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0.707uM col 25C\Red\"/>
    </mc:Choice>
  </mc:AlternateContent>
  <bookViews>
    <workbookView xWindow="0" yWindow="0" windowWidth="20490" windowHeight="7620" activeTab="3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A!$S$232</definedName>
    <definedName name="solver_adj" localSheetId="2" hidden="1">B!$N$20</definedName>
    <definedName name="solver_adj" localSheetId="3" hidden="1">'C'!$C$3:$O$3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Q232" i="90"/>
  <c r="P232" i="90"/>
  <c r="O232" i="90"/>
  <c r="Q232" i="89"/>
  <c r="P232" i="89"/>
  <c r="O232" i="89"/>
  <c r="C232" i="44"/>
  <c r="D232" i="44"/>
  <c r="E232" i="44"/>
  <c r="F232" i="44"/>
  <c r="G232" i="44"/>
  <c r="H232" i="44"/>
  <c r="I232" i="44"/>
  <c r="J232" i="44"/>
  <c r="K232" i="44"/>
  <c r="L232" i="44"/>
  <c r="M232" i="44"/>
  <c r="N232" i="44"/>
  <c r="O232" i="44"/>
  <c r="P232" i="44"/>
  <c r="Q232" i="44"/>
  <c r="O233" i="44"/>
  <c r="N233" i="44"/>
  <c r="M233" i="44"/>
  <c r="L233" i="44"/>
  <c r="K233" i="44"/>
  <c r="J233" i="44"/>
  <c r="I233" i="44"/>
  <c r="H233" i="44"/>
  <c r="G233" i="44"/>
  <c r="F233" i="44"/>
  <c r="E233" i="44"/>
  <c r="D233" i="44"/>
  <c r="C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E21" i="44"/>
  <c r="F21" i="44"/>
  <c r="G21" i="44"/>
  <c r="H21" i="44"/>
  <c r="I21" i="44"/>
  <c r="J21" i="44"/>
  <c r="K21" i="44"/>
  <c r="L21" i="44"/>
  <c r="M21" i="44"/>
  <c r="N21" i="44"/>
  <c r="O21" i="44"/>
  <c r="C22" i="44"/>
  <c r="D22" i="44"/>
  <c r="E22" i="44"/>
  <c r="F22" i="44"/>
  <c r="G22" i="44"/>
  <c r="H22" i="44"/>
  <c r="I22" i="44"/>
  <c r="J22" i="44"/>
  <c r="K22" i="44"/>
  <c r="L22" i="44"/>
  <c r="M22" i="44"/>
  <c r="N22" i="44"/>
  <c r="O22" i="44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I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D21" i="44" l="1"/>
  <c r="N10" i="90" l="1"/>
  <c r="N232" i="90" s="1"/>
  <c r="M10" i="90"/>
  <c r="M232" i="90" s="1"/>
  <c r="L10" i="90"/>
  <c r="L232" i="90" s="1"/>
  <c r="K10" i="90"/>
  <c r="K232" i="90" s="1"/>
  <c r="J10" i="90"/>
  <c r="J232" i="90" s="1"/>
  <c r="I10" i="90"/>
  <c r="I232" i="90" s="1"/>
  <c r="H10" i="90"/>
  <c r="H232" i="90" s="1"/>
  <c r="G10" i="90"/>
  <c r="G232" i="90" s="1"/>
  <c r="F10" i="90"/>
  <c r="F232" i="90" s="1"/>
  <c r="E10" i="90"/>
  <c r="E232" i="90" s="1"/>
  <c r="D10" i="90"/>
  <c r="D232" i="90" s="1"/>
  <c r="C10" i="90"/>
  <c r="C232" i="90" s="1"/>
  <c r="N9" i="90"/>
  <c r="M9" i="90"/>
  <c r="L9" i="90"/>
  <c r="K9" i="90"/>
  <c r="J9" i="90"/>
  <c r="I9" i="90"/>
  <c r="H9" i="90"/>
  <c r="G9" i="90"/>
  <c r="F9" i="90"/>
  <c r="E9" i="90"/>
  <c r="D9" i="90"/>
  <c r="C9" i="90"/>
  <c r="N8" i="90"/>
  <c r="M8" i="90"/>
  <c r="L8" i="90"/>
  <c r="K8" i="90"/>
  <c r="J8" i="90"/>
  <c r="I8" i="90"/>
  <c r="H8" i="90"/>
  <c r="G8" i="90"/>
  <c r="F8" i="90"/>
  <c r="E8" i="90"/>
  <c r="D8" i="90"/>
  <c r="C8" i="90"/>
  <c r="N10" i="89"/>
  <c r="N232" i="89" s="1"/>
  <c r="M10" i="89"/>
  <c r="M232" i="89" s="1"/>
  <c r="L10" i="89"/>
  <c r="L232" i="89" s="1"/>
  <c r="K10" i="89"/>
  <c r="K232" i="89" s="1"/>
  <c r="J10" i="89"/>
  <c r="J232" i="89" s="1"/>
  <c r="I10" i="89"/>
  <c r="I232" i="89" s="1"/>
  <c r="H10" i="89"/>
  <c r="H232" i="89" s="1"/>
  <c r="G10" i="89"/>
  <c r="G232" i="89" s="1"/>
  <c r="F10" i="89"/>
  <c r="F232" i="89" s="1"/>
  <c r="E10" i="89"/>
  <c r="E232" i="89" s="1"/>
  <c r="D10" i="89"/>
  <c r="D232" i="89" s="1"/>
  <c r="C10" i="89"/>
  <c r="C232" i="89" s="1"/>
  <c r="N9" i="89"/>
  <c r="M9" i="89"/>
  <c r="L9" i="89"/>
  <c r="K9" i="89"/>
  <c r="J9" i="89"/>
  <c r="I9" i="89"/>
  <c r="H9" i="89"/>
  <c r="G9" i="89"/>
  <c r="F9" i="89"/>
  <c r="E9" i="89"/>
  <c r="D9" i="89"/>
  <c r="C9" i="89"/>
  <c r="N8" i="89"/>
  <c r="M8" i="89"/>
  <c r="L8" i="89"/>
  <c r="K8" i="89"/>
  <c r="J8" i="89"/>
  <c r="I8" i="89"/>
  <c r="H8" i="89"/>
  <c r="G8" i="89"/>
  <c r="F8" i="89"/>
  <c r="E8" i="89"/>
  <c r="D8" i="89"/>
  <c r="C8" i="89"/>
  <c r="D8" i="44"/>
  <c r="D9" i="44"/>
  <c r="D10" i="44"/>
  <c r="Q233" i="90" l="1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AW3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BM28" i="90"/>
  <c r="AG28" i="90" s="1"/>
  <c r="GK179" i="90"/>
  <c r="GK195" i="90"/>
  <c r="GK211" i="90"/>
  <c r="GK171" i="90"/>
  <c r="GK187" i="90"/>
  <c r="GK203" i="90"/>
  <c r="GK221" i="90"/>
  <c r="GK27" i="90"/>
  <c r="AW29" i="90"/>
  <c r="BM30" i="90"/>
  <c r="AG30" i="90" s="1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AW28" i="90"/>
  <c r="BM29" i="90"/>
  <c r="AG29" i="90" s="1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BM28" i="89"/>
  <c r="AG28" i="89" s="1"/>
  <c r="JM225" i="89"/>
  <c r="CC225" i="89" s="1"/>
  <c r="BM30" i="89"/>
  <c r="AG30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AW29" i="89"/>
  <c r="AW30" i="89"/>
  <c r="AW28" i="89"/>
  <c r="BM29" i="89"/>
  <c r="AG29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CC65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DH72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CB98" i="90"/>
  <c r="DH97" i="90"/>
  <c r="JL85" i="90"/>
  <c r="JL86" i="90"/>
  <c r="JL87" i="90"/>
  <c r="JL88" i="90"/>
  <c r="JL89" i="90"/>
  <c r="JL90" i="90"/>
  <c r="JL91" i="90"/>
  <c r="DH99" i="90"/>
  <c r="CB114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CB115" i="90"/>
  <c r="CB134" i="90"/>
  <c r="CR141" i="90"/>
  <c r="DH133" i="90"/>
  <c r="JL123" i="90"/>
  <c r="JL124" i="90"/>
  <c r="JL125" i="90"/>
  <c r="JL145" i="90"/>
  <c r="JL149" i="90"/>
  <c r="CB157" i="90"/>
  <c r="CB151" i="90"/>
  <c r="CB160" i="90"/>
  <c r="JL164" i="90"/>
  <c r="JL165" i="90"/>
  <c r="JL166" i="90"/>
  <c r="CB168" i="90"/>
  <c r="CR171" i="90"/>
  <c r="JM175" i="90"/>
  <c r="CB184" i="90"/>
  <c r="JM173" i="90"/>
  <c r="JM176" i="90"/>
  <c r="CB183" i="90"/>
  <c r="JL185" i="90"/>
  <c r="JL191" i="90"/>
  <c r="JL196" i="90"/>
  <c r="CB192" i="90"/>
  <c r="JL194" i="90"/>
  <c r="JL195" i="90"/>
  <c r="DH205" i="90"/>
  <c r="JL209" i="90"/>
  <c r="JM209" i="90"/>
  <c r="JL207" i="90"/>
  <c r="JM211" i="90"/>
  <c r="CB227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IZ79" i="90" l="1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EN227" i="90" s="1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FD226" i="90" l="1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E8" i="44"/>
  <c r="F8" i="44"/>
  <c r="G8" i="44"/>
  <c r="H8" i="44"/>
  <c r="I8" i="44"/>
  <c r="J8" i="44"/>
  <c r="K8" i="44"/>
  <c r="L8" i="44"/>
  <c r="M8" i="44"/>
  <c r="N8" i="44"/>
  <c r="E9" i="44"/>
  <c r="F9" i="44"/>
  <c r="G9" i="44"/>
  <c r="H9" i="44"/>
  <c r="I9" i="44"/>
  <c r="J9" i="44"/>
  <c r="K9" i="44"/>
  <c r="L9" i="44"/>
  <c r="M9" i="44"/>
  <c r="N9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BM190" i="90" l="1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BA98" i="89" s="1"/>
  <c r="U98" i="89" s="1"/>
  <c r="AK98" i="89" s="1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AY148" i="89" s="1"/>
  <c r="S148" i="89" s="1"/>
  <c r="AI148" i="89" s="1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BH87" i="89" s="1"/>
  <c r="AB87" i="89" s="1"/>
  <c r="AR87" i="89" s="1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BF227" i="89" s="1"/>
  <c r="Z227" i="89" s="1"/>
  <c r="AP227" i="89" s="1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BC108" i="89" s="1"/>
  <c r="W108" i="89" s="1"/>
  <c r="AM108" i="89" s="1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BD150" i="89" s="1"/>
  <c r="X150" i="89" s="1"/>
  <c r="AN150" i="89" s="1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BD44" i="89" s="1"/>
  <c r="X44" i="89" s="1"/>
  <c r="AN44" i="89" s="1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BI207" i="89" s="1"/>
  <c r="AC207" i="89" s="1"/>
  <c r="AS207" i="89" s="1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BA187" i="89" s="1"/>
  <c r="U187" i="89" s="1"/>
  <c r="AK187" i="89" s="1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A163" i="89" l="1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C4" i="81" s="1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3" i="81" l="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L58" i="44" l="1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BK227" i="44" l="1"/>
  <c r="BK226" i="44"/>
  <c r="BG226" i="44" l="1"/>
  <c r="BH227" i="44"/>
  <c r="BF227" i="44"/>
  <c r="BH226" i="44"/>
  <c r="BF226" i="44"/>
  <c r="BG224" i="44"/>
  <c r="BF225" i="44"/>
  <c r="BH225" i="44"/>
  <c r="BH224" i="44"/>
  <c r="BJ227" i="44"/>
  <c r="BI226" i="44"/>
  <c r="BG227" i="44"/>
  <c r="BI227" i="44"/>
  <c r="BJ226" i="44"/>
  <c r="BJ225" i="44"/>
  <c r="BJ224" i="44"/>
  <c r="BI225" i="44"/>
  <c r="BC224" i="44"/>
  <c r="BC225" i="44"/>
  <c r="BC226" i="44"/>
  <c r="BC227" i="44"/>
  <c r="BE227" i="44"/>
  <c r="BI223" i="44"/>
  <c r="BI224" i="44"/>
  <c r="BE226" i="44"/>
  <c r="BB222" i="44"/>
  <c r="BD227" i="44"/>
  <c r="BB224" i="44"/>
  <c r="BB226" i="44"/>
  <c r="BB227" i="44"/>
  <c r="BE224" i="44"/>
  <c r="BE225" i="44"/>
  <c r="BB225" i="44"/>
  <c r="BB223" i="44"/>
  <c r="BA226" i="44"/>
  <c r="BA227" i="44"/>
  <c r="AS223" i="44" l="1"/>
  <c r="AS224" i="44"/>
  <c r="AS225" i="44"/>
  <c r="AS226" i="44"/>
  <c r="AS227" i="44"/>
  <c r="BG225" i="44"/>
  <c r="AA225" i="44" s="1"/>
  <c r="AQ225" i="44"/>
  <c r="AM226" i="44"/>
  <c r="AM227" i="44"/>
  <c r="AM224" i="44"/>
  <c r="AM225" i="44"/>
  <c r="AL223" i="44"/>
  <c r="AL227" i="44"/>
  <c r="AL222" i="44"/>
  <c r="AL226" i="44"/>
  <c r="AL224" i="44"/>
  <c r="AL225" i="44"/>
  <c r="AO225" i="44"/>
  <c r="AO226" i="44"/>
  <c r="AO227" i="44"/>
  <c r="AO224" i="44"/>
  <c r="AQ226" i="44"/>
  <c r="AQ224" i="44"/>
  <c r="AQ227" i="44"/>
  <c r="AP225" i="44"/>
  <c r="AP227" i="44"/>
  <c r="AP226" i="44"/>
  <c r="AR226" i="44"/>
  <c r="AR224" i="44"/>
  <c r="AR225" i="44"/>
  <c r="AR227" i="44"/>
  <c r="AT225" i="44"/>
  <c r="AT224" i="44"/>
  <c r="AT226" i="44"/>
  <c r="AT227" i="44"/>
  <c r="AK226" i="44"/>
  <c r="AK227" i="44"/>
  <c r="AN227" i="44"/>
  <c r="AU227" i="44"/>
  <c r="AU226" i="44"/>
  <c r="AA226" i="44"/>
  <c r="AA227" i="44"/>
  <c r="AA224" i="44"/>
  <c r="W227" i="44"/>
  <c r="W225" i="44"/>
  <c r="W226" i="44"/>
  <c r="W224" i="44"/>
  <c r="Z225" i="44"/>
  <c r="Z226" i="44"/>
  <c r="Z227" i="44"/>
  <c r="U226" i="44"/>
  <c r="U227" i="44"/>
  <c r="Y225" i="44"/>
  <c r="Y224" i="44"/>
  <c r="Y226" i="44"/>
  <c r="Y227" i="44"/>
  <c r="V227" i="44"/>
  <c r="V226" i="44"/>
  <c r="V223" i="44"/>
  <c r="V222" i="44"/>
  <c r="V224" i="44"/>
  <c r="V225" i="44"/>
  <c r="AD224" i="44"/>
  <c r="AD227" i="44"/>
  <c r="AD225" i="44"/>
  <c r="AD226" i="44"/>
  <c r="AC227" i="44"/>
  <c r="AC226" i="44"/>
  <c r="AC224" i="44"/>
  <c r="AC225" i="44"/>
  <c r="AC223" i="44"/>
  <c r="AB224" i="44"/>
  <c r="AB227" i="44"/>
  <c r="AB225" i="44"/>
  <c r="AB226" i="44"/>
  <c r="X227" i="44"/>
  <c r="HU161" i="44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AE227" i="44"/>
  <c r="AE226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BG30" i="44" s="1"/>
  <c r="AA30" i="44" s="1"/>
  <c r="AQ30" i="44" s="1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BG217" i="44" s="1"/>
  <c r="AA217" i="44" s="1"/>
  <c r="AQ217" i="44" s="1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BG143" i="44" s="1"/>
  <c r="AA143" i="44" s="1"/>
  <c r="AQ143" i="44" s="1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BK219" i="44" s="1"/>
  <c r="AE219" i="44" s="1"/>
  <c r="AU219" i="44" s="1"/>
  <c r="DW225" i="44"/>
  <c r="DW223" i="44"/>
  <c r="DW218" i="44"/>
  <c r="DW222" i="44"/>
  <c r="BK222" i="44" s="1"/>
  <c r="AE222" i="44" s="1"/>
  <c r="AU222" i="44" s="1"/>
  <c r="DW220" i="44"/>
  <c r="DW227" i="44"/>
  <c r="DW224" i="44"/>
  <c r="BK224" i="44" s="1"/>
  <c r="AE224" i="44" s="1"/>
  <c r="AU224" i="44" s="1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DN218" i="44"/>
  <c r="BB218" i="44" s="1"/>
  <c r="V218" i="44" s="1"/>
  <c r="AL218" i="44" s="1"/>
  <c r="DN215" i="44"/>
  <c r="DN224" i="44"/>
  <c r="DN225" i="44"/>
  <c r="DN217" i="44"/>
  <c r="BB217" i="44" s="1"/>
  <c r="V217" i="44" s="1"/>
  <c r="AL217" i="44" s="1"/>
  <c r="DN227" i="44"/>
  <c r="DN220" i="44"/>
  <c r="BB220" i="44" s="1"/>
  <c r="V220" i="44" s="1"/>
  <c r="AL220" i="44" s="1"/>
  <c r="DN216" i="44"/>
  <c r="BB216" i="44" s="1"/>
  <c r="V216" i="44" s="1"/>
  <c r="AL216" i="44" s="1"/>
  <c r="DN223" i="44"/>
  <c r="DN219" i="44"/>
  <c r="BB219" i="44" s="1"/>
  <c r="V219" i="44" s="1"/>
  <c r="AL219" i="44" s="1"/>
  <c r="DN221" i="44"/>
  <c r="BB221" i="44" s="1"/>
  <c r="V221" i="44" s="1"/>
  <c r="AL221" i="44" s="1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BD224" i="44" s="1"/>
  <c r="X224" i="44" s="1"/>
  <c r="AN224" i="44" s="1"/>
  <c r="DP27" i="44"/>
  <c r="DP222" i="44"/>
  <c r="DP223" i="44"/>
  <c r="BD223" i="44" s="1"/>
  <c r="X223" i="44" s="1"/>
  <c r="AN223" i="44" s="1"/>
  <c r="DP225" i="44"/>
  <c r="BD225" i="44" s="1"/>
  <c r="X225" i="44" s="1"/>
  <c r="AN225" i="44" s="1"/>
  <c r="DP226" i="44"/>
  <c r="BD226" i="44" s="1"/>
  <c r="X226" i="44" s="1"/>
  <c r="AN226" i="44" s="1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BD156" i="44" s="1"/>
  <c r="X156" i="44" s="1"/>
  <c r="AN156" i="44" s="1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BD44" i="44" s="1"/>
  <c r="X44" i="44" s="1"/>
  <c r="AN44" i="44" s="1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BE221" i="44" s="1"/>
  <c r="Y221" i="44" s="1"/>
  <c r="AO221" i="44" s="1"/>
  <c r="DQ227" i="44"/>
  <c r="DQ226" i="44"/>
  <c r="DQ222" i="44"/>
  <c r="BE222" i="44" s="1"/>
  <c r="Y222" i="44" s="1"/>
  <c r="AO222" i="44" s="1"/>
  <c r="DQ223" i="44"/>
  <c r="BE223" i="44" s="1"/>
  <c r="Y223" i="44" s="1"/>
  <c r="AO223" i="44" s="1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BE220" i="44" s="1"/>
  <c r="Y220" i="44" s="1"/>
  <c r="AO220" i="44" s="1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BC221" i="44" s="1"/>
  <c r="W221" i="44" s="1"/>
  <c r="AM221" i="44" s="1"/>
  <c r="DO220" i="44"/>
  <c r="BC220" i="44" s="1"/>
  <c r="W220" i="44" s="1"/>
  <c r="AM220" i="44" s="1"/>
  <c r="DO226" i="44"/>
  <c r="DO224" i="44"/>
  <c r="DO222" i="44"/>
  <c r="BC222" i="44" s="1"/>
  <c r="W222" i="44" s="1"/>
  <c r="AM222" i="44" s="1"/>
  <c r="DO218" i="44"/>
  <c r="DO223" i="44"/>
  <c r="BC223" i="44" s="1"/>
  <c r="W223" i="44" s="1"/>
  <c r="AM223" i="44" s="1"/>
  <c r="DO217" i="44"/>
  <c r="DO225" i="44"/>
  <c r="DO27" i="44"/>
  <c r="DO227" i="44"/>
  <c r="DO219" i="44"/>
  <c r="BC219" i="44" s="1"/>
  <c r="W219" i="44" s="1"/>
  <c r="AM219" i="44" s="1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21" i="44" l="1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<sst xmlns="http://schemas.openxmlformats.org/spreadsheetml/2006/main" count="347" uniqueCount="75">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</sst>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75.5</c:v>
                </c:pt>
                <c:pt idx="1">
                  <c:v>77.356999999999999</c:v>
                </c:pt>
                <c:pt idx="2">
                  <c:v>73.548000000000002</c:v>
                </c:pt>
                <c:pt idx="3">
                  <c:v>74.951999999999998</c:v>
                </c:pt>
                <c:pt idx="4">
                  <c:v>75.929000000000002</c:v>
                </c:pt>
                <c:pt idx="5">
                  <c:v>73.738</c:v>
                </c:pt>
                <c:pt idx="6">
                  <c:v>75.643000000000001</c:v>
                </c:pt>
                <c:pt idx="7">
                  <c:v>74.643000000000001</c:v>
                </c:pt>
                <c:pt idx="8">
                  <c:v>74.5</c:v>
                </c:pt>
                <c:pt idx="9">
                  <c:v>76.213999999999999</c:v>
                </c:pt>
                <c:pt idx="10">
                  <c:v>75.381</c:v>
                </c:pt>
                <c:pt idx="11">
                  <c:v>75.31</c:v>
                </c:pt>
                <c:pt idx="12">
                  <c:v>73.786000000000001</c:v>
                </c:pt>
                <c:pt idx="13">
                  <c:v>75.070999999999998</c:v>
                </c:pt>
                <c:pt idx="14">
                  <c:v>74.594999999999999</c:v>
                </c:pt>
                <c:pt idx="15">
                  <c:v>73.356999999999999</c:v>
                </c:pt>
                <c:pt idx="16">
                  <c:v>76.786000000000001</c:v>
                </c:pt>
                <c:pt idx="17">
                  <c:v>74.31</c:v>
                </c:pt>
                <c:pt idx="18">
                  <c:v>75.619</c:v>
                </c:pt>
                <c:pt idx="19">
                  <c:v>74.856999999999999</c:v>
                </c:pt>
                <c:pt idx="20">
                  <c:v>74.238</c:v>
                </c:pt>
                <c:pt idx="21">
                  <c:v>74.81</c:v>
                </c:pt>
                <c:pt idx="22">
                  <c:v>74.548000000000002</c:v>
                </c:pt>
                <c:pt idx="23">
                  <c:v>74.405000000000001</c:v>
                </c:pt>
                <c:pt idx="24">
                  <c:v>74.594999999999999</c:v>
                </c:pt>
                <c:pt idx="25">
                  <c:v>75.475999999999999</c:v>
                </c:pt>
                <c:pt idx="26">
                  <c:v>76.832999999999998</c:v>
                </c:pt>
                <c:pt idx="27">
                  <c:v>76.643000000000001</c:v>
                </c:pt>
                <c:pt idx="28">
                  <c:v>75.594999999999999</c:v>
                </c:pt>
                <c:pt idx="29">
                  <c:v>76.451999999999998</c:v>
                </c:pt>
                <c:pt idx="30">
                  <c:v>76.119</c:v>
                </c:pt>
                <c:pt idx="31">
                  <c:v>77.856999999999999</c:v>
                </c:pt>
                <c:pt idx="32">
                  <c:v>78.786000000000001</c:v>
                </c:pt>
                <c:pt idx="33">
                  <c:v>78.905000000000001</c:v>
                </c:pt>
                <c:pt idx="34">
                  <c:v>79.594999999999999</c:v>
                </c:pt>
                <c:pt idx="35">
                  <c:v>80.81</c:v>
                </c:pt>
                <c:pt idx="36">
                  <c:v>82.262</c:v>
                </c:pt>
                <c:pt idx="37">
                  <c:v>83.286000000000001</c:v>
                </c:pt>
                <c:pt idx="38">
                  <c:v>84.381</c:v>
                </c:pt>
                <c:pt idx="39">
                  <c:v>86.594999999999999</c:v>
                </c:pt>
                <c:pt idx="40">
                  <c:v>87.643000000000001</c:v>
                </c:pt>
                <c:pt idx="41">
                  <c:v>89.713999999999999</c:v>
                </c:pt>
                <c:pt idx="42">
                  <c:v>90.832999999999998</c:v>
                </c:pt>
                <c:pt idx="43">
                  <c:v>91.905000000000001</c:v>
                </c:pt>
                <c:pt idx="44">
                  <c:v>95.667000000000002</c:v>
                </c:pt>
                <c:pt idx="45">
                  <c:v>100.881</c:v>
                </c:pt>
                <c:pt idx="46">
                  <c:v>104.762</c:v>
                </c:pt>
                <c:pt idx="47">
                  <c:v>108.119</c:v>
                </c:pt>
                <c:pt idx="48">
                  <c:v>115.714</c:v>
                </c:pt>
                <c:pt idx="49">
                  <c:v>122.333</c:v>
                </c:pt>
                <c:pt idx="50">
                  <c:v>129.976</c:v>
                </c:pt>
                <c:pt idx="51">
                  <c:v>141.69</c:v>
                </c:pt>
                <c:pt idx="52">
                  <c:v>155.857</c:v>
                </c:pt>
                <c:pt idx="53">
                  <c:v>167.381</c:v>
                </c:pt>
                <c:pt idx="54">
                  <c:v>180.5</c:v>
                </c:pt>
                <c:pt idx="55">
                  <c:v>192.571</c:v>
                </c:pt>
                <c:pt idx="56">
                  <c:v>203.524</c:v>
                </c:pt>
                <c:pt idx="57">
                  <c:v>214.048</c:v>
                </c:pt>
                <c:pt idx="58">
                  <c:v>220.548</c:v>
                </c:pt>
                <c:pt idx="59">
                  <c:v>225.095</c:v>
                </c:pt>
                <c:pt idx="60">
                  <c:v>229.095</c:v>
                </c:pt>
                <c:pt idx="61">
                  <c:v>229.595</c:v>
                </c:pt>
                <c:pt idx="62">
                  <c:v>226.476</c:v>
                </c:pt>
                <c:pt idx="63">
                  <c:v>220.929</c:v>
                </c:pt>
                <c:pt idx="64">
                  <c:v>204.81</c:v>
                </c:pt>
                <c:pt idx="65">
                  <c:v>174.81</c:v>
                </c:pt>
                <c:pt idx="66">
                  <c:v>129.095</c:v>
                </c:pt>
                <c:pt idx="67">
                  <c:v>92.405000000000001</c:v>
                </c:pt>
                <c:pt idx="68">
                  <c:v>79.643000000000001</c:v>
                </c:pt>
                <c:pt idx="69">
                  <c:v>78.429000000000002</c:v>
                </c:pt>
                <c:pt idx="70">
                  <c:v>80.524000000000001</c:v>
                </c:pt>
                <c:pt idx="71">
                  <c:v>81.69</c:v>
                </c:pt>
                <c:pt idx="72">
                  <c:v>85.856999999999999</c:v>
                </c:pt>
                <c:pt idx="73">
                  <c:v>90.667000000000002</c:v>
                </c:pt>
                <c:pt idx="74">
                  <c:v>98.213999999999999</c:v>
                </c:pt>
                <c:pt idx="75">
                  <c:v>107.81</c:v>
                </c:pt>
                <c:pt idx="76">
                  <c:v>118.452</c:v>
                </c:pt>
                <c:pt idx="77">
                  <c:v>129.548</c:v>
                </c:pt>
                <c:pt idx="78">
                  <c:v>141.952</c:v>
                </c:pt>
                <c:pt idx="79">
                  <c:v>153.524</c:v>
                </c:pt>
                <c:pt idx="80">
                  <c:v>163.333</c:v>
                </c:pt>
                <c:pt idx="81">
                  <c:v>173.476</c:v>
                </c:pt>
                <c:pt idx="82">
                  <c:v>179.452</c:v>
                </c:pt>
                <c:pt idx="83">
                  <c:v>183.976</c:v>
                </c:pt>
                <c:pt idx="84">
                  <c:v>186.143</c:v>
                </c:pt>
                <c:pt idx="85">
                  <c:v>185</c:v>
                </c:pt>
                <c:pt idx="86">
                  <c:v>180.262</c:v>
                </c:pt>
                <c:pt idx="87">
                  <c:v>166.19</c:v>
                </c:pt>
                <c:pt idx="88">
                  <c:v>141.095</c:v>
                </c:pt>
                <c:pt idx="89">
                  <c:v>102.667</c:v>
                </c:pt>
                <c:pt idx="90">
                  <c:v>77.548000000000002</c:v>
                </c:pt>
                <c:pt idx="91">
                  <c:v>68.167000000000002</c:v>
                </c:pt>
                <c:pt idx="92">
                  <c:v>65.31</c:v>
                </c:pt>
                <c:pt idx="93">
                  <c:v>66.929000000000002</c:v>
                </c:pt>
                <c:pt idx="94">
                  <c:v>66.832999999999998</c:v>
                </c:pt>
                <c:pt idx="95">
                  <c:v>66.048000000000002</c:v>
                </c:pt>
                <c:pt idx="96">
                  <c:v>63.548000000000002</c:v>
                </c:pt>
                <c:pt idx="97">
                  <c:v>65.81</c:v>
                </c:pt>
                <c:pt idx="98">
                  <c:v>66.19</c:v>
                </c:pt>
                <c:pt idx="99">
                  <c:v>66.262</c:v>
                </c:pt>
                <c:pt idx="100">
                  <c:v>67.524000000000001</c:v>
                </c:pt>
                <c:pt idx="101">
                  <c:v>66.69</c:v>
                </c:pt>
                <c:pt idx="102">
                  <c:v>66.570999999999998</c:v>
                </c:pt>
                <c:pt idx="103">
                  <c:v>66.524000000000001</c:v>
                </c:pt>
                <c:pt idx="104">
                  <c:v>66.929000000000002</c:v>
                </c:pt>
                <c:pt idx="105">
                  <c:v>66.762</c:v>
                </c:pt>
                <c:pt idx="106">
                  <c:v>66</c:v>
                </c:pt>
                <c:pt idx="107">
                  <c:v>66.738</c:v>
                </c:pt>
                <c:pt idx="108">
                  <c:v>66.405000000000001</c:v>
                </c:pt>
                <c:pt idx="109">
                  <c:v>66.405000000000001</c:v>
                </c:pt>
                <c:pt idx="110">
                  <c:v>64.594999999999999</c:v>
                </c:pt>
                <c:pt idx="111">
                  <c:v>65.975999999999999</c:v>
                </c:pt>
                <c:pt idx="112">
                  <c:v>64.81</c:v>
                </c:pt>
                <c:pt idx="113">
                  <c:v>67.262</c:v>
                </c:pt>
                <c:pt idx="114">
                  <c:v>65.451999999999998</c:v>
                </c:pt>
                <c:pt idx="115">
                  <c:v>64.429000000000002</c:v>
                </c:pt>
                <c:pt idx="116">
                  <c:v>65.381</c:v>
                </c:pt>
                <c:pt idx="117">
                  <c:v>65.667000000000002</c:v>
                </c:pt>
                <c:pt idx="118">
                  <c:v>64.929000000000002</c:v>
                </c:pt>
                <c:pt idx="119">
                  <c:v>64.594999999999999</c:v>
                </c:pt>
                <c:pt idx="120">
                  <c:v>64.856999999999999</c:v>
                </c:pt>
                <c:pt idx="121">
                  <c:v>64.570999999999998</c:v>
                </c:pt>
                <c:pt idx="122">
                  <c:v>64.762</c:v>
                </c:pt>
                <c:pt idx="123">
                  <c:v>64.975999999999999</c:v>
                </c:pt>
                <c:pt idx="124">
                  <c:v>65.31</c:v>
                </c:pt>
                <c:pt idx="125">
                  <c:v>63.643000000000001</c:v>
                </c:pt>
                <c:pt idx="126">
                  <c:v>64.69</c:v>
                </c:pt>
                <c:pt idx="127">
                  <c:v>64.856999999999999</c:v>
                </c:pt>
                <c:pt idx="128">
                  <c:v>63.786000000000001</c:v>
                </c:pt>
                <c:pt idx="129">
                  <c:v>63.19</c:v>
                </c:pt>
                <c:pt idx="130">
                  <c:v>63.594999999999999</c:v>
                </c:pt>
                <c:pt idx="131">
                  <c:v>63.024000000000001</c:v>
                </c:pt>
                <c:pt idx="132">
                  <c:v>63.451999999999998</c:v>
                </c:pt>
                <c:pt idx="133">
                  <c:v>63.356999999999999</c:v>
                </c:pt>
                <c:pt idx="134">
                  <c:v>63.094999999999999</c:v>
                </c:pt>
                <c:pt idx="135">
                  <c:v>63.570999999999998</c:v>
                </c:pt>
                <c:pt idx="136">
                  <c:v>63.213999999999999</c:v>
                </c:pt>
                <c:pt idx="137">
                  <c:v>62.738</c:v>
                </c:pt>
                <c:pt idx="138">
                  <c:v>63.762</c:v>
                </c:pt>
                <c:pt idx="139">
                  <c:v>62.738</c:v>
                </c:pt>
                <c:pt idx="140">
                  <c:v>62.69</c:v>
                </c:pt>
                <c:pt idx="141">
                  <c:v>63.167000000000002</c:v>
                </c:pt>
                <c:pt idx="142">
                  <c:v>62.905000000000001</c:v>
                </c:pt>
                <c:pt idx="143">
                  <c:v>63.024000000000001</c:v>
                </c:pt>
                <c:pt idx="144">
                  <c:v>61.143000000000001</c:v>
                </c:pt>
                <c:pt idx="145">
                  <c:v>63.213999999999999</c:v>
                </c:pt>
                <c:pt idx="146">
                  <c:v>63.262</c:v>
                </c:pt>
                <c:pt idx="147">
                  <c:v>64.451999999999998</c:v>
                </c:pt>
                <c:pt idx="148">
                  <c:v>61.832999999999998</c:v>
                </c:pt>
                <c:pt idx="149">
                  <c:v>62.570999999999998</c:v>
                </c:pt>
                <c:pt idx="150">
                  <c:v>63.451999999999998</c:v>
                </c:pt>
                <c:pt idx="151">
                  <c:v>62.451999999999998</c:v>
                </c:pt>
                <c:pt idx="152">
                  <c:v>62</c:v>
                </c:pt>
                <c:pt idx="153">
                  <c:v>61.594999999999999</c:v>
                </c:pt>
                <c:pt idx="154">
                  <c:v>62.286000000000001</c:v>
                </c:pt>
                <c:pt idx="155">
                  <c:v>61.262</c:v>
                </c:pt>
                <c:pt idx="156">
                  <c:v>61.332999999999998</c:v>
                </c:pt>
                <c:pt idx="157">
                  <c:v>60.070999999999998</c:v>
                </c:pt>
                <c:pt idx="158">
                  <c:v>61.619</c:v>
                </c:pt>
                <c:pt idx="159">
                  <c:v>62.5</c:v>
                </c:pt>
                <c:pt idx="160">
                  <c:v>61.286000000000001</c:v>
                </c:pt>
                <c:pt idx="161">
                  <c:v>62.69</c:v>
                </c:pt>
                <c:pt idx="162">
                  <c:v>61.881</c:v>
                </c:pt>
                <c:pt idx="163">
                  <c:v>63</c:v>
                </c:pt>
                <c:pt idx="164">
                  <c:v>61.905000000000001</c:v>
                </c:pt>
                <c:pt idx="165">
                  <c:v>61.475999999999999</c:v>
                </c:pt>
                <c:pt idx="166">
                  <c:v>60.19</c:v>
                </c:pt>
                <c:pt idx="167">
                  <c:v>60.31</c:v>
                </c:pt>
                <c:pt idx="168">
                  <c:v>61.31</c:v>
                </c:pt>
                <c:pt idx="169">
                  <c:v>61.5</c:v>
                </c:pt>
                <c:pt idx="170">
                  <c:v>60.69</c:v>
                </c:pt>
                <c:pt idx="171">
                  <c:v>60.619</c:v>
                </c:pt>
                <c:pt idx="172">
                  <c:v>60.786000000000001</c:v>
                </c:pt>
                <c:pt idx="173">
                  <c:v>59.856999999999999</c:v>
                </c:pt>
                <c:pt idx="174">
                  <c:v>61.143000000000001</c:v>
                </c:pt>
                <c:pt idx="175">
                  <c:v>60.594999999999999</c:v>
                </c:pt>
                <c:pt idx="176">
                  <c:v>61.094999999999999</c:v>
                </c:pt>
                <c:pt idx="177">
                  <c:v>61.167000000000002</c:v>
                </c:pt>
                <c:pt idx="178">
                  <c:v>59.951999999999998</c:v>
                </c:pt>
                <c:pt idx="179">
                  <c:v>60.594999999999999</c:v>
                </c:pt>
                <c:pt idx="180">
                  <c:v>60.024000000000001</c:v>
                </c:pt>
                <c:pt idx="181">
                  <c:v>60.048000000000002</c:v>
                </c:pt>
                <c:pt idx="182">
                  <c:v>60.048000000000002</c:v>
                </c:pt>
                <c:pt idx="183">
                  <c:v>60.856999999999999</c:v>
                </c:pt>
                <c:pt idx="184">
                  <c:v>61.5</c:v>
                </c:pt>
                <c:pt idx="185">
                  <c:v>59.262</c:v>
                </c:pt>
                <c:pt idx="186">
                  <c:v>58.762</c:v>
                </c:pt>
                <c:pt idx="187">
                  <c:v>59.048000000000002</c:v>
                </c:pt>
                <c:pt idx="188">
                  <c:v>58.951999999999998</c:v>
                </c:pt>
                <c:pt idx="189">
                  <c:v>60.262</c:v>
                </c:pt>
                <c:pt idx="190">
                  <c:v>60.713999999999999</c:v>
                </c:pt>
                <c:pt idx="191">
                  <c:v>60.69</c:v>
                </c:pt>
                <c:pt idx="192">
                  <c:v>59.762</c:v>
                </c:pt>
                <c:pt idx="193">
                  <c:v>58.929000000000002</c:v>
                </c:pt>
                <c:pt idx="194">
                  <c:v>60.524000000000001</c:v>
                </c:pt>
                <c:pt idx="195">
                  <c:v>59.213999999999999</c:v>
                </c:pt>
                <c:pt idx="196">
                  <c:v>59.643000000000001</c:v>
                </c:pt>
                <c:pt idx="197">
                  <c:v>60.19</c:v>
                </c:pt>
                <c:pt idx="198">
                  <c:v>61.548000000000002</c:v>
                </c:pt>
                <c:pt idx="199">
                  <c:v>59.713999999999999</c:v>
                </c:pt>
                <c:pt idx="200">
                  <c:v>58.119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73.047325804325411</c:v>
                </c:pt>
                <c:pt idx="1">
                  <c:v>73.227902240985301</c:v>
                </c:pt>
                <c:pt idx="2">
                  <c:v>73.407543648091732</c:v>
                </c:pt>
                <c:pt idx="3">
                  <c:v>73.586104020595428</c:v>
                </c:pt>
                <c:pt idx="4">
                  <c:v>73.76341969037793</c:v>
                </c:pt>
                <c:pt idx="5">
                  <c:v>73.939307697769024</c:v>
                </c:pt>
                <c:pt idx="6">
                  <c:v>74.113564110646095</c:v>
                </c:pt>
                <c:pt idx="7">
                  <c:v>74.285962321252384</c:v>
                </c:pt>
                <c:pt idx="8">
                  <c:v>74.456251365555516</c:v>
                </c:pt>
                <c:pt idx="9">
                  <c:v>74.624154330781224</c:v>
                </c:pt>
                <c:pt idx="10">
                  <c:v>74.789366946337339</c:v>
                </c:pt>
                <c:pt idx="11">
                  <c:v>74.951556495383059</c:v>
                </c:pt>
                <c:pt idx="12">
                  <c:v>75.110361243888633</c:v>
                </c:pt>
                <c:pt idx="13">
                  <c:v>75.265390668010113</c:v>
                </c:pt>
                <c:pt idx="14">
                  <c:v>75.416226877952568</c:v>
                </c:pt>
                <c:pt idx="15">
                  <c:v>75.562427798641153</c:v>
                </c:pt>
                <c:pt idx="16">
                  <c:v>75.703532888497449</c:v>
                </c:pt>
                <c:pt idx="17">
                  <c:v>75.839072473916673</c:v>
                </c:pt>
                <c:pt idx="18">
                  <c:v>75.968582166921365</c:v>
                </c:pt>
                <c:pt idx="19">
                  <c:v>76.091624335520336</c:v>
                </c:pt>
                <c:pt idx="20">
                  <c:v>76.207819226920435</c:v>
                </c:pt>
                <c:pt idx="21">
                  <c:v>76.316889113223439</c:v>
                </c:pt>
                <c:pt idx="22">
                  <c:v>76.418719736276685</c:v>
                </c:pt>
                <c:pt idx="23">
                  <c:v>76.513444352735434</c:v>
                </c:pt>
                <c:pt idx="24">
                  <c:v>76.601556774185084</c:v>
                </c:pt>
                <c:pt idx="25">
                  <c:v>76.684060874660162</c:v>
                </c:pt>
                <c:pt idx="26">
                  <c:v>76.762664965561967</c:v>
                </c:pt>
                <c:pt idx="27">
                  <c:v>76.840030025933132</c:v>
                </c:pt>
                <c:pt idx="28">
                  <c:v>76.920080773374181</c:v>
                </c:pt>
                <c:pt idx="29">
                  <c:v>77.00838765768863</c:v>
                </c:pt>
                <c:pt idx="30">
                  <c:v>77.112625698924262</c:v>
                </c:pt>
                <c:pt idx="31">
                  <c:v>77.243112295816374</c:v>
                </c:pt>
                <c:pt idx="32">
                  <c:v>77.413420341871472</c:v>
                </c:pt>
                <c:pt idx="33">
                  <c:v>77.641054925326799</c:v>
                </c:pt>
                <c:pt idx="34">
                  <c:v>77.948171429998652</c:v>
                </c:pt>
                <c:pt idx="35">
                  <c:v>78.362300109397381</c:v>
                </c:pt>
                <c:pt idx="36">
                  <c:v>78.917027616259048</c:v>
                </c:pt>
                <c:pt idx="37">
                  <c:v>79.652570378602363</c:v>
                </c:pt>
                <c:pt idx="38">
                  <c:v>80.616159422414867</c:v>
                </c:pt>
                <c:pt idx="39">
                  <c:v>81.862143012405028</c:v>
                </c:pt>
                <c:pt idx="40">
                  <c:v>83.451704480836284</c:v>
                </c:pt>
                <c:pt idx="41">
                  <c:v>85.452090269714887</c:v>
                </c:pt>
                <c:pt idx="42">
                  <c:v>87.935249993076724</c:v>
                </c:pt>
                <c:pt idx="43">
                  <c:v>90.975808437286787</c:v>
                </c:pt>
                <c:pt idx="44">
                  <c:v>94.648320427411562</c:v>
                </c:pt>
                <c:pt idx="45">
                  <c:v>99.023803938245962</c:v>
                </c:pt>
                <c:pt idx="46">
                  <c:v>104.16560386588782</c:v>
                </c:pt>
                <c:pt idx="47">
                  <c:v>110.12470597427549</c:v>
                </c:pt>
                <c:pt idx="48">
                  <c:v>116.93469337353359</c:v>
                </c:pt>
                <c:pt idx="49">
                  <c:v>124.60661046205551</c:v>
                </c:pt>
                <c:pt idx="50">
                  <c:v>133.12406422281018</c:v>
                </c:pt>
                <c:pt idx="51">
                  <c:v>142.4389420415846</c:v>
                </c:pt>
                <c:pt idx="52">
                  <c:v>152.46815086462476</c:v>
                </c:pt>
                <c:pt idx="53">
                  <c:v>163.09177731393771</c:v>
                </c:pt>
                <c:pt idx="54">
                  <c:v>174.15302159279787</c:v>
                </c:pt>
                <c:pt idx="55">
                  <c:v>185.46010528163544</c:v>
                </c:pt>
                <c:pt idx="56">
                  <c:v>196.78962221652196</c:v>
                </c:pt>
                <c:pt idx="57">
                  <c:v>207.88695006271504</c:v>
                </c:pt>
                <c:pt idx="58">
                  <c:v>218.44343264520825</c:v>
                </c:pt>
                <c:pt idx="59">
                  <c:v>227.98690852232781</c:v>
                </c:pt>
                <c:pt idx="60">
                  <c:v>235.57093438667525</c:v>
                </c:pt>
                <c:pt idx="61">
                  <c:v>239.24488297646909</c:v>
                </c:pt>
                <c:pt idx="62">
                  <c:v>235.77189098881686</c:v>
                </c:pt>
                <c:pt idx="63">
                  <c:v>221.64222243485787</c:v>
                </c:pt>
                <c:pt idx="64">
                  <c:v>195.80268159387407</c:v>
                </c:pt>
                <c:pt idx="65">
                  <c:v>162.15709524582749</c:v>
                </c:pt>
                <c:pt idx="66">
                  <c:v>128.64099129985689</c:v>
                </c:pt>
                <c:pt idx="67">
                  <c:v>102.70651241038267</c:v>
                </c:pt>
                <c:pt idx="68">
                  <c:v>87.307744233162623</c:v>
                </c:pt>
                <c:pt idx="69">
                  <c:v>80.849601588892639</c:v>
                </c:pt>
                <c:pt idx="70">
                  <c:v>79.99893937791937</c:v>
                </c:pt>
                <c:pt idx="71">
                  <c:v>82.112037415008743</c:v>
                </c:pt>
                <c:pt idx="72">
                  <c:v>85.87490026154758</c:v>
                </c:pt>
                <c:pt idx="73">
                  <c:v>90.872388995448432</c:v>
                </c:pt>
                <c:pt idx="74">
                  <c:v>97.061105564934763</c:v>
                </c:pt>
                <c:pt idx="75">
                  <c:v>104.48127234893728</c:v>
                </c:pt>
                <c:pt idx="76">
                  <c:v>113.14593962681616</c:v>
                </c:pt>
                <c:pt idx="77">
                  <c:v>123.00149897278077</c:v>
                </c:pt>
                <c:pt idx="78">
                  <c:v>133.90977495754487</c:v>
                </c:pt>
                <c:pt idx="79">
                  <c:v>145.63738624946092</c:v>
                </c:pt>
                <c:pt idx="80">
                  <c:v>157.84376747455553</c:v>
                </c:pt>
                <c:pt idx="81">
                  <c:v>170.04102227640209</c:v>
                </c:pt>
                <c:pt idx="82">
                  <c:v>181.45975078121205</c:v>
                </c:pt>
                <c:pt idx="83">
                  <c:v>190.74976449463122</c:v>
                </c:pt>
                <c:pt idx="84">
                  <c:v>195.63101192766817</c:v>
                </c:pt>
                <c:pt idx="85">
                  <c:v>193.04997739814698</c:v>
                </c:pt>
                <c:pt idx="86">
                  <c:v>180.55409568951927</c:v>
                </c:pt>
                <c:pt idx="87">
                  <c:v>158.56024190818238</c:v>
                </c:pt>
                <c:pt idx="88">
                  <c:v>131.48529327795453</c:v>
                </c:pt>
                <c:pt idx="89">
                  <c:v>105.89783090426347</c:v>
                </c:pt>
                <c:pt idx="90">
                  <c:v>86.818447641383983</c:v>
                </c:pt>
                <c:pt idx="91">
                  <c:v>75.467728457750738</c:v>
                </c:pt>
                <c:pt idx="92">
                  <c:v>70.03643360487608</c:v>
                </c:pt>
                <c:pt idx="93">
                  <c:v>67.913554891629332</c:v>
                </c:pt>
                <c:pt idx="94">
                  <c:v>67.199299688382965</c:v>
                </c:pt>
                <c:pt idx="95">
                  <c:v>66.951426073350859</c:v>
                </c:pt>
                <c:pt idx="96">
                  <c:v>66.82532775082754</c:v>
                </c:pt>
                <c:pt idx="97">
                  <c:v>66.724911332994182</c:v>
                </c:pt>
                <c:pt idx="98">
                  <c:v>66.629359560585272</c:v>
                </c:pt>
                <c:pt idx="99">
                  <c:v>66.535099299621137</c:v>
                </c:pt>
                <c:pt idx="100">
                  <c:v>66.441606279186203</c:v>
                </c:pt>
                <c:pt idx="101">
                  <c:v>66.348779655275962</c:v>
                </c:pt>
                <c:pt idx="102">
                  <c:v>66.256567729774247</c:v>
                </c:pt>
                <c:pt idx="103">
                  <c:v>66.164926206184475</c:v>
                </c:pt>
                <c:pt idx="104">
                  <c:v>66.073814375242677</c:v>
                </c:pt>
                <c:pt idx="105">
                  <c:v>65.983194685332677</c:v>
                </c:pt>
                <c:pt idx="106">
                  <c:v>65.893032560556932</c:v>
                </c:pt>
                <c:pt idx="107">
                  <c:v>65.803296243913522</c:v>
                </c:pt>
                <c:pt idx="108">
                  <c:v>65.713956653196874</c:v>
                </c:pt>
                <c:pt idx="109">
                  <c:v>65.624987249000313</c:v>
                </c:pt>
                <c:pt idx="110">
                  <c:v>65.536363914605431</c:v>
                </c:pt>
                <c:pt idx="111">
                  <c:v>65.448064847456351</c:v>
                </c:pt>
                <c:pt idx="112">
                  <c:v>65.360070461837907</c:v>
                </c:pt>
                <c:pt idx="113">
                  <c:v>65.272363302343621</c:v>
                </c:pt>
                <c:pt idx="114">
                  <c:v>65.184927967746262</c:v>
                </c:pt>
                <c:pt idx="115">
                  <c:v>65.097751044969058</c:v>
                </c:pt>
                <c:pt idx="116">
                  <c:v>65.010821052955407</c:v>
                </c:pt>
                <c:pt idx="117">
                  <c:v>64.924128396213732</c:v>
                </c:pt>
                <c:pt idx="118">
                  <c:v>64.837665327415422</c:v>
                </c:pt>
                <c:pt idx="119">
                  <c:v>64.751425917434659</c:v>
                </c:pt>
                <c:pt idx="120">
                  <c:v>64.66540603010769</c:v>
                </c:pt>
                <c:pt idx="121">
                  <c:v>64.579603299955153</c:v>
                </c:pt>
                <c:pt idx="122">
                  <c:v>64.49401711787344</c:v>
                </c:pt>
                <c:pt idx="123">
                  <c:v>64.408648643320618</c:v>
                </c:pt>
                <c:pt idx="124">
                  <c:v>64.323500872226518</c:v>
                </c:pt>
                <c:pt idx="125">
                  <c:v>64.238578777092371</c:v>
                </c:pt>
                <c:pt idx="126">
                  <c:v>64.153889487590376</c:v>
                </c:pt>
                <c:pt idx="127">
                  <c:v>64.069442422611331</c:v>
                </c:pt>
                <c:pt idx="128">
                  <c:v>63.985249278050581</c:v>
                </c:pt>
                <c:pt idx="129">
                  <c:v>63.901323851963873</c:v>
                </c:pt>
                <c:pt idx="130">
                  <c:v>63.817681799701724</c:v>
                </c:pt>
                <c:pt idx="131">
                  <c:v>63.734340456189202</c:v>
                </c:pt>
                <c:pt idx="132">
                  <c:v>63.65131879717795</c:v>
                </c:pt>
                <c:pt idx="133">
                  <c:v>63.568637499033692</c:v>
                </c:pt>
                <c:pt idx="134">
                  <c:v>63.486318995056479</c:v>
                </c:pt>
                <c:pt idx="135">
                  <c:v>63.404387447584774</c:v>
                </c:pt>
                <c:pt idx="136">
                  <c:v>63.32286861420868</c:v>
                </c:pt>
                <c:pt idx="137">
                  <c:v>63.241789627135972</c:v>
                </c:pt>
                <c:pt idx="138">
                  <c:v>63.161178710479334</c:v>
                </c:pt>
                <c:pt idx="139">
                  <c:v>63.081064847476398</c:v>
                </c:pt>
                <c:pt idx="140">
                  <c:v>63.001477397809609</c:v>
                </c:pt>
                <c:pt idx="141">
                  <c:v>62.922445661230789</c:v>
                </c:pt>
                <c:pt idx="142">
                  <c:v>62.843998385510005</c:v>
                </c:pt>
                <c:pt idx="143">
                  <c:v>62.766163220676759</c:v>
                </c:pt>
                <c:pt idx="144">
                  <c:v>62.68896612570726</c:v>
                </c:pt>
                <c:pt idx="145">
                  <c:v>62.612430737807657</c:v>
                </c:pt>
                <c:pt idx="146">
                  <c:v>62.536577718279453</c:v>
                </c:pt>
                <c:pt idx="147">
                  <c:v>62.461424092597369</c:v>
                </c:pt>
                <c:pt idx="148">
                  <c:v>62.386982605604231</c:v>
                </c:pt>
                <c:pt idx="149">
                  <c:v>62.313261115354649</c:v>
                </c:pt>
                <c:pt idx="150">
                  <c:v>62.240262050807594</c:v>
                </c:pt>
                <c:pt idx="151">
                  <c:v>62.167981958981585</c:v>
                </c:pt>
                <c:pt idx="152">
                  <c:v>62.096411166102051</c:v>
                </c:pt>
                <c:pt idx="153">
                  <c:v>62.025533574545079</c:v>
                </c:pt>
                <c:pt idx="154">
                  <c:v>61.955326613003265</c:v>
                </c:pt>
                <c:pt idx="155">
                  <c:v>61.885761351405861</c:v>
                </c:pt>
                <c:pt idx="156">
                  <c:v>61.816802785021451</c:v>
                </c:pt>
                <c:pt idx="157">
                  <c:v>61.748410284299645</c:v>
                </c:pt>
                <c:pt idx="158">
                  <c:v>61.680538198928716</c:v>
                </c:pt>
                <c:pt idx="159">
                  <c:v>61.613136596908859</c:v>
                </c:pt>
                <c:pt idx="160">
                  <c:v>61.546152112769249</c:v>
                </c:pt>
                <c:pt idx="161">
                  <c:v>61.479528873916948</c:v>
                </c:pt>
                <c:pt idx="162">
                  <c:v>61.413209470883899</c:v>
                </c:pt>
                <c:pt idx="163">
                  <c:v>61.347135936144142</c:v>
                </c:pt>
                <c:pt idx="164">
                  <c:v>61.281250697215327</c:v>
                </c:pt>
                <c:pt idx="165">
                  <c:v>61.215497472755061</c:v>
                </c:pt>
                <c:pt idx="166">
                  <c:v>61.149822084969188</c:v>
                </c:pt>
                <c:pt idx="167">
                  <c:v>61.084173167410583</c:v>
                </c:pt>
                <c:pt idx="168">
                  <c:v>61.018502753650196</c:v>
                </c:pt>
                <c:pt idx="169">
                  <c:v>60.952766738837795</c:v>
                </c:pt>
                <c:pt idx="170">
                  <c:v>60.886925212382266</c:v>
                </c:pt>
                <c:pt idx="171">
                  <c:v>60.820942665500574</c:v>
                </c:pt>
                <c:pt idx="172">
                  <c:v>60.754788081955354</c:v>
                </c:pt>
                <c:pt idx="173">
                  <c:v>60.688434923780441</c:v>
                </c:pt>
                <c:pt idx="174">
                  <c:v>60.62186102614757</c:v>
                </c:pt>
                <c:pt idx="175">
                  <c:v>60.555048416810777</c:v>
                </c:pt>
                <c:pt idx="176">
                  <c:v>60.487983075899344</c:v>
                </c:pt>
                <c:pt idx="177">
                  <c:v>60.420654651378378</c:v>
                </c:pt>
                <c:pt idx="178">
                  <c:v>60.353056144441418</c:v>
                </c:pt>
                <c:pt idx="179">
                  <c:v>60.285183577622902</c:v>
                </c:pt>
                <c:pt idx="180">
                  <c:v>60.217035656689696</c:v>
                </c:pt>
                <c:pt idx="181">
                  <c:v>60.148613435533036</c:v>
                </c:pt>
                <c:pt idx="182">
                  <c:v>60.079919991453657</c:v>
                </c:pt>
                <c:pt idx="183">
                  <c:v>60.010960116499398</c:v>
                </c:pt>
                <c:pt idx="184">
                  <c:v>59.941740028937431</c:v>
                </c:pt>
                <c:pt idx="185">
                  <c:v>59.872267107557931</c:v>
                </c:pt>
                <c:pt idx="186">
                  <c:v>59.802549650328565</c:v>
                </c:pt>
                <c:pt idx="187">
                  <c:v>59.732596657950772</c:v>
                </c:pt>
                <c:pt idx="188">
                  <c:v>59.6624176420992</c:v>
                </c:pt>
                <c:pt idx="189">
                  <c:v>59.592022457537311</c:v>
                </c:pt>
                <c:pt idx="190">
                  <c:v>59.521421156873508</c:v>
                </c:pt>
                <c:pt idx="191">
                  <c:v>59.450623866430035</c:v>
                </c:pt>
                <c:pt idx="192">
                  <c:v>59.379640681517778</c:v>
                </c:pt>
                <c:pt idx="193">
                  <c:v>59.30848157932229</c:v>
                </c:pt>
                <c:pt idx="194">
                  <c:v>59.23715634758971</c:v>
                </c:pt>
                <c:pt idx="195">
                  <c:v>59.165674527338695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73.047325744995717</c:v>
                </c:pt>
                <c:pt idx="1">
                  <c:v>73.227902125169749</c:v>
                </c:pt>
                <c:pt idx="2">
                  <c:v>73.407543424348106</c:v>
                </c:pt>
                <c:pt idx="3">
                  <c:v>73.586103592812492</c:v>
                </c:pt>
                <c:pt idx="4">
                  <c:v>73.763418880936882</c:v>
                </c:pt>
                <c:pt idx="5">
                  <c:v>73.93930618198965</c:v>
                </c:pt>
                <c:pt idx="6">
                  <c:v>74.11356130149079</c:v>
                </c:pt>
                <c:pt idx="7">
                  <c:v>74.28595716891256</c:v>
                </c:pt>
                <c:pt idx="8">
                  <c:v>74.456242013173409</c:v>
                </c:pt>
                <c:pt idx="9">
                  <c:v>74.624137530019283</c:v>
                </c:pt>
                <c:pt idx="10">
                  <c:v>74.789337077060608</c:v>
                </c:pt>
                <c:pt idx="11">
                  <c:v>74.951503940941279</c:v>
                </c:pt>
                <c:pt idx="12">
                  <c:v>75.110269730815205</c:v>
                </c:pt>
                <c:pt idx="13">
                  <c:v>75.265232962870371</c:v>
                </c:pt>
                <c:pt idx="14">
                  <c:v>75.415957911852018</c:v>
                </c:pt>
                <c:pt idx="15">
                  <c:v>75.561973817054451</c:v>
                </c:pt>
                <c:pt idx="16">
                  <c:v>75.702774541585072</c:v>
                </c:pt>
                <c:pt idx="17">
                  <c:v>75.837818794198427</c:v>
                </c:pt>
                <c:pt idx="18">
                  <c:v>75.966531031805872</c:v>
                </c:pt>
                <c:pt idx="19">
                  <c:v>76.088303166850892</c:v>
                </c:pt>
                <c:pt idx="20">
                  <c:v>76.202497205876242</c:v>
                </c:pt>
                <c:pt idx="21">
                  <c:v>76.308448942423098</c:v>
                </c:pt>
                <c:pt idx="22">
                  <c:v>76.405472817425149</c:v>
                </c:pt>
                <c:pt idx="23">
                  <c:v>76.492868042033436</c:v>
                </c:pt>
                <c:pt idx="24">
                  <c:v>76.569926050010878</c:v>
                </c:pt>
                <c:pt idx="25">
                  <c:v>76.635939308473752</c:v>
                </c:pt>
                <c:pt idx="26">
                  <c:v>76.690211466360509</c:v>
                </c:pt>
                <c:pt idx="27">
                  <c:v>76.732068759871069</c:v>
                </c:pt>
                <c:pt idx="28">
                  <c:v>76.760872524519002</c:v>
                </c:pt>
                <c:pt idx="29">
                  <c:v>76.776032586822623</c:v>
                </c:pt>
                <c:pt idx="30">
                  <c:v>76.777021228761299</c:v>
                </c:pt>
                <c:pt idx="31">
                  <c:v>76.763387339931739</c:v>
                </c:pt>
                <c:pt idx="32">
                  <c:v>76.734770301931803</c:v>
                </c:pt>
                <c:pt idx="33">
                  <c:v>76.690913093663795</c:v>
                </c:pt>
                <c:pt idx="34">
                  <c:v>76.631674071909003</c:v>
                </c:pt>
                <c:pt idx="35">
                  <c:v>76.557036875012614</c:v>
                </c:pt>
                <c:pt idx="36">
                  <c:v>76.46711792374083</c:v>
                </c:pt>
                <c:pt idx="37">
                  <c:v>76.362171054978376</c:v>
                </c:pt>
                <c:pt idx="38">
                  <c:v>76.24258892065302</c:v>
                </c:pt>
                <c:pt idx="39">
                  <c:v>76.108900912460911</c:v>
                </c:pt>
                <c:pt idx="40">
                  <c:v>75.961767525622363</c:v>
                </c:pt>
                <c:pt idx="41">
                  <c:v>75.801971242047301</c:v>
                </c:pt>
                <c:pt idx="42">
                  <c:v>75.630404182875949</c:v>
                </c:pt>
                <c:pt idx="43">
                  <c:v>75.448052939439236</c:v>
                </c:pt>
                <c:pt idx="44">
                  <c:v>75.255981127846837</c:v>
                </c:pt>
                <c:pt idx="45">
                  <c:v>75.05531031517468</c:v>
                </c:pt>
                <c:pt idx="46">
                  <c:v>74.847200027204266</c:v>
                </c:pt>
                <c:pt idx="47">
                  <c:v>74.632827565349885</c:v>
                </c:pt>
                <c:pt idx="48">
                  <c:v>74.413368334402392</c:v>
                </c:pt>
                <c:pt idx="49">
                  <c:v>74.189977317476206</c:v>
                </c:pt>
                <c:pt idx="50">
                  <c:v>73.963772237639986</c:v>
                </c:pt>
                <c:pt idx="51">
                  <c:v>73.735818826766476</c:v>
                </c:pt>
                <c:pt idx="52">
                  <c:v>73.507118491648697</c:v>
                </c:pt>
                <c:pt idx="53">
                  <c:v>73.278598535607699</c:v>
                </c:pt>
                <c:pt idx="54">
                  <c:v>73.051104969622315</c:v>
                </c:pt>
                <c:pt idx="55">
                  <c:v>72.825397837495103</c:v>
                </c:pt>
                <c:pt idx="56">
                  <c:v>72.602148889511824</c:v>
                </c:pt>
                <c:pt idx="57">
                  <c:v>72.381941370939614</c:v>
                </c:pt>
                <c:pt idx="58">
                  <c:v>72.165271645940336</c:v>
                </c:pt>
                <c:pt idx="59">
                  <c:v>71.952552352740511</c:v>
                </c:pt>
                <c:pt idx="60">
                  <c:v>71.744116779664822</c:v>
                </c:pt>
                <c:pt idx="61">
                  <c:v>71.540224160615153</c:v>
                </c:pt>
                <c:pt idx="62">
                  <c:v>71.341065609168439</c:v>
                </c:pt>
                <c:pt idx="63">
                  <c:v>71.146770439119877</c:v>
                </c:pt>
                <c:pt idx="64">
                  <c:v>70.957412652772618</c:v>
                </c:pt>
                <c:pt idx="65">
                  <c:v>70.773017413798968</c:v>
                </c:pt>
                <c:pt idx="66">
                  <c:v>70.593567356847871</c:v>
                </c:pt>
                <c:pt idx="67">
                  <c:v>70.419008619593669</c:v>
                </c:pt>
                <c:pt idx="68">
                  <c:v>70.249256513471863</c:v>
                </c:pt>
                <c:pt idx="69">
                  <c:v>70.084200776251407</c:v>
                </c:pt>
                <c:pt idx="70">
                  <c:v>69.923710372544349</c:v>
                </c:pt>
                <c:pt idx="71">
                  <c:v>69.767637827330248</c:v>
                </c:pt>
                <c:pt idx="72">
                  <c:v>69.615823092766263</c:v>
                </c:pt>
                <c:pt idx="73">
                  <c:v>69.468096960287482</c:v>
                </c:pt>
                <c:pt idx="74">
                  <c:v>69.324284038676993</c:v>
                </c:pt>
                <c:pt idx="75">
                  <c:v>69.18420532484113</c:v>
                </c:pt>
                <c:pt idx="76">
                  <c:v>69.047680397893956</c:v>
                </c:pt>
                <c:pt idx="77">
                  <c:v>68.914529269251801</c:v>
                </c:pt>
                <c:pt idx="78">
                  <c:v>68.784573922137682</c:v>
                </c:pt>
                <c:pt idx="79">
                  <c:v>68.657639573526112</c:v>
                </c:pt>
                <c:pt idx="80">
                  <c:v>68.533555690405692</c:v>
                </c:pt>
                <c:pt idx="81">
                  <c:v>68.412156790532592</c:v>
                </c:pt>
                <c:pt idx="82">
                  <c:v>68.293283055787256</c:v>
                </c:pt>
                <c:pt idx="83">
                  <c:v>68.176780783980732</c:v>
                </c:pt>
                <c:pt idx="84">
                  <c:v>68.062502702603055</c:v>
                </c:pt>
                <c:pt idx="85">
                  <c:v>67.9503081656555</c:v>
                </c:pt>
                <c:pt idx="86">
                  <c:v>67.840063252424457</c:v>
                </c:pt>
                <c:pt idx="87">
                  <c:v>67.731640784881264</c:v>
                </c:pt>
                <c:pt idx="88">
                  <c:v>67.62492027836285</c:v>
                </c:pt>
                <c:pt idx="89">
                  <c:v>67.51978783831359</c:v>
                </c:pt>
                <c:pt idx="90">
                  <c:v>67.416136014163428</c:v>
                </c:pt>
                <c:pt idx="91">
                  <c:v>67.313863619876727</c:v>
                </c:pt>
                <c:pt idx="92">
                  <c:v>67.212875529329537</c:v>
                </c:pt>
                <c:pt idx="93">
                  <c:v>67.113082453451028</c:v>
                </c:pt>
                <c:pt idx="94">
                  <c:v>67.014400704988248</c:v>
                </c:pt>
                <c:pt idx="95">
                  <c:v>66.916751955810895</c:v>
                </c:pt>
                <c:pt idx="96">
                  <c:v>66.820062990853572</c:v>
                </c:pt>
                <c:pt idx="97">
                  <c:v>66.724265462083125</c:v>
                </c:pt>
                <c:pt idx="98">
                  <c:v>66.629295645270915</c:v>
                </c:pt>
                <c:pt idx="99">
                  <c:v>66.535094201827377</c:v>
                </c:pt>
                <c:pt idx="100">
                  <c:v>66.441605947515001</c:v>
                </c:pt>
                <c:pt idx="101">
                  <c:v>66.348779629481399</c:v>
                </c:pt>
                <c:pt idx="102">
                  <c:v>66.256567712741102</c:v>
                </c:pt>
                <c:pt idx="103">
                  <c:v>66.164926176973296</c:v>
                </c:pt>
                <c:pt idx="104">
                  <c:v>66.073814324287198</c:v>
                </c:pt>
                <c:pt idx="105">
                  <c:v>65.983194598428227</c:v>
                </c:pt>
                <c:pt idx="106">
                  <c:v>65.893032415755712</c:v>
                </c:pt>
                <c:pt idx="107">
                  <c:v>65.803296008204413</c:v>
                </c:pt>
                <c:pt idx="108">
                  <c:v>65.713956278349627</c:v>
                </c:pt>
                <c:pt idx="109">
                  <c:v>65.624986666620728</c:v>
                </c:pt>
                <c:pt idx="110">
                  <c:v>65.536363030647109</c:v>
                </c:pt>
                <c:pt idx="111">
                  <c:v>65.448063536671938</c:v>
                </c:pt>
                <c:pt idx="112">
                  <c:v>65.360068562927168</c:v>
                </c:pt>
                <c:pt idx="113">
                  <c:v>65.272360614825317</c:v>
                </c:pt>
                <c:pt idx="114">
                  <c:v>65.184924251786356</c:v>
                </c:pt>
                <c:pt idx="115">
                  <c:v>65.09774602547823</c:v>
                </c:pt>
                <c:pt idx="116">
                  <c:v>65.010814429202455</c:v>
                </c:pt>
                <c:pt idx="117">
                  <c:v>64.924119858100084</c:v>
                </c:pt>
                <c:pt idx="118">
                  <c:v>64.83765457978248</c:v>
                </c:pt>
                <c:pt idx="119">
                  <c:v>64.751412714903267</c:v>
                </c:pt>
                <c:pt idx="120">
                  <c:v>64.665390227076003</c:v>
                </c:pt>
                <c:pt idx="121">
                  <c:v>64.579584921406237</c:v>
                </c:pt>
                <c:pt idx="122">
                  <c:v>64.493996450737342</c:v>
                </c:pt>
                <c:pt idx="123">
                  <c:v>64.408626328507211</c:v>
                </c:pt>
                <c:pt idx="124">
                  <c:v>64.323477946870625</c:v>
                </c:pt>
                <c:pt idx="125">
                  <c:v>64.238556598458388</c:v>
                </c:pt>
                <c:pt idx="126">
                  <c:v>64.15386949981702</c:v>
                </c:pt>
                <c:pt idx="127">
                  <c:v>64.069425814201921</c:v>
                </c:pt>
                <c:pt idx="128">
                  <c:v>63.985236670983312</c:v>
                </c:pt>
                <c:pt idx="129">
                  <c:v>63.901315178477091</c:v>
                </c:pt>
                <c:pt idx="130">
                  <c:v>63.817676426537389</c:v>
                </c:pt>
                <c:pt idx="131">
                  <c:v>63.7343374747634</c:v>
                </c:pt>
                <c:pt idx="132">
                  <c:v>63.651317321698869</c:v>
                </c:pt>
                <c:pt idx="133">
                  <c:v>63.568636849968833</c:v>
                </c:pt>
                <c:pt idx="134">
                  <c:v>63.486318741941709</c:v>
                </c:pt>
                <c:pt idx="135">
                  <c:v>63.404387360270782</c:v>
                </c:pt>
                <c:pt idx="136">
                  <c:v>63.322868587611644</c:v>
                </c:pt>
                <c:pt idx="137">
                  <c:v>63.241789619991749</c:v>
                </c:pt>
                <c:pt idx="138">
                  <c:v>63.16117870878908</c:v>
                </c:pt>
                <c:pt idx="139">
                  <c:v>63.081064847124502</c:v>
                </c:pt>
                <c:pt idx="140">
                  <c:v>63.001477397745191</c:v>
                </c:pt>
                <c:pt idx="141">
                  <c:v>62.922445661220429</c:v>
                </c:pt>
                <c:pt idx="142">
                  <c:v>62.843998385508542</c:v>
                </c:pt>
                <c:pt idx="143">
                  <c:v>62.766163220676574</c:v>
                </c:pt>
                <c:pt idx="144">
                  <c:v>62.688966125707239</c:v>
                </c:pt>
                <c:pt idx="145">
                  <c:v>62.612430737807657</c:v>
                </c:pt>
                <c:pt idx="146">
                  <c:v>62.536577718279453</c:v>
                </c:pt>
                <c:pt idx="147">
                  <c:v>62.461424092597369</c:v>
                </c:pt>
                <c:pt idx="148">
                  <c:v>62.386982605604231</c:v>
                </c:pt>
                <c:pt idx="149">
                  <c:v>62.313261115354649</c:v>
                </c:pt>
                <c:pt idx="150">
                  <c:v>62.240262050807594</c:v>
                </c:pt>
                <c:pt idx="151">
                  <c:v>62.167981958981585</c:v>
                </c:pt>
                <c:pt idx="152">
                  <c:v>62.096411166102051</c:v>
                </c:pt>
                <c:pt idx="153">
                  <c:v>62.025533574545079</c:v>
                </c:pt>
                <c:pt idx="154">
                  <c:v>61.955326613003265</c:v>
                </c:pt>
                <c:pt idx="155">
                  <c:v>61.885761351405861</c:v>
                </c:pt>
                <c:pt idx="156">
                  <c:v>61.816802785021451</c:v>
                </c:pt>
                <c:pt idx="157">
                  <c:v>61.748410284299645</c:v>
                </c:pt>
                <c:pt idx="158">
                  <c:v>61.680538198928716</c:v>
                </c:pt>
                <c:pt idx="159">
                  <c:v>61.613136596908859</c:v>
                </c:pt>
                <c:pt idx="160">
                  <c:v>61.546152112769249</c:v>
                </c:pt>
                <c:pt idx="161">
                  <c:v>61.479528873916948</c:v>
                </c:pt>
                <c:pt idx="162">
                  <c:v>61.413209470883899</c:v>
                </c:pt>
                <c:pt idx="163">
                  <c:v>61.347135936144142</c:v>
                </c:pt>
                <c:pt idx="164">
                  <c:v>61.281250697215327</c:v>
                </c:pt>
                <c:pt idx="165">
                  <c:v>61.215497472755061</c:v>
                </c:pt>
                <c:pt idx="166">
                  <c:v>61.149822084969188</c:v>
                </c:pt>
                <c:pt idx="167">
                  <c:v>61.084173167410583</c:v>
                </c:pt>
                <c:pt idx="168">
                  <c:v>61.018502753650196</c:v>
                </c:pt>
                <c:pt idx="169">
                  <c:v>60.952766738837795</c:v>
                </c:pt>
                <c:pt idx="170">
                  <c:v>60.886925212382266</c:v>
                </c:pt>
                <c:pt idx="171">
                  <c:v>60.820942665500574</c:v>
                </c:pt>
                <c:pt idx="172">
                  <c:v>60.754788081955354</c:v>
                </c:pt>
                <c:pt idx="173">
                  <c:v>60.688434923780441</c:v>
                </c:pt>
                <c:pt idx="174">
                  <c:v>60.62186102614757</c:v>
                </c:pt>
                <c:pt idx="175">
                  <c:v>60.555048416810777</c:v>
                </c:pt>
                <c:pt idx="176">
                  <c:v>60.487983075899344</c:v>
                </c:pt>
                <c:pt idx="177">
                  <c:v>60.420654651378378</c:v>
                </c:pt>
                <c:pt idx="178">
                  <c:v>60.353056144441418</c:v>
                </c:pt>
                <c:pt idx="179">
                  <c:v>60.285183577622902</c:v>
                </c:pt>
                <c:pt idx="180">
                  <c:v>60.217035656689696</c:v>
                </c:pt>
                <c:pt idx="181">
                  <c:v>60.148613435533036</c:v>
                </c:pt>
                <c:pt idx="182">
                  <c:v>60.079919991453657</c:v>
                </c:pt>
                <c:pt idx="183">
                  <c:v>60.010960116499398</c:v>
                </c:pt>
                <c:pt idx="184">
                  <c:v>59.941740028937431</c:v>
                </c:pt>
                <c:pt idx="185">
                  <c:v>59.872267107557931</c:v>
                </c:pt>
                <c:pt idx="186">
                  <c:v>59.802549650328565</c:v>
                </c:pt>
                <c:pt idx="187">
                  <c:v>59.732596657950772</c:v>
                </c:pt>
                <c:pt idx="188">
                  <c:v>59.6624176420992</c:v>
                </c:pt>
                <c:pt idx="189">
                  <c:v>59.592022457537311</c:v>
                </c:pt>
                <c:pt idx="190">
                  <c:v>59.521421156873508</c:v>
                </c:pt>
                <c:pt idx="191">
                  <c:v>59.450623866430035</c:v>
                </c:pt>
                <c:pt idx="192">
                  <c:v>59.379640681517778</c:v>
                </c:pt>
                <c:pt idx="193">
                  <c:v>59.30848157932229</c:v>
                </c:pt>
                <c:pt idx="194">
                  <c:v>59.23715634758971</c:v>
                </c:pt>
                <c:pt idx="195">
                  <c:v>59.165674527338695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75.594999999999999</c:v>
                </c:pt>
                <c:pt idx="1">
                  <c:v>76.570999999999998</c:v>
                </c:pt>
                <c:pt idx="2">
                  <c:v>76.451999999999998</c:v>
                </c:pt>
                <c:pt idx="3">
                  <c:v>76.429000000000002</c:v>
                </c:pt>
                <c:pt idx="4">
                  <c:v>73.429000000000002</c:v>
                </c:pt>
                <c:pt idx="5">
                  <c:v>75.667000000000002</c:v>
                </c:pt>
                <c:pt idx="6">
                  <c:v>75.594999999999999</c:v>
                </c:pt>
                <c:pt idx="7">
                  <c:v>74.119</c:v>
                </c:pt>
                <c:pt idx="8">
                  <c:v>75.548000000000002</c:v>
                </c:pt>
                <c:pt idx="9">
                  <c:v>74.951999999999998</c:v>
                </c:pt>
                <c:pt idx="10">
                  <c:v>74.070999999999998</c:v>
                </c:pt>
                <c:pt idx="11">
                  <c:v>74.929000000000002</c:v>
                </c:pt>
                <c:pt idx="12">
                  <c:v>76.262</c:v>
                </c:pt>
                <c:pt idx="13">
                  <c:v>76.262</c:v>
                </c:pt>
                <c:pt idx="14">
                  <c:v>75.738</c:v>
                </c:pt>
                <c:pt idx="15">
                  <c:v>74.643000000000001</c:v>
                </c:pt>
                <c:pt idx="16">
                  <c:v>76.094999999999999</c:v>
                </c:pt>
                <c:pt idx="17">
                  <c:v>75.524000000000001</c:v>
                </c:pt>
                <c:pt idx="18">
                  <c:v>76.786000000000001</c:v>
                </c:pt>
                <c:pt idx="19">
                  <c:v>75.81</c:v>
                </c:pt>
                <c:pt idx="20">
                  <c:v>75.951999999999998</c:v>
                </c:pt>
                <c:pt idx="21">
                  <c:v>76.356999999999999</c:v>
                </c:pt>
                <c:pt idx="22">
                  <c:v>75.570999999999998</c:v>
                </c:pt>
                <c:pt idx="23">
                  <c:v>77.262</c:v>
                </c:pt>
                <c:pt idx="24">
                  <c:v>76.451999999999998</c:v>
                </c:pt>
                <c:pt idx="25">
                  <c:v>77.024000000000001</c:v>
                </c:pt>
                <c:pt idx="26">
                  <c:v>76.094999999999999</c:v>
                </c:pt>
                <c:pt idx="27">
                  <c:v>78.286000000000001</c:v>
                </c:pt>
                <c:pt idx="28">
                  <c:v>77.070999999999998</c:v>
                </c:pt>
                <c:pt idx="29">
                  <c:v>77.951999999999998</c:v>
                </c:pt>
                <c:pt idx="30">
                  <c:v>78.31</c:v>
                </c:pt>
                <c:pt idx="31">
                  <c:v>77.429000000000002</c:v>
                </c:pt>
                <c:pt idx="32">
                  <c:v>78.070999999999998</c:v>
                </c:pt>
                <c:pt idx="33">
                  <c:v>79.167000000000002</c:v>
                </c:pt>
                <c:pt idx="34">
                  <c:v>79.667000000000002</c:v>
                </c:pt>
                <c:pt idx="35">
                  <c:v>81.548000000000002</c:v>
                </c:pt>
                <c:pt idx="36">
                  <c:v>80.643000000000001</c:v>
                </c:pt>
                <c:pt idx="37">
                  <c:v>81.524000000000001</c:v>
                </c:pt>
                <c:pt idx="38">
                  <c:v>83.524000000000001</c:v>
                </c:pt>
                <c:pt idx="39">
                  <c:v>85.975999999999999</c:v>
                </c:pt>
                <c:pt idx="40">
                  <c:v>86.19</c:v>
                </c:pt>
                <c:pt idx="41">
                  <c:v>87.238</c:v>
                </c:pt>
                <c:pt idx="42">
                  <c:v>88.881</c:v>
                </c:pt>
                <c:pt idx="43">
                  <c:v>91.524000000000001</c:v>
                </c:pt>
                <c:pt idx="44">
                  <c:v>94.381</c:v>
                </c:pt>
                <c:pt idx="45">
                  <c:v>98.119</c:v>
                </c:pt>
                <c:pt idx="46">
                  <c:v>100.333</c:v>
                </c:pt>
                <c:pt idx="47">
                  <c:v>105.738</c:v>
                </c:pt>
                <c:pt idx="48">
                  <c:v>111.738</c:v>
                </c:pt>
                <c:pt idx="49">
                  <c:v>120.548</c:v>
                </c:pt>
                <c:pt idx="50">
                  <c:v>131.667</c:v>
                </c:pt>
                <c:pt idx="51">
                  <c:v>142.929</c:v>
                </c:pt>
                <c:pt idx="52">
                  <c:v>157.357</c:v>
                </c:pt>
                <c:pt idx="53">
                  <c:v>173.619</c:v>
                </c:pt>
                <c:pt idx="54">
                  <c:v>189.405</c:v>
                </c:pt>
                <c:pt idx="55">
                  <c:v>203.5</c:v>
                </c:pt>
                <c:pt idx="56">
                  <c:v>214.667</c:v>
                </c:pt>
                <c:pt idx="57">
                  <c:v>224.333</c:v>
                </c:pt>
                <c:pt idx="58">
                  <c:v>230.881</c:v>
                </c:pt>
                <c:pt idx="59">
                  <c:v>235.857</c:v>
                </c:pt>
                <c:pt idx="60">
                  <c:v>239.048</c:v>
                </c:pt>
                <c:pt idx="61">
                  <c:v>238.476</c:v>
                </c:pt>
                <c:pt idx="62">
                  <c:v>235.167</c:v>
                </c:pt>
                <c:pt idx="63">
                  <c:v>226.452</c:v>
                </c:pt>
                <c:pt idx="64">
                  <c:v>210.024</c:v>
                </c:pt>
                <c:pt idx="65">
                  <c:v>175.048</c:v>
                </c:pt>
                <c:pt idx="66">
                  <c:v>122.81</c:v>
                </c:pt>
                <c:pt idx="67">
                  <c:v>89.975999999999999</c:v>
                </c:pt>
                <c:pt idx="68">
                  <c:v>80.929000000000002</c:v>
                </c:pt>
                <c:pt idx="69">
                  <c:v>81.405000000000001</c:v>
                </c:pt>
                <c:pt idx="70">
                  <c:v>83.929000000000002</c:v>
                </c:pt>
                <c:pt idx="71">
                  <c:v>86.832999999999998</c:v>
                </c:pt>
                <c:pt idx="72">
                  <c:v>92.119</c:v>
                </c:pt>
                <c:pt idx="73">
                  <c:v>97.929000000000002</c:v>
                </c:pt>
                <c:pt idx="74">
                  <c:v>107.31</c:v>
                </c:pt>
                <c:pt idx="75">
                  <c:v>120.857</c:v>
                </c:pt>
                <c:pt idx="76">
                  <c:v>134.476</c:v>
                </c:pt>
                <c:pt idx="77">
                  <c:v>147.286</c:v>
                </c:pt>
                <c:pt idx="78">
                  <c:v>159.095</c:v>
                </c:pt>
                <c:pt idx="79">
                  <c:v>170.214</c:v>
                </c:pt>
                <c:pt idx="80">
                  <c:v>179.357</c:v>
                </c:pt>
                <c:pt idx="81">
                  <c:v>186.952</c:v>
                </c:pt>
                <c:pt idx="82">
                  <c:v>190.238</c:v>
                </c:pt>
                <c:pt idx="83">
                  <c:v>192.833</c:v>
                </c:pt>
                <c:pt idx="84">
                  <c:v>190.762</c:v>
                </c:pt>
                <c:pt idx="85">
                  <c:v>184.952</c:v>
                </c:pt>
                <c:pt idx="86">
                  <c:v>173.167</c:v>
                </c:pt>
                <c:pt idx="87">
                  <c:v>147.619</c:v>
                </c:pt>
                <c:pt idx="88">
                  <c:v>108.762</c:v>
                </c:pt>
                <c:pt idx="89">
                  <c:v>78.762</c:v>
                </c:pt>
                <c:pt idx="90">
                  <c:v>68.070999999999998</c:v>
                </c:pt>
                <c:pt idx="91">
                  <c:v>68.429000000000002</c:v>
                </c:pt>
                <c:pt idx="92">
                  <c:v>68.905000000000001</c:v>
                </c:pt>
                <c:pt idx="93">
                  <c:v>68.119</c:v>
                </c:pt>
                <c:pt idx="94">
                  <c:v>67.713999999999999</c:v>
                </c:pt>
                <c:pt idx="95">
                  <c:v>68.31</c:v>
                </c:pt>
                <c:pt idx="96">
                  <c:v>68.856999999999999</c:v>
                </c:pt>
                <c:pt idx="97">
                  <c:v>69.048000000000002</c:v>
                </c:pt>
                <c:pt idx="98">
                  <c:v>66.594999999999999</c:v>
                </c:pt>
                <c:pt idx="99">
                  <c:v>68.570999999999998</c:v>
                </c:pt>
                <c:pt idx="100">
                  <c:v>68.143000000000001</c:v>
                </c:pt>
                <c:pt idx="101">
                  <c:v>69.548000000000002</c:v>
                </c:pt>
                <c:pt idx="102">
                  <c:v>69</c:v>
                </c:pt>
                <c:pt idx="103">
                  <c:v>67.929000000000002</c:v>
                </c:pt>
                <c:pt idx="104">
                  <c:v>68.070999999999998</c:v>
                </c:pt>
                <c:pt idx="105">
                  <c:v>68.905000000000001</c:v>
                </c:pt>
                <c:pt idx="106">
                  <c:v>68.69</c:v>
                </c:pt>
                <c:pt idx="107">
                  <c:v>68.762</c:v>
                </c:pt>
                <c:pt idx="108">
                  <c:v>67.951999999999998</c:v>
                </c:pt>
                <c:pt idx="109">
                  <c:v>67.405000000000001</c:v>
                </c:pt>
                <c:pt idx="110">
                  <c:v>68.405000000000001</c:v>
                </c:pt>
                <c:pt idx="111">
                  <c:v>68.524000000000001</c:v>
                </c:pt>
                <c:pt idx="112">
                  <c:v>67.81</c:v>
                </c:pt>
                <c:pt idx="113">
                  <c:v>68.643000000000001</c:v>
                </c:pt>
                <c:pt idx="114">
                  <c:v>67.070999999999998</c:v>
                </c:pt>
                <c:pt idx="115">
                  <c:v>67.951999999999998</c:v>
                </c:pt>
                <c:pt idx="116">
                  <c:v>67.951999999999998</c:v>
                </c:pt>
                <c:pt idx="117">
                  <c:v>69.524000000000001</c:v>
                </c:pt>
                <c:pt idx="118">
                  <c:v>70.786000000000001</c:v>
                </c:pt>
                <c:pt idx="119">
                  <c:v>71.429000000000002</c:v>
                </c:pt>
                <c:pt idx="120">
                  <c:v>72.213999999999999</c:v>
                </c:pt>
                <c:pt idx="121">
                  <c:v>73.524000000000001</c:v>
                </c:pt>
                <c:pt idx="122">
                  <c:v>70.951999999999998</c:v>
                </c:pt>
                <c:pt idx="123">
                  <c:v>71.238</c:v>
                </c:pt>
                <c:pt idx="124">
                  <c:v>71.332999999999998</c:v>
                </c:pt>
                <c:pt idx="125">
                  <c:v>68.167000000000002</c:v>
                </c:pt>
                <c:pt idx="126">
                  <c:v>66.762</c:v>
                </c:pt>
                <c:pt idx="127">
                  <c:v>66.832999999999998</c:v>
                </c:pt>
                <c:pt idx="128">
                  <c:v>66.167000000000002</c:v>
                </c:pt>
                <c:pt idx="129">
                  <c:v>65.167000000000002</c:v>
                </c:pt>
                <c:pt idx="130">
                  <c:v>65.238</c:v>
                </c:pt>
                <c:pt idx="131">
                  <c:v>65.475999999999999</c:v>
                </c:pt>
                <c:pt idx="132">
                  <c:v>62.856999999999999</c:v>
                </c:pt>
                <c:pt idx="133">
                  <c:v>63.594999999999999</c:v>
                </c:pt>
                <c:pt idx="134">
                  <c:v>62.5</c:v>
                </c:pt>
                <c:pt idx="135">
                  <c:v>63.81</c:v>
                </c:pt>
                <c:pt idx="136">
                  <c:v>63.286000000000001</c:v>
                </c:pt>
                <c:pt idx="137">
                  <c:v>63.570999999999998</c:v>
                </c:pt>
                <c:pt idx="138">
                  <c:v>63.475999999999999</c:v>
                </c:pt>
                <c:pt idx="139">
                  <c:v>63.119</c:v>
                </c:pt>
                <c:pt idx="140">
                  <c:v>61.024000000000001</c:v>
                </c:pt>
                <c:pt idx="141">
                  <c:v>61.31</c:v>
                </c:pt>
                <c:pt idx="142">
                  <c:v>61.524000000000001</c:v>
                </c:pt>
                <c:pt idx="143">
                  <c:v>62.643000000000001</c:v>
                </c:pt>
                <c:pt idx="144">
                  <c:v>62.143000000000001</c:v>
                </c:pt>
                <c:pt idx="145">
                  <c:v>62</c:v>
                </c:pt>
                <c:pt idx="146">
                  <c:v>61.881</c:v>
                </c:pt>
                <c:pt idx="147">
                  <c:v>61.405000000000001</c:v>
                </c:pt>
                <c:pt idx="148">
                  <c:v>63.167000000000002</c:v>
                </c:pt>
                <c:pt idx="149">
                  <c:v>62.381</c:v>
                </c:pt>
                <c:pt idx="150">
                  <c:v>61.832999999999998</c:v>
                </c:pt>
                <c:pt idx="151">
                  <c:v>64.024000000000001</c:v>
                </c:pt>
                <c:pt idx="152">
                  <c:v>64.856999999999999</c:v>
                </c:pt>
                <c:pt idx="153">
                  <c:v>62.81</c:v>
                </c:pt>
                <c:pt idx="154">
                  <c:v>61.594999999999999</c:v>
                </c:pt>
                <c:pt idx="155">
                  <c:v>62.262</c:v>
                </c:pt>
                <c:pt idx="156">
                  <c:v>60.31</c:v>
                </c:pt>
                <c:pt idx="157">
                  <c:v>60.975999999999999</c:v>
                </c:pt>
                <c:pt idx="158">
                  <c:v>61.381</c:v>
                </c:pt>
                <c:pt idx="159">
                  <c:v>59.356999999999999</c:v>
                </c:pt>
                <c:pt idx="160">
                  <c:v>59.024000000000001</c:v>
                </c:pt>
                <c:pt idx="161">
                  <c:v>60.69</c:v>
                </c:pt>
                <c:pt idx="162">
                  <c:v>59.381</c:v>
                </c:pt>
                <c:pt idx="163">
                  <c:v>59.143000000000001</c:v>
                </c:pt>
                <c:pt idx="164">
                  <c:v>59.548000000000002</c:v>
                </c:pt>
                <c:pt idx="165">
                  <c:v>59.929000000000002</c:v>
                </c:pt>
                <c:pt idx="166">
                  <c:v>59.405000000000001</c:v>
                </c:pt>
                <c:pt idx="167">
                  <c:v>57.167000000000002</c:v>
                </c:pt>
                <c:pt idx="168">
                  <c:v>59.429000000000002</c:v>
                </c:pt>
                <c:pt idx="169">
                  <c:v>58.905000000000001</c:v>
                </c:pt>
                <c:pt idx="170">
                  <c:v>59.024000000000001</c:v>
                </c:pt>
                <c:pt idx="171">
                  <c:v>58.356999999999999</c:v>
                </c:pt>
                <c:pt idx="172">
                  <c:v>58.762</c:v>
                </c:pt>
                <c:pt idx="173">
                  <c:v>58.119</c:v>
                </c:pt>
                <c:pt idx="174">
                  <c:v>59.405000000000001</c:v>
                </c:pt>
                <c:pt idx="175">
                  <c:v>58.762</c:v>
                </c:pt>
                <c:pt idx="176">
                  <c:v>58.667000000000002</c:v>
                </c:pt>
                <c:pt idx="177">
                  <c:v>58.713999999999999</c:v>
                </c:pt>
                <c:pt idx="178">
                  <c:v>58.548000000000002</c:v>
                </c:pt>
                <c:pt idx="179">
                  <c:v>58.19</c:v>
                </c:pt>
                <c:pt idx="180">
                  <c:v>58.332999999999998</c:v>
                </c:pt>
                <c:pt idx="181">
                  <c:v>57.856999999999999</c:v>
                </c:pt>
                <c:pt idx="182">
                  <c:v>56.332999999999998</c:v>
                </c:pt>
                <c:pt idx="183">
                  <c:v>57.167000000000002</c:v>
                </c:pt>
                <c:pt idx="184">
                  <c:v>57.713999999999999</c:v>
                </c:pt>
                <c:pt idx="185">
                  <c:v>57.570999999999998</c:v>
                </c:pt>
                <c:pt idx="186">
                  <c:v>55.69</c:v>
                </c:pt>
                <c:pt idx="187">
                  <c:v>55.262</c:v>
                </c:pt>
                <c:pt idx="188">
                  <c:v>57.643000000000001</c:v>
                </c:pt>
                <c:pt idx="189">
                  <c:v>57.429000000000002</c:v>
                </c:pt>
                <c:pt idx="190">
                  <c:v>56.570999999999998</c:v>
                </c:pt>
                <c:pt idx="191">
                  <c:v>57.262</c:v>
                </c:pt>
                <c:pt idx="192">
                  <c:v>58.713999999999999</c:v>
                </c:pt>
                <c:pt idx="193">
                  <c:v>57.832999999999998</c:v>
                </c:pt>
                <c:pt idx="194">
                  <c:v>57.929000000000002</c:v>
                </c:pt>
                <c:pt idx="195">
                  <c:v>57.713999999999999</c:v>
                </c:pt>
                <c:pt idx="196">
                  <c:v>57.713999999999999</c:v>
                </c:pt>
                <c:pt idx="197">
                  <c:v>56.786000000000001</c:v>
                </c:pt>
                <c:pt idx="198">
                  <c:v>57.570999999999998</c:v>
                </c:pt>
                <c:pt idx="199">
                  <c:v>56.048000000000002</c:v>
                </c:pt>
                <c:pt idx="200">
                  <c:v>56.69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73.700763387081921</c:v>
                </c:pt>
                <c:pt idx="1">
                  <c:v>73.902449423353772</c:v>
                </c:pt>
                <c:pt idx="2">
                  <c:v>74.104353922698067</c:v>
                </c:pt>
                <c:pt idx="3">
                  <c:v>74.306422215010969</c:v>
                </c:pt>
                <c:pt idx="4">
                  <c:v>74.508587674054837</c:v>
                </c:pt>
                <c:pt idx="5">
                  <c:v>74.710770124507732</c:v>
                </c:pt>
                <c:pt idx="6">
                  <c:v>74.912874108675766</c:v>
                </c:pt>
                <c:pt idx="7">
                  <c:v>75.114787014966254</c:v>
                </c:pt>
                <c:pt idx="8">
                  <c:v>75.316377076087335</c:v>
                </c:pt>
                <c:pt idx="9">
                  <c:v>75.517491253576566</c:v>
                </c:pt>
                <c:pt idx="10">
                  <c:v>75.717953038004836</c:v>
                </c:pt>
                <c:pt idx="11">
                  <c:v>75.917560213074466</c:v>
                </c:pt>
                <c:pt idx="12">
                  <c:v>76.116082659872262</c:v>
                </c:pt>
                <c:pt idx="13">
                  <c:v>76.313260319239603</c:v>
                </c:pt>
                <c:pt idx="14">
                  <c:v>76.508801492116021</c:v>
                </c:pt>
                <c:pt idx="15">
                  <c:v>76.702381749100098</c:v>
                </c:pt>
                <c:pt idx="16">
                  <c:v>76.893643854262663</c:v>
                </c:pt>
                <c:pt idx="17">
                  <c:v>77.082199301875505</c:v>
                </c:pt>
                <c:pt idx="18">
                  <c:v>77.267632340934696</c:v>
                </c:pt>
                <c:pt idx="19">
                  <c:v>77.449507749703528</c:v>
                </c:pt>
                <c:pt idx="20">
                  <c:v>77.627384155052212</c:v>
                </c:pt>
                <c:pt idx="21">
                  <c:v>77.800835407212304</c:v>
                </c:pt>
                <c:pt idx="22">
                  <c:v>77.96948345833799</c:v>
                </c:pt>
                <c:pt idx="23">
                  <c:v>78.13304738595545</c:v>
                </c:pt>
                <c:pt idx="24">
                  <c:v>78.291414667592036</c:v>
                </c:pt>
                <c:pt idx="25">
                  <c:v>78.444742538904606</c:v>
                </c:pt>
                <c:pt idx="26">
                  <c:v>78.593599195233821</c:v>
                </c:pt>
                <c:pt idx="27">
                  <c:v>78.739156596917226</c:v>
                </c:pt>
                <c:pt idx="28">
                  <c:v>78.883448489707376</c:v>
                </c:pt>
                <c:pt idx="29">
                  <c:v>79.029708615243521</c:v>
                </c:pt>
                <c:pt idx="30">
                  <c:v>79.18280449329167</c:v>
                </c:pt>
                <c:pt idx="31">
                  <c:v>79.349781004844957</c:v>
                </c:pt>
                <c:pt idx="32">
                  <c:v>79.540524578237651</c:v>
                </c:pt>
                <c:pt idx="33">
                  <c:v>79.768552303946862</c:v>
                </c:pt>
                <c:pt idx="34">
                  <c:v>80.051920033128454</c:v>
                </c:pt>
                <c:pt idx="35">
                  <c:v>80.414228869715743</c:v>
                </c:pt>
                <c:pt idx="36">
                  <c:v>80.885690203142985</c:v>
                </c:pt>
                <c:pt idx="37">
                  <c:v>81.504185843934835</c:v>
                </c:pt>
                <c:pt idx="38">
                  <c:v>82.316232956466465</c:v>
                </c:pt>
                <c:pt idx="39">
                  <c:v>83.377735288005724</c:v>
                </c:pt>
                <c:pt idx="40">
                  <c:v>84.754375639937194</c:v>
                </c:pt>
                <c:pt idx="41">
                  <c:v>86.521483567330193</c:v>
                </c:pt>
                <c:pt idx="42">
                  <c:v>88.763201654747647</c:v>
                </c:pt>
                <c:pt idx="43">
                  <c:v>91.570778490851595</c:v>
                </c:pt>
                <c:pt idx="44">
                  <c:v>95.039841480943267</c:v>
                </c:pt>
                <c:pt idx="45">
                  <c:v>99.26655165558671</c:v>
                </c:pt>
                <c:pt idx="46">
                  <c:v>104.34261743933223</c:v>
                </c:pt>
                <c:pt idx="47">
                  <c:v>110.34924385992177</c:v>
                </c:pt>
                <c:pt idx="48">
                  <c:v>117.35021326687122</c:v>
                </c:pt>
                <c:pt idx="49">
                  <c:v>125.38442474703027</c:v>
                </c:pt>
                <c:pt idx="50">
                  <c:v>134.45834980696586</c:v>
                </c:pt>
                <c:pt idx="51">
                  <c:v>144.53897635205783</c:v>
                </c:pt>
                <c:pt idx="52">
                  <c:v>155.54789481585743</c:v>
                </c:pt>
                <c:pt idx="53">
                  <c:v>167.35721217531332</c:v>
                </c:pt>
                <c:pt idx="54">
                  <c:v>179.78793338752277</c:v>
                </c:pt>
                <c:pt idx="55">
                  <c:v>192.61118038826785</c:v>
                </c:pt>
                <c:pt idx="56">
                  <c:v>205.5512036087967</c:v>
                </c:pt>
                <c:pt idx="57">
                  <c:v>218.28226338082189</c:v>
                </c:pt>
                <c:pt idx="58">
                  <c:v>230.38659630797667</c:v>
                </c:pt>
                <c:pt idx="59">
                  <c:v>241.18560593114114</c:v>
                </c:pt>
                <c:pt idx="60">
                  <c:v>249.32666119671902</c:v>
                </c:pt>
                <c:pt idx="61">
                  <c:v>252.22488938089529</c:v>
                </c:pt>
                <c:pt idx="62">
                  <c:v>246.09025609522678</c:v>
                </c:pt>
                <c:pt idx="63">
                  <c:v>227.64316164477796</c:v>
                </c:pt>
                <c:pt idx="64">
                  <c:v>197.28436827440453</c:v>
                </c:pt>
                <c:pt idx="65">
                  <c:v>160.88623931896259</c:v>
                </c:pt>
                <c:pt idx="66">
                  <c:v>127.35885732585128</c:v>
                </c:pt>
                <c:pt idx="67">
                  <c:v>103.45814896056032</c:v>
                </c:pt>
                <c:pt idx="68">
                  <c:v>90.657368423270853</c:v>
                </c:pt>
                <c:pt idx="69">
                  <c:v>86.361313614301224</c:v>
                </c:pt>
                <c:pt idx="70">
                  <c:v>87.081433525769569</c:v>
                </c:pt>
                <c:pt idx="71">
                  <c:v>90.44440302901873</c:v>
                </c:pt>
                <c:pt idx="72">
                  <c:v>95.396019062839798</c:v>
                </c:pt>
                <c:pt idx="73">
                  <c:v>101.63557619113267</c:v>
                </c:pt>
                <c:pt idx="74">
                  <c:v>109.12689543359288</c:v>
                </c:pt>
                <c:pt idx="75">
                  <c:v>117.86456602535695</c:v>
                </c:pt>
                <c:pt idx="76">
                  <c:v>127.79068362466646</c:v>
                </c:pt>
                <c:pt idx="77">
                  <c:v>138.76660977088201</c:v>
                </c:pt>
                <c:pt idx="78">
                  <c:v>150.56153041348946</c:v>
                </c:pt>
                <c:pt idx="79">
                  <c:v>162.84399863760751</c:v>
                </c:pt>
                <c:pt idx="80">
                  <c:v>175.1529778671871</c:v>
                </c:pt>
                <c:pt idx="81">
                  <c:v>186.78413544088195</c:v>
                </c:pt>
                <c:pt idx="82">
                  <c:v>196.49619645283425</c:v>
                </c:pt>
                <c:pt idx="83">
                  <c:v>202.08756676762079</c:v>
                </c:pt>
                <c:pt idx="84">
                  <c:v>200.37365827478607</c:v>
                </c:pt>
                <c:pt idx="85">
                  <c:v>188.45332349652938</c:v>
                </c:pt>
                <c:pt idx="86">
                  <c:v>166.22236904583039</c:v>
                </c:pt>
                <c:pt idx="87">
                  <c:v>138.00341484705655</c:v>
                </c:pt>
                <c:pt idx="88">
                  <c:v>110.86677615066505</c:v>
                </c:pt>
                <c:pt idx="89">
                  <c:v>90.494244495421995</c:v>
                </c:pt>
                <c:pt idx="90">
                  <c:v>78.405427413990324</c:v>
                </c:pt>
                <c:pt idx="91">
                  <c:v>72.676270653571677</c:v>
                </c:pt>
                <c:pt idx="92">
                  <c:v>70.456033305299982</c:v>
                </c:pt>
                <c:pt idx="93">
                  <c:v>69.692625634739073</c:v>
                </c:pt>
                <c:pt idx="94">
                  <c:v>69.394339150997368</c:v>
                </c:pt>
                <c:pt idx="95">
                  <c:v>69.212002222068961</c:v>
                </c:pt>
                <c:pt idx="96">
                  <c:v>69.052943464719519</c:v>
                </c:pt>
                <c:pt idx="97">
                  <c:v>68.89832406120216</c:v>
                </c:pt>
                <c:pt idx="98">
                  <c:v>68.745262598140485</c:v>
                </c:pt>
                <c:pt idx="99">
                  <c:v>68.593598342659689</c:v>
                </c:pt>
                <c:pt idx="100">
                  <c:v>68.443672389022083</c:v>
                </c:pt>
                <c:pt idx="101">
                  <c:v>68.296116919287087</c:v>
                </c:pt>
                <c:pt idx="102">
                  <c:v>68.151946081260974</c:v>
                </c:pt>
                <c:pt idx="103">
                  <c:v>68.012712130493767</c:v>
                </c:pt>
                <c:pt idx="104">
                  <c:v>67.880701075542902</c:v>
                </c:pt>
                <c:pt idx="105">
                  <c:v>67.759157727370649</c:v>
                </c:pt>
                <c:pt idx="106">
                  <c:v>67.652520433462954</c:v>
                </c:pt>
                <c:pt idx="107">
                  <c:v>67.566631037018283</c:v>
                </c:pt>
                <c:pt idx="108">
                  <c:v>67.508869133562968</c:v>
                </c:pt>
                <c:pt idx="109">
                  <c:v>67.488144815314314</c:v>
                </c:pt>
                <c:pt idx="110">
                  <c:v>67.514675454155793</c:v>
                </c:pt>
                <c:pt idx="111">
                  <c:v>67.599475093823557</c:v>
                </c:pt>
                <c:pt idx="112">
                  <c:v>67.753504162718656</c:v>
                </c:pt>
                <c:pt idx="113">
                  <c:v>67.9864622610921</c:v>
                </c:pt>
                <c:pt idx="114">
                  <c:v>68.305245120828999</c:v>
                </c:pt>
                <c:pt idx="115">
                  <c:v>68.71209095867026</c:v>
                </c:pt>
                <c:pt idx="116">
                  <c:v>69.202343230049834</c:v>
                </c:pt>
                <c:pt idx="117">
                  <c:v>69.761505886043309</c:v>
                </c:pt>
                <c:pt idx="118">
                  <c:v>70.361008855253345</c:v>
                </c:pt>
                <c:pt idx="119">
                  <c:v>70.952442795398582</c:v>
                </c:pt>
                <c:pt idx="120">
                  <c:v>71.461948974964955</c:v>
                </c:pt>
                <c:pt idx="121">
                  <c:v>71.790157711366547</c:v>
                </c:pt>
                <c:pt idx="122">
                  <c:v>71.825953474109497</c:v>
                </c:pt>
                <c:pt idx="123">
                  <c:v>71.478942596529166</c:v>
                </c:pt>
                <c:pt idx="124">
                  <c:v>70.722700480747079</c:v>
                </c:pt>
                <c:pt idx="125">
                  <c:v>69.625534169896909</c:v>
                </c:pt>
                <c:pt idx="126">
                  <c:v>68.343372311958987</c:v>
                </c:pt>
                <c:pt idx="127">
                  <c:v>67.069636236731171</c:v>
                </c:pt>
                <c:pt idx="128">
                  <c:v>65.96698092993023</c:v>
                </c:pt>
                <c:pt idx="129">
                  <c:v>65.119252627132184</c:v>
                </c:pt>
                <c:pt idx="130">
                  <c:v>64.526116138521942</c:v>
                </c:pt>
                <c:pt idx="131">
                  <c:v>64.132777269626303</c:v>
                </c:pt>
                <c:pt idx="132">
                  <c:v>63.869142557303213</c:v>
                </c:pt>
                <c:pt idx="133">
                  <c:v>63.676886264233367</c:v>
                </c:pt>
                <c:pt idx="134">
                  <c:v>63.518542559938631</c:v>
                </c:pt>
                <c:pt idx="135">
                  <c:v>63.374562405563267</c:v>
                </c:pt>
                <c:pt idx="136">
                  <c:v>63.23663433094675</c:v>
                </c:pt>
                <c:pt idx="137">
                  <c:v>63.102216932565504</c:v>
                </c:pt>
                <c:pt idx="138">
                  <c:v>62.971511080751469</c:v>
                </c:pt>
                <c:pt idx="139">
                  <c:v>62.846280720091116</c:v>
                </c:pt>
                <c:pt idx="140">
                  <c:v>62.729647557896442</c:v>
                </c:pt>
                <c:pt idx="141">
                  <c:v>62.626246313070084</c:v>
                </c:pt>
                <c:pt idx="142">
                  <c:v>62.542365603053305</c:v>
                </c:pt>
                <c:pt idx="143">
                  <c:v>62.485792115124255</c:v>
                </c:pt>
                <c:pt idx="144">
                  <c:v>62.465079746025594</c:v>
                </c:pt>
                <c:pt idx="145">
                  <c:v>62.487958994317253</c:v>
                </c:pt>
                <c:pt idx="146">
                  <c:v>62.558661027075779</c:v>
                </c:pt>
                <c:pt idx="147">
                  <c:v>62.674174470825953</c:v>
                </c:pt>
                <c:pt idx="148">
                  <c:v>62.82006098117165</c:v>
                </c:pt>
                <c:pt idx="149">
                  <c:v>62.967509004248178</c:v>
                </c:pt>
                <c:pt idx="150">
                  <c:v>63.074380775722048</c:v>
                </c:pt>
                <c:pt idx="151">
                  <c:v>63.092897064392631</c:v>
                </c:pt>
                <c:pt idx="152">
                  <c:v>62.983970458008478</c:v>
                </c:pt>
                <c:pt idx="153">
                  <c:v>62.733375781920131</c:v>
                </c:pt>
                <c:pt idx="154">
                  <c:v>62.361176948722715</c:v>
                </c:pt>
                <c:pt idx="155">
                  <c:v>61.917373645476957</c:v>
                </c:pt>
                <c:pt idx="156">
                  <c:v>61.464304636536056</c:v>
                </c:pt>
                <c:pt idx="157">
                  <c:v>61.054818234305777</c:v>
                </c:pt>
                <c:pt idx="158">
                  <c:v>60.717616148393056</c:v>
                </c:pt>
                <c:pt idx="159">
                  <c:v>60.45557933718532</c:v>
                </c:pt>
                <c:pt idx="160">
                  <c:v>60.254373696377684</c:v>
                </c:pt>
                <c:pt idx="161">
                  <c:v>60.093940153993813</c:v>
                </c:pt>
                <c:pt idx="162">
                  <c:v>59.956752259827773</c:v>
                </c:pt>
                <c:pt idx="163">
                  <c:v>59.830992918391367</c:v>
                </c:pt>
                <c:pt idx="164">
                  <c:v>59.710105804544142</c:v>
                </c:pt>
                <c:pt idx="165">
                  <c:v>59.591002019358911</c:v>
                </c:pt>
                <c:pt idx="166">
                  <c:v>59.472414216055924</c:v>
                </c:pt>
                <c:pt idx="167">
                  <c:v>59.35387145918267</c:v>
                </c:pt>
                <c:pt idx="168">
                  <c:v>59.235200460442719</c:v>
                </c:pt>
                <c:pt idx="169">
                  <c:v>59.116326232787316</c:v>
                </c:pt>
                <c:pt idx="170">
                  <c:v>58.997204966319188</c:v>
                </c:pt>
                <c:pt idx="171">
                  <c:v>58.877804629017398</c:v>
                </c:pt>
                <c:pt idx="172">
                  <c:v>58.758099980701232</c:v>
                </c:pt>
                <c:pt idx="173">
                  <c:v>58.638071255019824</c:v>
                </c:pt>
                <c:pt idx="174">
                  <c:v>58.517703611687089</c:v>
                </c:pt>
                <c:pt idx="175">
                  <c:v>58.39698670471661</c:v>
                </c:pt>
                <c:pt idx="176">
                  <c:v>58.275914250421195</c:v>
                </c:pt>
                <c:pt idx="177">
                  <c:v>58.154483587359351</c:v>
                </c:pt>
                <c:pt idx="178">
                  <c:v>58.032695237516556</c:v>
                </c:pt>
                <c:pt idx="179">
                  <c:v>57.910552478576669</c:v>
                </c:pt>
                <c:pt idx="180">
                  <c:v>57.788060935229325</c:v>
                </c:pt>
                <c:pt idx="181">
                  <c:v>57.665228195385872</c:v>
                </c:pt>
                <c:pt idx="182">
                  <c:v>57.542063455302646</c:v>
                </c:pt>
                <c:pt idx="183">
                  <c:v>57.418577195998971</c:v>
                </c:pt>
                <c:pt idx="184">
                  <c:v>57.294780892019922</c:v>
                </c:pt>
                <c:pt idx="185">
                  <c:v>57.17068675251911</c:v>
                </c:pt>
                <c:pt idx="186">
                  <c:v>57.046307493806538</c:v>
                </c:pt>
                <c:pt idx="187">
                  <c:v>56.921656141891631</c:v>
                </c:pt>
                <c:pt idx="188">
                  <c:v>56.796745863123995</c:v>
                </c:pt>
                <c:pt idx="189">
                  <c:v>56.67158982076181</c:v>
                </c:pt>
                <c:pt idx="190">
                  <c:v>56.546201055152771</c:v>
                </c:pt>
                <c:pt idx="191">
                  <c:v>56.42059238516638</c:v>
                </c:pt>
                <c:pt idx="192">
                  <c:v>56.294776328547549</c:v>
                </c:pt>
                <c:pt idx="193">
                  <c:v>56.168765038947335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73.700763383379538</c:v>
                </c:pt>
                <c:pt idx="1">
                  <c:v>73.902449415442604</c:v>
                </c:pt>
                <c:pt idx="2">
                  <c:v>74.104353905992795</c:v>
                </c:pt>
                <c:pt idx="3">
                  <c:v>74.306422180151529</c:v>
                </c:pt>
                <c:pt idx="4">
                  <c:v>74.508587602169342</c:v>
                </c:pt>
                <c:pt idx="5">
                  <c:v>74.71076997801498</c:v>
                </c:pt>
                <c:pt idx="6">
                  <c:v>74.912873813660099</c:v>
                </c:pt>
                <c:pt idx="7">
                  <c:v>75.114786427844663</c:v>
                </c:pt>
                <c:pt idx="8">
                  <c:v>75.316375921398247</c:v>
                </c:pt>
                <c:pt idx="9">
                  <c:v>75.51748900940477</c:v>
                </c:pt>
                <c:pt idx="10">
                  <c:v>75.717948727767592</c:v>
                </c:pt>
                <c:pt idx="11">
                  <c:v>75.917552032189519</c:v>
                </c:pt>
                <c:pt idx="12">
                  <c:v>76.116067315348019</c:v>
                </c:pt>
                <c:pt idx="13">
                  <c:v>76.313231877208665</c:v>
                </c:pt>
                <c:pt idx="14">
                  <c:v>76.508749394024406</c:v>
                </c:pt>
                <c:pt idx="15">
                  <c:v>76.702287443591899</c:v>
                </c:pt>
                <c:pt idx="16">
                  <c:v>76.893475157659324</c:v>
                </c:pt>
                <c:pt idx="17">
                  <c:v>77.081901086761306</c:v>
                </c:pt>
                <c:pt idx="18">
                  <c:v>77.26711137779408</c:v>
                </c:pt>
                <c:pt idx="19">
                  <c:v>77.44860837974413</c:v>
                </c:pt>
                <c:pt idx="20">
                  <c:v>77.625849807335499</c:v>
                </c:pt>
                <c:pt idx="21">
                  <c:v>77.798248604906306</c:v>
                </c:pt>
                <c:pt idx="22">
                  <c:v>77.965173662262245</c:v>
                </c:pt>
                <c:pt idx="23">
                  <c:v>78.125951539045047</c:v>
                </c:pt>
                <c:pt idx="24">
                  <c:v>78.279869352582423</c:v>
                </c:pt>
                <c:pt idx="25">
                  <c:v>78.426178974434947</c:v>
                </c:pt>
                <c:pt idx="26">
                  <c:v>78.564102661156241</c:v>
                </c:pt>
                <c:pt idx="27">
                  <c:v>78.692840213583764</c:v>
                </c:pt>
                <c:pt idx="28">
                  <c:v>78.811577715192129</c:v>
                </c:pt>
                <c:pt idx="29">
                  <c:v>78.919497843288354</c:v>
                </c:pt>
                <c:pt idx="30">
                  <c:v>79.015791677731684</c:v>
                </c:pt>
                <c:pt idx="31">
                  <c:v>79.09967185226634</c:v>
                </c:pt>
                <c:pt idx="32">
                  <c:v>79.170386806727095</c:v>
                </c:pt>
                <c:pt idx="33">
                  <c:v>79.227235809039058</c:v>
                </c:pt>
                <c:pt idx="34">
                  <c:v>79.269584330145534</c:v>
                </c:pt>
                <c:pt idx="35">
                  <c:v>79.296879279845797</c:v>
                </c:pt>
                <c:pt idx="36">
                  <c:v>79.308663554554286</c:v>
                </c:pt>
                <c:pt idx="37">
                  <c:v>79.304589316486414</c:v>
                </c:pt>
                <c:pt idx="38">
                  <c:v>79.284429423872965</c:v>
                </c:pt>
                <c:pt idx="39">
                  <c:v>79.248086467611486</c:v>
                </c:pt>
                <c:pt idx="40">
                  <c:v>79.195598942568523</c:v>
                </c:pt>
                <c:pt idx="41">
                  <c:v>79.127144189490707</c:v>
                </c:pt>
                <c:pt idx="42">
                  <c:v>79.043037880606377</c:v>
                </c:pt>
                <c:pt idx="43">
                  <c:v>78.94372997973592</c:v>
                </c:pt>
                <c:pt idx="44">
                  <c:v>78.829797274858663</c:v>
                </c:pt>
                <c:pt idx="45">
                  <c:v>78.70193274506606</c:v>
                </c:pt>
                <c:pt idx="46">
                  <c:v>78.560932172153557</c:v>
                </c:pt>
                <c:pt idx="47">
                  <c:v>78.407678528677195</c:v>
                </c:pt>
                <c:pt idx="48">
                  <c:v>78.24312476065549</c:v>
                </c:pt>
                <c:pt idx="49">
                  <c:v>78.06827562923209</c:v>
                </c:pt>
                <c:pt idx="50">
                  <c:v>77.884169280376966</c:v>
                </c:pt>
                <c:pt idx="51">
                  <c:v>77.691859177647089</c:v>
                </c:pt>
                <c:pt idx="52">
                  <c:v>77.492396965856528</c:v>
                </c:pt>
                <c:pt idx="53">
                  <c:v>77.286816741166163</c:v>
                </c:pt>
                <c:pt idx="54">
                  <c:v>77.076121094729032</c:v>
                </c:pt>
                <c:pt idx="55">
                  <c:v>76.861269181888972</c:v>
                </c:pt>
                <c:pt idx="56">
                  <c:v>76.643166955513877</c:v>
                </c:pt>
                <c:pt idx="57">
                  <c:v>76.422659597387991</c:v>
                </c:pt>
                <c:pt idx="58">
                  <c:v>76.200526090874817</c:v>
                </c:pt>
                <c:pt idx="59">
                  <c:v>75.977475804505104</c:v>
                </c:pt>
                <c:pt idx="60">
                  <c:v>75.754146901097243</c:v>
                </c:pt>
                <c:pt idx="61">
                  <c:v>75.531106350234779</c:v>
                </c:pt>
                <c:pt idx="62">
                  <c:v>75.30885130194666</c:v>
                </c:pt>
                <c:pt idx="63">
                  <c:v>75.087811573973269</c:v>
                </c:pt>
                <c:pt idx="64">
                  <c:v>74.86835301131363</c:v>
                </c:pt>
                <c:pt idx="65">
                  <c:v>74.650781491977398</c:v>
                </c:pt>
                <c:pt idx="66">
                  <c:v>74.435347374259109</c:v>
                </c:pt>
                <c:pt idx="67">
                  <c:v>74.222250205957351</c:v>
                </c:pt>
                <c:pt idx="68">
                  <c:v>74.011643542709649</c:v>
                </c:pt>
                <c:pt idx="69">
                  <c:v>73.803639749359562</c:v>
                </c:pt>
                <c:pt idx="70">
                  <c:v>73.598314683795223</c:v>
                </c:pt>
                <c:pt idx="71">
                  <c:v>73.395712186159187</c:v>
                </c:pt>
                <c:pt idx="72">
                  <c:v>73.195848317213859</c:v>
                </c:pt>
                <c:pt idx="73">
                  <c:v>72.998715307718314</c:v>
                </c:pt>
                <c:pt idx="74">
                  <c:v>72.804285195884674</c:v>
                </c:pt>
                <c:pt idx="75">
                  <c:v>72.612513142452698</c:v>
                </c:pt>
                <c:pt idx="76">
                  <c:v>72.423340422853897</c:v>
                </c:pt>
                <c:pt idx="77">
                  <c:v>72.23669710360123</c:v>
                </c:pt>
                <c:pt idx="78">
                  <c:v>72.05250441573088</c:v>
                </c:pt>
                <c:pt idx="79">
                  <c:v>71.870676842139247</c:v>
                </c:pt>
                <c:pt idx="80">
                  <c:v>71.691123938285656</c:v>
                </c:pt>
                <c:pt idx="81">
                  <c:v>71.513751907236312</c:v>
                </c:pt>
                <c:pt idx="82">
                  <c:v>71.338464950641367</c:v>
                </c:pt>
                <c:pt idx="83">
                  <c:v>71.165166417171349</c:v>
                </c:pt>
                <c:pt idx="84">
                  <c:v>70.993759769366051</c:v>
                </c:pt>
                <c:pt idx="85">
                  <c:v>70.824149388911394</c:v>
                </c:pt>
                <c:pt idx="86">
                  <c:v>70.656241239180318</c:v>
                </c:pt>
                <c:pt idx="87">
                  <c:v>70.489943402540206</c:v>
                </c:pt>
                <c:pt idx="88">
                  <c:v>70.325166508523068</c:v>
                </c:pt>
                <c:pt idx="89">
                  <c:v>70.161824067527249</c:v>
                </c:pt>
                <c:pt idx="90">
                  <c:v>69.999832723312167</c:v>
                </c:pt>
                <c:pt idx="91">
                  <c:v>69.839112436196075</c:v>
                </c:pt>
                <c:pt idx="92">
                  <c:v>69.679586607584397</c:v>
                </c:pt>
                <c:pt idx="93">
                  <c:v>69.521182155261371</c:v>
                </c:pt>
                <c:pt idx="94">
                  <c:v>69.363829547775424</c:v>
                </c:pt>
                <c:pt idx="95">
                  <c:v>69.207462805241065</c:v>
                </c:pt>
                <c:pt idx="96">
                  <c:v>69.052019472969249</c:v>
                </c:pt>
                <c:pt idx="97">
                  <c:v>68.897440573517926</c:v>
                </c:pt>
                <c:pt idx="98">
                  <c:v>68.743670542023068</c:v>
                </c:pt>
                <c:pt idx="99">
                  <c:v>68.590657149021752</c:v>
                </c:pt>
                <c:pt idx="100">
                  <c:v>68.438351414405204</c:v>
                </c:pt>
                <c:pt idx="101">
                  <c:v>68.286707515636849</c:v>
                </c:pt>
                <c:pt idx="102">
                  <c:v>68.135682692930317</c:v>
                </c:pt>
                <c:pt idx="103">
                  <c:v>67.985237153698719</c:v>
                </c:pt>
                <c:pt idx="104">
                  <c:v>67.835333978254098</c:v>
                </c:pt>
                <c:pt idx="105">
                  <c:v>67.685939028446526</c:v>
                </c:pt>
                <c:pt idx="106">
                  <c:v>67.53702086068246</c:v>
                </c:pt>
                <c:pt idx="107">
                  <c:v>67.388550644544225</c:v>
                </c:pt>
                <c:pt idx="108">
                  <c:v>67.240502088041566</c:v>
                </c:pt>
                <c:pt idx="109">
                  <c:v>67.092851370358801</c:v>
                </c:pt>
                <c:pt idx="110">
                  <c:v>66.945577082808171</c:v>
                </c:pt>
                <c:pt idx="111">
                  <c:v>66.798660178560937</c:v>
                </c:pt>
                <c:pt idx="112">
                  <c:v>66.652083931593282</c:v>
                </c:pt>
                <c:pt idx="113">
                  <c:v>66.50583390515142</c:v>
                </c:pt>
                <c:pt idx="114">
                  <c:v>66.35989792990415</c:v>
                </c:pt>
                <c:pt idx="115">
                  <c:v>66.214266091802969</c:v>
                </c:pt>
                <c:pt idx="116">
                  <c:v>66.068930729508025</c:v>
                </c:pt>
                <c:pt idx="117">
                  <c:v>65.923886441053781</c:v>
                </c:pt>
                <c:pt idx="118">
                  <c:v>65.779130099214996</c:v>
                </c:pt>
                <c:pt idx="119">
                  <c:v>65.634660874789148</c:v>
                </c:pt>
                <c:pt idx="120">
                  <c:v>65.490480266723125</c:v>
                </c:pt>
                <c:pt idx="121">
                  <c:v>65.346592137682023</c:v>
                </c:pt>
                <c:pt idx="122">
                  <c:v>65.203002753274617</c:v>
                </c:pt>
                <c:pt idx="123">
                  <c:v>65.059720822715562</c:v>
                </c:pt>
                <c:pt idx="124">
                  <c:v>64.916757538213886</c:v>
                </c:pt>
                <c:pt idx="125">
                  <c:v>64.774126609834738</c:v>
                </c:pt>
                <c:pt idx="126">
                  <c:v>64.631844291991072</c:v>
                </c:pt>
                <c:pt idx="127">
                  <c:v>64.489929397096319</c:v>
                </c:pt>
                <c:pt idx="128">
                  <c:v>64.348403291263935</c:v>
                </c:pt>
                <c:pt idx="129">
                  <c:v>64.207289866302744</c:v>
                </c:pt>
                <c:pt idx="130">
                  <c:v>64.066615481660463</c:v>
                </c:pt>
                <c:pt idx="131">
                  <c:v>63.926408869459244</c:v>
                </c:pt>
                <c:pt idx="132">
                  <c:v>63.786700995401041</c:v>
                </c:pt>
                <c:pt idx="133">
                  <c:v>63.647524868164425</c:v>
                </c:pt>
                <c:pt idx="134">
                  <c:v>63.508915290045401</c:v>
                </c:pt>
                <c:pt idx="135">
                  <c:v>63.370908542094526</c:v>
                </c:pt>
                <c:pt idx="136">
                  <c:v>63.233541997957147</c:v>
                </c:pt>
                <c:pt idx="137">
                  <c:v>63.096853662112935</c:v>
                </c:pt>
                <c:pt idx="138">
                  <c:v>62.960881630299085</c:v>
                </c:pt>
                <c:pt idx="139">
                  <c:v>62.825663472630538</c:v>
                </c:pt>
                <c:pt idx="140">
                  <c:v>62.691235543298546</c:v>
                </c:pt>
                <c:pt idx="141">
                  <c:v>62.557632224685861</c:v>
                </c:pt>
                <c:pt idx="142">
                  <c:v>62.424885118166479</c:v>
                </c:pt>
                <c:pt idx="143">
                  <c:v>62.293022198568167</c:v>
                </c:pt>
                <c:pt idx="144">
                  <c:v>62.16206695400485</c:v>
                </c:pt>
                <c:pt idx="145">
                  <c:v>62.032037537191393</c:v>
                </c:pt>
                <c:pt idx="146">
                  <c:v>61.902945958050168</c:v>
                </c:pt>
                <c:pt idx="147">
                  <c:v>61.774797349985747</c:v>
                </c:pt>
                <c:pt idx="148">
                  <c:v>61.647589343242529</c:v>
                </c:pt>
                <c:pt idx="149">
                  <c:v>61.521311577925161</c:v>
                </c:pt>
                <c:pt idx="150">
                  <c:v>61.395945386328464</c:v>
                </c:pt>
                <c:pt idx="151">
                  <c:v>61.271463669118759</c:v>
                </c:pt>
                <c:pt idx="152">
                  <c:v>61.147830982759913</c:v>
                </c:pt>
                <c:pt idx="153">
                  <c:v>61.025003846717112</c:v>
                </c:pt>
                <c:pt idx="154">
                  <c:v>60.902931268930409</c:v>
                </c:pt>
                <c:pt idx="155">
                  <c:v>60.781555477521707</c:v>
                </c:pt>
                <c:pt idx="156">
                  <c:v>60.660812836464224</c:v>
                </c:pt>
                <c:pt idx="157">
                  <c:v>60.540634913805064</c:v>
                </c:pt>
                <c:pt idx="158">
                  <c:v>60.420949663707027</c:v>
                </c:pt>
                <c:pt idx="159">
                  <c:v>60.301682678630478</c:v>
                </c:pt>
                <c:pt idx="160">
                  <c:v>60.182758465750808</c:v>
                </c:pt>
                <c:pt idx="161">
                  <c:v>60.064101702287687</c:v>
                </c:pt>
                <c:pt idx="162">
                  <c:v>59.94563842763997</c:v>
                </c:pt>
                <c:pt idx="163">
                  <c:v>59.827297135681277</c:v>
                </c:pt>
                <c:pt idx="164">
                  <c:v>59.709009737714673</c:v>
                </c:pt>
                <c:pt idx="165">
                  <c:v>59.590712374758205</c:v>
                </c:pt>
                <c:pt idx="166">
                  <c:v>59.472346066362249</c:v>
                </c:pt>
                <c:pt idx="167">
                  <c:v>59.353857191425995</c:v>
                </c:pt>
                <c:pt idx="168">
                  <c:v>59.235197803967381</c:v>
                </c:pt>
                <c:pt idx="169">
                  <c:v>59.116325793130791</c:v>
                </c:pt>
                <c:pt idx="170">
                  <c:v>58.997204901663515</c:v>
                </c:pt>
                <c:pt idx="171">
                  <c:v>58.877804620571681</c:v>
                </c:pt>
                <c:pt idx="172">
                  <c:v>58.758099979721578</c:v>
                </c:pt>
                <c:pt idx="173">
                  <c:v>58.638071254918941</c:v>
                </c:pt>
                <c:pt idx="174">
                  <c:v>58.517703611677867</c:v>
                </c:pt>
                <c:pt idx="175">
                  <c:v>58.396986704715864</c:v>
                </c:pt>
                <c:pt idx="176">
                  <c:v>58.275914250421138</c:v>
                </c:pt>
                <c:pt idx="177">
                  <c:v>58.154483587359351</c:v>
                </c:pt>
                <c:pt idx="178">
                  <c:v>58.032695237516556</c:v>
                </c:pt>
                <c:pt idx="179">
                  <c:v>57.910552478576669</c:v>
                </c:pt>
                <c:pt idx="180">
                  <c:v>57.788060935229325</c:v>
                </c:pt>
                <c:pt idx="181">
                  <c:v>57.665228195385872</c:v>
                </c:pt>
                <c:pt idx="182">
                  <c:v>57.542063455302646</c:v>
                </c:pt>
                <c:pt idx="183">
                  <c:v>57.418577195998971</c:v>
                </c:pt>
                <c:pt idx="184">
                  <c:v>57.294780892019922</c:v>
                </c:pt>
                <c:pt idx="185">
                  <c:v>57.17068675251911</c:v>
                </c:pt>
                <c:pt idx="186">
                  <c:v>57.046307493806538</c:v>
                </c:pt>
                <c:pt idx="187">
                  <c:v>56.921656141891631</c:v>
                </c:pt>
                <c:pt idx="188">
                  <c:v>56.796745863123995</c:v>
                </c:pt>
                <c:pt idx="189">
                  <c:v>56.67158982076181</c:v>
                </c:pt>
                <c:pt idx="190">
                  <c:v>56.546201055152771</c:v>
                </c:pt>
                <c:pt idx="191">
                  <c:v>56.42059238516638</c:v>
                </c:pt>
                <c:pt idx="192">
                  <c:v>56.294776328547549</c:v>
                </c:pt>
                <c:pt idx="193">
                  <c:v>56.168765038947335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74.5</c:v>
                </c:pt>
                <c:pt idx="1">
                  <c:v>74.475999999999999</c:v>
                </c:pt>
                <c:pt idx="2">
                  <c:v>73.19</c:v>
                </c:pt>
                <c:pt idx="3">
                  <c:v>75.094999999999999</c:v>
                </c:pt>
                <c:pt idx="4">
                  <c:v>72.929000000000002</c:v>
                </c:pt>
                <c:pt idx="5">
                  <c:v>74.213999999999999</c:v>
                </c:pt>
                <c:pt idx="6">
                  <c:v>73.81</c:v>
                </c:pt>
                <c:pt idx="7">
                  <c:v>74.048000000000002</c:v>
                </c:pt>
                <c:pt idx="8">
                  <c:v>73.713999999999999</c:v>
                </c:pt>
                <c:pt idx="9">
                  <c:v>73.5</c:v>
                </c:pt>
                <c:pt idx="10">
                  <c:v>74.356999999999999</c:v>
                </c:pt>
                <c:pt idx="11">
                  <c:v>74.594999999999999</c:v>
                </c:pt>
                <c:pt idx="12">
                  <c:v>75.048000000000002</c:v>
                </c:pt>
                <c:pt idx="13">
                  <c:v>74.881</c:v>
                </c:pt>
                <c:pt idx="14">
                  <c:v>74.713999999999999</c:v>
                </c:pt>
                <c:pt idx="15">
                  <c:v>75.881</c:v>
                </c:pt>
                <c:pt idx="16">
                  <c:v>76.262</c:v>
                </c:pt>
                <c:pt idx="17">
                  <c:v>75.81</c:v>
                </c:pt>
                <c:pt idx="18">
                  <c:v>75.381</c:v>
                </c:pt>
                <c:pt idx="19">
                  <c:v>74.524000000000001</c:v>
                </c:pt>
                <c:pt idx="20">
                  <c:v>75.905000000000001</c:v>
                </c:pt>
                <c:pt idx="21">
                  <c:v>73.951999999999998</c:v>
                </c:pt>
                <c:pt idx="22">
                  <c:v>75.69</c:v>
                </c:pt>
                <c:pt idx="23">
                  <c:v>73.81</c:v>
                </c:pt>
                <c:pt idx="24">
                  <c:v>75.070999999999998</c:v>
                </c:pt>
                <c:pt idx="25">
                  <c:v>74.951999999999998</c:v>
                </c:pt>
                <c:pt idx="26">
                  <c:v>76.905000000000001</c:v>
                </c:pt>
                <c:pt idx="27">
                  <c:v>75.356999999999999</c:v>
                </c:pt>
                <c:pt idx="28">
                  <c:v>77</c:v>
                </c:pt>
                <c:pt idx="29">
                  <c:v>77.594999999999999</c:v>
                </c:pt>
                <c:pt idx="30">
                  <c:v>76.713999999999999</c:v>
                </c:pt>
                <c:pt idx="31">
                  <c:v>77.094999999999999</c:v>
                </c:pt>
                <c:pt idx="32">
                  <c:v>76.832999999999998</c:v>
                </c:pt>
                <c:pt idx="33">
                  <c:v>78.570999999999998</c:v>
                </c:pt>
                <c:pt idx="34">
                  <c:v>78.81</c:v>
                </c:pt>
                <c:pt idx="35">
                  <c:v>78.405000000000001</c:v>
                </c:pt>
                <c:pt idx="36">
                  <c:v>79.570999999999998</c:v>
                </c:pt>
                <c:pt idx="37">
                  <c:v>81.762</c:v>
                </c:pt>
                <c:pt idx="38">
                  <c:v>81.262</c:v>
                </c:pt>
                <c:pt idx="39">
                  <c:v>82.286000000000001</c:v>
                </c:pt>
                <c:pt idx="40">
                  <c:v>82.713999999999999</c:v>
                </c:pt>
                <c:pt idx="41">
                  <c:v>84.5</c:v>
                </c:pt>
                <c:pt idx="42">
                  <c:v>84.381</c:v>
                </c:pt>
                <c:pt idx="43">
                  <c:v>87.856999999999999</c:v>
                </c:pt>
                <c:pt idx="44">
                  <c:v>88.451999999999998</c:v>
                </c:pt>
                <c:pt idx="45">
                  <c:v>92.929000000000002</c:v>
                </c:pt>
                <c:pt idx="46">
                  <c:v>96.286000000000001</c:v>
                </c:pt>
                <c:pt idx="47">
                  <c:v>100.81</c:v>
                </c:pt>
                <c:pt idx="48">
                  <c:v>104.429</c:v>
                </c:pt>
                <c:pt idx="49">
                  <c:v>111.381</c:v>
                </c:pt>
                <c:pt idx="50">
                  <c:v>121.929</c:v>
                </c:pt>
                <c:pt idx="51">
                  <c:v>133.571</c:v>
                </c:pt>
                <c:pt idx="52">
                  <c:v>149.738</c:v>
                </c:pt>
                <c:pt idx="53">
                  <c:v>168.429</c:v>
                </c:pt>
                <c:pt idx="54">
                  <c:v>184.976</c:v>
                </c:pt>
                <c:pt idx="55">
                  <c:v>200.81</c:v>
                </c:pt>
                <c:pt idx="56">
                  <c:v>214.452</c:v>
                </c:pt>
                <c:pt idx="57">
                  <c:v>225.31</c:v>
                </c:pt>
                <c:pt idx="58">
                  <c:v>233.929</c:v>
                </c:pt>
                <c:pt idx="59">
                  <c:v>240.333</c:v>
                </c:pt>
                <c:pt idx="60">
                  <c:v>243.881</c:v>
                </c:pt>
                <c:pt idx="61">
                  <c:v>244.762</c:v>
                </c:pt>
                <c:pt idx="62">
                  <c:v>241.381</c:v>
                </c:pt>
                <c:pt idx="63">
                  <c:v>231.667</c:v>
                </c:pt>
                <c:pt idx="64">
                  <c:v>207.5</c:v>
                </c:pt>
                <c:pt idx="65">
                  <c:v>161.5</c:v>
                </c:pt>
                <c:pt idx="66">
                  <c:v>103.762</c:v>
                </c:pt>
                <c:pt idx="67">
                  <c:v>78.643000000000001</c:v>
                </c:pt>
                <c:pt idx="68">
                  <c:v>75.929000000000002</c:v>
                </c:pt>
                <c:pt idx="69">
                  <c:v>77.881</c:v>
                </c:pt>
                <c:pt idx="70">
                  <c:v>79.832999999999998</c:v>
                </c:pt>
                <c:pt idx="71">
                  <c:v>82.786000000000001</c:v>
                </c:pt>
                <c:pt idx="72">
                  <c:v>87.5</c:v>
                </c:pt>
                <c:pt idx="73">
                  <c:v>94.070999999999998</c:v>
                </c:pt>
                <c:pt idx="74">
                  <c:v>101.452</c:v>
                </c:pt>
                <c:pt idx="75">
                  <c:v>113.595</c:v>
                </c:pt>
                <c:pt idx="76">
                  <c:v>127.452</c:v>
                </c:pt>
                <c:pt idx="77">
                  <c:v>142.786</c:v>
                </c:pt>
                <c:pt idx="78">
                  <c:v>157.167</c:v>
                </c:pt>
                <c:pt idx="79">
                  <c:v>168.738</c:v>
                </c:pt>
                <c:pt idx="80">
                  <c:v>179.81</c:v>
                </c:pt>
                <c:pt idx="81">
                  <c:v>188.238</c:v>
                </c:pt>
                <c:pt idx="82">
                  <c:v>194.619</c:v>
                </c:pt>
                <c:pt idx="83">
                  <c:v>197.976</c:v>
                </c:pt>
                <c:pt idx="84">
                  <c:v>197.119</c:v>
                </c:pt>
                <c:pt idx="85">
                  <c:v>190.476</c:v>
                </c:pt>
                <c:pt idx="86">
                  <c:v>176.286</c:v>
                </c:pt>
                <c:pt idx="87">
                  <c:v>143.381</c:v>
                </c:pt>
                <c:pt idx="88">
                  <c:v>98.929000000000002</c:v>
                </c:pt>
                <c:pt idx="89">
                  <c:v>72.451999999999998</c:v>
                </c:pt>
                <c:pt idx="90">
                  <c:v>67.881</c:v>
                </c:pt>
                <c:pt idx="91">
                  <c:v>67.951999999999998</c:v>
                </c:pt>
                <c:pt idx="92">
                  <c:v>66.119</c:v>
                </c:pt>
                <c:pt idx="93">
                  <c:v>66.975999999999999</c:v>
                </c:pt>
                <c:pt idx="94">
                  <c:v>66.119</c:v>
                </c:pt>
                <c:pt idx="95">
                  <c:v>67.094999999999999</c:v>
                </c:pt>
                <c:pt idx="96">
                  <c:v>67.094999999999999</c:v>
                </c:pt>
                <c:pt idx="97">
                  <c:v>68.19</c:v>
                </c:pt>
                <c:pt idx="98">
                  <c:v>68.738</c:v>
                </c:pt>
                <c:pt idx="99">
                  <c:v>67.667000000000002</c:v>
                </c:pt>
                <c:pt idx="100">
                  <c:v>67.286000000000001</c:v>
                </c:pt>
                <c:pt idx="101">
                  <c:v>67.356999999999999</c:v>
                </c:pt>
                <c:pt idx="102">
                  <c:v>67.881</c:v>
                </c:pt>
                <c:pt idx="103">
                  <c:v>66.69</c:v>
                </c:pt>
                <c:pt idx="104">
                  <c:v>67.451999999999998</c:v>
                </c:pt>
                <c:pt idx="105">
                  <c:v>67.905000000000001</c:v>
                </c:pt>
                <c:pt idx="106">
                  <c:v>68.570999999999998</c:v>
                </c:pt>
                <c:pt idx="107">
                  <c:v>68.643000000000001</c:v>
                </c:pt>
                <c:pt idx="108">
                  <c:v>67.951999999999998</c:v>
                </c:pt>
                <c:pt idx="109">
                  <c:v>68.024000000000001</c:v>
                </c:pt>
                <c:pt idx="110">
                  <c:v>66.905000000000001</c:v>
                </c:pt>
                <c:pt idx="111">
                  <c:v>69.286000000000001</c:v>
                </c:pt>
                <c:pt idx="112">
                  <c:v>68.738</c:v>
                </c:pt>
                <c:pt idx="113">
                  <c:v>66.451999999999998</c:v>
                </c:pt>
                <c:pt idx="114">
                  <c:v>67.929000000000002</c:v>
                </c:pt>
                <c:pt idx="115">
                  <c:v>69.262</c:v>
                </c:pt>
                <c:pt idx="116">
                  <c:v>69.429000000000002</c:v>
                </c:pt>
                <c:pt idx="117">
                  <c:v>71.048000000000002</c:v>
                </c:pt>
                <c:pt idx="118">
                  <c:v>71.881</c:v>
                </c:pt>
                <c:pt idx="119">
                  <c:v>75.024000000000001</c:v>
                </c:pt>
                <c:pt idx="120">
                  <c:v>76.524000000000001</c:v>
                </c:pt>
                <c:pt idx="121">
                  <c:v>78.738</c:v>
                </c:pt>
                <c:pt idx="122">
                  <c:v>78.594999999999999</c:v>
                </c:pt>
                <c:pt idx="123">
                  <c:v>77.548000000000002</c:v>
                </c:pt>
                <c:pt idx="124">
                  <c:v>76.332999999999998</c:v>
                </c:pt>
                <c:pt idx="125">
                  <c:v>75</c:v>
                </c:pt>
                <c:pt idx="126">
                  <c:v>72.094999999999999</c:v>
                </c:pt>
                <c:pt idx="127">
                  <c:v>70.070999999999998</c:v>
                </c:pt>
                <c:pt idx="128">
                  <c:v>66.81</c:v>
                </c:pt>
                <c:pt idx="129">
                  <c:v>65.167000000000002</c:v>
                </c:pt>
                <c:pt idx="130">
                  <c:v>64</c:v>
                </c:pt>
                <c:pt idx="131">
                  <c:v>65.570999999999998</c:v>
                </c:pt>
                <c:pt idx="132">
                  <c:v>65.548000000000002</c:v>
                </c:pt>
                <c:pt idx="133">
                  <c:v>63.594999999999999</c:v>
                </c:pt>
                <c:pt idx="134">
                  <c:v>63.881</c:v>
                </c:pt>
                <c:pt idx="135">
                  <c:v>63.619</c:v>
                </c:pt>
                <c:pt idx="136">
                  <c:v>64.475999999999999</c:v>
                </c:pt>
                <c:pt idx="137">
                  <c:v>64.143000000000001</c:v>
                </c:pt>
                <c:pt idx="138">
                  <c:v>63.762</c:v>
                </c:pt>
                <c:pt idx="139">
                  <c:v>64.286000000000001</c:v>
                </c:pt>
                <c:pt idx="140">
                  <c:v>63.070999999999998</c:v>
                </c:pt>
                <c:pt idx="141">
                  <c:v>62.69</c:v>
                </c:pt>
                <c:pt idx="142">
                  <c:v>62.356999999999999</c:v>
                </c:pt>
                <c:pt idx="143">
                  <c:v>64.451999999999998</c:v>
                </c:pt>
                <c:pt idx="144">
                  <c:v>62</c:v>
                </c:pt>
                <c:pt idx="145">
                  <c:v>62.5</c:v>
                </c:pt>
                <c:pt idx="146">
                  <c:v>63.286000000000001</c:v>
                </c:pt>
                <c:pt idx="147">
                  <c:v>63.619</c:v>
                </c:pt>
                <c:pt idx="148">
                  <c:v>63.070999999999998</c:v>
                </c:pt>
                <c:pt idx="149">
                  <c:v>65.429000000000002</c:v>
                </c:pt>
                <c:pt idx="150">
                  <c:v>64.286000000000001</c:v>
                </c:pt>
                <c:pt idx="151">
                  <c:v>65.094999999999999</c:v>
                </c:pt>
                <c:pt idx="152">
                  <c:v>67.381</c:v>
                </c:pt>
                <c:pt idx="153">
                  <c:v>67.856999999999999</c:v>
                </c:pt>
                <c:pt idx="154">
                  <c:v>66.929000000000002</c:v>
                </c:pt>
                <c:pt idx="155">
                  <c:v>66.786000000000001</c:v>
                </c:pt>
                <c:pt idx="156">
                  <c:v>66.69</c:v>
                </c:pt>
                <c:pt idx="157">
                  <c:v>64.094999999999999</c:v>
                </c:pt>
                <c:pt idx="158">
                  <c:v>63.643000000000001</c:v>
                </c:pt>
                <c:pt idx="159">
                  <c:v>61.381</c:v>
                </c:pt>
                <c:pt idx="160">
                  <c:v>60.167000000000002</c:v>
                </c:pt>
                <c:pt idx="161">
                  <c:v>60.31</c:v>
                </c:pt>
                <c:pt idx="162">
                  <c:v>60</c:v>
                </c:pt>
                <c:pt idx="163">
                  <c:v>61.356999999999999</c:v>
                </c:pt>
                <c:pt idx="164">
                  <c:v>61.167000000000002</c:v>
                </c:pt>
                <c:pt idx="165">
                  <c:v>61.524000000000001</c:v>
                </c:pt>
                <c:pt idx="166">
                  <c:v>62.143000000000001</c:v>
                </c:pt>
                <c:pt idx="167">
                  <c:v>60.856999999999999</c:v>
                </c:pt>
                <c:pt idx="168">
                  <c:v>60.475999999999999</c:v>
                </c:pt>
                <c:pt idx="169">
                  <c:v>59.213999999999999</c:v>
                </c:pt>
                <c:pt idx="170">
                  <c:v>60.667000000000002</c:v>
                </c:pt>
                <c:pt idx="171">
                  <c:v>59.31</c:v>
                </c:pt>
                <c:pt idx="172">
                  <c:v>59.713999999999999</c:v>
                </c:pt>
                <c:pt idx="173">
                  <c:v>59.524000000000001</c:v>
                </c:pt>
                <c:pt idx="174">
                  <c:v>60.024000000000001</c:v>
                </c:pt>
                <c:pt idx="175">
                  <c:v>59.119</c:v>
                </c:pt>
                <c:pt idx="176">
                  <c:v>60.667000000000002</c:v>
                </c:pt>
                <c:pt idx="177">
                  <c:v>60.524000000000001</c:v>
                </c:pt>
                <c:pt idx="178">
                  <c:v>59.905000000000001</c:v>
                </c:pt>
                <c:pt idx="179">
                  <c:v>61.951999999999998</c:v>
                </c:pt>
                <c:pt idx="180">
                  <c:v>60.81</c:v>
                </c:pt>
                <c:pt idx="181">
                  <c:v>58.594999999999999</c:v>
                </c:pt>
                <c:pt idx="182">
                  <c:v>60.381</c:v>
                </c:pt>
                <c:pt idx="183">
                  <c:v>59.5</c:v>
                </c:pt>
                <c:pt idx="184">
                  <c:v>58.619</c:v>
                </c:pt>
                <c:pt idx="185">
                  <c:v>57.213999999999999</c:v>
                </c:pt>
                <c:pt idx="186">
                  <c:v>58.213999999999999</c:v>
                </c:pt>
                <c:pt idx="187">
                  <c:v>57.167000000000002</c:v>
                </c:pt>
                <c:pt idx="188">
                  <c:v>59.451999999999998</c:v>
                </c:pt>
                <c:pt idx="189">
                  <c:v>58.094999999999999</c:v>
                </c:pt>
                <c:pt idx="190">
                  <c:v>60.451999999999998</c:v>
                </c:pt>
                <c:pt idx="191">
                  <c:v>56.713999999999999</c:v>
                </c:pt>
                <c:pt idx="192">
                  <c:v>56.929000000000002</c:v>
                </c:pt>
                <c:pt idx="193">
                  <c:v>58.024000000000001</c:v>
                </c:pt>
                <c:pt idx="194">
                  <c:v>58.048000000000002</c:v>
                </c:pt>
                <c:pt idx="195">
                  <c:v>58.619</c:v>
                </c:pt>
                <c:pt idx="196">
                  <c:v>57.738</c:v>
                </c:pt>
                <c:pt idx="197">
                  <c:v>57.31</c:v>
                </c:pt>
                <c:pt idx="198">
                  <c:v>58.643000000000001</c:v>
                </c:pt>
                <c:pt idx="199">
                  <c:v>58.570999999999998</c:v>
                </c:pt>
                <c:pt idx="200">
                  <c:v>58.167000000000002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72.303155309234313</c:v>
                </c:pt>
                <c:pt idx="1">
                  <c:v>72.509513492274465</c:v>
                </c:pt>
                <c:pt idx="2">
                  <c:v>72.715447013768923</c:v>
                </c:pt>
                <c:pt idx="3">
                  <c:v>72.920860214369426</c:v>
                </c:pt>
                <c:pt idx="4">
                  <c:v>73.125643873109894</c:v>
                </c:pt>
                <c:pt idx="5">
                  <c:v>73.329673714326802</c:v>
                </c:pt>
                <c:pt idx="6">
                  <c:v>73.532808805396328</c:v>
                </c:pt>
                <c:pt idx="7">
                  <c:v>73.734889849051328</c:v>
                </c:pt>
                <c:pt idx="8">
                  <c:v>73.93573737796153</c:v>
                </c:pt>
                <c:pt idx="9">
                  <c:v>74.135149864459322</c:v>
                </c:pt>
                <c:pt idx="10">
                  <c:v>74.332901765251279</c:v>
                </c:pt>
                <c:pt idx="11">
                  <c:v>74.528741530439675</c:v>
                </c:pt>
                <c:pt idx="12">
                  <c:v>74.722389619407622</c:v>
                </c:pt>
                <c:pt idx="13">
                  <c:v>74.913536585053819</c:v>
                </c:pt>
                <c:pt idx="14">
                  <c:v>75.101841315627112</c:v>
                </c:pt>
                <c:pt idx="15">
                  <c:v>75.286929564935022</c:v>
                </c:pt>
                <c:pt idx="16">
                  <c:v>75.468392964612875</c:v>
                </c:pt>
                <c:pt idx="17">
                  <c:v>75.645788807988936</c:v>
                </c:pt>
                <c:pt idx="18">
                  <c:v>75.818641040891904</c:v>
                </c:pt>
                <c:pt idx="19">
                  <c:v>75.98644311489879</c:v>
                </c:pt>
                <c:pt idx="20">
                  <c:v>76.148663686759249</c:v>
                </c:pt>
                <c:pt idx="21">
                  <c:v>76.304756628982716</c:v>
                </c:pt>
                <c:pt idx="22">
                  <c:v>76.45417750792339</c:v>
                </c:pt>
                <c:pt idx="23">
                  <c:v>76.596409655566376</c:v>
                </c:pt>
                <c:pt idx="24">
                  <c:v>76.731004285290737</c:v>
                </c:pt>
                <c:pt idx="25">
                  <c:v>76.857640854097738</c:v>
                </c:pt>
                <c:pt idx="26">
                  <c:v>76.976216110236578</c:v>
                </c:pt>
                <c:pt idx="27">
                  <c:v>77.086972999114778</c:v>
                </c:pt>
                <c:pt idx="28">
                  <c:v>77.190683767191402</c:v>
                </c:pt>
                <c:pt idx="29">
                  <c:v>77.288905015721312</c:v>
                </c:pt>
                <c:pt idx="30">
                  <c:v>77.384325751796183</c:v>
                </c:pt>
                <c:pt idx="31">
                  <c:v>77.481232075106107</c:v>
                </c:pt>
                <c:pt idx="32">
                  <c:v>77.586113171228249</c:v>
                </c:pt>
                <c:pt idx="33">
                  <c:v>77.708431624257997</c:v>
                </c:pt>
                <c:pt idx="34">
                  <c:v>77.861575340768979</c:v>
                </c:pt>
                <c:pt idx="35">
                  <c:v>78.063997088383147</c:v>
                </c:pt>
                <c:pt idx="36">
                  <c:v>78.34052935639842</c:v>
                </c:pt>
                <c:pt idx="37">
                  <c:v>78.723835867464516</c:v>
                </c:pt>
                <c:pt idx="38">
                  <c:v>79.25592628603188</c:v>
                </c:pt>
                <c:pt idx="39">
                  <c:v>79.989618360004258</c:v>
                </c:pt>
                <c:pt idx="40">
                  <c:v>80.989784418037573</c:v>
                </c:pt>
                <c:pt idx="41">
                  <c:v>82.334171330434913</c:v>
                </c:pt>
                <c:pt idx="42">
                  <c:v>84.113541333877208</c:v>
                </c:pt>
                <c:pt idx="43">
                  <c:v>86.430854004663246</c:v>
                </c:pt>
                <c:pt idx="44">
                  <c:v>89.399206829985687</c:v>
                </c:pt>
                <c:pt idx="45">
                  <c:v>93.138282986812925</c:v>
                </c:pt>
                <c:pt idx="46">
                  <c:v>97.769128194023253</c:v>
                </c:pt>
                <c:pt idx="47">
                  <c:v>103.40719839016525</c:v>
                </c:pt>
                <c:pt idx="48">
                  <c:v>110.15378548675463</c:v>
                </c:pt>
                <c:pt idx="49">
                  <c:v>118.08613133842353</c:v>
                </c:pt>
                <c:pt idx="50">
                  <c:v>127.24676408225774</c:v>
                </c:pt>
                <c:pt idx="51">
                  <c:v>137.6328121311841</c:v>
                </c:pt>
                <c:pt idx="52">
                  <c:v>149.18623944937619</c:v>
                </c:pt>
                <c:pt idx="53">
                  <c:v>161.78606877486365</c:v>
                </c:pt>
                <c:pt idx="54">
                  <c:v>175.24368570705769</c:v>
                </c:pt>
                <c:pt idx="55">
                  <c:v>189.30220363648971</c:v>
                </c:pt>
                <c:pt idx="56">
                  <c:v>203.64035909217063</c:v>
                </c:pt>
                <c:pt idx="57">
                  <c:v>217.87833341041852</c:v>
                </c:pt>
                <c:pt idx="58">
                  <c:v>231.56498500324764</c:v>
                </c:pt>
                <c:pt idx="59">
                  <c:v>244.0550333087314</c:v>
                </c:pt>
                <c:pt idx="60">
                  <c:v>254.04348520481085</c:v>
                </c:pt>
                <c:pt idx="61">
                  <c:v>258.60333944344916</c:v>
                </c:pt>
                <c:pt idx="62">
                  <c:v>252.6080730578079</c:v>
                </c:pt>
                <c:pt idx="63">
                  <c:v>230.91149599873842</c:v>
                </c:pt>
                <c:pt idx="64">
                  <c:v>193.85701557573555</c:v>
                </c:pt>
                <c:pt idx="65">
                  <c:v>150.58564618789211</c:v>
                </c:pt>
                <c:pt idx="66">
                  <c:v>113.96282145837043</c:v>
                </c:pt>
                <c:pt idx="67">
                  <c:v>91.371565516342585</c:v>
                </c:pt>
                <c:pt idx="68">
                  <c:v>81.673071419267032</c:v>
                </c:pt>
                <c:pt idx="69">
                  <c:v>79.741906751551042</c:v>
                </c:pt>
                <c:pt idx="70">
                  <c:v>81.433005108979529</c:v>
                </c:pt>
                <c:pt idx="71">
                  <c:v>84.878279904862566</c:v>
                </c:pt>
                <c:pt idx="72">
                  <c:v>89.608411292602653</c:v>
                </c:pt>
                <c:pt idx="73">
                  <c:v>95.644825140319867</c:v>
                </c:pt>
                <c:pt idx="74">
                  <c:v>103.09672617722381</c:v>
                </c:pt>
                <c:pt idx="75">
                  <c:v>112.03678975703714</c:v>
                </c:pt>
                <c:pt idx="76">
                  <c:v>122.45880282791727</c:v>
                </c:pt>
                <c:pt idx="77">
                  <c:v>134.2532045395597</c:v>
                </c:pt>
                <c:pt idx="78">
                  <c:v>147.19022103852734</c:v>
                </c:pt>
                <c:pt idx="79">
                  <c:v>160.90960712198961</c:v>
                </c:pt>
                <c:pt idx="80">
                  <c:v>174.90290376538331</c:v>
                </c:pt>
                <c:pt idx="81">
                  <c:v>188.42210852784697</c:v>
                </c:pt>
                <c:pt idx="82">
                  <c:v>200.15836590907728</c:v>
                </c:pt>
                <c:pt idx="83">
                  <c:v>207.60998900292682</c:v>
                </c:pt>
                <c:pt idx="84">
                  <c:v>206.74581409583459</c:v>
                </c:pt>
                <c:pt idx="85">
                  <c:v>193.50359582242669</c:v>
                </c:pt>
                <c:pt idx="86">
                  <c:v>167.55949321284322</c:v>
                </c:pt>
                <c:pt idx="87">
                  <c:v>134.94711694500759</c:v>
                </c:pt>
                <c:pt idx="88">
                  <c:v>105.19197503065723</c:v>
                </c:pt>
                <c:pt idx="89">
                  <c:v>84.851147258649647</c:v>
                </c:pt>
                <c:pt idx="90">
                  <c:v>74.301255220656856</c:v>
                </c:pt>
                <c:pt idx="91">
                  <c:v>70.100336219126291</c:v>
                </c:pt>
                <c:pt idx="92">
                  <c:v>68.770764370126386</c:v>
                </c:pt>
                <c:pt idx="93">
                  <c:v>68.384195608382385</c:v>
                </c:pt>
                <c:pt idx="94">
                  <c:v>68.227363564737161</c:v>
                </c:pt>
                <c:pt idx="95">
                  <c:v>68.113165458502579</c:v>
                </c:pt>
                <c:pt idx="96">
                  <c:v>68.005791795027918</c:v>
                </c:pt>
                <c:pt idx="97">
                  <c:v>67.900151322376729</c:v>
                </c:pt>
                <c:pt idx="98">
                  <c:v>67.79571845793356</c:v>
                </c:pt>
                <c:pt idx="99">
                  <c:v>67.692536777141285</c:v>
                </c:pt>
                <c:pt idx="100">
                  <c:v>67.590823739429382</c:v>
                </c:pt>
                <c:pt idx="101">
                  <c:v>67.491024553646454</c:v>
                </c:pt>
                <c:pt idx="102">
                  <c:v>67.393952068604193</c:v>
                </c:pt>
                <c:pt idx="103">
                  <c:v>67.300998583347052</c:v>
                </c:pt>
                <c:pt idx="104">
                  <c:v>67.214436386983039</c:v>
                </c:pt>
                <c:pt idx="105">
                  <c:v>67.137820837382208</c:v>
                </c:pt>
                <c:pt idx="106">
                  <c:v>67.07649666364415</c:v>
                </c:pt>
                <c:pt idx="107">
                  <c:v>67.038183888862278</c:v>
                </c:pt>
                <c:pt idx="108">
                  <c:v>67.033583015805092</c:v>
                </c:pt>
                <c:pt idx="109">
                  <c:v>67.076891630501535</c:v>
                </c:pt>
                <c:pt idx="110">
                  <c:v>67.186072903575649</c:v>
                </c:pt>
                <c:pt idx="111">
                  <c:v>67.382672984598074</c:v>
                </c:pt>
                <c:pt idx="112">
                  <c:v>67.690966530201081</c:v>
                </c:pt>
                <c:pt idx="113">
                  <c:v>68.136236587950265</c:v>
                </c:pt>
                <c:pt idx="114">
                  <c:v>68.742078016250773</c:v>
                </c:pt>
                <c:pt idx="115">
                  <c:v>69.526735301424154</c:v>
                </c:pt>
                <c:pt idx="116">
                  <c:v>70.498559601850033</c:v>
                </c:pt>
                <c:pt idx="117">
                  <c:v>71.650497003374923</c:v>
                </c:pt>
                <c:pt idx="118">
                  <c:v>72.952874446305898</c:v>
                </c:pt>
                <c:pt idx="119">
                  <c:v>74.342898630774769</c:v>
                </c:pt>
                <c:pt idx="120">
                  <c:v>75.709987788850697</c:v>
                </c:pt>
                <c:pt idx="121">
                  <c:v>76.881613473632967</c:v>
                </c:pt>
                <c:pt idx="122">
                  <c:v>77.625593130585244</c:v>
                </c:pt>
                <c:pt idx="123">
                  <c:v>77.692643268208698</c:v>
                </c:pt>
                <c:pt idx="124">
                  <c:v>76.908777535174806</c:v>
                </c:pt>
                <c:pt idx="125">
                  <c:v>75.283935584356229</c:v>
                </c:pt>
                <c:pt idx="126">
                  <c:v>73.062456531728444</c:v>
                </c:pt>
                <c:pt idx="127">
                  <c:v>70.656350093408918</c:v>
                </c:pt>
                <c:pt idx="128">
                  <c:v>68.483388647919114</c:v>
                </c:pt>
                <c:pt idx="129">
                  <c:v>66.809798665966639</c:v>
                </c:pt>
                <c:pt idx="130">
                  <c:v>65.691940703166637</c:v>
                </c:pt>
                <c:pt idx="131">
                  <c:v>65.028908755266926</c:v>
                </c:pt>
                <c:pt idx="132">
                  <c:v>64.662712151904614</c:v>
                </c:pt>
                <c:pt idx="133">
                  <c:v>64.455990635339532</c:v>
                </c:pt>
                <c:pt idx="134">
                  <c:v>64.320891560622513</c:v>
                </c:pt>
                <c:pt idx="135">
                  <c:v>64.212902019906494</c:v>
                </c:pt>
                <c:pt idx="136">
                  <c:v>64.113658125826646</c:v>
                </c:pt>
                <c:pt idx="137">
                  <c:v>64.017086171028552</c:v>
                </c:pt>
                <c:pt idx="138">
                  <c:v>63.92202527181675</c:v>
                </c:pt>
                <c:pt idx="139">
                  <c:v>63.829442407212483</c:v>
                </c:pt>
                <c:pt idx="140">
                  <c:v>63.741962558553332</c:v>
                </c:pt>
                <c:pt idx="141">
                  <c:v>63.664423094974666</c:v>
                </c:pt>
                <c:pt idx="142">
                  <c:v>63.604893432923191</c:v>
                </c:pt>
                <c:pt idx="143">
                  <c:v>63.575825888148607</c:v>
                </c:pt>
                <c:pt idx="144">
                  <c:v>63.594900735163129</c:v>
                </c:pt>
                <c:pt idx="145">
                  <c:v>63.684880815724036</c:v>
                </c:pt>
                <c:pt idx="146">
                  <c:v>63.871532150783409</c:v>
                </c:pt>
                <c:pt idx="147">
                  <c:v>64.178521023839878</c:v>
                </c:pt>
                <c:pt idx="148">
                  <c:v>64.618367905931919</c:v>
                </c:pt>
                <c:pt idx="149">
                  <c:v>65.179495409848599</c:v>
                </c:pt>
                <c:pt idx="150">
                  <c:v>65.811951346928808</c:v>
                </c:pt>
                <c:pt idx="151">
                  <c:v>66.418820621781222</c:v>
                </c:pt>
                <c:pt idx="152">
                  <c:v>66.864380143914147</c:v>
                </c:pt>
                <c:pt idx="153">
                  <c:v>67.007748803829728</c:v>
                </c:pt>
                <c:pt idx="154">
                  <c:v>66.756973006461308</c:v>
                </c:pt>
                <c:pt idx="155">
                  <c:v>66.118325675279635</c:v>
                </c:pt>
                <c:pt idx="156">
                  <c:v>65.207238261830881</c:v>
                </c:pt>
                <c:pt idx="157">
                  <c:v>64.206051699333102</c:v>
                </c:pt>
                <c:pt idx="158">
                  <c:v>63.290191812381444</c:v>
                </c:pt>
                <c:pt idx="159">
                  <c:v>62.566900079402778</c:v>
                </c:pt>
                <c:pt idx="160">
                  <c:v>62.05815062741658</c:v>
                </c:pt>
                <c:pt idx="161">
                  <c:v>61.725163524622253</c:v>
                </c:pt>
                <c:pt idx="162">
                  <c:v>61.507757578347778</c:v>
                </c:pt>
                <c:pt idx="163">
                  <c:v>61.353474149405478</c:v>
                </c:pt>
                <c:pt idx="164">
                  <c:v>61.22830713002773</c:v>
                </c:pt>
                <c:pt idx="165">
                  <c:v>61.114600629937549</c:v>
                </c:pt>
                <c:pt idx="166">
                  <c:v>61.004785809443177</c:v>
                </c:pt>
                <c:pt idx="167">
                  <c:v>60.896149194508325</c:v>
                </c:pt>
                <c:pt idx="168">
                  <c:v>60.787880630274785</c:v>
                </c:pt>
                <c:pt idx="169">
                  <c:v>60.679789612588799</c:v>
                </c:pt>
                <c:pt idx="170">
                  <c:v>60.571853739906743</c:v>
                </c:pt>
                <c:pt idx="171">
                  <c:v>60.464087118535019</c:v>
                </c:pt>
                <c:pt idx="172">
                  <c:v>60.356508196444381</c:v>
                </c:pt>
                <c:pt idx="173">
                  <c:v>60.249133195813002</c:v>
                </c:pt>
                <c:pt idx="174">
                  <c:v>60.14197510676636</c:v>
                </c:pt>
                <c:pt idx="175">
                  <c:v>60.035043730184086</c:v>
                </c:pt>
                <c:pt idx="176">
                  <c:v>59.928345908662706</c:v>
                </c:pt>
                <c:pt idx="177">
                  <c:v>59.821885798641148</c:v>
                </c:pt>
                <c:pt idx="178">
                  <c:v>59.715665155046523</c:v>
                </c:pt>
                <c:pt idx="179">
                  <c:v>59.609683617610429</c:v>
                </c:pt>
                <c:pt idx="180">
                  <c:v>59.503938991506814</c:v>
                </c:pt>
                <c:pt idx="181">
                  <c:v>59.398427516688272</c:v>
                </c:pt>
                <c:pt idx="182">
                  <c:v>59.293144121737953</c:v>
                </c:pt>
                <c:pt idx="183">
                  <c:v>59.188082659330142</c:v>
                </c:pt>
                <c:pt idx="184">
                  <c:v>59.083236121494188</c:v>
                </c:pt>
                <c:pt idx="185">
                  <c:v>58.978596833799706</c:v>
                </c:pt>
                <c:pt idx="186">
                  <c:v>58.874156628327853</c:v>
                </c:pt>
                <c:pt idx="187">
                  <c:v>58.769906995876433</c:v>
                </c:pt>
                <c:pt idx="188">
                  <c:v>58.665839218283516</c:v>
                </c:pt>
                <c:pt idx="189">
                  <c:v>58.561944482062202</c:v>
                </c:pt>
                <c:pt idx="190">
                  <c:v>58.458213974740957</c:v>
                </c:pt>
                <c:pt idx="191">
                  <c:v>58.354638965417038</c:v>
                </c:pt>
                <c:pt idx="192">
                  <c:v>58.251210871073873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72.303155309068572</c:v>
                </c:pt>
                <c:pt idx="1">
                  <c:v>72.509513491883368</c:v>
                </c:pt>
                <c:pt idx="2">
                  <c:v>72.715447012858334</c:v>
                </c:pt>
                <c:pt idx="3">
                  <c:v>72.920860212277631</c:v>
                </c:pt>
                <c:pt idx="4">
                  <c:v>73.125643868368797</c:v>
                </c:pt>
                <c:pt idx="5">
                  <c:v>73.32967370372441</c:v>
                </c:pt>
                <c:pt idx="6">
                  <c:v>73.532808782003031</c:v>
                </c:pt>
                <c:pt idx="7">
                  <c:v>73.734889798124968</c:v>
                </c:pt>
                <c:pt idx="8">
                  <c:v>73.935737268576688</c:v>
                </c:pt>
                <c:pt idx="9">
                  <c:v>74.135149632647838</c:v>
                </c:pt>
                <c:pt idx="10">
                  <c:v>74.332901280547901</c:v>
                </c:pt>
                <c:pt idx="11">
                  <c:v>74.528740530484669</c:v>
                </c:pt>
                <c:pt idx="12">
                  <c:v>74.722387584015081</c:v>
                </c:pt>
                <c:pt idx="13">
                  <c:v>74.913532497352037</c:v>
                </c:pt>
                <c:pt idx="14">
                  <c:v>75.101833215841268</c:v>
                </c:pt>
                <c:pt idx="15">
                  <c:v>75.286913729457098</c:v>
                </c:pt>
                <c:pt idx="16">
                  <c:v>75.468362418769573</c:v>
                </c:pt>
                <c:pt idx="17">
                  <c:v>75.645730673163854</c:v>
                </c:pt>
                <c:pt idx="18">
                  <c:v>75.818531875764322</c:v>
                </c:pt>
                <c:pt idx="19">
                  <c:v>75.986240861983944</c:v>
                </c:pt>
                <c:pt idx="20">
                  <c:v>76.148293970152864</c:v>
                </c:pt>
                <c:pt idx="21">
                  <c:v>76.304089812336741</c:v>
                </c:pt>
                <c:pt idx="22">
                  <c:v>76.452990900083194</c:v>
                </c:pt>
                <c:pt idx="23">
                  <c:v>76.594326262088302</c:v>
                </c:pt>
                <c:pt idx="24">
                  <c:v>76.727395187138967</c:v>
                </c:pt>
                <c:pt idx="25">
                  <c:v>76.851472214575907</c:v>
                </c:pt>
                <c:pt idx="26">
                  <c:v>76.96581347436485</c:v>
                </c:pt>
                <c:pt idx="27">
                  <c:v>77.069664448280648</c:v>
                </c:pt>
                <c:pt idx="28">
                  <c:v>77.162269181705483</c:v>
                </c:pt>
                <c:pt idx="29">
                  <c:v>77.24288092172938</c:v>
                </c:pt>
                <c:pt idx="30">
                  <c:v>77.310774092102434</c:v>
                </c:pt>
                <c:pt idx="31">
                  <c:v>77.365257440695245</c:v>
                </c:pt>
                <c:pt idx="32">
                  <c:v>77.405688113332729</c:v>
                </c:pt>
                <c:pt idx="33">
                  <c:v>77.431486323395276</c:v>
                </c:pt>
                <c:pt idx="34">
                  <c:v>77.442150204962061</c:v>
                </c:pt>
                <c:pt idx="35">
                  <c:v>77.43727036509695</c:v>
                </c:pt>
                <c:pt idx="36">
                  <c:v>77.416543595363876</c:v>
                </c:pt>
                <c:pt idx="37">
                  <c:v>77.379785170991681</c:v>
                </c:pt>
                <c:pt idx="38">
                  <c:v>77.326939164634865</c:v>
                </c:pt>
                <c:pt idx="39">
                  <c:v>77.258086235032764</c:v>
                </c:pt>
                <c:pt idx="40">
                  <c:v>77.173448421143249</c:v>
                </c:pt>
                <c:pt idx="41">
                  <c:v>77.073390578412457</c:v>
                </c:pt>
                <c:pt idx="42">
                  <c:v>76.958418231122678</c:v>
                </c:pt>
                <c:pt idx="43">
                  <c:v>76.829171775198617</c:v>
                </c:pt>
                <c:pt idx="44">
                  <c:v>76.686417138575294</c:v>
                </c:pt>
                <c:pt idx="45">
                  <c:v>76.531033178525092</c:v>
                </c:pt>
                <c:pt idx="46">
                  <c:v>76.363996253981526</c:v>
                </c:pt>
                <c:pt idx="47">
                  <c:v>76.186362543606336</c:v>
                </c:pt>
                <c:pt idx="48">
                  <c:v>75.999248777170209</c:v>
                </c:pt>
                <c:pt idx="49">
                  <c:v>75.803812102209619</c:v>
                </c:pt>
                <c:pt idx="50">
                  <c:v>75.60122981738067</c:v>
                </c:pt>
                <c:pt idx="51">
                  <c:v>75.392679670086125</c:v>
                </c:pt>
                <c:pt idx="52">
                  <c:v>75.17932134414913</c:v>
                </c:pt>
                <c:pt idx="53">
                  <c:v>74.962279661753001</c:v>
                </c:pt>
                <c:pt idx="54">
                  <c:v>74.742629902505712</c:v>
                </c:pt>
                <c:pt idx="55">
                  <c:v>74.52138551182135</c:v>
                </c:pt>
                <c:pt idx="56">
                  <c:v>74.299488340766899</c:v>
                </c:pt>
                <c:pt idx="57">
                  <c:v>74.077801438598982</c:v>
                </c:pt>
                <c:pt idx="58">
                  <c:v>73.857104313885714</c:v>
                </c:pt>
                <c:pt idx="59">
                  <c:v>73.638090494577867</c:v>
                </c:pt>
                <c:pt idx="60">
                  <c:v>73.421367153632886</c:v>
                </c:pt>
                <c:pt idx="61">
                  <c:v>73.207456524802865</c:v>
                </c:pt>
                <c:pt idx="62">
                  <c:v>72.996798811411935</c:v>
                </c:pt>
                <c:pt idx="63">
                  <c:v>72.789756286708254</c:v>
                </c:pt>
                <c:pt idx="64">
                  <c:v>72.586618294398335</c:v>
                </c:pt>
                <c:pt idx="65">
                  <c:v>72.387606878748898</c:v>
                </c:pt>
                <c:pt idx="66">
                  <c:v>72.192882801775056</c:v>
                </c:pt>
                <c:pt idx="67">
                  <c:v>72.002551737460877</c:v>
                </c:pt>
                <c:pt idx="68">
                  <c:v>71.816670467089281</c:v>
                </c:pt>
                <c:pt idx="69">
                  <c:v>71.635252933542446</c:v>
                </c:pt>
                <c:pt idx="70">
                  <c:v>71.45827604435128</c:v>
                </c:pt>
                <c:pt idx="71">
                  <c:v>71.285685142299172</c:v>
                </c:pt>
                <c:pt idx="72">
                  <c:v>71.117399087914833</c:v>
                </c:pt>
                <c:pt idx="73">
                  <c:v>70.953314919966544</c:v>
                </c:pt>
                <c:pt idx="74">
                  <c:v>70.793312078092299</c:v>
                </c:pt>
                <c:pt idx="75">
                  <c:v>70.637256186161082</c:v>
                </c:pt>
                <c:pt idx="76">
                  <c:v>70.485002406169627</c:v>
                </c:pt>
                <c:pt idx="77">
                  <c:v>70.336398380815723</c:v>
                </c:pt>
                <c:pt idx="78">
                  <c:v>70.191286788765183</c:v>
                </c:pt>
                <c:pt idx="79">
                  <c:v>70.049507540449255</c:v>
                </c:pt>
                <c:pt idx="80">
                  <c:v>69.910899644377238</c:v>
                </c:pt>
                <c:pt idx="81">
                  <c:v>69.775302774775128</c:v>
                </c:pt>
                <c:pt idx="82">
                  <c:v>69.642558571171193</c:v>
                </c:pt>
                <c:pt idx="83">
                  <c:v>69.512511699607472</c:v>
                </c:pt>
                <c:pt idx="84">
                  <c:v>69.385010703680948</c:v>
                </c:pt>
                <c:pt idx="85">
                  <c:v>69.259908671790384</c:v>
                </c:pt>
                <c:pt idx="86">
                  <c:v>69.137063744925285</c:v>
                </c:pt>
                <c:pt idx="87">
                  <c:v>69.016339487197627</c:v>
                </c:pt>
                <c:pt idx="88">
                  <c:v>68.897605139164185</c:v>
                </c:pt>
                <c:pt idx="89">
                  <c:v>68.780735771884281</c:v>
                </c:pt>
                <c:pt idx="90">
                  <c:v>68.66561235764533</c:v>
                </c:pt>
                <c:pt idx="91">
                  <c:v>68.552121771397069</c:v>
                </c:pt>
                <c:pt idx="92">
                  <c:v>68.440156735181432</c:v>
                </c:pt>
                <c:pt idx="93">
                  <c:v>68.329615716239061</c:v>
                </c:pt>
                <c:pt idx="94">
                  <c:v>68.220402788014496</c:v>
                </c:pt>
                <c:pt idx="95">
                  <c:v>68.112427461972302</c:v>
                </c:pt>
                <c:pt idx="96">
                  <c:v>68.005604496964125</c:v>
                </c:pt>
                <c:pt idx="97">
                  <c:v>67.89985369184835</c:v>
                </c:pt>
                <c:pt idx="98">
                  <c:v>67.795099666148516</c:v>
                </c:pt>
                <c:pt idx="99">
                  <c:v>67.691271632732125</c:v>
                </c:pt>
                <c:pt idx="100">
                  <c:v>67.588303165791615</c:v>
                </c:pt>
                <c:pt idx="101">
                  <c:v>67.486131966798681</c:v>
                </c:pt>
                <c:pt idx="102">
                  <c:v>67.384699630577884</c:v>
                </c:pt>
                <c:pt idx="103">
                  <c:v>67.283951413191772</c:v>
                </c:pt>
                <c:pt idx="104">
                  <c:v>67.183836002940893</c:v>
                </c:pt>
                <c:pt idx="105">
                  <c:v>67.084305295453063</c:v>
                </c:pt>
                <c:pt idx="106">
                  <c:v>66.985314173554613</c:v>
                </c:pt>
                <c:pt idx="107">
                  <c:v>66.886820292381955</c:v>
                </c:pt>
                <c:pt idx="108">
                  <c:v>66.788783869996593</c:v>
                </c:pt>
                <c:pt idx="109">
                  <c:v>66.691167483604985</c:v>
                </c:pt>
                <c:pt idx="110">
                  <c:v>66.593935871357218</c:v>
                </c:pt>
                <c:pt idx="111">
                  <c:v>66.497055739596618</c:v>
                </c:pt>
                <c:pt idx="112">
                  <c:v>66.400495575359585</c:v>
                </c:pt>
                <c:pt idx="113">
                  <c:v>66.304225463874786</c:v>
                </c:pt>
                <c:pt idx="114">
                  <c:v>66.208216910785765</c:v>
                </c:pt>
                <c:pt idx="115">
                  <c:v>66.112442668819213</c:v>
                </c:pt>
                <c:pt idx="116">
                  <c:v>66.016876568642431</c:v>
                </c:pt>
                <c:pt idx="117">
                  <c:v>65.92149335370074</c:v>
                </c:pt>
                <c:pt idx="118">
                  <c:v>65.826268518897507</c:v>
                </c:pt>
                <c:pt idx="119">
                  <c:v>65.731178153079796</c:v>
                </c:pt>
                <c:pt idx="120">
                  <c:v>65.636198785422778</c:v>
                </c:pt>
                <c:pt idx="121">
                  <c:v>65.541307235967807</c:v>
                </c:pt>
                <c:pt idx="122">
                  <c:v>65.446480470765451</c:v>
                </c:pt>
                <c:pt idx="123">
                  <c:v>65.351695462307305</c:v>
                </c:pt>
                <c:pt idx="124">
                  <c:v>65.25692905620059</c:v>
                </c:pt>
                <c:pt idx="125">
                  <c:v>65.16215784534748</c:v>
                </c:pt>
                <c:pt idx="126">
                  <c:v>65.067358053235495</c:v>
                </c:pt>
                <c:pt idx="127">
                  <c:v>64.972505428323231</c:v>
                </c:pt>
                <c:pt idx="128">
                  <c:v>64.877575151909141</c:v>
                </c:pt>
                <c:pt idx="129">
                  <c:v>64.782541762291586</c:v>
                </c:pt>
                <c:pt idx="130">
                  <c:v>64.687379098448716</c:v>
                </c:pt>
                <c:pt idx="131">
                  <c:v>64.592060266868458</c:v>
                </c:pt>
                <c:pt idx="132">
                  <c:v>64.496557635511792</c:v>
                </c:pt>
                <c:pt idx="133">
                  <c:v>64.400842859166559</c:v>
                </c:pt>
                <c:pt idx="134">
                  <c:v>64.304886940599275</c:v>
                </c:pt>
                <c:pt idx="135">
                  <c:v>64.208660331894748</c:v>
                </c:pt>
                <c:pt idx="136">
                  <c:v>64.112133080133489</c:v>
                </c:pt>
                <c:pt idx="137">
                  <c:v>64.015275021042854</c:v>
                </c:pt>
                <c:pt idx="138">
                  <c:v>63.918056023414067</c:v>
                </c:pt>
                <c:pt idx="139">
                  <c:v>63.820446285863085</c:v>
                </c:pt>
                <c:pt idx="140">
                  <c:v>63.722416685892867</c:v>
                </c:pt>
                <c:pt idx="141">
                  <c:v>63.623939179184291</c:v>
                </c:pt>
                <c:pt idx="142">
                  <c:v>63.524987244621649</c:v>
                </c:pt>
                <c:pt idx="143">
                  <c:v>63.42553636781043</c:v>
                </c:pt>
                <c:pt idx="144">
                  <c:v>63.325564552875605</c:v>
                </c:pt>
                <c:pt idx="145">
                  <c:v>63.225052849295338</c:v>
                </c:pt>
                <c:pt idx="146">
                  <c:v>63.123985877630076</c:v>
                </c:pt>
                <c:pt idx="147">
                  <c:v>63.022352335492187</c:v>
                </c:pt>
                <c:pt idx="148">
                  <c:v>62.920145463231208</c:v>
                </c:pt>
                <c:pt idx="149">
                  <c:v>62.81736344784813</c:v>
                </c:pt>
                <c:pt idx="150">
                  <c:v>62.71400974383323</c:v>
                </c:pt>
                <c:pt idx="151">
                  <c:v>62.610093291117764</c:v>
                </c:pt>
                <c:pt idx="152">
                  <c:v>62.505628613218704</c:v>
                </c:pt>
                <c:pt idx="153">
                  <c:v>62.400635782897695</c:v>
                </c:pt>
                <c:pt idx="154">
                  <c:v>62.295140248074759</c:v>
                </c:pt>
                <c:pt idx="155">
                  <c:v>62.189172517032205</c:v>
                </c:pt>
                <c:pt idx="156">
                  <c:v>62.082767708693559</c:v>
                </c:pt>
                <c:pt idx="157">
                  <c:v>61.975964980476526</c:v>
                </c:pt>
                <c:pt idx="158">
                  <c:v>61.868806852377908</c:v>
                </c:pt>
                <c:pt idx="159">
                  <c:v>61.761338451066734</c:v>
                </c:pt>
                <c:pt idx="160">
                  <c:v>61.653606701438363</c:v>
                </c:pt>
                <c:pt idx="161">
                  <c:v>61.545659495050749</c:v>
                </c:pt>
                <c:pt idx="162">
                  <c:v>61.43754486501588</c:v>
                </c:pt>
                <c:pt idx="163">
                  <c:v>61.329310195315514</c:v>
                </c:pt>
                <c:pt idx="164">
                  <c:v>61.22100148936461</c:v>
                </c:pt>
                <c:pt idx="165">
                  <c:v>61.112662718292356</c:v>
                </c:pt>
                <c:pt idx="166">
                  <c:v>61.004335264260519</c:v>
                </c:pt>
                <c:pt idx="167">
                  <c:v>60.896057468629877</c:v>
                </c:pt>
                <c:pt idx="168">
                  <c:v>60.787864289332759</c:v>
                </c:pt>
                <c:pt idx="169">
                  <c:v>60.67978706677431</c:v>
                </c:pt>
                <c:pt idx="170">
                  <c:v>60.571853393238129</c:v>
                </c:pt>
                <c:pt idx="171">
                  <c:v>60.464087077292277</c:v>
                </c:pt>
                <c:pt idx="172">
                  <c:v>60.356508192159289</c:v>
                </c:pt>
                <c:pt idx="173">
                  <c:v>60.249133195424307</c:v>
                </c:pt>
                <c:pt idx="174">
                  <c:v>60.141975106735586</c:v>
                </c:pt>
                <c:pt idx="175">
                  <c:v>60.035043730181961</c:v>
                </c:pt>
                <c:pt idx="176">
                  <c:v>59.928345908662578</c:v>
                </c:pt>
                <c:pt idx="177">
                  <c:v>59.821885798641141</c:v>
                </c:pt>
                <c:pt idx="178">
                  <c:v>59.715665155046523</c:v>
                </c:pt>
                <c:pt idx="179">
                  <c:v>59.609683617610429</c:v>
                </c:pt>
                <c:pt idx="180">
                  <c:v>59.503938991506814</c:v>
                </c:pt>
                <c:pt idx="181">
                  <c:v>59.398427516688272</c:v>
                </c:pt>
                <c:pt idx="182">
                  <c:v>59.293144121737953</c:v>
                </c:pt>
                <c:pt idx="183">
                  <c:v>59.188082659330142</c:v>
                </c:pt>
                <c:pt idx="184">
                  <c:v>59.083236121494188</c:v>
                </c:pt>
                <c:pt idx="185">
                  <c:v>58.978596833799706</c:v>
                </c:pt>
                <c:pt idx="186">
                  <c:v>58.874156628327853</c:v>
                </c:pt>
                <c:pt idx="187">
                  <c:v>58.769906995876433</c:v>
                </c:pt>
                <c:pt idx="188">
                  <c:v>58.665839218283516</c:v>
                </c:pt>
                <c:pt idx="189">
                  <c:v>58.561944482062202</c:v>
                </c:pt>
                <c:pt idx="190">
                  <c:v>58.458213974740957</c:v>
                </c:pt>
                <c:pt idx="191">
                  <c:v>58.354638965417038</c:v>
                </c:pt>
                <c:pt idx="192">
                  <c:v>58.251210871073873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72.786000000000001</c:v>
                </c:pt>
                <c:pt idx="1">
                  <c:v>71.356999999999999</c:v>
                </c:pt>
                <c:pt idx="2">
                  <c:v>73.856999999999999</c:v>
                </c:pt>
                <c:pt idx="3">
                  <c:v>70.975999999999999</c:v>
                </c:pt>
                <c:pt idx="4">
                  <c:v>71.667000000000002</c:v>
                </c:pt>
                <c:pt idx="5">
                  <c:v>71</c:v>
                </c:pt>
                <c:pt idx="6">
                  <c:v>71.951999999999998</c:v>
                </c:pt>
                <c:pt idx="7">
                  <c:v>72.213999999999999</c:v>
                </c:pt>
                <c:pt idx="8">
                  <c:v>72.713999999999999</c:v>
                </c:pt>
                <c:pt idx="9">
                  <c:v>73.548000000000002</c:v>
                </c:pt>
                <c:pt idx="10">
                  <c:v>72.429000000000002</c:v>
                </c:pt>
                <c:pt idx="11">
                  <c:v>72.832999999999998</c:v>
                </c:pt>
                <c:pt idx="12">
                  <c:v>72.429000000000002</c:v>
                </c:pt>
                <c:pt idx="13">
                  <c:v>75</c:v>
                </c:pt>
                <c:pt idx="14">
                  <c:v>73.81</c:v>
                </c:pt>
                <c:pt idx="15">
                  <c:v>74.429000000000002</c:v>
                </c:pt>
                <c:pt idx="16">
                  <c:v>74.475999999999999</c:v>
                </c:pt>
                <c:pt idx="17">
                  <c:v>73</c:v>
                </c:pt>
                <c:pt idx="18">
                  <c:v>73.262</c:v>
                </c:pt>
                <c:pt idx="19">
                  <c:v>74.713999999999999</c:v>
                </c:pt>
                <c:pt idx="20">
                  <c:v>73.856999999999999</c:v>
                </c:pt>
                <c:pt idx="21">
                  <c:v>74.213999999999999</c:v>
                </c:pt>
                <c:pt idx="22">
                  <c:v>75.238</c:v>
                </c:pt>
                <c:pt idx="23">
                  <c:v>75.856999999999999</c:v>
                </c:pt>
                <c:pt idx="24">
                  <c:v>75.475999999999999</c:v>
                </c:pt>
                <c:pt idx="25">
                  <c:v>76</c:v>
                </c:pt>
                <c:pt idx="26">
                  <c:v>75.713999999999999</c:v>
                </c:pt>
                <c:pt idx="27">
                  <c:v>76.262</c:v>
                </c:pt>
                <c:pt idx="28">
                  <c:v>76.31</c:v>
                </c:pt>
                <c:pt idx="29">
                  <c:v>76.429000000000002</c:v>
                </c:pt>
                <c:pt idx="30">
                  <c:v>78.381</c:v>
                </c:pt>
                <c:pt idx="31">
                  <c:v>78.619</c:v>
                </c:pt>
                <c:pt idx="32">
                  <c:v>77.975999999999999</c:v>
                </c:pt>
                <c:pt idx="33">
                  <c:v>78.070999999999998</c:v>
                </c:pt>
                <c:pt idx="34">
                  <c:v>79.332999999999998</c:v>
                </c:pt>
                <c:pt idx="35">
                  <c:v>80.238</c:v>
                </c:pt>
                <c:pt idx="36">
                  <c:v>82.5</c:v>
                </c:pt>
                <c:pt idx="37">
                  <c:v>82.475999999999999</c:v>
                </c:pt>
                <c:pt idx="38">
                  <c:v>83.262</c:v>
                </c:pt>
                <c:pt idx="39">
                  <c:v>84.548000000000002</c:v>
                </c:pt>
                <c:pt idx="40">
                  <c:v>84.381</c:v>
                </c:pt>
                <c:pt idx="41">
                  <c:v>84.619</c:v>
                </c:pt>
                <c:pt idx="42">
                  <c:v>86.951999999999998</c:v>
                </c:pt>
                <c:pt idx="43">
                  <c:v>87.119</c:v>
                </c:pt>
                <c:pt idx="44">
                  <c:v>90.143000000000001</c:v>
                </c:pt>
                <c:pt idx="45">
                  <c:v>94.81</c:v>
                </c:pt>
                <c:pt idx="46">
                  <c:v>98.5</c:v>
                </c:pt>
                <c:pt idx="47">
                  <c:v>105.857</c:v>
                </c:pt>
                <c:pt idx="48">
                  <c:v>110.405</c:v>
                </c:pt>
                <c:pt idx="49">
                  <c:v>119</c:v>
                </c:pt>
                <c:pt idx="50">
                  <c:v>130.286</c:v>
                </c:pt>
                <c:pt idx="51">
                  <c:v>146.167</c:v>
                </c:pt>
                <c:pt idx="52">
                  <c:v>163</c:v>
                </c:pt>
                <c:pt idx="53">
                  <c:v>179.738</c:v>
                </c:pt>
                <c:pt idx="54">
                  <c:v>196.524</c:v>
                </c:pt>
                <c:pt idx="55">
                  <c:v>209</c:v>
                </c:pt>
                <c:pt idx="56">
                  <c:v>220.833</c:v>
                </c:pt>
                <c:pt idx="57">
                  <c:v>230.595</c:v>
                </c:pt>
                <c:pt idx="58">
                  <c:v>237.333</c:v>
                </c:pt>
                <c:pt idx="59">
                  <c:v>241.857</c:v>
                </c:pt>
                <c:pt idx="60">
                  <c:v>242.214</c:v>
                </c:pt>
                <c:pt idx="61">
                  <c:v>237.476</c:v>
                </c:pt>
                <c:pt idx="62">
                  <c:v>223.571</c:v>
                </c:pt>
                <c:pt idx="63">
                  <c:v>187.429</c:v>
                </c:pt>
                <c:pt idx="64">
                  <c:v>129.833</c:v>
                </c:pt>
                <c:pt idx="65">
                  <c:v>85.881</c:v>
                </c:pt>
                <c:pt idx="66">
                  <c:v>73.619</c:v>
                </c:pt>
                <c:pt idx="67">
                  <c:v>73.262</c:v>
                </c:pt>
                <c:pt idx="68">
                  <c:v>74.119</c:v>
                </c:pt>
                <c:pt idx="69">
                  <c:v>77.881</c:v>
                </c:pt>
                <c:pt idx="70">
                  <c:v>79.048000000000002</c:v>
                </c:pt>
                <c:pt idx="71">
                  <c:v>83.524000000000001</c:v>
                </c:pt>
                <c:pt idx="72">
                  <c:v>91.094999999999999</c:v>
                </c:pt>
                <c:pt idx="73">
                  <c:v>98.024000000000001</c:v>
                </c:pt>
                <c:pt idx="74">
                  <c:v>108.238</c:v>
                </c:pt>
                <c:pt idx="75">
                  <c:v>121.976</c:v>
                </c:pt>
                <c:pt idx="76">
                  <c:v>133.69</c:v>
                </c:pt>
                <c:pt idx="77">
                  <c:v>149.81</c:v>
                </c:pt>
                <c:pt idx="78">
                  <c:v>162.952</c:v>
                </c:pt>
                <c:pt idx="79">
                  <c:v>175.786</c:v>
                </c:pt>
                <c:pt idx="80">
                  <c:v>184.667</c:v>
                </c:pt>
                <c:pt idx="81">
                  <c:v>192.214</c:v>
                </c:pt>
                <c:pt idx="82">
                  <c:v>196.357</c:v>
                </c:pt>
                <c:pt idx="83">
                  <c:v>194.786</c:v>
                </c:pt>
                <c:pt idx="84">
                  <c:v>186.524</c:v>
                </c:pt>
                <c:pt idx="85">
                  <c:v>165.452</c:v>
                </c:pt>
                <c:pt idx="86">
                  <c:v>126.024</c:v>
                </c:pt>
                <c:pt idx="87">
                  <c:v>84.929000000000002</c:v>
                </c:pt>
                <c:pt idx="88">
                  <c:v>69.31</c:v>
                </c:pt>
                <c:pt idx="89">
                  <c:v>64.81</c:v>
                </c:pt>
                <c:pt idx="90">
                  <c:v>66.286000000000001</c:v>
                </c:pt>
                <c:pt idx="91">
                  <c:v>65.713999999999999</c:v>
                </c:pt>
                <c:pt idx="92">
                  <c:v>66.094999999999999</c:v>
                </c:pt>
                <c:pt idx="93">
                  <c:v>67.213999999999999</c:v>
                </c:pt>
                <c:pt idx="94">
                  <c:v>66.094999999999999</c:v>
                </c:pt>
                <c:pt idx="95">
                  <c:v>69.048000000000002</c:v>
                </c:pt>
                <c:pt idx="96">
                  <c:v>66.570999999999998</c:v>
                </c:pt>
                <c:pt idx="97">
                  <c:v>66.929000000000002</c:v>
                </c:pt>
                <c:pt idx="98">
                  <c:v>67.143000000000001</c:v>
                </c:pt>
                <c:pt idx="99">
                  <c:v>66.262</c:v>
                </c:pt>
                <c:pt idx="100">
                  <c:v>67.19</c:v>
                </c:pt>
                <c:pt idx="101">
                  <c:v>68.405000000000001</c:v>
                </c:pt>
                <c:pt idx="102">
                  <c:v>66.570999999999998</c:v>
                </c:pt>
                <c:pt idx="103">
                  <c:v>67.881</c:v>
                </c:pt>
                <c:pt idx="104">
                  <c:v>69.332999999999998</c:v>
                </c:pt>
                <c:pt idx="105">
                  <c:v>67.143000000000001</c:v>
                </c:pt>
                <c:pt idx="106">
                  <c:v>66.856999999999999</c:v>
                </c:pt>
                <c:pt idx="107">
                  <c:v>69.451999999999998</c:v>
                </c:pt>
                <c:pt idx="108">
                  <c:v>67.119</c:v>
                </c:pt>
                <c:pt idx="109">
                  <c:v>66.667000000000002</c:v>
                </c:pt>
                <c:pt idx="110">
                  <c:v>67.094999999999999</c:v>
                </c:pt>
                <c:pt idx="111">
                  <c:v>65.643000000000001</c:v>
                </c:pt>
                <c:pt idx="112">
                  <c:v>66.81</c:v>
                </c:pt>
                <c:pt idx="113">
                  <c:v>65.332999999999998</c:v>
                </c:pt>
                <c:pt idx="114">
                  <c:v>67.856999999999999</c:v>
                </c:pt>
                <c:pt idx="115">
                  <c:v>67.024000000000001</c:v>
                </c:pt>
                <c:pt idx="116">
                  <c:v>71.238</c:v>
                </c:pt>
                <c:pt idx="117">
                  <c:v>74.975999999999999</c:v>
                </c:pt>
                <c:pt idx="118">
                  <c:v>77.024000000000001</c:v>
                </c:pt>
                <c:pt idx="119">
                  <c:v>79.713999999999999</c:v>
                </c:pt>
                <c:pt idx="120">
                  <c:v>82.786000000000001</c:v>
                </c:pt>
                <c:pt idx="121">
                  <c:v>81.5</c:v>
                </c:pt>
                <c:pt idx="122">
                  <c:v>80.832999999999998</c:v>
                </c:pt>
                <c:pt idx="123">
                  <c:v>80.451999999999998</c:v>
                </c:pt>
                <c:pt idx="124">
                  <c:v>76.475999999999999</c:v>
                </c:pt>
                <c:pt idx="125">
                  <c:v>75</c:v>
                </c:pt>
                <c:pt idx="126">
                  <c:v>70.048000000000002</c:v>
                </c:pt>
                <c:pt idx="127">
                  <c:v>68.667000000000002</c:v>
                </c:pt>
                <c:pt idx="128">
                  <c:v>65.451999999999998</c:v>
                </c:pt>
                <c:pt idx="129">
                  <c:v>63.31</c:v>
                </c:pt>
                <c:pt idx="130">
                  <c:v>63.713999999999999</c:v>
                </c:pt>
                <c:pt idx="131">
                  <c:v>62.667000000000002</c:v>
                </c:pt>
                <c:pt idx="132">
                  <c:v>63.786000000000001</c:v>
                </c:pt>
                <c:pt idx="133">
                  <c:v>65.213999999999999</c:v>
                </c:pt>
                <c:pt idx="134">
                  <c:v>63.451999999999998</c:v>
                </c:pt>
                <c:pt idx="135">
                  <c:v>62.5</c:v>
                </c:pt>
                <c:pt idx="136">
                  <c:v>62.881</c:v>
                </c:pt>
                <c:pt idx="137">
                  <c:v>65.332999999999998</c:v>
                </c:pt>
                <c:pt idx="138">
                  <c:v>63.832999999999998</c:v>
                </c:pt>
                <c:pt idx="139">
                  <c:v>62.786000000000001</c:v>
                </c:pt>
                <c:pt idx="140">
                  <c:v>63.381</c:v>
                </c:pt>
                <c:pt idx="141">
                  <c:v>61.381</c:v>
                </c:pt>
                <c:pt idx="142">
                  <c:v>63.81</c:v>
                </c:pt>
                <c:pt idx="143">
                  <c:v>63.713999999999999</c:v>
                </c:pt>
                <c:pt idx="144">
                  <c:v>62.738</c:v>
                </c:pt>
                <c:pt idx="145">
                  <c:v>63.619</c:v>
                </c:pt>
                <c:pt idx="146">
                  <c:v>64.048000000000002</c:v>
                </c:pt>
                <c:pt idx="147">
                  <c:v>64.524000000000001</c:v>
                </c:pt>
                <c:pt idx="148">
                  <c:v>64.594999999999999</c:v>
                </c:pt>
                <c:pt idx="149">
                  <c:v>65.881</c:v>
                </c:pt>
                <c:pt idx="150">
                  <c:v>68.143000000000001</c:v>
                </c:pt>
                <c:pt idx="151">
                  <c:v>69.213999999999999</c:v>
                </c:pt>
                <c:pt idx="152">
                  <c:v>71.143000000000001</c:v>
                </c:pt>
                <c:pt idx="153">
                  <c:v>70.951999999999998</c:v>
                </c:pt>
                <c:pt idx="154">
                  <c:v>67.451999999999998</c:v>
                </c:pt>
                <c:pt idx="155">
                  <c:v>66.405000000000001</c:v>
                </c:pt>
                <c:pt idx="156">
                  <c:v>65.786000000000001</c:v>
                </c:pt>
                <c:pt idx="157">
                  <c:v>63.143000000000001</c:v>
                </c:pt>
                <c:pt idx="158">
                  <c:v>60.856999999999999</c:v>
                </c:pt>
                <c:pt idx="159">
                  <c:v>62.070999999999998</c:v>
                </c:pt>
                <c:pt idx="160">
                  <c:v>61.213999999999999</c:v>
                </c:pt>
                <c:pt idx="161">
                  <c:v>60.213999999999999</c:v>
                </c:pt>
                <c:pt idx="162">
                  <c:v>61.475999999999999</c:v>
                </c:pt>
                <c:pt idx="163">
                  <c:v>60.213999999999999</c:v>
                </c:pt>
                <c:pt idx="164">
                  <c:v>60.048000000000002</c:v>
                </c:pt>
                <c:pt idx="165">
                  <c:v>60.786000000000001</c:v>
                </c:pt>
                <c:pt idx="166">
                  <c:v>59.762</c:v>
                </c:pt>
                <c:pt idx="167">
                  <c:v>60.975999999999999</c:v>
                </c:pt>
                <c:pt idx="168">
                  <c:v>61.024000000000001</c:v>
                </c:pt>
                <c:pt idx="169">
                  <c:v>62.286000000000001</c:v>
                </c:pt>
                <c:pt idx="170">
                  <c:v>60.31</c:v>
                </c:pt>
                <c:pt idx="171">
                  <c:v>60.024000000000001</c:v>
                </c:pt>
                <c:pt idx="172">
                  <c:v>60.762</c:v>
                </c:pt>
                <c:pt idx="173">
                  <c:v>61.286000000000001</c:v>
                </c:pt>
                <c:pt idx="174">
                  <c:v>60.548000000000002</c:v>
                </c:pt>
                <c:pt idx="175">
                  <c:v>60.667000000000002</c:v>
                </c:pt>
                <c:pt idx="176">
                  <c:v>60.381</c:v>
                </c:pt>
                <c:pt idx="177">
                  <c:v>61.713999999999999</c:v>
                </c:pt>
                <c:pt idx="178">
                  <c:v>61.905000000000001</c:v>
                </c:pt>
                <c:pt idx="179">
                  <c:v>59.975999999999999</c:v>
                </c:pt>
                <c:pt idx="180">
                  <c:v>61.31</c:v>
                </c:pt>
                <c:pt idx="181">
                  <c:v>60</c:v>
                </c:pt>
                <c:pt idx="182">
                  <c:v>59.643000000000001</c:v>
                </c:pt>
                <c:pt idx="183">
                  <c:v>59.929000000000002</c:v>
                </c:pt>
                <c:pt idx="184">
                  <c:v>61.048000000000002</c:v>
                </c:pt>
                <c:pt idx="185">
                  <c:v>59.332999999999998</c:v>
                </c:pt>
                <c:pt idx="186">
                  <c:v>59.094999999999999</c:v>
                </c:pt>
                <c:pt idx="187">
                  <c:v>58.81</c:v>
                </c:pt>
                <c:pt idx="188">
                  <c:v>60.905000000000001</c:v>
                </c:pt>
                <c:pt idx="189">
                  <c:v>58.356999999999999</c:v>
                </c:pt>
                <c:pt idx="190">
                  <c:v>59.381</c:v>
                </c:pt>
                <c:pt idx="191">
                  <c:v>58.975999999999999</c:v>
                </c:pt>
                <c:pt idx="192">
                  <c:v>60.548000000000002</c:v>
                </c:pt>
                <c:pt idx="193">
                  <c:v>60.451999999999998</c:v>
                </c:pt>
                <c:pt idx="194">
                  <c:v>58.69</c:v>
                </c:pt>
                <c:pt idx="195">
                  <c:v>59.594999999999999</c:v>
                </c:pt>
                <c:pt idx="196">
                  <c:v>59.213999999999999</c:v>
                </c:pt>
                <c:pt idx="197">
                  <c:v>59.356999999999999</c:v>
                </c:pt>
                <c:pt idx="198">
                  <c:v>59.524000000000001</c:v>
                </c:pt>
                <c:pt idx="199">
                  <c:v>60.167000000000002</c:v>
                </c:pt>
                <c:pt idx="200">
                  <c:v>58.762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70.052798548502977</c:v>
                </c:pt>
                <c:pt idx="1">
                  <c:v>70.351300998948318</c:v>
                </c:pt>
                <c:pt idx="2">
                  <c:v>70.649504922835987</c:v>
                </c:pt>
                <c:pt idx="3">
                  <c:v>70.947304397046977</c:v>
                </c:pt>
                <c:pt idx="4">
                  <c:v>71.244576918638003</c:v>
                </c:pt>
                <c:pt idx="5">
                  <c:v>71.541181474742871</c:v>
                </c:pt>
                <c:pt idx="6">
                  <c:v>71.836956460549061</c:v>
                </c:pt>
                <c:pt idx="7">
                  <c:v>72.131717447854356</c:v>
                </c:pt>
                <c:pt idx="8">
                  <c:v>72.425254811175705</c:v>
                </c:pt>
                <c:pt idx="9">
                  <c:v>72.717331224154464</c:v>
                </c:pt>
                <c:pt idx="10">
                  <c:v>73.007679046456147</c:v>
                </c:pt>
                <c:pt idx="11">
                  <c:v>73.295997631067081</c:v>
                </c:pt>
                <c:pt idx="12">
                  <c:v>73.581950594749188</c:v>
                </c:pt>
                <c:pt idx="13">
                  <c:v>73.86516311191123</c:v>
                </c:pt>
                <c:pt idx="14">
                  <c:v>74.14521931675965</c:v>
                </c:pt>
                <c:pt idx="15">
                  <c:v>74.421659934390149</c:v>
                </c:pt>
                <c:pt idx="16">
                  <c:v>74.693980315163941</c:v>
                </c:pt>
                <c:pt idx="17">
                  <c:v>74.961629129015265</c:v>
                </c:pt>
                <c:pt idx="18">
                  <c:v>75.224008104052757</c:v>
                </c:pt>
                <c:pt idx="19">
                  <c:v>75.480473392492257</c:v>
                </c:pt>
                <c:pt idx="20">
                  <c:v>75.730339454174498</c:v>
                </c:pt>
                <c:pt idx="21">
                  <c:v>75.972886816968085</c:v>
                </c:pt>
                <c:pt idx="22">
                  <c:v>76.20737577662139</c:v>
                </c:pt>
                <c:pt idx="23">
                  <c:v>76.43306912949285</c:v>
                </c:pt>
                <c:pt idx="24">
                  <c:v>76.64926850294394</c:v>
                </c:pt>
                <c:pt idx="25">
                  <c:v>76.855370884666272</c:v>
                </c:pt>
                <c:pt idx="26">
                  <c:v>77.050954672633154</c:v>
                </c:pt>
                <c:pt idx="27">
                  <c:v>77.235908053157175</c:v>
                </c:pt>
                <c:pt idx="28">
                  <c:v>77.410616760605137</c:v>
                </c:pt>
                <c:pt idx="29">
                  <c:v>77.576233118396814</c:v>
                </c:pt>
                <c:pt idx="30">
                  <c:v>77.735053305299488</c:v>
                </c:pt>
                <c:pt idx="31">
                  <c:v>77.8910342951704</c:v>
                </c:pt>
                <c:pt idx="32">
                  <c:v>78.050484719212633</c:v>
                </c:pt>
                <c:pt idx="33">
                  <c:v>78.222963358028224</c:v>
                </c:pt>
                <c:pt idx="34">
                  <c:v>78.42241299141142</c:v>
                </c:pt>
                <c:pt idx="35">
                  <c:v>78.668543504938327</c:v>
                </c:pt>
                <c:pt idx="36">
                  <c:v>78.988454042598789</c:v>
                </c:pt>
                <c:pt idx="37">
                  <c:v>79.418447637917396</c:v>
                </c:pt>
                <c:pt idx="38">
                  <c:v>80.005942319156617</c:v>
                </c:pt>
                <c:pt idx="39">
                  <c:v>80.811321264587306</c:v>
                </c:pt>
                <c:pt idx="40">
                  <c:v>81.909495019768286</c:v>
                </c:pt>
                <c:pt idx="41">
                  <c:v>83.390878300803408</c:v>
                </c:pt>
                <c:pt idx="42">
                  <c:v>85.361423334787474</c:v>
                </c:pt>
                <c:pt idx="43">
                  <c:v>87.941315069120435</c:v>
                </c:pt>
                <c:pt idx="44">
                  <c:v>91.261936866768053</c:v>
                </c:pt>
                <c:pt idx="45">
                  <c:v>95.460774117431228</c:v>
                </c:pt>
                <c:pt idx="46">
                  <c:v>100.67404972833447</c:v>
                </c:pt>
                <c:pt idx="47">
                  <c:v>107.02708486854472</c:v>
                </c:pt>
                <c:pt idx="48">
                  <c:v>114.62264523497898</c:v>
                </c:pt>
                <c:pt idx="49">
                  <c:v>123.52784894387527</c:v>
                </c:pt>
                <c:pt idx="50">
                  <c:v>133.76054442230375</c:v>
                </c:pt>
                <c:pt idx="51">
                  <c:v>145.27637064273978</c:v>
                </c:pt>
                <c:pt idx="52">
                  <c:v>157.95793541116095</c:v>
                </c:pt>
                <c:pt idx="53">
                  <c:v>171.6076373822238</c:v>
                </c:pt>
                <c:pt idx="54">
                  <c:v>185.94555996558375</c:v>
                </c:pt>
                <c:pt idx="55">
                  <c:v>200.61336858841332</c:v>
                </c:pt>
                <c:pt idx="56">
                  <c:v>215.18213523455427</c:v>
                </c:pt>
                <c:pt idx="57">
                  <c:v>229.14162096749104</c:v>
                </c:pt>
                <c:pt idx="58">
                  <c:v>241.7541023814027</c:v>
                </c:pt>
                <c:pt idx="59">
                  <c:v>251.44258499186913</c:v>
                </c:pt>
                <c:pt idx="60">
                  <c:v>254.50217159552997</c:v>
                </c:pt>
                <c:pt idx="61">
                  <c:v>244.59848448708266</c:v>
                </c:pt>
                <c:pt idx="62">
                  <c:v>216.56574171187296</c:v>
                </c:pt>
                <c:pt idx="63">
                  <c:v>173.87042035688586</c:v>
                </c:pt>
                <c:pt idx="64">
                  <c:v>129.99752637084686</c:v>
                </c:pt>
                <c:pt idx="65">
                  <c:v>98.329491411029679</c:v>
                </c:pt>
                <c:pt idx="66">
                  <c:v>82.257079517897935</c:v>
                </c:pt>
                <c:pt idx="67">
                  <c:v>76.878445440931316</c:v>
                </c:pt>
                <c:pt idx="68">
                  <c:v>76.441355788882333</c:v>
                </c:pt>
                <c:pt idx="69">
                  <c:v>77.955962168080575</c:v>
                </c:pt>
                <c:pt idx="70">
                  <c:v>80.59044396201989</c:v>
                </c:pt>
                <c:pt idx="71">
                  <c:v>84.354601617008925</c:v>
                </c:pt>
                <c:pt idx="72">
                  <c:v>89.462379448629292</c:v>
                </c:pt>
                <c:pt idx="73">
                  <c:v>96.143696086538625</c:v>
                </c:pt>
                <c:pt idx="74">
                  <c:v>104.58331822748498</c:v>
                </c:pt>
                <c:pt idx="75">
                  <c:v>114.87759785410512</c:v>
                </c:pt>
                <c:pt idx="76">
                  <c:v>126.9924694198138</c:v>
                </c:pt>
                <c:pt idx="77">
                  <c:v>140.72640262509935</c:v>
                </c:pt>
                <c:pt idx="78">
                  <c:v>155.68176952927658</c:v>
                </c:pt>
                <c:pt idx="79">
                  <c:v>171.22669494384962</c:v>
                </c:pt>
                <c:pt idx="80">
                  <c:v>186.35376578203486</c:v>
                </c:pt>
                <c:pt idx="81">
                  <c:v>199.23313369723434</c:v>
                </c:pt>
                <c:pt idx="82">
                  <c:v>206.46501310892367</c:v>
                </c:pt>
                <c:pt idx="83">
                  <c:v>203.10002015676434</c:v>
                </c:pt>
                <c:pt idx="84">
                  <c:v>185.33911731850253</c:v>
                </c:pt>
                <c:pt idx="85">
                  <c:v>155.1953344096006</c:v>
                </c:pt>
                <c:pt idx="86">
                  <c:v>121.62407351198006</c:v>
                </c:pt>
                <c:pt idx="87">
                  <c:v>94.725457508021378</c:v>
                </c:pt>
                <c:pt idx="88">
                  <c:v>78.80907265843787</c:v>
                </c:pt>
                <c:pt idx="89">
                  <c:v>71.760708183236133</c:v>
                </c:pt>
                <c:pt idx="90">
                  <c:v>69.370890612962413</c:v>
                </c:pt>
                <c:pt idx="91">
                  <c:v>68.691889349116906</c:v>
                </c:pt>
                <c:pt idx="92">
                  <c:v>68.465781526949741</c:v>
                </c:pt>
                <c:pt idx="93">
                  <c:v>68.328258359209812</c:v>
                </c:pt>
                <c:pt idx="94">
                  <c:v>68.204639581110399</c:v>
                </c:pt>
                <c:pt idx="95">
                  <c:v>68.083803539368262</c:v>
                </c:pt>
                <c:pt idx="96">
                  <c:v>67.96447011778838</c:v>
                </c:pt>
                <c:pt idx="97">
                  <c:v>67.846470246559363</c:v>
                </c:pt>
                <c:pt idx="98">
                  <c:v>67.729752444296082</c:v>
                </c:pt>
                <c:pt idx="99">
                  <c:v>67.614324425519825</c:v>
                </c:pt>
                <c:pt idx="100">
                  <c:v>67.500296822661468</c:v>
                </c:pt>
                <c:pt idx="101">
                  <c:v>67.387973405627193</c:v>
                </c:pt>
                <c:pt idx="102">
                  <c:v>67.278010864014703</c:v>
                </c:pt>
                <c:pt idx="103">
                  <c:v>67.17168714301674</c:v>
                </c:pt>
                <c:pt idx="104">
                  <c:v>67.071328264195841</c:v>
                </c:pt>
                <c:pt idx="105">
                  <c:v>66.980948078202388</c:v>
                </c:pt>
                <c:pt idx="106">
                  <c:v>66.907144888036541</c:v>
                </c:pt>
                <c:pt idx="107">
                  <c:v>66.860261890172197</c:v>
                </c:pt>
                <c:pt idx="108">
                  <c:v>66.855743592128817</c:v>
                </c:pt>
                <c:pt idx="109">
                  <c:v>66.915502196596975</c:v>
                </c:pt>
                <c:pt idx="110">
                  <c:v>67.068954422040633</c:v>
                </c:pt>
                <c:pt idx="111">
                  <c:v>67.353229897197963</c:v>
                </c:pt>
                <c:pt idx="112">
                  <c:v>67.811941691882652</c:v>
                </c:pt>
                <c:pt idx="113">
                  <c:v>68.49192003416205</c:v>
                </c:pt>
                <c:pt idx="114">
                  <c:v>69.437503503506889</c:v>
                </c:pt>
                <c:pt idx="115">
                  <c:v>70.682336127016384</c:v>
                </c:pt>
                <c:pt idx="116">
                  <c:v>72.238868581651616</c:v>
                </c:pt>
                <c:pt idx="117">
                  <c:v>74.085206742730819</c:v>
                </c:pt>
                <c:pt idx="118">
                  <c:v>76.14685904943876</c:v>
                </c:pt>
                <c:pt idx="119">
                  <c:v>78.269035699862897</c:v>
                </c:pt>
                <c:pt idx="120">
                  <c:v>80.181680851184353</c:v>
                </c:pt>
                <c:pt idx="121">
                  <c:v>81.485011880287516</c:v>
                </c:pt>
                <c:pt idx="122">
                  <c:v>81.715904988834495</c:v>
                </c:pt>
                <c:pt idx="123">
                  <c:v>80.538343392023322</c:v>
                </c:pt>
                <c:pt idx="124">
                  <c:v>77.987864626249873</c:v>
                </c:pt>
                <c:pt idx="125">
                  <c:v>74.573195676065666</c:v>
                </c:pt>
                <c:pt idx="126">
                  <c:v>71.085363968502662</c:v>
                </c:pt>
                <c:pt idx="127">
                  <c:v>68.214237990702628</c:v>
                </c:pt>
                <c:pt idx="128">
                  <c:v>66.262399893421161</c:v>
                </c:pt>
                <c:pt idx="129">
                  <c:v>65.142387826645702</c:v>
                </c:pt>
                <c:pt idx="130">
                  <c:v>64.577420109481494</c:v>
                </c:pt>
                <c:pt idx="131">
                  <c:v>64.301835897396671</c:v>
                </c:pt>
                <c:pt idx="132">
                  <c:v>64.147228322100602</c:v>
                </c:pt>
                <c:pt idx="133">
                  <c:v>64.033859477380602</c:v>
                </c:pt>
                <c:pt idx="134">
                  <c:v>63.932249343279139</c:v>
                </c:pt>
                <c:pt idx="135">
                  <c:v>63.833739994518012</c:v>
                </c:pt>
                <c:pt idx="136">
                  <c:v>63.736390422313406</c:v>
                </c:pt>
                <c:pt idx="137">
                  <c:v>63.640137734367222</c:v>
                </c:pt>
                <c:pt idx="138">
                  <c:v>63.545733884042299</c:v>
                </c:pt>
                <c:pt idx="139">
                  <c:v>63.45502861484735</c:v>
                </c:pt>
                <c:pt idx="140">
                  <c:v>63.371987504031765</c:v>
                </c:pt>
                <c:pt idx="141">
                  <c:v>63.304479303059047</c:v>
                </c:pt>
                <c:pt idx="142">
                  <c:v>63.266915502845052</c:v>
                </c:pt>
                <c:pt idx="143">
                  <c:v>63.283490731528232</c:v>
                </c:pt>
                <c:pt idx="144">
                  <c:v>63.391066373079823</c:v>
                </c:pt>
                <c:pt idx="145">
                  <c:v>63.639725362370847</c:v>
                </c:pt>
                <c:pt idx="146">
                  <c:v>64.087948671539905</c:v>
                </c:pt>
                <c:pt idx="147">
                  <c:v>64.788671049257957</c:v>
                </c:pt>
                <c:pt idx="148">
                  <c:v>65.763040490122165</c:v>
                </c:pt>
                <c:pt idx="149">
                  <c:v>66.962677744169071</c:v>
                </c:pt>
                <c:pt idx="150">
                  <c:v>68.232128310915158</c:v>
                </c:pt>
                <c:pt idx="151">
                  <c:v>69.300623047338874</c:v>
                </c:pt>
                <c:pt idx="152">
                  <c:v>69.840786141787035</c:v>
                </c:pt>
                <c:pt idx="153">
                  <c:v>69.60295256435478</c:v>
                </c:pt>
                <c:pt idx="154">
                  <c:v>68.56343904631872</c:v>
                </c:pt>
                <c:pt idx="155">
                  <c:v>66.974436844698147</c:v>
                </c:pt>
                <c:pt idx="156">
                  <c:v>65.252542497256414</c:v>
                </c:pt>
                <c:pt idx="157">
                  <c:v>63.773889474118569</c:v>
                </c:pt>
                <c:pt idx="158">
                  <c:v>62.723373587586487</c:v>
                </c:pt>
                <c:pt idx="159">
                  <c:v>62.085200900936748</c:v>
                </c:pt>
                <c:pt idx="160">
                  <c:v>61.736329987179531</c:v>
                </c:pt>
                <c:pt idx="161">
                  <c:v>61.546555869612213</c:v>
                </c:pt>
                <c:pt idx="162">
                  <c:v>61.427456474170725</c:v>
                </c:pt>
                <c:pt idx="163">
                  <c:v>61.33411196816278</c:v>
                </c:pt>
                <c:pt idx="164">
                  <c:v>61.248529492490604</c:v>
                </c:pt>
                <c:pt idx="165">
                  <c:v>61.164870819289781</c:v>
                </c:pt>
                <c:pt idx="166">
                  <c:v>61.081562938577541</c:v>
                </c:pt>
                <c:pt idx="167">
                  <c:v>60.998232473930372</c:v>
                </c:pt>
                <c:pt idx="168">
                  <c:v>60.914782983582519</c:v>
                </c:pt>
                <c:pt idx="169">
                  <c:v>60.831173462799434</c:v>
                </c:pt>
                <c:pt idx="170">
                  <c:v>60.74737521307987</c:v>
                </c:pt>
                <c:pt idx="171">
                  <c:v>60.663364888991495</c:v>
                </c:pt>
                <c:pt idx="172">
                  <c:v>60.579123443514447</c:v>
                </c:pt>
                <c:pt idx="173">
                  <c:v>60.494635815552662</c:v>
                </c:pt>
                <c:pt idx="174">
                  <c:v>60.409890657539975</c:v>
                </c:pt>
                <c:pt idx="175">
                  <c:v>60.324880036056065</c:v>
                </c:pt>
                <c:pt idx="176">
                  <c:v>60.239599111012879</c:v>
                </c:pt>
                <c:pt idx="177">
                  <c:v>60.154045804431036</c:v>
                </c:pt>
                <c:pt idx="178">
                  <c:v>60.068220468614484</c:v>
                </c:pt>
                <c:pt idx="179">
                  <c:v>59.982125561757087</c:v>
                </c:pt>
                <c:pt idx="180">
                  <c:v>59.895765337263988</c:v>
                </c:pt>
                <c:pt idx="181">
                  <c:v>59.809145551446484</c:v>
                </c:pt>
                <c:pt idx="182">
                  <c:v>59.72227319279957</c:v>
                </c:pt>
                <c:pt idx="183">
                  <c:v>59.635156234821856</c:v>
                </c:pt>
                <c:pt idx="184">
                  <c:v>59.547803413294091</c:v>
                </c:pt>
                <c:pt idx="185">
                  <c:v>59.460224028091062</c:v>
                </c:pt>
                <c:pt idx="186">
                  <c:v>59.372427768947077</c:v>
                </c:pt>
                <c:pt idx="187">
                  <c:v>59.284424564107496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70.052798548475209</c:v>
                </c:pt>
                <c:pt idx="1">
                  <c:v>70.351300998877747</c:v>
                </c:pt>
                <c:pt idx="2">
                  <c:v>70.649504922659276</c:v>
                </c:pt>
                <c:pt idx="3">
                  <c:v>70.947304396611017</c:v>
                </c:pt>
                <c:pt idx="4">
                  <c:v>71.244576917578385</c:v>
                </c:pt>
                <c:pt idx="5">
                  <c:v>71.541181472205665</c:v>
                </c:pt>
                <c:pt idx="6">
                  <c:v>71.836956454563804</c:v>
                </c:pt>
                <c:pt idx="7">
                  <c:v>72.131717433944445</c:v>
                </c:pt>
                <c:pt idx="8">
                  <c:v>72.425254779327688</c:v>
                </c:pt>
                <c:pt idx="9">
                  <c:v>72.717331152316063</c:v>
                </c:pt>
                <c:pt idx="10">
                  <c:v>73.007678886814162</c:v>
                </c:pt>
                <c:pt idx="11">
                  <c:v>73.295997281561796</c:v>
                </c:pt>
                <c:pt idx="12">
                  <c:v>73.581949840913666</c:v>
                </c:pt>
                <c:pt idx="13">
                  <c:v>73.86516151008415</c:v>
                </c:pt>
                <c:pt idx="14">
                  <c:v>74.145215963471642</c:v>
                </c:pt>
                <c:pt idx="15">
                  <c:v>74.42165301859265</c:v>
                </c:pt>
                <c:pt idx="16">
                  <c:v>74.69396626343152</c:v>
                </c:pt>
                <c:pt idx="17">
                  <c:v>74.961601001351426</c:v>
                </c:pt>
                <c:pt idx="18">
                  <c:v>75.223952634630209</c:v>
                </c:pt>
                <c:pt idx="19">
                  <c:v>75.480365624494027</c:v>
                </c:pt>
                <c:pt idx="20">
                  <c:v>75.730133181273345</c:v>
                </c:pt>
                <c:pt idx="21">
                  <c:v>75.972497851786258</c:v>
                </c:pt>
                <c:pt idx="22">
                  <c:v>76.206653180764292</c:v>
                </c:pt>
                <c:pt idx="23">
                  <c:v>76.431746627311924</c:v>
                </c:pt>
                <c:pt idx="24">
                  <c:v>76.646883914054399</c:v>
                </c:pt>
                <c:pt idx="25">
                  <c:v>76.851134973682804</c:v>
                </c:pt>
                <c:pt idx="26">
                  <c:v>77.043541632977394</c:v>
                </c:pt>
                <c:pt idx="27">
                  <c:v>77.22312713624946</c:v>
                </c:pt>
                <c:pt idx="28">
                  <c:v>77.388907557139788</c:v>
                </c:pt>
                <c:pt idx="29">
                  <c:v>77.539905079306038</c:v>
                </c:pt>
                <c:pt idx="30">
                  <c:v>77.675163043293452</c:v>
                </c:pt>
                <c:pt idx="31">
                  <c:v>77.793762560811047</c:v>
                </c:pt>
                <c:pt idx="32">
                  <c:v>77.894840392388474</c:v>
                </c:pt>
                <c:pt idx="33">
                  <c:v>77.977607675392846</c:v>
                </c:pt>
                <c:pt idx="34">
                  <c:v>78.041368983759043</c:v>
                </c:pt>
                <c:pt idx="35">
                  <c:v>78.085541107011665</c:v>
                </c:pt>
                <c:pt idx="36">
                  <c:v>78.109670863500028</c:v>
                </c:pt>
                <c:pt idx="37">
                  <c:v>78.113451220427535</c:v>
                </c:pt>
                <c:pt idx="38">
                  <c:v>78.096734989331821</c:v>
                </c:pt>
                <c:pt idx="39">
                  <c:v>78.059545406037429</c:v>
                </c:pt>
                <c:pt idx="40">
                  <c:v>78.002082991347393</c:v>
                </c:pt>
                <c:pt idx="41">
                  <c:v>77.924728221382921</c:v>
                </c:pt>
                <c:pt idx="42">
                  <c:v>77.828039708573471</c:v>
                </c:pt>
                <c:pt idx="43">
                  <c:v>77.712747795603306</c:v>
                </c:pt>
                <c:pt idx="44">
                  <c:v>77.579743681361037</c:v>
                </c:pt>
                <c:pt idx="45">
                  <c:v>77.430064414106582</c:v>
                </c:pt>
                <c:pt idx="46">
                  <c:v>77.264874286100991</c:v>
                </c:pt>
                <c:pt idx="47">
                  <c:v>77.085443330554625</c:v>
                </c:pt>
                <c:pt idx="48">
                  <c:v>76.893123743632003</c:v>
                </c:pt>
                <c:pt idx="49">
                  <c:v>76.689325123404927</c:v>
                </c:pt>
                <c:pt idx="50">
                  <c:v>76.475489431105075</c:v>
                </c:pt>
                <c:pt idx="51">
                  <c:v>76.253066539950396</c:v>
                </c:pt>
                <c:pt idx="52">
                  <c:v>76.023491149906135</c:v>
                </c:pt>
                <c:pt idx="53">
                  <c:v>75.788161723166752</c:v>
                </c:pt>
                <c:pt idx="54">
                  <c:v>75.548421947162595</c:v>
                </c:pt>
                <c:pt idx="55">
                  <c:v>75.305545072368758</c:v>
                </c:pt>
                <c:pt idx="56">
                  <c:v>75.060721313254149</c:v>
                </c:pt>
                <c:pt idx="57">
                  <c:v>74.815048352692443</c:v>
                </c:pt>
                <c:pt idx="58">
                  <c:v>74.569524860930954</c:v>
                </c:pt>
                <c:pt idx="59">
                  <c:v>74.325046834876517</c:v>
                </c:pt>
                <c:pt idx="60">
                  <c:v>74.082406484406022</c:v>
                </c:pt>
                <c:pt idx="61">
                  <c:v>73.842293339665162</c:v>
                </c:pt>
                <c:pt idx="62">
                  <c:v>73.605297225020593</c:v>
                </c:pt>
                <c:pt idx="63">
                  <c:v>73.371912738307429</c:v>
                </c:pt>
                <c:pt idx="64">
                  <c:v>73.142544884338847</c:v>
                </c:pt>
                <c:pt idx="65">
                  <c:v>72.917515535127535</c:v>
                </c:pt>
                <c:pt idx="66">
                  <c:v>72.697070421839129</c:v>
                </c:pt>
                <c:pt idx="67">
                  <c:v>72.481386401484642</c:v>
                </c:pt>
                <c:pt idx="68">
                  <c:v>72.270578781651523</c:v>
                </c:pt>
                <c:pt idx="69">
                  <c:v>72.064708526693025</c:v>
                </c:pt>
                <c:pt idx="70">
                  <c:v>71.863789206902212</c:v>
                </c:pt>
                <c:pt idx="71">
                  <c:v>71.66779358702972</c:v>
                </c:pt>
                <c:pt idx="72">
                  <c:v>71.476659781308896</c:v>
                </c:pt>
                <c:pt idx="73">
                  <c:v>71.290296928584112</c:v>
                </c:pt>
                <c:pt idx="74">
                  <c:v>71.108590363166016</c:v>
                </c:pt>
                <c:pt idx="75">
                  <c:v>70.931406274859555</c:v>
                </c:pt>
                <c:pt idx="76">
                  <c:v>70.758595865571564</c:v>
                </c:pt>
                <c:pt idx="77">
                  <c:v>70.58999902043729</c:v>
                </c:pt>
                <c:pt idx="78">
                  <c:v>70.425447518982395</c:v>
                </c:pt>
                <c:pt idx="79">
                  <c:v>70.264767816927531</c:v>
                </c:pt>
                <c:pt idx="80">
                  <c:v>70.107783432299399</c:v>
                </c:pt>
                <c:pt idx="81">
                  <c:v>69.954316970945669</c:v>
                </c:pt>
                <c:pt idx="82">
                  <c:v>69.804191826722658</c:v>
                </c:pt>
                <c:pt idx="83">
                  <c:v>69.657233590851234</c:v>
                </c:pt>
                <c:pt idx="84">
                  <c:v>69.513271203478894</c:v>
                </c:pt>
                <c:pt idx="85">
                  <c:v>69.37213787856173</c:v>
                </c:pt>
                <c:pt idx="86">
                  <c:v>69.233671830964667</c:v>
                </c:pt>
                <c:pt idx="87">
                  <c:v>69.097716832306048</c:v>
                </c:pt>
                <c:pt idx="88">
                  <c:v>68.964122619652372</c:v>
                </c:pt>
                <c:pt idx="89">
                  <c:v>68.832745178774246</c:v>
                </c:pt>
                <c:pt idx="90">
                  <c:v>68.70344692136706</c:v>
                </c:pt>
                <c:pt idx="91">
                  <c:v>68.576096773451795</c:v>
                </c:pt>
                <c:pt idx="92">
                  <c:v>68.450570190134812</c:v>
                </c:pt>
                <c:pt idx="93">
                  <c:v>68.32674911002556</c:v>
                </c:pt>
                <c:pt idx="94">
                  <c:v>68.204521860900883</c:v>
                </c:pt>
                <c:pt idx="95">
                  <c:v>68.083783026659049</c:v>
                </c:pt>
                <c:pt idx="96">
                  <c:v>67.964433284220917</c:v>
                </c:pt>
                <c:pt idx="97">
                  <c:v>67.846379217804085</c:v>
                </c:pt>
                <c:pt idx="98">
                  <c:v>67.729533116906737</c:v>
                </c:pt>
                <c:pt idx="99">
                  <c:v>67.613812763379897</c:v>
                </c:pt>
                <c:pt idx="100">
                  <c:v>67.499141212130709</c:v>
                </c:pt>
                <c:pt idx="101">
                  <c:v>67.385446569271068</c:v>
                </c:pt>
                <c:pt idx="102">
                  <c:v>67.272661770895823</c:v>
                </c:pt>
                <c:pt idx="103">
                  <c:v>67.160724365131998</c:v>
                </c:pt>
                <c:pt idx="104">
                  <c:v>67.049576299634282</c:v>
                </c:pt>
                <c:pt idx="105">
                  <c:v>66.939163716302758</c:v>
                </c:pt>
                <c:pt idx="106">
                  <c:v>66.829436754659625</c:v>
                </c:pt>
                <c:pt idx="107">
                  <c:v>66.720349365030302</c:v>
                </c:pt>
                <c:pt idx="108">
                  <c:v>66.611859132428165</c:v>
                </c:pt>
                <c:pt idx="109">
                  <c:v>66.503927111830677</c:v>
                </c:pt>
                <c:pt idx="110">
                  <c:v>66.396517675351006</c:v>
                </c:pt>
                <c:pt idx="111">
                  <c:v>66.289598371650854</c:v>
                </c:pt>
                <c:pt idx="112">
                  <c:v>66.183139797797267</c:v>
                </c:pt>
                <c:pt idx="113">
                  <c:v>66.07711548363406</c:v>
                </c:pt>
                <c:pt idx="114">
                  <c:v>65.971501788613821</c:v>
                </c:pt>
                <c:pt idx="115">
                  <c:v>65.86627781091083</c:v>
                </c:pt>
                <c:pt idx="116">
                  <c:v>65.761425308504272</c:v>
                </c:pt>
                <c:pt idx="117">
                  <c:v>65.656928631781696</c:v>
                </c:pt>
                <c:pt idx="118">
                  <c:v>65.552774667054791</c:v>
                </c:pt>
                <c:pt idx="119">
                  <c:v>65.448952790203492</c:v>
                </c:pt>
                <c:pt idx="120">
                  <c:v>65.345454829460749</c:v>
                </c:pt>
                <c:pt idx="121">
                  <c:v>65.242275036116766</c:v>
                </c:pt>
                <c:pt idx="122">
                  <c:v>65.139410061654161</c:v>
                </c:pt>
                <c:pt idx="123">
                  <c:v>65.036858939519789</c:v>
                </c:pt>
                <c:pt idx="124">
                  <c:v>64.934623069395542</c:v>
                </c:pt>
                <c:pt idx="125">
                  <c:v>64.832706201448843</c:v>
                </c:pt>
                <c:pt idx="126">
                  <c:v>64.73111441762677</c:v>
                </c:pt>
                <c:pt idx="127">
                  <c:v>64.629856106614312</c:v>
                </c:pt>
                <c:pt idx="128">
                  <c:v>64.528941928618195</c:v>
                </c:pt>
                <c:pt idx="129">
                  <c:v>64.428384765680008</c:v>
                </c:pt>
                <c:pt idx="130">
                  <c:v>64.328199652790786</c:v>
                </c:pt>
                <c:pt idx="131">
                  <c:v>64.228403684705569</c:v>
                </c:pt>
                <c:pt idx="132">
                  <c:v>64.12901589307836</c:v>
                </c:pt>
                <c:pt idx="133">
                  <c:v>64.030057088405442</c:v>
                </c:pt>
                <c:pt idx="134">
                  <c:v>63.931549661330486</c:v>
                </c:pt>
                <c:pt idx="135">
                  <c:v>63.833517338189822</c:v>
                </c:pt>
                <c:pt idx="136">
                  <c:v>63.735984886321617</c:v>
                </c:pt>
                <c:pt idx="137">
                  <c:v>63.638977765689731</c:v>
                </c:pt>
                <c:pt idx="138">
                  <c:v>63.542521724829896</c:v>
                </c:pt>
                <c:pt idx="139">
                  <c:v>63.44664234104885</c:v>
                </c:pt>
                <c:pt idx="140">
                  <c:v>63.351364507200351</c:v>
                </c:pt>
                <c:pt idx="141">
                  <c:v>63.256711870198153</c:v>
                </c:pt>
                <c:pt idx="142">
                  <c:v>63.16270622962903</c:v>
                </c:pt>
                <c:pt idx="143">
                  <c:v>63.069366908270396</c:v>
                </c:pt>
                <c:pt idx="144">
                  <c:v>62.976710109813894</c:v>
                </c:pt>
                <c:pt idx="145">
                  <c:v>62.884748282410143</c:v>
                </c:pt>
                <c:pt idx="146">
                  <c:v>62.793489509499352</c:v>
                </c:pt>
                <c:pt idx="147">
                  <c:v>62.702936951475593</c:v>
                </c:pt>
                <c:pt idx="148">
                  <c:v>62.613088362743817</c:v>
                </c:pt>
                <c:pt idx="149">
                  <c:v>62.52393570840654</c:v>
                </c:pt>
                <c:pt idx="150">
                  <c:v>62.435464902970963</c:v>
                </c:pt>
                <c:pt idx="151">
                  <c:v>62.34765569001695</c:v>
                </c:pt>
                <c:pt idx="152">
                  <c:v>62.260481676772422</c:v>
                </c:pt>
                <c:pt idx="153">
                  <c:v>62.173910531217501</c:v>
                </c:pt>
                <c:pt idx="154">
                  <c:v>62.087904342045931</c:v>
                </c:pt>
                <c:pt idx="155">
                  <c:v>62.00242013403971</c:v>
                </c:pt>
                <c:pt idx="156">
                  <c:v>61.91741052373348</c:v>
                </c:pt>
                <c:pt idx="157">
                  <c:v>61.832824493253014</c:v>
                </c:pt>
                <c:pt idx="158">
                  <c:v>61.748608254461132</c:v>
                </c:pt>
                <c:pt idx="159">
                  <c:v>61.664706171483232</c:v>
                </c:pt>
                <c:pt idx="160">
                  <c:v>61.58106170760594</c:v>
                </c:pt>
                <c:pt idx="161">
                  <c:v>61.497618362554597</c:v>
                </c:pt>
                <c:pt idx="162">
                  <c:v>61.414320568170339</c:v>
                </c:pt>
                <c:pt idx="163">
                  <c:v>61.331114514269544</c:v>
                </c:pt>
                <c:pt idx="164">
                  <c:v>61.247948881579163</c:v>
                </c:pt>
                <c:pt idx="165">
                  <c:v>61.164775464626942</c:v>
                </c:pt>
                <c:pt idx="166">
                  <c:v>61.081549673820057</c:v>
                </c:pt>
                <c:pt idx="167">
                  <c:v>60.998230912195766</c:v>
                </c:pt>
                <c:pt idx="168">
                  <c:v>60.914782828066919</c:v>
                </c:pt>
                <c:pt idx="169">
                  <c:v>60.831173449708984</c:v>
                </c:pt>
                <c:pt idx="170">
                  <c:v>60.747375212148889</c:v>
                </c:pt>
                <c:pt idx="171">
                  <c:v>60.663364888935575</c:v>
                </c:pt>
                <c:pt idx="172">
                  <c:v>60.579123443511612</c:v>
                </c:pt>
                <c:pt idx="173">
                  <c:v>60.494635815552542</c:v>
                </c:pt>
                <c:pt idx="174">
                  <c:v>60.409890657539968</c:v>
                </c:pt>
                <c:pt idx="175">
                  <c:v>60.324880036056065</c:v>
                </c:pt>
                <c:pt idx="176">
                  <c:v>60.239599111012879</c:v>
                </c:pt>
                <c:pt idx="177">
                  <c:v>60.154045804431036</c:v>
                </c:pt>
                <c:pt idx="178">
                  <c:v>60.068220468614484</c:v>
                </c:pt>
                <c:pt idx="179">
                  <c:v>59.982125561757087</c:v>
                </c:pt>
                <c:pt idx="180">
                  <c:v>59.895765337263988</c:v>
                </c:pt>
                <c:pt idx="181">
                  <c:v>59.809145551446484</c:v>
                </c:pt>
                <c:pt idx="182">
                  <c:v>59.72227319279957</c:v>
                </c:pt>
                <c:pt idx="183">
                  <c:v>59.635156234821856</c:v>
                </c:pt>
                <c:pt idx="184">
                  <c:v>59.547803413294091</c:v>
                </c:pt>
                <c:pt idx="185">
                  <c:v>59.460224028091062</c:v>
                </c:pt>
                <c:pt idx="186">
                  <c:v>59.372427768947077</c:v>
                </c:pt>
                <c:pt idx="187">
                  <c:v>59.284424564107496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72.381</c:v>
                </c:pt>
                <c:pt idx="1">
                  <c:v>72.356999999999999</c:v>
                </c:pt>
                <c:pt idx="2">
                  <c:v>72.31</c:v>
                </c:pt>
                <c:pt idx="3">
                  <c:v>72.975999999999999</c:v>
                </c:pt>
                <c:pt idx="4">
                  <c:v>73.929000000000002</c:v>
                </c:pt>
                <c:pt idx="5">
                  <c:v>73.975999999999999</c:v>
                </c:pt>
                <c:pt idx="6">
                  <c:v>72.238</c:v>
                </c:pt>
                <c:pt idx="7">
                  <c:v>72.451999999999998</c:v>
                </c:pt>
                <c:pt idx="8">
                  <c:v>72.048000000000002</c:v>
                </c:pt>
                <c:pt idx="9">
                  <c:v>73.356999999999999</c:v>
                </c:pt>
                <c:pt idx="10">
                  <c:v>73.286000000000001</c:v>
                </c:pt>
                <c:pt idx="11">
                  <c:v>74.286000000000001</c:v>
                </c:pt>
                <c:pt idx="12">
                  <c:v>75.762</c:v>
                </c:pt>
                <c:pt idx="13">
                  <c:v>72.570999999999998</c:v>
                </c:pt>
                <c:pt idx="14">
                  <c:v>74.143000000000001</c:v>
                </c:pt>
                <c:pt idx="15">
                  <c:v>73.429000000000002</c:v>
                </c:pt>
                <c:pt idx="16">
                  <c:v>74.048000000000002</c:v>
                </c:pt>
                <c:pt idx="17">
                  <c:v>75.19</c:v>
                </c:pt>
                <c:pt idx="18">
                  <c:v>73.451999999999998</c:v>
                </c:pt>
                <c:pt idx="19">
                  <c:v>73.762</c:v>
                </c:pt>
                <c:pt idx="20">
                  <c:v>73.524000000000001</c:v>
                </c:pt>
                <c:pt idx="21">
                  <c:v>72.951999999999998</c:v>
                </c:pt>
                <c:pt idx="22">
                  <c:v>74.475999999999999</c:v>
                </c:pt>
                <c:pt idx="23">
                  <c:v>73.094999999999999</c:v>
                </c:pt>
                <c:pt idx="24">
                  <c:v>74.929000000000002</c:v>
                </c:pt>
                <c:pt idx="25">
                  <c:v>74.405000000000001</c:v>
                </c:pt>
                <c:pt idx="26">
                  <c:v>74.213999999999999</c:v>
                </c:pt>
                <c:pt idx="27">
                  <c:v>76.594999999999999</c:v>
                </c:pt>
                <c:pt idx="28">
                  <c:v>75.594999999999999</c:v>
                </c:pt>
                <c:pt idx="29">
                  <c:v>74.524000000000001</c:v>
                </c:pt>
                <c:pt idx="30">
                  <c:v>78.238</c:v>
                </c:pt>
                <c:pt idx="31">
                  <c:v>76.905000000000001</c:v>
                </c:pt>
                <c:pt idx="32">
                  <c:v>76.332999999999998</c:v>
                </c:pt>
                <c:pt idx="33">
                  <c:v>78.643000000000001</c:v>
                </c:pt>
                <c:pt idx="34">
                  <c:v>80.286000000000001</c:v>
                </c:pt>
                <c:pt idx="35">
                  <c:v>80.19</c:v>
                </c:pt>
                <c:pt idx="36">
                  <c:v>80.667000000000002</c:v>
                </c:pt>
                <c:pt idx="37">
                  <c:v>81.238</c:v>
                </c:pt>
                <c:pt idx="38">
                  <c:v>81.594999999999999</c:v>
                </c:pt>
                <c:pt idx="39">
                  <c:v>84.69</c:v>
                </c:pt>
                <c:pt idx="40">
                  <c:v>86.381</c:v>
                </c:pt>
                <c:pt idx="41">
                  <c:v>89</c:v>
                </c:pt>
                <c:pt idx="42">
                  <c:v>90.167000000000002</c:v>
                </c:pt>
                <c:pt idx="43">
                  <c:v>92.832999999999998</c:v>
                </c:pt>
                <c:pt idx="44">
                  <c:v>94.094999999999999</c:v>
                </c:pt>
                <c:pt idx="45">
                  <c:v>95.929000000000002</c:v>
                </c:pt>
                <c:pt idx="46">
                  <c:v>99.405000000000001</c:v>
                </c:pt>
                <c:pt idx="47">
                  <c:v>104.738</c:v>
                </c:pt>
                <c:pt idx="48">
                  <c:v>110.548</c:v>
                </c:pt>
                <c:pt idx="49">
                  <c:v>120.19</c:v>
                </c:pt>
                <c:pt idx="50">
                  <c:v>130.024</c:v>
                </c:pt>
                <c:pt idx="51">
                  <c:v>145.31</c:v>
                </c:pt>
                <c:pt idx="52">
                  <c:v>163.31</c:v>
                </c:pt>
                <c:pt idx="53">
                  <c:v>181.095</c:v>
                </c:pt>
                <c:pt idx="54">
                  <c:v>197.976</c:v>
                </c:pt>
                <c:pt idx="55">
                  <c:v>211</c:v>
                </c:pt>
                <c:pt idx="56">
                  <c:v>223.429</c:v>
                </c:pt>
                <c:pt idx="57">
                  <c:v>231.905</c:v>
                </c:pt>
                <c:pt idx="58">
                  <c:v>238.31</c:v>
                </c:pt>
                <c:pt idx="59">
                  <c:v>241.595</c:v>
                </c:pt>
                <c:pt idx="60">
                  <c:v>242.381</c:v>
                </c:pt>
                <c:pt idx="61">
                  <c:v>237.929</c:v>
                </c:pt>
                <c:pt idx="62">
                  <c:v>224.905</c:v>
                </c:pt>
                <c:pt idx="63">
                  <c:v>191.476</c:v>
                </c:pt>
                <c:pt idx="64">
                  <c:v>135.071</c:v>
                </c:pt>
                <c:pt idx="65">
                  <c:v>85.094999999999999</c:v>
                </c:pt>
                <c:pt idx="66">
                  <c:v>73.667000000000002</c:v>
                </c:pt>
                <c:pt idx="67">
                  <c:v>73.619</c:v>
                </c:pt>
                <c:pt idx="68">
                  <c:v>76.405000000000001</c:v>
                </c:pt>
                <c:pt idx="69">
                  <c:v>77.381</c:v>
                </c:pt>
                <c:pt idx="70">
                  <c:v>79.238</c:v>
                </c:pt>
                <c:pt idx="71">
                  <c:v>82.405000000000001</c:v>
                </c:pt>
                <c:pt idx="72">
                  <c:v>86.643000000000001</c:v>
                </c:pt>
                <c:pt idx="73">
                  <c:v>95.881</c:v>
                </c:pt>
                <c:pt idx="74">
                  <c:v>103.595</c:v>
                </c:pt>
                <c:pt idx="75">
                  <c:v>117.429</c:v>
                </c:pt>
                <c:pt idx="76">
                  <c:v>130.167</c:v>
                </c:pt>
                <c:pt idx="77">
                  <c:v>145.762</c:v>
                </c:pt>
                <c:pt idx="78">
                  <c:v>159.024</c:v>
                </c:pt>
                <c:pt idx="79">
                  <c:v>172.452</c:v>
                </c:pt>
                <c:pt idx="80">
                  <c:v>182.738</c:v>
                </c:pt>
                <c:pt idx="81">
                  <c:v>190.976</c:v>
                </c:pt>
                <c:pt idx="82">
                  <c:v>195.857</c:v>
                </c:pt>
                <c:pt idx="83">
                  <c:v>194.976</c:v>
                </c:pt>
                <c:pt idx="84">
                  <c:v>188.619</c:v>
                </c:pt>
                <c:pt idx="85">
                  <c:v>168.952</c:v>
                </c:pt>
                <c:pt idx="86">
                  <c:v>127.833</c:v>
                </c:pt>
                <c:pt idx="87">
                  <c:v>85.213999999999999</c:v>
                </c:pt>
                <c:pt idx="88">
                  <c:v>68</c:v>
                </c:pt>
                <c:pt idx="89">
                  <c:v>66.738</c:v>
                </c:pt>
                <c:pt idx="90">
                  <c:v>65.405000000000001</c:v>
                </c:pt>
                <c:pt idx="91">
                  <c:v>64.881</c:v>
                </c:pt>
                <c:pt idx="92">
                  <c:v>66.429000000000002</c:v>
                </c:pt>
                <c:pt idx="93">
                  <c:v>66.167000000000002</c:v>
                </c:pt>
                <c:pt idx="94">
                  <c:v>64.69</c:v>
                </c:pt>
                <c:pt idx="95">
                  <c:v>66.31</c:v>
                </c:pt>
                <c:pt idx="96">
                  <c:v>66.31</c:v>
                </c:pt>
                <c:pt idx="97">
                  <c:v>65.832999999999998</c:v>
                </c:pt>
                <c:pt idx="98">
                  <c:v>65.905000000000001</c:v>
                </c:pt>
                <c:pt idx="99">
                  <c:v>67.119</c:v>
                </c:pt>
                <c:pt idx="100">
                  <c:v>67.094999999999999</c:v>
                </c:pt>
                <c:pt idx="101">
                  <c:v>67.286000000000001</c:v>
                </c:pt>
                <c:pt idx="102">
                  <c:v>66.713999999999999</c:v>
                </c:pt>
                <c:pt idx="103">
                  <c:v>66.570999999999998</c:v>
                </c:pt>
                <c:pt idx="104">
                  <c:v>67.119</c:v>
                </c:pt>
                <c:pt idx="105">
                  <c:v>66</c:v>
                </c:pt>
                <c:pt idx="106">
                  <c:v>67.667000000000002</c:v>
                </c:pt>
                <c:pt idx="107">
                  <c:v>66.381</c:v>
                </c:pt>
                <c:pt idx="108">
                  <c:v>67.262</c:v>
                </c:pt>
                <c:pt idx="109">
                  <c:v>67.381</c:v>
                </c:pt>
                <c:pt idx="110">
                  <c:v>66.167000000000002</c:v>
                </c:pt>
                <c:pt idx="111">
                  <c:v>65.929000000000002</c:v>
                </c:pt>
                <c:pt idx="112">
                  <c:v>66.929000000000002</c:v>
                </c:pt>
                <c:pt idx="113">
                  <c:v>66.262</c:v>
                </c:pt>
                <c:pt idx="114">
                  <c:v>67</c:v>
                </c:pt>
                <c:pt idx="115">
                  <c:v>68.429000000000002</c:v>
                </c:pt>
                <c:pt idx="116">
                  <c:v>70.69</c:v>
                </c:pt>
                <c:pt idx="117">
                  <c:v>71.905000000000001</c:v>
                </c:pt>
                <c:pt idx="118">
                  <c:v>76.905000000000001</c:v>
                </c:pt>
                <c:pt idx="119">
                  <c:v>80.548000000000002</c:v>
                </c:pt>
                <c:pt idx="120">
                  <c:v>84.475999999999999</c:v>
                </c:pt>
                <c:pt idx="121">
                  <c:v>83.929000000000002</c:v>
                </c:pt>
                <c:pt idx="122">
                  <c:v>86.31</c:v>
                </c:pt>
                <c:pt idx="123">
                  <c:v>84.356999999999999</c:v>
                </c:pt>
                <c:pt idx="124">
                  <c:v>81.832999999999998</c:v>
                </c:pt>
                <c:pt idx="125">
                  <c:v>78.975999999999999</c:v>
                </c:pt>
                <c:pt idx="126">
                  <c:v>74</c:v>
                </c:pt>
                <c:pt idx="127">
                  <c:v>70.048000000000002</c:v>
                </c:pt>
                <c:pt idx="128">
                  <c:v>68.332999999999998</c:v>
                </c:pt>
                <c:pt idx="129">
                  <c:v>64.213999999999999</c:v>
                </c:pt>
                <c:pt idx="130">
                  <c:v>63.524000000000001</c:v>
                </c:pt>
                <c:pt idx="131">
                  <c:v>62.81</c:v>
                </c:pt>
                <c:pt idx="132">
                  <c:v>62.975999999999999</c:v>
                </c:pt>
                <c:pt idx="133">
                  <c:v>63.262</c:v>
                </c:pt>
                <c:pt idx="134">
                  <c:v>63.594999999999999</c:v>
                </c:pt>
                <c:pt idx="135">
                  <c:v>62.738</c:v>
                </c:pt>
                <c:pt idx="136">
                  <c:v>64.048000000000002</c:v>
                </c:pt>
                <c:pt idx="137">
                  <c:v>62.643000000000001</c:v>
                </c:pt>
                <c:pt idx="138">
                  <c:v>62.475999999999999</c:v>
                </c:pt>
                <c:pt idx="139">
                  <c:v>61.832999999999998</c:v>
                </c:pt>
                <c:pt idx="140">
                  <c:v>61.881</c:v>
                </c:pt>
                <c:pt idx="141">
                  <c:v>61.762</c:v>
                </c:pt>
                <c:pt idx="142">
                  <c:v>64.213999999999999</c:v>
                </c:pt>
                <c:pt idx="143">
                  <c:v>62.024000000000001</c:v>
                </c:pt>
                <c:pt idx="144">
                  <c:v>62.238</c:v>
                </c:pt>
                <c:pt idx="145">
                  <c:v>62.429000000000002</c:v>
                </c:pt>
                <c:pt idx="146">
                  <c:v>62.594999999999999</c:v>
                </c:pt>
                <c:pt idx="147">
                  <c:v>64.738</c:v>
                </c:pt>
                <c:pt idx="148">
                  <c:v>64.548000000000002</c:v>
                </c:pt>
                <c:pt idx="149">
                  <c:v>66.905000000000001</c:v>
                </c:pt>
                <c:pt idx="150">
                  <c:v>68.881</c:v>
                </c:pt>
                <c:pt idx="151">
                  <c:v>71.594999999999999</c:v>
                </c:pt>
                <c:pt idx="152">
                  <c:v>71.832999999999998</c:v>
                </c:pt>
                <c:pt idx="153">
                  <c:v>73.69</c:v>
                </c:pt>
                <c:pt idx="154">
                  <c:v>71.762</c:v>
                </c:pt>
                <c:pt idx="155">
                  <c:v>70.048000000000002</c:v>
                </c:pt>
                <c:pt idx="156">
                  <c:v>67.143000000000001</c:v>
                </c:pt>
                <c:pt idx="157">
                  <c:v>65.19</c:v>
                </c:pt>
                <c:pt idx="158">
                  <c:v>63.070999999999998</c:v>
                </c:pt>
                <c:pt idx="159">
                  <c:v>60.929000000000002</c:v>
                </c:pt>
                <c:pt idx="160">
                  <c:v>60.905000000000001</c:v>
                </c:pt>
                <c:pt idx="161">
                  <c:v>60.548000000000002</c:v>
                </c:pt>
                <c:pt idx="162">
                  <c:v>61.213999999999999</c:v>
                </c:pt>
                <c:pt idx="163">
                  <c:v>61.332999999999998</c:v>
                </c:pt>
                <c:pt idx="164">
                  <c:v>59.738</c:v>
                </c:pt>
                <c:pt idx="165">
                  <c:v>60.619</c:v>
                </c:pt>
                <c:pt idx="166">
                  <c:v>61.405000000000001</c:v>
                </c:pt>
                <c:pt idx="167">
                  <c:v>59.594999999999999</c:v>
                </c:pt>
                <c:pt idx="168">
                  <c:v>60.094999999999999</c:v>
                </c:pt>
                <c:pt idx="169">
                  <c:v>58.381</c:v>
                </c:pt>
                <c:pt idx="170">
                  <c:v>60.048000000000002</c:v>
                </c:pt>
                <c:pt idx="171">
                  <c:v>61.619</c:v>
                </c:pt>
                <c:pt idx="172">
                  <c:v>61.213999999999999</c:v>
                </c:pt>
                <c:pt idx="173">
                  <c:v>61.119</c:v>
                </c:pt>
                <c:pt idx="174">
                  <c:v>61.238</c:v>
                </c:pt>
                <c:pt idx="175">
                  <c:v>59.738</c:v>
                </c:pt>
                <c:pt idx="176">
                  <c:v>60.738</c:v>
                </c:pt>
                <c:pt idx="177">
                  <c:v>60.619</c:v>
                </c:pt>
                <c:pt idx="178">
                  <c:v>59.238</c:v>
                </c:pt>
                <c:pt idx="179">
                  <c:v>59.786000000000001</c:v>
                </c:pt>
                <c:pt idx="180">
                  <c:v>60</c:v>
                </c:pt>
                <c:pt idx="181">
                  <c:v>60.262</c:v>
                </c:pt>
                <c:pt idx="182">
                  <c:v>59.81</c:v>
                </c:pt>
                <c:pt idx="183">
                  <c:v>59.31</c:v>
                </c:pt>
                <c:pt idx="184">
                  <c:v>59.167000000000002</c:v>
                </c:pt>
                <c:pt idx="185">
                  <c:v>59.048000000000002</c:v>
                </c:pt>
                <c:pt idx="186">
                  <c:v>58.69</c:v>
                </c:pt>
                <c:pt idx="187">
                  <c:v>59.951999999999998</c:v>
                </c:pt>
                <c:pt idx="188">
                  <c:v>59.905000000000001</c:v>
                </c:pt>
                <c:pt idx="189">
                  <c:v>58.31</c:v>
                </c:pt>
                <c:pt idx="190">
                  <c:v>60.286000000000001</c:v>
                </c:pt>
                <c:pt idx="191">
                  <c:v>58.905000000000001</c:v>
                </c:pt>
                <c:pt idx="192">
                  <c:v>59.31</c:v>
                </c:pt>
                <c:pt idx="193">
                  <c:v>60.31</c:v>
                </c:pt>
                <c:pt idx="194">
                  <c:v>58</c:v>
                </c:pt>
                <c:pt idx="195">
                  <c:v>59.524000000000001</c:v>
                </c:pt>
                <c:pt idx="196">
                  <c:v>59.81</c:v>
                </c:pt>
                <c:pt idx="197">
                  <c:v>56.856999999999999</c:v>
                </c:pt>
                <c:pt idx="198">
                  <c:v>60.405000000000001</c:v>
                </c:pt>
                <c:pt idx="199">
                  <c:v>58.643000000000001</c:v>
                </c:pt>
                <c:pt idx="200">
                  <c:v>58.81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70.427678483054777</c:v>
                </c:pt>
                <c:pt idx="1">
                  <c:v>70.698119955011933</c:v>
                </c:pt>
                <c:pt idx="2">
                  <c:v>70.967865964043199</c:v>
                </c:pt>
                <c:pt idx="3">
                  <c:v>71.236781380033364</c:v>
                </c:pt>
                <c:pt idx="4">
                  <c:v>71.504712885908717</c:v>
                </c:pt>
                <c:pt idx="5">
                  <c:v>71.771487064504896</c:v>
                </c:pt>
                <c:pt idx="6">
                  <c:v>72.036908359684602</c:v>
                </c:pt>
                <c:pt idx="7">
                  <c:v>72.300756919973963</c:v>
                </c:pt>
                <c:pt idx="8">
                  <c:v>72.562786338426363</c:v>
                </c:pt>
                <c:pt idx="9">
                  <c:v>72.822721309399199</c:v>
                </c:pt>
                <c:pt idx="10">
                  <c:v>73.080255231962312</c:v>
                </c:pt>
                <c:pt idx="11">
                  <c:v>73.335047801561529</c:v>
                </c:pt>
                <c:pt idx="12">
                  <c:v>73.586722647654298</c:v>
                </c:pt>
                <c:pt idx="13">
                  <c:v>73.834865097480275</c:v>
                </c:pt>
                <c:pt idx="14">
                  <c:v>74.079020178450762</c:v>
                </c:pt>
                <c:pt idx="15">
                  <c:v>74.318691019519079</c:v>
                </c:pt>
                <c:pt idx="16">
                  <c:v>74.553337884317187</c:v>
                </c:pt>
                <c:pt idx="17">
                  <c:v>74.782378179691563</c:v>
                </c:pt>
                <c:pt idx="18">
                  <c:v>75.005187953400068</c:v>
                </c:pt>
                <c:pt idx="19">
                  <c:v>75.221105654510509</c:v>
                </c:pt>
                <c:pt idx="20">
                  <c:v>75.429439322151211</c:v>
                </c:pt>
                <c:pt idx="21">
                  <c:v>75.629478950265863</c:v>
                </c:pt>
                <c:pt idx="22">
                  <c:v>75.820516621848626</c:v>
                </c:pt>
                <c:pt idx="23">
                  <c:v>76.001878205044179</c:v>
                </c:pt>
                <c:pt idx="24">
                  <c:v>76.172972054529495</c:v>
                </c:pt>
                <c:pt idx="25">
                  <c:v>76.333362360850671</c:v>
                </c:pt>
                <c:pt idx="26">
                  <c:v>76.482877608220264</c:v>
                </c:pt>
                <c:pt idx="27">
                  <c:v>76.621768046586524</c:v>
                </c:pt>
                <c:pt idx="28">
                  <c:v>76.750930053830913</c:v>
                </c:pt>
                <c:pt idx="29">
                  <c:v>76.872219480564127</c:v>
                </c:pt>
                <c:pt idx="30">
                  <c:v>76.988880007313995</c:v>
                </c:pt>
                <c:pt idx="31">
                  <c:v>77.106115358746166</c:v>
                </c:pt>
                <c:pt idx="32">
                  <c:v>77.231834702843187</c:v>
                </c:pt>
                <c:pt idx="33">
                  <c:v>77.377597138033153</c:v>
                </c:pt>
                <c:pt idx="34">
                  <c:v>77.559771970394166</c:v>
                </c:pt>
                <c:pt idx="35">
                  <c:v>77.80091453431298</c:v>
                </c:pt>
                <c:pt idx="36">
                  <c:v>78.131330858794968</c:v>
                </c:pt>
                <c:pt idx="37">
                  <c:v>78.590767453605025</c:v>
                </c:pt>
                <c:pt idx="38">
                  <c:v>79.230115069427299</c:v>
                </c:pt>
                <c:pt idx="39">
                  <c:v>80.11295954717734</c:v>
                </c:pt>
                <c:pt idx="40">
                  <c:v>81.316753338582714</c:v>
                </c:pt>
                <c:pt idx="41">
                  <c:v>82.933325272228643</c:v>
                </c:pt>
                <c:pt idx="42">
                  <c:v>85.068403706418394</c:v>
                </c:pt>
                <c:pt idx="43">
                  <c:v>87.839811491953</c:v>
                </c:pt>
                <c:pt idx="44">
                  <c:v>91.374013057394379</c:v>
                </c:pt>
                <c:pt idx="45">
                  <c:v>95.800766037131964</c:v>
                </c:pt>
                <c:pt idx="46">
                  <c:v>101.24575993433753</c:v>
                </c:pt>
                <c:pt idx="47">
                  <c:v>107.82131343801859</c:v>
                </c:pt>
                <c:pt idx="48">
                  <c:v>115.61544214918517</c:v>
                </c:pt>
                <c:pt idx="49">
                  <c:v>124.67988087905287</c:v>
                </c:pt>
                <c:pt idx="50">
                  <c:v>135.0179199434682</c:v>
                </c:pt>
                <c:pt idx="51">
                  <c:v>146.5731549394082</c:v>
                </c:pt>
                <c:pt idx="52">
                  <c:v>159.22041191988805</c:v>
                </c:pt>
                <c:pt idx="53">
                  <c:v>172.76015381841034</c:v>
                </c:pt>
                <c:pt idx="54">
                  <c:v>186.91756054355758</c:v>
                </c:pt>
                <c:pt idx="55">
                  <c:v>201.34705290094109</c:v>
                </c:pt>
                <c:pt idx="56">
                  <c:v>215.6406596248778</c:v>
                </c:pt>
                <c:pt idx="57">
                  <c:v>229.32183044146498</c:v>
                </c:pt>
                <c:pt idx="58">
                  <c:v>241.7225321871112</c:v>
                </c:pt>
                <c:pt idx="59">
                  <c:v>251.42787133497825</c:v>
                </c:pt>
                <c:pt idx="60">
                  <c:v>254.99890215973488</c:v>
                </c:pt>
                <c:pt idx="61">
                  <c:v>246.20867933222493</c:v>
                </c:pt>
                <c:pt idx="62">
                  <c:v>219.372352416051</c:v>
                </c:pt>
                <c:pt idx="63">
                  <c:v>176.97061169834831</c:v>
                </c:pt>
                <c:pt idx="64">
                  <c:v>132.11812935404046</c:v>
                </c:pt>
                <c:pt idx="65">
                  <c:v>98.94584800156268</c:v>
                </c:pt>
                <c:pt idx="66">
                  <c:v>81.782660909924147</c:v>
                </c:pt>
                <c:pt idx="67">
                  <c:v>75.977324792119447</c:v>
                </c:pt>
                <c:pt idx="68">
                  <c:v>75.527057255909682</c:v>
                </c:pt>
                <c:pt idx="69">
                  <c:v>77.180202454281655</c:v>
                </c:pt>
                <c:pt idx="70">
                  <c:v>79.977916909363174</c:v>
                </c:pt>
                <c:pt idx="71">
                  <c:v>83.874511258982935</c:v>
                </c:pt>
                <c:pt idx="72">
                  <c:v>89.043107146584262</c:v>
                </c:pt>
                <c:pt idx="73">
                  <c:v>95.671328122972056</c:v>
                </c:pt>
                <c:pt idx="74">
                  <c:v>103.90192904058161</c:v>
                </c:pt>
                <c:pt idx="75">
                  <c:v>113.79672320908955</c:v>
                </c:pt>
                <c:pt idx="76">
                  <c:v>125.30361795787132</c:v>
                </c:pt>
                <c:pt idx="77">
                  <c:v>138.22897559364284</c:v>
                </c:pt>
                <c:pt idx="78">
                  <c:v>152.22034239670464</c:v>
                </c:pt>
                <c:pt idx="79">
                  <c:v>166.75895948617921</c:v>
                </c:pt>
                <c:pt idx="80">
                  <c:v>181.12277838696477</c:v>
                </c:pt>
                <c:pt idx="81">
                  <c:v>194.13770854390253</c:v>
                </c:pt>
                <c:pt idx="82">
                  <c:v>203.36410374964714</c:v>
                </c:pt>
                <c:pt idx="83">
                  <c:v>204.03116440645047</c:v>
                </c:pt>
                <c:pt idx="84">
                  <c:v>190.2752067602845</c:v>
                </c:pt>
                <c:pt idx="85">
                  <c:v>160.99193616343197</c:v>
                </c:pt>
                <c:pt idx="86">
                  <c:v>124.76326126264765</c:v>
                </c:pt>
                <c:pt idx="87">
                  <c:v>94.608121549054573</c:v>
                </c:pt>
                <c:pt idx="88">
                  <c:v>77.148404651638216</c:v>
                </c:pt>
                <c:pt idx="89">
                  <c:v>70.01444655148741</c:v>
                </c:pt>
                <c:pt idx="90">
                  <c:v>67.903822354625987</c:v>
                </c:pt>
                <c:pt idx="91">
                  <c:v>67.392836975278485</c:v>
                </c:pt>
                <c:pt idx="92">
                  <c:v>67.227640872800194</c:v>
                </c:pt>
                <c:pt idx="93">
                  <c:v>67.115045050395523</c:v>
                </c:pt>
                <c:pt idx="94">
                  <c:v>67.009244120107468</c:v>
                </c:pt>
                <c:pt idx="95">
                  <c:v>66.905284249245398</c:v>
                </c:pt>
                <c:pt idx="96">
                  <c:v>66.802724563983745</c:v>
                </c:pt>
                <c:pt idx="97">
                  <c:v>66.701485711888637</c:v>
                </c:pt>
                <c:pt idx="98">
                  <c:v>66.601549129592556</c:v>
                </c:pt>
                <c:pt idx="99">
                  <c:v>66.502977063032517</c:v>
                </c:pt>
                <c:pt idx="100">
                  <c:v>66.405980049889209</c:v>
                </c:pt>
                <c:pt idx="101">
                  <c:v>66.311037436849787</c:v>
                </c:pt>
                <c:pt idx="102">
                  <c:v>66.219101208592122</c:v>
                </c:pt>
                <c:pt idx="103">
                  <c:v>66.131924479238933</c:v>
                </c:pt>
                <c:pt idx="104">
                  <c:v>66.052564205741206</c:v>
                </c:pt>
                <c:pt idx="105">
                  <c:v>65.986107926511707</c:v>
                </c:pt>
                <c:pt idx="106">
                  <c:v>65.940658345504275</c:v>
                </c:pt>
                <c:pt idx="107">
                  <c:v>65.928567479469891</c:v>
                </c:pt>
                <c:pt idx="108">
                  <c:v>65.967835182223922</c:v>
                </c:pt>
                <c:pt idx="109">
                  <c:v>66.0834725700185</c:v>
                </c:pt>
                <c:pt idx="110">
                  <c:v>66.308489022835303</c:v>
                </c:pt>
                <c:pt idx="111">
                  <c:v>66.684020029723186</c:v>
                </c:pt>
                <c:pt idx="112">
                  <c:v>67.258020160105858</c:v>
                </c:pt>
                <c:pt idx="113">
                  <c:v>68.081961916634498</c:v>
                </c:pt>
                <c:pt idx="114">
                  <c:v>69.205158064980125</c:v>
                </c:pt>
                <c:pt idx="115">
                  <c:v>70.666646037666283</c:v>
                </c:pt>
                <c:pt idx="116">
                  <c:v>72.484831628832538</c:v>
                </c:pt>
                <c:pt idx="117">
                  <c:v>74.644725564189997</c:v>
                </c:pt>
                <c:pt idx="118">
                  <c:v>77.080909294885828</c:v>
                </c:pt>
                <c:pt idx="119">
                  <c:v>79.652136221813791</c:v>
                </c:pt>
                <c:pt idx="120">
                  <c:v>82.106395071370144</c:v>
                </c:pt>
                <c:pt idx="121">
                  <c:v>84.05336554659003</c:v>
                </c:pt>
                <c:pt idx="122">
                  <c:v>84.993139422824683</c:v>
                </c:pt>
                <c:pt idx="123">
                  <c:v>84.458951906105725</c:v>
                </c:pt>
                <c:pt idx="124">
                  <c:v>82.262170886592969</c:v>
                </c:pt>
                <c:pt idx="125">
                  <c:v>78.69631305870837</c:v>
                </c:pt>
                <c:pt idx="126">
                  <c:v>74.504871688881153</c:v>
                </c:pt>
                <c:pt idx="127">
                  <c:v>70.569026581519523</c:v>
                </c:pt>
                <c:pt idx="128">
                  <c:v>67.517005918126685</c:v>
                </c:pt>
                <c:pt idx="129">
                  <c:v>65.528360485192422</c:v>
                </c:pt>
                <c:pt idx="130">
                  <c:v>64.419883843946195</c:v>
                </c:pt>
                <c:pt idx="131">
                  <c:v>63.872262545526354</c:v>
                </c:pt>
                <c:pt idx="132">
                  <c:v>63.611113179885251</c:v>
                </c:pt>
                <c:pt idx="133">
                  <c:v>63.469561433531162</c:v>
                </c:pt>
                <c:pt idx="134">
                  <c:v>63.369335338792368</c:v>
                </c:pt>
                <c:pt idx="135">
                  <c:v>63.281145226035129</c:v>
                </c:pt>
                <c:pt idx="136">
                  <c:v>63.196190230094906</c:v>
                </c:pt>
                <c:pt idx="137">
                  <c:v>63.112597494849673</c:v>
                </c:pt>
                <c:pt idx="138">
                  <c:v>63.030786871825612</c:v>
                </c:pt>
                <c:pt idx="139">
                  <c:v>62.952670935897054</c:v>
                </c:pt>
                <c:pt idx="140">
                  <c:v>62.88243887922274</c:v>
                </c:pt>
                <c:pt idx="141">
                  <c:v>62.828347147798183</c:v>
                </c:pt>
                <c:pt idx="142">
                  <c:v>62.805472987840496</c:v>
                </c:pt>
                <c:pt idx="143">
                  <c:v>62.839253606993822</c:v>
                </c:pt>
                <c:pt idx="144">
                  <c:v>62.969047678976132</c:v>
                </c:pt>
                <c:pt idx="145">
                  <c:v>63.250017884117653</c:v>
                </c:pt>
                <c:pt idx="146">
                  <c:v>63.750535820360803</c:v>
                </c:pt>
                <c:pt idx="147">
                  <c:v>64.541403740945213</c:v>
                </c:pt>
                <c:pt idx="148">
                  <c:v>65.67305701274806</c:v>
                </c:pt>
                <c:pt idx="149">
                  <c:v>67.138906404089795</c:v>
                </c:pt>
                <c:pt idx="150">
                  <c:v>68.830000506621346</c:v>
                </c:pt>
                <c:pt idx="151">
                  <c:v>70.500967851899347</c:v>
                </c:pt>
                <c:pt idx="152">
                  <c:v>71.784301580922261</c:v>
                </c:pt>
                <c:pt idx="153">
                  <c:v>72.287638331955108</c:v>
                </c:pt>
                <c:pt idx="154">
                  <c:v>71.762139389244581</c:v>
                </c:pt>
                <c:pt idx="155">
                  <c:v>70.254668206522936</c:v>
                </c:pt>
                <c:pt idx="156">
                  <c:v>68.126056827075431</c:v>
                </c:pt>
                <c:pt idx="157">
                  <c:v>65.895047412678565</c:v>
                </c:pt>
                <c:pt idx="158">
                  <c:v>64.003697217958134</c:v>
                </c:pt>
                <c:pt idx="159">
                  <c:v>62.660650437362975</c:v>
                </c:pt>
                <c:pt idx="160">
                  <c:v>61.841182939839506</c:v>
                </c:pt>
                <c:pt idx="161">
                  <c:v>61.395374941226258</c:v>
                </c:pt>
                <c:pt idx="162">
                  <c:v>61.162249589971402</c:v>
                </c:pt>
                <c:pt idx="163">
                  <c:v>61.028366852446908</c:v>
                </c:pt>
                <c:pt idx="164">
                  <c:v>60.932993755709965</c:v>
                </c:pt>
                <c:pt idx="165">
                  <c:v>60.850150270970509</c:v>
                </c:pt>
                <c:pt idx="166">
                  <c:v>60.770737731914821</c:v>
                </c:pt>
                <c:pt idx="167">
                  <c:v>60.692106361068824</c:v>
                </c:pt>
                <c:pt idx="168">
                  <c:v>60.613602481585197</c:v>
                </c:pt>
                <c:pt idx="169">
                  <c:v>60.535081947699297</c:v>
                </c:pt>
                <c:pt idx="170">
                  <c:v>60.456509820345019</c:v>
                </c:pt>
                <c:pt idx="171">
                  <c:v>60.377871905703039</c:v>
                </c:pt>
                <c:pt idx="172">
                  <c:v>60.299158518678752</c:v>
                </c:pt>
                <c:pt idx="173">
                  <c:v>60.220361946320821</c:v>
                </c:pt>
                <c:pt idx="174">
                  <c:v>60.141476048387844</c:v>
                </c:pt>
                <c:pt idx="175">
                  <c:v>60.062496122913956</c:v>
                </c:pt>
                <c:pt idx="176">
                  <c:v>59.983418789498899</c:v>
                </c:pt>
                <c:pt idx="177">
                  <c:v>59.904241866951722</c:v>
                </c:pt>
                <c:pt idx="178">
                  <c:v>59.824964247037897</c:v>
                </c:pt>
                <c:pt idx="179">
                  <c:v>59.745585767872804</c:v>
                </c:pt>
                <c:pt idx="180">
                  <c:v>59.666107090015416</c:v>
                </c:pt>
                <c:pt idx="181">
                  <c:v>59.586529577664507</c:v>
                </c:pt>
                <c:pt idx="182">
                  <c:v>59.5068551867436</c:v>
                </c:pt>
                <c:pt idx="183">
                  <c:v>59.427086361110852</c:v>
                </c:pt>
                <c:pt idx="184">
                  <c:v>59.347225937655054</c:v>
                </c:pt>
                <c:pt idx="185">
                  <c:v>59.26727706064235</c:v>
                </c:pt>
                <c:pt idx="186">
                  <c:v>59.187243105357666</c:v>
                </c:pt>
                <c:pt idx="187">
                  <c:v>59.107127610835107</c:v>
                </c:pt>
                <c:pt idx="188">
                  <c:v>59.026934221284897</c:v>
                </c:pt>
                <c:pt idx="189">
                  <c:v>58.946666635693163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70.427678482954377</c:v>
                </c:pt>
                <c:pt idx="1">
                  <c:v>70.698119954767094</c:v>
                </c:pt>
                <c:pt idx="2">
                  <c:v>70.967865963454599</c:v>
                </c:pt>
                <c:pt idx="3">
                  <c:v>71.236781378638327</c:v>
                </c:pt>
                <c:pt idx="4">
                  <c:v>71.504712882649159</c:v>
                </c:pt>
                <c:pt idx="5">
                  <c:v>71.77148705699652</c:v>
                </c:pt>
                <c:pt idx="6">
                  <c:v>72.03690834263378</c:v>
                </c:pt>
                <c:pt idx="7">
                  <c:v>72.300756881800851</c:v>
                </c:pt>
                <c:pt idx="8">
                  <c:v>72.562786254173872</c:v>
                </c:pt>
                <c:pt idx="9">
                  <c:v>72.822721126074597</c:v>
                </c:pt>
                <c:pt idx="10">
                  <c:v>73.080254838709735</c:v>
                </c:pt>
                <c:pt idx="11">
                  <c:v>73.335046969921805</c:v>
                </c:pt>
                <c:pt idx="12">
                  <c:v>73.586720913803561</c:v>
                </c:pt>
                <c:pt idx="13">
                  <c:v>73.834861533781279</c:v>
                </c:pt>
                <c:pt idx="14">
                  <c:v>74.079012957354294</c:v>
                </c:pt>
                <c:pt idx="15">
                  <c:v>74.318676594443289</c:v>
                </c:pt>
                <c:pt idx="16">
                  <c:v>74.553309475975283</c:v>
                </c:pt>
                <c:pt idx="17">
                  <c:v>74.782323024487695</c:v>
                </c:pt>
                <c:pt idx="18">
                  <c:v>75.005082383544448</c:v>
                </c:pt>
                <c:pt idx="19">
                  <c:v>75.220906446780603</c:v>
                </c:pt>
                <c:pt idx="20">
                  <c:v>75.429068739340693</c:v>
                </c:pt>
                <c:pt idx="21">
                  <c:v>75.628799313005743</c:v>
                </c:pt>
                <c:pt idx="22">
                  <c:v>75.819287819831629</c:v>
                </c:pt>
                <c:pt idx="23">
                  <c:v>75.999687925858112</c:v>
                </c:pt>
                <c:pt idx="24">
                  <c:v>76.16912321448757</c:v>
                </c:pt>
                <c:pt idx="25">
                  <c:v>76.326694706567807</c:v>
                </c:pt>
                <c:pt idx="26">
                  <c:v>76.471490089327247</c:v>
                </c:pt>
                <c:pt idx="27">
                  <c:v>76.60259469779237</c:v>
                </c:pt>
                <c:pt idx="28">
                  <c:v>76.719104229546687</c:v>
                </c:pt>
                <c:pt idx="29">
                  <c:v>76.820139097027877</c:v>
                </c:pt>
                <c:pt idx="30">
                  <c:v>76.904860232639024</c:v>
                </c:pt>
                <c:pt idx="31">
                  <c:v>76.972486063919717</c:v>
                </c:pt>
                <c:pt idx="32">
                  <c:v>77.022310273670982</c:v>
                </c:pt>
                <c:pt idx="33">
                  <c:v>77.05371985967102</c:v>
                </c:pt>
                <c:pt idx="34">
                  <c:v>77.066212918237568</c:v>
                </c:pt>
                <c:pt idx="35">
                  <c:v>77.05941550406358</c:v>
                </c:pt>
                <c:pt idx="36">
                  <c:v>77.033096874295637</c:v>
                </c:pt>
                <c:pt idx="37">
                  <c:v>76.987182415762419</c:v>
                </c:pt>
                <c:pt idx="38">
                  <c:v>76.921763586758914</c:v>
                </c:pt>
                <c:pt idx="39">
                  <c:v>76.83710428211387</c:v>
                </c:pt>
                <c:pt idx="40">
                  <c:v>76.733643151930366</c:v>
                </c:pt>
                <c:pt idx="41">
                  <c:v>76.611991565650158</c:v>
                </c:pt>
                <c:pt idx="42">
                  <c:v>76.472927104974886</c:v>
                </c:pt>
                <c:pt idx="43">
                  <c:v>76.317382679013946</c:v>
                </c:pt>
                <c:pt idx="44">
                  <c:v>76.146431567603656</c:v>
                </c:pt>
                <c:pt idx="45">
                  <c:v>75.961268897828148</c:v>
                </c:pt>
                <c:pt idx="46">
                  <c:v>75.763190228906666</c:v>
                </c:pt>
                <c:pt idx="47">
                  <c:v>75.553568048841086</c:v>
                </c:pt>
                <c:pt idx="48">
                  <c:v>75.333827063519379</c:v>
                </c:pt>
                <c:pt idx="49">
                  <c:v>75.105419181178576</c:v>
                </c:pt>
                <c:pt idx="50">
                  <c:v>74.869799063199196</c:v>
                </c:pt>
                <c:pt idx="51">
                  <c:v>74.628401031825703</c:v>
                </c:pt>
                <c:pt idx="52">
                  <c:v>74.382618006065982</c:v>
                </c:pt>
                <c:pt idx="53">
                  <c:v>74.133782990671975</c:v>
                </c:pt>
                <c:pt idx="54">
                  <c:v>73.883153482686637</c:v>
                </c:pt>
                <c:pt idx="55">
                  <c:v>73.631898998091017</c:v>
                </c:pt>
                <c:pt idx="56">
                  <c:v>73.381091768546071</c:v>
                </c:pt>
                <c:pt idx="57">
                  <c:v>73.131700523674269</c:v>
                </c:pt>
                <c:pt idx="58">
                  <c:v>72.884587163552638</c:v>
                </c:pt>
                <c:pt idx="59">
                  <c:v>72.640506042079693</c:v>
                </c:pt>
                <c:pt idx="60">
                  <c:v>72.400105525084101</c:v>
                </c:pt>
                <c:pt idx="61">
                  <c:v>72.163931455855803</c:v>
                </c:pt>
                <c:pt idx="62">
                  <c:v>71.932432152114998</c:v>
                </c:pt>
                <c:pt idx="63">
                  <c:v>71.705964568305831</c:v>
                </c:pt>
                <c:pt idx="64">
                  <c:v>71.484801281157274</c:v>
                </c:pt>
                <c:pt idx="65">
                  <c:v>71.269137990405298</c:v>
                </c:pt>
                <c:pt idx="66">
                  <c:v>71.059101266497166</c:v>
                </c:pt>
                <c:pt idx="67">
                  <c:v>70.854756319652623</c:v>
                </c:pt>
                <c:pt idx="68">
                  <c:v>70.656114607147487</c:v>
                </c:pt>
                <c:pt idx="69">
                  <c:v>70.463141136102209</c:v>
                </c:pt>
                <c:pt idx="70">
                  <c:v>70.275761356009198</c:v>
                </c:pt>
                <c:pt idx="71">
                  <c:v>70.093867567886889</c:v>
                </c:pt>
                <c:pt idx="72">
                  <c:v>69.917324804911388</c:v>
                </c:pt>
                <c:pt idx="73">
                  <c:v>69.745976162605885</c:v>
                </c:pt>
                <c:pt idx="74">
                  <c:v>69.579647575373698</c:v>
                </c:pt>
                <c:pt idx="75">
                  <c:v>69.418152050712109</c:v>
                </c:pt>
                <c:pt idx="76">
                  <c:v>69.261293383315106</c:v>
                </c:pt>
                <c:pt idx="77">
                  <c:v>69.108869378974603</c:v>
                </c:pt>
                <c:pt idx="78">
                  <c:v>68.960674623236855</c:v>
                </c:pt>
                <c:pt idx="79">
                  <c:v>68.816502832655246</c:v>
                </c:pt>
                <c:pt idx="80">
                  <c:v>68.676148827647509</c:v>
                </c:pt>
                <c:pt idx="81">
                  <c:v>68.539410165811304</c:v>
                </c:pt>
                <c:pt idx="82">
                  <c:v>68.406088473417469</c:v>
                </c:pt>
                <c:pt idx="83">
                  <c:v>68.275990510965343</c:v>
                </c:pt>
                <c:pt idx="84">
                  <c:v>68.148929006388755</c:v>
                </c:pt>
                <c:pt idx="85">
                  <c:v>68.02472328692302</c:v>
                </c:pt>
                <c:pt idx="86">
                  <c:v>67.903199737934585</c:v>
                </c:pt>
                <c:pt idx="87">
                  <c:v>67.784192114281467</c:v>
                </c:pt>
                <c:pt idx="88">
                  <c:v>67.667541727096378</c:v>
                </c:pt>
                <c:pt idx="89">
                  <c:v>67.553097526325843</c:v>
                </c:pt>
                <c:pt idx="90">
                  <c:v>67.440716096950197</c:v>
                </c:pt>
                <c:pt idx="91">
                  <c:v>67.330261584579659</c:v>
                </c:pt>
                <c:pt idx="92">
                  <c:v>67.221605564079468</c:v>
                </c:pt>
                <c:pt idx="93">
                  <c:v>67.114626863025762</c:v>
                </c:pt>
                <c:pt idx="94">
                  <c:v>67.00921135013175</c:v>
                </c:pt>
                <c:pt idx="95">
                  <c:v>66.905251697301495</c:v>
                </c:pt>
                <c:pt idx="96">
                  <c:v>66.802647122656793</c:v>
                </c:pt>
                <c:pt idx="97">
                  <c:v>66.701303120728411</c:v>
                </c:pt>
                <c:pt idx="98">
                  <c:v>66.601131184995111</c:v>
                </c:pt>
                <c:pt idx="99">
                  <c:v>66.502048527075729</c:v>
                </c:pt>
                <c:pt idx="100">
                  <c:v>66.403977796120557</c:v>
                </c:pt>
                <c:pt idx="101">
                  <c:v>66.306846801296231</c:v>
                </c:pt>
                <c:pt idx="102">
                  <c:v>66.210588239697785</c:v>
                </c:pt>
                <c:pt idx="103">
                  <c:v>66.11513943154587</c:v>
                </c:pt>
                <c:pt idx="104">
                  <c:v>66.020442064123046</c:v>
                </c:pt>
                <c:pt idx="105">
                  <c:v>65.926441945561663</c:v>
                </c:pt>
                <c:pt idx="106">
                  <c:v>65.833088769310763</c:v>
                </c:pt>
                <c:pt idx="107">
                  <c:v>65.740335889870138</c:v>
                </c:pt>
                <c:pt idx="108">
                  <c:v>65.648140110181146</c:v>
                </c:pt>
                <c:pt idx="109">
                  <c:v>65.556461480900069</c:v>
                </c:pt>
                <c:pt idx="110">
                  <c:v>65.465263111644447</c:v>
                </c:pt>
                <c:pt idx="111">
                  <c:v>65.374510994190317</c:v>
                </c:pt>
                <c:pt idx="112">
                  <c:v>65.284173837507694</c:v>
                </c:pt>
                <c:pt idx="113">
                  <c:v>65.194222914442165</c:v>
                </c:pt>
                <c:pt idx="114">
                  <c:v>65.104631919787764</c:v>
                </c:pt>
                <c:pt idx="115">
                  <c:v>65.015376839436641</c:v>
                </c:pt>
                <c:pt idx="116">
                  <c:v>64.926435830239825</c:v>
                </c:pt>
                <c:pt idx="117">
                  <c:v>64.837789110162262</c:v>
                </c:pt>
                <c:pt idx="118">
                  <c:v>64.749418858263951</c:v>
                </c:pt>
                <c:pt idx="119">
                  <c:v>64.661309123983074</c:v>
                </c:pt>
                <c:pt idx="120">
                  <c:v>64.573445745135757</c:v>
                </c:pt>
                <c:pt idx="121">
                  <c:v>64.485816273975786</c:v>
                </c:pt>
                <c:pt idx="122">
                  <c:v>64.398409910576547</c:v>
                </c:pt>
                <c:pt idx="123">
                  <c:v>64.31121744270196</c:v>
                </c:pt>
                <c:pt idx="124">
                  <c:v>64.224231191224987</c:v>
                </c:pt>
                <c:pt idx="125">
                  <c:v>64.137444960027409</c:v>
                </c:pt>
                <c:pt idx="126">
                  <c:v>64.050853989175693</c:v>
                </c:pt>
                <c:pt idx="127">
                  <c:v>63.964454910013743</c:v>
                </c:pt>
                <c:pt idx="128">
                  <c:v>63.87824570064992</c:v>
                </c:pt>
                <c:pt idx="129">
                  <c:v>63.792225640143428</c:v>
                </c:pt>
                <c:pt idx="130">
                  <c:v>63.706395259524704</c:v>
                </c:pt>
                <c:pt idx="131">
                  <c:v>63.620756287622712</c:v>
                </c:pt>
                <c:pt idx="132">
                  <c:v>63.535311589532483</c:v>
                </c:pt>
                <c:pt idx="133">
                  <c:v>63.450065095454327</c:v>
                </c:pt>
                <c:pt idx="134">
                  <c:v>63.365021717590004</c:v>
                </c:pt>
                <c:pt idx="135">
                  <c:v>63.280187252814095</c:v>
                </c:pt>
                <c:pt idx="136">
                  <c:v>63.195568268971549</c:v>
                </c:pt>
                <c:pt idx="137">
                  <c:v>63.111171972913304</c:v>
                </c:pt>
                <c:pt idx="138">
                  <c:v>63.027006058790526</c:v>
                </c:pt>
                <c:pt idx="139">
                  <c:v>62.943078535707897</c:v>
                </c:pt>
                <c:pt idx="140">
                  <c:v>62.859397534597164</c:v>
                </c:pt>
                <c:pt idx="141">
                  <c:v>62.77597109511948</c:v>
                </c:pt>
                <c:pt idx="142">
                  <c:v>62.692806934524107</c:v>
                </c:pt>
                <c:pt idx="143">
                  <c:v>62.609912201654005</c:v>
                </c:pt>
                <c:pt idx="144">
                  <c:v>62.52729322064377</c:v>
                </c:pt>
                <c:pt idx="145">
                  <c:v>62.444955230229155</c:v>
                </c:pt>
                <c:pt idx="146">
                  <c:v>62.362902125887373</c:v>
                </c:pt>
                <c:pt idx="147">
                  <c:v>62.281136213142432</c:v>
                </c:pt>
                <c:pt idx="148">
                  <c:v>62.199657981180565</c:v>
                </c:pt>
                <c:pt idx="149">
                  <c:v>62.118465906310476</c:v>
                </c:pt>
                <c:pt idx="150">
                  <c:v>62.037556294668988</c:v>
                </c:pt>
                <c:pt idx="151">
                  <c:v>61.956923172841655</c:v>
                </c:pt>
                <c:pt idx="152">
                  <c:v>61.876558233713759</c:v>
                </c:pt>
                <c:pt idx="153">
                  <c:v>61.796450842911511</c:v>
                </c:pt>
                <c:pt idx="154">
                  <c:v>61.716588108727407</c:v>
                </c:pt>
                <c:pt idx="155">
                  <c:v>61.636955015585471</c:v>
                </c:pt>
                <c:pt idx="156">
                  <c:v>61.557534618088525</c:v>
                </c:pt>
                <c:pt idx="157">
                  <c:v>61.478308289719493</c:v>
                </c:pt>
                <c:pt idx="158">
                  <c:v>61.399256017575311</c:v>
                </c:pt>
                <c:pt idx="159">
                  <c:v>61.320356732306159</c:v>
                </c:pt>
                <c:pt idx="160">
                  <c:v>61.24158866088618</c:v>
                </c:pt>
                <c:pt idx="161">
                  <c:v>61.162929689065137</c:v>
                </c:pt>
                <c:pt idx="162">
                  <c:v>61.084357720379288</c:v>
                </c:pt>
                <c:pt idx="163">
                  <c:v>61.005851019399529</c:v>
                </c:pt>
                <c:pt idx="164">
                  <c:v>60.92738852836149</c:v>
                </c:pt>
                <c:pt idx="165">
                  <c:v>60.84895014830137</c:v>
                </c:pt>
                <c:pt idx="166">
                  <c:v>60.770516978130139</c:v>
                </c:pt>
                <c:pt idx="167">
                  <c:v>60.692071507520879</c:v>
                </c:pt>
                <c:pt idx="168">
                  <c:v>60.613597761881486</c:v>
                </c:pt>
                <c:pt idx="169">
                  <c:v>60.535081399880156</c:v>
                </c:pt>
                <c:pt idx="170">
                  <c:v>60.456509765871786</c:v>
                </c:pt>
                <c:pt idx="171">
                  <c:v>60.377871901064765</c:v>
                </c:pt>
                <c:pt idx="172">
                  <c:v>60.299158518340697</c:v>
                </c:pt>
                <c:pt idx="173">
                  <c:v>60.220361946299739</c:v>
                </c:pt>
                <c:pt idx="174">
                  <c:v>60.141476048386721</c:v>
                </c:pt>
                <c:pt idx="175">
                  <c:v>60.062496122913906</c:v>
                </c:pt>
                <c:pt idx="176">
                  <c:v>59.983418789498899</c:v>
                </c:pt>
                <c:pt idx="177">
                  <c:v>59.904241866951722</c:v>
                </c:pt>
                <c:pt idx="178">
                  <c:v>59.824964247037897</c:v>
                </c:pt>
                <c:pt idx="179">
                  <c:v>59.745585767872804</c:v>
                </c:pt>
                <c:pt idx="180">
                  <c:v>59.666107090015416</c:v>
                </c:pt>
                <c:pt idx="181">
                  <c:v>59.586529577664507</c:v>
                </c:pt>
                <c:pt idx="182">
                  <c:v>59.5068551867436</c:v>
                </c:pt>
                <c:pt idx="183">
                  <c:v>59.427086361110852</c:v>
                </c:pt>
                <c:pt idx="184">
                  <c:v>59.347225937655054</c:v>
                </c:pt>
                <c:pt idx="185">
                  <c:v>59.26727706064235</c:v>
                </c:pt>
                <c:pt idx="186">
                  <c:v>59.187243105357666</c:v>
                </c:pt>
                <c:pt idx="187">
                  <c:v>59.107127610835107</c:v>
                </c:pt>
                <c:pt idx="188">
                  <c:v>59.026934221284897</c:v>
                </c:pt>
                <c:pt idx="189">
                  <c:v>58.946666635693163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72.213999999999999</c:v>
                </c:pt>
                <c:pt idx="1">
                  <c:v>73.048000000000002</c:v>
                </c:pt>
                <c:pt idx="2">
                  <c:v>72.643000000000001</c:v>
                </c:pt>
                <c:pt idx="3">
                  <c:v>71.286000000000001</c:v>
                </c:pt>
                <c:pt idx="4">
                  <c:v>72.262</c:v>
                </c:pt>
                <c:pt idx="5">
                  <c:v>73.713999999999999</c:v>
                </c:pt>
                <c:pt idx="6">
                  <c:v>72.024000000000001</c:v>
                </c:pt>
                <c:pt idx="7">
                  <c:v>73.213999999999999</c:v>
                </c:pt>
                <c:pt idx="8">
                  <c:v>71.786000000000001</c:v>
                </c:pt>
                <c:pt idx="9">
                  <c:v>72.713999999999999</c:v>
                </c:pt>
                <c:pt idx="10">
                  <c:v>72.19</c:v>
                </c:pt>
                <c:pt idx="11">
                  <c:v>72.31</c:v>
                </c:pt>
                <c:pt idx="12">
                  <c:v>74.429000000000002</c:v>
                </c:pt>
                <c:pt idx="13">
                  <c:v>73.070999999999998</c:v>
                </c:pt>
                <c:pt idx="14">
                  <c:v>74.048000000000002</c:v>
                </c:pt>
                <c:pt idx="15">
                  <c:v>73.69</c:v>
                </c:pt>
                <c:pt idx="16">
                  <c:v>74.570999999999998</c:v>
                </c:pt>
                <c:pt idx="17">
                  <c:v>73.69</c:v>
                </c:pt>
                <c:pt idx="18">
                  <c:v>73.619</c:v>
                </c:pt>
                <c:pt idx="19">
                  <c:v>73.570999999999998</c:v>
                </c:pt>
                <c:pt idx="20">
                  <c:v>73.81</c:v>
                </c:pt>
                <c:pt idx="21">
                  <c:v>72.619</c:v>
                </c:pt>
                <c:pt idx="22">
                  <c:v>72.238</c:v>
                </c:pt>
                <c:pt idx="23">
                  <c:v>73.070999999999998</c:v>
                </c:pt>
                <c:pt idx="24">
                  <c:v>72.856999999999999</c:v>
                </c:pt>
                <c:pt idx="25">
                  <c:v>74.31</c:v>
                </c:pt>
                <c:pt idx="26">
                  <c:v>74.881</c:v>
                </c:pt>
                <c:pt idx="27">
                  <c:v>74.619</c:v>
                </c:pt>
                <c:pt idx="28">
                  <c:v>73.332999999999998</c:v>
                </c:pt>
                <c:pt idx="29">
                  <c:v>75.31</c:v>
                </c:pt>
                <c:pt idx="30">
                  <c:v>77.356999999999999</c:v>
                </c:pt>
                <c:pt idx="31">
                  <c:v>76.713999999999999</c:v>
                </c:pt>
                <c:pt idx="32">
                  <c:v>77.405000000000001</c:v>
                </c:pt>
                <c:pt idx="33">
                  <c:v>75.951999999999998</c:v>
                </c:pt>
                <c:pt idx="34">
                  <c:v>78.048000000000002</c:v>
                </c:pt>
                <c:pt idx="35">
                  <c:v>79.238</c:v>
                </c:pt>
                <c:pt idx="36">
                  <c:v>79.381</c:v>
                </c:pt>
                <c:pt idx="37">
                  <c:v>80.19</c:v>
                </c:pt>
                <c:pt idx="38">
                  <c:v>80.167000000000002</c:v>
                </c:pt>
                <c:pt idx="39">
                  <c:v>81.094999999999999</c:v>
                </c:pt>
                <c:pt idx="40">
                  <c:v>82.832999999999998</c:v>
                </c:pt>
                <c:pt idx="41">
                  <c:v>84.213999999999999</c:v>
                </c:pt>
                <c:pt idx="42">
                  <c:v>85.429000000000002</c:v>
                </c:pt>
                <c:pt idx="43">
                  <c:v>87.429000000000002</c:v>
                </c:pt>
                <c:pt idx="44">
                  <c:v>89.31</c:v>
                </c:pt>
                <c:pt idx="45">
                  <c:v>91.262</c:v>
                </c:pt>
                <c:pt idx="46">
                  <c:v>94.738</c:v>
                </c:pt>
                <c:pt idx="47">
                  <c:v>98.048000000000002</c:v>
                </c:pt>
                <c:pt idx="48">
                  <c:v>105.405</c:v>
                </c:pt>
                <c:pt idx="49">
                  <c:v>114.833</c:v>
                </c:pt>
                <c:pt idx="50">
                  <c:v>127.548</c:v>
                </c:pt>
                <c:pt idx="51">
                  <c:v>142.619</c:v>
                </c:pt>
                <c:pt idx="52">
                  <c:v>160.738</c:v>
                </c:pt>
                <c:pt idx="53">
                  <c:v>176.333</c:v>
                </c:pt>
                <c:pt idx="54">
                  <c:v>193.119</c:v>
                </c:pt>
                <c:pt idx="55">
                  <c:v>207.5</c:v>
                </c:pt>
                <c:pt idx="56">
                  <c:v>220</c:v>
                </c:pt>
                <c:pt idx="57">
                  <c:v>229.69</c:v>
                </c:pt>
                <c:pt idx="58">
                  <c:v>237.024</c:v>
                </c:pt>
                <c:pt idx="59">
                  <c:v>240.833</c:v>
                </c:pt>
                <c:pt idx="60">
                  <c:v>242.524</c:v>
                </c:pt>
                <c:pt idx="61">
                  <c:v>235.762</c:v>
                </c:pt>
                <c:pt idx="62">
                  <c:v>219.786</c:v>
                </c:pt>
                <c:pt idx="63">
                  <c:v>187.81</c:v>
                </c:pt>
                <c:pt idx="64">
                  <c:v>135.833</c:v>
                </c:pt>
                <c:pt idx="65">
                  <c:v>89.929000000000002</c:v>
                </c:pt>
                <c:pt idx="66">
                  <c:v>76.975999999999999</c:v>
                </c:pt>
                <c:pt idx="67">
                  <c:v>72.951999999999998</c:v>
                </c:pt>
                <c:pt idx="68">
                  <c:v>76.262</c:v>
                </c:pt>
                <c:pt idx="69">
                  <c:v>77.381</c:v>
                </c:pt>
                <c:pt idx="70">
                  <c:v>79.429000000000002</c:v>
                </c:pt>
                <c:pt idx="71">
                  <c:v>82.143000000000001</c:v>
                </c:pt>
                <c:pt idx="72">
                  <c:v>84.286000000000001</c:v>
                </c:pt>
                <c:pt idx="73">
                  <c:v>90.19</c:v>
                </c:pt>
                <c:pt idx="74">
                  <c:v>98.762</c:v>
                </c:pt>
                <c:pt idx="75">
                  <c:v>109.524</c:v>
                </c:pt>
                <c:pt idx="76">
                  <c:v>122.643</c:v>
                </c:pt>
                <c:pt idx="77">
                  <c:v>136.643</c:v>
                </c:pt>
                <c:pt idx="78">
                  <c:v>151.762</c:v>
                </c:pt>
                <c:pt idx="79">
                  <c:v>165.952</c:v>
                </c:pt>
                <c:pt idx="80">
                  <c:v>177.238</c:v>
                </c:pt>
                <c:pt idx="81">
                  <c:v>186.405</c:v>
                </c:pt>
                <c:pt idx="82">
                  <c:v>190.595</c:v>
                </c:pt>
                <c:pt idx="83">
                  <c:v>190.452</c:v>
                </c:pt>
                <c:pt idx="84">
                  <c:v>183.143</c:v>
                </c:pt>
                <c:pt idx="85">
                  <c:v>160</c:v>
                </c:pt>
                <c:pt idx="86">
                  <c:v>121.167</c:v>
                </c:pt>
                <c:pt idx="87">
                  <c:v>84.119</c:v>
                </c:pt>
                <c:pt idx="88">
                  <c:v>67.213999999999999</c:v>
                </c:pt>
                <c:pt idx="89">
                  <c:v>64.832999999999998</c:v>
                </c:pt>
                <c:pt idx="90">
                  <c:v>65.881</c:v>
                </c:pt>
                <c:pt idx="91">
                  <c:v>65.213999999999999</c:v>
                </c:pt>
                <c:pt idx="92">
                  <c:v>64.262</c:v>
                </c:pt>
                <c:pt idx="93">
                  <c:v>65.951999999999998</c:v>
                </c:pt>
                <c:pt idx="94">
                  <c:v>65.119</c:v>
                </c:pt>
                <c:pt idx="95">
                  <c:v>66.738</c:v>
                </c:pt>
                <c:pt idx="96">
                  <c:v>65.81</c:v>
                </c:pt>
                <c:pt idx="97">
                  <c:v>65.929000000000002</c:v>
                </c:pt>
                <c:pt idx="98">
                  <c:v>65.81</c:v>
                </c:pt>
                <c:pt idx="99">
                  <c:v>67.667000000000002</c:v>
                </c:pt>
                <c:pt idx="100">
                  <c:v>66.524000000000001</c:v>
                </c:pt>
                <c:pt idx="101">
                  <c:v>66.713999999999999</c:v>
                </c:pt>
                <c:pt idx="102">
                  <c:v>66.475999999999999</c:v>
                </c:pt>
                <c:pt idx="103">
                  <c:v>65.951999999999998</c:v>
                </c:pt>
                <c:pt idx="104">
                  <c:v>66.832999999999998</c:v>
                </c:pt>
                <c:pt idx="105">
                  <c:v>66.024000000000001</c:v>
                </c:pt>
                <c:pt idx="106">
                  <c:v>65.905000000000001</c:v>
                </c:pt>
                <c:pt idx="107">
                  <c:v>65.070999999999998</c:v>
                </c:pt>
                <c:pt idx="108">
                  <c:v>66.286000000000001</c:v>
                </c:pt>
                <c:pt idx="109">
                  <c:v>66.643000000000001</c:v>
                </c:pt>
                <c:pt idx="110">
                  <c:v>67.524000000000001</c:v>
                </c:pt>
                <c:pt idx="111">
                  <c:v>67.213999999999999</c:v>
                </c:pt>
                <c:pt idx="112">
                  <c:v>65.905000000000001</c:v>
                </c:pt>
                <c:pt idx="113">
                  <c:v>67.570999999999998</c:v>
                </c:pt>
                <c:pt idx="114">
                  <c:v>66.905000000000001</c:v>
                </c:pt>
                <c:pt idx="115">
                  <c:v>66.951999999999998</c:v>
                </c:pt>
                <c:pt idx="116">
                  <c:v>69.951999999999998</c:v>
                </c:pt>
                <c:pt idx="117">
                  <c:v>74.143000000000001</c:v>
                </c:pt>
                <c:pt idx="118">
                  <c:v>76.332999999999998</c:v>
                </c:pt>
                <c:pt idx="119">
                  <c:v>80.905000000000001</c:v>
                </c:pt>
                <c:pt idx="120">
                  <c:v>83.594999999999999</c:v>
                </c:pt>
                <c:pt idx="121">
                  <c:v>86.405000000000001</c:v>
                </c:pt>
                <c:pt idx="122">
                  <c:v>87.570999999999998</c:v>
                </c:pt>
                <c:pt idx="123">
                  <c:v>85.832999999999998</c:v>
                </c:pt>
                <c:pt idx="124">
                  <c:v>85.286000000000001</c:v>
                </c:pt>
                <c:pt idx="125">
                  <c:v>78.881</c:v>
                </c:pt>
                <c:pt idx="126">
                  <c:v>75.429000000000002</c:v>
                </c:pt>
                <c:pt idx="127">
                  <c:v>71.81</c:v>
                </c:pt>
                <c:pt idx="128">
                  <c:v>67.238</c:v>
                </c:pt>
                <c:pt idx="129">
                  <c:v>64.213999999999999</c:v>
                </c:pt>
                <c:pt idx="130">
                  <c:v>63.286000000000001</c:v>
                </c:pt>
                <c:pt idx="131">
                  <c:v>61.856999999999999</c:v>
                </c:pt>
                <c:pt idx="132">
                  <c:v>62</c:v>
                </c:pt>
                <c:pt idx="133">
                  <c:v>62.262</c:v>
                </c:pt>
                <c:pt idx="134">
                  <c:v>62.594999999999999</c:v>
                </c:pt>
                <c:pt idx="135">
                  <c:v>63.905000000000001</c:v>
                </c:pt>
                <c:pt idx="136">
                  <c:v>63.356999999999999</c:v>
                </c:pt>
                <c:pt idx="137">
                  <c:v>63.381</c:v>
                </c:pt>
                <c:pt idx="138">
                  <c:v>61.548000000000002</c:v>
                </c:pt>
                <c:pt idx="139">
                  <c:v>63.070999999999998</c:v>
                </c:pt>
                <c:pt idx="140">
                  <c:v>62.548000000000002</c:v>
                </c:pt>
                <c:pt idx="141">
                  <c:v>61.951999999999998</c:v>
                </c:pt>
                <c:pt idx="142">
                  <c:v>61.786000000000001</c:v>
                </c:pt>
                <c:pt idx="143">
                  <c:v>62.405000000000001</c:v>
                </c:pt>
                <c:pt idx="144">
                  <c:v>62.19</c:v>
                </c:pt>
                <c:pt idx="145">
                  <c:v>60.762</c:v>
                </c:pt>
                <c:pt idx="146">
                  <c:v>61.5</c:v>
                </c:pt>
                <c:pt idx="147">
                  <c:v>62.69</c:v>
                </c:pt>
                <c:pt idx="148">
                  <c:v>66</c:v>
                </c:pt>
                <c:pt idx="149">
                  <c:v>65.929000000000002</c:v>
                </c:pt>
                <c:pt idx="150">
                  <c:v>67.713999999999999</c:v>
                </c:pt>
                <c:pt idx="151">
                  <c:v>71.738</c:v>
                </c:pt>
                <c:pt idx="152">
                  <c:v>70.143000000000001</c:v>
                </c:pt>
                <c:pt idx="153">
                  <c:v>72.594999999999999</c:v>
                </c:pt>
                <c:pt idx="154">
                  <c:v>72.667000000000002</c:v>
                </c:pt>
                <c:pt idx="155">
                  <c:v>70.975999999999999</c:v>
                </c:pt>
                <c:pt idx="156">
                  <c:v>67.548000000000002</c:v>
                </c:pt>
                <c:pt idx="157">
                  <c:v>65.286000000000001</c:v>
                </c:pt>
                <c:pt idx="158">
                  <c:v>62.094999999999999</c:v>
                </c:pt>
                <c:pt idx="159">
                  <c:v>60.762</c:v>
                </c:pt>
                <c:pt idx="160">
                  <c:v>60.19</c:v>
                </c:pt>
                <c:pt idx="161">
                  <c:v>59.143000000000001</c:v>
                </c:pt>
                <c:pt idx="162">
                  <c:v>59.094999999999999</c:v>
                </c:pt>
                <c:pt idx="163">
                  <c:v>59.548000000000002</c:v>
                </c:pt>
                <c:pt idx="164">
                  <c:v>60.31</c:v>
                </c:pt>
                <c:pt idx="165">
                  <c:v>59.238</c:v>
                </c:pt>
                <c:pt idx="166">
                  <c:v>58.31</c:v>
                </c:pt>
                <c:pt idx="167">
                  <c:v>60.881</c:v>
                </c:pt>
                <c:pt idx="168">
                  <c:v>59.594999999999999</c:v>
                </c:pt>
                <c:pt idx="169">
                  <c:v>59.167000000000002</c:v>
                </c:pt>
                <c:pt idx="170">
                  <c:v>58.213999999999999</c:v>
                </c:pt>
                <c:pt idx="171">
                  <c:v>59.475999999999999</c:v>
                </c:pt>
                <c:pt idx="172">
                  <c:v>58.524000000000001</c:v>
                </c:pt>
                <c:pt idx="173">
                  <c:v>57.548000000000002</c:v>
                </c:pt>
                <c:pt idx="174">
                  <c:v>59.881</c:v>
                </c:pt>
                <c:pt idx="175">
                  <c:v>57.69</c:v>
                </c:pt>
                <c:pt idx="176">
                  <c:v>59.31</c:v>
                </c:pt>
                <c:pt idx="177">
                  <c:v>58.856999999999999</c:v>
                </c:pt>
                <c:pt idx="178">
                  <c:v>60.332999999999998</c:v>
                </c:pt>
                <c:pt idx="179">
                  <c:v>58.262</c:v>
                </c:pt>
                <c:pt idx="180">
                  <c:v>59.475999999999999</c:v>
                </c:pt>
                <c:pt idx="181">
                  <c:v>58.451999999999998</c:v>
                </c:pt>
                <c:pt idx="182">
                  <c:v>58.332999999999998</c:v>
                </c:pt>
                <c:pt idx="183">
                  <c:v>58.570999999999998</c:v>
                </c:pt>
                <c:pt idx="184">
                  <c:v>58.975999999999999</c:v>
                </c:pt>
                <c:pt idx="185">
                  <c:v>58.475999999999999</c:v>
                </c:pt>
                <c:pt idx="186">
                  <c:v>58.69</c:v>
                </c:pt>
                <c:pt idx="187">
                  <c:v>58.856999999999999</c:v>
                </c:pt>
                <c:pt idx="188">
                  <c:v>59.81</c:v>
                </c:pt>
                <c:pt idx="189">
                  <c:v>57.975999999999999</c:v>
                </c:pt>
                <c:pt idx="190">
                  <c:v>57.643000000000001</c:v>
                </c:pt>
                <c:pt idx="191">
                  <c:v>58.332999999999998</c:v>
                </c:pt>
                <c:pt idx="192">
                  <c:v>57.594999999999999</c:v>
                </c:pt>
                <c:pt idx="193">
                  <c:v>57.451999999999998</c:v>
                </c:pt>
                <c:pt idx="194">
                  <c:v>57.594999999999999</c:v>
                </c:pt>
                <c:pt idx="195">
                  <c:v>58.643000000000001</c:v>
                </c:pt>
                <c:pt idx="196">
                  <c:v>57.19</c:v>
                </c:pt>
                <c:pt idx="197">
                  <c:v>59.024000000000001</c:v>
                </c:pt>
                <c:pt idx="198">
                  <c:v>58.405000000000001</c:v>
                </c:pt>
                <c:pt idx="199">
                  <c:v>58.643000000000001</c:v>
                </c:pt>
                <c:pt idx="200">
                  <c:v>58.381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70.577605435661937</c:v>
                </c:pt>
                <c:pt idx="1">
                  <c:v>70.796500049113391</c:v>
                </c:pt>
                <c:pt idx="2">
                  <c:v>71.014775248765432</c:v>
                </c:pt>
                <c:pt idx="3">
                  <c:v>71.232315354315446</c:v>
                </c:pt>
                <c:pt idx="4">
                  <c:v>71.448989313258537</c:v>
                </c:pt>
                <c:pt idx="5">
                  <c:v>71.664649092648688</c:v>
                </c:pt>
                <c:pt idx="6">
                  <c:v>71.879127964916648</c:v>
                </c:pt>
                <c:pt idx="7">
                  <c:v>72.092238694386594</c:v>
                </c:pt>
                <c:pt idx="8">
                  <c:v>72.303771635567657</c:v>
                </c:pt>
                <c:pt idx="9">
                  <c:v>72.513492759962617</c:v>
                </c:pt>
                <c:pt idx="10">
                  <c:v>72.721141635436766</c:v>
                </c:pt>
                <c:pt idx="11">
                  <c:v>72.926429391768522</c:v>
                </c:pt>
                <c:pt idx="12">
                  <c:v>73.129036718906619</c:v>
                </c:pt>
                <c:pt idx="13">
                  <c:v>73.3286119624413</c:v>
                </c:pt>
                <c:pt idx="14">
                  <c:v>73.524769406764833</c:v>
                </c:pt>
                <c:pt idx="15">
                  <c:v>73.717087875137864</c:v>
                </c:pt>
                <c:pt idx="16">
                  <c:v>73.905109835117102</c:v>
                </c:pt>
                <c:pt idx="17">
                  <c:v>74.088341289727907</c:v>
                </c:pt>
                <c:pt idx="18">
                  <c:v>74.26625287809965</c:v>
                </c:pt>
                <c:pt idx="19">
                  <c:v>74.438282831902825</c:v>
                </c:pt>
                <c:pt idx="20">
                  <c:v>74.603842775965603</c:v>
                </c:pt>
                <c:pt idx="21">
                  <c:v>74.762327878470956</c:v>
                </c:pt>
                <c:pt idx="22">
                  <c:v>74.913133621647773</c:v>
                </c:pt>
                <c:pt idx="23">
                  <c:v>75.055682569874648</c:v>
                </c:pt>
                <c:pt idx="24">
                  <c:v>75.189466065679184</c:v>
                </c:pt>
                <c:pt idx="25">
                  <c:v>75.314107897260129</c:v>
                </c:pt>
                <c:pt idx="26">
                  <c:v>75.429459750741472</c:v>
                </c:pt>
                <c:pt idx="27">
                  <c:v>75.535741734494778</c:v>
                </c:pt>
                <c:pt idx="28">
                  <c:v>75.633745391175751</c:v>
                </c:pt>
                <c:pt idx="29">
                  <c:v>75.725121180373122</c:v>
                </c:pt>
                <c:pt idx="30">
                  <c:v>75.812776961290751</c:v>
                </c:pt>
                <c:pt idx="31">
                  <c:v>75.901417743554944</c:v>
                </c:pt>
                <c:pt idx="32">
                  <c:v>75.998258721771364</c:v>
                </c:pt>
                <c:pt idx="33">
                  <c:v>76.113941758701728</c:v>
                </c:pt>
                <c:pt idx="34">
                  <c:v>76.263678049671384</c:v>
                </c:pt>
                <c:pt idx="35">
                  <c:v>76.46862448903407</c:v>
                </c:pt>
                <c:pt idx="36">
                  <c:v>76.757476163593424</c:v>
                </c:pt>
                <c:pt idx="37">
                  <c:v>77.168220878557918</c:v>
                </c:pt>
                <c:pt idx="38">
                  <c:v>77.749953326616122</c:v>
                </c:pt>
                <c:pt idx="39">
                  <c:v>78.564587986368039</c:v>
                </c:pt>
                <c:pt idx="40">
                  <c:v>79.688245214579354</c:v>
                </c:pt>
                <c:pt idx="41">
                  <c:v>81.212021488580731</c:v>
                </c:pt>
                <c:pt idx="42">
                  <c:v>83.241802743276438</c:v>
                </c:pt>
                <c:pt idx="43">
                  <c:v>85.896752266578673</c:v>
                </c:pt>
                <c:pt idx="44">
                  <c:v>89.306116061790874</c:v>
                </c:pt>
                <c:pt idx="45">
                  <c:v>93.604052592868001</c:v>
                </c:pt>
                <c:pt idx="46">
                  <c:v>98.922320464774344</c:v>
                </c:pt>
                <c:pt idx="47">
                  <c:v>105.38085017719121</c:v>
                </c:pt>
                <c:pt idx="48">
                  <c:v>113.07647821903991</c:v>
                </c:pt>
                <c:pt idx="49">
                  <c:v>122.07041522739428</c:v>
                </c:pt>
                <c:pt idx="50">
                  <c:v>132.37532425274739</c:v>
                </c:pt>
                <c:pt idx="51">
                  <c:v>143.9431594549871</c:v>
                </c:pt>
                <c:pt idx="52">
                  <c:v>156.65511279720735</c:v>
                </c:pt>
                <c:pt idx="53">
                  <c:v>170.3150893247973</c:v>
                </c:pt>
                <c:pt idx="54">
                  <c:v>184.64802565983351</c:v>
                </c:pt>
                <c:pt idx="55">
                  <c:v>199.30380893958596</c:v>
                </c:pt>
                <c:pt idx="56">
                  <c:v>213.86406985362032</c:v>
                </c:pt>
                <c:pt idx="57">
                  <c:v>227.82737032111862</c:v>
                </c:pt>
                <c:pt idx="58">
                  <c:v>240.4574454634531</c:v>
                </c:pt>
                <c:pt idx="59">
                  <c:v>250.19831016254085</c:v>
                </c:pt>
                <c:pt idx="60">
                  <c:v>253.5131130259139</c:v>
                </c:pt>
                <c:pt idx="61">
                  <c:v>244.47745780726376</c:v>
                </c:pt>
                <c:pt idx="62">
                  <c:v>218.13682467921186</c:v>
                </c:pt>
                <c:pt idx="63">
                  <c:v>177.1723397374563</c:v>
                </c:pt>
                <c:pt idx="64">
                  <c:v>133.70323691262689</c:v>
                </c:pt>
                <c:pt idx="65">
                  <c:v>100.85978434753926</c:v>
                </c:pt>
                <c:pt idx="66">
                  <c:v>83.221908470422633</c:v>
                </c:pt>
                <c:pt idx="67">
                  <c:v>76.983547544624699</c:v>
                </c:pt>
                <c:pt idx="68">
                  <c:v>76.504484914431842</c:v>
                </c:pt>
                <c:pt idx="69">
                  <c:v>78.406623108816916</c:v>
                </c:pt>
                <c:pt idx="70">
                  <c:v>81.532278470164997</c:v>
                </c:pt>
                <c:pt idx="71">
                  <c:v>85.712728756186593</c:v>
                </c:pt>
                <c:pt idx="72">
                  <c:v>91.038949085009776</c:v>
                </c:pt>
                <c:pt idx="73">
                  <c:v>97.621880828506875</c:v>
                </c:pt>
                <c:pt idx="74">
                  <c:v>105.52769940196487</c:v>
                </c:pt>
                <c:pt idx="75">
                  <c:v>114.75004240344643</c:v>
                </c:pt>
                <c:pt idx="76">
                  <c:v>125.18954544717887</c:v>
                </c:pt>
                <c:pt idx="77">
                  <c:v>136.63927504339824</c:v>
                </c:pt>
                <c:pt idx="78">
                  <c:v>148.77892230183616</c:v>
                </c:pt>
                <c:pt idx="79">
                  <c:v>161.17977411877163</c:v>
                </c:pt>
                <c:pt idx="80">
                  <c:v>173.31120713623852</c:v>
                </c:pt>
                <c:pt idx="81">
                  <c:v>184.45579618337848</c:v>
                </c:pt>
                <c:pt idx="82">
                  <c:v>193.12241501716176</c:v>
                </c:pt>
                <c:pt idx="83">
                  <c:v>195.42664022699006</c:v>
                </c:pt>
                <c:pt idx="84">
                  <c:v>184.44601848247646</c:v>
                </c:pt>
                <c:pt idx="85">
                  <c:v>156.24005985230403</c:v>
                </c:pt>
                <c:pt idx="86">
                  <c:v>119.13679918366657</c:v>
                </c:pt>
                <c:pt idx="87">
                  <c:v>89.077004671193762</c:v>
                </c:pt>
                <c:pt idx="88">
                  <c:v>73.545801728944738</c:v>
                </c:pt>
                <c:pt idx="89">
                  <c:v>68.344071341998188</c:v>
                </c:pt>
                <c:pt idx="90">
                  <c:v>67.156985033097669</c:v>
                </c:pt>
                <c:pt idx="91">
                  <c:v>66.90604854910508</c:v>
                </c:pt>
                <c:pt idx="92">
                  <c:v>66.791560764244466</c:v>
                </c:pt>
                <c:pt idx="93">
                  <c:v>66.690798102250469</c:v>
                </c:pt>
                <c:pt idx="94">
                  <c:v>66.592126851402426</c:v>
                </c:pt>
                <c:pt idx="95">
                  <c:v>66.494796089184334</c:v>
                </c:pt>
                <c:pt idx="96">
                  <c:v>66.398739413074139</c:v>
                </c:pt>
                <c:pt idx="97">
                  <c:v>66.303967994092503</c:v>
                </c:pt>
                <c:pt idx="98">
                  <c:v>66.210587580251186</c:v>
                </c:pt>
                <c:pt idx="99">
                  <c:v>66.118869460167659</c:v>
                </c:pt>
                <c:pt idx="100">
                  <c:v>66.029370211555801</c:v>
                </c:pt>
                <c:pt idx="101">
                  <c:v>65.943124049835461</c:v>
                </c:pt>
                <c:pt idx="102">
                  <c:v>65.861938553734134</c:v>
                </c:pt>
                <c:pt idx="103">
                  <c:v>65.788828393899237</c:v>
                </c:pt>
                <c:pt idx="104">
                  <c:v>65.728619193424592</c:v>
                </c:pt>
                <c:pt idx="105">
                  <c:v>65.688739731002613</c:v>
                </c:pt>
                <c:pt idx="106">
                  <c:v>65.680189722504096</c:v>
                </c:pt>
                <c:pt idx="107">
                  <c:v>65.71861787402149</c:v>
                </c:pt>
                <c:pt idx="108">
                  <c:v>65.825370036881864</c:v>
                </c:pt>
                <c:pt idx="109">
                  <c:v>66.028276333424202</c:v>
                </c:pt>
                <c:pt idx="110">
                  <c:v>66.361855087265837</c:v>
                </c:pt>
                <c:pt idx="111">
                  <c:v>66.866547015347791</c:v>
                </c:pt>
                <c:pt idx="112">
                  <c:v>67.586589768761982</c:v>
                </c:pt>
                <c:pt idx="113">
                  <c:v>68.566232390670592</c:v>
                </c:pt>
                <c:pt idx="114">
                  <c:v>69.844177129570497</c:v>
                </c:pt>
                <c:pt idx="115">
                  <c:v>71.446349604838218</c:v>
                </c:pt>
                <c:pt idx="116">
                  <c:v>73.377098844850565</c:v>
                </c:pt>
                <c:pt idx="117">
                  <c:v>75.608282668352786</c:v>
                </c:pt>
                <c:pt idx="118">
                  <c:v>78.064194240116464</c:v>
                </c:pt>
                <c:pt idx="119">
                  <c:v>80.599373693967564</c:v>
                </c:pt>
                <c:pt idx="120">
                  <c:v>82.9707498502937</c:v>
                </c:pt>
                <c:pt idx="121">
                  <c:v>84.820779163606247</c:v>
                </c:pt>
                <c:pt idx="122">
                  <c:v>85.709298427030163</c:v>
                </c:pt>
                <c:pt idx="123">
                  <c:v>85.232107535021527</c:v>
                </c:pt>
                <c:pt idx="124">
                  <c:v>83.212596148992176</c:v>
                </c:pt>
                <c:pt idx="125">
                  <c:v>79.865150485506788</c:v>
                </c:pt>
                <c:pt idx="126">
                  <c:v>75.792413658974567</c:v>
                </c:pt>
                <c:pt idx="127">
                  <c:v>71.769282676960543</c:v>
                </c:pt>
                <c:pt idx="128">
                  <c:v>68.431721872000921</c:v>
                </c:pt>
                <c:pt idx="129">
                  <c:v>66.068062935868895</c:v>
                </c:pt>
                <c:pt idx="130">
                  <c:v>64.619931279642941</c:v>
                </c:pt>
                <c:pt idx="131">
                  <c:v>63.836247613539847</c:v>
                </c:pt>
                <c:pt idx="132">
                  <c:v>63.443819138381926</c:v>
                </c:pt>
                <c:pt idx="133">
                  <c:v>63.242511389058109</c:v>
                </c:pt>
                <c:pt idx="134">
                  <c:v>63.119557370909135</c:v>
                </c:pt>
                <c:pt idx="135">
                  <c:v>63.023787149234707</c:v>
                </c:pt>
                <c:pt idx="136">
                  <c:v>62.936243661347739</c:v>
                </c:pt>
                <c:pt idx="137">
                  <c:v>62.851543742897618</c:v>
                </c:pt>
                <c:pt idx="138">
                  <c:v>62.769512600808241</c:v>
                </c:pt>
                <c:pt idx="139">
                  <c:v>62.692712191312914</c:v>
                </c:pt>
                <c:pt idx="140">
                  <c:v>62.626702796310489</c:v>
                </c:pt>
                <c:pt idx="141">
                  <c:v>62.581627740894099</c:v>
                </c:pt>
                <c:pt idx="142">
                  <c:v>62.574578803531793</c:v>
                </c:pt>
                <c:pt idx="143">
                  <c:v>62.632276937219963</c:v>
                </c:pt>
                <c:pt idx="144">
                  <c:v>62.793212723597904</c:v>
                </c:pt>
                <c:pt idx="145">
                  <c:v>63.107774193162363</c:v>
                </c:pt>
                <c:pt idx="146">
                  <c:v>63.634256823329288</c:v>
                </c:pt>
                <c:pt idx="147">
                  <c:v>64.428247894049235</c:v>
                </c:pt>
                <c:pt idx="148">
                  <c:v>65.523123707055248</c:v>
                </c:pt>
                <c:pt idx="149">
                  <c:v>66.901281335457767</c:v>
                </c:pt>
                <c:pt idx="150">
                  <c:v>68.461062510904796</c:v>
                </c:pt>
                <c:pt idx="151">
                  <c:v>69.994199603037416</c:v>
                </c:pt>
                <c:pt idx="152">
                  <c:v>71.19871738447489</c:v>
                </c:pt>
                <c:pt idx="153">
                  <c:v>71.749444885609705</c:v>
                </c:pt>
                <c:pt idx="154">
                  <c:v>71.419236755278519</c:v>
                </c:pt>
                <c:pt idx="155">
                  <c:v>70.197075898416358</c:v>
                </c:pt>
                <c:pt idx="156">
                  <c:v>68.324645331679562</c:v>
                </c:pt>
                <c:pt idx="157">
                  <c:v>66.210033093426659</c:v>
                </c:pt>
                <c:pt idx="158">
                  <c:v>64.260760876793356</c:v>
                </c:pt>
                <c:pt idx="159">
                  <c:v>62.736747505274877</c:v>
                </c:pt>
                <c:pt idx="160">
                  <c:v>61.701889636927689</c:v>
                </c:pt>
                <c:pt idx="161">
                  <c:v>61.074820947419816</c:v>
                </c:pt>
                <c:pt idx="162">
                  <c:v>60.71913592882121</c:v>
                </c:pt>
                <c:pt idx="163">
                  <c:v>60.512992402134287</c:v>
                </c:pt>
                <c:pt idx="164">
                  <c:v>60.376309937488301</c:v>
                </c:pt>
                <c:pt idx="165">
                  <c:v>60.267116038991212</c:v>
                </c:pt>
                <c:pt idx="166">
                  <c:v>60.167279407000336</c:v>
                </c:pt>
                <c:pt idx="167">
                  <c:v>60.070241238054038</c:v>
                </c:pt>
                <c:pt idx="168">
                  <c:v>59.974004499461735</c:v>
                </c:pt>
                <c:pt idx="169">
                  <c:v>59.87806463576571</c:v>
                </c:pt>
                <c:pt idx="170">
                  <c:v>59.782326159741267</c:v>
                </c:pt>
                <c:pt idx="171">
                  <c:v>59.686786555769821</c:v>
                </c:pt>
                <c:pt idx="172">
                  <c:v>59.591459012342334</c:v>
                </c:pt>
                <c:pt idx="173">
                  <c:v>59.496356550091122</c:v>
                </c:pt>
                <c:pt idx="174">
                  <c:v>59.401489395156275</c:v>
                </c:pt>
                <c:pt idx="175">
                  <c:v>59.306864790513067</c:v>
                </c:pt>
                <c:pt idx="176">
                  <c:v>59.212487205221642</c:v>
                </c:pt>
                <c:pt idx="177">
                  <c:v>59.118358608550238</c:v>
                </c:pt>
                <c:pt idx="178">
                  <c:v>59.024478755835872</c:v>
                </c:pt>
                <c:pt idx="179">
                  <c:v>58.930845472956996</c:v>
                </c:pt>
                <c:pt idx="180">
                  <c:v>58.837454932378179</c:v>
                </c:pt>
                <c:pt idx="181">
                  <c:v>58.744301915684808</c:v>
                </c:pt>
                <c:pt idx="182">
                  <c:v>58.651380058944753</c:v>
                </c:pt>
                <c:pt idx="183">
                  <c:v>58.55868207845915</c:v>
                </c:pt>
                <c:pt idx="184">
                  <c:v>58.466199975508836</c:v>
                </c:pt>
                <c:pt idx="185">
                  <c:v>58.373925219566999</c:v>
                </c:pt>
                <c:pt idx="186">
                  <c:v>58.281848910137285</c:v>
                </c:pt>
                <c:pt idx="187">
                  <c:v>58.189961917905528</c:v>
                </c:pt>
                <c:pt idx="188">
                  <c:v>58.098255006279295</c:v>
                </c:pt>
                <c:pt idx="189">
                  <c:v>58.006718934653527</c:v>
                </c:pt>
                <c:pt idx="190">
                  <c:v>57.915344544902943</c:v>
                </c:pt>
                <c:pt idx="191">
                  <c:v>57.824122832681439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70.577605435608902</c:v>
                </c:pt>
                <c:pt idx="1">
                  <c:v>70.796500048981457</c:v>
                </c:pt>
                <c:pt idx="2">
                  <c:v>71.014775248441921</c:v>
                </c:pt>
                <c:pt idx="3">
                  <c:v>71.232315353533693</c:v>
                </c:pt>
                <c:pt idx="4">
                  <c:v>71.448989311396744</c:v>
                </c:pt>
                <c:pt idx="5">
                  <c:v>71.664649088278821</c:v>
                </c:pt>
                <c:pt idx="6">
                  <c:v>71.879127954808354</c:v>
                </c:pt>
                <c:pt idx="7">
                  <c:v>72.092238671342329</c:v>
                </c:pt>
                <c:pt idx="8">
                  <c:v>72.303771583792368</c:v>
                </c:pt>
                <c:pt idx="9">
                  <c:v>72.5134926453171</c:v>
                </c:pt>
                <c:pt idx="10">
                  <c:v>72.721141385248842</c:v>
                </c:pt>
                <c:pt idx="11">
                  <c:v>72.926428853684101</c:v>
                </c:pt>
                <c:pt idx="12">
                  <c:v>73.129035578369823</c:v>
                </c:pt>
                <c:pt idx="13">
                  <c:v>73.328609579886006</c:v>
                </c:pt>
                <c:pt idx="14">
                  <c:v>73.52476450162402</c:v>
                </c:pt>
                <c:pt idx="15">
                  <c:v>73.717077922578611</c:v>
                </c:pt>
                <c:pt idx="16">
                  <c:v>73.905089933293723</c:v>
                </c:pt>
                <c:pt idx="17">
                  <c:v>74.088302068086392</c:v>
                </c:pt>
                <c:pt idx="18">
                  <c:v>74.266176699415439</c:v>
                </c:pt>
                <c:pt idx="19">
                  <c:v>74.438137012279867</c:v>
                </c:pt>
                <c:pt idx="20">
                  <c:v>74.603567686932067</c:v>
                </c:pt>
                <c:pt idx="21">
                  <c:v>74.761816425875551</c:v>
                </c:pt>
                <c:pt idx="22">
                  <c:v>74.912196464765628</c:v>
                </c:pt>
                <c:pt idx="23">
                  <c:v>75.053990204958325</c:v>
                </c:pt>
                <c:pt idx="24">
                  <c:v>75.18645409644769</c:v>
                </c:pt>
                <c:pt idx="25">
                  <c:v>75.308824882169219</c:v>
                </c:pt>
                <c:pt idx="26">
                  <c:v>75.420327286630794</c:v>
                </c:pt>
                <c:pt idx="27">
                  <c:v>75.520183192378596</c:v>
                </c:pt>
                <c:pt idx="28">
                  <c:v>75.607622296272424</c:v>
                </c:pt>
                <c:pt idx="29">
                  <c:v>75.681894174082288</c:v>
                </c:pt>
                <c:pt idx="30">
                  <c:v>75.742281607717629</c:v>
                </c:pt>
                <c:pt idx="31">
                  <c:v>75.788114946909843</c:v>
                </c:pt>
                <c:pt idx="32">
                  <c:v>75.818787190225066</c:v>
                </c:pt>
                <c:pt idx="33">
                  <c:v>75.833769384118952</c:v>
                </c:pt>
                <c:pt idx="34">
                  <c:v>75.832625859816773</c:v>
                </c:pt>
                <c:pt idx="35">
                  <c:v>75.81502876341122</c:v>
                </c:pt>
                <c:pt idx="36">
                  <c:v>75.780771292280704</c:v>
                </c:pt>
                <c:pt idx="37">
                  <c:v>75.729779037773412</c:v>
                </c:pt>
                <c:pt idx="38">
                  <c:v>75.662118855698722</c:v>
                </c:pt>
                <c:pt idx="39">
                  <c:v>75.578004745811242</c:v>
                </c:pt>
                <c:pt idx="40">
                  <c:v>75.477800319368598</c:v>
                </c:pt>
                <c:pt idx="41">
                  <c:v>75.362017566611001</c:v>
                </c:pt>
                <c:pt idx="42">
                  <c:v>75.231311796598774</c:v>
                </c:pt>
                <c:pt idx="43">
                  <c:v>75.086472799920102</c:v>
                </c:pt>
                <c:pt idx="44">
                  <c:v>74.928412467617306</c:v>
                </c:pt>
                <c:pt idx="45">
                  <c:v>74.758149273405877</c:v>
                </c:pt>
                <c:pt idx="46">
                  <c:v>74.576790177381596</c:v>
                </c:pt>
                <c:pt idx="47">
                  <c:v>74.385510626310094</c:v>
                </c:pt>
                <c:pt idx="48">
                  <c:v>74.185533399831442</c:v>
                </c:pt>
                <c:pt idx="49">
                  <c:v>73.978107079116086</c:v>
                </c:pt>
                <c:pt idx="50">
                  <c:v>73.76448489469891</c:v>
                </c:pt>
                <c:pt idx="51">
                  <c:v>73.54590464760139</c:v>
                </c:pt>
                <c:pt idx="52">
                  <c:v>73.323570300070429</c:v>
                </c:pt>
                <c:pt idx="53">
                  <c:v>73.098635709316738</c:v>
                </c:pt>
                <c:pt idx="54">
                  <c:v>72.872190840616852</c:v>
                </c:pt>
                <c:pt idx="55">
                  <c:v>72.645250655994332</c:v>
                </c:pt>
                <c:pt idx="56">
                  <c:v>72.418746741169201</c:v>
                </c:pt>
                <c:pt idx="57">
                  <c:v>72.193521614354282</c:v>
                </c:pt>
                <c:pt idx="58">
                  <c:v>71.970325561221713</c:v>
                </c:pt>
                <c:pt idx="59">
                  <c:v>71.749815763955795</c:v>
                </c:pt>
                <c:pt idx="60">
                  <c:v>71.532557439498447</c:v>
                </c:pt>
                <c:pt idx="61">
                  <c:v>71.319026671767006</c:v>
                </c:pt>
                <c:pt idx="62">
                  <c:v>71.109614612293626</c:v>
                </c:pt>
                <c:pt idx="63">
                  <c:v>70.904632730052739</c:v>
                </c:pt>
                <c:pt idx="64">
                  <c:v>70.704318810463192</c:v>
                </c:pt>
                <c:pt idx="65">
                  <c:v>70.508843431926124</c:v>
                </c:pt>
                <c:pt idx="66">
                  <c:v>70.318316682325332</c:v>
                </c:pt>
                <c:pt idx="67">
                  <c:v>70.132794914676296</c:v>
                </c:pt>
                <c:pt idx="68">
                  <c:v>69.952287378137612</c:v>
                </c:pt>
                <c:pt idx="69">
                  <c:v>69.77676259604975</c:v>
                </c:pt>
                <c:pt idx="70">
                  <c:v>69.606154395256212</c:v>
                </c:pt>
                <c:pt idx="71">
                  <c:v>69.440367519894025</c:v>
                </c:pt>
                <c:pt idx="72">
                  <c:v>69.279282787718969</c:v>
                </c:pt>
                <c:pt idx="73">
                  <c:v>69.122761767781327</c:v>
                </c:pt>
                <c:pt idx="74">
                  <c:v>68.97065097503986</c:v>
                </c:pt>
                <c:pt idx="75">
                  <c:v>68.822785590607239</c:v>
                </c:pt>
                <c:pt idx="76">
                  <c:v>68.678992726156565</c:v>
                </c:pt>
                <c:pt idx="77">
                  <c:v>68.539094258032094</c:v>
                </c:pt>
                <c:pt idx="78">
                  <c:v>68.402909261250286</c:v>
                </c:pt>
                <c:pt idx="79">
                  <c:v>68.270256076276866</c:v>
                </c:pt>
                <c:pt idx="80">
                  <c:v>68.140954042623889</c:v>
                </c:pt>
                <c:pt idx="81">
                  <c:v>68.014824933274525</c:v>
                </c:pt>
                <c:pt idx="82">
                  <c:v>67.89169412301807</c:v>
                </c:pt>
                <c:pt idx="83">
                  <c:v>67.771391522216518</c:v>
                </c:pt>
                <c:pt idx="84">
                  <c:v>67.653752305537793</c:v>
                </c:pt>
                <c:pt idx="85">
                  <c:v>67.538617462943449</c:v>
                </c:pt>
                <c:pt idx="86">
                  <c:v>67.425834197845148</c:v>
                </c:pt>
                <c:pt idx="87">
                  <c:v>67.315256194940659</c:v>
                </c:pt>
                <c:pt idx="88">
                  <c:v>67.206743777882437</c:v>
                </c:pt>
                <c:pt idx="89">
                  <c:v>67.100163974671418</c:v>
                </c:pt>
                <c:pt idx="90">
                  <c:v>66.99539050653874</c:v>
                </c:pt>
                <c:pt idx="91">
                  <c:v>66.892303714104344</c:v>
                </c:pt>
                <c:pt idx="92">
                  <c:v>66.790790432789393</c:v>
                </c:pt>
                <c:pt idx="93">
                  <c:v>66.690743827817101</c:v>
                </c:pt>
                <c:pt idx="94">
                  <c:v>66.592063197658959</c:v>
                </c:pt>
                <c:pt idx="95">
                  <c:v>66.494653753464192</c:v>
                </c:pt>
                <c:pt idx="96">
                  <c:v>66.398426380842352</c:v>
                </c:pt>
                <c:pt idx="97">
                  <c:v>66.303297389338681</c:v>
                </c:pt>
                <c:pt idx="98">
                  <c:v>66.209188254040455</c:v>
                </c:pt>
                <c:pt idx="99">
                  <c:v>66.116025352967014</c:v>
                </c:pt>
                <c:pt idx="100">
                  <c:v>66.023739703214844</c:v>
                </c:pt>
                <c:pt idx="101">
                  <c:v>65.932266698241506</c:v>
                </c:pt>
                <c:pt idx="102">
                  <c:v>65.841545848167627</c:v>
                </c:pt>
                <c:pt idx="103">
                  <c:v>65.751520524545199</c:v>
                </c:pt>
                <c:pt idx="104">
                  <c:v>65.662137710674273</c:v>
                </c:pt>
                <c:pt idx="105">
                  <c:v>65.573347758240089</c:v>
                </c:pt>
                <c:pt idx="106">
                  <c:v>65.485104150784636</c:v>
                </c:pt>
                <c:pt idx="107">
                  <c:v>65.397363274309754</c:v>
                </c:pt>
                <c:pt idx="108">
                  <c:v>65.310084195133015</c:v>
                </c:pt>
                <c:pt idx="109">
                  <c:v>65.223228444974325</c:v>
                </c:pt>
                <c:pt idx="110">
                  <c:v>65.136759813139861</c:v>
                </c:pt>
                <c:pt idx="111">
                  <c:v>65.050644145584045</c:v>
                </c:pt>
                <c:pt idx="112">
                  <c:v>64.964849150572633</c:v>
                </c:pt>
                <c:pt idx="113">
                  <c:v>64.879344210632624</c:v>
                </c:pt>
                <c:pt idx="114">
                  <c:v>64.794100200463532</c:v>
                </c:pt>
                <c:pt idx="115">
                  <c:v>64.70908931049226</c:v>
                </c:pt>
                <c:pt idx="116">
                  <c:v>64.624284875787211</c:v>
                </c:pt>
                <c:pt idx="117">
                  <c:v>64.539661210101102</c:v>
                </c:pt>
                <c:pt idx="118">
                  <c:v>64.455193444892089</c:v>
                </c:pt>
                <c:pt idx="119">
                  <c:v>64.370857373277289</c:v>
                </c:pt>
                <c:pt idx="120">
                  <c:v>64.286629299005241</c:v>
                </c:pt>
                <c:pt idx="121">
                  <c:v>64.202485890696011</c:v>
                </c:pt>
                <c:pt idx="122">
                  <c:v>64.11840404178983</c:v>
                </c:pt>
                <c:pt idx="123">
                  <c:v>64.034360736871122</c:v>
                </c:pt>
                <c:pt idx="124">
                  <c:v>63.950332925292642</c:v>
                </c:pt>
                <c:pt idx="125">
                  <c:v>63.86629740331648</c:v>
                </c:pt>
                <c:pt idx="126">
                  <c:v>63.782230706310543</c:v>
                </c:pt>
                <c:pt idx="127">
                  <c:v>63.698109012888821</c:v>
                </c:pt>
                <c:pt idx="128">
                  <c:v>63.613908063252417</c:v>
                </c:pt>
                <c:pt idx="129">
                  <c:v>63.529603094366685</c:v>
                </c:pt>
                <c:pt idx="130">
                  <c:v>63.445168794981996</c:v>
                </c:pt>
                <c:pt idx="131">
                  <c:v>63.36057928385118</c:v>
                </c:pt>
                <c:pt idx="132">
                  <c:v>63.275808114790294</c:v>
                </c:pt>
                <c:pt idx="133">
                  <c:v>63.190828312437198</c:v>
                </c:pt>
                <c:pt idx="134">
                  <c:v>63.10561244264791</c:v>
                </c:pt>
                <c:pt idx="135">
                  <c:v>63.020132721387931</c:v>
                </c:pt>
                <c:pt idx="136">
                  <c:v>62.934361165678666</c:v>
                </c:pt>
                <c:pt idx="137">
                  <c:v>62.848269789598035</c:v>
                </c:pt>
                <c:pt idx="138">
                  <c:v>62.761830847463422</c:v>
                </c:pt>
                <c:pt idx="139">
                  <c:v>62.675017125106194</c:v>
                </c:pt>
                <c:pt idx="140">
                  <c:v>62.587802278556588</c:v>
                </c:pt>
                <c:pt idx="141">
                  <c:v>62.500161217494401</c:v>
                </c:pt>
                <c:pt idx="142">
                  <c:v>62.41207052851238</c:v>
                </c:pt>
                <c:pt idx="143">
                  <c:v>62.323508930651627</c:v>
                </c:pt>
                <c:pt idx="144">
                  <c:v>62.234457752909215</c:v>
                </c:pt>
                <c:pt idx="145">
                  <c:v>62.144901420640828</c:v>
                </c:pt>
                <c:pt idx="146">
                  <c:v>62.05482793518037</c:v>
                </c:pt>
                <c:pt idx="147">
                  <c:v>61.964229328803285</c:v>
                </c:pt>
                <c:pt idx="148">
                  <c:v>61.87310207561606</c:v>
                </c:pt>
                <c:pt idx="149">
                  <c:v>61.781447438304681</c:v>
                </c:pt>
                <c:pt idx="150">
                  <c:v>61.689271731126226</c:v>
                </c:pt>
                <c:pt idx="151">
                  <c:v>61.596586481229821</c:v>
                </c:pt>
                <c:pt idx="152">
                  <c:v>61.503408473398224</c:v>
                </c:pt>
                <c:pt idx="153">
                  <c:v>61.409759667552287</c:v>
                </c:pt>
                <c:pt idx="154">
                  <c:v>61.315666983670837</c:v>
                </c:pt>
                <c:pt idx="155">
                  <c:v>61.221161954843822</c:v>
                </c:pt>
                <c:pt idx="156">
                  <c:v>61.126280255586543</c:v>
                </c:pt>
                <c:pt idx="157">
                  <c:v>61.031061118827495</c:v>
                </c:pt>
                <c:pt idx="158">
                  <c:v>60.935546660648725</c:v>
                </c:pt>
                <c:pt idx="159">
                  <c:v>60.83978113645756</c:v>
                </c:pt>
                <c:pt idx="160">
                  <c:v>60.743810155436719</c:v>
                </c:pt>
                <c:pt idx="161">
                  <c:v>60.647679881625827</c:v>
                </c:pt>
                <c:pt idx="162">
                  <c:v>60.551436249754545</c:v>
                </c:pt>
                <c:pt idx="163">
                  <c:v>60.455124222058977</c:v>
                </c:pt>
                <c:pt idx="164">
                  <c:v>60.358787108995578</c:v>
                </c:pt>
                <c:pt idx="165">
                  <c:v>60.262465972358477</c:v>
                </c:pt>
                <c:pt idx="166">
                  <c:v>60.166199124209754</c:v>
                </c:pt>
                <c:pt idx="167">
                  <c:v>60.070021729670941</c:v>
                </c:pt>
                <c:pt idx="168">
                  <c:v>59.973965516394571</c:v>
                </c:pt>
                <c:pt idx="169">
                  <c:v>59.878058588770905</c:v>
                </c:pt>
                <c:pt idx="170">
                  <c:v>59.782325340878273</c:v>
                </c:pt>
                <c:pt idx="171">
                  <c:v>59.686786459010108</c:v>
                </c:pt>
                <c:pt idx="172">
                  <c:v>59.591459002369433</c:v>
                </c:pt>
                <c:pt idx="173">
                  <c:v>59.496356549194836</c:v>
                </c:pt>
                <c:pt idx="174">
                  <c:v>59.40148939508606</c:v>
                </c:pt>
                <c:pt idx="175">
                  <c:v>59.306864790508271</c:v>
                </c:pt>
                <c:pt idx="176">
                  <c:v>59.212487205221358</c:v>
                </c:pt>
                <c:pt idx="177">
                  <c:v>59.118358608550224</c:v>
                </c:pt>
                <c:pt idx="178">
                  <c:v>59.024478755835872</c:v>
                </c:pt>
                <c:pt idx="179">
                  <c:v>58.930845472956996</c:v>
                </c:pt>
                <c:pt idx="180">
                  <c:v>58.837454932378179</c:v>
                </c:pt>
                <c:pt idx="181">
                  <c:v>58.744301915684808</c:v>
                </c:pt>
                <c:pt idx="182">
                  <c:v>58.651380058944753</c:v>
                </c:pt>
                <c:pt idx="183">
                  <c:v>58.55868207845915</c:v>
                </c:pt>
                <c:pt idx="184">
                  <c:v>58.466199975508836</c:v>
                </c:pt>
                <c:pt idx="185">
                  <c:v>58.373925219566999</c:v>
                </c:pt>
                <c:pt idx="186">
                  <c:v>58.281848910137285</c:v>
                </c:pt>
                <c:pt idx="187">
                  <c:v>58.189961917905528</c:v>
                </c:pt>
                <c:pt idx="188">
                  <c:v>58.098255006279295</c:v>
                </c:pt>
                <c:pt idx="189">
                  <c:v>58.006718934653527</c:v>
                </c:pt>
                <c:pt idx="190">
                  <c:v>57.915344544902943</c:v>
                </c:pt>
                <c:pt idx="191">
                  <c:v>57.824122832681439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72.094999999999999</c:v>
                </c:pt>
                <c:pt idx="1">
                  <c:v>73.524000000000001</c:v>
                </c:pt>
                <c:pt idx="2">
                  <c:v>73.856999999999999</c:v>
                </c:pt>
                <c:pt idx="3">
                  <c:v>72.594999999999999</c:v>
                </c:pt>
                <c:pt idx="4">
                  <c:v>73.405000000000001</c:v>
                </c:pt>
                <c:pt idx="5">
                  <c:v>73.024000000000001</c:v>
                </c:pt>
                <c:pt idx="6">
                  <c:v>73.619</c:v>
                </c:pt>
                <c:pt idx="7">
                  <c:v>73.048000000000002</c:v>
                </c:pt>
                <c:pt idx="8">
                  <c:v>73.405000000000001</c:v>
                </c:pt>
                <c:pt idx="9">
                  <c:v>72.31</c:v>
                </c:pt>
                <c:pt idx="10">
                  <c:v>72.905000000000001</c:v>
                </c:pt>
                <c:pt idx="11">
                  <c:v>72.381</c:v>
                </c:pt>
                <c:pt idx="12">
                  <c:v>73.570999999999998</c:v>
                </c:pt>
                <c:pt idx="13">
                  <c:v>72.881</c:v>
                </c:pt>
                <c:pt idx="14">
                  <c:v>74.713999999999999</c:v>
                </c:pt>
                <c:pt idx="15">
                  <c:v>73.881</c:v>
                </c:pt>
                <c:pt idx="16">
                  <c:v>75.048000000000002</c:v>
                </c:pt>
                <c:pt idx="17">
                  <c:v>73.619</c:v>
                </c:pt>
                <c:pt idx="18">
                  <c:v>74.094999999999999</c:v>
                </c:pt>
                <c:pt idx="19">
                  <c:v>73.81</c:v>
                </c:pt>
                <c:pt idx="20">
                  <c:v>73.286000000000001</c:v>
                </c:pt>
                <c:pt idx="21">
                  <c:v>73.167000000000002</c:v>
                </c:pt>
                <c:pt idx="22">
                  <c:v>73.69</c:v>
                </c:pt>
                <c:pt idx="23">
                  <c:v>74.167000000000002</c:v>
                </c:pt>
                <c:pt idx="24">
                  <c:v>72.524000000000001</c:v>
                </c:pt>
                <c:pt idx="25">
                  <c:v>73.356999999999999</c:v>
                </c:pt>
                <c:pt idx="26">
                  <c:v>74.356999999999999</c:v>
                </c:pt>
                <c:pt idx="27">
                  <c:v>73.905000000000001</c:v>
                </c:pt>
                <c:pt idx="28">
                  <c:v>75.167000000000002</c:v>
                </c:pt>
                <c:pt idx="29">
                  <c:v>74.667000000000002</c:v>
                </c:pt>
                <c:pt idx="30">
                  <c:v>75.19</c:v>
                </c:pt>
                <c:pt idx="31">
                  <c:v>74.405000000000001</c:v>
                </c:pt>
                <c:pt idx="32">
                  <c:v>75.905000000000001</c:v>
                </c:pt>
                <c:pt idx="33">
                  <c:v>75.929000000000002</c:v>
                </c:pt>
                <c:pt idx="34">
                  <c:v>76.975999999999999</c:v>
                </c:pt>
                <c:pt idx="35">
                  <c:v>77.69</c:v>
                </c:pt>
                <c:pt idx="36">
                  <c:v>77.048000000000002</c:v>
                </c:pt>
                <c:pt idx="37">
                  <c:v>78.070999999999998</c:v>
                </c:pt>
                <c:pt idx="38">
                  <c:v>79.548000000000002</c:v>
                </c:pt>
                <c:pt idx="39">
                  <c:v>80.19</c:v>
                </c:pt>
                <c:pt idx="40">
                  <c:v>79.951999999999998</c:v>
                </c:pt>
                <c:pt idx="41">
                  <c:v>81.762</c:v>
                </c:pt>
                <c:pt idx="42">
                  <c:v>83.905000000000001</c:v>
                </c:pt>
                <c:pt idx="43">
                  <c:v>85.81</c:v>
                </c:pt>
                <c:pt idx="44">
                  <c:v>86.832999999999998</c:v>
                </c:pt>
                <c:pt idx="45">
                  <c:v>88.381</c:v>
                </c:pt>
                <c:pt idx="46">
                  <c:v>91.570999999999998</c:v>
                </c:pt>
                <c:pt idx="47">
                  <c:v>95.094999999999999</c:v>
                </c:pt>
                <c:pt idx="48">
                  <c:v>97.713999999999999</c:v>
                </c:pt>
                <c:pt idx="49">
                  <c:v>105.071</c:v>
                </c:pt>
                <c:pt idx="50">
                  <c:v>115.31</c:v>
                </c:pt>
                <c:pt idx="51">
                  <c:v>130.929</c:v>
                </c:pt>
                <c:pt idx="52">
                  <c:v>148.548</c:v>
                </c:pt>
                <c:pt idx="53">
                  <c:v>169.048</c:v>
                </c:pt>
                <c:pt idx="54">
                  <c:v>186.929</c:v>
                </c:pt>
                <c:pt idx="55">
                  <c:v>203.048</c:v>
                </c:pt>
                <c:pt idx="56">
                  <c:v>217.048</c:v>
                </c:pt>
                <c:pt idx="57">
                  <c:v>227.452</c:v>
                </c:pt>
                <c:pt idx="58">
                  <c:v>236.429</c:v>
                </c:pt>
                <c:pt idx="59">
                  <c:v>243.333</c:v>
                </c:pt>
                <c:pt idx="60">
                  <c:v>247.714</c:v>
                </c:pt>
                <c:pt idx="61">
                  <c:v>247.119</c:v>
                </c:pt>
                <c:pt idx="62">
                  <c:v>235.524</c:v>
                </c:pt>
                <c:pt idx="63">
                  <c:v>204.262</c:v>
                </c:pt>
                <c:pt idx="64">
                  <c:v>151.738</c:v>
                </c:pt>
                <c:pt idx="65">
                  <c:v>105.238</c:v>
                </c:pt>
                <c:pt idx="66">
                  <c:v>86.69</c:v>
                </c:pt>
                <c:pt idx="67">
                  <c:v>83.19</c:v>
                </c:pt>
                <c:pt idx="68">
                  <c:v>81.667000000000002</c:v>
                </c:pt>
                <c:pt idx="69">
                  <c:v>80.856999999999999</c:v>
                </c:pt>
                <c:pt idx="70">
                  <c:v>80.356999999999999</c:v>
                </c:pt>
                <c:pt idx="71">
                  <c:v>83</c:v>
                </c:pt>
                <c:pt idx="72">
                  <c:v>85.762</c:v>
                </c:pt>
                <c:pt idx="73">
                  <c:v>91.786000000000001</c:v>
                </c:pt>
                <c:pt idx="74">
                  <c:v>100.833</c:v>
                </c:pt>
                <c:pt idx="75">
                  <c:v>110.119</c:v>
                </c:pt>
                <c:pt idx="76">
                  <c:v>124.381</c:v>
                </c:pt>
                <c:pt idx="77">
                  <c:v>140.071</c:v>
                </c:pt>
                <c:pt idx="78">
                  <c:v>154.905</c:v>
                </c:pt>
                <c:pt idx="79">
                  <c:v>168.595</c:v>
                </c:pt>
                <c:pt idx="80">
                  <c:v>180.405</c:v>
                </c:pt>
                <c:pt idx="81">
                  <c:v>190.619</c:v>
                </c:pt>
                <c:pt idx="82">
                  <c:v>196.095</c:v>
                </c:pt>
                <c:pt idx="83">
                  <c:v>196.262</c:v>
                </c:pt>
                <c:pt idx="84">
                  <c:v>185.429</c:v>
                </c:pt>
                <c:pt idx="85">
                  <c:v>157.667</c:v>
                </c:pt>
                <c:pt idx="86">
                  <c:v>113.571</c:v>
                </c:pt>
                <c:pt idx="87">
                  <c:v>79.405000000000001</c:v>
                </c:pt>
                <c:pt idx="88">
                  <c:v>67.643000000000001</c:v>
                </c:pt>
                <c:pt idx="89">
                  <c:v>65.332999999999998</c:v>
                </c:pt>
                <c:pt idx="90">
                  <c:v>64.81</c:v>
                </c:pt>
                <c:pt idx="91">
                  <c:v>66.286000000000001</c:v>
                </c:pt>
                <c:pt idx="92">
                  <c:v>65.832999999999998</c:v>
                </c:pt>
                <c:pt idx="93">
                  <c:v>64.832999999999998</c:v>
                </c:pt>
                <c:pt idx="94">
                  <c:v>66.451999999999998</c:v>
                </c:pt>
                <c:pt idx="95">
                  <c:v>65.213999999999999</c:v>
                </c:pt>
                <c:pt idx="96">
                  <c:v>65.429000000000002</c:v>
                </c:pt>
                <c:pt idx="97">
                  <c:v>66.667000000000002</c:v>
                </c:pt>
                <c:pt idx="98">
                  <c:v>66.832999999999998</c:v>
                </c:pt>
                <c:pt idx="99">
                  <c:v>66.429000000000002</c:v>
                </c:pt>
                <c:pt idx="100">
                  <c:v>67.332999999999998</c:v>
                </c:pt>
                <c:pt idx="101">
                  <c:v>65.19</c:v>
                </c:pt>
                <c:pt idx="102">
                  <c:v>66.262</c:v>
                </c:pt>
                <c:pt idx="103">
                  <c:v>67.951999999999998</c:v>
                </c:pt>
                <c:pt idx="104">
                  <c:v>66.094999999999999</c:v>
                </c:pt>
                <c:pt idx="105">
                  <c:v>66.286000000000001</c:v>
                </c:pt>
                <c:pt idx="106">
                  <c:v>65.429000000000002</c:v>
                </c:pt>
                <c:pt idx="107">
                  <c:v>67.19</c:v>
                </c:pt>
                <c:pt idx="108">
                  <c:v>66.31</c:v>
                </c:pt>
                <c:pt idx="109">
                  <c:v>66.594999999999999</c:v>
                </c:pt>
                <c:pt idx="110">
                  <c:v>66.31</c:v>
                </c:pt>
                <c:pt idx="111">
                  <c:v>66</c:v>
                </c:pt>
                <c:pt idx="112">
                  <c:v>66.356999999999999</c:v>
                </c:pt>
                <c:pt idx="113">
                  <c:v>67.356999999999999</c:v>
                </c:pt>
                <c:pt idx="114">
                  <c:v>68.69</c:v>
                </c:pt>
                <c:pt idx="115">
                  <c:v>69.19</c:v>
                </c:pt>
                <c:pt idx="116">
                  <c:v>72.048000000000002</c:v>
                </c:pt>
                <c:pt idx="117">
                  <c:v>76.738</c:v>
                </c:pt>
                <c:pt idx="118">
                  <c:v>80.094999999999999</c:v>
                </c:pt>
                <c:pt idx="119">
                  <c:v>84.332999999999998</c:v>
                </c:pt>
                <c:pt idx="120">
                  <c:v>87.738</c:v>
                </c:pt>
                <c:pt idx="121">
                  <c:v>89.548000000000002</c:v>
                </c:pt>
                <c:pt idx="122">
                  <c:v>91.381</c:v>
                </c:pt>
                <c:pt idx="123">
                  <c:v>88.832999999999998</c:v>
                </c:pt>
                <c:pt idx="124">
                  <c:v>86.548000000000002</c:v>
                </c:pt>
                <c:pt idx="125">
                  <c:v>83.19</c:v>
                </c:pt>
                <c:pt idx="126">
                  <c:v>77.881</c:v>
                </c:pt>
                <c:pt idx="127">
                  <c:v>72.81</c:v>
                </c:pt>
                <c:pt idx="128">
                  <c:v>68.786000000000001</c:v>
                </c:pt>
                <c:pt idx="129">
                  <c:v>65.832999999999998</c:v>
                </c:pt>
                <c:pt idx="130">
                  <c:v>62.332999999999998</c:v>
                </c:pt>
                <c:pt idx="131">
                  <c:v>61.975999999999999</c:v>
                </c:pt>
                <c:pt idx="132">
                  <c:v>62.405000000000001</c:v>
                </c:pt>
                <c:pt idx="133">
                  <c:v>62</c:v>
                </c:pt>
                <c:pt idx="134">
                  <c:v>61.594999999999999</c:v>
                </c:pt>
                <c:pt idx="135">
                  <c:v>63.048000000000002</c:v>
                </c:pt>
                <c:pt idx="136">
                  <c:v>62.143000000000001</c:v>
                </c:pt>
                <c:pt idx="137">
                  <c:v>62.070999999999998</c:v>
                </c:pt>
                <c:pt idx="138">
                  <c:v>63.048000000000002</c:v>
                </c:pt>
                <c:pt idx="139">
                  <c:v>62.905000000000001</c:v>
                </c:pt>
                <c:pt idx="140">
                  <c:v>60.832999999999998</c:v>
                </c:pt>
                <c:pt idx="141">
                  <c:v>61.69</c:v>
                </c:pt>
                <c:pt idx="142">
                  <c:v>62.094999999999999</c:v>
                </c:pt>
                <c:pt idx="143">
                  <c:v>61.119</c:v>
                </c:pt>
                <c:pt idx="144">
                  <c:v>61.856999999999999</c:v>
                </c:pt>
                <c:pt idx="145">
                  <c:v>60.286000000000001</c:v>
                </c:pt>
                <c:pt idx="146">
                  <c:v>62.951999999999998</c:v>
                </c:pt>
                <c:pt idx="147">
                  <c:v>64.332999999999998</c:v>
                </c:pt>
                <c:pt idx="148">
                  <c:v>65.332999999999998</c:v>
                </c:pt>
                <c:pt idx="149">
                  <c:v>66.786000000000001</c:v>
                </c:pt>
                <c:pt idx="150">
                  <c:v>70.356999999999999</c:v>
                </c:pt>
                <c:pt idx="151">
                  <c:v>73.048000000000002</c:v>
                </c:pt>
                <c:pt idx="152">
                  <c:v>73.69</c:v>
                </c:pt>
                <c:pt idx="153">
                  <c:v>74.69</c:v>
                </c:pt>
                <c:pt idx="154">
                  <c:v>73.69</c:v>
                </c:pt>
                <c:pt idx="155">
                  <c:v>70.975999999999999</c:v>
                </c:pt>
                <c:pt idx="156">
                  <c:v>68.024000000000001</c:v>
                </c:pt>
                <c:pt idx="157">
                  <c:v>66.167000000000002</c:v>
                </c:pt>
                <c:pt idx="158">
                  <c:v>63.119</c:v>
                </c:pt>
                <c:pt idx="159">
                  <c:v>59.975999999999999</c:v>
                </c:pt>
                <c:pt idx="160">
                  <c:v>58.81</c:v>
                </c:pt>
                <c:pt idx="161">
                  <c:v>58.31</c:v>
                </c:pt>
                <c:pt idx="162">
                  <c:v>59.524000000000001</c:v>
                </c:pt>
                <c:pt idx="163">
                  <c:v>59.31</c:v>
                </c:pt>
                <c:pt idx="164">
                  <c:v>60.167000000000002</c:v>
                </c:pt>
                <c:pt idx="165">
                  <c:v>60.238</c:v>
                </c:pt>
                <c:pt idx="166">
                  <c:v>58.975999999999999</c:v>
                </c:pt>
                <c:pt idx="167">
                  <c:v>60.429000000000002</c:v>
                </c:pt>
                <c:pt idx="168">
                  <c:v>60.975999999999999</c:v>
                </c:pt>
                <c:pt idx="169">
                  <c:v>60.905000000000001</c:v>
                </c:pt>
                <c:pt idx="170">
                  <c:v>58.19</c:v>
                </c:pt>
                <c:pt idx="171">
                  <c:v>60.738</c:v>
                </c:pt>
                <c:pt idx="172">
                  <c:v>58.975999999999999</c:v>
                </c:pt>
                <c:pt idx="173">
                  <c:v>61.429000000000002</c:v>
                </c:pt>
                <c:pt idx="174">
                  <c:v>59.738</c:v>
                </c:pt>
                <c:pt idx="175">
                  <c:v>58.832999999999998</c:v>
                </c:pt>
                <c:pt idx="176">
                  <c:v>59.762</c:v>
                </c:pt>
                <c:pt idx="177">
                  <c:v>59.594999999999999</c:v>
                </c:pt>
                <c:pt idx="178">
                  <c:v>59.213999999999999</c:v>
                </c:pt>
                <c:pt idx="179">
                  <c:v>59.119</c:v>
                </c:pt>
                <c:pt idx="180">
                  <c:v>58.024000000000001</c:v>
                </c:pt>
                <c:pt idx="181">
                  <c:v>59.5</c:v>
                </c:pt>
                <c:pt idx="182">
                  <c:v>57.667000000000002</c:v>
                </c:pt>
                <c:pt idx="183">
                  <c:v>57.643000000000001</c:v>
                </c:pt>
                <c:pt idx="184">
                  <c:v>58.713999999999999</c:v>
                </c:pt>
                <c:pt idx="185">
                  <c:v>58.786000000000001</c:v>
                </c:pt>
                <c:pt idx="186">
                  <c:v>57.5</c:v>
                </c:pt>
                <c:pt idx="187">
                  <c:v>57.786000000000001</c:v>
                </c:pt>
                <c:pt idx="188">
                  <c:v>57.381</c:v>
                </c:pt>
                <c:pt idx="189">
                  <c:v>59.238</c:v>
                </c:pt>
                <c:pt idx="190">
                  <c:v>58.643000000000001</c:v>
                </c:pt>
                <c:pt idx="191">
                  <c:v>58.856999999999999</c:v>
                </c:pt>
                <c:pt idx="192">
                  <c:v>58.094999999999999</c:v>
                </c:pt>
                <c:pt idx="193">
                  <c:v>58.762</c:v>
                </c:pt>
                <c:pt idx="194">
                  <c:v>59.094999999999999</c:v>
                </c:pt>
                <c:pt idx="195">
                  <c:v>58.524000000000001</c:v>
                </c:pt>
                <c:pt idx="196">
                  <c:v>58.405000000000001</c:v>
                </c:pt>
                <c:pt idx="197">
                  <c:v>58.048000000000002</c:v>
                </c:pt>
                <c:pt idx="198">
                  <c:v>57.381</c:v>
                </c:pt>
                <c:pt idx="199">
                  <c:v>57.286000000000001</c:v>
                </c:pt>
                <c:pt idx="200">
                  <c:v>58.738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71.43313543802806</c:v>
                </c:pt>
                <c:pt idx="1">
                  <c:v>71.607081712275104</c:v>
                </c:pt>
                <c:pt idx="2">
                  <c:v>71.780768219326106</c:v>
                </c:pt>
                <c:pt idx="3">
                  <c:v>71.954122076054063</c:v>
                </c:pt>
                <c:pt idx="4">
                  <c:v>72.127059428127168</c:v>
                </c:pt>
                <c:pt idx="5">
                  <c:v>72.299484184216908</c:v>
                </c:pt>
                <c:pt idx="6">
                  <c:v>72.471286648047567</c:v>
                </c:pt>
                <c:pt idx="7">
                  <c:v>72.642342048683673</c:v>
                </c:pt>
                <c:pt idx="8">
                  <c:v>72.81250897199412</c:v>
                </c:pt>
                <c:pt idx="9">
                  <c:v>72.981627699498958</c:v>
                </c:pt>
                <c:pt idx="10">
                  <c:v>73.149518464969745</c:v>
                </c:pt>
                <c:pt idx="11">
                  <c:v>73.315979644465074</c:v>
                </c:pt>
                <c:pt idx="12">
                  <c:v>73.480785902321998</c:v>
                </c:pt>
                <c:pt idx="13">
                  <c:v>73.643686324628746</c:v>
                </c:pt>
                <c:pt idx="14">
                  <c:v>73.80440258396311</c:v>
                </c:pt>
                <c:pt idx="15">
                  <c:v>73.962627196597353</c:v>
                </c:pt>
                <c:pt idx="16">
                  <c:v>74.118021959248168</c:v>
                </c:pt>
                <c:pt idx="17">
                  <c:v>74.270216692451157</c:v>
                </c:pt>
                <c:pt idx="18">
                  <c:v>74.418808481260825</c:v>
                </c:pt>
                <c:pt idx="19">
                  <c:v>74.563361706746619</c:v>
                </c:pt>
                <c:pt idx="20">
                  <c:v>74.703409328320475</c:v>
                </c:pt>
                <c:pt idx="21">
                  <c:v>74.838456145171335</c:v>
                </c:pt>
                <c:pt idx="22">
                  <c:v>74.967985191142233</c:v>
                </c:pt>
                <c:pt idx="23">
                  <c:v>75.091469081169976</c:v>
                </c:pt>
                <c:pt idx="24">
                  <c:v>75.208389137401184</c:v>
                </c:pt>
                <c:pt idx="25">
                  <c:v>75.318266618417198</c:v>
                </c:pt>
                <c:pt idx="26">
                  <c:v>75.420712521300345</c:v>
                </c:pt>
                <c:pt idx="27">
                  <c:v>75.515505400760944</c:v>
                </c:pt>
                <c:pt idx="28">
                  <c:v>75.602710609033622</c:v>
                </c:pt>
                <c:pt idx="29">
                  <c:v>75.68285938590661</c:v>
                </c:pt>
                <c:pt idx="30">
                  <c:v>75.757212241766879</c:v>
                </c:pt>
                <c:pt idx="31">
                  <c:v>75.82813772670012</c:v>
                </c:pt>
                <c:pt idx="32">
                  <c:v>75.899644204779264</c:v>
                </c:pt>
                <c:pt idx="33">
                  <c:v>75.978107343622767</c:v>
                </c:pt>
                <c:pt idx="34">
                  <c:v>76.073237712756466</c:v>
                </c:pt>
                <c:pt idx="35">
                  <c:v>76.199328497589562</c:v>
                </c:pt>
                <c:pt idx="36">
                  <c:v>76.376809644334088</c:v>
                </c:pt>
                <c:pt idx="37">
                  <c:v>76.634108284566139</c:v>
                </c:pt>
                <c:pt idx="38">
                  <c:v>77.009772949923388</c:v>
                </c:pt>
                <c:pt idx="39">
                  <c:v>77.554759055187432</c:v>
                </c:pt>
                <c:pt idx="40">
                  <c:v>78.334695990191761</c:v>
                </c:pt>
                <c:pt idx="41">
                  <c:v>79.431866141818489</c:v>
                </c:pt>
                <c:pt idx="42">
                  <c:v>80.946532181227283</c:v>
                </c:pt>
                <c:pt idx="43">
                  <c:v>82.997165134454761</c:v>
                </c:pt>
                <c:pt idx="44">
                  <c:v>85.719071074828449</c:v>
                </c:pt>
                <c:pt idx="45">
                  <c:v>89.260910870329596</c:v>
                </c:pt>
                <c:pt idx="46">
                  <c:v>93.778677469788576</c:v>
                </c:pt>
                <c:pt idx="47">
                  <c:v>99.426856466782908</c:v>
                </c:pt>
                <c:pt idx="48">
                  <c:v>106.34675612367965</c:v>
                </c:pt>
                <c:pt idx="49">
                  <c:v>114.6523456323303</c:v>
                </c:pt>
                <c:pt idx="50">
                  <c:v>124.41435914789761</c:v>
                </c:pt>
                <c:pt idx="51">
                  <c:v>135.64386192612287</c:v>
                </c:pt>
                <c:pt idx="52">
                  <c:v>148.2768701321983</c:v>
                </c:pt>
                <c:pt idx="53">
                  <c:v>162.16189313725701</c:v>
                </c:pt>
                <c:pt idx="54">
                  <c:v>177.05234064811862</c:v>
                </c:pt>
                <c:pt idx="55">
                  <c:v>192.60536563337772</c:v>
                </c:pt>
                <c:pt idx="56">
                  <c:v>208.38610976420824</c:v>
                </c:pt>
                <c:pt idx="57">
                  <c:v>223.86056629755223</c:v>
                </c:pt>
                <c:pt idx="58">
                  <c:v>238.29317036694962</c:v>
                </c:pt>
                <c:pt idx="59">
                  <c:v>250.31372878193272</c:v>
                </c:pt>
                <c:pt idx="60">
                  <c:v>256.940836599433</c:v>
                </c:pt>
                <c:pt idx="61">
                  <c:v>252.85129063045471</c:v>
                </c:pt>
                <c:pt idx="62">
                  <c:v>232.40091672612235</c:v>
                </c:pt>
                <c:pt idx="63">
                  <c:v>195.39680077420289</c:v>
                </c:pt>
                <c:pt idx="64">
                  <c:v>151.02882933750115</c:v>
                </c:pt>
                <c:pt idx="65">
                  <c:v>112.87916939770237</c:v>
                </c:pt>
                <c:pt idx="66">
                  <c:v>88.996322798472747</c:v>
                </c:pt>
                <c:pt idx="67">
                  <c:v>78.34403715504682</c:v>
                </c:pt>
                <c:pt idx="68">
                  <c:v>75.563926466206425</c:v>
                </c:pt>
                <c:pt idx="69">
                  <c:v>76.324774868178494</c:v>
                </c:pt>
                <c:pt idx="70">
                  <c:v>78.713678758112223</c:v>
                </c:pt>
                <c:pt idx="71">
                  <c:v>82.294113668128702</c:v>
                </c:pt>
                <c:pt idx="72">
                  <c:v>87.150930285558843</c:v>
                </c:pt>
                <c:pt idx="73">
                  <c:v>93.474084051210042</c:v>
                </c:pt>
                <c:pt idx="74">
                  <c:v>101.42746372344972</c:v>
                </c:pt>
                <c:pt idx="75">
                  <c:v>111.09552602658425</c:v>
                </c:pt>
                <c:pt idx="76">
                  <c:v>122.44395621402775</c:v>
                </c:pt>
                <c:pt idx="77">
                  <c:v>135.28704380675811</c:v>
                </c:pt>
                <c:pt idx="78">
                  <c:v>149.26678117569008</c:v>
                </c:pt>
                <c:pt idx="79">
                  <c:v>163.84713874643649</c:v>
                </c:pt>
                <c:pt idx="80">
                  <c:v>178.29745672728896</c:v>
                </c:pt>
                <c:pt idx="81">
                  <c:v>191.48455465370256</c:v>
                </c:pt>
                <c:pt idx="82">
                  <c:v>200.96636025005145</c:v>
                </c:pt>
                <c:pt idx="83">
                  <c:v>201.43703650306583</c:v>
                </c:pt>
                <c:pt idx="84">
                  <c:v>185.88881241379943</c:v>
                </c:pt>
                <c:pt idx="85">
                  <c:v>153.42466296544939</c:v>
                </c:pt>
                <c:pt idx="86">
                  <c:v>115.50808945565105</c:v>
                </c:pt>
                <c:pt idx="87">
                  <c:v>87.166352326093104</c:v>
                </c:pt>
                <c:pt idx="88">
                  <c:v>73.189688263922378</c:v>
                </c:pt>
                <c:pt idx="89">
                  <c:v>68.558706402838538</c:v>
                </c:pt>
                <c:pt idx="90">
                  <c:v>67.461984056133048</c:v>
                </c:pt>
                <c:pt idx="91">
                  <c:v>67.201176902281517</c:v>
                </c:pt>
                <c:pt idx="92">
                  <c:v>67.068464408937857</c:v>
                </c:pt>
                <c:pt idx="93">
                  <c:v>66.949613748897079</c:v>
                </c:pt>
                <c:pt idx="94">
                  <c:v>66.832825916001752</c:v>
                </c:pt>
                <c:pt idx="95">
                  <c:v>66.717245811433003</c:v>
                </c:pt>
                <c:pt idx="96">
                  <c:v>66.602774660574596</c:v>
                </c:pt>
                <c:pt idx="97">
                  <c:v>66.489367718325539</c:v>
                </c:pt>
                <c:pt idx="98">
                  <c:v>66.377021558423792</c:v>
                </c:pt>
                <c:pt idx="99">
                  <c:v>66.265811688005812</c:v>
                </c:pt>
                <c:pt idx="100">
                  <c:v>66.155966849747799</c:v>
                </c:pt>
                <c:pt idx="101">
                  <c:v>66.048006003618767</c:v>
                </c:pt>
                <c:pt idx="102">
                  <c:v>65.94297925386158</c:v>
                </c:pt>
                <c:pt idx="103">
                  <c:v>65.842871232006004</c:v>
                </c:pt>
                <c:pt idx="104">
                  <c:v>65.751241811226848</c:v>
                </c:pt>
                <c:pt idx="105">
                  <c:v>65.674186818593725</c:v>
                </c:pt>
                <c:pt idx="106">
                  <c:v>65.621688061313193</c:v>
                </c:pt>
                <c:pt idx="107">
                  <c:v>65.609370861072108</c:v>
                </c:pt>
                <c:pt idx="108">
                  <c:v>65.660581468453344</c:v>
                </c:pt>
                <c:pt idx="109">
                  <c:v>65.808526636330612</c:v>
                </c:pt>
                <c:pt idx="110">
                  <c:v>66.097992146987423</c:v>
                </c:pt>
                <c:pt idx="111">
                  <c:v>66.585915176532296</c:v>
                </c:pt>
                <c:pt idx="112">
                  <c:v>67.3399024062889</c:v>
                </c:pt>
                <c:pt idx="113">
                  <c:v>68.433765871996385</c:v>
                </c:pt>
                <c:pt idx="114">
                  <c:v>69.93938986432498</c:v>
                </c:pt>
                <c:pt idx="115">
                  <c:v>71.91474654430543</c:v>
                </c:pt>
                <c:pt idx="116">
                  <c:v>74.388345568791294</c:v>
                </c:pt>
                <c:pt idx="117">
                  <c:v>77.339931224620315</c:v>
                </c:pt>
                <c:pt idx="118">
                  <c:v>80.674583410847177</c:v>
                </c:pt>
                <c:pt idx="119">
                  <c:v>84.183753742513275</c:v>
                </c:pt>
                <c:pt idx="120">
                  <c:v>87.491863947332121</c:v>
                </c:pt>
                <c:pt idx="121">
                  <c:v>90.018011685832704</c:v>
                </c:pt>
                <c:pt idx="122">
                  <c:v>91.034490611063049</c:v>
                </c:pt>
                <c:pt idx="123">
                  <c:v>89.909020917508286</c:v>
                </c:pt>
                <c:pt idx="124">
                  <c:v>86.485542939846766</c:v>
                </c:pt>
                <c:pt idx="125">
                  <c:v>81.345221909654583</c:v>
                </c:pt>
                <c:pt idx="126">
                  <c:v>75.657160615705507</c:v>
                </c:pt>
                <c:pt idx="127">
                  <c:v>70.636475919374973</c:v>
                </c:pt>
                <c:pt idx="128">
                  <c:v>66.999097398582819</c:v>
                </c:pt>
                <c:pt idx="129">
                  <c:v>64.799529799573463</c:v>
                </c:pt>
                <c:pt idx="130">
                  <c:v>63.665431996168394</c:v>
                </c:pt>
                <c:pt idx="131">
                  <c:v>63.14209077596491</c:v>
                </c:pt>
                <c:pt idx="132">
                  <c:v>62.898499883108443</c:v>
                </c:pt>
                <c:pt idx="133">
                  <c:v>62.759068634190669</c:v>
                </c:pt>
                <c:pt idx="134">
                  <c:v>62.651621528126874</c:v>
                </c:pt>
                <c:pt idx="135">
                  <c:v>62.552553575110572</c:v>
                </c:pt>
                <c:pt idx="136">
                  <c:v>62.455697226235174</c:v>
                </c:pt>
                <c:pt idx="137">
                  <c:v>62.359931328863567</c:v>
                </c:pt>
                <c:pt idx="138">
                  <c:v>62.265589204911343</c:v>
                </c:pt>
                <c:pt idx="139">
                  <c:v>62.174009897571153</c:v>
                </c:pt>
                <c:pt idx="140">
                  <c:v>62.088309042280095</c:v>
                </c:pt>
                <c:pt idx="141">
                  <c:v>62.01511598738729</c:v>
                </c:pt>
                <c:pt idx="142">
                  <c:v>61.967526251069927</c:v>
                </c:pt>
                <c:pt idx="143">
                  <c:v>61.969450345058817</c:v>
                </c:pt>
                <c:pt idx="144">
                  <c:v>62.060983867610162</c:v>
                </c:pt>
                <c:pt idx="145">
                  <c:v>62.303302961044828</c:v>
                </c:pt>
                <c:pt idx="146">
                  <c:v>62.779972123077947</c:v>
                </c:pt>
                <c:pt idx="147">
                  <c:v>63.589805517319164</c:v>
                </c:pt>
                <c:pt idx="148">
                  <c:v>64.825229058563806</c:v>
                </c:pt>
                <c:pt idx="149">
                  <c:v>66.530736363069138</c:v>
                </c:pt>
                <c:pt idx="150">
                  <c:v>68.641666158485577</c:v>
                </c:pt>
                <c:pt idx="151">
                  <c:v>70.919701525945428</c:v>
                </c:pt>
                <c:pt idx="152">
                  <c:v>72.929110830122639</c:v>
                </c:pt>
                <c:pt idx="153">
                  <c:v>74.115904008911073</c:v>
                </c:pt>
                <c:pt idx="154">
                  <c:v>74.015841575115132</c:v>
                </c:pt>
                <c:pt idx="155">
                  <c:v>72.509708661916605</c:v>
                </c:pt>
                <c:pt idx="156">
                  <c:v>69.947049246705532</c:v>
                </c:pt>
                <c:pt idx="157">
                  <c:v>67.007855958883923</c:v>
                </c:pt>
                <c:pt idx="158">
                  <c:v>64.373011381482996</c:v>
                </c:pt>
                <c:pt idx="159">
                  <c:v>62.43646114518716</c:v>
                </c:pt>
                <c:pt idx="160">
                  <c:v>61.237915175028334</c:v>
                </c:pt>
                <c:pt idx="161">
                  <c:v>60.593734461534901</c:v>
                </c:pt>
                <c:pt idx="162">
                  <c:v>60.273923431303785</c:v>
                </c:pt>
                <c:pt idx="163">
                  <c:v>60.10724822299057</c:v>
                </c:pt>
                <c:pt idx="164">
                  <c:v>59.999918122577704</c:v>
                </c:pt>
                <c:pt idx="165">
                  <c:v>59.911638997995979</c:v>
                </c:pt>
                <c:pt idx="166">
                  <c:v>59.828427969487272</c:v>
                </c:pt>
                <c:pt idx="167">
                  <c:v>59.746288504464665</c:v>
                </c:pt>
                <c:pt idx="168">
                  <c:v>59.664253041355195</c:v>
                </c:pt>
                <c:pt idx="169">
                  <c:v>59.582103834388171</c:v>
                </c:pt>
                <c:pt idx="170">
                  <c:v>59.49977873985479</c:v>
                </c:pt>
                <c:pt idx="171">
                  <c:v>59.41724555703108</c:v>
                </c:pt>
                <c:pt idx="172">
                  <c:v>59.334480152929963</c:v>
                </c:pt>
                <c:pt idx="173">
                  <c:v>59.251463180072435</c:v>
                </c:pt>
                <c:pt idx="174">
                  <c:v>59.168179479806561</c:v>
                </c:pt>
                <c:pt idx="175">
                  <c:v>59.084617768676274</c:v>
                </c:pt>
                <c:pt idx="176">
                  <c:v>59.000770321516704</c:v>
                </c:pt>
                <c:pt idx="177">
                  <c:v>58.916632634117022</c:v>
                </c:pt>
                <c:pt idx="178">
                  <c:v>58.832203075045157</c:v>
                </c:pt>
                <c:pt idx="179">
                  <c:v>58.747482536847123</c:v>
                </c:pt>
                <c:pt idx="180">
                  <c:v>58.662474095106305</c:v>
                </c:pt>
                <c:pt idx="181">
                  <c:v>58.577182682009493</c:v>
                </c:pt>
                <c:pt idx="182">
                  <c:v>58.491614779349725</c:v>
                </c:pt>
                <c:pt idx="183">
                  <c:v>58.405778134361277</c:v>
                </c:pt>
                <c:pt idx="184">
                  <c:v>58.319681500457776</c:v>
                </c:pt>
                <c:pt idx="185">
                  <c:v>58.233334403837709</c:v>
                </c:pt>
                <c:pt idx="186">
                  <c:v>58.146746936028755</c:v>
                </c:pt>
                <c:pt idx="187">
                  <c:v>58.059929571747702</c:v>
                </c:pt>
                <c:pt idx="188">
                  <c:v>57.972893010935636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71.433135438025147</c:v>
                </c:pt>
                <c:pt idx="1">
                  <c:v>71.607081712267203</c:v>
                </c:pt>
                <c:pt idx="2">
                  <c:v>71.780768219305003</c:v>
                </c:pt>
                <c:pt idx="3">
                  <c:v>71.954122075998569</c:v>
                </c:pt>
                <c:pt idx="4">
                  <c:v>72.127059427983596</c:v>
                </c:pt>
                <c:pt idx="5">
                  <c:v>72.299484183851305</c:v>
                </c:pt>
                <c:pt idx="6">
                  <c:v>72.471286647131151</c:v>
                </c:pt>
                <c:pt idx="7">
                  <c:v>72.642342046422797</c:v>
                </c:pt>
                <c:pt idx="8">
                  <c:v>72.812508966504112</c:v>
                </c:pt>
                <c:pt idx="9">
                  <c:v>72.981627686377607</c:v>
                </c:pt>
                <c:pt idx="10">
                  <c:v>73.149518434102703</c:v>
                </c:pt>
                <c:pt idx="11">
                  <c:v>73.315979572995403</c:v>
                </c:pt>
                <c:pt idx="12">
                  <c:v>73.480785739445253</c:v>
                </c:pt>
                <c:pt idx="13">
                  <c:v>73.643685959280731</c:v>
                </c:pt>
                <c:pt idx="14">
                  <c:v>73.804401777350833</c:v>
                </c:pt>
                <c:pt idx="15">
                  <c:v>73.962625443793485</c:v>
                </c:pt>
                <c:pt idx="16">
                  <c:v>74.118018210275906</c:v>
                </c:pt>
                <c:pt idx="17">
                  <c:v>74.270208800188271</c:v>
                </c:pt>
                <c:pt idx="18">
                  <c:v>74.418792128116451</c:v>
                </c:pt>
                <c:pt idx="19">
                  <c:v>74.563328355550752</c:v>
                </c:pt>
                <c:pt idx="20">
                  <c:v>74.703342381190623</c:v>
                </c:pt>
                <c:pt idx="21">
                  <c:v>74.838323874692307</c:v>
                </c:pt>
                <c:pt idx="22">
                  <c:v>74.967727971398148</c:v>
                </c:pt>
                <c:pt idx="23">
                  <c:v>75.090976751409357</c:v>
                </c:pt>
                <c:pt idx="24">
                  <c:v>75.207461628068785</c:v>
                </c:pt>
                <c:pt idx="25">
                  <c:v>75.316546767117458</c:v>
                </c:pt>
                <c:pt idx="26">
                  <c:v>75.41757364701904</c:v>
                </c:pt>
                <c:pt idx="27">
                  <c:v>75.509866851797057</c:v>
                </c:pt>
                <c:pt idx="28">
                  <c:v>75.592741158968948</c:v>
                </c:pt>
                <c:pt idx="29">
                  <c:v>75.665509945939405</c:v>
                </c:pt>
                <c:pt idx="30">
                  <c:v>75.727494888265625</c:v>
                </c:pt>
                <c:pt idx="31">
                  <c:v>75.778036863077801</c:v>
                </c:pt>
                <c:pt idx="32">
                  <c:v>75.816507902199334</c:v>
                </c:pt>
                <c:pt idx="33">
                  <c:v>75.842323964913476</c:v>
                </c:pt>
                <c:pt idx="34">
                  <c:v>75.854958223849636</c:v>
                </c:pt>
                <c:pt idx="35">
                  <c:v>75.853954484272776</c:v>
                </c:pt>
                <c:pt idx="36">
                  <c:v>75.838940293220119</c:v>
                </c:pt>
                <c:pt idx="37">
                  <c:v>75.809639247000973</c:v>
                </c:pt>
                <c:pt idx="38">
                  <c:v>75.765881979983675</c:v>
                </c:pt>
                <c:pt idx="39">
                  <c:v>75.70761531989902</c:v>
                </c:pt>
                <c:pt idx="40">
                  <c:v>75.634909128981633</c:v>
                </c:pt>
                <c:pt idx="41">
                  <c:v>75.547960417645882</c:v>
                </c:pt>
                <c:pt idx="42">
                  <c:v>75.447094416606561</c:v>
                </c:pt>
                <c:pt idx="43">
                  <c:v>75.332762419783236</c:v>
                </c:pt>
                <c:pt idx="44">
                  <c:v>75.205536356336609</c:v>
                </c:pt>
                <c:pt idx="45">
                  <c:v>75.066100205702966</c:v>
                </c:pt>
                <c:pt idx="46">
                  <c:v>74.915238522966817</c:v>
                </c:pt>
                <c:pt idx="47">
                  <c:v>74.753822481538847</c:v>
                </c:pt>
                <c:pt idx="48">
                  <c:v>74.582793955127741</c:v>
                </c:pt>
                <c:pt idx="49">
                  <c:v>74.403148242909211</c:v>
                </c:pt>
                <c:pt idx="50">
                  <c:v>74.215916085270962</c:v>
                </c:pt>
                <c:pt idx="51">
                  <c:v>74.022145620863114</c:v>
                </c:pt>
                <c:pt idx="52">
                  <c:v>73.822884900898529</c:v>
                </c:pt>
                <c:pt idx="53">
                  <c:v>73.619165508918016</c:v>
                </c:pt>
                <c:pt idx="54">
                  <c:v>73.411987741166072</c:v>
                </c:pt>
                <c:pt idx="55">
                  <c:v>73.202307693302785</c:v>
                </c:pt>
                <c:pt idx="56">
                  <c:v>72.991026482723399</c:v>
                </c:pt>
                <c:pt idx="57">
                  <c:v>72.778981720951009</c:v>
                </c:pt>
                <c:pt idx="58">
                  <c:v>72.566941244717029</c:v>
                </c:pt>
                <c:pt idx="59">
                  <c:v>72.355599022916479</c:v>
                </c:pt>
                <c:pt idx="60">
                  <c:v>72.145573083059134</c:v>
                </c:pt>
                <c:pt idx="61">
                  <c:v>71.937405246625232</c:v>
                </c:pt>
                <c:pt idx="62">
                  <c:v>71.731562427660464</c:v>
                </c:pt>
                <c:pt idx="63">
                  <c:v>71.528439231477947</c:v>
                </c:pt>
                <c:pt idx="64">
                  <c:v>71.328361588030248</c:v>
                </c:pt>
                <c:pt idx="65">
                  <c:v>71.131591164431583</c:v>
                </c:pt>
                <c:pt idx="66">
                  <c:v>70.938330320155913</c:v>
                </c:pt>
                <c:pt idx="67">
                  <c:v>70.748727393645424</c:v>
                </c:pt>
                <c:pt idx="68">
                  <c:v>70.562882137785564</c:v>
                </c:pt>
                <c:pt idx="69">
                  <c:v>70.380851151715007</c:v>
                </c:pt>
                <c:pt idx="70">
                  <c:v>70.202653185995104</c:v>
                </c:pt>
                <c:pt idx="71">
                  <c:v>70.028274225978535</c:v>
                </c:pt>
                <c:pt idx="72">
                  <c:v>69.857672283437424</c:v>
                </c:pt>
                <c:pt idx="73">
                  <c:v>69.69078184863929</c:v>
                </c:pt>
                <c:pt idx="74">
                  <c:v>69.527517973897332</c:v>
                </c:pt>
                <c:pt idx="75">
                  <c:v>69.367779975186124</c:v>
                </c:pt>
                <c:pt idx="76">
                  <c:v>69.211454750884897</c:v>
                </c:pt>
                <c:pt idx="77">
                  <c:v>69.058419726366012</c:v>
                </c:pt>
                <c:pt idx="78">
                  <c:v>68.908545440320268</c:v>
                </c:pt>
                <c:pt idx="79">
                  <c:v>68.761697793762707</c:v>
                </c:pt>
                <c:pt idx="80">
                  <c:v>68.617739985942393</c:v>
                </c:pt>
                <c:pt idx="81">
                  <c:v>68.476534163222695</c:v>
                </c:pt>
                <c:pt idx="82">
                  <c:v>68.337942807703925</c:v>
                </c:pt>
                <c:pt idx="83">
                  <c:v>68.201829892194084</c:v>
                </c:pt>
                <c:pt idx="84">
                  <c:v>68.068061827320008</c:v>
                </c:pt>
                <c:pt idx="85">
                  <c:v>67.936508225301552</c:v>
                </c:pt>
                <c:pt idx="86">
                  <c:v>67.807042503338153</c:v>
                </c:pt>
                <c:pt idx="87">
                  <c:v>67.679542347803775</c:v>
                </c:pt>
                <c:pt idx="88">
                  <c:v>67.553890058607777</c:v>
                </c:pt>
                <c:pt idx="89">
                  <c:v>67.429972791229901</c:v>
                </c:pt>
                <c:pt idx="90">
                  <c:v>67.307682712128766</c:v>
                </c:pt>
                <c:pt idx="91">
                  <c:v>67.186917081493633</c:v>
                </c:pt>
                <c:pt idx="92">
                  <c:v>67.067578275684468</c:v>
                </c:pt>
                <c:pt idx="93">
                  <c:v>66.949573760198334</c:v>
                </c:pt>
                <c:pt idx="94">
                  <c:v>66.832816022622012</c:v>
                </c:pt>
                <c:pt idx="95">
                  <c:v>66.717222473779643</c:v>
                </c:pt>
                <c:pt idx="96">
                  <c:v>66.602715324161423</c:v>
                </c:pt>
                <c:pt idx="97">
                  <c:v>66.489221441716978</c:v>
                </c:pt>
                <c:pt idx="98">
                  <c:v>66.376672196210478</c:v>
                </c:pt>
                <c:pt idx="99">
                  <c:v>66.265003294553836</c:v>
                </c:pt>
                <c:pt idx="100">
                  <c:v>66.15415461085135</c:v>
                </c:pt>
                <c:pt idx="101">
                  <c:v>66.044070014295727</c:v>
                </c:pt>
                <c:pt idx="102">
                  <c:v>65.934697197540999</c:v>
                </c:pt>
                <c:pt idx="103">
                  <c:v>65.825987507735263</c:v>
                </c:pt>
                <c:pt idx="104">
                  <c:v>65.717895782016413</c:v>
                </c:pt>
                <c:pt idx="105">
                  <c:v>65.610380188950202</c:v>
                </c:pt>
                <c:pt idx="106">
                  <c:v>65.503402077113236</c:v>
                </c:pt>
                <c:pt idx="107">
                  <c:v>65.396925831789673</c:v>
                </c:pt>
                <c:pt idx="108">
                  <c:v>65.290918740550595</c:v>
                </c:pt>
                <c:pt idx="109">
                  <c:v>65.185350868315098</c:v>
                </c:pt>
                <c:pt idx="110">
                  <c:v>65.080194942347063</c:v>
                </c:pt>
                <c:pt idx="111">
                  <c:v>64.975426247513425</c:v>
                </c:pt>
                <c:pt idx="112">
                  <c:v>64.871022532017491</c:v>
                </c:pt>
                <c:pt idx="113">
                  <c:v>64.766963923716844</c:v>
                </c:pt>
                <c:pt idx="114">
                  <c:v>64.663232857036121</c:v>
                </c:pt>
                <c:pt idx="115">
                  <c:v>64.559814010385068</c:v>
                </c:pt>
                <c:pt idx="116">
                  <c:v>64.456694253889211</c:v>
                </c:pt>
                <c:pt idx="117">
                  <c:v>64.353862607126032</c:v>
                </c:pt>
                <c:pt idx="118">
                  <c:v>64.251310206432635</c:v>
                </c:pt>
                <c:pt idx="119">
                  <c:v>64.149030281204318</c:v>
                </c:pt>
                <c:pt idx="120">
                  <c:v>64.047018138433657</c:v>
                </c:pt>
                <c:pt idx="121">
                  <c:v>63.945271154541139</c:v>
                </c:pt>
                <c:pt idx="122">
                  <c:v>63.843788773319069</c:v>
                </c:pt>
                <c:pt idx="123">
                  <c:v>63.742572508542644</c:v>
                </c:pt>
                <c:pt idx="124">
                  <c:v>63.64162594949839</c:v>
                </c:pt>
                <c:pt idx="125">
                  <c:v>63.540954767334526</c:v>
                </c:pt>
                <c:pt idx="126">
                  <c:v>63.440566719754173</c:v>
                </c:pt>
                <c:pt idx="127">
                  <c:v>63.340471651153393</c:v>
                </c:pt>
                <c:pt idx="128">
                  <c:v>63.240681484858428</c:v>
                </c:pt>
                <c:pt idx="129">
                  <c:v>63.141210203653173</c:v>
                </c:pt>
                <c:pt idx="130">
                  <c:v>63.042073814325526</c:v>
                </c:pt>
                <c:pt idx="131">
                  <c:v>62.9432902915242</c:v>
                </c:pt>
                <c:pt idx="132">
                  <c:v>62.844879495837588</c:v>
                </c:pt>
                <c:pt idx="133">
                  <c:v>62.746863060721843</c:v>
                </c:pt>
                <c:pt idx="134">
                  <c:v>62.649264242765888</c:v>
                </c:pt>
                <c:pt idx="135">
                  <c:v>62.552107729839662</c:v>
                </c:pt>
                <c:pt idx="136">
                  <c:v>62.4554194019899</c:v>
                </c:pt>
                <c:pt idx="137">
                  <c:v>62.359226040588496</c:v>
                </c:pt>
                <c:pt idx="138">
                  <c:v>62.263554982261709</c:v>
                </c:pt>
                <c:pt idx="139">
                  <c:v>62.168433715587049</c:v>
                </c:pt>
                <c:pt idx="140">
                  <c:v>62.07388942047389</c:v>
                </c:pt>
                <c:pt idx="141">
                  <c:v>61.979948452552286</c:v>
                </c:pt>
                <c:pt idx="142">
                  <c:v>61.886635777757135</c:v>
                </c:pt>
                <c:pt idx="143">
                  <c:v>61.793974365535831</c:v>
                </c:pt>
                <c:pt idx="144">
                  <c:v>61.701984552605367</c:v>
                </c:pt>
                <c:pt idx="145">
                  <c:v>61.610683392751852</c:v>
                </c:pt>
                <c:pt idx="146">
                  <c:v>61.520084011567143</c:v>
                </c:pt>
                <c:pt idx="147">
                  <c:v>61.430194987968335</c:v>
                </c:pt>
                <c:pt idx="148">
                  <c:v>61.341019786536961</c:v>
                </c:pt>
                <c:pt idx="149">
                  <c:v>61.25255626583418</c:v>
                </c:pt>
                <c:pt idx="150">
                  <c:v>61.164796287622721</c:v>
                </c:pt>
                <c:pt idx="151">
                  <c:v>61.077725450149586</c:v>
                </c:pt>
                <c:pt idx="152">
                  <c:v>60.991322965224015</c:v>
                </c:pt>
                <c:pt idx="153">
                  <c:v>60.905561693808536</c:v>
                </c:pt>
                <c:pt idx="154">
                  <c:v>60.820408348430405</c:v>
                </c:pt>
                <c:pt idx="155">
                  <c:v>60.735823863274717</c:v>
                </c:pt>
                <c:pt idx="156">
                  <c:v>60.651763924832125</c:v>
                </c:pt>
                <c:pt idx="157">
                  <c:v>60.568179648025009</c:v>
                </c:pt>
                <c:pt idx="158">
                  <c:v>60.48501837544022</c:v>
                </c:pt>
                <c:pt idx="159">
                  <c:v>60.402224571234576</c:v>
                </c:pt>
                <c:pt idx="160">
                  <c:v>60.31974077692486</c:v>
                </c:pt>
                <c:pt idx="161">
                  <c:v>60.237508593951624</c:v>
                </c:pt>
                <c:pt idx="162">
                  <c:v>60.155469657744376</c:v>
                </c:pt>
                <c:pt idx="163">
                  <c:v>60.073566569946564</c:v>
                </c:pt>
                <c:pt idx="164">
                  <c:v>59.991743759230097</c:v>
                </c:pt>
                <c:pt idx="165">
                  <c:v>59.909948246343063</c:v>
                </c:pt>
                <c:pt idx="166">
                  <c:v>59.828130295202087</c:v>
                </c:pt>
                <c:pt idx="167">
                  <c:v>59.746243938437424</c:v>
                </c:pt>
                <c:pt idx="168">
                  <c:v>59.664247372329022</c:v>
                </c:pt>
                <c:pt idx="169">
                  <c:v>59.582103222100116</c:v>
                </c:pt>
                <c:pt idx="170">
                  <c:v>59.499778683737738</c:v>
                </c:pt>
                <c:pt idx="171">
                  <c:v>59.417245552668803</c:v>
                </c:pt>
                <c:pt idx="172">
                  <c:v>59.33448015264247</c:v>
                </c:pt>
                <c:pt idx="173">
                  <c:v>59.251463180056376</c:v>
                </c:pt>
                <c:pt idx="174">
                  <c:v>59.168179479805801</c:v>
                </c:pt>
                <c:pt idx="175">
                  <c:v>59.084617768676246</c:v>
                </c:pt>
                <c:pt idx="176">
                  <c:v>59.000770321516704</c:v>
                </c:pt>
                <c:pt idx="177">
                  <c:v>58.916632634117022</c:v>
                </c:pt>
                <c:pt idx="178">
                  <c:v>58.832203075045157</c:v>
                </c:pt>
                <c:pt idx="179">
                  <c:v>58.747482536847123</c:v>
                </c:pt>
                <c:pt idx="180">
                  <c:v>58.662474095106305</c:v>
                </c:pt>
                <c:pt idx="181">
                  <c:v>58.577182682009493</c:v>
                </c:pt>
                <c:pt idx="182">
                  <c:v>58.491614779349725</c:v>
                </c:pt>
                <c:pt idx="183">
                  <c:v>58.405778134361277</c:v>
                </c:pt>
                <c:pt idx="184">
                  <c:v>58.319681500457776</c:v>
                </c:pt>
                <c:pt idx="185">
                  <c:v>58.233334403837709</c:v>
                </c:pt>
                <c:pt idx="186">
                  <c:v>58.146746936028755</c:v>
                </c:pt>
                <c:pt idx="187">
                  <c:v>58.059929571747702</c:v>
                </c:pt>
                <c:pt idx="188">
                  <c:v>57.972893010935636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77.738</c:v>
                </c:pt>
                <c:pt idx="1">
                  <c:v>75.69</c:v>
                </c:pt>
                <c:pt idx="2">
                  <c:v>76.570999999999998</c:v>
                </c:pt>
                <c:pt idx="3">
                  <c:v>77.356999999999999</c:v>
                </c:pt>
                <c:pt idx="4">
                  <c:v>75.405000000000001</c:v>
                </c:pt>
                <c:pt idx="5">
                  <c:v>75.929000000000002</c:v>
                </c:pt>
                <c:pt idx="6">
                  <c:v>77.262</c:v>
                </c:pt>
                <c:pt idx="7">
                  <c:v>75.356999999999999</c:v>
                </c:pt>
                <c:pt idx="8">
                  <c:v>76.356999999999999</c:v>
                </c:pt>
                <c:pt idx="9">
                  <c:v>75.594999999999999</c:v>
                </c:pt>
                <c:pt idx="10">
                  <c:v>75.119</c:v>
                </c:pt>
                <c:pt idx="11">
                  <c:v>76.69</c:v>
                </c:pt>
                <c:pt idx="12">
                  <c:v>77.19</c:v>
                </c:pt>
                <c:pt idx="13">
                  <c:v>80.070999999999998</c:v>
                </c:pt>
                <c:pt idx="14">
                  <c:v>82.213999999999999</c:v>
                </c:pt>
                <c:pt idx="15">
                  <c:v>81.475999999999999</c:v>
                </c:pt>
                <c:pt idx="16">
                  <c:v>82.81</c:v>
                </c:pt>
                <c:pt idx="17">
                  <c:v>80.975999999999999</c:v>
                </c:pt>
                <c:pt idx="18">
                  <c:v>78.881</c:v>
                </c:pt>
                <c:pt idx="19">
                  <c:v>77.119</c:v>
                </c:pt>
                <c:pt idx="20">
                  <c:v>77.451999999999998</c:v>
                </c:pt>
                <c:pt idx="21">
                  <c:v>75.31</c:v>
                </c:pt>
                <c:pt idx="22">
                  <c:v>76.167000000000002</c:v>
                </c:pt>
                <c:pt idx="23">
                  <c:v>74.929000000000002</c:v>
                </c:pt>
                <c:pt idx="24">
                  <c:v>77.167000000000002</c:v>
                </c:pt>
                <c:pt idx="25">
                  <c:v>76.119</c:v>
                </c:pt>
                <c:pt idx="26">
                  <c:v>77.167000000000002</c:v>
                </c:pt>
                <c:pt idx="27">
                  <c:v>76.286000000000001</c:v>
                </c:pt>
                <c:pt idx="28">
                  <c:v>77.832999999999998</c:v>
                </c:pt>
                <c:pt idx="29">
                  <c:v>76.951999999999998</c:v>
                </c:pt>
                <c:pt idx="30">
                  <c:v>79.381</c:v>
                </c:pt>
                <c:pt idx="31">
                  <c:v>82.262</c:v>
                </c:pt>
                <c:pt idx="32">
                  <c:v>82.524000000000001</c:v>
                </c:pt>
                <c:pt idx="33">
                  <c:v>85.762</c:v>
                </c:pt>
                <c:pt idx="34">
                  <c:v>85.451999999999998</c:v>
                </c:pt>
                <c:pt idx="35">
                  <c:v>84.405000000000001</c:v>
                </c:pt>
                <c:pt idx="36">
                  <c:v>82.548000000000002</c:v>
                </c:pt>
                <c:pt idx="37">
                  <c:v>81.286000000000001</c:v>
                </c:pt>
                <c:pt idx="38">
                  <c:v>81.929000000000002</c:v>
                </c:pt>
                <c:pt idx="39">
                  <c:v>79.19</c:v>
                </c:pt>
                <c:pt idx="40">
                  <c:v>81.570999999999998</c:v>
                </c:pt>
                <c:pt idx="41">
                  <c:v>83.262</c:v>
                </c:pt>
                <c:pt idx="42">
                  <c:v>82.094999999999999</c:v>
                </c:pt>
                <c:pt idx="43">
                  <c:v>85.451999999999998</c:v>
                </c:pt>
                <c:pt idx="44">
                  <c:v>86.475999999999999</c:v>
                </c:pt>
                <c:pt idx="45">
                  <c:v>87.570999999999998</c:v>
                </c:pt>
                <c:pt idx="46">
                  <c:v>90.19</c:v>
                </c:pt>
                <c:pt idx="47">
                  <c:v>92.738</c:v>
                </c:pt>
                <c:pt idx="48">
                  <c:v>96.119</c:v>
                </c:pt>
                <c:pt idx="49">
                  <c:v>100.857</c:v>
                </c:pt>
                <c:pt idx="50">
                  <c:v>112.571</c:v>
                </c:pt>
                <c:pt idx="51">
                  <c:v>125.262</c:v>
                </c:pt>
                <c:pt idx="52">
                  <c:v>144.238</c:v>
                </c:pt>
                <c:pt idx="53">
                  <c:v>164.571</c:v>
                </c:pt>
                <c:pt idx="54">
                  <c:v>182.738</c:v>
                </c:pt>
                <c:pt idx="55">
                  <c:v>199.357</c:v>
                </c:pt>
                <c:pt idx="56">
                  <c:v>212.452</c:v>
                </c:pt>
                <c:pt idx="57">
                  <c:v>223.833</c:v>
                </c:pt>
                <c:pt idx="58">
                  <c:v>233.619</c:v>
                </c:pt>
                <c:pt idx="59">
                  <c:v>239.762</c:v>
                </c:pt>
                <c:pt idx="60">
                  <c:v>243.905</c:v>
                </c:pt>
                <c:pt idx="61">
                  <c:v>243.5</c:v>
                </c:pt>
                <c:pt idx="62">
                  <c:v>235.81</c:v>
                </c:pt>
                <c:pt idx="63">
                  <c:v>211.81</c:v>
                </c:pt>
                <c:pt idx="64">
                  <c:v>170.238</c:v>
                </c:pt>
                <c:pt idx="65">
                  <c:v>130.19</c:v>
                </c:pt>
                <c:pt idx="66">
                  <c:v>104.619</c:v>
                </c:pt>
                <c:pt idx="67">
                  <c:v>91.667000000000002</c:v>
                </c:pt>
                <c:pt idx="68">
                  <c:v>88.5</c:v>
                </c:pt>
                <c:pt idx="69">
                  <c:v>86.381</c:v>
                </c:pt>
                <c:pt idx="70">
                  <c:v>87.070999999999998</c:v>
                </c:pt>
                <c:pt idx="71">
                  <c:v>89.451999999999998</c:v>
                </c:pt>
                <c:pt idx="72">
                  <c:v>91.905000000000001</c:v>
                </c:pt>
                <c:pt idx="73">
                  <c:v>96.905000000000001</c:v>
                </c:pt>
                <c:pt idx="74">
                  <c:v>105.452</c:v>
                </c:pt>
                <c:pt idx="75">
                  <c:v>115.952</c:v>
                </c:pt>
                <c:pt idx="76">
                  <c:v>128.786</c:v>
                </c:pt>
                <c:pt idx="77">
                  <c:v>143.381</c:v>
                </c:pt>
                <c:pt idx="78">
                  <c:v>156.381</c:v>
                </c:pt>
                <c:pt idx="79">
                  <c:v>170.167</c:v>
                </c:pt>
                <c:pt idx="80">
                  <c:v>180.881</c:v>
                </c:pt>
                <c:pt idx="81">
                  <c:v>190.857</c:v>
                </c:pt>
                <c:pt idx="82">
                  <c:v>196.881</c:v>
                </c:pt>
                <c:pt idx="83">
                  <c:v>197.119</c:v>
                </c:pt>
                <c:pt idx="84">
                  <c:v>184.31</c:v>
                </c:pt>
                <c:pt idx="85">
                  <c:v>151.929</c:v>
                </c:pt>
                <c:pt idx="86">
                  <c:v>102.857</c:v>
                </c:pt>
                <c:pt idx="87">
                  <c:v>75.713999999999999</c:v>
                </c:pt>
                <c:pt idx="88">
                  <c:v>69.238</c:v>
                </c:pt>
                <c:pt idx="89">
                  <c:v>65.69</c:v>
                </c:pt>
                <c:pt idx="90">
                  <c:v>67.975999999999999</c:v>
                </c:pt>
                <c:pt idx="91">
                  <c:v>68.713999999999999</c:v>
                </c:pt>
                <c:pt idx="92">
                  <c:v>67.286000000000001</c:v>
                </c:pt>
                <c:pt idx="93">
                  <c:v>67.594999999999999</c:v>
                </c:pt>
                <c:pt idx="94">
                  <c:v>68.143000000000001</c:v>
                </c:pt>
                <c:pt idx="95">
                  <c:v>68.381</c:v>
                </c:pt>
                <c:pt idx="96">
                  <c:v>67.524000000000001</c:v>
                </c:pt>
                <c:pt idx="97">
                  <c:v>68</c:v>
                </c:pt>
                <c:pt idx="98">
                  <c:v>67.429000000000002</c:v>
                </c:pt>
                <c:pt idx="99">
                  <c:v>66.69</c:v>
                </c:pt>
                <c:pt idx="100">
                  <c:v>66.524000000000001</c:v>
                </c:pt>
                <c:pt idx="101">
                  <c:v>68.548000000000002</c:v>
                </c:pt>
                <c:pt idx="102">
                  <c:v>67.048000000000002</c:v>
                </c:pt>
                <c:pt idx="103">
                  <c:v>65.905000000000001</c:v>
                </c:pt>
                <c:pt idx="104">
                  <c:v>67.881</c:v>
                </c:pt>
                <c:pt idx="105">
                  <c:v>67.69</c:v>
                </c:pt>
                <c:pt idx="106">
                  <c:v>67.475999999999999</c:v>
                </c:pt>
                <c:pt idx="107">
                  <c:v>66.832999999999998</c:v>
                </c:pt>
                <c:pt idx="108">
                  <c:v>67.356999999999999</c:v>
                </c:pt>
                <c:pt idx="109">
                  <c:v>66.929000000000002</c:v>
                </c:pt>
                <c:pt idx="110">
                  <c:v>66.643000000000001</c:v>
                </c:pt>
                <c:pt idx="111">
                  <c:v>67.594999999999999</c:v>
                </c:pt>
                <c:pt idx="112">
                  <c:v>68.094999999999999</c:v>
                </c:pt>
                <c:pt idx="113">
                  <c:v>69.332999999999998</c:v>
                </c:pt>
                <c:pt idx="114">
                  <c:v>69.713999999999999</c:v>
                </c:pt>
                <c:pt idx="115">
                  <c:v>72.167000000000002</c:v>
                </c:pt>
                <c:pt idx="116">
                  <c:v>76</c:v>
                </c:pt>
                <c:pt idx="117">
                  <c:v>80.475999999999999</c:v>
                </c:pt>
                <c:pt idx="118">
                  <c:v>85.356999999999999</c:v>
                </c:pt>
                <c:pt idx="119">
                  <c:v>89.070999999999998</c:v>
                </c:pt>
                <c:pt idx="120">
                  <c:v>92.856999999999999</c:v>
                </c:pt>
                <c:pt idx="121">
                  <c:v>95.19</c:v>
                </c:pt>
                <c:pt idx="122">
                  <c:v>95.167000000000002</c:v>
                </c:pt>
                <c:pt idx="123">
                  <c:v>94.643000000000001</c:v>
                </c:pt>
                <c:pt idx="124">
                  <c:v>90.786000000000001</c:v>
                </c:pt>
                <c:pt idx="125">
                  <c:v>85.429000000000002</c:v>
                </c:pt>
                <c:pt idx="126">
                  <c:v>78.429000000000002</c:v>
                </c:pt>
                <c:pt idx="127">
                  <c:v>72.69</c:v>
                </c:pt>
                <c:pt idx="128">
                  <c:v>68.429000000000002</c:v>
                </c:pt>
                <c:pt idx="129">
                  <c:v>63.167000000000002</c:v>
                </c:pt>
                <c:pt idx="130">
                  <c:v>62.69</c:v>
                </c:pt>
                <c:pt idx="131">
                  <c:v>64.286000000000001</c:v>
                </c:pt>
                <c:pt idx="132">
                  <c:v>64.332999999999998</c:v>
                </c:pt>
                <c:pt idx="133">
                  <c:v>63.167000000000002</c:v>
                </c:pt>
                <c:pt idx="134">
                  <c:v>62.786000000000001</c:v>
                </c:pt>
                <c:pt idx="135">
                  <c:v>63.475999999999999</c:v>
                </c:pt>
                <c:pt idx="136">
                  <c:v>64.929000000000002</c:v>
                </c:pt>
                <c:pt idx="137">
                  <c:v>63.094999999999999</c:v>
                </c:pt>
                <c:pt idx="138">
                  <c:v>64.332999999999998</c:v>
                </c:pt>
                <c:pt idx="139">
                  <c:v>62.905000000000001</c:v>
                </c:pt>
                <c:pt idx="140">
                  <c:v>62.881</c:v>
                </c:pt>
                <c:pt idx="141">
                  <c:v>62.667000000000002</c:v>
                </c:pt>
                <c:pt idx="142">
                  <c:v>63.119</c:v>
                </c:pt>
                <c:pt idx="143">
                  <c:v>63.570999999999998</c:v>
                </c:pt>
                <c:pt idx="144">
                  <c:v>62.951999999999998</c:v>
                </c:pt>
                <c:pt idx="145">
                  <c:v>64.69</c:v>
                </c:pt>
                <c:pt idx="146">
                  <c:v>65.905000000000001</c:v>
                </c:pt>
                <c:pt idx="147">
                  <c:v>67.19</c:v>
                </c:pt>
                <c:pt idx="148">
                  <c:v>69.619</c:v>
                </c:pt>
                <c:pt idx="149">
                  <c:v>72.786000000000001</c:v>
                </c:pt>
                <c:pt idx="150">
                  <c:v>75.905000000000001</c:v>
                </c:pt>
                <c:pt idx="151">
                  <c:v>77.619</c:v>
                </c:pt>
                <c:pt idx="152">
                  <c:v>78.5</c:v>
                </c:pt>
                <c:pt idx="153">
                  <c:v>78.238</c:v>
                </c:pt>
                <c:pt idx="154">
                  <c:v>75.570999999999998</c:v>
                </c:pt>
                <c:pt idx="155">
                  <c:v>72.262</c:v>
                </c:pt>
                <c:pt idx="156">
                  <c:v>66.856999999999999</c:v>
                </c:pt>
                <c:pt idx="157">
                  <c:v>65.238</c:v>
                </c:pt>
                <c:pt idx="158">
                  <c:v>63.238</c:v>
                </c:pt>
                <c:pt idx="159">
                  <c:v>60.475999999999999</c:v>
                </c:pt>
                <c:pt idx="160">
                  <c:v>60.975999999999999</c:v>
                </c:pt>
                <c:pt idx="161">
                  <c:v>60.213999999999999</c:v>
                </c:pt>
                <c:pt idx="162">
                  <c:v>59.881</c:v>
                </c:pt>
                <c:pt idx="163">
                  <c:v>60.429000000000002</c:v>
                </c:pt>
                <c:pt idx="164">
                  <c:v>59.119</c:v>
                </c:pt>
                <c:pt idx="165">
                  <c:v>61.832999999999998</c:v>
                </c:pt>
                <c:pt idx="166">
                  <c:v>60.786000000000001</c:v>
                </c:pt>
                <c:pt idx="167">
                  <c:v>60.548000000000002</c:v>
                </c:pt>
                <c:pt idx="168">
                  <c:v>60.738</c:v>
                </c:pt>
                <c:pt idx="169">
                  <c:v>59.667000000000002</c:v>
                </c:pt>
                <c:pt idx="170">
                  <c:v>60.594999999999999</c:v>
                </c:pt>
                <c:pt idx="171">
                  <c:v>62.929000000000002</c:v>
                </c:pt>
                <c:pt idx="172">
                  <c:v>61.713999999999999</c:v>
                </c:pt>
                <c:pt idx="173">
                  <c:v>61.643000000000001</c:v>
                </c:pt>
                <c:pt idx="174">
                  <c:v>60.429000000000002</c:v>
                </c:pt>
                <c:pt idx="175">
                  <c:v>59.094999999999999</c:v>
                </c:pt>
                <c:pt idx="176">
                  <c:v>60.762</c:v>
                </c:pt>
                <c:pt idx="177">
                  <c:v>59.19</c:v>
                </c:pt>
                <c:pt idx="178">
                  <c:v>61.119</c:v>
                </c:pt>
                <c:pt idx="179">
                  <c:v>61.167000000000002</c:v>
                </c:pt>
                <c:pt idx="180">
                  <c:v>61.451999999999998</c:v>
                </c:pt>
                <c:pt idx="181">
                  <c:v>60.332999999999998</c:v>
                </c:pt>
                <c:pt idx="182">
                  <c:v>60.024000000000001</c:v>
                </c:pt>
                <c:pt idx="183">
                  <c:v>58.856999999999999</c:v>
                </c:pt>
                <c:pt idx="184">
                  <c:v>59.024000000000001</c:v>
                </c:pt>
                <c:pt idx="185">
                  <c:v>59.31</c:v>
                </c:pt>
                <c:pt idx="186">
                  <c:v>59.548000000000002</c:v>
                </c:pt>
                <c:pt idx="187">
                  <c:v>60.929000000000002</c:v>
                </c:pt>
                <c:pt idx="188">
                  <c:v>59.619</c:v>
                </c:pt>
                <c:pt idx="189">
                  <c:v>57.69</c:v>
                </c:pt>
                <c:pt idx="190">
                  <c:v>59.570999999999998</c:v>
                </c:pt>
                <c:pt idx="191">
                  <c:v>59.094999999999999</c:v>
                </c:pt>
                <c:pt idx="192">
                  <c:v>59.81</c:v>
                </c:pt>
                <c:pt idx="193">
                  <c:v>57.262</c:v>
                </c:pt>
                <c:pt idx="194">
                  <c:v>59.19</c:v>
                </c:pt>
                <c:pt idx="195">
                  <c:v>58.548000000000002</c:v>
                </c:pt>
                <c:pt idx="196">
                  <c:v>58.643000000000001</c:v>
                </c:pt>
                <c:pt idx="197">
                  <c:v>59.070999999999998</c:v>
                </c:pt>
                <c:pt idx="198">
                  <c:v>58.31</c:v>
                </c:pt>
                <c:pt idx="199">
                  <c:v>57.713999999999999</c:v>
                </c:pt>
                <c:pt idx="200">
                  <c:v>58.951999999999998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75.544400197748942</c:v>
                </c:pt>
                <c:pt idx="1">
                  <c:v>75.706189872243272</c:v>
                </c:pt>
                <c:pt idx="2">
                  <c:v>75.867254948783568</c:v>
                </c:pt>
                <c:pt idx="3">
                  <c:v>76.027483794932067</c:v>
                </c:pt>
                <c:pt idx="4">
                  <c:v>76.18675099236853</c:v>
                </c:pt>
                <c:pt idx="5">
                  <c:v>76.34491594609041</c:v>
                </c:pt>
                <c:pt idx="6">
                  <c:v>76.50182140239319</c:v>
                </c:pt>
                <c:pt idx="7">
                  <c:v>76.65729188038388</c:v>
                </c:pt>
                <c:pt idx="8">
                  <c:v>76.811132025110325</c:v>
                </c:pt>
                <c:pt idx="9">
                  <c:v>76.963124894531688</c:v>
                </c:pt>
                <c:pt idx="10">
                  <c:v>77.113030197690009</c:v>
                </c:pt>
                <c:pt idx="11">
                  <c:v>77.260582507821866</c:v>
                </c:pt>
                <c:pt idx="12">
                  <c:v>77.405489482170367</c:v>
                </c:pt>
                <c:pt idx="13">
                  <c:v>77.547430130578505</c:v>
                </c:pt>
                <c:pt idx="14">
                  <c:v>77.686053188692611</c:v>
                </c:pt>
                <c:pt idx="15">
                  <c:v>77.820975670734754</c:v>
                </c:pt>
                <c:pt idx="16">
                  <c:v>77.951781704674872</c:v>
                </c:pt>
                <c:pt idx="17">
                  <c:v>78.078021794950885</c:v>
                </c:pt>
                <c:pt idx="18">
                  <c:v>78.199212724077441</c:v>
                </c:pt>
                <c:pt idx="19">
                  <c:v>78.31483840976891</c:v>
                </c:pt>
                <c:pt idx="20">
                  <c:v>78.424352202386444</c:v>
                </c:pt>
                <c:pt idx="21">
                  <c:v>78.527181374653424</c:v>
                </c:pt>
                <c:pt idx="22">
                  <c:v>78.622734974299178</c:v>
                </c:pt>
                <c:pt idx="23">
                  <c:v>78.71041685432256</c:v>
                </c:pt>
                <c:pt idx="24">
                  <c:v>78.789646663365758</c:v>
                </c:pt>
                <c:pt idx="25">
                  <c:v>78.859892994213396</c:v>
                </c:pt>
                <c:pt idx="26">
                  <c:v>78.920724896120007</c:v>
                </c:pt>
                <c:pt idx="27">
                  <c:v>78.971890706509399</c:v>
                </c:pt>
                <c:pt idx="28">
                  <c:v>79.013436775315569</c:v>
                </c:pt>
                <c:pt idx="29">
                  <c:v>79.045883192513571</c:v>
                </c:pt>
                <c:pt idx="30">
                  <c:v>79.070478990279483</c:v>
                </c:pt>
                <c:pt idx="31">
                  <c:v>79.089565134745072</c:v>
                </c:pt>
                <c:pt idx="32">
                  <c:v>79.107079247793791</c:v>
                </c:pt>
                <c:pt idx="33">
                  <c:v>79.129240231038224</c:v>
                </c:pt>
                <c:pt idx="34">
                  <c:v>79.165452064739497</c:v>
                </c:pt>
                <c:pt idx="35">
                  <c:v>79.229461710453378</c:v>
                </c:pt>
                <c:pt idx="36">
                  <c:v>79.340793478789436</c:v>
                </c:pt>
                <c:pt idx="37">
                  <c:v>79.526458481236119</c:v>
                </c:pt>
                <c:pt idx="38">
                  <c:v>79.822900260987382</c:v>
                </c:pt>
                <c:pt idx="39">
                  <c:v>80.278084884603089</c:v>
                </c:pt>
                <c:pt idx="40">
                  <c:v>80.953576210359628</c:v>
                </c:pt>
                <c:pt idx="41">
                  <c:v>81.926358323336672</c:v>
                </c:pt>
                <c:pt idx="42">
                  <c:v>83.290084764608935</c:v>
                </c:pt>
                <c:pt idx="43">
                  <c:v>85.155360084710324</c:v>
                </c:pt>
                <c:pt idx="44">
                  <c:v>87.648609407502306</c:v>
                </c:pt>
                <c:pt idx="45">
                  <c:v>90.909084848957846</c:v>
                </c:pt>
                <c:pt idx="46">
                  <c:v>95.083612794420574</c:v>
                </c:pt>
                <c:pt idx="47">
                  <c:v>100.31881881300313</c:v>
                </c:pt>
                <c:pt idx="48">
                  <c:v>106.75078523865434</c:v>
                </c:pt>
                <c:pt idx="49">
                  <c:v>114.49239587876401</c:v>
                </c:pt>
                <c:pt idx="50">
                  <c:v>123.61898303717291</c:v>
                </c:pt>
                <c:pt idx="51">
                  <c:v>134.15327715572948</c:v>
                </c:pt>
                <c:pt idx="52">
                  <c:v>146.05101553873334</c:v>
                </c:pt>
                <c:pt idx="53">
                  <c:v>159.1888168597273</c:v>
                </c:pt>
                <c:pt idx="54">
                  <c:v>173.35587954779237</c:v>
                </c:pt>
                <c:pt idx="55">
                  <c:v>188.24983277146268</c:v>
                </c:pt>
                <c:pt idx="56">
                  <c:v>203.47089005006191</c:v>
                </c:pt>
                <c:pt idx="57">
                  <c:v>218.48672968148082</c:v>
                </c:pt>
                <c:pt idx="58">
                  <c:v>232.49244266003078</c:v>
                </c:pt>
                <c:pt idx="59">
                  <c:v>244.05784443685229</c:v>
                </c:pt>
                <c:pt idx="60">
                  <c:v>250.61820049819238</c:v>
                </c:pt>
                <c:pt idx="61">
                  <c:v>248.39318739374741</c:v>
                </c:pt>
                <c:pt idx="62">
                  <c:v>233.74526838931013</c:v>
                </c:pt>
                <c:pt idx="63">
                  <c:v>206.07097479860832</c:v>
                </c:pt>
                <c:pt idx="64">
                  <c:v>170.01694599351663</c:v>
                </c:pt>
                <c:pt idx="65">
                  <c:v>134.09723300315676</c:v>
                </c:pt>
                <c:pt idx="66">
                  <c:v>106.02985867233333</c:v>
                </c:pt>
                <c:pt idx="67">
                  <c:v>88.872716710046177</c:v>
                </c:pt>
                <c:pt idx="68">
                  <c:v>81.077506692695053</c:v>
                </c:pt>
                <c:pt idx="69">
                  <c:v>79.287122290212579</c:v>
                </c:pt>
                <c:pt idx="70">
                  <c:v>80.782236624360621</c:v>
                </c:pt>
                <c:pt idx="71">
                  <c:v>84.195376857947295</c:v>
                </c:pt>
                <c:pt idx="72">
                  <c:v>89.122039844655475</c:v>
                </c:pt>
                <c:pt idx="73">
                  <c:v>95.578325223723709</c:v>
                </c:pt>
                <c:pt idx="74">
                  <c:v>103.67478486022503</c:v>
                </c:pt>
                <c:pt idx="75">
                  <c:v>113.47120980757737</c:v>
                </c:pt>
                <c:pt idx="76">
                  <c:v>124.9110314208265</c:v>
                </c:pt>
                <c:pt idx="77">
                  <c:v>137.7847449572067</c:v>
                </c:pt>
                <c:pt idx="78">
                  <c:v>151.71088414484848</c:v>
                </c:pt>
                <c:pt idx="79">
                  <c:v>166.13500348670249</c:v>
                </c:pt>
                <c:pt idx="80">
                  <c:v>180.32598941730959</c:v>
                </c:pt>
                <c:pt idx="81">
                  <c:v>193.18807077556977</c:v>
                </c:pt>
                <c:pt idx="82">
                  <c:v>202.24795864199893</c:v>
                </c:pt>
                <c:pt idx="83">
                  <c:v>201.63682571329386</c:v>
                </c:pt>
                <c:pt idx="84">
                  <c:v>183.37577392487486</c:v>
                </c:pt>
                <c:pt idx="85">
                  <c:v>147.45540581289168</c:v>
                </c:pt>
                <c:pt idx="86">
                  <c:v>108.62153942837107</c:v>
                </c:pt>
                <c:pt idx="87">
                  <c:v>82.849456996946031</c:v>
                </c:pt>
                <c:pt idx="88">
                  <c:v>72.070471685196608</c:v>
                </c:pt>
                <c:pt idx="89">
                  <c:v>69.154738419854766</c:v>
                </c:pt>
                <c:pt idx="90">
                  <c:v>68.57013374667666</c:v>
                </c:pt>
                <c:pt idx="91">
                  <c:v>68.400992429652575</c:v>
                </c:pt>
                <c:pt idx="92">
                  <c:v>68.27864476959796</c:v>
                </c:pt>
                <c:pt idx="93">
                  <c:v>68.160939231225484</c:v>
                </c:pt>
                <c:pt idx="94">
                  <c:v>68.044848941498202</c:v>
                </c:pt>
                <c:pt idx="95">
                  <c:v>67.930155734500744</c:v>
                </c:pt>
                <c:pt idx="96">
                  <c:v>67.816783707108655</c:v>
                </c:pt>
                <c:pt idx="97">
                  <c:v>67.704696673818546</c:v>
                </c:pt>
                <c:pt idx="98">
                  <c:v>67.593928242339956</c:v>
                </c:pt>
                <c:pt idx="99">
                  <c:v>67.4846472470782</c:v>
                </c:pt>
                <c:pt idx="100">
                  <c:v>67.377280743450441</c:v>
                </c:pt>
                <c:pt idx="101">
                  <c:v>67.272734498954762</c:v>
                </c:pt>
                <c:pt idx="102">
                  <c:v>67.172769568416683</c:v>
                </c:pt>
                <c:pt idx="103">
                  <c:v>67.080613230569938</c:v>
                </c:pt>
                <c:pt idx="104">
                  <c:v>67.001896512754328</c:v>
                </c:pt>
                <c:pt idx="105">
                  <c:v>66.9460066131806</c:v>
                </c:pt>
                <c:pt idx="106">
                  <c:v>66.927903338449667</c:v>
                </c:pt>
                <c:pt idx="107">
                  <c:v>66.970354336762782</c:v>
                </c:pt>
                <c:pt idx="108">
                  <c:v>67.106379050902888</c:v>
                </c:pt>
                <c:pt idx="109">
                  <c:v>67.3814564021948</c:v>
                </c:pt>
                <c:pt idx="110">
                  <c:v>67.854776143556705</c:v>
                </c:pt>
                <c:pt idx="111">
                  <c:v>68.598568392955571</c:v>
                </c:pt>
                <c:pt idx="112">
                  <c:v>69.694438489597417</c:v>
                </c:pt>
                <c:pt idx="113">
                  <c:v>71.225786617852606</c:v>
                </c:pt>
                <c:pt idx="114">
                  <c:v>73.265865504814741</c:v>
                </c:pt>
                <c:pt idx="115">
                  <c:v>75.861651781714258</c:v>
                </c:pt>
                <c:pt idx="116">
                  <c:v>79.013741574432743</c:v>
                </c:pt>
                <c:pt idx="117">
                  <c:v>82.650506538845463</c:v>
                </c:pt>
                <c:pt idx="118">
                  <c:v>86.590434037645963</c:v>
                </c:pt>
                <c:pt idx="119">
                  <c:v>90.486561831451382</c:v>
                </c:pt>
                <c:pt idx="120">
                  <c:v>93.769191214903429</c:v>
                </c:pt>
                <c:pt idx="121">
                  <c:v>95.657813277961679</c:v>
                </c:pt>
                <c:pt idx="122">
                  <c:v>95.352431953901643</c:v>
                </c:pt>
                <c:pt idx="123">
                  <c:v>92.428501475987929</c:v>
                </c:pt>
                <c:pt idx="124">
                  <c:v>87.226771151494418</c:v>
                </c:pt>
                <c:pt idx="125">
                  <c:v>80.87831621868088</c:v>
                </c:pt>
                <c:pt idx="126">
                  <c:v>74.820420803277926</c:v>
                </c:pt>
                <c:pt idx="127">
                  <c:v>70.117796235191307</c:v>
                </c:pt>
                <c:pt idx="128">
                  <c:v>67.092478048782255</c:v>
                </c:pt>
                <c:pt idx="129">
                  <c:v>65.452710181339938</c:v>
                </c:pt>
                <c:pt idx="130">
                  <c:v>64.680032749138661</c:v>
                </c:pt>
                <c:pt idx="131">
                  <c:v>64.3368332606547</c:v>
                </c:pt>
                <c:pt idx="132">
                  <c:v>64.165521998014768</c:v>
                </c:pt>
                <c:pt idx="133">
                  <c:v>64.050532573811537</c:v>
                </c:pt>
                <c:pt idx="134">
                  <c:v>63.950916500866356</c:v>
                </c:pt>
                <c:pt idx="135">
                  <c:v>63.855048797353689</c:v>
                </c:pt>
                <c:pt idx="136">
                  <c:v>63.760385849301144</c:v>
                </c:pt>
                <c:pt idx="137">
                  <c:v>63.666848420432437</c:v>
                </c:pt>
                <c:pt idx="138">
                  <c:v>63.57544016783163</c:v>
                </c:pt>
                <c:pt idx="139">
                  <c:v>63.4886994941686</c:v>
                </c:pt>
                <c:pt idx="140">
                  <c:v>63.412234628739981</c:v>
                </c:pt>
                <c:pt idx="141">
                  <c:v>63.357532675356609</c:v>
                </c:pt>
                <c:pt idx="142">
                  <c:v>63.346377146716186</c:v>
                </c:pt>
                <c:pt idx="143">
                  <c:v>63.416812342084427</c:v>
                </c:pt>
                <c:pt idx="144">
                  <c:v>63.629569762570036</c:v>
                </c:pt>
                <c:pt idx="145">
                  <c:v>64.072181279338054</c:v>
                </c:pt>
                <c:pt idx="146">
                  <c:v>64.855911058307925</c:v>
                </c:pt>
                <c:pt idx="147">
                  <c:v>66.098783193178534</c:v>
                </c:pt>
                <c:pt idx="148">
                  <c:v>67.887466560697646</c:v>
                </c:pt>
                <c:pt idx="149">
                  <c:v>70.214103628758693</c:v>
                </c:pt>
                <c:pt idx="150">
                  <c:v>72.896912693733327</c:v>
                </c:pt>
                <c:pt idx="151">
                  <c:v>75.521166131583271</c:v>
                </c:pt>
                <c:pt idx="152">
                  <c:v>77.469418156756319</c:v>
                </c:pt>
                <c:pt idx="153">
                  <c:v>78.102809364186356</c:v>
                </c:pt>
                <c:pt idx="154">
                  <c:v>77.061555133694682</c:v>
                </c:pt>
                <c:pt idx="155">
                  <c:v>74.511083313858222</c:v>
                </c:pt>
                <c:pt idx="156">
                  <c:v>71.123964922314016</c:v>
                </c:pt>
                <c:pt idx="157">
                  <c:v>67.76220827491899</c:v>
                </c:pt>
                <c:pt idx="158">
                  <c:v>65.075244260233802</c:v>
                </c:pt>
                <c:pt idx="159">
                  <c:v>63.290140749316478</c:v>
                </c:pt>
                <c:pt idx="160">
                  <c:v>62.279759823233071</c:v>
                </c:pt>
                <c:pt idx="161">
                  <c:v>61.772771100913651</c:v>
                </c:pt>
                <c:pt idx="162">
                  <c:v>61.526372320323823</c:v>
                </c:pt>
                <c:pt idx="163">
                  <c:v>61.389979118305575</c:v>
                </c:pt>
                <c:pt idx="164">
                  <c:v>61.29193082777536</c:v>
                </c:pt>
                <c:pt idx="165">
                  <c:v>61.20499698072765</c:v>
                </c:pt>
                <c:pt idx="166">
                  <c:v>61.12073819439729</c:v>
                </c:pt>
                <c:pt idx="167">
                  <c:v>61.036983240233404</c:v>
                </c:pt>
                <c:pt idx="168">
                  <c:v>60.95325096392321</c:v>
                </c:pt>
                <c:pt idx="169">
                  <c:v>60.869435245933836</c:v>
                </c:pt>
                <c:pt idx="170">
                  <c:v>60.785500918497974</c:v>
                </c:pt>
                <c:pt idx="171">
                  <c:v>60.701426333966197</c:v>
                </c:pt>
                <c:pt idx="172">
                  <c:v>60.617194364366519</c:v>
                </c:pt>
                <c:pt idx="173">
                  <c:v>60.532791126601836</c:v>
                </c:pt>
                <c:pt idx="174">
                  <c:v>60.448205690309315</c:v>
                </c:pt>
                <c:pt idx="175">
                  <c:v>60.363429863678725</c:v>
                </c:pt>
                <c:pt idx="176">
                  <c:v>60.278457965474267</c:v>
                </c:pt>
                <c:pt idx="177">
                  <c:v>60.193286583377301</c:v>
                </c:pt>
                <c:pt idx="178">
                  <c:v>60.107914326285687</c:v>
                </c:pt>
                <c:pt idx="179">
                  <c:v>60.022341577554656</c:v>
                </c:pt>
                <c:pt idx="180">
                  <c:v>59.936570254862517</c:v>
                </c:pt>
                <c:pt idx="181">
                  <c:v>59.850603581099612</c:v>
                </c:pt>
                <c:pt idx="182">
                  <c:v>59.764445869497806</c:v>
                </c:pt>
                <c:pt idx="183">
                  <c:v>59.678102325172439</c:v>
                </c:pt>
                <c:pt idx="184">
                  <c:v>59.591578864354766</c:v>
                </c:pt>
                <c:pt idx="185">
                  <c:v>59.504881951851949</c:v>
                </c:pt>
                <c:pt idx="186">
                  <c:v>59.418018456678688</c:v>
                </c:pt>
                <c:pt idx="187">
                  <c:v>59.330995525347319</c:v>
                </c:pt>
                <c:pt idx="188">
                  <c:v>59.243820471966309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75.544400197744068</c:v>
                </c:pt>
                <c:pt idx="1">
                  <c:v>75.70618987223034</c:v>
                </c:pt>
                <c:pt idx="2">
                  <c:v>75.867254948749789</c:v>
                </c:pt>
                <c:pt idx="3">
                  <c:v>76.027483794845182</c:v>
                </c:pt>
                <c:pt idx="4">
                  <c:v>76.18675099214849</c:v>
                </c:pt>
                <c:pt idx="5">
                  <c:v>76.344915945541658</c:v>
                </c:pt>
                <c:pt idx="6">
                  <c:v>76.501821401045547</c:v>
                </c:pt>
                <c:pt idx="7">
                  <c:v>76.657291877124919</c:v>
                </c:pt>
                <c:pt idx="8">
                  <c:v>76.811132017349706</c:v>
                </c:pt>
                <c:pt idx="9">
                  <c:v>76.963124876333723</c:v>
                </c:pt>
                <c:pt idx="10">
                  <c:v>77.113030155669676</c:v>
                </c:pt>
                <c:pt idx="11">
                  <c:v>77.26058241227723</c:v>
                </c:pt>
                <c:pt idx="12">
                  <c:v>77.405489268244551</c:v>
                </c:pt>
                <c:pt idx="13">
                  <c:v>77.547429658917238</c:v>
                </c:pt>
                <c:pt idx="14">
                  <c:v>77.686052164675331</c:v>
                </c:pt>
                <c:pt idx="15">
                  <c:v>77.820973481489375</c:v>
                </c:pt>
                <c:pt idx="16">
                  <c:v>77.951777095834359</c:v>
                </c:pt>
                <c:pt idx="17">
                  <c:v>78.078012240648235</c:v>
                </c:pt>
                <c:pt idx="18">
                  <c:v>78.199193220405263</c:v>
                </c:pt>
                <c:pt idx="19">
                  <c:v>78.31479920455196</c:v>
                </c:pt>
                <c:pt idx="20">
                  <c:v>78.424274598867768</c:v>
                </c:pt>
                <c:pt idx="21">
                  <c:v>78.527030112930049</c:v>
                </c:pt>
                <c:pt idx="22">
                  <c:v>78.62244464774885</c:v>
                </c:pt>
                <c:pt idx="23">
                  <c:v>78.709868129581267</c:v>
                </c:pt>
                <c:pt idx="24">
                  <c:v>78.788625412565381</c:v>
                </c:pt>
                <c:pt idx="25">
                  <c:v>78.858021362668396</c:v>
                </c:pt>
                <c:pt idx="26">
                  <c:v>78.91734721705879</c:v>
                </c:pt>
                <c:pt idx="27">
                  <c:v>78.965888285054191</c:v>
                </c:pt>
                <c:pt idx="28">
                  <c:v>79.002933018244846</c:v>
                </c:pt>
                <c:pt idx="29">
                  <c:v>79.027783427734235</c:v>
                </c:pt>
                <c:pt idx="30">
                  <c:v>79.039766765914266</c:v>
                </c:pt>
                <c:pt idx="31">
                  <c:v>79.038248320009345</c:v>
                </c:pt>
                <c:pt idx="32">
                  <c:v>79.022645087167177</c:v>
                </c:pt>
                <c:pt idx="33">
                  <c:v>78.992440019808797</c:v>
                </c:pt>
                <c:pt idx="34">
                  <c:v>78.947196450242771</c:v>
                </c:pt>
                <c:pt idx="35">
                  <c:v>78.88657223128665</c:v>
                </c:pt>
                <c:pt idx="36">
                  <c:v>78.810333071687836</c:v>
                </c:pt>
                <c:pt idx="37">
                  <c:v>78.71836450858423</c:v>
                </c:pt>
                <c:pt idx="38">
                  <c:v>78.610681950666105</c:v>
                </c:pt>
                <c:pt idx="39">
                  <c:v>78.487438250317382</c:v>
                </c:pt>
                <c:pt idx="40">
                  <c:v>78.34892832384466</c:v>
                </c:pt>
                <c:pt idx="41">
                  <c:v>78.195590436022897</c:v>
                </c:pt>
                <c:pt idx="42">
                  <c:v>78.028003895262898</c:v>
                </c:pt>
                <c:pt idx="43">
                  <c:v>77.84688306190165</c:v>
                </c:pt>
                <c:pt idx="44">
                  <c:v>77.653067744451022</c:v>
                </c:pt>
                <c:pt idx="45">
                  <c:v>77.447510234826566</c:v>
                </c:pt>
                <c:pt idx="46">
                  <c:v>77.231259400226122</c:v>
                </c:pt>
                <c:pt idx="47">
                  <c:v>77.005442393396606</c:v>
                </c:pt>
                <c:pt idx="48">
                  <c:v>76.771244653287127</c:v>
                </c:pt>
                <c:pt idx="49">
                  <c:v>76.529888936391245</c:v>
                </c:pt>
                <c:pt idx="50">
                  <c:v>76.282614141244068</c:v>
                </c:pt>
                <c:pt idx="51">
                  <c:v>76.030654664676504</c:v>
                </c:pt>
                <c:pt idx="52">
                  <c:v>75.775220962762234</c:v>
                </c:pt>
                <c:pt idx="53">
                  <c:v>75.517481889537549</c:v>
                </c:pt>
                <c:pt idx="54">
                  <c:v>75.258549262468364</c:v>
                </c:pt>
                <c:pt idx="55">
                  <c:v>74.999464966307229</c:v>
                </c:pt>
                <c:pt idx="56">
                  <c:v>74.741190767292551</c:v>
                </c:pt>
                <c:pt idx="57">
                  <c:v>74.484600877265549</c:v>
                </c:pt>
                <c:pt idx="58">
                  <c:v>74.230477189924898</c:v>
                </c:pt>
                <c:pt idx="59">
                  <c:v>73.979507014446426</c:v>
                </c:pt>
                <c:pt idx="60">
                  <c:v>73.732283057943576</c:v>
                </c:pt>
                <c:pt idx="61">
                  <c:v>73.489305358361008</c:v>
                </c:pt>
                <c:pt idx="62">
                  <c:v>73.250984842128972</c:v>
                </c:pt>
                <c:pt idx="63">
                  <c:v>73.017648173645867</c:v>
                </c:pt>
                <c:pt idx="64">
                  <c:v>72.789543572922156</c:v>
                </c:pt>
                <c:pt idx="65">
                  <c:v>72.566847299666136</c:v>
                </c:pt>
                <c:pt idx="66">
                  <c:v>72.349670532884346</c:v>
                </c:pt>
                <c:pt idx="67">
                  <c:v>72.138066411187452</c:v>
                </c:pt>
                <c:pt idx="68">
                  <c:v>71.93203703740808</c:v>
                </c:pt>
                <c:pt idx="69">
                  <c:v>71.73154028941947</c:v>
                </c:pt>
                <c:pt idx="70">
                  <c:v>71.536496315363578</c:v>
                </c:pt>
                <c:pt idx="71">
                  <c:v>71.346793624602171</c:v>
                </c:pt>
                <c:pt idx="72">
                  <c:v>71.162294714842176</c:v>
                </c:pt>
                <c:pt idx="73">
                  <c:v>70.98284120071051</c:v>
                </c:pt>
                <c:pt idx="74">
                  <c:v>70.808258429543429</c:v>
                </c:pt>
                <c:pt idx="75">
                  <c:v>70.638359586510589</c:v>
                </c:pt>
                <c:pt idx="76">
                  <c:v>70.4729493037743</c:v>
                </c:pt>
                <c:pt idx="77">
                  <c:v>70.311826797627788</c:v>
                </c:pt>
                <c:pt idx="78">
                  <c:v>70.154788563946923</c:v>
                </c:pt>
                <c:pt idx="79">
                  <c:v>70.001630666302802</c:v>
                </c:pt>
                <c:pt idx="80">
                  <c:v>69.85215065317368</c:v>
                </c:pt>
                <c:pt idx="81">
                  <c:v>69.70614914127691</c:v>
                </c:pt>
                <c:pt idx="82">
                  <c:v>69.563431101474734</c:v>
                </c:pt>
                <c:pt idx="83">
                  <c:v>69.423806882303026</c:v>
                </c:pt>
                <c:pt idx="84">
                  <c:v>69.287093004186943</c:v>
                </c:pt>
                <c:pt idx="85">
                  <c:v>69.153112755051225</c:v>
                </c:pt>
                <c:pt idx="86">
                  <c:v>69.021696615468557</c:v>
                </c:pt>
                <c:pt idx="87">
                  <c:v>68.892682538850309</c:v>
                </c:pt>
                <c:pt idx="88">
                  <c:v>68.765916109559583</c:v>
                </c:pt>
                <c:pt idx="89">
                  <c:v>68.6412505992908</c:v>
                </c:pt>
                <c:pt idx="90">
                  <c:v>68.51854693965754</c:v>
                </c:pt>
                <c:pt idx="91">
                  <c:v>68.397673626692864</c:v>
                </c:pt>
                <c:pt idx="92">
                  <c:v>68.27850657091038</c:v>
                </c:pt>
                <c:pt idx="93">
                  <c:v>68.160928904706964</c:v>
                </c:pt>
                <c:pt idx="94">
                  <c:v>68.044830757208018</c:v>
                </c:pt>
                <c:pt idx="95">
                  <c:v>67.930109005160745</c:v>
                </c:pt>
                <c:pt idx="96">
                  <c:v>67.816667007153967</c:v>
                </c:pt>
                <c:pt idx="97">
                  <c:v>67.70441432728245</c:v>
                </c:pt>
                <c:pt idx="98">
                  <c:v>67.593266453357899</c:v>
                </c:pt>
                <c:pt idx="99">
                  <c:v>67.483144513888348</c:v>
                </c:pt>
                <c:pt idx="100">
                  <c:v>67.373974997290105</c:v>
                </c:pt>
                <c:pt idx="101">
                  <c:v>67.265689476146164</c:v>
                </c:pt>
                <c:pt idx="102">
                  <c:v>67.158224338770381</c:v>
                </c:pt>
                <c:pt idx="103">
                  <c:v>67.051520529867929</c:v>
                </c:pt>
                <c:pt idx="104">
                  <c:v>66.945523301686492</c:v>
                </c:pt>
                <c:pt idx="105">
                  <c:v>66.840181976721226</c:v>
                </c:pt>
                <c:pt idx="106">
                  <c:v>66.735449722759483</c:v>
                </c:pt>
                <c:pt idx="107">
                  <c:v>66.631283340822463</c:v>
                </c:pt>
                <c:pt idx="108">
                  <c:v>66.52764306637053</c:v>
                </c:pt>
                <c:pt idx="109">
                  <c:v>66.424492383981885</c:v>
                </c:pt>
                <c:pt idx="110">
                  <c:v>66.321797855585473</c:v>
                </c:pt>
                <c:pt idx="111">
                  <c:v>66.21952896221876</c:v>
                </c:pt>
                <c:pt idx="112">
                  <c:v>66.117657959190055</c:v>
                </c:pt>
                <c:pt idx="113">
                  <c:v>66.016159744443797</c:v>
                </c:pt>
                <c:pt idx="114">
                  <c:v>65.915011739852318</c:v>
                </c:pt>
                <c:pt idx="115">
                  <c:v>65.814193785087113</c:v>
                </c:pt>
                <c:pt idx="116">
                  <c:v>65.713688043648148</c:v>
                </c:pt>
                <c:pt idx="117">
                  <c:v>65.613478920550406</c:v>
                </c:pt>
                <c:pt idx="118">
                  <c:v>65.513552991076935</c:v>
                </c:pt>
                <c:pt idx="119">
                  <c:v>65.413898939903788</c:v>
                </c:pt>
                <c:pt idx="120">
                  <c:v>65.314507509779247</c:v>
                </c:pt>
                <c:pt idx="121">
                  <c:v>65.215371458795829</c:v>
                </c:pt>
                <c:pt idx="122">
                  <c:v>65.116485525123764</c:v>
                </c:pt>
                <c:pt idx="123">
                  <c:v>65.017846397875687</c:v>
                </c:pt>
                <c:pt idx="124">
                  <c:v>64.919452692545306</c:v>
                </c:pt>
                <c:pt idx="125">
                  <c:v>64.821304929202128</c:v>
                </c:pt>
                <c:pt idx="126">
                  <c:v>64.723405511336324</c:v>
                </c:pt>
                <c:pt idx="127">
                  <c:v>64.625758702930952</c:v>
                </c:pt>
                <c:pt idx="128">
                  <c:v>64.528370601003104</c:v>
                </c:pt>
                <c:pt idx="129">
                  <c:v>64.431249100509419</c:v>
                </c:pt>
                <c:pt idx="130">
                  <c:v>64.334403848168975</c:v>
                </c:pt>
                <c:pt idx="131">
                  <c:v>64.237846181439309</c:v>
                </c:pt>
                <c:pt idx="132">
                  <c:v>64.141589048613852</c:v>
                </c:pt>
                <c:pt idx="133">
                  <c:v>64.045646905823062</c:v>
                </c:pt>
                <c:pt idx="134">
                  <c:v>63.95003558665605</c:v>
                </c:pt>
                <c:pt idx="135">
                  <c:v>63.854772140217008</c:v>
                </c:pt>
                <c:pt idx="136">
                  <c:v>63.759874633737425</c:v>
                </c:pt>
                <c:pt idx="137">
                  <c:v>63.665361916430044</c:v>
                </c:pt>
                <c:pt idx="138">
                  <c:v>63.571253342136892</c:v>
                </c:pt>
                <c:pt idx="139">
                  <c:v>63.477568449527709</c:v>
                </c:pt>
                <c:pt idx="140">
                  <c:v>63.384326600168244</c:v>
                </c:pt>
                <c:pt idx="141">
                  <c:v>63.291546576698025</c:v>
                </c:pt>
                <c:pt idx="142">
                  <c:v>63.19924614560346</c:v>
                </c:pt>
                <c:pt idx="143">
                  <c:v>63.107441591576737</c:v>
                </c:pt>
                <c:pt idx="144">
                  <c:v>63.016147233104178</c:v>
                </c:pt>
                <c:pt idx="145">
                  <c:v>62.925374931577835</c:v>
                </c:pt>
                <c:pt idx="146">
                  <c:v>62.835133608679087</c:v>
                </c:pt>
                <c:pt idx="147">
                  <c:v>62.745428788824057</c:v>
                </c:pt>
                <c:pt idx="148">
                  <c:v>62.656262184851222</c:v>
                </c:pt>
                <c:pt idx="149">
                  <c:v>62.567631345650327</c:v>
                </c:pt>
                <c:pt idx="150">
                  <c:v>62.479529383888362</c:v>
                </c:pt>
                <c:pt idx="151">
                  <c:v>62.391944800261541</c:v>
                </c:pt>
                <c:pt idx="152">
                  <c:v>62.304861417758282</c:v>
                </c:pt>
                <c:pt idx="153">
                  <c:v>62.218258435337184</c:v>
                </c:pt>
                <c:pt idx="154">
                  <c:v>62.13211060539804</c:v>
                </c:pt>
                <c:pt idx="155">
                  <c:v>62.046388533761416</c:v>
                </c:pt>
                <c:pt idx="156">
                  <c:v>61.961059094963105</c:v>
                </c:pt>
                <c:pt idx="157">
                  <c:v>61.87608594995703</c:v>
                </c:pt>
                <c:pt idx="158">
                  <c:v>61.791430148252743</c:v>
                </c:pt>
                <c:pt idx="159">
                  <c:v>61.707050792486889</c:v>
                </c:pt>
                <c:pt idx="160">
                  <c:v>61.622905740756153</c:v>
                </c:pt>
                <c:pt idx="161">
                  <c:v>61.538952320899853</c:v>
                </c:pt>
                <c:pt idx="162">
                  <c:v>61.455148031355137</c:v>
                </c:pt>
                <c:pt idx="163">
                  <c:v>61.371451205110574</c:v>
                </c:pt>
                <c:pt idx="164">
                  <c:v>61.287821616427266</c:v>
                </c:pt>
                <c:pt idx="165">
                  <c:v>61.204221014060764</c:v>
                </c:pt>
                <c:pt idx="166">
                  <c:v>61.120613569332548</c:v>
                </c:pt>
                <c:pt idx="167">
                  <c:v>61.036966232190778</c:v>
                </c:pt>
                <c:pt idx="168">
                  <c:v>60.95324899302031</c:v>
                </c:pt>
                <c:pt idx="169">
                  <c:v>60.869435052128125</c:v>
                </c:pt>
                <c:pt idx="170">
                  <c:v>60.785500902334689</c:v>
                </c:pt>
                <c:pt idx="171">
                  <c:v>60.701426332823424</c:v>
                </c:pt>
                <c:pt idx="172">
                  <c:v>60.617194364298051</c:v>
                </c:pt>
                <c:pt idx="173">
                  <c:v>60.532791126598362</c:v>
                </c:pt>
                <c:pt idx="174">
                  <c:v>60.448205690309166</c:v>
                </c:pt>
                <c:pt idx="175">
                  <c:v>60.363429863678718</c:v>
                </c:pt>
                <c:pt idx="176">
                  <c:v>60.278457965474267</c:v>
                </c:pt>
                <c:pt idx="177">
                  <c:v>60.193286583377301</c:v>
                </c:pt>
                <c:pt idx="178">
                  <c:v>60.107914326285687</c:v>
                </c:pt>
                <c:pt idx="179">
                  <c:v>60.022341577554656</c:v>
                </c:pt>
                <c:pt idx="180">
                  <c:v>59.936570254862517</c:v>
                </c:pt>
                <c:pt idx="181">
                  <c:v>59.850603581099612</c:v>
                </c:pt>
                <c:pt idx="182">
                  <c:v>59.764445869497806</c:v>
                </c:pt>
                <c:pt idx="183">
                  <c:v>59.678102325172439</c:v>
                </c:pt>
                <c:pt idx="184">
                  <c:v>59.591578864354766</c:v>
                </c:pt>
                <c:pt idx="185">
                  <c:v>59.504881951851949</c:v>
                </c:pt>
                <c:pt idx="186">
                  <c:v>59.418018456678688</c:v>
                </c:pt>
                <c:pt idx="187">
                  <c:v>59.330995525347319</c:v>
                </c:pt>
                <c:pt idx="188">
                  <c:v>59.243820471966309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77.262</c:v>
                </c:pt>
                <c:pt idx="1">
                  <c:v>76.451999999999998</c:v>
                </c:pt>
                <c:pt idx="2">
                  <c:v>77.332999999999998</c:v>
                </c:pt>
                <c:pt idx="3">
                  <c:v>75.881</c:v>
                </c:pt>
                <c:pt idx="4">
                  <c:v>77.143000000000001</c:v>
                </c:pt>
                <c:pt idx="5">
                  <c:v>76.024000000000001</c:v>
                </c:pt>
                <c:pt idx="6">
                  <c:v>76.119</c:v>
                </c:pt>
                <c:pt idx="7">
                  <c:v>76.238</c:v>
                </c:pt>
                <c:pt idx="8">
                  <c:v>74.786000000000001</c:v>
                </c:pt>
                <c:pt idx="9">
                  <c:v>76.548000000000002</c:v>
                </c:pt>
                <c:pt idx="10">
                  <c:v>75.475999999999999</c:v>
                </c:pt>
                <c:pt idx="11">
                  <c:v>76.238</c:v>
                </c:pt>
                <c:pt idx="12">
                  <c:v>76.262</c:v>
                </c:pt>
                <c:pt idx="13">
                  <c:v>76.19</c:v>
                </c:pt>
                <c:pt idx="14">
                  <c:v>77.951999999999998</c:v>
                </c:pt>
                <c:pt idx="15">
                  <c:v>77.238</c:v>
                </c:pt>
                <c:pt idx="16">
                  <c:v>75.286000000000001</c:v>
                </c:pt>
                <c:pt idx="17">
                  <c:v>75.356999999999999</c:v>
                </c:pt>
                <c:pt idx="18">
                  <c:v>77.475999999999999</c:v>
                </c:pt>
                <c:pt idx="19">
                  <c:v>77.786000000000001</c:v>
                </c:pt>
                <c:pt idx="20">
                  <c:v>75.69</c:v>
                </c:pt>
                <c:pt idx="21">
                  <c:v>75.19</c:v>
                </c:pt>
                <c:pt idx="22">
                  <c:v>75.143000000000001</c:v>
                </c:pt>
                <c:pt idx="23">
                  <c:v>76.381</c:v>
                </c:pt>
                <c:pt idx="24">
                  <c:v>77.5</c:v>
                </c:pt>
                <c:pt idx="25">
                  <c:v>76.643000000000001</c:v>
                </c:pt>
                <c:pt idx="26">
                  <c:v>76.070999999999998</c:v>
                </c:pt>
                <c:pt idx="27">
                  <c:v>77.213999999999999</c:v>
                </c:pt>
                <c:pt idx="28">
                  <c:v>78.381</c:v>
                </c:pt>
                <c:pt idx="29">
                  <c:v>76.856999999999999</c:v>
                </c:pt>
                <c:pt idx="30">
                  <c:v>77.19</c:v>
                </c:pt>
                <c:pt idx="31">
                  <c:v>78.167000000000002</c:v>
                </c:pt>
                <c:pt idx="32">
                  <c:v>78</c:v>
                </c:pt>
                <c:pt idx="33">
                  <c:v>78.738</c:v>
                </c:pt>
                <c:pt idx="34">
                  <c:v>79.69</c:v>
                </c:pt>
                <c:pt idx="35">
                  <c:v>80.429000000000002</c:v>
                </c:pt>
                <c:pt idx="36">
                  <c:v>81.048000000000002</c:v>
                </c:pt>
                <c:pt idx="37">
                  <c:v>80.356999999999999</c:v>
                </c:pt>
                <c:pt idx="38">
                  <c:v>80.713999999999999</c:v>
                </c:pt>
                <c:pt idx="39">
                  <c:v>81.094999999999999</c:v>
                </c:pt>
                <c:pt idx="40">
                  <c:v>81.238</c:v>
                </c:pt>
                <c:pt idx="41">
                  <c:v>82.905000000000001</c:v>
                </c:pt>
                <c:pt idx="42">
                  <c:v>83.19</c:v>
                </c:pt>
                <c:pt idx="43">
                  <c:v>86.286000000000001</c:v>
                </c:pt>
                <c:pt idx="44">
                  <c:v>86.713999999999999</c:v>
                </c:pt>
                <c:pt idx="45">
                  <c:v>90.024000000000001</c:v>
                </c:pt>
                <c:pt idx="46">
                  <c:v>91.381</c:v>
                </c:pt>
                <c:pt idx="47">
                  <c:v>95.713999999999999</c:v>
                </c:pt>
                <c:pt idx="48">
                  <c:v>101.071</c:v>
                </c:pt>
                <c:pt idx="49">
                  <c:v>104.524</c:v>
                </c:pt>
                <c:pt idx="50">
                  <c:v>115.048</c:v>
                </c:pt>
                <c:pt idx="51">
                  <c:v>129.476</c:v>
                </c:pt>
                <c:pt idx="52">
                  <c:v>146.333</c:v>
                </c:pt>
                <c:pt idx="53">
                  <c:v>165.333</c:v>
                </c:pt>
                <c:pt idx="54">
                  <c:v>183.857</c:v>
                </c:pt>
                <c:pt idx="55">
                  <c:v>200.167</c:v>
                </c:pt>
                <c:pt idx="56">
                  <c:v>213.667</c:v>
                </c:pt>
                <c:pt idx="57">
                  <c:v>222.571</c:v>
                </c:pt>
                <c:pt idx="58">
                  <c:v>231.881</c:v>
                </c:pt>
                <c:pt idx="59">
                  <c:v>238.69</c:v>
                </c:pt>
                <c:pt idx="60">
                  <c:v>242.119</c:v>
                </c:pt>
                <c:pt idx="61">
                  <c:v>240.357</c:v>
                </c:pt>
                <c:pt idx="62">
                  <c:v>230.095</c:v>
                </c:pt>
                <c:pt idx="63">
                  <c:v>202.429</c:v>
                </c:pt>
                <c:pt idx="64">
                  <c:v>154.738</c:v>
                </c:pt>
                <c:pt idx="65">
                  <c:v>113.143</c:v>
                </c:pt>
                <c:pt idx="66">
                  <c:v>95.570999999999998</c:v>
                </c:pt>
                <c:pt idx="67">
                  <c:v>92.643000000000001</c:v>
                </c:pt>
                <c:pt idx="68">
                  <c:v>88.594999999999999</c:v>
                </c:pt>
                <c:pt idx="69">
                  <c:v>89.643000000000001</c:v>
                </c:pt>
                <c:pt idx="70">
                  <c:v>88.619</c:v>
                </c:pt>
                <c:pt idx="71">
                  <c:v>88.429000000000002</c:v>
                </c:pt>
                <c:pt idx="72">
                  <c:v>92.5</c:v>
                </c:pt>
                <c:pt idx="73">
                  <c:v>97.381</c:v>
                </c:pt>
                <c:pt idx="74">
                  <c:v>104.262</c:v>
                </c:pt>
                <c:pt idx="75">
                  <c:v>115.929</c:v>
                </c:pt>
                <c:pt idx="76">
                  <c:v>128.095</c:v>
                </c:pt>
                <c:pt idx="77">
                  <c:v>142.452</c:v>
                </c:pt>
                <c:pt idx="78">
                  <c:v>155.619</c:v>
                </c:pt>
                <c:pt idx="79">
                  <c:v>166.69</c:v>
                </c:pt>
                <c:pt idx="80">
                  <c:v>177.833</c:v>
                </c:pt>
                <c:pt idx="81">
                  <c:v>187.024</c:v>
                </c:pt>
                <c:pt idx="82">
                  <c:v>190.81</c:v>
                </c:pt>
                <c:pt idx="83">
                  <c:v>188.31</c:v>
                </c:pt>
                <c:pt idx="84">
                  <c:v>175.024</c:v>
                </c:pt>
                <c:pt idx="85">
                  <c:v>144.738</c:v>
                </c:pt>
                <c:pt idx="86">
                  <c:v>100.786</c:v>
                </c:pt>
                <c:pt idx="87">
                  <c:v>73.667000000000002</c:v>
                </c:pt>
                <c:pt idx="88">
                  <c:v>67.856999999999999</c:v>
                </c:pt>
                <c:pt idx="89">
                  <c:v>67.762</c:v>
                </c:pt>
                <c:pt idx="90">
                  <c:v>66.332999999999998</c:v>
                </c:pt>
                <c:pt idx="91">
                  <c:v>67.429000000000002</c:v>
                </c:pt>
                <c:pt idx="92">
                  <c:v>68.024000000000001</c:v>
                </c:pt>
                <c:pt idx="93">
                  <c:v>69</c:v>
                </c:pt>
                <c:pt idx="94">
                  <c:v>68.094999999999999</c:v>
                </c:pt>
                <c:pt idx="95">
                  <c:v>66.262</c:v>
                </c:pt>
                <c:pt idx="96">
                  <c:v>69.286000000000001</c:v>
                </c:pt>
                <c:pt idx="97">
                  <c:v>68.69</c:v>
                </c:pt>
                <c:pt idx="98">
                  <c:v>68.143000000000001</c:v>
                </c:pt>
                <c:pt idx="99">
                  <c:v>68.070999999999998</c:v>
                </c:pt>
                <c:pt idx="100">
                  <c:v>68.381</c:v>
                </c:pt>
                <c:pt idx="101">
                  <c:v>68.762</c:v>
                </c:pt>
                <c:pt idx="102">
                  <c:v>69.070999999999998</c:v>
                </c:pt>
                <c:pt idx="103">
                  <c:v>67.070999999999998</c:v>
                </c:pt>
                <c:pt idx="104">
                  <c:v>67.594999999999999</c:v>
                </c:pt>
                <c:pt idx="105">
                  <c:v>67.881</c:v>
                </c:pt>
                <c:pt idx="106">
                  <c:v>68.881</c:v>
                </c:pt>
                <c:pt idx="107">
                  <c:v>67.905000000000001</c:v>
                </c:pt>
                <c:pt idx="108">
                  <c:v>66.524000000000001</c:v>
                </c:pt>
                <c:pt idx="109">
                  <c:v>68.929000000000002</c:v>
                </c:pt>
                <c:pt idx="110">
                  <c:v>66.451999999999998</c:v>
                </c:pt>
                <c:pt idx="111">
                  <c:v>68.594999999999999</c:v>
                </c:pt>
                <c:pt idx="112">
                  <c:v>70.451999999999998</c:v>
                </c:pt>
                <c:pt idx="113">
                  <c:v>67.786000000000001</c:v>
                </c:pt>
                <c:pt idx="114">
                  <c:v>72.262</c:v>
                </c:pt>
                <c:pt idx="115">
                  <c:v>74.024000000000001</c:v>
                </c:pt>
                <c:pt idx="116">
                  <c:v>78.856999999999999</c:v>
                </c:pt>
                <c:pt idx="117">
                  <c:v>82.167000000000002</c:v>
                </c:pt>
                <c:pt idx="118">
                  <c:v>84.619</c:v>
                </c:pt>
                <c:pt idx="119">
                  <c:v>90.570999999999998</c:v>
                </c:pt>
                <c:pt idx="120">
                  <c:v>93.570999999999998</c:v>
                </c:pt>
                <c:pt idx="121">
                  <c:v>95.356999999999999</c:v>
                </c:pt>
                <c:pt idx="122">
                  <c:v>95.619</c:v>
                </c:pt>
                <c:pt idx="123">
                  <c:v>95.905000000000001</c:v>
                </c:pt>
                <c:pt idx="124">
                  <c:v>91.594999999999999</c:v>
                </c:pt>
                <c:pt idx="125">
                  <c:v>86.762</c:v>
                </c:pt>
                <c:pt idx="126">
                  <c:v>83.738</c:v>
                </c:pt>
                <c:pt idx="127">
                  <c:v>75.119</c:v>
                </c:pt>
                <c:pt idx="128">
                  <c:v>70.594999999999999</c:v>
                </c:pt>
                <c:pt idx="129">
                  <c:v>64.975999999999999</c:v>
                </c:pt>
                <c:pt idx="130">
                  <c:v>64.286000000000001</c:v>
                </c:pt>
                <c:pt idx="131">
                  <c:v>62.429000000000002</c:v>
                </c:pt>
                <c:pt idx="132">
                  <c:v>63.524000000000001</c:v>
                </c:pt>
                <c:pt idx="133">
                  <c:v>63.619</c:v>
                </c:pt>
                <c:pt idx="134">
                  <c:v>64.929000000000002</c:v>
                </c:pt>
                <c:pt idx="135">
                  <c:v>63.69</c:v>
                </c:pt>
                <c:pt idx="136">
                  <c:v>63.070999999999998</c:v>
                </c:pt>
                <c:pt idx="137">
                  <c:v>62.024000000000001</c:v>
                </c:pt>
                <c:pt idx="138">
                  <c:v>61.69</c:v>
                </c:pt>
                <c:pt idx="139">
                  <c:v>62.381</c:v>
                </c:pt>
                <c:pt idx="140">
                  <c:v>63.213999999999999</c:v>
                </c:pt>
                <c:pt idx="141">
                  <c:v>62.905000000000001</c:v>
                </c:pt>
                <c:pt idx="142">
                  <c:v>62.19</c:v>
                </c:pt>
                <c:pt idx="143">
                  <c:v>61.81</c:v>
                </c:pt>
                <c:pt idx="144">
                  <c:v>62.429000000000002</c:v>
                </c:pt>
                <c:pt idx="145">
                  <c:v>62.048000000000002</c:v>
                </c:pt>
                <c:pt idx="146">
                  <c:v>63.594999999999999</c:v>
                </c:pt>
                <c:pt idx="147">
                  <c:v>65.429000000000002</c:v>
                </c:pt>
                <c:pt idx="148">
                  <c:v>66.975999999999999</c:v>
                </c:pt>
                <c:pt idx="149">
                  <c:v>72.286000000000001</c:v>
                </c:pt>
                <c:pt idx="150">
                  <c:v>74.19</c:v>
                </c:pt>
                <c:pt idx="151">
                  <c:v>77.905000000000001</c:v>
                </c:pt>
                <c:pt idx="152">
                  <c:v>77.524000000000001</c:v>
                </c:pt>
                <c:pt idx="153">
                  <c:v>78.738</c:v>
                </c:pt>
                <c:pt idx="154">
                  <c:v>76.119</c:v>
                </c:pt>
                <c:pt idx="155">
                  <c:v>72.881</c:v>
                </c:pt>
                <c:pt idx="156">
                  <c:v>68.713999999999999</c:v>
                </c:pt>
                <c:pt idx="157">
                  <c:v>65.738</c:v>
                </c:pt>
                <c:pt idx="158">
                  <c:v>62.667000000000002</c:v>
                </c:pt>
                <c:pt idx="159">
                  <c:v>60.381</c:v>
                </c:pt>
                <c:pt idx="160">
                  <c:v>61.048000000000002</c:v>
                </c:pt>
                <c:pt idx="161">
                  <c:v>59.048000000000002</c:v>
                </c:pt>
                <c:pt idx="162">
                  <c:v>59.19</c:v>
                </c:pt>
                <c:pt idx="163">
                  <c:v>60</c:v>
                </c:pt>
                <c:pt idx="164">
                  <c:v>60</c:v>
                </c:pt>
                <c:pt idx="165">
                  <c:v>60.713999999999999</c:v>
                </c:pt>
                <c:pt idx="166">
                  <c:v>58.881</c:v>
                </c:pt>
                <c:pt idx="167">
                  <c:v>59.832999999999998</c:v>
                </c:pt>
                <c:pt idx="168">
                  <c:v>59.167000000000002</c:v>
                </c:pt>
                <c:pt idx="169">
                  <c:v>60.070999999999998</c:v>
                </c:pt>
                <c:pt idx="170">
                  <c:v>60.143000000000001</c:v>
                </c:pt>
                <c:pt idx="171">
                  <c:v>60.048000000000002</c:v>
                </c:pt>
                <c:pt idx="172">
                  <c:v>59.262</c:v>
                </c:pt>
                <c:pt idx="173">
                  <c:v>59.213999999999999</c:v>
                </c:pt>
                <c:pt idx="174">
                  <c:v>58.167000000000002</c:v>
                </c:pt>
                <c:pt idx="175">
                  <c:v>58.667000000000002</c:v>
                </c:pt>
                <c:pt idx="176">
                  <c:v>59.905000000000001</c:v>
                </c:pt>
                <c:pt idx="177">
                  <c:v>59.667000000000002</c:v>
                </c:pt>
                <c:pt idx="178">
                  <c:v>58.975999999999999</c:v>
                </c:pt>
                <c:pt idx="179">
                  <c:v>59.856999999999999</c:v>
                </c:pt>
                <c:pt idx="180">
                  <c:v>59.119</c:v>
                </c:pt>
                <c:pt idx="181">
                  <c:v>58.429000000000002</c:v>
                </c:pt>
                <c:pt idx="182">
                  <c:v>59.451999999999998</c:v>
                </c:pt>
                <c:pt idx="183">
                  <c:v>58.905000000000001</c:v>
                </c:pt>
                <c:pt idx="184">
                  <c:v>59</c:v>
                </c:pt>
                <c:pt idx="185">
                  <c:v>58.381</c:v>
                </c:pt>
                <c:pt idx="186">
                  <c:v>58.524000000000001</c:v>
                </c:pt>
                <c:pt idx="187">
                  <c:v>59.143000000000001</c:v>
                </c:pt>
                <c:pt idx="188">
                  <c:v>58.667000000000002</c:v>
                </c:pt>
                <c:pt idx="189">
                  <c:v>58.69</c:v>
                </c:pt>
                <c:pt idx="190">
                  <c:v>58.262</c:v>
                </c:pt>
                <c:pt idx="191">
                  <c:v>58.238</c:v>
                </c:pt>
                <c:pt idx="192">
                  <c:v>57.69</c:v>
                </c:pt>
                <c:pt idx="193">
                  <c:v>59.548000000000002</c:v>
                </c:pt>
                <c:pt idx="194">
                  <c:v>57.643000000000001</c:v>
                </c:pt>
                <c:pt idx="195">
                  <c:v>57.286000000000001</c:v>
                </c:pt>
                <c:pt idx="196">
                  <c:v>59.356999999999999</c:v>
                </c:pt>
                <c:pt idx="197">
                  <c:v>58</c:v>
                </c:pt>
                <c:pt idx="198">
                  <c:v>57.713999999999999</c:v>
                </c:pt>
                <c:pt idx="199">
                  <c:v>57.143000000000001</c:v>
                </c:pt>
                <c:pt idx="200">
                  <c:v>57.832999999999998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75.016998736342671</c:v>
                </c:pt>
                <c:pt idx="1">
                  <c:v>75.148101289638461</c:v>
                </c:pt>
                <c:pt idx="2">
                  <c:v>75.279077094614905</c:v>
                </c:pt>
                <c:pt idx="3">
                  <c:v>75.40986888403306</c:v>
                </c:pt>
                <c:pt idx="4">
                  <c:v>75.540410054646145</c:v>
                </c:pt>
                <c:pt idx="5">
                  <c:v>75.670623542606791</c:v>
                </c:pt>
                <c:pt idx="6">
                  <c:v>75.800420603111547</c:v>
                </c:pt>
                <c:pt idx="7">
                  <c:v>75.929699493620618</c:v>
                </c:pt>
                <c:pt idx="8">
                  <c:v>76.058344062137195</c:v>
                </c:pt>
                <c:pt idx="9">
                  <c:v>76.186222244836003</c:v>
                </c:pt>
                <c:pt idx="10">
                  <c:v>76.313184480963443</c:v>
                </c:pt>
                <c:pt idx="11">
                  <c:v>76.439062057645131</c:v>
                </c:pt>
                <c:pt idx="12">
                  <c:v>76.563665403432566</c:v>
                </c:pt>
                <c:pt idx="13">
                  <c:v>76.686782357755916</c:v>
                </c:pt>
                <c:pt idx="14">
                  <c:v>76.808176455067766</c:v>
                </c:pt>
                <c:pt idx="15">
                  <c:v>76.927585279330373</c:v>
                </c:pt>
                <c:pt idx="16">
                  <c:v>77.044718970012354</c:v>
                </c:pt>
                <c:pt idx="17">
                  <c:v>77.159259000683804</c:v>
                </c:pt>
                <c:pt idx="18">
                  <c:v>77.270857415205398</c:v>
                </c:pt>
                <c:pt idx="19">
                  <c:v>77.379136809898398</c:v>
                </c:pt>
                <c:pt idx="20">
                  <c:v>77.483691517332105</c:v>
                </c:pt>
                <c:pt idx="21">
                  <c:v>77.584090715570298</c:v>
                </c:pt>
                <c:pt idx="22">
                  <c:v>77.679884610332564</c:v>
                </c:pt>
                <c:pt idx="23">
                  <c:v>77.770615493269261</c:v>
                </c:pt>
                <c:pt idx="24">
                  <c:v>77.85583647044821</c:v>
                </c:pt>
                <c:pt idx="25">
                  <c:v>77.935142111702589</c:v>
                </c:pt>
                <c:pt idx="26">
                  <c:v>78.008217346716421</c:v>
                </c:pt>
                <c:pt idx="27">
                  <c:v>78.074913787734886</c:v>
                </c:pt>
                <c:pt idx="28">
                  <c:v>78.135366427343428</c:v>
                </c:pt>
                <c:pt idx="29">
                  <c:v>78.190168401249466</c:v>
                </c:pt>
                <c:pt idx="30">
                  <c:v>78.240627122538029</c:v>
                </c:pt>
                <c:pt idx="31">
                  <c:v>78.289131226275416</c:v>
                </c:pt>
                <c:pt idx="32">
                  <c:v>78.339663667007898</c:v>
                </c:pt>
                <c:pt idx="33">
                  <c:v>78.398500731669941</c:v>
                </c:pt>
                <c:pt idx="34">
                  <c:v>78.475137807839431</c:v>
                </c:pt>
                <c:pt idx="35">
                  <c:v>78.583478005051276</c:v>
                </c:pt>
                <c:pt idx="36">
                  <c:v>78.74330619359101</c:v>
                </c:pt>
                <c:pt idx="37">
                  <c:v>78.982045559105458</c:v>
                </c:pt>
                <c:pt idx="38">
                  <c:v>79.336753631894695</c:v>
                </c:pt>
                <c:pt idx="39">
                  <c:v>79.856258426188802</c:v>
                </c:pt>
                <c:pt idx="40">
                  <c:v>80.603263568584495</c:v>
                </c:pt>
                <c:pt idx="41">
                  <c:v>81.656168215482509</c:v>
                </c:pt>
                <c:pt idx="42">
                  <c:v>83.110261547031669</c:v>
                </c:pt>
                <c:pt idx="43">
                  <c:v>85.077875783411798</c:v>
                </c:pt>
                <c:pt idx="44">
                  <c:v>87.687033404936102</c:v>
                </c:pt>
                <c:pt idx="45">
                  <c:v>91.078123719228486</c:v>
                </c:pt>
                <c:pt idx="46">
                  <c:v>95.398211131971991</c:v>
                </c:pt>
                <c:pt idx="47">
                  <c:v>100.79272828453584</c:v>
                </c:pt>
                <c:pt idx="48">
                  <c:v>107.3945484886369</c:v>
                </c:pt>
                <c:pt idx="49">
                  <c:v>115.31075681371605</c:v>
                </c:pt>
                <c:pt idx="50">
                  <c:v>124.60782383210488</c:v>
                </c:pt>
                <c:pt idx="51">
                  <c:v>135.29628830168738</c:v>
                </c:pt>
                <c:pt idx="52">
                  <c:v>147.31641673693855</c:v>
                </c:pt>
                <c:pt idx="53">
                  <c:v>160.5265543858774</c:v>
                </c:pt>
                <c:pt idx="54">
                  <c:v>174.69586296061178</c:v>
                </c:pt>
                <c:pt idx="55">
                  <c:v>189.50212006072226</c:v>
                </c:pt>
                <c:pt idx="56">
                  <c:v>204.52937324852192</c:v>
                </c:pt>
                <c:pt idx="57">
                  <c:v>219.23588951775989</c:v>
                </c:pt>
                <c:pt idx="58">
                  <c:v>232.79888177267375</c:v>
                </c:pt>
                <c:pt idx="59">
                  <c:v>243.6817176771282</c:v>
                </c:pt>
                <c:pt idx="60">
                  <c:v>248.97341044431985</c:v>
                </c:pt>
                <c:pt idx="61">
                  <c:v>244.31720631769272</c:v>
                </c:pt>
                <c:pt idx="62">
                  <c:v>225.84743436977976</c:v>
                </c:pt>
                <c:pt idx="63">
                  <c:v>193.99136527620027</c:v>
                </c:pt>
                <c:pt idx="64">
                  <c:v>155.58914174982914</c:v>
                </c:pt>
                <c:pt idx="65">
                  <c:v>120.74594438847059</c:v>
                </c:pt>
                <c:pt idx="66">
                  <c:v>96.560426170045176</c:v>
                </c:pt>
                <c:pt idx="67">
                  <c:v>83.89468803029304</c:v>
                </c:pt>
                <c:pt idx="68">
                  <c:v>79.418739678174603</c:v>
                </c:pt>
                <c:pt idx="69">
                  <c:v>79.389019294312078</c:v>
                </c:pt>
                <c:pt idx="70">
                  <c:v>81.578671749928574</c:v>
                </c:pt>
                <c:pt idx="71">
                  <c:v>85.177894015302783</c:v>
                </c:pt>
                <c:pt idx="72">
                  <c:v>90.08313439797621</c:v>
                </c:pt>
                <c:pt idx="73">
                  <c:v>96.406969510843012</c:v>
                </c:pt>
                <c:pt idx="74">
                  <c:v>104.26773397831914</c:v>
                </c:pt>
                <c:pt idx="75">
                  <c:v>113.70842126295506</c:v>
                </c:pt>
                <c:pt idx="76">
                  <c:v>124.65476759345336</c:v>
                </c:pt>
                <c:pt idx="77">
                  <c:v>136.88745782210626</c:v>
                </c:pt>
                <c:pt idx="78">
                  <c:v>150.02779990522305</c:v>
                </c:pt>
                <c:pt idx="79">
                  <c:v>163.5373068357988</c:v>
                </c:pt>
                <c:pt idx="80">
                  <c:v>176.69331146018723</c:v>
                </c:pt>
                <c:pt idx="81">
                  <c:v>188.30929190205237</c:v>
                </c:pt>
                <c:pt idx="82">
                  <c:v>195.63897928753832</c:v>
                </c:pt>
                <c:pt idx="83">
                  <c:v>192.90088249075146</c:v>
                </c:pt>
                <c:pt idx="84">
                  <c:v>173.69981250770437</c:v>
                </c:pt>
                <c:pt idx="85">
                  <c:v>139.93025274664728</c:v>
                </c:pt>
                <c:pt idx="86">
                  <c:v>105.19908817310053</c:v>
                </c:pt>
                <c:pt idx="87">
                  <c:v>82.433754675466972</c:v>
                </c:pt>
                <c:pt idx="88">
                  <c:v>72.694540118479381</c:v>
                </c:pt>
                <c:pt idx="89">
                  <c:v>69.897193528443736</c:v>
                </c:pt>
                <c:pt idx="90">
                  <c:v>69.275993313312213</c:v>
                </c:pt>
                <c:pt idx="91">
                  <c:v>69.079129168841249</c:v>
                </c:pt>
                <c:pt idx="92">
                  <c:v>68.935744380823465</c:v>
                </c:pt>
                <c:pt idx="93">
                  <c:v>68.797659638741791</c:v>
                </c:pt>
                <c:pt idx="94">
                  <c:v>68.660875109633523</c:v>
                </c:pt>
                <c:pt idx="95">
                  <c:v>68.525126004137832</c:v>
                </c:pt>
                <c:pt idx="96">
                  <c:v>68.390363587472265</c:v>
                </c:pt>
                <c:pt idx="97">
                  <c:v>68.256580355586692</c:v>
                </c:pt>
                <c:pt idx="98">
                  <c:v>68.12383709502258</c:v>
                </c:pt>
                <c:pt idx="99">
                  <c:v>67.992328452736118</c:v>
                </c:pt>
                <c:pt idx="100">
                  <c:v>67.862505834421043</c:v>
                </c:pt>
                <c:pt idx="101">
                  <c:v>67.735297087295251</c:v>
                </c:pt>
                <c:pt idx="102">
                  <c:v>67.61248099741303</c:v>
                </c:pt>
                <c:pt idx="103">
                  <c:v>67.497294326935005</c:v>
                </c:pt>
                <c:pt idx="104">
                  <c:v>67.395363548022601</c:v>
                </c:pt>
                <c:pt idx="105">
                  <c:v>67.316050940177021</c:v>
                </c:pt>
                <c:pt idx="106">
                  <c:v>67.274268427121953</c:v>
                </c:pt>
                <c:pt idx="107">
                  <c:v>67.29272287640751</c:v>
                </c:pt>
                <c:pt idx="108">
                  <c:v>67.404397807403001</c:v>
                </c:pt>
                <c:pt idx="109">
                  <c:v>67.654847338361378</c:v>
                </c:pt>
                <c:pt idx="110">
                  <c:v>68.103605273931294</c:v>
                </c:pt>
                <c:pt idx="111">
                  <c:v>68.823760470414086</c:v>
                </c:pt>
                <c:pt idx="112">
                  <c:v>69.898622663100923</c:v>
                </c:pt>
                <c:pt idx="113">
                  <c:v>71.41452149172305</c:v>
                </c:pt>
                <c:pt idx="114">
                  <c:v>73.449219272276963</c:v>
                </c:pt>
                <c:pt idx="115">
                  <c:v>76.056046910380346</c:v>
                </c:pt>
                <c:pt idx="116">
                  <c:v>79.244057130086418</c:v>
                </c:pt>
                <c:pt idx="117">
                  <c:v>82.952881400839942</c:v>
                </c:pt>
                <c:pt idx="118">
                  <c:v>87.016836500546219</c:v>
                </c:pt>
                <c:pt idx="119">
                  <c:v>91.111206851284777</c:v>
                </c:pt>
                <c:pt idx="120">
                  <c:v>94.690930853809149</c:v>
                </c:pt>
                <c:pt idx="121">
                  <c:v>96.982442847083973</c:v>
                </c:pt>
                <c:pt idx="122">
                  <c:v>97.138568546149742</c:v>
                </c:pt>
                <c:pt idx="123">
                  <c:v>94.610027633891818</c:v>
                </c:pt>
                <c:pt idx="124">
                  <c:v>89.571607304159016</c:v>
                </c:pt>
                <c:pt idx="125">
                  <c:v>83.047110279360368</c:v>
                </c:pt>
                <c:pt idx="126">
                  <c:v>76.512018347183115</c:v>
                </c:pt>
                <c:pt idx="127">
                  <c:v>71.199278198716058</c:v>
                </c:pt>
                <c:pt idx="128">
                  <c:v>67.619446220799503</c:v>
                </c:pt>
                <c:pt idx="129">
                  <c:v>65.586472008246602</c:v>
                </c:pt>
                <c:pt idx="130">
                  <c:v>64.585226219141745</c:v>
                </c:pt>
                <c:pt idx="131">
                  <c:v>64.126311851963962</c:v>
                </c:pt>
                <c:pt idx="132">
                  <c:v>63.897515938949546</c:v>
                </c:pt>
                <c:pt idx="133">
                  <c:v>63.748674455369866</c:v>
                </c:pt>
                <c:pt idx="134">
                  <c:v>63.622953903793672</c:v>
                </c:pt>
                <c:pt idx="135">
                  <c:v>63.503107290408359</c:v>
                </c:pt>
                <c:pt idx="136">
                  <c:v>63.38499329091789</c:v>
                </c:pt>
                <c:pt idx="137">
                  <c:v>63.268099307182815</c:v>
                </c:pt>
                <c:pt idx="138">
                  <c:v>63.153155713079208</c:v>
                </c:pt>
                <c:pt idx="139">
                  <c:v>63.042205812923456</c:v>
                </c:pt>
                <c:pt idx="140">
                  <c:v>62.939834960741941</c:v>
                </c:pt>
                <c:pt idx="141">
                  <c:v>62.855576225049155</c:v>
                </c:pt>
                <c:pt idx="142">
                  <c:v>62.807833286487899</c:v>
                </c:pt>
                <c:pt idx="143">
                  <c:v>62.829430370399507</c:v>
                </c:pt>
                <c:pt idx="144">
                  <c:v>62.974090661913841</c:v>
                </c:pt>
                <c:pt idx="145">
                  <c:v>63.321675683778345</c:v>
                </c:pt>
                <c:pt idx="146">
                  <c:v>63.978040734419537</c:v>
                </c:pt>
                <c:pt idx="147">
                  <c:v>65.063385106914666</c:v>
                </c:pt>
                <c:pt idx="148">
                  <c:v>66.681883292145983</c:v>
                </c:pt>
                <c:pt idx="149">
                  <c:v>68.866966914081132</c:v>
                </c:pt>
                <c:pt idx="150">
                  <c:v>71.505211605025337</c:v>
                </c:pt>
                <c:pt idx="151">
                  <c:v>74.263838906714639</c:v>
                </c:pt>
                <c:pt idx="152">
                  <c:v>76.580097794723997</c:v>
                </c:pt>
                <c:pt idx="153">
                  <c:v>77.784255049003221</c:v>
                </c:pt>
                <c:pt idx="154">
                  <c:v>77.368822937625183</c:v>
                </c:pt>
                <c:pt idx="155">
                  <c:v>75.28195835670634</c:v>
                </c:pt>
                <c:pt idx="156">
                  <c:v>72.028510959330418</c:v>
                </c:pt>
                <c:pt idx="157">
                  <c:v>68.455710003241265</c:v>
                </c:pt>
                <c:pt idx="158">
                  <c:v>65.348489623458292</c:v>
                </c:pt>
                <c:pt idx="159">
                  <c:v>63.117656945500286</c:v>
                </c:pt>
                <c:pt idx="160">
                  <c:v>61.761129300105637</c:v>
                </c:pt>
                <c:pt idx="161">
                  <c:v>61.039187115017363</c:v>
                </c:pt>
                <c:pt idx="162">
                  <c:v>60.679354029219063</c:v>
                </c:pt>
                <c:pt idx="163">
                  <c:v>60.487127936685688</c:v>
                </c:pt>
                <c:pt idx="164">
                  <c:v>60.35883064568722</c:v>
                </c:pt>
                <c:pt idx="165">
                  <c:v>60.250801492976763</c:v>
                </c:pt>
                <c:pt idx="166">
                  <c:v>60.148118986785221</c:v>
                </c:pt>
                <c:pt idx="167">
                  <c:v>60.046566342611925</c:v>
                </c:pt>
                <c:pt idx="168">
                  <c:v>59.9451290594426</c:v>
                </c:pt>
                <c:pt idx="169">
                  <c:v>59.843577522465736</c:v>
                </c:pt>
                <c:pt idx="170">
                  <c:v>59.741844094673723</c:v>
                </c:pt>
                <c:pt idx="171">
                  <c:v>59.639892456768365</c:v>
                </c:pt>
                <c:pt idx="172">
                  <c:v>59.537694976388586</c:v>
                </c:pt>
                <c:pt idx="173">
                  <c:v>59.435229314601315</c:v>
                </c:pt>
                <c:pt idx="174">
                  <c:v>59.332477798199172</c:v>
                </c:pt>
                <c:pt idx="175">
                  <c:v>59.229427079330414</c:v>
                </c:pt>
                <c:pt idx="176">
                  <c:v>59.126067788263455</c:v>
                </c:pt>
                <c:pt idx="177">
                  <c:v>59.022394162600257</c:v>
                </c:pt>
                <c:pt idx="178">
                  <c:v>58.918403663778399</c:v>
                </c:pt>
                <c:pt idx="179">
                  <c:v>58.8140965922194</c:v>
                </c:pt>
                <c:pt idx="180">
                  <c:v>58.709475710563709</c:v>
                </c:pt>
                <c:pt idx="181">
                  <c:v>58.604545882402604</c:v>
                </c:pt>
                <c:pt idx="182">
                  <c:v>58.499313732021605</c:v>
                </c:pt>
                <c:pt idx="183">
                  <c:v>58.393787328975094</c:v>
                </c:pt>
                <c:pt idx="184">
                  <c:v>58.287975899847481</c:v>
                </c:pt>
                <c:pt idx="185">
                  <c:v>58.181889568331599</c:v>
                </c:pt>
                <c:pt idx="186">
                  <c:v>58.075539123765211</c:v>
                </c:pt>
                <c:pt idx="187">
                  <c:v>57.968935817494703</c:v>
                </c:pt>
                <c:pt idx="188">
                  <c:v>57.862091185858475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75.016998736338977</c:v>
                </c:pt>
                <c:pt idx="1">
                  <c:v>75.148101289628528</c:v>
                </c:pt>
                <c:pt idx="2">
                  <c:v>75.279077094588629</c:v>
                </c:pt>
                <c:pt idx="3">
                  <c:v>75.409868883964648</c:v>
                </c:pt>
                <c:pt idx="4">
                  <c:v>75.540410054470826</c:v>
                </c:pt>
                <c:pt idx="5">
                  <c:v>75.670623542164449</c:v>
                </c:pt>
                <c:pt idx="6">
                  <c:v>75.80042060201292</c:v>
                </c:pt>
                <c:pt idx="7">
                  <c:v>75.929699490934411</c:v>
                </c:pt>
                <c:pt idx="8">
                  <c:v>76.058344055671498</c:v>
                </c:pt>
                <c:pt idx="9">
                  <c:v>76.186222229515266</c:v>
                </c:pt>
                <c:pt idx="10">
                  <c:v>76.31318444522519</c:v>
                </c:pt>
                <c:pt idx="11">
                  <c:v>76.439061975576791</c:v>
                </c:pt>
                <c:pt idx="12">
                  <c:v>76.563665217905793</c:v>
                </c:pt>
                <c:pt idx="13">
                  <c:v>76.686781944873559</c:v>
                </c:pt>
                <c:pt idx="14">
                  <c:v>76.808175550513155</c:v>
                </c:pt>
                <c:pt idx="15">
                  <c:v>76.92758332844393</c:v>
                </c:pt>
                <c:pt idx="16">
                  <c:v>77.044714827937682</c:v>
                </c:pt>
                <c:pt idx="17">
                  <c:v>77.159250343181938</c:v>
                </c:pt>
                <c:pt idx="18">
                  <c:v>77.270839601428904</c:v>
                </c:pt>
                <c:pt idx="19">
                  <c:v>77.379100726441337</c:v>
                </c:pt>
                <c:pt idx="20">
                  <c:v>77.48361956431394</c:v>
                </c:pt>
                <c:pt idx="21">
                  <c:v>77.583949468767017</c:v>
                </c:pt>
                <c:pt idx="22">
                  <c:v>77.679611651611225</c:v>
                </c:pt>
                <c:pt idx="23">
                  <c:v>77.770096210325448</c:v>
                </c:pt>
                <c:pt idx="24">
                  <c:v>77.854863947457801</c:v>
                </c:pt>
                <c:pt idx="25">
                  <c:v>77.933349094603955</c:v>
                </c:pt>
                <c:pt idx="26">
                  <c:v>78.004963045706162</c:v>
                </c:pt>
                <c:pt idx="27">
                  <c:v>78.069099189039235</c:v>
                </c:pt>
                <c:pt idx="28">
                  <c:v>78.1251389033349</c:v>
                </c:pt>
                <c:pt idx="29">
                  <c:v>78.172458750182145</c:v>
                </c:pt>
                <c:pt idx="30">
                  <c:v>78.210438851765488</c:v>
                </c:pt>
                <c:pt idx="31">
                  <c:v>78.238472390509699</c:v>
                </c:pt>
                <c:pt idx="32">
                  <c:v>78.255976106524486</c:v>
                </c:pt>
                <c:pt idx="33">
                  <c:v>78.262401602179565</c:v>
                </c:pt>
                <c:pt idx="34">
                  <c:v>78.257247194096266</c:v>
                </c:pt>
                <c:pt idx="35">
                  <c:v>78.240069985800048</c:v>
                </c:pt>
                <c:pt idx="36">
                  <c:v>78.210497774596149</c:v>
                </c:pt>
                <c:pt idx="37">
                  <c:v>78.168240359768021</c:v>
                </c:pt>
                <c:pt idx="38">
                  <c:v>78.113099791795463</c:v>
                </c:pt>
                <c:pt idx="39">
                  <c:v>78.044979099098242</c:v>
                </c:pt>
                <c:pt idx="40">
                  <c:v>77.96388905359953</c:v>
                </c:pt>
                <c:pt idx="41">
                  <c:v>77.869952590868905</c:v>
                </c:pt>
                <c:pt idx="42">
                  <c:v>77.763406583881562</c:v>
                </c:pt>
                <c:pt idx="43">
                  <c:v>77.644600777816805</c:v>
                </c:pt>
                <c:pt idx="44">
                  <c:v>77.513993820402845</c:v>
                </c:pt>
                <c:pt idx="45">
                  <c:v>77.372146459413813</c:v>
                </c:pt>
                <c:pt idx="46">
                  <c:v>77.219712115931969</c:v>
                </c:pt>
                <c:pt idx="47">
                  <c:v>77.057425168405473</c:v>
                </c:pt>
                <c:pt idx="48">
                  <c:v>76.886087388654076</c:v>
                </c:pt>
                <c:pt idx="49">
                  <c:v>76.706553048949473</c:v>
                </c:pt>
                <c:pt idx="50">
                  <c:v>76.519713263984116</c:v>
                </c:pt>
                <c:pt idx="51">
                  <c:v>76.326480140985197</c:v>
                </c:pt>
                <c:pt idx="52">
                  <c:v>76.127771286713681</c:v>
                </c:pt>
                <c:pt idx="53">
                  <c:v>75.92449516579002</c:v>
                </c:pt>
                <c:pt idx="54">
                  <c:v>75.717537727103135</c:v>
                </c:pt>
                <c:pt idx="55">
                  <c:v>75.507750621718372</c:v>
                </c:pt>
                <c:pt idx="56">
                  <c:v>75.295941234847575</c:v>
                </c:pt>
                <c:pt idx="57">
                  <c:v>75.082864653776284</c:v>
                </c:pt>
                <c:pt idx="58">
                  <c:v>74.869217599733361</c:v>
                </c:pt>
                <c:pt idx="59">
                  <c:v>74.655634269560807</c:v>
                </c:pt>
                <c:pt idx="60">
                  <c:v>74.442683965962914</c:v>
                </c:pt>
                <c:pt idx="61">
                  <c:v>74.230870344647016</c:v>
                </c:pt>
                <c:pt idx="62">
                  <c:v>74.020632072856372</c:v>
                </c:pt>
                <c:pt idx="63">
                  <c:v>73.812344675494131</c:v>
                </c:pt>
                <c:pt idx="64">
                  <c:v>73.606323340251052</c:v>
                </c:pt>
                <c:pt idx="65">
                  <c:v>73.402826459409155</c:v>
                </c:pt>
                <c:pt idx="66">
                  <c:v>73.202059700644782</c:v>
                </c:pt>
                <c:pt idx="67">
                  <c:v>73.004180419621804</c:v>
                </c:pt>
                <c:pt idx="68">
                  <c:v>72.809302251118623</c:v>
                </c:pt>
                <c:pt idx="69">
                  <c:v>72.617499740890835</c:v>
                </c:pt>
                <c:pt idx="70">
                  <c:v>72.428812905862301</c:v>
                </c:pt>
                <c:pt idx="71">
                  <c:v>72.24325163437986</c:v>
                </c:pt>
                <c:pt idx="72">
                  <c:v>72.060799860360007</c:v>
                </c:pt>
                <c:pt idx="73">
                  <c:v>71.881419464711229</c:v>
                </c:pt>
                <c:pt idx="74">
                  <c:v>71.705053874210137</c:v>
                </c:pt>
                <c:pt idx="75">
                  <c:v>71.531631342019139</c:v>
                </c:pt>
                <c:pt idx="76">
                  <c:v>71.361067905378306</c:v>
                </c:pt>
                <c:pt idx="77">
                  <c:v>71.193270024901807</c:v>
                </c:pt>
                <c:pt idx="78">
                  <c:v>71.028136916631283</c:v>
                </c:pt>
                <c:pt idx="79">
                  <c:v>70.865562592843219</c:v>
                </c:pt>
                <c:pt idx="80">
                  <c:v>70.705437630872026</c:v>
                </c:pt>
                <c:pt idx="81">
                  <c:v>70.54765069118173</c:v>
                </c:pt>
                <c:pt idx="82">
                  <c:v>70.392089806855665</c:v>
                </c:pt>
                <c:pt idx="83">
                  <c:v>70.238643466808313</c:v>
                </c:pt>
                <c:pt idx="84">
                  <c:v>70.08720151455195</c:v>
                </c:pt>
                <c:pt idx="85">
                  <c:v>69.937655883446169</c:v>
                </c:pt>
                <c:pt idx="86">
                  <c:v>69.789901188151163</c:v>
                </c:pt>
                <c:pt idx="87">
                  <c:v>69.643835190614439</c:v>
                </c:pt>
                <c:pt idx="88">
                  <c:v>69.499359157425971</c:v>
                </c:pt>
                <c:pt idx="89">
                  <c:v>69.356378123850845</c:v>
                </c:pt>
                <c:pt idx="90">
                  <c:v>69.21480107833743</c:v>
                </c:pt>
                <c:pt idx="91">
                  <c:v>69.074541079841666</c:v>
                </c:pt>
                <c:pt idx="92">
                  <c:v>68.935515318926605</c:v>
                </c:pt>
                <c:pt idx="93">
                  <c:v>68.797645132309171</c:v>
                </c:pt>
                <c:pt idx="94">
                  <c:v>68.660855979339544</c:v>
                </c:pt>
                <c:pt idx="95">
                  <c:v>68.525077387817461</c:v>
                </c:pt>
                <c:pt idx="96">
                  <c:v>68.390242875574401</c:v>
                </c:pt>
                <c:pt idx="97">
                  <c:v>68.256289853376288</c:v>
                </c:pt>
                <c:pt idx="98">
                  <c:v>68.123159513924676</c:v>
                </c:pt>
                <c:pt idx="99">
                  <c:v>67.990796711047523</c:v>
                </c:pt>
                <c:pt idx="100">
                  <c:v>67.859149832568974</c:v>
                </c:pt>
                <c:pt idx="101">
                  <c:v>67.728170669820798</c:v>
                </c:pt>
                <c:pt idx="102">
                  <c:v>67.597814286301642</c:v>
                </c:pt>
                <c:pt idx="103">
                  <c:v>67.468038887595355</c:v>
                </c:pt>
                <c:pt idx="104">
                  <c:v>67.338805694319703</c:v>
                </c:pt>
                <c:pt idx="105">
                  <c:v>67.210078819585476</c:v>
                </c:pt>
                <c:pt idx="106">
                  <c:v>67.0818251521966</c:v>
                </c:pt>
                <c:pt idx="107">
                  <c:v>66.954014246609006</c:v>
                </c:pt>
                <c:pt idx="108">
                  <c:v>66.826618220484065</c:v>
                </c:pt>
                <c:pt idx="109">
                  <c:v>66.699611660515259</c:v>
                </c:pt>
                <c:pt idx="110">
                  <c:v>66.572971537070714</c:v>
                </c:pt>
                <c:pt idx="111">
                  <c:v>66.446677128074256</c:v>
                </c:pt>
                <c:pt idx="112">
                  <c:v>66.320709952437014</c:v>
                </c:pt>
                <c:pt idx="113">
                  <c:v>66.195053713249678</c:v>
                </c:pt>
                <c:pt idx="114">
                  <c:v>66.069694250843156</c:v>
                </c:pt>
                <c:pt idx="115">
                  <c:v>65.944619505720866</c:v>
                </c:pt>
                <c:pt idx="116">
                  <c:v>65.819819491254279</c:v>
                </c:pt>
                <c:pt idx="117">
                  <c:v>65.695286275907549</c:v>
                </c:pt>
                <c:pt idx="118">
                  <c:v>65.571013974613891</c:v>
                </c:pt>
                <c:pt idx="119">
                  <c:v>65.446998748761033</c:v>
                </c:pt>
                <c:pt idx="120">
                  <c:v>65.323238814047855</c:v>
                </c:pt>
                <c:pt idx="121">
                  <c:v>65.199734455246983</c:v>
                </c:pt>
                <c:pt idx="122">
                  <c:v>65.076488046642041</c:v>
                </c:pt>
                <c:pt idx="123">
                  <c:v>64.953504076600112</c:v>
                </c:pt>
                <c:pt idx="124">
                  <c:v>64.830789174386524</c:v>
                </c:pt>
                <c:pt idx="125">
                  <c:v>64.708352136928681</c:v>
                </c:pt>
                <c:pt idx="126">
                  <c:v>64.586203952790569</c:v>
                </c:pt>
                <c:pt idx="127">
                  <c:v>64.464357820130914</c:v>
                </c:pt>
                <c:pt idx="128">
                  <c:v>64.342829154898666</c:v>
                </c:pt>
                <c:pt idx="129">
                  <c:v>64.221635584977889</c:v>
                </c:pt>
                <c:pt idx="130">
                  <c:v>64.100796925454887</c:v>
                </c:pt>
                <c:pt idx="131">
                  <c:v>63.980335129667935</c:v>
                </c:pt>
                <c:pt idx="132">
                  <c:v>63.860274210253564</c:v>
                </c:pt>
                <c:pt idx="133">
                  <c:v>63.740640124064093</c:v>
                </c:pt>
                <c:pt idx="134">
                  <c:v>63.621460614660528</c:v>
                </c:pt>
                <c:pt idx="135">
                  <c:v>63.502765006138894</c:v>
                </c:pt>
                <c:pt idx="136">
                  <c:v>63.384583942402557</c:v>
                </c:pt>
                <c:pt idx="137">
                  <c:v>63.266949066716172</c:v>
                </c:pt>
                <c:pt idx="138">
                  <c:v>63.14989263754137</c:v>
                </c:pt>
                <c:pt idx="139">
                  <c:v>63.033447078317757</c:v>
                </c:pt>
                <c:pt idx="140">
                  <c:v>62.917644461056497</c:v>
                </c:pt>
                <c:pt idx="141">
                  <c:v>62.80251592636796</c:v>
                </c:pt>
                <c:pt idx="142">
                  <c:v>62.688091045816407</c:v>
                </c:pt>
                <c:pt idx="143">
                  <c:v>62.574397136200574</c:v>
                </c:pt>
                <c:pt idx="144">
                  <c:v>62.461458539352058</c:v>
                </c:pt>
                <c:pt idx="145">
                  <c:v>62.34929588511347</c:v>
                </c:pt>
                <c:pt idx="146">
                  <c:v>62.237925359030555</c:v>
                </c:pt>
                <c:pt idx="147">
                  <c:v>62.127357999644161</c:v>
                </c:pt>
                <c:pt idx="148">
                  <c:v>62.017599052742185</c:v>
                </c:pt>
                <c:pt idx="149">
                  <c:v>61.908647411179189</c:v>
                </c:pt>
                <c:pt idx="150">
                  <c:v>61.800495168578991</c:v>
                </c:pt>
                <c:pt idx="151">
                  <c:v>61.693127313177946</c:v>
                </c:pt>
                <c:pt idx="152">
                  <c:v>61.58652158414435</c:v>
                </c:pt>
                <c:pt idx="153">
                  <c:v>61.480648506982845</c:v>
                </c:pt>
                <c:pt idx="154">
                  <c:v>61.375471617340686</c:v>
                </c:pt>
                <c:pt idx="155">
                  <c:v>61.270947874089906</c:v>
                </c:pt>
                <c:pt idx="156">
                  <c:v>61.167028253528464</c:v>
                </c:pt>
                <c:pt idx="157">
                  <c:v>61.06365850758543</c:v>
                </c:pt>
                <c:pt idx="158">
                  <c:v>60.960780060723977</c:v>
                </c:pt>
                <c:pt idx="159">
                  <c:v>60.858331013457843</c:v>
                </c:pt>
                <c:pt idx="160">
                  <c:v>60.756247215562908</c:v>
                </c:pt>
                <c:pt idx="161">
                  <c:v>60.654463369525253</c:v>
                </c:pt>
                <c:pt idx="162">
                  <c:v>60.552914124656198</c:v>
                </c:pt>
                <c:pt idx="163">
                  <c:v>60.451535124534963</c:v>
                </c:pt>
                <c:pt idx="164">
                  <c:v>60.350263974718054</c:v>
                </c:pt>
                <c:pt idx="165">
                  <c:v>60.249041103528427</c:v>
                </c:pt>
                <c:pt idx="166">
                  <c:v>60.147810495656095</c:v>
                </c:pt>
                <c:pt idx="167">
                  <c:v>60.046520285679506</c:v>
                </c:pt>
                <c:pt idx="168">
                  <c:v>59.945123205898675</c:v>
                </c:pt>
                <c:pt idx="169">
                  <c:v>59.843576889580618</c:v>
                </c:pt>
                <c:pt idx="170">
                  <c:v>59.741844036494257</c:v>
                </c:pt>
                <c:pt idx="171">
                  <c:v>59.639892452223222</c:v>
                </c:pt>
                <c:pt idx="172">
                  <c:v>59.537694976086954</c:v>
                </c:pt>
                <c:pt idx="173">
                  <c:v>59.435229314584319</c:v>
                </c:pt>
                <c:pt idx="174">
                  <c:v>59.332477798198362</c:v>
                </c:pt>
                <c:pt idx="175">
                  <c:v>59.229427079330378</c:v>
                </c:pt>
                <c:pt idx="176">
                  <c:v>59.126067788263455</c:v>
                </c:pt>
                <c:pt idx="177">
                  <c:v>59.022394162600257</c:v>
                </c:pt>
                <c:pt idx="178">
                  <c:v>58.918403663778399</c:v>
                </c:pt>
                <c:pt idx="179">
                  <c:v>58.8140965922194</c:v>
                </c:pt>
                <c:pt idx="180">
                  <c:v>58.709475710563709</c:v>
                </c:pt>
                <c:pt idx="181">
                  <c:v>58.604545882402604</c:v>
                </c:pt>
                <c:pt idx="182">
                  <c:v>58.499313732021605</c:v>
                </c:pt>
                <c:pt idx="183">
                  <c:v>58.393787328975094</c:v>
                </c:pt>
                <c:pt idx="184">
                  <c:v>58.287975899847481</c:v>
                </c:pt>
                <c:pt idx="185">
                  <c:v>58.181889568331599</c:v>
                </c:pt>
                <c:pt idx="186">
                  <c:v>58.075539123765211</c:v>
                </c:pt>
                <c:pt idx="187">
                  <c:v>57.968935817494703</c:v>
                </c:pt>
                <c:pt idx="188">
                  <c:v>57.862091185858475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73.070999999999998</c:v>
                </c:pt>
                <c:pt idx="1">
                  <c:v>73.070999999999998</c:v>
                </c:pt>
                <c:pt idx="2">
                  <c:v>73.119</c:v>
                </c:pt>
                <c:pt idx="3">
                  <c:v>74.238</c:v>
                </c:pt>
                <c:pt idx="4">
                  <c:v>72.213999999999999</c:v>
                </c:pt>
                <c:pt idx="5">
                  <c:v>73.048000000000002</c:v>
                </c:pt>
                <c:pt idx="6">
                  <c:v>73.5</c:v>
                </c:pt>
                <c:pt idx="7">
                  <c:v>73.31</c:v>
                </c:pt>
                <c:pt idx="8">
                  <c:v>73.643000000000001</c:v>
                </c:pt>
                <c:pt idx="9">
                  <c:v>73.643000000000001</c:v>
                </c:pt>
                <c:pt idx="10">
                  <c:v>74.167000000000002</c:v>
                </c:pt>
                <c:pt idx="11">
                  <c:v>74.832999999999998</c:v>
                </c:pt>
                <c:pt idx="12">
                  <c:v>74.143000000000001</c:v>
                </c:pt>
                <c:pt idx="13">
                  <c:v>74.451999999999998</c:v>
                </c:pt>
                <c:pt idx="14">
                  <c:v>74.475999999999999</c:v>
                </c:pt>
                <c:pt idx="15">
                  <c:v>73.594999999999999</c:v>
                </c:pt>
                <c:pt idx="16">
                  <c:v>74.31</c:v>
                </c:pt>
                <c:pt idx="17">
                  <c:v>72.286000000000001</c:v>
                </c:pt>
                <c:pt idx="18">
                  <c:v>72.643000000000001</c:v>
                </c:pt>
                <c:pt idx="19">
                  <c:v>74.238</c:v>
                </c:pt>
                <c:pt idx="20">
                  <c:v>73.881</c:v>
                </c:pt>
                <c:pt idx="21">
                  <c:v>72.356999999999999</c:v>
                </c:pt>
                <c:pt idx="22">
                  <c:v>73.643000000000001</c:v>
                </c:pt>
                <c:pt idx="23">
                  <c:v>73.975999999999999</c:v>
                </c:pt>
                <c:pt idx="24">
                  <c:v>73.119</c:v>
                </c:pt>
                <c:pt idx="25">
                  <c:v>73.548000000000002</c:v>
                </c:pt>
                <c:pt idx="26">
                  <c:v>73.356999999999999</c:v>
                </c:pt>
                <c:pt idx="27">
                  <c:v>74.524000000000001</c:v>
                </c:pt>
                <c:pt idx="28">
                  <c:v>74.81</c:v>
                </c:pt>
                <c:pt idx="29">
                  <c:v>73.548000000000002</c:v>
                </c:pt>
                <c:pt idx="30">
                  <c:v>75.429000000000002</c:v>
                </c:pt>
                <c:pt idx="31">
                  <c:v>74.19</c:v>
                </c:pt>
                <c:pt idx="32">
                  <c:v>75.856999999999999</c:v>
                </c:pt>
                <c:pt idx="33">
                  <c:v>76.738</c:v>
                </c:pt>
                <c:pt idx="34">
                  <c:v>77.524000000000001</c:v>
                </c:pt>
                <c:pt idx="35">
                  <c:v>78.762</c:v>
                </c:pt>
                <c:pt idx="36">
                  <c:v>78</c:v>
                </c:pt>
                <c:pt idx="37">
                  <c:v>78.881</c:v>
                </c:pt>
                <c:pt idx="38">
                  <c:v>79.5</c:v>
                </c:pt>
                <c:pt idx="39">
                  <c:v>82.070999999999998</c:v>
                </c:pt>
                <c:pt idx="40">
                  <c:v>81.238</c:v>
                </c:pt>
                <c:pt idx="41">
                  <c:v>80.19</c:v>
                </c:pt>
                <c:pt idx="42">
                  <c:v>80.81</c:v>
                </c:pt>
                <c:pt idx="43">
                  <c:v>83.951999999999998</c:v>
                </c:pt>
                <c:pt idx="44">
                  <c:v>86.332999999999998</c:v>
                </c:pt>
                <c:pt idx="45">
                  <c:v>88.048000000000002</c:v>
                </c:pt>
                <c:pt idx="46">
                  <c:v>90.951999999999998</c:v>
                </c:pt>
                <c:pt idx="47">
                  <c:v>95.81</c:v>
                </c:pt>
                <c:pt idx="48">
                  <c:v>100.19</c:v>
                </c:pt>
                <c:pt idx="49">
                  <c:v>106.548</c:v>
                </c:pt>
                <c:pt idx="50">
                  <c:v>118.738</c:v>
                </c:pt>
                <c:pt idx="51">
                  <c:v>134.357</c:v>
                </c:pt>
                <c:pt idx="52">
                  <c:v>150.833</c:v>
                </c:pt>
                <c:pt idx="53">
                  <c:v>169.762</c:v>
                </c:pt>
                <c:pt idx="54">
                  <c:v>188</c:v>
                </c:pt>
                <c:pt idx="55">
                  <c:v>200.881</c:v>
                </c:pt>
                <c:pt idx="56">
                  <c:v>214.476</c:v>
                </c:pt>
                <c:pt idx="57">
                  <c:v>224.071</c:v>
                </c:pt>
                <c:pt idx="58">
                  <c:v>232.333</c:v>
                </c:pt>
                <c:pt idx="59">
                  <c:v>237.524</c:v>
                </c:pt>
                <c:pt idx="60">
                  <c:v>240.667</c:v>
                </c:pt>
                <c:pt idx="61">
                  <c:v>237.595</c:v>
                </c:pt>
                <c:pt idx="62">
                  <c:v>221.571</c:v>
                </c:pt>
                <c:pt idx="63">
                  <c:v>186.548</c:v>
                </c:pt>
                <c:pt idx="64">
                  <c:v>130.881</c:v>
                </c:pt>
                <c:pt idx="65">
                  <c:v>94.332999999999998</c:v>
                </c:pt>
                <c:pt idx="66">
                  <c:v>82.81</c:v>
                </c:pt>
                <c:pt idx="67">
                  <c:v>81.69</c:v>
                </c:pt>
                <c:pt idx="68">
                  <c:v>81.475999999999999</c:v>
                </c:pt>
                <c:pt idx="69">
                  <c:v>81.31</c:v>
                </c:pt>
                <c:pt idx="70">
                  <c:v>82.381</c:v>
                </c:pt>
                <c:pt idx="71">
                  <c:v>84.070999999999998</c:v>
                </c:pt>
                <c:pt idx="72">
                  <c:v>88.31</c:v>
                </c:pt>
                <c:pt idx="73">
                  <c:v>94.429000000000002</c:v>
                </c:pt>
                <c:pt idx="74">
                  <c:v>101.452</c:v>
                </c:pt>
                <c:pt idx="75">
                  <c:v>114.548</c:v>
                </c:pt>
                <c:pt idx="76">
                  <c:v>125.976</c:v>
                </c:pt>
                <c:pt idx="77">
                  <c:v>141.857</c:v>
                </c:pt>
                <c:pt idx="78">
                  <c:v>155.381</c:v>
                </c:pt>
                <c:pt idx="79">
                  <c:v>166.786</c:v>
                </c:pt>
                <c:pt idx="80">
                  <c:v>177.19</c:v>
                </c:pt>
                <c:pt idx="81">
                  <c:v>185.571</c:v>
                </c:pt>
                <c:pt idx="82">
                  <c:v>189.048</c:v>
                </c:pt>
                <c:pt idx="83">
                  <c:v>185.167</c:v>
                </c:pt>
                <c:pt idx="84">
                  <c:v>169.143</c:v>
                </c:pt>
                <c:pt idx="85">
                  <c:v>133.976</c:v>
                </c:pt>
                <c:pt idx="86">
                  <c:v>90.429000000000002</c:v>
                </c:pt>
                <c:pt idx="87">
                  <c:v>69.619</c:v>
                </c:pt>
                <c:pt idx="88">
                  <c:v>63.951999999999998</c:v>
                </c:pt>
                <c:pt idx="89">
                  <c:v>67.762</c:v>
                </c:pt>
                <c:pt idx="90">
                  <c:v>65.548000000000002</c:v>
                </c:pt>
                <c:pt idx="91">
                  <c:v>66.738</c:v>
                </c:pt>
                <c:pt idx="92">
                  <c:v>66.19</c:v>
                </c:pt>
                <c:pt idx="93">
                  <c:v>66.262</c:v>
                </c:pt>
                <c:pt idx="94">
                  <c:v>65.951999999999998</c:v>
                </c:pt>
                <c:pt idx="95">
                  <c:v>66.167000000000002</c:v>
                </c:pt>
                <c:pt idx="96">
                  <c:v>66.048000000000002</c:v>
                </c:pt>
                <c:pt idx="97">
                  <c:v>65.762</c:v>
                </c:pt>
                <c:pt idx="98">
                  <c:v>67.570999999999998</c:v>
                </c:pt>
                <c:pt idx="99">
                  <c:v>66.024000000000001</c:v>
                </c:pt>
                <c:pt idx="100">
                  <c:v>67.738</c:v>
                </c:pt>
                <c:pt idx="101">
                  <c:v>66.667000000000002</c:v>
                </c:pt>
                <c:pt idx="102">
                  <c:v>65.856999999999999</c:v>
                </c:pt>
                <c:pt idx="103">
                  <c:v>66.451999999999998</c:v>
                </c:pt>
                <c:pt idx="104">
                  <c:v>65.786000000000001</c:v>
                </c:pt>
                <c:pt idx="105">
                  <c:v>68.094999999999999</c:v>
                </c:pt>
                <c:pt idx="106">
                  <c:v>66.548000000000002</c:v>
                </c:pt>
                <c:pt idx="107">
                  <c:v>67.405000000000001</c:v>
                </c:pt>
                <c:pt idx="108">
                  <c:v>66.332999999999998</c:v>
                </c:pt>
                <c:pt idx="109">
                  <c:v>66.786000000000001</c:v>
                </c:pt>
                <c:pt idx="110">
                  <c:v>65.951999999999998</c:v>
                </c:pt>
                <c:pt idx="111">
                  <c:v>67.213999999999999</c:v>
                </c:pt>
                <c:pt idx="112">
                  <c:v>68.643000000000001</c:v>
                </c:pt>
                <c:pt idx="113">
                  <c:v>68.213999999999999</c:v>
                </c:pt>
                <c:pt idx="114">
                  <c:v>69.69</c:v>
                </c:pt>
                <c:pt idx="115">
                  <c:v>73.048000000000002</c:v>
                </c:pt>
                <c:pt idx="116">
                  <c:v>75.905000000000001</c:v>
                </c:pt>
                <c:pt idx="117">
                  <c:v>81.738</c:v>
                </c:pt>
                <c:pt idx="118">
                  <c:v>85.31</c:v>
                </c:pt>
                <c:pt idx="119">
                  <c:v>90.024000000000001</c:v>
                </c:pt>
                <c:pt idx="120">
                  <c:v>93.5</c:v>
                </c:pt>
                <c:pt idx="121">
                  <c:v>95.332999999999998</c:v>
                </c:pt>
                <c:pt idx="122">
                  <c:v>96.762</c:v>
                </c:pt>
                <c:pt idx="123">
                  <c:v>96.048000000000002</c:v>
                </c:pt>
                <c:pt idx="124">
                  <c:v>93.524000000000001</c:v>
                </c:pt>
                <c:pt idx="125">
                  <c:v>88.238</c:v>
                </c:pt>
                <c:pt idx="126">
                  <c:v>82.31</c:v>
                </c:pt>
                <c:pt idx="127">
                  <c:v>75.356999999999999</c:v>
                </c:pt>
                <c:pt idx="128">
                  <c:v>68.69</c:v>
                </c:pt>
                <c:pt idx="129">
                  <c:v>64.286000000000001</c:v>
                </c:pt>
                <c:pt idx="130">
                  <c:v>61.31</c:v>
                </c:pt>
                <c:pt idx="131">
                  <c:v>62.570999999999998</c:v>
                </c:pt>
                <c:pt idx="132">
                  <c:v>59.881</c:v>
                </c:pt>
                <c:pt idx="133">
                  <c:v>59.667000000000002</c:v>
                </c:pt>
                <c:pt idx="134">
                  <c:v>61.094999999999999</c:v>
                </c:pt>
                <c:pt idx="135">
                  <c:v>61.024000000000001</c:v>
                </c:pt>
                <c:pt idx="136">
                  <c:v>60.786000000000001</c:v>
                </c:pt>
                <c:pt idx="137">
                  <c:v>61.475999999999999</c:v>
                </c:pt>
                <c:pt idx="138">
                  <c:v>60.738</c:v>
                </c:pt>
                <c:pt idx="139">
                  <c:v>60.929000000000002</c:v>
                </c:pt>
                <c:pt idx="140">
                  <c:v>60.570999999999998</c:v>
                </c:pt>
                <c:pt idx="141">
                  <c:v>58.856999999999999</c:v>
                </c:pt>
                <c:pt idx="142">
                  <c:v>59.856999999999999</c:v>
                </c:pt>
                <c:pt idx="143">
                  <c:v>60.929000000000002</c:v>
                </c:pt>
                <c:pt idx="144">
                  <c:v>61.262</c:v>
                </c:pt>
                <c:pt idx="145">
                  <c:v>61.048000000000002</c:v>
                </c:pt>
                <c:pt idx="146">
                  <c:v>61.524000000000001</c:v>
                </c:pt>
                <c:pt idx="147">
                  <c:v>63.048000000000002</c:v>
                </c:pt>
                <c:pt idx="148">
                  <c:v>64.832999999999998</c:v>
                </c:pt>
                <c:pt idx="149">
                  <c:v>68.070999999999998</c:v>
                </c:pt>
                <c:pt idx="150">
                  <c:v>71.856999999999999</c:v>
                </c:pt>
                <c:pt idx="151">
                  <c:v>75.262</c:v>
                </c:pt>
                <c:pt idx="152">
                  <c:v>76.738</c:v>
                </c:pt>
                <c:pt idx="153">
                  <c:v>78.5</c:v>
                </c:pt>
                <c:pt idx="154">
                  <c:v>76.286000000000001</c:v>
                </c:pt>
                <c:pt idx="155">
                  <c:v>73.762</c:v>
                </c:pt>
                <c:pt idx="156">
                  <c:v>69.143000000000001</c:v>
                </c:pt>
                <c:pt idx="157">
                  <c:v>65.143000000000001</c:v>
                </c:pt>
                <c:pt idx="158">
                  <c:v>62.356999999999999</c:v>
                </c:pt>
                <c:pt idx="159">
                  <c:v>59.119</c:v>
                </c:pt>
                <c:pt idx="160">
                  <c:v>59.024000000000001</c:v>
                </c:pt>
                <c:pt idx="161">
                  <c:v>57.5</c:v>
                </c:pt>
                <c:pt idx="162">
                  <c:v>56.548000000000002</c:v>
                </c:pt>
                <c:pt idx="163">
                  <c:v>56.762</c:v>
                </c:pt>
                <c:pt idx="164">
                  <c:v>58.524000000000001</c:v>
                </c:pt>
                <c:pt idx="165">
                  <c:v>57.143000000000001</c:v>
                </c:pt>
                <c:pt idx="166">
                  <c:v>56.619</c:v>
                </c:pt>
                <c:pt idx="167">
                  <c:v>58.070999999999998</c:v>
                </c:pt>
                <c:pt idx="168">
                  <c:v>57.19</c:v>
                </c:pt>
                <c:pt idx="169">
                  <c:v>57.429000000000002</c:v>
                </c:pt>
                <c:pt idx="170">
                  <c:v>56.5</c:v>
                </c:pt>
                <c:pt idx="171">
                  <c:v>56.619</c:v>
                </c:pt>
                <c:pt idx="172">
                  <c:v>56.524000000000001</c:v>
                </c:pt>
                <c:pt idx="173">
                  <c:v>56.048000000000002</c:v>
                </c:pt>
                <c:pt idx="174">
                  <c:v>56.81</c:v>
                </c:pt>
                <c:pt idx="175">
                  <c:v>57.5</c:v>
                </c:pt>
                <c:pt idx="176">
                  <c:v>57.119</c:v>
                </c:pt>
                <c:pt idx="177">
                  <c:v>57.167000000000002</c:v>
                </c:pt>
                <c:pt idx="178">
                  <c:v>57.405000000000001</c:v>
                </c:pt>
                <c:pt idx="179">
                  <c:v>56.5</c:v>
                </c:pt>
                <c:pt idx="180">
                  <c:v>55.856999999999999</c:v>
                </c:pt>
                <c:pt idx="181">
                  <c:v>55.786000000000001</c:v>
                </c:pt>
                <c:pt idx="182">
                  <c:v>56.69</c:v>
                </c:pt>
                <c:pt idx="183">
                  <c:v>55.929000000000002</c:v>
                </c:pt>
                <c:pt idx="184">
                  <c:v>56.19</c:v>
                </c:pt>
                <c:pt idx="185">
                  <c:v>56.548000000000002</c:v>
                </c:pt>
                <c:pt idx="186">
                  <c:v>54.570999999999998</c:v>
                </c:pt>
                <c:pt idx="187">
                  <c:v>54.429000000000002</c:v>
                </c:pt>
                <c:pt idx="188">
                  <c:v>55.667000000000002</c:v>
                </c:pt>
                <c:pt idx="189">
                  <c:v>55.381</c:v>
                </c:pt>
                <c:pt idx="190">
                  <c:v>56.070999999999998</c:v>
                </c:pt>
                <c:pt idx="191">
                  <c:v>56.262</c:v>
                </c:pt>
                <c:pt idx="192">
                  <c:v>56.405000000000001</c:v>
                </c:pt>
                <c:pt idx="193">
                  <c:v>56.070999999999998</c:v>
                </c:pt>
                <c:pt idx="194">
                  <c:v>55.619</c:v>
                </c:pt>
                <c:pt idx="195">
                  <c:v>55.975999999999999</c:v>
                </c:pt>
                <c:pt idx="196">
                  <c:v>55.69</c:v>
                </c:pt>
                <c:pt idx="197">
                  <c:v>55.975999999999999</c:v>
                </c:pt>
                <c:pt idx="198">
                  <c:v>56.238</c:v>
                </c:pt>
                <c:pt idx="199">
                  <c:v>55.69</c:v>
                </c:pt>
                <c:pt idx="200">
                  <c:v>54.69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71.853975056668901</c:v>
                </c:pt>
                <c:pt idx="2">
                  <c:v>72.029972352893864</c:v>
                </c:pt>
                <c:pt idx="3">
                  <c:v>72.206156632843701</c:v>
                </c:pt>
                <c:pt idx="4">
                  <c:v>72.38248206448317</c:v>
                </c:pt>
                <c:pt idx="5">
                  <c:v>72.558892713965164</c:v>
                </c:pt>
                <c:pt idx="6">
                  <c:v>72.735321180205943</c:v>
                </c:pt>
                <c:pt idx="7">
                  <c:v>72.911687101393966</c:v>
                </c:pt>
                <c:pt idx="8">
                  <c:v>73.08789553086396</c:v>
                </c:pt>
                <c:pt idx="9">
                  <c:v>73.263835182336337</c:v>
                </c:pt>
                <c:pt idx="10">
                  <c:v>73.439376547948569</c:v>
                </c:pt>
                <c:pt idx="11">
                  <c:v>73.614369897038387</c:v>
                </c:pt>
                <c:pt idx="12">
                  <c:v>73.788643169637666</c:v>
                </c:pt>
                <c:pt idx="13">
                  <c:v>73.961999786698129</c:v>
                </c:pt>
                <c:pt idx="14">
                  <c:v>74.13421641018391</c:v>
                </c:pt>
                <c:pt idx="15">
                  <c:v>74.305040702062158</c:v>
                </c:pt>
                <c:pt idx="16">
                  <c:v>74.474189154904622</c:v>
                </c:pt>
                <c:pt idx="17">
                  <c:v>74.641345103471735</c:v>
                </c:pt>
                <c:pt idx="18">
                  <c:v>74.806157085089779</c:v>
                </c:pt>
                <c:pt idx="19">
                  <c:v>74.968237811430257</c:v>
                </c:pt>
                <c:pt idx="20">
                  <c:v>75.127164168939828</c:v>
                </c:pt>
                <c:pt idx="21">
                  <c:v>75.282478916268275</c:v>
                </c:pt>
                <c:pt idx="22">
                  <c:v>75.433695149738398</c:v>
                </c:pt>
                <c:pt idx="23">
                  <c:v>75.580305241936784</c:v>
                </c:pt>
                <c:pt idx="24">
                  <c:v>75.721796934017377</c:v>
                </c:pt>
                <c:pt idx="25">
                  <c:v>75.857680723202506</c:v>
                </c:pt>
                <c:pt idx="26">
                  <c:v>75.987534808416683</c:v>
                </c:pt>
                <c:pt idx="27">
                  <c:v>76.111076831946136</c:v>
                </c:pt>
                <c:pt idx="28">
                  <c:v>76.22827566305709</c:v>
                </c:pt>
                <c:pt idx="29">
                  <c:v>76.339521620618754</c:v>
                </c:pt>
                <c:pt idx="30">
                  <c:v>76.445879778615733</c:v>
                </c:pt>
                <c:pt idx="31">
                  <c:v>76.549458014551249</c:v>
                </c:pt>
                <c:pt idx="32">
                  <c:v>76.653928490555558</c:v>
                </c:pt>
                <c:pt idx="33">
                  <c:v>76.765246956460302</c:v>
                </c:pt>
                <c:pt idx="34">
                  <c:v>76.892616568907187</c:v>
                </c:pt>
                <c:pt idx="35">
                  <c:v>77.04973899911576</c:v>
                </c:pt>
                <c:pt idx="36">
                  <c:v>77.25638196710652</c:v>
                </c:pt>
                <c:pt idx="37">
                  <c:v>77.540265201098748</c:v>
                </c:pt>
                <c:pt idx="38">
                  <c:v>77.93922274182971</c:v>
                </c:pt>
                <c:pt idx="39">
                  <c:v>78.503536402058117</c:v>
                </c:pt>
                <c:pt idx="40">
                  <c:v>79.298253571335152</c:v>
                </c:pt>
                <c:pt idx="41">
                  <c:v>80.405206930499119</c:v>
                </c:pt>
                <c:pt idx="42">
                  <c:v>81.924353691591548</c:v>
                </c:pt>
                <c:pt idx="43">
                  <c:v>83.973963169991123</c:v>
                </c:pt>
                <c:pt idx="44">
                  <c:v>86.689124627339794</c:v>
                </c:pt>
                <c:pt idx="45">
                  <c:v>90.218046639765234</c:v>
                </c:pt>
                <c:pt idx="46">
                  <c:v>94.715698873817487</c:v>
                </c:pt>
                <c:pt idx="47">
                  <c:v>100.33452602019615</c:v>
                </c:pt>
                <c:pt idx="48">
                  <c:v>107.21224946060843</c:v>
                </c:pt>
                <c:pt idx="49">
                  <c:v>115.45715569097548</c:v>
                </c:pt>
                <c:pt idx="50">
                  <c:v>125.13172100685992</c:v>
                </c:pt>
                <c:pt idx="51">
                  <c:v>136.23588667290289</c:v>
                </c:pt>
                <c:pt idx="52">
                  <c:v>148.69170630509359</c:v>
                </c:pt>
                <c:pt idx="53">
                  <c:v>162.33135533374374</c:v>
                </c:pt>
                <c:pt idx="54">
                  <c:v>176.89052493853725</c:v>
                </c:pt>
                <c:pt idx="55">
                  <c:v>192.00869638128236</c:v>
                </c:pt>
                <c:pt idx="56">
                  <c:v>207.23413046171498</c:v>
                </c:pt>
                <c:pt idx="57">
                  <c:v>222.00914125083284</c:v>
                </c:pt>
                <c:pt idx="58">
                  <c:v>235.5205906512854</c:v>
                </c:pt>
                <c:pt idx="59">
                  <c:v>246.12618155440398</c:v>
                </c:pt>
                <c:pt idx="60">
                  <c:v>250.23352578930337</c:v>
                </c:pt>
                <c:pt idx="61">
                  <c:v>241.95905591429633</c:v>
                </c:pt>
                <c:pt idx="62">
                  <c:v>216.47265666732355</c:v>
                </c:pt>
                <c:pt idx="63">
                  <c:v>176.48035325649889</c:v>
                </c:pt>
                <c:pt idx="64">
                  <c:v>133.88231725047677</c:v>
                </c:pt>
                <c:pt idx="65">
                  <c:v>101.52272359941871</c:v>
                </c:pt>
                <c:pt idx="66">
                  <c:v>83.910269172911356</c:v>
                </c:pt>
                <c:pt idx="67">
                  <c:v>77.380313070595804</c:v>
                </c:pt>
                <c:pt idx="68">
                  <c:v>76.456570715671518</c:v>
                </c:pt>
                <c:pt idx="69">
                  <c:v>77.856562593421941</c:v>
                </c:pt>
                <c:pt idx="70">
                  <c:v>80.478276738843107</c:v>
                </c:pt>
                <c:pt idx="71">
                  <c:v>84.207612531671018</c:v>
                </c:pt>
                <c:pt idx="72">
                  <c:v>89.200518414284886</c:v>
                </c:pt>
                <c:pt idx="73">
                  <c:v>95.638500193483424</c:v>
                </c:pt>
                <c:pt idx="74">
                  <c:v>103.65289980074631</c:v>
                </c:pt>
                <c:pt idx="75">
                  <c:v>113.28305405860976</c:v>
                </c:pt>
                <c:pt idx="76">
                  <c:v>124.44081215166457</c:v>
                </c:pt>
                <c:pt idx="77">
                  <c:v>136.88295817743159</c:v>
                </c:pt>
                <c:pt idx="78">
                  <c:v>150.19768618706087</c:v>
                </c:pt>
                <c:pt idx="79">
                  <c:v>163.80672389412564</c:v>
                </c:pt>
                <c:pt idx="80">
                  <c:v>176.93824371409511</c:v>
                </c:pt>
                <c:pt idx="81">
                  <c:v>188.28124364600035</c:v>
                </c:pt>
                <c:pt idx="82">
                  <c:v>194.62431604345238</c:v>
                </c:pt>
                <c:pt idx="83">
                  <c:v>189.25972673681667</c:v>
                </c:pt>
                <c:pt idx="84">
                  <c:v>165.85335918957483</c:v>
                </c:pt>
                <c:pt idx="85">
                  <c:v>129.2130026463503</c:v>
                </c:pt>
                <c:pt idx="86">
                  <c:v>95.772836780876148</c:v>
                </c:pt>
                <c:pt idx="87">
                  <c:v>76.803699779514091</c:v>
                </c:pt>
                <c:pt idx="88">
                  <c:v>69.95983581794502</c:v>
                </c:pt>
                <c:pt idx="89">
                  <c:v>68.300785856451455</c:v>
                </c:pt>
                <c:pt idx="90">
                  <c:v>67.929320793250071</c:v>
                </c:pt>
                <c:pt idx="91">
                  <c:v>67.752435515619666</c:v>
                </c:pt>
                <c:pt idx="92">
                  <c:v>67.594713018900606</c:v>
                </c:pt>
                <c:pt idx="93">
                  <c:v>67.439208351724346</c:v>
                </c:pt>
                <c:pt idx="94">
                  <c:v>67.284858011809021</c:v>
                </c:pt>
                <c:pt idx="95">
                  <c:v>67.131564464098133</c:v>
                </c:pt>
                <c:pt idx="96">
                  <c:v>66.979279403344066</c:v>
                </c:pt>
                <c:pt idx="97">
                  <c:v>66.827982059603485</c:v>
                </c:pt>
                <c:pt idx="98">
                  <c:v>66.677705646047798</c:v>
                </c:pt>
                <c:pt idx="99">
                  <c:v>66.528592306069271</c:v>
                </c:pt>
                <c:pt idx="100">
                  <c:v>66.380999234879951</c:v>
                </c:pt>
                <c:pt idx="101">
                  <c:v>66.235694509958577</c:v>
                </c:pt>
                <c:pt idx="102">
                  <c:v>66.094201710738062</c:v>
                </c:pt>
                <c:pt idx="103">
                  <c:v>65.959376662661171</c:v>
                </c:pt>
                <c:pt idx="104">
                  <c:v>65.83632193408026</c:v>
                </c:pt>
                <c:pt idx="105">
                  <c:v>65.733753434580152</c:v>
                </c:pt>
                <c:pt idx="106">
                  <c:v>65.665910004633133</c:v>
                </c:pt>
                <c:pt idx="107">
                  <c:v>65.655017175576603</c:v>
                </c:pt>
                <c:pt idx="108">
                  <c:v>65.734156829689596</c:v>
                </c:pt>
                <c:pt idx="109">
                  <c:v>65.950144200639301</c:v>
                </c:pt>
                <c:pt idx="110">
                  <c:v>66.365690295873193</c:v>
                </c:pt>
                <c:pt idx="111">
                  <c:v>67.059794386679869</c:v>
                </c:pt>
                <c:pt idx="112">
                  <c:v>68.125082871118877</c:v>
                </c:pt>
                <c:pt idx="113">
                  <c:v>69.660839055822805</c:v>
                </c:pt>
                <c:pt idx="114">
                  <c:v>71.760880820241269</c:v>
                </c:pt>
                <c:pt idx="115">
                  <c:v>74.496189301836154</c:v>
                </c:pt>
                <c:pt idx="116">
                  <c:v>77.892707011368358</c:v>
                </c:pt>
                <c:pt idx="117">
                  <c:v>81.903532241195663</c:v>
                </c:pt>
                <c:pt idx="118">
                  <c:v>86.370318255351279</c:v>
                </c:pt>
                <c:pt idx="119">
                  <c:v>90.964726708755606</c:v>
                </c:pt>
                <c:pt idx="120">
                  <c:v>95.114599680285494</c:v>
                </c:pt>
                <c:pt idx="121">
                  <c:v>97.973347731299128</c:v>
                </c:pt>
                <c:pt idx="122">
                  <c:v>98.559488177084887</c:v>
                </c:pt>
                <c:pt idx="123">
                  <c:v>96.157681191678961</c:v>
                </c:pt>
                <c:pt idx="124">
                  <c:v>90.835302558711632</c:v>
                </c:pt>
                <c:pt idx="125">
                  <c:v>83.661331181272004</c:v>
                </c:pt>
                <c:pt idx="126">
                  <c:v>76.309495261440688</c:v>
                </c:pt>
                <c:pt idx="127">
                  <c:v>70.250064305144136</c:v>
                </c:pt>
                <c:pt idx="128">
                  <c:v>66.138928869711449</c:v>
                </c:pt>
                <c:pt idx="129">
                  <c:v>63.802323824577321</c:v>
                </c:pt>
                <c:pt idx="130">
                  <c:v>62.656857667745165</c:v>
                </c:pt>
                <c:pt idx="131">
                  <c:v>62.136126355371864</c:v>
                </c:pt>
                <c:pt idx="132">
                  <c:v>61.878060544114184</c:v>
                </c:pt>
                <c:pt idx="133">
                  <c:v>61.709850032887104</c:v>
                </c:pt>
                <c:pt idx="134">
                  <c:v>61.567051214323548</c:v>
                </c:pt>
                <c:pt idx="135">
                  <c:v>61.430496406995651</c:v>
                </c:pt>
                <c:pt idx="136">
                  <c:v>61.295650223969417</c:v>
                </c:pt>
                <c:pt idx="137">
                  <c:v>61.161833287580691</c:v>
                </c:pt>
                <c:pt idx="138">
                  <c:v>61.029477209418538</c:v>
                </c:pt>
                <c:pt idx="139">
                  <c:v>60.899985880535858</c:v>
                </c:pt>
                <c:pt idx="140">
                  <c:v>60.776689526403452</c:v>
                </c:pt>
                <c:pt idx="141">
                  <c:v>60.666898013015945</c:v>
                </c:pt>
                <c:pt idx="142">
                  <c:v>60.585521300677136</c:v>
                </c:pt>
                <c:pt idx="143">
                  <c:v>60.560677664165489</c:v>
                </c:pt>
                <c:pt idx="144">
                  <c:v>60.641103146195263</c:v>
                </c:pt>
                <c:pt idx="145">
                  <c:v>60.903790351107631</c:v>
                </c:pt>
                <c:pt idx="146">
                  <c:v>61.458087448187186</c:v>
                </c:pt>
                <c:pt idx="147">
                  <c:v>62.439875987137846</c:v>
                </c:pt>
                <c:pt idx="148">
                  <c:v>63.987294501898418</c:v>
                </c:pt>
                <c:pt idx="149">
                  <c:v>66.189336865971825</c:v>
                </c:pt>
                <c:pt idx="150">
                  <c:v>69.004216989463742</c:v>
                </c:pt>
                <c:pt idx="151">
                  <c:v>72.16330107625879</c:v>
                </c:pt>
                <c:pt idx="152">
                  <c:v>75.113954579722559</c:v>
                </c:pt>
                <c:pt idx="153">
                  <c:v>77.09035831196293</c:v>
                </c:pt>
                <c:pt idx="154">
                  <c:v>77.373438964304441</c:v>
                </c:pt>
                <c:pt idx="155">
                  <c:v>75.662763482885921</c:v>
                </c:pt>
                <c:pt idx="156">
                  <c:v>72.318369731173149</c:v>
                </c:pt>
                <c:pt idx="157">
                  <c:v>68.242811153623222</c:v>
                </c:pt>
                <c:pt idx="158">
                  <c:v>64.438521935086158</c:v>
                </c:pt>
                <c:pt idx="159">
                  <c:v>61.555022438572017</c:v>
                </c:pt>
                <c:pt idx="160">
                  <c:v>59.727655853766535</c:v>
                </c:pt>
                <c:pt idx="161">
                  <c:v>58.730072402945495</c:v>
                </c:pt>
                <c:pt idx="162">
                  <c:v>58.233445635662612</c:v>
                </c:pt>
                <c:pt idx="163">
                  <c:v>57.978983454235973</c:v>
                </c:pt>
                <c:pt idx="164">
                  <c:v>57.820103140565138</c:v>
                </c:pt>
                <c:pt idx="165">
                  <c:v>57.692354037071539</c:v>
                </c:pt>
                <c:pt idx="166">
                  <c:v>57.573004852096666</c:v>
                </c:pt>
                <c:pt idx="167">
                  <c:v>57.455495462874531</c:v>
                </c:pt>
                <c:pt idx="168">
                  <c:v>57.338239258435287</c:v>
                </c:pt>
                <c:pt idx="169">
                  <c:v>57.220890216157187</c:v>
                </c:pt>
                <c:pt idx="170">
                  <c:v>57.103359106526234</c:v>
                </c:pt>
                <c:pt idx="171">
                  <c:v>56.985604291424011</c:v>
                </c:pt>
                <c:pt idx="172">
                  <c:v>56.867595322021295</c:v>
                </c:pt>
                <c:pt idx="173">
                  <c:v>56.749307588685497</c:v>
                </c:pt>
                <c:pt idx="174">
                  <c:v>56.630721469997283</c:v>
                </c:pt>
                <c:pt idx="175">
                  <c:v>56.511821970157555</c:v>
                </c:pt>
                <c:pt idx="176">
                  <c:v>56.392598363181399</c:v>
                </c:pt>
                <c:pt idx="177">
                  <c:v>56.273043809541015</c:v>
                </c:pt>
                <c:pt idx="178">
                  <c:v>56.153154955805292</c:v>
                </c:pt>
                <c:pt idx="179">
                  <c:v>56.032931529731314</c:v>
                </c:pt>
                <c:pt idx="180">
                  <c:v>55.91237594134401</c:v>
                </c:pt>
                <c:pt idx="181">
                  <c:v>55.791492898382707</c:v>
                </c:pt>
                <c:pt idx="182">
                  <c:v>55.670289042450619</c:v>
                </c:pt>
                <c:pt idx="183">
                  <c:v>55.548772610356934</c:v>
                </c:pt>
                <c:pt idx="184">
                  <c:v>55.426953123530097</c:v>
                </c:pt>
                <c:pt idx="185">
                  <c:v>55.304841107021609</c:v>
                </c:pt>
                <c:pt idx="186">
                  <c:v>55.182447838509532</c:v>
                </c:pt>
                <c:pt idx="187">
                  <c:v>55.059785126836346</c:v>
                </c:pt>
                <c:pt idx="188">
                  <c:v>54.936865118954685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71.853975056664396</c:v>
                </c:pt>
                <c:pt idx="2">
                  <c:v>72.029972352881572</c:v>
                </c:pt>
                <c:pt idx="3">
                  <c:v>72.206156632810689</c:v>
                </c:pt>
                <c:pt idx="4">
                  <c:v>72.382482064395944</c:v>
                </c:pt>
                <c:pt idx="5">
                  <c:v>72.558892713738402</c:v>
                </c:pt>
                <c:pt idx="6">
                  <c:v>72.735321179626013</c:v>
                </c:pt>
                <c:pt idx="7">
                  <c:v>72.911687099934767</c:v>
                </c:pt>
                <c:pt idx="8">
                  <c:v>73.087895527251831</c:v>
                </c:pt>
                <c:pt idx="9">
                  <c:v>73.263835173539405</c:v>
                </c:pt>
                <c:pt idx="10">
                  <c:v>73.439376526871243</c:v>
                </c:pt>
                <c:pt idx="11">
                  <c:v>73.614369847354382</c:v>
                </c:pt>
                <c:pt idx="12">
                  <c:v>73.788643054415843</c:v>
                </c:pt>
                <c:pt idx="13">
                  <c:v>73.961999523810803</c:v>
                </c:pt>
                <c:pt idx="14">
                  <c:v>74.134215820089565</c:v>
                </c:pt>
                <c:pt idx="15">
                  <c:v>74.305039398925061</c:v>
                </c:pt>
                <c:pt idx="16">
                  <c:v>74.474186323671546</c:v>
                </c:pt>
                <c:pt idx="17">
                  <c:v>74.641339051763254</c:v>
                </c:pt>
                <c:pt idx="18">
                  <c:v>74.806144358934006</c:v>
                </c:pt>
                <c:pt idx="19">
                  <c:v>74.968211482492961</c:v>
                </c:pt>
                <c:pt idx="20">
                  <c:v>75.127110578627835</c:v>
                </c:pt>
                <c:pt idx="21">
                  <c:v>75.282371602338074</c:v>
                </c:pt>
                <c:pt idx="22">
                  <c:v>75.433483731341468</c:v>
                </c:pt>
                <c:pt idx="23">
                  <c:v>75.579895466133465</c:v>
                </c:pt>
                <c:pt idx="24">
                  <c:v>75.721015546075378</c:v>
                </c:pt>
                <c:pt idx="25">
                  <c:v>75.856214824502189</c:v>
                </c:pt>
                <c:pt idx="26">
                  <c:v>75.984829242779753</c:v>
                </c:pt>
                <c:pt idx="27">
                  <c:v>76.106164032348062</c:v>
                </c:pt>
                <c:pt idx="28">
                  <c:v>76.219499253468911</c:v>
                </c:pt>
                <c:pt idx="29">
                  <c:v>76.324096748310254</c:v>
                </c:pt>
                <c:pt idx="30">
                  <c:v>76.419208543264602</c:v>
                </c:pt>
                <c:pt idx="31">
                  <c:v>76.504086680835954</c:v>
                </c:pt>
                <c:pt idx="32">
                  <c:v>76.577994395821875</c:v>
                </c:pt>
                <c:pt idx="33">
                  <c:v>76.640218475807131</c:v>
                </c:pt>
                <c:pt idx="34">
                  <c:v>76.690082565434295</c:v>
                </c:pt>
                <c:pt idx="35">
                  <c:v>76.726961092114863</c:v>
                </c:pt>
                <c:pt idx="36">
                  <c:v>76.750293413570049</c:v>
                </c:pt>
                <c:pt idx="37">
                  <c:v>76.759597721479793</c:v>
                </c:pt>
                <c:pt idx="38">
                  <c:v>76.75448418751732</c:v>
                </c:pt>
                <c:pt idx="39">
                  <c:v>76.734666814713833</c:v>
                </c:pt>
                <c:pt idx="40">
                  <c:v>76.69997346378787</c:v>
                </c:pt>
                <c:pt idx="41">
                  <c:v>76.650353564122966</c:v>
                </c:pt>
                <c:pt idx="42">
                  <c:v>76.585883093113296</c:v>
                </c:pt>
                <c:pt idx="43">
                  <c:v>76.506766513111316</c:v>
                </c:pt>
                <c:pt idx="44">
                  <c:v>76.413335486476086</c:v>
                </c:pt>
                <c:pt idx="45">
                  <c:v>76.306044337651855</c:v>
                </c:pt>
                <c:pt idx="46">
                  <c:v>76.185462386116896</c:v>
                </c:pt>
                <c:pt idx="47">
                  <c:v>76.052263423741238</c:v>
                </c:pt>
                <c:pt idx="48">
                  <c:v>75.907212743154943</c:v>
                </c:pt>
                <c:pt idx="49">
                  <c:v>75.751152230263571</c:v>
                </c:pt>
                <c:pt idx="50">
                  <c:v>75.58498410676431</c:v>
                </c:pt>
                <c:pt idx="51">
                  <c:v>75.409653943436766</c:v>
                </c:pt>
                <c:pt idx="52">
                  <c:v>75.226133561705922</c:v>
                </c:pt>
                <c:pt idx="53">
                  <c:v>75.035404402478576</c:v>
                </c:pt>
                <c:pt idx="54">
                  <c:v>74.838441873304504</c:v>
                </c:pt>
                <c:pt idx="55">
                  <c:v>74.636201095180709</c:v>
                </c:pt>
                <c:pt idx="56">
                  <c:v>74.429604367403684</c:v>
                </c:pt>
                <c:pt idx="57">
                  <c:v>74.219530561323353</c:v>
                </c:pt>
                <c:pt idx="58">
                  <c:v>74.006806549356725</c:v>
                </c:pt>
                <c:pt idx="59">
                  <c:v>73.792200680417153</c:v>
                </c:pt>
                <c:pt idx="60">
                  <c:v>73.57641823149217</c:v>
                </c:pt>
                <c:pt idx="61">
                  <c:v>73.360098700094383</c:v>
                </c:pt>
                <c:pt idx="62">
                  <c:v>73.143814754664731</c:v>
                </c:pt>
                <c:pt idx="63">
                  <c:v>72.928072629236397</c:v>
                </c:pt>
                <c:pt idx="64">
                  <c:v>72.713313733219195</c:v>
                </c:pt>
                <c:pt idx="65">
                  <c:v>72.499917244782353</c:v>
                </c:pt>
                <c:pt idx="66">
                  <c:v>72.288203464385717</c:v>
                </c:pt>
                <c:pt idx="67">
                  <c:v>72.078437720860322</c:v>
                </c:pt>
                <c:pt idx="68">
                  <c:v>71.870834643535929</c:v>
                </c:pt>
                <c:pt idx="69">
                  <c:v>71.665562638026103</c:v>
                </c:pt>
                <c:pt idx="70">
                  <c:v>71.462748428547982</c:v>
                </c:pt>
                <c:pt idx="71">
                  <c:v>71.262481554622212</c:v>
                </c:pt>
                <c:pt idx="72">
                  <c:v>71.064818733598401</c:v>
                </c:pt>
                <c:pt idx="73">
                  <c:v>70.86978802197082</c:v>
                </c:pt>
                <c:pt idx="74">
                  <c:v>70.677392727465531</c:v>
                </c:pt>
                <c:pt idx="75">
                  <c:v>70.487615040218387</c:v>
                </c:pt>
                <c:pt idx="76">
                  <c:v>70.300419365022023</c:v>
                </c:pt>
                <c:pt idx="77">
                  <c:v>70.115755347727799</c:v>
                </c:pt>
                <c:pt idx="78">
                  <c:v>69.933560597664112</c:v>
                </c:pt>
                <c:pt idx="79">
                  <c:v>69.753763114631852</c:v>
                </c:pt>
                <c:pt idx="80">
                  <c:v>69.576283433945704</c:v>
                </c:pt>
                <c:pt idx="81">
                  <c:v>69.401036506387541</c:v>
                </c:pt>
                <c:pt idx="82">
                  <c:v>69.227933332090842</c:v>
                </c:pt>
                <c:pt idx="83">
                  <c:v>69.056882368528093</c:v>
                </c:pt>
                <c:pt idx="84">
                  <c:v>68.887790733141642</c:v>
                </c:pt>
                <c:pt idx="85">
                  <c:v>68.720565220930567</c:v>
                </c:pt>
                <c:pt idx="86">
                  <c:v>68.555113156637944</c:v>
                </c:pt>
                <c:pt idx="87">
                  <c:v>68.391343100206612</c:v>
                </c:pt>
                <c:pt idx="88">
                  <c:v>68.22916542299096</c:v>
                </c:pt>
                <c:pt idx="89">
                  <c:v>68.068492770913579</c:v>
                </c:pt>
                <c:pt idx="90">
                  <c:v>67.90924042940172</c:v>
                </c:pt>
                <c:pt idx="91">
                  <c:v>67.751326603580594</c:v>
                </c:pt>
                <c:pt idx="92">
                  <c:v>67.594672625873216</c:v>
                </c:pt>
                <c:pt idx="93">
                  <c:v>67.439203101887031</c:v>
                </c:pt>
                <c:pt idx="94">
                  <c:v>67.284846004272083</c:v>
                </c:pt>
                <c:pt idx="95">
                  <c:v>67.131532723123613</c:v>
                </c:pt>
                <c:pt idx="96">
                  <c:v>66.979198080482476</c:v>
                </c:pt>
                <c:pt idx="97">
                  <c:v>66.827780315555998</c:v>
                </c:pt>
                <c:pt idx="98">
                  <c:v>66.677221046444018</c:v>
                </c:pt>
                <c:pt idx="99">
                  <c:v>66.52746521340174</c:v>
                </c:pt>
                <c:pt idx="100">
                  <c:v>66.378461008001636</c:v>
                </c:pt>
                <c:pt idx="101">
                  <c:v>66.230159791963558</c:v>
                </c:pt>
                <c:pt idx="102">
                  <c:v>66.082516008899162</c:v>
                </c:pt>
                <c:pt idx="103">
                  <c:v>65.935487091759299</c:v>
                </c:pt>
                <c:pt idx="104">
                  <c:v>65.789033368372472</c:v>
                </c:pt>
                <c:pt idx="105">
                  <c:v>65.643117967114804</c:v>
                </c:pt>
                <c:pt idx="106">
                  <c:v>65.497706724449628</c:v>
                </c:pt>
                <c:pt idx="107">
                  <c:v>65.352768095813303</c:v>
                </c:pt>
                <c:pt idx="108">
                  <c:v>65.208273071095832</c:v>
                </c:pt>
                <c:pt idx="109">
                  <c:v>65.064195095768085</c:v>
                </c:pt>
                <c:pt idx="110">
                  <c:v>64.920509998532765</c:v>
                </c:pt>
                <c:pt idx="111">
                  <c:v>64.777195926222518</c:v>
                </c:pt>
                <c:pt idx="112">
                  <c:v>64.634233286528527</c:v>
                </c:pt>
                <c:pt idx="113">
                  <c:v>64.491604699012555</c:v>
                </c:pt>
                <c:pt idx="114">
                  <c:v>64.349294954729743</c:v>
                </c:pt>
                <c:pt idx="115">
                  <c:v>64.207290984664297</c:v>
                </c:pt>
                <c:pt idx="116">
                  <c:v>64.065581837048498</c:v>
                </c:pt>
                <c:pt idx="117">
                  <c:v>63.924158663495334</c:v>
                </c:pt>
                <c:pt idx="118">
                  <c:v>63.783014713717428</c:v>
                </c:pt>
                <c:pt idx="119">
                  <c:v>63.642145338427738</c:v>
                </c:pt>
                <c:pt idx="120">
                  <c:v>63.501547999812985</c:v>
                </c:pt>
                <c:pt idx="121">
                  <c:v>63.361222288734652</c:v>
                </c:pt>
                <c:pt idx="122">
                  <c:v>63.221169947539231</c:v>
                </c:pt>
                <c:pt idx="123">
                  <c:v>63.081394897044696</c:v>
                </c:pt>
                <c:pt idx="124">
                  <c:v>62.94190326591044</c:v>
                </c:pt>
                <c:pt idx="125">
                  <c:v>62.802703420190809</c:v>
                </c:pt>
                <c:pt idx="126">
                  <c:v>62.66380599041883</c:v>
                </c:pt>
                <c:pt idx="127">
                  <c:v>62.525223893068514</c:v>
                </c:pt>
                <c:pt idx="128">
                  <c:v>62.386972342709988</c:v>
                </c:pt>
                <c:pt idx="129">
                  <c:v>62.249068850613277</c:v>
                </c:pt>
                <c:pt idx="130">
                  <c:v>62.111533204991602</c:v>
                </c:pt>
                <c:pt idx="131">
                  <c:v>61.974387427531454</c:v>
                </c:pt>
                <c:pt idx="132">
                  <c:v>61.837655700368302</c:v>
                </c:pt>
                <c:pt idx="133">
                  <c:v>61.701364257276971</c:v>
                </c:pt>
                <c:pt idx="134">
                  <c:v>61.565541232611046</c:v>
                </c:pt>
                <c:pt idx="135">
                  <c:v>61.430216461505339</c:v>
                </c:pt>
                <c:pt idx="136">
                  <c:v>61.295421225123839</c:v>
                </c:pt>
                <c:pt idx="137">
                  <c:v>61.161187935364659</c:v>
                </c:pt>
                <c:pt idx="138">
                  <c:v>61.027549754497244</c:v>
                </c:pt>
                <c:pt idx="139">
                  <c:v>60.894540146773785</c:v>
                </c:pt>
                <c:pt idx="140">
                  <c:v>60.762192361171103</c:v>
                </c:pt>
                <c:pt idx="141">
                  <c:v>60.630538847107033</c:v>
                </c:pt>
                <c:pt idx="142">
                  <c:v>60.499610608213793</c:v>
                </c:pt>
                <c:pt idx="143">
                  <c:v>60.369436502973137</c:v>
                </c:pt>
                <c:pt idx="144">
                  <c:v>60.24004250509131</c:v>
                </c:pt>
                <c:pt idx="145">
                  <c:v>60.111450940718576</c:v>
                </c:pt>
                <c:pt idx="146">
                  <c:v>59.983679723733502</c:v>
                </c:pt>
                <c:pt idx="147">
                  <c:v>59.856741613993258</c:v>
                </c:pt>
                <c:pt idx="148">
                  <c:v>59.730643526336962</c:v>
                </c:pt>
                <c:pt idx="149">
                  <c:v>59.605385919848842</c:v>
                </c:pt>
                <c:pt idx="150">
                  <c:v>59.480962297100099</c:v>
                </c:pt>
                <c:pt idx="151">
                  <c:v>59.357358841525752</c:v>
                </c:pt>
                <c:pt idx="152">
                  <c:v>59.234554217605705</c:v>
                </c:pt>
                <c:pt idx="153">
                  <c:v>59.112519553116009</c:v>
                </c:pt>
                <c:pt idx="154">
                  <c:v>58.991218615586916</c:v>
                </c:pt>
                <c:pt idx="155">
                  <c:v>58.870608186623727</c:v>
                </c:pt>
                <c:pt idx="156">
                  <c:v>58.750638628456706</c:v>
                </c:pt>
                <c:pt idx="157">
                  <c:v>58.631254627652254</c:v>
                </c:pt>
                <c:pt idx="158">
                  <c:v>58.512396092057024</c:v>
                </c:pt>
                <c:pt idx="159">
                  <c:v>58.393999169460187</c:v>
                </c:pt>
                <c:pt idx="160">
                  <c:v>58.275997350744632</c:v>
                </c:pt>
                <c:pt idx="161">
                  <c:v>58.158322616885052</c:v>
                </c:pt>
                <c:pt idx="162">
                  <c:v>58.040906588255254</c:v>
                </c:pt>
                <c:pt idx="163">
                  <c:v>57.923681636307279</c:v>
                </c:pt>
                <c:pt idx="164">
                  <c:v>57.806581921540868</c:v>
                </c:pt>
                <c:pt idx="165">
                  <c:v>57.689544327364729</c:v>
                </c:pt>
                <c:pt idx="166">
                  <c:v>57.572509266412574</c:v>
                </c:pt>
                <c:pt idx="167">
                  <c:v>57.45542134350675</c:v>
                </c:pt>
                <c:pt idx="168">
                  <c:v>57.338229867165659</c:v>
                </c:pt>
                <c:pt idx="169">
                  <c:v>57.220889208798511</c:v>
                </c:pt>
                <c:pt idx="170">
                  <c:v>57.103359015104473</c:v>
                </c:pt>
                <c:pt idx="171">
                  <c:v>56.985604284407842</c:v>
                </c:pt>
                <c:pt idx="172">
                  <c:v>56.867595321566149</c:v>
                </c:pt>
                <c:pt idx="173">
                  <c:v>56.74930758866055</c:v>
                </c:pt>
                <c:pt idx="174">
                  <c:v>56.630721469996125</c:v>
                </c:pt>
                <c:pt idx="175">
                  <c:v>56.511821970157513</c:v>
                </c:pt>
                <c:pt idx="176">
                  <c:v>56.392598363181399</c:v>
                </c:pt>
                <c:pt idx="177">
                  <c:v>56.273043809541015</c:v>
                </c:pt>
                <c:pt idx="178">
                  <c:v>56.153154955805292</c:v>
                </c:pt>
                <c:pt idx="179">
                  <c:v>56.032931529731314</c:v>
                </c:pt>
                <c:pt idx="180">
                  <c:v>55.91237594134401</c:v>
                </c:pt>
                <c:pt idx="181">
                  <c:v>55.791492898382707</c:v>
                </c:pt>
                <c:pt idx="182">
                  <c:v>55.670289042450619</c:v>
                </c:pt>
                <c:pt idx="183">
                  <c:v>55.548772610356934</c:v>
                </c:pt>
                <c:pt idx="184">
                  <c:v>55.426953123530097</c:v>
                </c:pt>
                <c:pt idx="185">
                  <c:v>55.304841107021609</c:v>
                </c:pt>
                <c:pt idx="186">
                  <c:v>55.182447838509532</c:v>
                </c:pt>
                <c:pt idx="187">
                  <c:v>55.059785126836346</c:v>
                </c:pt>
                <c:pt idx="188">
                  <c:v>54.936865118954685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75.594999999999999</c:v>
                </c:pt>
                <c:pt idx="1">
                  <c:v>75</c:v>
                </c:pt>
                <c:pt idx="2">
                  <c:v>76.594999999999999</c:v>
                </c:pt>
                <c:pt idx="3">
                  <c:v>74.832999999999998</c:v>
                </c:pt>
                <c:pt idx="4">
                  <c:v>74.786000000000001</c:v>
                </c:pt>
                <c:pt idx="5">
                  <c:v>75.429000000000002</c:v>
                </c:pt>
                <c:pt idx="6">
                  <c:v>73.667000000000002</c:v>
                </c:pt>
                <c:pt idx="7">
                  <c:v>74.619</c:v>
                </c:pt>
                <c:pt idx="8">
                  <c:v>75.667000000000002</c:v>
                </c:pt>
                <c:pt idx="9">
                  <c:v>72.881</c:v>
                </c:pt>
                <c:pt idx="10">
                  <c:v>74.143000000000001</c:v>
                </c:pt>
                <c:pt idx="11">
                  <c:v>74.451999999999998</c:v>
                </c:pt>
                <c:pt idx="12">
                  <c:v>74.070999999999998</c:v>
                </c:pt>
                <c:pt idx="13">
                  <c:v>74.451999999999998</c:v>
                </c:pt>
                <c:pt idx="14">
                  <c:v>74.19</c:v>
                </c:pt>
                <c:pt idx="15">
                  <c:v>74.69</c:v>
                </c:pt>
                <c:pt idx="16">
                  <c:v>74.5</c:v>
                </c:pt>
                <c:pt idx="17">
                  <c:v>74.143000000000001</c:v>
                </c:pt>
                <c:pt idx="18">
                  <c:v>74.024000000000001</c:v>
                </c:pt>
                <c:pt idx="19">
                  <c:v>73.238</c:v>
                </c:pt>
                <c:pt idx="20">
                  <c:v>74.213999999999999</c:v>
                </c:pt>
                <c:pt idx="21">
                  <c:v>74</c:v>
                </c:pt>
                <c:pt idx="22">
                  <c:v>73.667000000000002</c:v>
                </c:pt>
                <c:pt idx="23">
                  <c:v>74.19</c:v>
                </c:pt>
                <c:pt idx="24">
                  <c:v>75.167000000000002</c:v>
                </c:pt>
                <c:pt idx="25">
                  <c:v>74.286000000000001</c:v>
                </c:pt>
                <c:pt idx="26">
                  <c:v>74.856999999999999</c:v>
                </c:pt>
                <c:pt idx="27">
                  <c:v>75.024000000000001</c:v>
                </c:pt>
                <c:pt idx="28">
                  <c:v>76.286000000000001</c:v>
                </c:pt>
                <c:pt idx="29">
                  <c:v>76.19</c:v>
                </c:pt>
                <c:pt idx="30">
                  <c:v>74.381</c:v>
                </c:pt>
                <c:pt idx="31">
                  <c:v>75.786000000000001</c:v>
                </c:pt>
                <c:pt idx="32">
                  <c:v>76.381</c:v>
                </c:pt>
                <c:pt idx="33">
                  <c:v>76.570999999999998</c:v>
                </c:pt>
                <c:pt idx="34">
                  <c:v>75.905000000000001</c:v>
                </c:pt>
                <c:pt idx="35">
                  <c:v>76.81</c:v>
                </c:pt>
                <c:pt idx="36">
                  <c:v>77.738</c:v>
                </c:pt>
                <c:pt idx="37">
                  <c:v>76.143000000000001</c:v>
                </c:pt>
                <c:pt idx="38">
                  <c:v>76.356999999999999</c:v>
                </c:pt>
                <c:pt idx="39">
                  <c:v>76.975999999999999</c:v>
                </c:pt>
                <c:pt idx="40">
                  <c:v>76.81</c:v>
                </c:pt>
                <c:pt idx="41">
                  <c:v>78.762</c:v>
                </c:pt>
                <c:pt idx="42">
                  <c:v>78.31</c:v>
                </c:pt>
                <c:pt idx="43">
                  <c:v>79.5</c:v>
                </c:pt>
                <c:pt idx="44">
                  <c:v>81.832999999999998</c:v>
                </c:pt>
                <c:pt idx="45">
                  <c:v>82.69</c:v>
                </c:pt>
                <c:pt idx="46">
                  <c:v>84.619</c:v>
                </c:pt>
                <c:pt idx="47">
                  <c:v>88.713999999999999</c:v>
                </c:pt>
                <c:pt idx="48">
                  <c:v>94.594999999999999</c:v>
                </c:pt>
                <c:pt idx="49">
                  <c:v>101.143</c:v>
                </c:pt>
                <c:pt idx="50">
                  <c:v>111.976</c:v>
                </c:pt>
                <c:pt idx="51">
                  <c:v>127.548</c:v>
                </c:pt>
                <c:pt idx="52">
                  <c:v>147.262</c:v>
                </c:pt>
                <c:pt idx="53">
                  <c:v>165.071</c:v>
                </c:pt>
                <c:pt idx="54">
                  <c:v>183.286</c:v>
                </c:pt>
                <c:pt idx="55">
                  <c:v>198.143</c:v>
                </c:pt>
                <c:pt idx="56">
                  <c:v>212.214</c:v>
                </c:pt>
                <c:pt idx="57">
                  <c:v>221.381</c:v>
                </c:pt>
                <c:pt idx="58">
                  <c:v>229.238</c:v>
                </c:pt>
                <c:pt idx="59">
                  <c:v>234.81</c:v>
                </c:pt>
                <c:pt idx="60">
                  <c:v>234.429</c:v>
                </c:pt>
                <c:pt idx="61">
                  <c:v>229.881</c:v>
                </c:pt>
                <c:pt idx="62">
                  <c:v>213.214</c:v>
                </c:pt>
                <c:pt idx="63">
                  <c:v>178.762</c:v>
                </c:pt>
                <c:pt idx="64">
                  <c:v>128.31</c:v>
                </c:pt>
                <c:pt idx="65">
                  <c:v>88.570999999999998</c:v>
                </c:pt>
                <c:pt idx="66">
                  <c:v>76.31</c:v>
                </c:pt>
                <c:pt idx="67">
                  <c:v>73.570999999999998</c:v>
                </c:pt>
                <c:pt idx="68">
                  <c:v>75.213999999999999</c:v>
                </c:pt>
                <c:pt idx="69">
                  <c:v>73</c:v>
                </c:pt>
                <c:pt idx="70">
                  <c:v>74.070999999999998</c:v>
                </c:pt>
                <c:pt idx="71">
                  <c:v>77.070999999999998</c:v>
                </c:pt>
                <c:pt idx="72">
                  <c:v>80.381</c:v>
                </c:pt>
                <c:pt idx="73">
                  <c:v>83.31</c:v>
                </c:pt>
                <c:pt idx="74">
                  <c:v>91.881</c:v>
                </c:pt>
                <c:pt idx="75">
                  <c:v>100.19</c:v>
                </c:pt>
                <c:pt idx="76">
                  <c:v>111.619</c:v>
                </c:pt>
                <c:pt idx="77">
                  <c:v>125.619</c:v>
                </c:pt>
                <c:pt idx="78">
                  <c:v>138.905</c:v>
                </c:pt>
                <c:pt idx="79">
                  <c:v>152.071</c:v>
                </c:pt>
                <c:pt idx="80">
                  <c:v>164.571</c:v>
                </c:pt>
                <c:pt idx="81">
                  <c:v>174.5</c:v>
                </c:pt>
                <c:pt idx="82">
                  <c:v>180.762</c:v>
                </c:pt>
                <c:pt idx="83">
                  <c:v>184.262</c:v>
                </c:pt>
                <c:pt idx="84">
                  <c:v>179.714</c:v>
                </c:pt>
                <c:pt idx="85">
                  <c:v>161.929</c:v>
                </c:pt>
                <c:pt idx="86">
                  <c:v>129.714</c:v>
                </c:pt>
                <c:pt idx="87">
                  <c:v>88.070999999999998</c:v>
                </c:pt>
                <c:pt idx="88">
                  <c:v>68.643000000000001</c:v>
                </c:pt>
                <c:pt idx="89">
                  <c:v>65.356999999999999</c:v>
                </c:pt>
                <c:pt idx="90">
                  <c:v>65.31</c:v>
                </c:pt>
                <c:pt idx="91">
                  <c:v>65.070999999999998</c:v>
                </c:pt>
                <c:pt idx="92">
                  <c:v>65.762</c:v>
                </c:pt>
                <c:pt idx="93">
                  <c:v>65.548000000000002</c:v>
                </c:pt>
                <c:pt idx="94">
                  <c:v>66.713999999999999</c:v>
                </c:pt>
                <c:pt idx="95">
                  <c:v>64.975999999999999</c:v>
                </c:pt>
                <c:pt idx="96">
                  <c:v>66.762</c:v>
                </c:pt>
                <c:pt idx="97">
                  <c:v>64.738</c:v>
                </c:pt>
                <c:pt idx="98">
                  <c:v>66.070999999999998</c:v>
                </c:pt>
                <c:pt idx="99">
                  <c:v>65.238</c:v>
                </c:pt>
                <c:pt idx="100">
                  <c:v>66.167000000000002</c:v>
                </c:pt>
                <c:pt idx="101">
                  <c:v>65.951999999999998</c:v>
                </c:pt>
                <c:pt idx="102">
                  <c:v>65.929000000000002</c:v>
                </c:pt>
                <c:pt idx="103">
                  <c:v>65.451999999999998</c:v>
                </c:pt>
                <c:pt idx="104">
                  <c:v>65.381</c:v>
                </c:pt>
                <c:pt idx="105">
                  <c:v>65.929000000000002</c:v>
                </c:pt>
                <c:pt idx="106">
                  <c:v>66.356999999999999</c:v>
                </c:pt>
                <c:pt idx="107">
                  <c:v>64.713999999999999</c:v>
                </c:pt>
                <c:pt idx="108">
                  <c:v>65.570999999999998</c:v>
                </c:pt>
                <c:pt idx="109">
                  <c:v>65.381</c:v>
                </c:pt>
                <c:pt idx="110">
                  <c:v>66.070999999999998</c:v>
                </c:pt>
                <c:pt idx="111">
                  <c:v>64.762</c:v>
                </c:pt>
                <c:pt idx="112">
                  <c:v>65.381</c:v>
                </c:pt>
                <c:pt idx="113">
                  <c:v>65.143000000000001</c:v>
                </c:pt>
                <c:pt idx="114">
                  <c:v>66.619</c:v>
                </c:pt>
                <c:pt idx="115">
                  <c:v>67.19</c:v>
                </c:pt>
                <c:pt idx="116">
                  <c:v>69.5</c:v>
                </c:pt>
                <c:pt idx="117">
                  <c:v>75.070999999999998</c:v>
                </c:pt>
                <c:pt idx="118">
                  <c:v>79.548000000000002</c:v>
                </c:pt>
                <c:pt idx="119">
                  <c:v>83.332999999999998</c:v>
                </c:pt>
                <c:pt idx="120">
                  <c:v>90.024000000000001</c:v>
                </c:pt>
                <c:pt idx="121">
                  <c:v>93.905000000000001</c:v>
                </c:pt>
                <c:pt idx="122">
                  <c:v>97.524000000000001</c:v>
                </c:pt>
                <c:pt idx="123">
                  <c:v>98.548000000000002</c:v>
                </c:pt>
                <c:pt idx="124">
                  <c:v>96.667000000000002</c:v>
                </c:pt>
                <c:pt idx="125">
                  <c:v>95.548000000000002</c:v>
                </c:pt>
                <c:pt idx="126">
                  <c:v>90.594999999999999</c:v>
                </c:pt>
                <c:pt idx="127">
                  <c:v>84.262</c:v>
                </c:pt>
                <c:pt idx="128">
                  <c:v>76.238</c:v>
                </c:pt>
                <c:pt idx="129">
                  <c:v>69.69</c:v>
                </c:pt>
                <c:pt idx="130">
                  <c:v>64.881</c:v>
                </c:pt>
                <c:pt idx="131">
                  <c:v>61.070999999999998</c:v>
                </c:pt>
                <c:pt idx="132">
                  <c:v>60.286000000000001</c:v>
                </c:pt>
                <c:pt idx="133">
                  <c:v>60.738</c:v>
                </c:pt>
                <c:pt idx="134">
                  <c:v>60.451999999999998</c:v>
                </c:pt>
                <c:pt idx="135">
                  <c:v>60.332999999999998</c:v>
                </c:pt>
                <c:pt idx="136">
                  <c:v>59.832999999999998</c:v>
                </c:pt>
                <c:pt idx="137">
                  <c:v>60.286000000000001</c:v>
                </c:pt>
                <c:pt idx="138">
                  <c:v>59.405000000000001</c:v>
                </c:pt>
                <c:pt idx="139">
                  <c:v>61.143000000000001</c:v>
                </c:pt>
                <c:pt idx="140">
                  <c:v>60.119</c:v>
                </c:pt>
                <c:pt idx="141">
                  <c:v>59.738</c:v>
                </c:pt>
                <c:pt idx="142">
                  <c:v>59.69</c:v>
                </c:pt>
                <c:pt idx="143">
                  <c:v>59.356999999999999</c:v>
                </c:pt>
                <c:pt idx="144">
                  <c:v>59.643000000000001</c:v>
                </c:pt>
                <c:pt idx="145">
                  <c:v>60.5</c:v>
                </c:pt>
                <c:pt idx="146">
                  <c:v>60.19</c:v>
                </c:pt>
                <c:pt idx="147">
                  <c:v>61.167000000000002</c:v>
                </c:pt>
                <c:pt idx="148">
                  <c:v>64.167000000000002</c:v>
                </c:pt>
                <c:pt idx="149">
                  <c:v>67.832999999999998</c:v>
                </c:pt>
                <c:pt idx="150">
                  <c:v>70.951999999999998</c:v>
                </c:pt>
                <c:pt idx="151">
                  <c:v>72.929000000000002</c:v>
                </c:pt>
                <c:pt idx="152">
                  <c:v>77.643000000000001</c:v>
                </c:pt>
                <c:pt idx="153">
                  <c:v>79.475999999999999</c:v>
                </c:pt>
                <c:pt idx="154">
                  <c:v>78.81</c:v>
                </c:pt>
                <c:pt idx="155">
                  <c:v>78.332999999999998</c:v>
                </c:pt>
                <c:pt idx="156">
                  <c:v>75.738</c:v>
                </c:pt>
                <c:pt idx="157">
                  <c:v>70.667000000000002</c:v>
                </c:pt>
                <c:pt idx="158">
                  <c:v>66.381</c:v>
                </c:pt>
                <c:pt idx="159">
                  <c:v>63.167000000000002</c:v>
                </c:pt>
                <c:pt idx="160">
                  <c:v>59.31</c:v>
                </c:pt>
                <c:pt idx="161">
                  <c:v>58.048000000000002</c:v>
                </c:pt>
                <c:pt idx="162">
                  <c:v>58.929000000000002</c:v>
                </c:pt>
                <c:pt idx="163">
                  <c:v>56.475999999999999</c:v>
                </c:pt>
                <c:pt idx="164">
                  <c:v>57.786000000000001</c:v>
                </c:pt>
                <c:pt idx="165">
                  <c:v>57.594999999999999</c:v>
                </c:pt>
                <c:pt idx="166">
                  <c:v>58.451999999999998</c:v>
                </c:pt>
                <c:pt idx="167">
                  <c:v>57.238</c:v>
                </c:pt>
                <c:pt idx="168">
                  <c:v>59.405000000000001</c:v>
                </c:pt>
                <c:pt idx="169">
                  <c:v>57.262</c:v>
                </c:pt>
                <c:pt idx="170">
                  <c:v>57.594999999999999</c:v>
                </c:pt>
                <c:pt idx="171">
                  <c:v>56.619</c:v>
                </c:pt>
                <c:pt idx="172">
                  <c:v>56.238</c:v>
                </c:pt>
                <c:pt idx="173">
                  <c:v>55.381</c:v>
                </c:pt>
                <c:pt idx="174">
                  <c:v>56.286000000000001</c:v>
                </c:pt>
                <c:pt idx="175">
                  <c:v>55.786000000000001</c:v>
                </c:pt>
                <c:pt idx="176">
                  <c:v>57.451999999999998</c:v>
                </c:pt>
                <c:pt idx="177">
                  <c:v>54.81</c:v>
                </c:pt>
                <c:pt idx="178">
                  <c:v>56.213999999999999</c:v>
                </c:pt>
                <c:pt idx="179">
                  <c:v>56.429000000000002</c:v>
                </c:pt>
                <c:pt idx="180">
                  <c:v>55.643000000000001</c:v>
                </c:pt>
                <c:pt idx="181">
                  <c:v>56.070999999999998</c:v>
                </c:pt>
                <c:pt idx="182">
                  <c:v>54.570999999999998</c:v>
                </c:pt>
                <c:pt idx="183">
                  <c:v>56.429000000000002</c:v>
                </c:pt>
                <c:pt idx="184">
                  <c:v>55.594999999999999</c:v>
                </c:pt>
                <c:pt idx="185">
                  <c:v>57.713999999999999</c:v>
                </c:pt>
                <c:pt idx="186">
                  <c:v>56.024000000000001</c:v>
                </c:pt>
                <c:pt idx="187">
                  <c:v>55.69</c:v>
                </c:pt>
                <c:pt idx="188">
                  <c:v>54.524000000000001</c:v>
                </c:pt>
                <c:pt idx="189">
                  <c:v>55.570999999999998</c:v>
                </c:pt>
                <c:pt idx="190">
                  <c:v>55.475999999999999</c:v>
                </c:pt>
                <c:pt idx="191">
                  <c:v>53.832999999999998</c:v>
                </c:pt>
                <c:pt idx="192">
                  <c:v>54.762</c:v>
                </c:pt>
                <c:pt idx="193">
                  <c:v>53.19</c:v>
                </c:pt>
                <c:pt idx="194">
                  <c:v>55.832999999999998</c:v>
                </c:pt>
                <c:pt idx="195">
                  <c:v>53.286000000000001</c:v>
                </c:pt>
                <c:pt idx="196">
                  <c:v>54.262</c:v>
                </c:pt>
                <c:pt idx="197">
                  <c:v>55.405000000000001</c:v>
                </c:pt>
                <c:pt idx="198">
                  <c:v>53.832999999999998</c:v>
                </c:pt>
                <c:pt idx="199">
                  <c:v>54.905000000000001</c:v>
                </c:pt>
                <c:pt idx="200">
                  <c:v>53.881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73.601825899773914</c:v>
                </c:pt>
                <c:pt idx="4">
                  <c:v>73.708292436798885</c:v>
                </c:pt>
                <c:pt idx="5">
                  <c:v>73.81519976489021</c:v>
                </c:pt>
                <c:pt idx="6">
                  <c:v>73.922527187241656</c:v>
                </c:pt>
                <c:pt idx="7">
                  <c:v>74.030246173833959</c:v>
                </c:pt>
                <c:pt idx="8">
                  <c:v>74.138319165936693</c:v>
                </c:pt>
                <c:pt idx="9">
                  <c:v>74.246698259627152</c:v>
                </c:pt>
                <c:pt idx="10">
                  <c:v>74.355323765069102</c:v>
                </c:pt>
                <c:pt idx="11">
                  <c:v>74.464122640652974</c:v>
                </c:pt>
                <c:pt idx="12">
                  <c:v>74.573006804310467</c:v>
                </c:pt>
                <c:pt idx="13">
                  <c:v>74.681871328657351</c:v>
                </c:pt>
                <c:pt idx="14">
                  <c:v>74.79059253253422</c:v>
                </c:pt>
                <c:pt idx="15">
                  <c:v>74.899025989782359</c:v>
                </c:pt>
                <c:pt idx="16">
                  <c:v>75.007004488087631</c:v>
                </c:pt>
                <c:pt idx="17">
                  <c:v>75.114335988972655</c:v>
                </c:pt>
                <c:pt idx="18">
                  <c:v>75.220801669059568</c:v>
                </c:pt>
                <c:pt idx="19">
                  <c:v>75.32615417066188</c:v>
                </c:pt>
                <c:pt idx="20">
                  <c:v>75.430116270651908</c:v>
                </c:pt>
                <c:pt idx="21">
                  <c:v>75.532380314129384</c:v>
                </c:pt>
                <c:pt idx="22">
                  <c:v>75.632608992489693</c:v>
                </c:pt>
                <c:pt idx="23">
                  <c:v>75.73043843524907</c:v>
                </c:pt>
                <c:pt idx="24">
                  <c:v>75.825485224156424</c:v>
                </c:pt>
                <c:pt idx="25">
                  <c:v>75.917359961007705</c:v>
                </c:pt>
                <c:pt idx="26">
                  <c:v>76.005691611636621</c:v>
                </c:pt>
                <c:pt idx="27">
                  <c:v>76.090169245104306</c:v>
                </c:pt>
                <c:pt idx="28">
                  <c:v>76.170611268906626</c:v>
                </c:pt>
                <c:pt idx="29">
                  <c:v>76.247077116435051</c:v>
                </c:pt>
                <c:pt idx="30">
                  <c:v>76.320042799109714</c:v>
                </c:pt>
                <c:pt idx="31">
                  <c:v>76.39066983978978</c:v>
                </c:pt>
                <c:pt idx="32">
                  <c:v>76.461206547762401</c:v>
                </c:pt>
                <c:pt idx="33">
                  <c:v>76.535570484819317</c:v>
                </c:pt>
                <c:pt idx="34">
                  <c:v>76.620169567393063</c:v>
                </c:pt>
                <c:pt idx="35">
                  <c:v>76.725023731514455</c:v>
                </c:pt>
                <c:pt idx="36">
                  <c:v>76.865245434632001</c:v>
                </c:pt>
                <c:pt idx="37">
                  <c:v>77.062920379542035</c:v>
                </c:pt>
                <c:pt idx="38">
                  <c:v>77.349394042263796</c:v>
                </c:pt>
                <c:pt idx="39">
                  <c:v>77.767909624938696</c:v>
                </c:pt>
                <c:pt idx="40">
                  <c:v>78.376455704980799</c:v>
                </c:pt>
                <c:pt idx="41">
                  <c:v>79.250567943078835</c:v>
                </c:pt>
                <c:pt idx="42">
                  <c:v>80.485695876743677</c:v>
                </c:pt>
                <c:pt idx="43">
                  <c:v>82.198608401018078</c:v>
                </c:pt>
                <c:pt idx="44">
                  <c:v>84.527194415571927</c:v>
                </c:pt>
                <c:pt idx="45">
                  <c:v>87.627950721561461</c:v>
                </c:pt>
                <c:pt idx="46">
                  <c:v>91.670474463242059</c:v>
                </c:pt>
                <c:pt idx="47">
                  <c:v>96.828427160589285</c:v>
                </c:pt>
                <c:pt idx="48">
                  <c:v>103.26673583243328</c:v>
                </c:pt>
                <c:pt idx="49">
                  <c:v>111.12524732099136</c:v>
                </c:pt>
                <c:pt idx="50">
                  <c:v>120.49962857109888</c:v>
                </c:pt>
                <c:pt idx="51">
                  <c:v>131.4209475091869</c:v>
                </c:pt>
                <c:pt idx="52">
                  <c:v>143.83598225268028</c:v>
                </c:pt>
                <c:pt idx="53">
                  <c:v>157.59077126480531</c:v>
                </c:pt>
                <c:pt idx="54">
                  <c:v>172.42007395259512</c:v>
                </c:pt>
                <c:pt idx="55">
                  <c:v>187.94468730117632</c:v>
                </c:pt>
                <c:pt idx="56">
                  <c:v>203.6729640567178</c:v>
                </c:pt>
                <c:pt idx="57">
                  <c:v>218.97200414818801</c:v>
                </c:pt>
                <c:pt idx="58">
                  <c:v>232.86669432472695</c:v>
                </c:pt>
                <c:pt idx="59">
                  <c:v>243.37688318887942</c:v>
                </c:pt>
                <c:pt idx="60">
                  <c:v>246.45318078035993</c:v>
                </c:pt>
                <c:pt idx="61">
                  <c:v>236.16332034079107</c:v>
                </c:pt>
                <c:pt idx="62">
                  <c:v>208.70102095924381</c:v>
                </c:pt>
                <c:pt idx="63">
                  <c:v>168.36447480454567</c:v>
                </c:pt>
                <c:pt idx="64">
                  <c:v>127.49100316051752</c:v>
                </c:pt>
                <c:pt idx="65">
                  <c:v>97.624116757845925</c:v>
                </c:pt>
                <c:pt idx="66">
                  <c:v>81.734896957004878</c:v>
                </c:pt>
                <c:pt idx="67">
                  <c:v>75.696719898665364</c:v>
                </c:pt>
                <c:pt idx="68">
                  <c:v>74.371052242568638</c:v>
                </c:pt>
                <c:pt idx="69">
                  <c:v>74.854656798634053</c:v>
                </c:pt>
                <c:pt idx="70">
                  <c:v>76.210414131192465</c:v>
                </c:pt>
                <c:pt idx="71">
                  <c:v>78.368466090577442</c:v>
                </c:pt>
                <c:pt idx="72">
                  <c:v>81.515959756947296</c:v>
                </c:pt>
                <c:pt idx="73">
                  <c:v>85.898759749982716</c:v>
                </c:pt>
                <c:pt idx="74">
                  <c:v>91.759668126524787</c:v>
                </c:pt>
                <c:pt idx="75">
                  <c:v>99.297013151037461</c:v>
                </c:pt>
                <c:pt idx="76">
                  <c:v>108.61946799909433</c:v>
                </c:pt>
                <c:pt idx="77">
                  <c:v>119.69871267738574</c:v>
                </c:pt>
                <c:pt idx="78">
                  <c:v>132.32776774327968</c:v>
                </c:pt>
                <c:pt idx="79">
                  <c:v>146.0938816480151</c:v>
                </c:pt>
                <c:pt idx="80">
                  <c:v>160.36351818119869</c:v>
                </c:pt>
                <c:pt idx="81">
                  <c:v>174.19699024670066</c:v>
                </c:pt>
                <c:pt idx="82">
                  <c:v>185.84415583235622</c:v>
                </c:pt>
                <c:pt idx="83">
                  <c:v>191.42126659800002</c:v>
                </c:pt>
                <c:pt idx="84">
                  <c:v>184.40749670095565</c:v>
                </c:pt>
                <c:pt idx="85">
                  <c:v>160.52020247801482</c:v>
                </c:pt>
                <c:pt idx="86">
                  <c:v>125.93922650390405</c:v>
                </c:pt>
                <c:pt idx="87">
                  <c:v>95.136699891926483</c:v>
                </c:pt>
                <c:pt idx="88">
                  <c:v>77.230981681034393</c:v>
                </c:pt>
                <c:pt idx="89">
                  <c:v>70.27975577238243</c:v>
                </c:pt>
                <c:pt idx="90">
                  <c:v>68.387535265278714</c:v>
                </c:pt>
                <c:pt idx="91">
                  <c:v>67.924243761539287</c:v>
                </c:pt>
                <c:pt idx="92">
                  <c:v>67.718459744586085</c:v>
                </c:pt>
                <c:pt idx="93">
                  <c:v>67.543414622022809</c:v>
                </c:pt>
                <c:pt idx="94">
                  <c:v>67.371457391241734</c:v>
                </c:pt>
                <c:pt idx="95">
                  <c:v>67.200382760452854</c:v>
                </c:pt>
                <c:pt idx="96">
                  <c:v>67.030039417972588</c:v>
                </c:pt>
                <c:pt idx="97">
                  <c:v>66.860386689887207</c:v>
                </c:pt>
                <c:pt idx="98">
                  <c:v>66.691395298548841</c:v>
                </c:pt>
                <c:pt idx="99">
                  <c:v>66.523052253288995</c:v>
                </c:pt>
                <c:pt idx="100">
                  <c:v>66.355379904315313</c:v>
                </c:pt>
                <c:pt idx="101">
                  <c:v>66.188477698460687</c:v>
                </c:pt>
                <c:pt idx="102">
                  <c:v>66.022609201265709</c:v>
                </c:pt>
                <c:pt idx="103">
                  <c:v>65.858374859345957</c:v>
                </c:pt>
                <c:pt idx="104">
                  <c:v>65.697037980522808</c:v>
                </c:pt>
                <c:pt idx="105">
                  <c:v>65.541107718765247</c:v>
                </c:pt>
                <c:pt idx="106">
                  <c:v>65.395323712736058</c:v>
                </c:pt>
                <c:pt idx="107">
                  <c:v>65.268218784724041</c:v>
                </c:pt>
                <c:pt idx="108">
                  <c:v>65.174432454017477</c:v>
                </c:pt>
                <c:pt idx="109">
                  <c:v>65.137869372523227</c:v>
                </c:pt>
                <c:pt idx="110">
                  <c:v>65.195597024740721</c:v>
                </c:pt>
                <c:pt idx="111">
                  <c:v>65.40202162532357</c:v>
                </c:pt>
                <c:pt idx="112">
                  <c:v>65.832377406939642</c:v>
                </c:pt>
                <c:pt idx="113">
                  <c:v>66.583997066822818</c:v>
                </c:pt>
                <c:pt idx="114">
                  <c:v>67.773385551469943</c:v>
                </c:pt>
                <c:pt idx="115">
                  <c:v>69.527065662106835</c:v>
                </c:pt>
                <c:pt idx="116">
                  <c:v>71.964756692631951</c:v>
                </c:pt>
                <c:pt idx="117">
                  <c:v>75.174644517070988</c:v>
                </c:pt>
                <c:pt idx="118">
                  <c:v>79.18132144537168</c:v>
                </c:pt>
                <c:pt idx="119">
                  <c:v>83.904743578506455</c:v>
                </c:pt>
                <c:pt idx="120">
                  <c:v>89.100958400391733</c:v>
                </c:pt>
                <c:pt idx="121">
                  <c:v>94.271736628962174</c:v>
                </c:pt>
                <c:pt idx="122">
                  <c:v>98.565947820947798</c:v>
                </c:pt>
                <c:pt idx="123">
                  <c:v>100.7994565148736</c:v>
                </c:pt>
                <c:pt idx="124">
                  <c:v>99.799071586020474</c:v>
                </c:pt>
                <c:pt idx="125">
                  <c:v>95.092665454195227</c:v>
                </c:pt>
                <c:pt idx="126">
                  <c:v>87.497995256190336</c:v>
                </c:pt>
                <c:pt idx="127">
                  <c:v>78.953759101096168</c:v>
                </c:pt>
                <c:pt idx="128">
                  <c:v>71.521603950249471</c:v>
                </c:pt>
                <c:pt idx="129">
                  <c:v>66.348190852270506</c:v>
                </c:pt>
                <c:pt idx="130">
                  <c:v>63.406584519305184</c:v>
                </c:pt>
                <c:pt idx="131">
                  <c:v>61.999144496727759</c:v>
                </c:pt>
                <c:pt idx="132">
                  <c:v>61.38839891003056</c:v>
                </c:pt>
                <c:pt idx="133">
                  <c:v>61.100739291919957</c:v>
                </c:pt>
                <c:pt idx="134">
                  <c:v>60.917454613042622</c:v>
                </c:pt>
                <c:pt idx="135">
                  <c:v>60.761814151257283</c:v>
                </c:pt>
                <c:pt idx="136">
                  <c:v>60.612882783271999</c:v>
                </c:pt>
                <c:pt idx="137">
                  <c:v>60.466235453028993</c:v>
                </c:pt>
                <c:pt idx="138">
                  <c:v>60.321313648888101</c:v>
                </c:pt>
                <c:pt idx="139">
                  <c:v>60.178523082848123</c:v>
                </c:pt>
                <c:pt idx="140">
                  <c:v>60.039136006014914</c:v>
                </c:pt>
                <c:pt idx="141">
                  <c:v>59.906338891158455</c:v>
                </c:pt>
                <c:pt idx="142">
                  <c:v>59.787628028037616</c:v>
                </c:pt>
                <c:pt idx="143">
                  <c:v>59.699380946579524</c:v>
                </c:pt>
                <c:pt idx="144">
                  <c:v>59.674508509091702</c:v>
                </c:pt>
                <c:pt idx="145">
                  <c:v>59.773375898621318</c:v>
                </c:pt>
                <c:pt idx="146">
                  <c:v>60.096123185607865</c:v>
                </c:pt>
                <c:pt idx="147">
                  <c:v>60.790834314793713</c:v>
                </c:pt>
                <c:pt idx="148">
                  <c:v>62.047235783753976</c:v>
                </c:pt>
                <c:pt idx="149">
                  <c:v>64.061347905082059</c:v>
                </c:pt>
                <c:pt idx="150">
                  <c:v>66.955745783261264</c:v>
                </c:pt>
                <c:pt idx="151">
                  <c:v>70.649950338447795</c:v>
                </c:pt>
                <c:pt idx="152">
                  <c:v>74.711036700628611</c:v>
                </c:pt>
                <c:pt idx="153">
                  <c:v>78.284641781759646</c:v>
                </c:pt>
                <c:pt idx="154">
                  <c:v>80.262483588178426</c:v>
                </c:pt>
                <c:pt idx="155">
                  <c:v>79.756075781246636</c:v>
                </c:pt>
                <c:pt idx="156">
                  <c:v>76.660964909831108</c:v>
                </c:pt>
                <c:pt idx="157">
                  <c:v>71.855492525819997</c:v>
                </c:pt>
                <c:pt idx="158">
                  <c:v>66.768530551158833</c:v>
                </c:pt>
                <c:pt idx="159">
                  <c:v>62.610210816525239</c:v>
                </c:pt>
                <c:pt idx="160">
                  <c:v>59.869701502131406</c:v>
                </c:pt>
                <c:pt idx="161">
                  <c:v>58.372193664665843</c:v>
                </c:pt>
                <c:pt idx="162">
                  <c:v>57.664493359544259</c:v>
                </c:pt>
                <c:pt idx="163">
                  <c:v>57.344877239659588</c:v>
                </c:pt>
                <c:pt idx="164">
                  <c:v>57.17682471928714</c:v>
                </c:pt>
                <c:pt idx="165">
                  <c:v>57.056463208704166</c:v>
                </c:pt>
                <c:pt idx="166">
                  <c:v>56.94821573291437</c:v>
                </c:pt>
                <c:pt idx="167">
                  <c:v>56.842319976320816</c:v>
                </c:pt>
                <c:pt idx="168">
                  <c:v>56.736543791007271</c:v>
                </c:pt>
                <c:pt idx="169">
                  <c:v>56.630398096900393</c:v>
                </c:pt>
                <c:pt idx="170">
                  <c:v>56.523726155464452</c:v>
                </c:pt>
                <c:pt idx="171">
                  <c:v>56.416432423738208</c:v>
                </c:pt>
                <c:pt idx="172">
                  <c:v>56.308440758510045</c:v>
                </c:pt>
                <c:pt idx="173">
                  <c:v>56.199688897622842</c:v>
                </c:pt>
                <c:pt idx="174">
                  <c:v>56.090127365318487</c:v>
                </c:pt>
                <c:pt idx="175">
                  <c:v>55.979718673106497</c:v>
                </c:pt>
                <c:pt idx="176">
                  <c:v>55.868436425005484</c:v>
                </c:pt>
                <c:pt idx="177">
                  <c:v>55.756264334158367</c:v>
                </c:pt>
                <c:pt idx="178">
                  <c:v>55.643195187954618</c:v>
                </c:pt>
                <c:pt idx="179">
                  <c:v>55.529229795888362</c:v>
                </c:pt>
                <c:pt idx="180">
                  <c:v>55.414375948818495</c:v>
                </c:pt>
                <c:pt idx="181">
                  <c:v>55.298647412598619</c:v>
                </c:pt>
                <c:pt idx="182">
                  <c:v>55.182062973619466</c:v>
                </c:pt>
                <c:pt idx="183">
                  <c:v>55.064645548856205</c:v>
                </c:pt>
                <c:pt idx="184">
                  <c:v>54.946421368659806</c:v>
                </c:pt>
                <c:pt idx="185">
                  <c:v>54.827419236830437</c:v>
                </c:pt>
                <c:pt idx="186">
                  <c:v>54.707669869468035</c:v>
                </c:pt>
                <c:pt idx="187">
                  <c:v>54.587205311681707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73.601825899771057</c:v>
                </c:pt>
                <c:pt idx="4">
                  <c:v>73.708292436790686</c:v>
                </c:pt>
                <c:pt idx="5">
                  <c:v>73.815199764867074</c:v>
                </c:pt>
                <c:pt idx="6">
                  <c:v>73.922527187177536</c:v>
                </c:pt>
                <c:pt idx="7">
                  <c:v>74.030246173659393</c:v>
                </c:pt>
                <c:pt idx="8">
                  <c:v>74.138319165469781</c:v>
                </c:pt>
                <c:pt idx="9">
                  <c:v>74.246698258400301</c:v>
                </c:pt>
                <c:pt idx="10">
                  <c:v>74.355323761902142</c:v>
                </c:pt>
                <c:pt idx="11">
                  <c:v>74.464122632621738</c:v>
                </c:pt>
                <c:pt idx="12">
                  <c:v>74.573006784302123</c:v>
                </c:pt>
                <c:pt idx="13">
                  <c:v>74.6818712796874</c:v>
                </c:pt>
                <c:pt idx="14">
                  <c:v>74.790592414790524</c:v>
                </c:pt>
                <c:pt idx="15">
                  <c:v>74.899025711660371</c:v>
                </c:pt>
                <c:pt idx="16">
                  <c:v>75.007003842696989</c:v>
                </c:pt>
                <c:pt idx="17">
                  <c:v>75.11433451767806</c:v>
                </c:pt>
                <c:pt idx="18">
                  <c:v>75.220798373977189</c:v>
                </c:pt>
                <c:pt idx="19">
                  <c:v>75.326146920919612</c:v>
                </c:pt>
                <c:pt idx="20">
                  <c:v>75.430100600669348</c:v>
                </c:pt>
                <c:pt idx="21">
                  <c:v>75.532347040198232</c:v>
                </c:pt>
                <c:pt idx="22">
                  <c:v>75.632539581319008</c:v>
                </c:pt>
                <c:pt idx="23">
                  <c:v>75.730296187867836</c:v>
                </c:pt>
                <c:pt idx="24">
                  <c:v>75.825198840094075</c:v>
                </c:pt>
                <c:pt idx="25">
                  <c:v>75.916793535156913</c:v>
                </c:pt>
                <c:pt idx="26">
                  <c:v>76.004591018143159</c:v>
                </c:pt>
                <c:pt idx="27">
                  <c:v>76.088068368855261</c:v>
                </c:pt>
                <c:pt idx="28">
                  <c:v>76.166671564334251</c:v>
                </c:pt>
                <c:pt idx="29">
                  <c:v>76.239819124243269</c:v>
                </c:pt>
                <c:pt idx="30">
                  <c:v>76.306906924573923</c:v>
                </c:pt>
                <c:pt idx="31">
                  <c:v>76.367314233709408</c:v>
                </c:pt>
                <c:pt idx="32">
                  <c:v>76.42041098328589</c:v>
                </c:pt>
                <c:pt idx="33">
                  <c:v>76.465566234897196</c:v>
                </c:pt>
                <c:pt idx="34">
                  <c:v>76.502157743791003</c:v>
                </c:pt>
                <c:pt idx="35">
                  <c:v>76.529582454702364</c:v>
                </c:pt>
                <c:pt idx="36">
                  <c:v>76.547267696386243</c:v>
                </c:pt>
                <c:pt idx="37">
                  <c:v>76.554682774810118</c:v>
                </c:pt>
                <c:pt idx="38">
                  <c:v>76.551350605710525</c:v>
                </c:pt>
                <c:pt idx="39">
                  <c:v>76.53685898103619</c:v>
                </c:pt>
                <c:pt idx="40">
                  <c:v>76.510871036246883</c:v>
                </c:pt>
                <c:pt idx="41">
                  <c:v>76.47313448121136</c:v>
                </c:pt>
                <c:pt idx="42">
                  <c:v>76.423489179733821</c:v>
                </c:pt>
                <c:pt idx="43">
                  <c:v>76.361872712616631</c:v>
                </c:pt>
                <c:pt idx="44">
                  <c:v>76.288323635224202</c:v>
                </c:pt>
                <c:pt idx="45">
                  <c:v>76.202982238736396</c:v>
                </c:pt>
                <c:pt idx="46">
                  <c:v>76.106088738295838</c:v>
                </c:pt>
                <c:pt idx="47">
                  <c:v>75.997978932879903</c:v>
                </c:pt>
                <c:pt idx="48">
                  <c:v>75.879077501830906</c:v>
                </c:pt>
                <c:pt idx="49">
                  <c:v>75.749889212442184</c:v>
                </c:pt>
                <c:pt idx="50">
                  <c:v>75.610988403752245</c:v>
                </c:pt>
                <c:pt idx="51">
                  <c:v>75.463007177568102</c:v>
                </c:pt>
                <c:pt idx="52">
                  <c:v>75.30662276503891</c:v>
                </c:pt>
                <c:pt idx="53">
                  <c:v>75.142544544902989</c:v>
                </c:pt>
                <c:pt idx="54">
                  <c:v>74.971501169544808</c:v>
                </c:pt>
                <c:pt idx="55">
                  <c:v>74.794228211169724</c:v>
                </c:pt>
                <c:pt idx="56">
                  <c:v>74.611456678258136</c:v>
                </c:pt>
                <c:pt idx="57">
                  <c:v>74.423902678377829</c:v>
                </c:pt>
                <c:pt idx="58">
                  <c:v>74.232258423887714</c:v>
                </c:pt>
                <c:pt idx="59">
                  <c:v>74.037184698013206</c:v>
                </c:pt>
                <c:pt idx="60">
                  <c:v>73.839304825163808</c:v>
                </c:pt>
                <c:pt idx="61">
                  <c:v>73.639200124886344</c:v>
                </c:pt>
                <c:pt idx="62">
                  <c:v>73.43740677583412</c:v>
                </c:pt>
                <c:pt idx="63">
                  <c:v>73.234413975633245</c:v>
                </c:pt>
                <c:pt idx="64">
                  <c:v>73.030663254499146</c:v>
                </c:pt>
                <c:pt idx="65">
                  <c:v>72.826548784000977</c:v>
                </c:pt>
                <c:pt idx="66">
                  <c:v>72.622418516018143</c:v>
                </c:pt>
                <c:pt idx="67">
                  <c:v>72.418575988878288</c:v>
                </c:pt>
                <c:pt idx="68">
                  <c:v>72.215282646004596</c:v>
                </c:pt>
                <c:pt idx="69">
                  <c:v>72.012760525285273</c:v>
                </c:pt>
                <c:pt idx="70">
                  <c:v>71.811195193139056</c:v>
                </c:pt>
                <c:pt idx="71">
                  <c:v>71.610738814470949</c:v>
                </c:pt>
                <c:pt idx="72">
                  <c:v>71.41151326724507</c:v>
                </c:pt>
                <c:pt idx="73">
                  <c:v>71.213613227383362</c:v>
                </c:pt>
                <c:pt idx="74">
                  <c:v>71.017109165518036</c:v>
                </c:pt>
                <c:pt idx="75">
                  <c:v>70.822050211391868</c:v>
                </c:pt>
                <c:pt idx="76">
                  <c:v>70.628466854209506</c:v>
                </c:pt>
                <c:pt idx="77">
                  <c:v>70.436373457925285</c:v>
                </c:pt>
                <c:pt idx="78">
                  <c:v>70.245770579352779</c:v>
                </c:pt>
                <c:pt idx="79">
                  <c:v>70.056647084204641</c:v>
                </c:pt>
                <c:pt idx="80">
                  <c:v>69.868982061879407</c:v>
                </c:pt>
                <c:pt idx="81">
                  <c:v>69.682746544180205</c:v>
                </c:pt>
                <c:pt idx="82">
                  <c:v>69.497905036368607</c:v>
                </c:pt>
                <c:pt idx="83">
                  <c:v>69.31441687120811</c:v>
                </c:pt>
                <c:pt idx="84">
                  <c:v>69.13223739810563</c:v>
                </c:pt>
                <c:pt idx="85">
                  <c:v>68.951319020275207</c:v>
                </c:pt>
                <c:pt idx="86">
                  <c:v>68.771612093157884</c:v>
                </c:pt>
                <c:pt idx="87">
                  <c:v>68.593065697259604</c:v>
                </c:pt>
                <c:pt idx="88">
                  <c:v>68.415628298207622</c:v>
                </c:pt>
                <c:pt idx="89">
                  <c:v>68.239248306264926</c:v>
                </c:pt>
                <c:pt idx="90">
                  <c:v>68.063874546842129</c:v>
                </c:pt>
                <c:pt idx="91">
                  <c:v>67.889456652765219</c:v>
                </c:pt>
                <c:pt idx="92">
                  <c:v>67.71594538823399</c:v>
                </c:pt>
                <c:pt idx="93">
                  <c:v>67.543292913574163</c:v>
                </c:pt>
                <c:pt idx="94">
                  <c:v>67.371452999066804</c:v>
                </c:pt>
                <c:pt idx="95">
                  <c:v>67.200381195353586</c:v>
                </c:pt>
                <c:pt idx="96">
                  <c:v>67.030034967169371</c:v>
                </c:pt>
                <c:pt idx="97">
                  <c:v>66.860373796462753</c:v>
                </c:pt>
                <c:pt idx="98">
                  <c:v>66.691359260323011</c:v>
                </c:pt>
                <c:pt idx="99">
                  <c:v>66.522955088549281</c:v>
                </c:pt>
                <c:pt idx="100">
                  <c:v>66.355127205169936</c:v>
                </c:pt>
                <c:pt idx="101">
                  <c:v>66.187843757744574</c:v>
                </c:pt>
                <c:pt idx="102">
                  <c:v>66.021075137858915</c:v>
                </c:pt>
                <c:pt idx="103">
                  <c:v>65.854793995846038</c:v>
                </c:pt>
                <c:pt idx="104">
                  <c:v>65.688975252436194</c:v>
                </c:pt>
                <c:pt idx="105">
                  <c:v>65.523596109742911</c:v>
                </c:pt>
                <c:pt idx="106">
                  <c:v>65.358636063735545</c:v>
                </c:pt>
                <c:pt idx="107">
                  <c:v>65.194076920118192</c:v>
                </c:pt>
                <c:pt idx="108">
                  <c:v>65.029902815330885</c:v>
                </c:pt>
                <c:pt idx="109">
                  <c:v>64.866100244202343</c:v>
                </c:pt>
                <c:pt idx="110">
                  <c:v>64.702658095612065</c:v>
                </c:pt>
                <c:pt idx="111">
                  <c:v>64.539567697354286</c:v>
                </c:pt>
                <c:pt idx="112">
                  <c:v>64.376822871233102</c:v>
                </c:pt>
                <c:pt idx="113">
                  <c:v>64.214419999248406</c:v>
                </c:pt>
                <c:pt idx="114">
                  <c:v>64.052358101551448</c:v>
                </c:pt>
                <c:pt idx="115">
                  <c:v>63.890638926644115</c:v>
                </c:pt>
                <c:pt idx="116">
                  <c:v>63.729267054065097</c:v>
                </c:pt>
                <c:pt idx="117">
                  <c:v>63.568250009533308</c:v>
                </c:pt>
                <c:pt idx="118">
                  <c:v>63.407598392198629</c:v>
                </c:pt>
                <c:pt idx="119">
                  <c:v>63.247326013269721</c:v>
                </c:pt>
                <c:pt idx="120">
                  <c:v>63.087450044836444</c:v>
                </c:pt>
                <c:pt idx="121">
                  <c:v>62.927991177171585</c:v>
                </c:pt>
                <c:pt idx="122">
                  <c:v>62.76897378216934</c:v>
                </c:pt>
                <c:pt idx="123">
                  <c:v>62.610426079848644</c:v>
                </c:pt>
                <c:pt idx="124">
                  <c:v>62.452380304009232</c:v>
                </c:pt>
                <c:pt idx="125">
                  <c:v>62.294872862172205</c:v>
                </c:pt>
                <c:pt idx="126">
                  <c:v>62.137944483866185</c:v>
                </c:pt>
                <c:pt idx="127">
                  <c:v>61.981640350139529</c:v>
                </c:pt>
                <c:pt idx="128">
                  <c:v>61.826010195906676</c:v>
                </c:pt>
                <c:pt idx="129">
                  <c:v>61.671108375396429</c:v>
                </c:pt>
                <c:pt idx="130">
                  <c:v>61.516993879607199</c:v>
                </c:pt>
                <c:pt idx="131">
                  <c:v>61.363730293343366</c:v>
                </c:pt>
                <c:pt idx="132">
                  <c:v>61.211385678191093</c:v>
                </c:pt>
                <c:pt idx="133">
                  <c:v>61.060032366788413</c:v>
                </c:pt>
                <c:pt idx="134">
                  <c:v>60.909746653080248</c:v>
                </c:pt>
                <c:pt idx="135">
                  <c:v>60.760608363069466</c:v>
                </c:pt>
                <c:pt idx="136">
                  <c:v>60.612700291046934</c:v>
                </c:pt>
                <c:pt idx="137">
                  <c:v>60.466107487585802</c:v>
                </c:pt>
                <c:pt idx="138">
                  <c:v>60.32091638789889</c:v>
                </c:pt>
                <c:pt idx="139">
                  <c:v>60.177213772650248</c:v>
                </c:pt>
                <c:pt idx="140">
                  <c:v>60.035085558117451</c:v>
                </c:pt>
                <c:pt idx="141">
                  <c:v>59.894615418792299</c:v>
                </c:pt>
                <c:pt idx="142">
                  <c:v>59.755883253075083</c:v>
                </c:pt>
                <c:pt idx="143">
                  <c:v>59.618963511527603</c:v>
                </c:pt>
                <c:pt idx="144">
                  <c:v>59.483923416935674</c:v>
                </c:pt>
                <c:pt idx="145">
                  <c:v>59.350821115756851</c:v>
                </c:pt>
                <c:pt idx="146">
                  <c:v>59.219703810795828</c:v>
                </c:pt>
                <c:pt idx="147">
                  <c:v>59.090605934408288</c:v>
                </c:pt>
                <c:pt idx="148">
                  <c:v>58.963547429317273</c:v>
                </c:pt>
                <c:pt idx="149">
                  <c:v>58.838532209318075</c:v>
                </c:pt>
                <c:pt idx="150">
                  <c:v>58.71554687386903</c:v>
                </c:pt>
                <c:pt idx="151">
                  <c:v>58.594559748076968</c:v>
                </c:pt>
                <c:pt idx="152">
                  <c:v>58.475520312406317</c:v>
                </c:pt>
                <c:pt idx="153">
                  <c:v>58.358359074443484</c:v>
                </c:pt>
                <c:pt idx="154">
                  <c:v>58.24298791854411</c:v>
                </c:pt>
                <c:pt idx="155">
                  <c:v>58.129300948954707</c:v>
                </c:pt>
                <c:pt idx="156">
                  <c:v>58.017175819247981</c:v>
                </c:pt>
                <c:pt idx="157">
                  <c:v>57.906475517210467</c:v>
                </c:pt>
                <c:pt idx="158">
                  <c:v>57.797050551443917</c:v>
                </c:pt>
                <c:pt idx="159">
                  <c:v>57.688741465684586</c:v>
                </c:pt>
                <c:pt idx="160">
                  <c:v>57.581381590819774</c:v>
                </c:pt>
                <c:pt idx="161">
                  <c:v>57.474799934040618</c:v>
                </c:pt>
                <c:pt idx="162">
                  <c:v>57.368824100256774</c:v>
                </c:pt>
                <c:pt idx="163">
                  <c:v>57.263283142974402</c:v>
                </c:pt>
                <c:pt idx="164">
                  <c:v>57.158010249883802</c:v>
                </c:pt>
                <c:pt idx="165">
                  <c:v>57.052845181488777</c:v>
                </c:pt>
                <c:pt idx="166">
                  <c:v>56.947636397931568</c:v>
                </c:pt>
                <c:pt idx="167">
                  <c:v>56.842242828213024</c:v>
                </c:pt>
                <c:pt idx="168">
                  <c:v>56.736535255729905</c:v>
                </c:pt>
                <c:pt idx="169">
                  <c:v>56.630397313030024</c:v>
                </c:pt>
                <c:pt idx="170">
                  <c:v>56.523726095746582</c:v>
                </c:pt>
                <c:pt idx="171">
                  <c:v>56.416432419966426</c:v>
                </c:pt>
                <c:pt idx="172">
                  <c:v>56.308440758312642</c:v>
                </c:pt>
                <c:pt idx="173">
                  <c:v>56.199688897614287</c:v>
                </c:pt>
                <c:pt idx="174">
                  <c:v>56.090127365318182</c:v>
                </c:pt>
                <c:pt idx="175">
                  <c:v>55.97971867310649</c:v>
                </c:pt>
                <c:pt idx="176">
                  <c:v>55.868436425005484</c:v>
                </c:pt>
                <c:pt idx="177">
                  <c:v>55.756264334158367</c:v>
                </c:pt>
                <c:pt idx="178">
                  <c:v>55.643195187954618</c:v>
                </c:pt>
                <c:pt idx="179">
                  <c:v>55.529229795888362</c:v>
                </c:pt>
                <c:pt idx="180">
                  <c:v>55.414375948818495</c:v>
                </c:pt>
                <c:pt idx="181">
                  <c:v>55.298647412598619</c:v>
                </c:pt>
                <c:pt idx="182">
                  <c:v>55.182062973619466</c:v>
                </c:pt>
                <c:pt idx="183">
                  <c:v>55.064645548856205</c:v>
                </c:pt>
                <c:pt idx="184">
                  <c:v>54.946421368659806</c:v>
                </c:pt>
                <c:pt idx="185">
                  <c:v>54.827419236830437</c:v>
                </c:pt>
                <c:pt idx="186">
                  <c:v>54.707669869468035</c:v>
                </c:pt>
                <c:pt idx="187">
                  <c:v>54.587205311681707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75.738</c:v>
                </c:pt>
                <c:pt idx="1">
                  <c:v>73.19</c:v>
                </c:pt>
                <c:pt idx="2">
                  <c:v>73.832999999999998</c:v>
                </c:pt>
                <c:pt idx="3">
                  <c:v>73.475999999999999</c:v>
                </c:pt>
                <c:pt idx="4">
                  <c:v>72.594999999999999</c:v>
                </c:pt>
                <c:pt idx="5">
                  <c:v>73.5</c:v>
                </c:pt>
                <c:pt idx="6">
                  <c:v>73.048000000000002</c:v>
                </c:pt>
                <c:pt idx="7">
                  <c:v>73.048000000000002</c:v>
                </c:pt>
                <c:pt idx="8">
                  <c:v>72.167000000000002</c:v>
                </c:pt>
                <c:pt idx="9">
                  <c:v>73.094999999999999</c:v>
                </c:pt>
                <c:pt idx="10">
                  <c:v>73</c:v>
                </c:pt>
                <c:pt idx="11">
                  <c:v>74.213999999999999</c:v>
                </c:pt>
                <c:pt idx="12">
                  <c:v>74.167000000000002</c:v>
                </c:pt>
                <c:pt idx="13">
                  <c:v>75.619</c:v>
                </c:pt>
                <c:pt idx="14">
                  <c:v>74.929000000000002</c:v>
                </c:pt>
                <c:pt idx="15">
                  <c:v>74.951999999999998</c:v>
                </c:pt>
                <c:pt idx="16">
                  <c:v>74.713999999999999</c:v>
                </c:pt>
                <c:pt idx="17">
                  <c:v>74.832999999999998</c:v>
                </c:pt>
                <c:pt idx="18">
                  <c:v>74.332999999999998</c:v>
                </c:pt>
                <c:pt idx="19">
                  <c:v>74.213999999999999</c:v>
                </c:pt>
                <c:pt idx="20">
                  <c:v>73.5</c:v>
                </c:pt>
                <c:pt idx="21">
                  <c:v>74.286000000000001</c:v>
                </c:pt>
                <c:pt idx="22">
                  <c:v>73.405000000000001</c:v>
                </c:pt>
                <c:pt idx="23">
                  <c:v>73.929000000000002</c:v>
                </c:pt>
                <c:pt idx="24">
                  <c:v>75.356999999999999</c:v>
                </c:pt>
                <c:pt idx="25">
                  <c:v>73.81</c:v>
                </c:pt>
                <c:pt idx="26">
                  <c:v>74.286000000000001</c:v>
                </c:pt>
                <c:pt idx="27">
                  <c:v>76</c:v>
                </c:pt>
                <c:pt idx="28">
                  <c:v>75.905000000000001</c:v>
                </c:pt>
                <c:pt idx="29">
                  <c:v>76.070999999999998</c:v>
                </c:pt>
                <c:pt idx="30">
                  <c:v>76.951999999999998</c:v>
                </c:pt>
                <c:pt idx="31">
                  <c:v>76.5</c:v>
                </c:pt>
                <c:pt idx="32">
                  <c:v>75.762</c:v>
                </c:pt>
                <c:pt idx="33">
                  <c:v>77.975999999999999</c:v>
                </c:pt>
                <c:pt idx="34">
                  <c:v>76.762</c:v>
                </c:pt>
                <c:pt idx="35">
                  <c:v>78.619</c:v>
                </c:pt>
                <c:pt idx="36">
                  <c:v>78.881</c:v>
                </c:pt>
                <c:pt idx="37">
                  <c:v>80.143000000000001</c:v>
                </c:pt>
                <c:pt idx="38">
                  <c:v>79.143000000000001</c:v>
                </c:pt>
                <c:pt idx="39">
                  <c:v>80.213999999999999</c:v>
                </c:pt>
                <c:pt idx="40">
                  <c:v>79.832999999999998</c:v>
                </c:pt>
                <c:pt idx="41">
                  <c:v>81.094999999999999</c:v>
                </c:pt>
                <c:pt idx="42">
                  <c:v>84.19</c:v>
                </c:pt>
                <c:pt idx="43">
                  <c:v>84.19</c:v>
                </c:pt>
                <c:pt idx="44">
                  <c:v>87.024000000000001</c:v>
                </c:pt>
                <c:pt idx="45">
                  <c:v>88.881</c:v>
                </c:pt>
                <c:pt idx="46">
                  <c:v>91.975999999999999</c:v>
                </c:pt>
                <c:pt idx="47">
                  <c:v>93.69</c:v>
                </c:pt>
                <c:pt idx="48">
                  <c:v>97.167000000000002</c:v>
                </c:pt>
                <c:pt idx="49">
                  <c:v>100.69</c:v>
                </c:pt>
                <c:pt idx="50">
                  <c:v>108.524</c:v>
                </c:pt>
                <c:pt idx="51">
                  <c:v>118.81</c:v>
                </c:pt>
                <c:pt idx="52">
                  <c:v>134.571</c:v>
                </c:pt>
                <c:pt idx="53">
                  <c:v>154.31</c:v>
                </c:pt>
                <c:pt idx="54">
                  <c:v>171.286</c:v>
                </c:pt>
                <c:pt idx="55">
                  <c:v>188.976</c:v>
                </c:pt>
                <c:pt idx="56">
                  <c:v>202.405</c:v>
                </c:pt>
                <c:pt idx="57">
                  <c:v>214.81</c:v>
                </c:pt>
                <c:pt idx="58">
                  <c:v>222.929</c:v>
                </c:pt>
                <c:pt idx="59">
                  <c:v>228.714</c:v>
                </c:pt>
                <c:pt idx="60">
                  <c:v>231.452</c:v>
                </c:pt>
                <c:pt idx="61">
                  <c:v>229.69</c:v>
                </c:pt>
                <c:pt idx="62">
                  <c:v>222.048</c:v>
                </c:pt>
                <c:pt idx="63">
                  <c:v>202.048</c:v>
                </c:pt>
                <c:pt idx="64">
                  <c:v>161.214</c:v>
                </c:pt>
                <c:pt idx="65">
                  <c:v>107.5</c:v>
                </c:pt>
                <c:pt idx="66">
                  <c:v>77.69</c:v>
                </c:pt>
                <c:pt idx="67">
                  <c:v>70.786000000000001</c:v>
                </c:pt>
                <c:pt idx="68">
                  <c:v>70.951999999999998</c:v>
                </c:pt>
                <c:pt idx="69">
                  <c:v>71.119</c:v>
                </c:pt>
                <c:pt idx="70">
                  <c:v>70.951999999999998</c:v>
                </c:pt>
                <c:pt idx="71">
                  <c:v>71.929000000000002</c:v>
                </c:pt>
                <c:pt idx="72">
                  <c:v>75.356999999999999</c:v>
                </c:pt>
                <c:pt idx="73">
                  <c:v>78.213999999999999</c:v>
                </c:pt>
                <c:pt idx="74">
                  <c:v>83.619</c:v>
                </c:pt>
                <c:pt idx="75">
                  <c:v>92.713999999999999</c:v>
                </c:pt>
                <c:pt idx="76">
                  <c:v>103.881</c:v>
                </c:pt>
                <c:pt idx="77">
                  <c:v>117.571</c:v>
                </c:pt>
                <c:pt idx="78">
                  <c:v>132.643</c:v>
                </c:pt>
                <c:pt idx="79">
                  <c:v>146.905</c:v>
                </c:pt>
                <c:pt idx="80">
                  <c:v>160.452</c:v>
                </c:pt>
                <c:pt idx="81">
                  <c:v>171.762</c:v>
                </c:pt>
                <c:pt idx="82">
                  <c:v>180.071</c:v>
                </c:pt>
                <c:pt idx="83">
                  <c:v>184.952</c:v>
                </c:pt>
                <c:pt idx="84">
                  <c:v>184.786</c:v>
                </c:pt>
                <c:pt idx="85">
                  <c:v>177.976</c:v>
                </c:pt>
                <c:pt idx="86">
                  <c:v>160.429</c:v>
                </c:pt>
                <c:pt idx="87">
                  <c:v>123.69</c:v>
                </c:pt>
                <c:pt idx="88">
                  <c:v>86.286000000000001</c:v>
                </c:pt>
                <c:pt idx="89">
                  <c:v>68.905000000000001</c:v>
                </c:pt>
                <c:pt idx="90">
                  <c:v>65.475999999999999</c:v>
                </c:pt>
                <c:pt idx="91">
                  <c:v>64.619</c:v>
                </c:pt>
                <c:pt idx="92">
                  <c:v>65.19</c:v>
                </c:pt>
                <c:pt idx="93">
                  <c:v>65.167000000000002</c:v>
                </c:pt>
                <c:pt idx="94">
                  <c:v>66.119</c:v>
                </c:pt>
                <c:pt idx="95">
                  <c:v>65.524000000000001</c:v>
                </c:pt>
                <c:pt idx="96">
                  <c:v>65.524000000000001</c:v>
                </c:pt>
                <c:pt idx="97">
                  <c:v>65.332999999999998</c:v>
                </c:pt>
                <c:pt idx="98">
                  <c:v>65</c:v>
                </c:pt>
                <c:pt idx="99">
                  <c:v>64.929000000000002</c:v>
                </c:pt>
                <c:pt idx="100">
                  <c:v>64.381</c:v>
                </c:pt>
                <c:pt idx="101">
                  <c:v>65.381</c:v>
                </c:pt>
                <c:pt idx="102">
                  <c:v>65.213999999999999</c:v>
                </c:pt>
                <c:pt idx="103">
                  <c:v>66.024000000000001</c:v>
                </c:pt>
                <c:pt idx="104">
                  <c:v>64.048000000000002</c:v>
                </c:pt>
                <c:pt idx="105">
                  <c:v>63.881</c:v>
                </c:pt>
                <c:pt idx="106">
                  <c:v>65.667000000000002</c:v>
                </c:pt>
                <c:pt idx="107">
                  <c:v>65.381</c:v>
                </c:pt>
                <c:pt idx="108">
                  <c:v>64.738</c:v>
                </c:pt>
                <c:pt idx="109">
                  <c:v>65.881</c:v>
                </c:pt>
                <c:pt idx="110">
                  <c:v>65.524000000000001</c:v>
                </c:pt>
                <c:pt idx="111">
                  <c:v>65.667000000000002</c:v>
                </c:pt>
                <c:pt idx="112">
                  <c:v>64.429000000000002</c:v>
                </c:pt>
                <c:pt idx="113">
                  <c:v>64.524000000000001</c:v>
                </c:pt>
                <c:pt idx="114">
                  <c:v>64.5</c:v>
                </c:pt>
                <c:pt idx="115">
                  <c:v>65.738</c:v>
                </c:pt>
                <c:pt idx="116">
                  <c:v>68.929000000000002</c:v>
                </c:pt>
                <c:pt idx="117">
                  <c:v>71.31</c:v>
                </c:pt>
                <c:pt idx="118">
                  <c:v>77.975999999999999</c:v>
                </c:pt>
                <c:pt idx="119">
                  <c:v>81.381</c:v>
                </c:pt>
                <c:pt idx="120">
                  <c:v>88.929000000000002</c:v>
                </c:pt>
                <c:pt idx="121">
                  <c:v>93</c:v>
                </c:pt>
                <c:pt idx="122">
                  <c:v>96.738</c:v>
                </c:pt>
                <c:pt idx="123">
                  <c:v>101.31</c:v>
                </c:pt>
                <c:pt idx="124">
                  <c:v>100.333</c:v>
                </c:pt>
                <c:pt idx="125">
                  <c:v>100.024</c:v>
                </c:pt>
                <c:pt idx="126">
                  <c:v>94.69</c:v>
                </c:pt>
                <c:pt idx="127">
                  <c:v>89.975999999999999</c:v>
                </c:pt>
                <c:pt idx="128">
                  <c:v>81.381</c:v>
                </c:pt>
                <c:pt idx="129">
                  <c:v>76.548000000000002</c:v>
                </c:pt>
                <c:pt idx="130">
                  <c:v>69.094999999999999</c:v>
                </c:pt>
                <c:pt idx="131">
                  <c:v>63.451999999999998</c:v>
                </c:pt>
                <c:pt idx="132">
                  <c:v>61.070999999999998</c:v>
                </c:pt>
                <c:pt idx="133">
                  <c:v>60.929000000000002</c:v>
                </c:pt>
                <c:pt idx="134">
                  <c:v>59.570999999999998</c:v>
                </c:pt>
                <c:pt idx="135">
                  <c:v>60.31</c:v>
                </c:pt>
                <c:pt idx="136">
                  <c:v>59.905000000000001</c:v>
                </c:pt>
                <c:pt idx="137">
                  <c:v>61</c:v>
                </c:pt>
                <c:pt idx="138">
                  <c:v>59.881</c:v>
                </c:pt>
                <c:pt idx="139">
                  <c:v>58</c:v>
                </c:pt>
                <c:pt idx="140">
                  <c:v>59.786000000000001</c:v>
                </c:pt>
                <c:pt idx="141">
                  <c:v>59.548000000000002</c:v>
                </c:pt>
                <c:pt idx="142">
                  <c:v>59.929000000000002</c:v>
                </c:pt>
                <c:pt idx="143">
                  <c:v>59.929000000000002</c:v>
                </c:pt>
                <c:pt idx="144">
                  <c:v>59.524000000000001</c:v>
                </c:pt>
                <c:pt idx="145">
                  <c:v>60.119</c:v>
                </c:pt>
                <c:pt idx="146">
                  <c:v>59.356999999999999</c:v>
                </c:pt>
                <c:pt idx="147">
                  <c:v>59.786000000000001</c:v>
                </c:pt>
                <c:pt idx="148">
                  <c:v>62.69</c:v>
                </c:pt>
                <c:pt idx="149">
                  <c:v>64.094999999999999</c:v>
                </c:pt>
                <c:pt idx="150">
                  <c:v>68.286000000000001</c:v>
                </c:pt>
                <c:pt idx="151">
                  <c:v>71.667000000000002</c:v>
                </c:pt>
                <c:pt idx="152">
                  <c:v>75.238</c:v>
                </c:pt>
                <c:pt idx="153">
                  <c:v>77.429000000000002</c:v>
                </c:pt>
                <c:pt idx="154">
                  <c:v>80.81</c:v>
                </c:pt>
                <c:pt idx="155">
                  <c:v>81.094999999999999</c:v>
                </c:pt>
                <c:pt idx="156">
                  <c:v>78.356999999999999</c:v>
                </c:pt>
                <c:pt idx="157">
                  <c:v>75.832999999999998</c:v>
                </c:pt>
                <c:pt idx="158">
                  <c:v>70.713999999999999</c:v>
                </c:pt>
                <c:pt idx="159">
                  <c:v>65.119</c:v>
                </c:pt>
                <c:pt idx="160">
                  <c:v>61.119</c:v>
                </c:pt>
                <c:pt idx="161">
                  <c:v>57.832999999999998</c:v>
                </c:pt>
                <c:pt idx="162">
                  <c:v>55.143000000000001</c:v>
                </c:pt>
                <c:pt idx="163">
                  <c:v>56.381</c:v>
                </c:pt>
                <c:pt idx="164">
                  <c:v>55.143000000000001</c:v>
                </c:pt>
                <c:pt idx="165">
                  <c:v>56.070999999999998</c:v>
                </c:pt>
                <c:pt idx="166">
                  <c:v>55.762</c:v>
                </c:pt>
                <c:pt idx="167">
                  <c:v>56</c:v>
                </c:pt>
                <c:pt idx="168">
                  <c:v>55.929000000000002</c:v>
                </c:pt>
                <c:pt idx="169">
                  <c:v>55.524000000000001</c:v>
                </c:pt>
                <c:pt idx="170">
                  <c:v>53.524000000000001</c:v>
                </c:pt>
                <c:pt idx="171">
                  <c:v>55.286000000000001</c:v>
                </c:pt>
                <c:pt idx="172">
                  <c:v>54.929000000000002</c:v>
                </c:pt>
                <c:pt idx="173">
                  <c:v>56.31</c:v>
                </c:pt>
                <c:pt idx="174">
                  <c:v>53.286000000000001</c:v>
                </c:pt>
                <c:pt idx="175">
                  <c:v>55.548000000000002</c:v>
                </c:pt>
                <c:pt idx="176">
                  <c:v>54.262</c:v>
                </c:pt>
                <c:pt idx="177">
                  <c:v>55.024000000000001</c:v>
                </c:pt>
                <c:pt idx="178">
                  <c:v>55.905000000000001</c:v>
                </c:pt>
                <c:pt idx="179">
                  <c:v>54.475999999999999</c:v>
                </c:pt>
                <c:pt idx="180">
                  <c:v>54.832999999999998</c:v>
                </c:pt>
                <c:pt idx="181">
                  <c:v>53.643000000000001</c:v>
                </c:pt>
                <c:pt idx="182">
                  <c:v>54.048000000000002</c:v>
                </c:pt>
                <c:pt idx="183">
                  <c:v>54.594999999999999</c:v>
                </c:pt>
                <c:pt idx="184">
                  <c:v>53.69</c:v>
                </c:pt>
                <c:pt idx="185">
                  <c:v>55.048000000000002</c:v>
                </c:pt>
                <c:pt idx="186">
                  <c:v>53.238</c:v>
                </c:pt>
                <c:pt idx="187">
                  <c:v>54.143000000000001</c:v>
                </c:pt>
                <c:pt idx="188">
                  <c:v>53.570999999999998</c:v>
                </c:pt>
                <c:pt idx="189">
                  <c:v>55.81</c:v>
                </c:pt>
                <c:pt idx="190">
                  <c:v>52.881</c:v>
                </c:pt>
                <c:pt idx="191">
                  <c:v>54.619</c:v>
                </c:pt>
                <c:pt idx="192">
                  <c:v>55.548000000000002</c:v>
                </c:pt>
                <c:pt idx="193">
                  <c:v>54.262</c:v>
                </c:pt>
                <c:pt idx="194">
                  <c:v>52.929000000000002</c:v>
                </c:pt>
                <c:pt idx="195">
                  <c:v>54.856999999999999</c:v>
                </c:pt>
                <c:pt idx="196">
                  <c:v>52.738</c:v>
                </c:pt>
                <c:pt idx="197">
                  <c:v>53.951999999999998</c:v>
                </c:pt>
                <c:pt idx="198">
                  <c:v>53.262</c:v>
                </c:pt>
                <c:pt idx="199">
                  <c:v>53.262</c:v>
                </c:pt>
                <c:pt idx="200">
                  <c:v>53.738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71.732150535168216</c:v>
                </c:pt>
                <c:pt idx="3">
                  <c:v>71.947590260618142</c:v>
                </c:pt>
                <c:pt idx="4">
                  <c:v>72.162880316676436</c:v>
                </c:pt>
                <c:pt idx="5">
                  <c:v>72.377935329893148</c:v>
                </c:pt>
                <c:pt idx="6">
                  <c:v>72.592655747063745</c:v>
                </c:pt>
                <c:pt idx="7">
                  <c:v>72.806926138535587</c:v>
                </c:pt>
                <c:pt idx="8">
                  <c:v>73.020613364446589</c:v>
                </c:pt>
                <c:pt idx="9">
                  <c:v>73.233564605550242</c:v>
                </c:pt>
                <c:pt idx="10">
                  <c:v>73.445605264105723</c:v>
                </c:pt>
                <c:pt idx="11">
                  <c:v>73.65653674519956</c:v>
                </c:pt>
                <c:pt idx="12">
                  <c:v>73.866134135075555</c:v>
                </c:pt>
                <c:pt idx="13">
                  <c:v>74.074143800954488</c:v>
                </c:pt>
                <c:pt idx="14">
                  <c:v>74.28028094702583</c:v>
                </c:pt>
                <c:pt idx="15">
                  <c:v>74.484227174806009</c:v>
                </c:pt>
                <c:pt idx="16">
                  <c:v>74.685628114653525</c:v>
                </c:pt>
                <c:pt idx="17">
                  <c:v>74.884091222035465</c:v>
                </c:pt>
                <c:pt idx="18">
                  <c:v>75.079183872589269</c:v>
                </c:pt>
                <c:pt idx="19">
                  <c:v>75.270431953431398</c:v>
                </c:pt>
                <c:pt idx="20">
                  <c:v>75.457319250046851</c:v>
                </c:pt>
                <c:pt idx="21">
                  <c:v>75.639288093579367</c:v>
                </c:pt>
                <c:pt idx="22">
                  <c:v>75.815742001778403</c:v>
                </c:pt>
                <c:pt idx="23">
                  <c:v>75.986051477627825</c:v>
                </c:pt>
                <c:pt idx="24">
                  <c:v>76.149564808758242</c:v>
                </c:pt>
                <c:pt idx="25">
                  <c:v>76.305626756787092</c:v>
                </c:pt>
                <c:pt idx="26">
                  <c:v>76.453609593302602</c:v>
                </c:pt>
                <c:pt idx="27">
                  <c:v>76.592963215235486</c:v>
                </c:pt>
                <c:pt idx="28">
                  <c:v>76.723294260014299</c:v>
                </c:pt>
                <c:pt idx="29">
                  <c:v>76.844488423561714</c:v>
                </c:pt>
                <c:pt idx="30">
                  <c:v>76.956895661397624</c:v>
                </c:pt>
                <c:pt idx="31">
                  <c:v>77.061604541828842</c:v>
                </c:pt>
                <c:pt idx="32">
                  <c:v>77.16083931957516</c:v>
                </c:pt>
                <c:pt idx="33">
                  <c:v>77.258520425857455</c:v>
                </c:pt>
                <c:pt idx="34">
                  <c:v>77.361034494302402</c:v>
                </c:pt>
                <c:pt idx="35">
                  <c:v>77.47826144778405</c:v>
                </c:pt>
                <c:pt idx="36">
                  <c:v>77.624900439727654</c:v>
                </c:pt>
                <c:pt idx="37">
                  <c:v>77.822119809591683</c:v>
                </c:pt>
                <c:pt idx="38">
                  <c:v>78.099524702700009</c:v>
                </c:pt>
                <c:pt idx="39">
                  <c:v>78.49738621492537</c:v>
                </c:pt>
                <c:pt idx="40">
                  <c:v>79.069006147970242</c:v>
                </c:pt>
                <c:pt idx="41">
                  <c:v>79.883003094871682</c:v>
                </c:pt>
                <c:pt idx="42">
                  <c:v>81.025204567330562</c:v>
                </c:pt>
                <c:pt idx="43">
                  <c:v>82.599727896512647</c:v>
                </c:pt>
                <c:pt idx="44">
                  <c:v>84.728747487926711</c:v>
                </c:pt>
                <c:pt idx="45">
                  <c:v>87.550400779407084</c:v>
                </c:pt>
                <c:pt idx="46">
                  <c:v>91.214305824376467</c:v>
                </c:pt>
                <c:pt idx="47">
                  <c:v>95.87427418814579</c:v>
                </c:pt>
                <c:pt idx="48">
                  <c:v>101.67802088267389</c:v>
                </c:pt>
                <c:pt idx="49">
                  <c:v>108.75400162616974</c:v>
                </c:pt>
                <c:pt idx="50">
                  <c:v>117.19593032036808</c:v>
                </c:pt>
                <c:pt idx="51">
                  <c:v>127.04600648447438</c:v>
                </c:pt>
                <c:pt idx="52">
                  <c:v>138.27835073219654</c:v>
                </c:pt>
                <c:pt idx="53">
                  <c:v>150.78452613422749</c:v>
                </c:pt>
                <c:pt idx="54">
                  <c:v>164.36322662161399</c:v>
                </c:pt>
                <c:pt idx="55">
                  <c:v>178.71612854966412</c:v>
                </c:pt>
                <c:pt idx="56">
                  <c:v>193.45097509593259</c:v>
                </c:pt>
                <c:pt idx="57">
                  <c:v>208.0864944943923</c:v>
                </c:pt>
                <c:pt idx="58">
                  <c:v>222.01544437269465</c:v>
                </c:pt>
                <c:pt idx="59">
                  <c:v>234.24325795462443</c:v>
                </c:pt>
                <c:pt idx="60">
                  <c:v>242.54207966886415</c:v>
                </c:pt>
                <c:pt idx="61">
                  <c:v>242.22660549131686</c:v>
                </c:pt>
                <c:pt idx="62">
                  <c:v>226.92050018899849</c:v>
                </c:pt>
                <c:pt idx="63">
                  <c:v>194.10977132641648</c:v>
                </c:pt>
                <c:pt idx="64">
                  <c:v>151.29917565102653</c:v>
                </c:pt>
                <c:pt idx="65">
                  <c:v>112.79220260787335</c:v>
                </c:pt>
                <c:pt idx="66">
                  <c:v>88.267230082618767</c:v>
                </c:pt>
                <c:pt idx="67">
                  <c:v>77.210173832999459</c:v>
                </c:pt>
                <c:pt idx="68">
                  <c:v>73.901727296284307</c:v>
                </c:pt>
                <c:pt idx="69">
                  <c:v>73.728479188948072</c:v>
                </c:pt>
                <c:pt idx="70">
                  <c:v>74.749306684065729</c:v>
                </c:pt>
                <c:pt idx="71">
                  <c:v>76.558638207928794</c:v>
                </c:pt>
                <c:pt idx="72">
                  <c:v>79.262068476443318</c:v>
                </c:pt>
                <c:pt idx="73">
                  <c:v>83.087141138092889</c:v>
                </c:pt>
                <c:pt idx="74">
                  <c:v>88.2801891022051</c:v>
                </c:pt>
                <c:pt idx="75">
                  <c:v>95.064568030024418</c:v>
                </c:pt>
                <c:pt idx="76">
                  <c:v>103.60065598059305</c:v>
                </c:pt>
                <c:pt idx="77">
                  <c:v>113.94147647871137</c:v>
                </c:pt>
                <c:pt idx="78">
                  <c:v>125.9891453181144</c:v>
                </c:pt>
                <c:pt idx="79">
                  <c:v>139.45978087659518</c:v>
                </c:pt>
                <c:pt idx="80">
                  <c:v>153.85944557943969</c:v>
                </c:pt>
                <c:pt idx="81">
                  <c:v>168.43519890513147</c:v>
                </c:pt>
                <c:pt idx="82">
                  <c:v>181.93134762899916</c:v>
                </c:pt>
                <c:pt idx="83">
                  <c:v>191.84718247260773</c:v>
                </c:pt>
                <c:pt idx="84">
                  <c:v>193.54998457245148</c:v>
                </c:pt>
                <c:pt idx="85">
                  <c:v>181.56661781944874</c:v>
                </c:pt>
                <c:pt idx="86">
                  <c:v>154.93555719548232</c:v>
                </c:pt>
                <c:pt idx="87">
                  <c:v>121.53946243014791</c:v>
                </c:pt>
                <c:pt idx="88">
                  <c:v>93.353851264424463</c:v>
                </c:pt>
                <c:pt idx="89">
                  <c:v>76.699022116224853</c:v>
                </c:pt>
                <c:pt idx="90">
                  <c:v>69.68289016490003</c:v>
                </c:pt>
                <c:pt idx="91">
                  <c:v>67.50178236310613</c:v>
                </c:pt>
                <c:pt idx="92">
                  <c:v>66.9188534590659</c:v>
                </c:pt>
                <c:pt idx="93">
                  <c:v>66.697093170726419</c:v>
                </c:pt>
                <c:pt idx="94">
                  <c:v>66.532960733245062</c:v>
                </c:pt>
                <c:pt idx="95">
                  <c:v>66.376353449575973</c:v>
                </c:pt>
                <c:pt idx="96">
                  <c:v>66.221523747173904</c:v>
                </c:pt>
                <c:pt idx="97">
                  <c:v>66.067943647523393</c:v>
                </c:pt>
                <c:pt idx="98">
                  <c:v>65.915514720327877</c:v>
                </c:pt>
                <c:pt idx="99">
                  <c:v>65.764177869778138</c:v>
                </c:pt>
                <c:pt idx="100">
                  <c:v>65.613905632548395</c:v>
                </c:pt>
                <c:pt idx="101">
                  <c:v>65.464733871196813</c:v>
                </c:pt>
                <c:pt idx="102">
                  <c:v>65.316829793003294</c:v>
                </c:pt>
                <c:pt idx="103">
                  <c:v>65.170627402458777</c:v>
                </c:pt>
                <c:pt idx="104">
                  <c:v>65.027084281781143</c:v>
                </c:pt>
                <c:pt idx="105">
                  <c:v>64.888144234877799</c:v>
                </c:pt>
                <c:pt idx="106">
                  <c:v>64.757527220089131</c:v>
                </c:pt>
                <c:pt idx="107">
                  <c:v>64.64200234438492</c:v>
                </c:pt>
                <c:pt idx="108">
                  <c:v>64.553312784398443</c:v>
                </c:pt>
                <c:pt idx="109">
                  <c:v>64.510882819683445</c:v>
                </c:pt>
                <c:pt idx="110">
                  <c:v>64.545307148211876</c:v>
                </c:pt>
                <c:pt idx="111">
                  <c:v>64.702363734344843</c:v>
                </c:pt>
                <c:pt idx="112">
                  <c:v>65.046889460388215</c:v>
                </c:pt>
                <c:pt idx="113">
                  <c:v>65.665351398712033</c:v>
                </c:pt>
                <c:pt idx="114">
                  <c:v>66.665454133940571</c:v>
                </c:pt>
                <c:pt idx="115">
                  <c:v>68.170850277443435</c:v>
                </c:pt>
                <c:pt idx="116">
                  <c:v>70.309217099069627</c:v>
                </c:pt>
                <c:pt idx="117">
                  <c:v>73.192783035272996</c:v>
                </c:pt>
                <c:pt idx="118">
                  <c:v>76.891543466585659</c:v>
                </c:pt>
                <c:pt idx="119">
                  <c:v>81.399472666961543</c:v>
                </c:pt>
                <c:pt idx="120">
                  <c:v>86.590210190165266</c:v>
                </c:pt>
                <c:pt idx="121">
                  <c:v>92.150815898264597</c:v>
                </c:pt>
                <c:pt idx="122">
                  <c:v>97.485596194159001</c:v>
                </c:pt>
                <c:pt idx="123">
                  <c:v>101.63370583108767</c:v>
                </c:pt>
                <c:pt idx="124">
                  <c:v>103.3508090555945</c:v>
                </c:pt>
                <c:pt idx="125">
                  <c:v>101.53740042701608</c:v>
                </c:pt>
                <c:pt idx="126">
                  <c:v>95.945338782715524</c:v>
                </c:pt>
                <c:pt idx="127">
                  <c:v>87.651089957944365</c:v>
                </c:pt>
                <c:pt idx="128">
                  <c:v>78.72237456838009</c:v>
                </c:pt>
                <c:pt idx="129">
                  <c:v>71.169020146773093</c:v>
                </c:pt>
                <c:pt idx="130">
                  <c:v>66.001418391536916</c:v>
                </c:pt>
                <c:pt idx="131">
                  <c:v>63.089884799934289</c:v>
                </c:pt>
                <c:pt idx="132">
                  <c:v>61.701840608344739</c:v>
                </c:pt>
                <c:pt idx="133">
                  <c:v>61.101858607850978</c:v>
                </c:pt>
                <c:pt idx="134">
                  <c:v>60.823260043505456</c:v>
                </c:pt>
                <c:pt idx="135">
                  <c:v>60.649513809026253</c:v>
                </c:pt>
                <c:pt idx="136">
                  <c:v>60.503373086639513</c:v>
                </c:pt>
                <c:pt idx="137">
                  <c:v>60.363157095402741</c:v>
                </c:pt>
                <c:pt idx="138">
                  <c:v>60.224083933557083</c:v>
                </c:pt>
                <c:pt idx="139">
                  <c:v>60.085544579008783</c:v>
                </c:pt>
                <c:pt idx="140">
                  <c:v>59.948185957659007</c:v>
                </c:pt>
                <c:pt idx="141">
                  <c:v>59.81404440581565</c:v>
                </c:pt>
                <c:pt idx="142">
                  <c:v>59.68813067881473</c:v>
                </c:pt>
                <c:pt idx="143">
                  <c:v>59.581749116880005</c:v>
                </c:pt>
                <c:pt idx="144">
                  <c:v>59.518382458420916</c:v>
                </c:pt>
                <c:pt idx="145">
                  <c:v>59.542781450848366</c:v>
                </c:pt>
                <c:pt idx="146">
                  <c:v>59.732707014005868</c:v>
                </c:pt>
                <c:pt idx="147">
                  <c:v>60.210173775524567</c:v>
                </c:pt>
                <c:pt idx="148">
                  <c:v>61.145077037733842</c:v>
                </c:pt>
                <c:pt idx="149">
                  <c:v>62.739644808267229</c:v>
                </c:pt>
                <c:pt idx="150">
                  <c:v>65.179067605708269</c:v>
                </c:pt>
                <c:pt idx="151">
                  <c:v>68.535506722506312</c:v>
                </c:pt>
                <c:pt idx="152">
                  <c:v>72.628343635562956</c:v>
                </c:pt>
                <c:pt idx="153">
                  <c:v>76.887826207788706</c:v>
                </c:pt>
                <c:pt idx="154">
                  <c:v>80.339468863287877</c:v>
                </c:pt>
                <c:pt idx="155">
                  <c:v>81.853445413200149</c:v>
                </c:pt>
                <c:pt idx="156">
                  <c:v>80.666893766454834</c:v>
                </c:pt>
                <c:pt idx="157">
                  <c:v>76.896585803032821</c:v>
                </c:pt>
                <c:pt idx="158">
                  <c:v>71.605335102882989</c:v>
                </c:pt>
                <c:pt idx="159">
                  <c:v>66.270055222086597</c:v>
                </c:pt>
                <c:pt idx="160">
                  <c:v>62.028986763414451</c:v>
                </c:pt>
                <c:pt idx="161">
                  <c:v>59.270932577428155</c:v>
                </c:pt>
                <c:pt idx="162">
                  <c:v>57.760091355188756</c:v>
                </c:pt>
                <c:pt idx="163">
                  <c:v>57.027220016004414</c:v>
                </c:pt>
                <c:pt idx="164">
                  <c:v>56.674604703976556</c:v>
                </c:pt>
                <c:pt idx="165">
                  <c:v>56.471201231514236</c:v>
                </c:pt>
                <c:pt idx="166">
                  <c:v>56.315414546913232</c:v>
                </c:pt>
                <c:pt idx="167">
                  <c:v>56.172091121185453</c:v>
                </c:pt>
                <c:pt idx="168">
                  <c:v>56.031472304287163</c:v>
                </c:pt>
                <c:pt idx="169">
                  <c:v>55.891362084031314</c:v>
                </c:pt>
                <c:pt idx="170">
                  <c:v>55.751359062792019</c:v>
                </c:pt>
                <c:pt idx="171">
                  <c:v>55.611405315869106</c:v>
                </c:pt>
                <c:pt idx="172">
                  <c:v>55.471496001056416</c:v>
                </c:pt>
                <c:pt idx="173">
                  <c:v>55.331632534866998</c:v>
                </c:pt>
                <c:pt idx="174">
                  <c:v>55.191816478380517</c:v>
                </c:pt>
                <c:pt idx="175">
                  <c:v>55.052048915434909</c:v>
                </c:pt>
                <c:pt idx="176">
                  <c:v>54.912330437855317</c:v>
                </c:pt>
                <c:pt idx="177">
                  <c:v>54.772661188721969</c:v>
                </c:pt>
                <c:pt idx="178">
                  <c:v>54.63304091191543</c:v>
                </c:pt>
                <c:pt idx="179">
                  <c:v>54.493469002552914</c:v>
                </c:pt>
                <c:pt idx="180">
                  <c:v>54.353944556697435</c:v>
                </c:pt>
                <c:pt idx="181">
                  <c:v>54.214466419217132</c:v>
                </c:pt>
                <c:pt idx="182">
                  <c:v>54.075033228951888</c:v>
                </c:pt>
                <c:pt idx="183">
                  <c:v>53.935643460589539</c:v>
                </c:pt>
                <c:pt idx="184">
                  <c:v>53.796295462869594</c:v>
                </c:pt>
                <c:pt idx="185">
                  <c:v>53.656987492915796</c:v>
                </c:pt>
                <c:pt idx="186">
                  <c:v>53.517717746648003</c:v>
                </c:pt>
                <c:pt idx="187">
                  <c:v>53.378484385343185</c:v>
                </c:pt>
                <c:pt idx="188">
                  <c:v>53.239285558503887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71.732150535164195</c:v>
                </c:pt>
                <c:pt idx="3">
                  <c:v>71.947590260607058</c:v>
                </c:pt>
                <c:pt idx="4">
                  <c:v>72.162880316646351</c:v>
                </c:pt>
                <c:pt idx="5">
                  <c:v>72.3779353298129</c:v>
                </c:pt>
                <c:pt idx="6">
                  <c:v>72.592655746853211</c:v>
                </c:pt>
                <c:pt idx="7">
                  <c:v>72.80692613799232</c:v>
                </c:pt>
                <c:pt idx="8">
                  <c:v>73.020613363067781</c:v>
                </c:pt>
                <c:pt idx="9">
                  <c:v>73.233564602108473</c:v>
                </c:pt>
                <c:pt idx="10">
                  <c:v>73.445605255655821</c:v>
                </c:pt>
                <c:pt idx="11">
                  <c:v>73.656536724795757</c:v>
                </c:pt>
                <c:pt idx="12">
                  <c:v>73.866134086618132</c:v>
                </c:pt>
                <c:pt idx="13">
                  <c:v>74.074143687766806</c:v>
                </c:pt>
                <c:pt idx="14">
                  <c:v>74.280280686993265</c:v>
                </c:pt>
                <c:pt idx="15">
                  <c:v>74.484226587254255</c:v>
                </c:pt>
                <c:pt idx="16">
                  <c:v>74.685626808920816</c:v>
                </c:pt>
                <c:pt idx="17">
                  <c:v>74.884088368046946</c:v>
                </c:pt>
                <c:pt idx="18">
                  <c:v>75.079177737230864</c:v>
                </c:pt>
                <c:pt idx="19">
                  <c:v>75.270418981118056</c:v>
                </c:pt>
                <c:pt idx="20">
                  <c:v>75.457292273602846</c:v>
                </c:pt>
                <c:pt idx="21">
                  <c:v>75.639232918654614</c:v>
                </c:pt>
                <c:pt idx="22">
                  <c:v>75.815631010571011</c:v>
                </c:pt>
                <c:pt idx="23">
                  <c:v>75.985831881246185</c:v>
                </c:pt>
                <c:pt idx="24">
                  <c:v>76.149137490389748</c:v>
                </c:pt>
                <c:pt idx="25">
                  <c:v>76.304808917967236</c:v>
                </c:pt>
                <c:pt idx="26">
                  <c:v>76.452070114695005</c:v>
                </c:pt>
                <c:pt idx="27">
                  <c:v>76.590113054364949</c:v>
                </c:pt>
                <c:pt idx="28">
                  <c:v>76.718104409292394</c:v>
                </c:pt>
                <c:pt idx="29">
                  <c:v>76.835193835708324</c:v>
                </c:pt>
                <c:pt idx="30">
                  <c:v>76.940523908350755</c:v>
                </c:pt>
                <c:pt idx="31">
                  <c:v>77.033241682490058</c:v>
                </c:pt>
                <c:pt idx="32">
                  <c:v>77.112511787807151</c:v>
                </c:pt>
                <c:pt idx="33">
                  <c:v>77.177530873869941</c:v>
                </c:pt>
                <c:pt idx="34">
                  <c:v>77.227543134832175</c:v>
                </c:pt>
                <c:pt idx="35">
                  <c:v>77.261856546358345</c:v>
                </c:pt>
                <c:pt idx="36">
                  <c:v>77.279859357042724</c:v>
                </c:pt>
                <c:pt idx="37">
                  <c:v>77.281036297242011</c:v>
                </c:pt>
                <c:pt idx="38">
                  <c:v>77.264983908341179</c:v>
                </c:pt>
                <c:pt idx="39">
                  <c:v>77.23142436288488</c:v>
                </c:pt>
                <c:pt idx="40">
                  <c:v>77.180217147469165</c:v>
                </c:pt>
                <c:pt idx="41">
                  <c:v>77.111368020445141</c:v>
                </c:pt>
                <c:pt idx="42">
                  <c:v>77.02503473701438</c:v>
                </c:pt>
                <c:pt idx="43">
                  <c:v>76.92152915326848</c:v>
                </c:pt>
                <c:pt idx="44">
                  <c:v>76.801315472378462</c:v>
                </c:pt>
                <c:pt idx="45">
                  <c:v>76.665004571103026</c:v>
                </c:pt>
                <c:pt idx="46">
                  <c:v>76.513344530844449</c:v>
                </c:pt>
                <c:pt idx="47">
                  <c:v>76.347207680757123</c:v>
                </c:pt>
                <c:pt idx="48">
                  <c:v>76.16757462684663</c:v>
                </c:pt>
                <c:pt idx="49">
                  <c:v>75.975515877912173</c:v>
                </c:pt>
                <c:pt idx="50">
                  <c:v>75.772171776682711</c:v>
                </c:pt>
                <c:pt idx="51">
                  <c:v>75.558731496502332</c:v>
                </c:pt>
                <c:pt idx="52">
                  <c:v>75.336411868695151</c:v>
                </c:pt>
                <c:pt idx="53">
                  <c:v>75.106436765832555</c:v>
                </c:pt>
                <c:pt idx="54">
                  <c:v>74.87001768779821</c:v>
                </c:pt>
                <c:pt idx="55">
                  <c:v>74.628336089789286</c:v>
                </c:pt>
                <c:pt idx="56">
                  <c:v>74.382527864723656</c:v>
                </c:pt>
                <c:pt idx="57">
                  <c:v>74.133670257757288</c:v>
                </c:pt>
                <c:pt idx="58">
                  <c:v>73.882771357762735</c:v>
                </c:pt>
                <c:pt idx="59">
                  <c:v>73.630762188058739</c:v>
                </c:pt>
                <c:pt idx="60">
                  <c:v>73.378491312641174</c:v>
                </c:pt>
                <c:pt idx="61">
                  <c:v>73.126721788554065</c:v>
                </c:pt>
                <c:pt idx="62">
                  <c:v>72.876130231525281</c:v>
                </c:pt>
                <c:pt idx="63">
                  <c:v>72.627307720321667</c:v>
                </c:pt>
                <c:pt idx="64">
                  <c:v>72.380762243707338</c:v>
                </c:pt>
                <c:pt idx="65">
                  <c:v>72.136922389651204</c:v>
                </c:pt>
                <c:pt idx="66">
                  <c:v>71.896141986205251</c:v>
                </c:pt>
                <c:pt idx="67">
                  <c:v>71.658705423773938</c:v>
                </c:pt>
                <c:pt idx="68">
                  <c:v>71.424833415977147</c:v>
                </c:pt>
                <c:pt idx="69">
                  <c:v>71.194688987979234</c:v>
                </c:pt>
                <c:pt idx="70">
                  <c:v>70.96838351450684</c:v>
                </c:pt>
                <c:pt idx="71">
                  <c:v>70.745982662822158</c:v>
                </c:pt>
                <c:pt idx="72">
                  <c:v>70.527512127191301</c:v>
                </c:pt>
                <c:pt idx="73">
                  <c:v>70.312963069899823</c:v>
                </c:pt>
                <c:pt idx="74">
                  <c:v>70.102297209036365</c:v>
                </c:pt>
                <c:pt idx="75">
                  <c:v>69.895451514832985</c:v>
                </c:pt>
                <c:pt idx="76">
                  <c:v>69.692342494311745</c:v>
                </c:pt>
                <c:pt idx="77">
                  <c:v>69.492870058516672</c:v>
                </c:pt>
                <c:pt idx="78">
                  <c:v>69.296920977994176</c:v>
                </c:pt>
                <c:pt idx="79">
                  <c:v>69.104371940784475</c:v>
                </c:pt>
                <c:pt idx="80">
                  <c:v>68.915092233384044</c:v>
                </c:pt>
                <c:pt idx="81">
                  <c:v>68.728946069319505</c:v>
                </c:pt>
                <c:pt idx="82">
                  <c:v>68.545794592502475</c:v>
                </c:pt>
                <c:pt idx="83">
                  <c:v>68.365497583744116</c:v>
                </c:pt>
                <c:pt idx="84">
                  <c:v>68.187914898993355</c:v>
                </c:pt>
                <c:pt idx="85">
                  <c:v>68.012907667274973</c:v>
                </c:pt>
                <c:pt idx="86">
                  <c:v>67.840339275158442</c:v>
                </c:pt>
                <c:pt idx="87">
                  <c:v>67.670076163059477</c:v>
                </c:pt>
                <c:pt idx="88">
                  <c:v>67.501988456903732</c:v>
                </c:pt>
                <c:pt idx="89">
                  <c:v>67.335950456780267</c:v>
                </c:pt>
                <c:pt idx="90">
                  <c:v>67.171841002262369</c:v>
                </c:pt>
                <c:pt idx="91">
                  <c:v>67.00954373214131</c:v>
                </c:pt>
                <c:pt idx="92">
                  <c:v>66.848947254451843</c:v>
                </c:pt>
                <c:pt idx="93">
                  <c:v>66.689945240893621</c:v>
                </c:pt>
                <c:pt idx="94">
                  <c:v>66.532436458096527</c:v>
                </c:pt>
                <c:pt idx="95">
                  <c:v>66.376324746647242</c:v>
                </c:pt>
                <c:pt idx="96">
                  <c:v>66.221518957395958</c:v>
                </c:pt>
                <c:pt idx="97">
                  <c:v>66.067932853295673</c:v>
                </c:pt>
                <c:pt idx="98">
                  <c:v>65.915484983889158</c:v>
                </c:pt>
                <c:pt idx="99">
                  <c:v>65.76409853854183</c:v>
                </c:pt>
                <c:pt idx="100">
                  <c:v>65.613701183618289</c:v>
                </c:pt>
                <c:pt idx="101">
                  <c:v>65.464224888005148</c:v>
                </c:pt>
                <c:pt idx="102">
                  <c:v>65.315605740684731</c:v>
                </c:pt>
                <c:pt idx="103">
                  <c:v>65.167783763454636</c:v>
                </c:pt>
                <c:pt idx="104">
                  <c:v>65.020702721358617</c:v>
                </c:pt>
                <c:pt idx="105">
                  <c:v>64.874309932934352</c:v>
                </c:pt>
                <c:pt idx="106">
                  <c:v>64.728556081989566</c:v>
                </c:pt>
                <c:pt idx="107">
                  <c:v>64.583395032276997</c:v>
                </c:pt>
                <c:pt idx="108">
                  <c:v>64.438783646150966</c:v>
                </c:pt>
                <c:pt idx="109">
                  <c:v>64.29468160804015</c:v>
                </c:pt>
                <c:pt idx="110">
                  <c:v>64.15105125336504</c:v>
                </c:pt>
                <c:pt idx="111">
                  <c:v>64.007857403353057</c:v>
                </c:pt>
                <c:pt idx="112">
                  <c:v>63.865067206059749</c:v>
                </c:pt>
                <c:pt idx="113">
                  <c:v>63.722649983785033</c:v>
                </c:pt>
                <c:pt idx="114">
                  <c:v>63.580577086975957</c:v>
                </c:pt>
                <c:pt idx="115">
                  <c:v>63.438821754630617</c:v>
                </c:pt>
                <c:pt idx="116">
                  <c:v>63.297358981157245</c:v>
                </c:pt>
                <c:pt idx="117">
                  <c:v>63.156165389597732</c:v>
                </c:pt>
                <c:pt idx="118">
                  <c:v>63.015219111093941</c:v>
                </c:pt>
                <c:pt idx="119">
                  <c:v>62.874499670455819</c:v>
                </c:pt>
                <c:pt idx="120">
                  <c:v>62.73398787768275</c:v>
                </c:pt>
                <c:pt idx="121">
                  <c:v>62.593665725292013</c:v>
                </c:pt>
                <c:pt idx="122">
                  <c:v>62.45351629132017</c:v>
                </c:pt>
                <c:pt idx="123">
                  <c:v>62.313523647883805</c:v>
                </c:pt>
                <c:pt idx="124">
                  <c:v>62.173672775215323</c:v>
                </c:pt>
                <c:pt idx="125">
                  <c:v>62.033949481126271</c:v>
                </c:pt>
                <c:pt idx="126">
                  <c:v>61.89434032589412</c:v>
                </c:pt>
                <c:pt idx="127">
                  <c:v>61.754832552618971</c:v>
                </c:pt>
                <c:pt idx="128">
                  <c:v>61.615414023151359</c:v>
                </c:pt>
                <c:pt idx="129">
                  <c:v>61.476073159751166</c:v>
                </c:pt>
                <c:pt idx="130">
                  <c:v>61.336798892698269</c:v>
                </c:pt>
                <c:pt idx="131">
                  <c:v>61.197580614134694</c:v>
                </c:pt>
                <c:pt idx="132">
                  <c:v>61.05840813847324</c:v>
                </c:pt>
                <c:pt idx="133">
                  <c:v>60.919271669754451</c:v>
                </c:pt>
                <c:pt idx="134">
                  <c:v>60.780161776366768</c:v>
                </c:pt>
                <c:pt idx="135">
                  <c:v>60.641069373558494</c:v>
                </c:pt>
                <c:pt idx="136">
                  <c:v>60.501985714157833</c:v>
                </c:pt>
                <c:pt idx="137">
                  <c:v>60.362902387871763</c:v>
                </c:pt>
                <c:pt idx="138">
                  <c:v>60.223811329447891</c:v>
                </c:pt>
                <c:pt idx="139">
                  <c:v>60.084704835849521</c:v>
                </c:pt>
                <c:pt idx="140">
                  <c:v>59.945575592407408</c:v>
                </c:pt>
                <c:pt idx="141">
                  <c:v>59.806416707666855</c:v>
                </c:pt>
                <c:pt idx="142">
                  <c:v>59.667221756349022</c:v>
                </c:pt>
                <c:pt idx="143">
                  <c:v>59.527984829491132</c:v>
                </c:pt>
                <c:pt idx="144">
                  <c:v>59.388700590434475</c:v>
                </c:pt>
                <c:pt idx="145">
                  <c:v>59.249364334907668</c:v>
                </c:pt>
                <c:pt idx="146">
                  <c:v>59.109972053027469</c:v>
                </c:pt>
                <c:pt idx="147">
                  <c:v>58.97052049064267</c:v>
                </c:pt>
                <c:pt idx="148">
                  <c:v>58.831007207112357</c:v>
                </c:pt>
                <c:pt idx="149">
                  <c:v>58.691430626377027</c:v>
                </c:pt>
                <c:pt idx="150">
                  <c:v>58.551790078087173</c:v>
                </c:pt>
                <c:pt idx="151">
                  <c:v>58.412085825634357</c:v>
                </c:pt>
                <c:pt idx="152">
                  <c:v>58.272319078205975</c:v>
                </c:pt>
                <c:pt idx="153">
                  <c:v>58.132491984470064</c:v>
                </c:pt>
                <c:pt idx="154">
                  <c:v>57.992607606180783</c:v>
                </c:pt>
                <c:pt idx="155">
                  <c:v>57.852669870852537</c:v>
                </c:pt>
                <c:pt idx="156">
                  <c:v>57.712683503633208</c:v>
                </c:pt>
                <c:pt idx="157">
                  <c:v>57.572653939550193</c:v>
                </c:pt>
                <c:pt idx="158">
                  <c:v>57.43258721833179</c:v>
                </c:pt>
                <c:pt idx="159">
                  <c:v>57.292489864939313</c:v>
                </c:pt>
                <c:pt idx="160">
                  <c:v>57.152368759709539</c:v>
                </c:pt>
                <c:pt idx="161">
                  <c:v>57.012231002538108</c:v>
                </c:pt>
                <c:pt idx="162">
                  <c:v>56.872083775793314</c:v>
                </c:pt>
                <c:pt idx="163">
                  <c:v>56.731934210619144</c:v>
                </c:pt>
                <c:pt idx="164">
                  <c:v>56.591789260978018</c:v>
                </c:pt>
                <c:pt idx="165">
                  <c:v>56.451655589231812</c:v>
                </c:pt>
                <c:pt idx="166">
                  <c:v>56.311539466320347</c:v>
                </c:pt>
                <c:pt idx="167">
                  <c:v>56.171446688735799</c:v>
                </c:pt>
                <c:pt idx="168">
                  <c:v>56.03138251358142</c:v>
                </c:pt>
                <c:pt idx="169">
                  <c:v>55.891351612111997</c:v>
                </c:pt>
                <c:pt idx="170">
                  <c:v>55.751358041339245</c:v>
                </c:pt>
                <c:pt idx="171">
                  <c:v>55.611405232592844</c:v>
                </c:pt>
                <c:pt idx="172">
                  <c:v>55.471495995384956</c:v>
                </c:pt>
                <c:pt idx="173">
                  <c:v>55.331632534544489</c:v>
                </c:pt>
                <c:pt idx="174">
                  <c:v>55.191816478365212</c:v>
                </c:pt>
                <c:pt idx="175">
                  <c:v>55.052048915434305</c:v>
                </c:pt>
                <c:pt idx="176">
                  <c:v>54.912330437855296</c:v>
                </c:pt>
                <c:pt idx="177">
                  <c:v>54.772661188721969</c:v>
                </c:pt>
                <c:pt idx="178">
                  <c:v>54.63304091191543</c:v>
                </c:pt>
                <c:pt idx="179">
                  <c:v>54.493469002552914</c:v>
                </c:pt>
                <c:pt idx="180">
                  <c:v>54.353944556697435</c:v>
                </c:pt>
                <c:pt idx="181">
                  <c:v>54.214466419217132</c:v>
                </c:pt>
                <c:pt idx="182">
                  <c:v>54.075033228951888</c:v>
                </c:pt>
                <c:pt idx="183">
                  <c:v>53.935643460589539</c:v>
                </c:pt>
                <c:pt idx="184">
                  <c:v>53.796295462869594</c:v>
                </c:pt>
                <c:pt idx="185">
                  <c:v>53.656987492915796</c:v>
                </c:pt>
                <c:pt idx="186">
                  <c:v>53.517717746648003</c:v>
                </c:pt>
                <c:pt idx="187">
                  <c:v>53.378484385343185</c:v>
                </c:pt>
                <c:pt idx="188">
                  <c:v>53.239285558503887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76.356999999999999</c:v>
                </c:pt>
                <c:pt idx="1">
                  <c:v>74.929000000000002</c:v>
                </c:pt>
                <c:pt idx="2">
                  <c:v>76.167000000000002</c:v>
                </c:pt>
                <c:pt idx="3">
                  <c:v>74.475999999999999</c:v>
                </c:pt>
                <c:pt idx="4">
                  <c:v>74.738</c:v>
                </c:pt>
                <c:pt idx="5">
                  <c:v>74.667000000000002</c:v>
                </c:pt>
                <c:pt idx="6">
                  <c:v>73.975999999999999</c:v>
                </c:pt>
                <c:pt idx="7">
                  <c:v>75.19</c:v>
                </c:pt>
                <c:pt idx="8">
                  <c:v>74.619</c:v>
                </c:pt>
                <c:pt idx="9">
                  <c:v>76.094999999999999</c:v>
                </c:pt>
                <c:pt idx="10">
                  <c:v>74.356999999999999</c:v>
                </c:pt>
                <c:pt idx="11">
                  <c:v>75.524000000000001</c:v>
                </c:pt>
                <c:pt idx="12">
                  <c:v>74.905000000000001</c:v>
                </c:pt>
                <c:pt idx="13">
                  <c:v>74.5</c:v>
                </c:pt>
                <c:pt idx="14">
                  <c:v>74.451999999999998</c:v>
                </c:pt>
                <c:pt idx="15">
                  <c:v>72.81</c:v>
                </c:pt>
                <c:pt idx="16">
                  <c:v>75.119</c:v>
                </c:pt>
                <c:pt idx="17">
                  <c:v>74.119</c:v>
                </c:pt>
                <c:pt idx="18">
                  <c:v>74.475999999999999</c:v>
                </c:pt>
                <c:pt idx="19">
                  <c:v>73.713999999999999</c:v>
                </c:pt>
                <c:pt idx="20">
                  <c:v>74.786000000000001</c:v>
                </c:pt>
                <c:pt idx="21">
                  <c:v>74.429000000000002</c:v>
                </c:pt>
                <c:pt idx="22">
                  <c:v>75.262</c:v>
                </c:pt>
                <c:pt idx="23">
                  <c:v>74.762</c:v>
                </c:pt>
                <c:pt idx="24">
                  <c:v>74.143000000000001</c:v>
                </c:pt>
                <c:pt idx="25">
                  <c:v>74.594999999999999</c:v>
                </c:pt>
                <c:pt idx="26">
                  <c:v>76.405000000000001</c:v>
                </c:pt>
                <c:pt idx="27">
                  <c:v>74.429000000000002</c:v>
                </c:pt>
                <c:pt idx="28">
                  <c:v>75.5</c:v>
                </c:pt>
                <c:pt idx="29">
                  <c:v>76.286000000000001</c:v>
                </c:pt>
                <c:pt idx="30">
                  <c:v>76.332999999999998</c:v>
                </c:pt>
                <c:pt idx="31">
                  <c:v>76.619</c:v>
                </c:pt>
                <c:pt idx="32">
                  <c:v>77.786000000000001</c:v>
                </c:pt>
                <c:pt idx="33">
                  <c:v>77.19</c:v>
                </c:pt>
                <c:pt idx="34">
                  <c:v>79.738</c:v>
                </c:pt>
                <c:pt idx="35">
                  <c:v>78.524000000000001</c:v>
                </c:pt>
                <c:pt idx="36">
                  <c:v>78.19</c:v>
                </c:pt>
                <c:pt idx="37">
                  <c:v>78.762</c:v>
                </c:pt>
                <c:pt idx="38">
                  <c:v>79.786000000000001</c:v>
                </c:pt>
                <c:pt idx="39">
                  <c:v>79.548000000000002</c:v>
                </c:pt>
                <c:pt idx="40">
                  <c:v>81</c:v>
                </c:pt>
                <c:pt idx="41">
                  <c:v>82.929000000000002</c:v>
                </c:pt>
                <c:pt idx="42">
                  <c:v>83.619</c:v>
                </c:pt>
                <c:pt idx="43">
                  <c:v>85.048000000000002</c:v>
                </c:pt>
                <c:pt idx="44">
                  <c:v>87.548000000000002</c:v>
                </c:pt>
                <c:pt idx="45">
                  <c:v>89.905000000000001</c:v>
                </c:pt>
                <c:pt idx="46">
                  <c:v>92.81</c:v>
                </c:pt>
                <c:pt idx="47">
                  <c:v>96.905000000000001</c:v>
                </c:pt>
                <c:pt idx="48">
                  <c:v>101.31</c:v>
                </c:pt>
                <c:pt idx="49">
                  <c:v>110.167</c:v>
                </c:pt>
                <c:pt idx="50">
                  <c:v>123.405</c:v>
                </c:pt>
                <c:pt idx="51">
                  <c:v>138.571</c:v>
                </c:pt>
                <c:pt idx="52">
                  <c:v>155.619</c:v>
                </c:pt>
                <c:pt idx="53">
                  <c:v>172.429</c:v>
                </c:pt>
                <c:pt idx="54">
                  <c:v>188.048</c:v>
                </c:pt>
                <c:pt idx="55">
                  <c:v>200.643</c:v>
                </c:pt>
                <c:pt idx="56">
                  <c:v>211.976</c:v>
                </c:pt>
                <c:pt idx="57">
                  <c:v>219.429</c:v>
                </c:pt>
                <c:pt idx="58">
                  <c:v>226.095</c:v>
                </c:pt>
                <c:pt idx="59">
                  <c:v>228.976</c:v>
                </c:pt>
                <c:pt idx="60">
                  <c:v>228.69</c:v>
                </c:pt>
                <c:pt idx="61">
                  <c:v>220.476</c:v>
                </c:pt>
                <c:pt idx="62">
                  <c:v>202.571</c:v>
                </c:pt>
                <c:pt idx="63">
                  <c:v>166.976</c:v>
                </c:pt>
                <c:pt idx="64">
                  <c:v>121.31</c:v>
                </c:pt>
                <c:pt idx="65">
                  <c:v>88.167000000000002</c:v>
                </c:pt>
                <c:pt idx="66">
                  <c:v>74.119</c:v>
                </c:pt>
                <c:pt idx="67">
                  <c:v>72.69</c:v>
                </c:pt>
                <c:pt idx="68">
                  <c:v>73.213999999999999</c:v>
                </c:pt>
                <c:pt idx="69">
                  <c:v>73.905000000000001</c:v>
                </c:pt>
                <c:pt idx="70">
                  <c:v>75.475999999999999</c:v>
                </c:pt>
                <c:pt idx="71">
                  <c:v>78.119</c:v>
                </c:pt>
                <c:pt idx="72">
                  <c:v>81.262</c:v>
                </c:pt>
                <c:pt idx="73">
                  <c:v>86.619</c:v>
                </c:pt>
                <c:pt idx="74">
                  <c:v>96.356999999999999</c:v>
                </c:pt>
                <c:pt idx="75">
                  <c:v>107.119</c:v>
                </c:pt>
                <c:pt idx="76">
                  <c:v>119.857</c:v>
                </c:pt>
                <c:pt idx="77">
                  <c:v>131.238</c:v>
                </c:pt>
                <c:pt idx="78">
                  <c:v>144.619</c:v>
                </c:pt>
                <c:pt idx="79">
                  <c:v>156.595</c:v>
                </c:pt>
                <c:pt idx="80">
                  <c:v>168.357</c:v>
                </c:pt>
                <c:pt idx="81">
                  <c:v>176.714</c:v>
                </c:pt>
                <c:pt idx="82">
                  <c:v>181.929</c:v>
                </c:pt>
                <c:pt idx="83">
                  <c:v>185.095</c:v>
                </c:pt>
                <c:pt idx="84">
                  <c:v>181.19</c:v>
                </c:pt>
                <c:pt idx="85">
                  <c:v>167.905</c:v>
                </c:pt>
                <c:pt idx="86">
                  <c:v>140.762</c:v>
                </c:pt>
                <c:pt idx="87">
                  <c:v>106.762</c:v>
                </c:pt>
                <c:pt idx="88">
                  <c:v>78.951999999999998</c:v>
                </c:pt>
                <c:pt idx="89">
                  <c:v>67.881</c:v>
                </c:pt>
                <c:pt idx="90">
                  <c:v>64.905000000000001</c:v>
                </c:pt>
                <c:pt idx="91">
                  <c:v>65.262</c:v>
                </c:pt>
                <c:pt idx="92">
                  <c:v>65.405000000000001</c:v>
                </c:pt>
                <c:pt idx="93">
                  <c:v>63.5</c:v>
                </c:pt>
                <c:pt idx="94">
                  <c:v>64.81</c:v>
                </c:pt>
                <c:pt idx="95">
                  <c:v>65.332999999999998</c:v>
                </c:pt>
                <c:pt idx="96">
                  <c:v>64.356999999999999</c:v>
                </c:pt>
                <c:pt idx="97">
                  <c:v>64.786000000000001</c:v>
                </c:pt>
                <c:pt idx="98">
                  <c:v>65.356999999999999</c:v>
                </c:pt>
                <c:pt idx="99">
                  <c:v>64.356999999999999</c:v>
                </c:pt>
                <c:pt idx="100">
                  <c:v>64.405000000000001</c:v>
                </c:pt>
                <c:pt idx="101">
                  <c:v>64.5</c:v>
                </c:pt>
                <c:pt idx="102">
                  <c:v>65.356999999999999</c:v>
                </c:pt>
                <c:pt idx="103">
                  <c:v>64.594999999999999</c:v>
                </c:pt>
                <c:pt idx="104">
                  <c:v>65.048000000000002</c:v>
                </c:pt>
                <c:pt idx="105">
                  <c:v>63.475999999999999</c:v>
                </c:pt>
                <c:pt idx="106">
                  <c:v>66.070999999999998</c:v>
                </c:pt>
                <c:pt idx="107">
                  <c:v>64.905000000000001</c:v>
                </c:pt>
                <c:pt idx="108">
                  <c:v>65.905000000000001</c:v>
                </c:pt>
                <c:pt idx="109">
                  <c:v>66.024000000000001</c:v>
                </c:pt>
                <c:pt idx="110">
                  <c:v>65.381</c:v>
                </c:pt>
                <c:pt idx="111">
                  <c:v>66.213999999999999</c:v>
                </c:pt>
                <c:pt idx="112">
                  <c:v>65.905000000000001</c:v>
                </c:pt>
                <c:pt idx="113">
                  <c:v>65.643000000000001</c:v>
                </c:pt>
                <c:pt idx="114">
                  <c:v>66.475999999999999</c:v>
                </c:pt>
                <c:pt idx="115">
                  <c:v>69.619</c:v>
                </c:pt>
                <c:pt idx="116">
                  <c:v>72.738</c:v>
                </c:pt>
                <c:pt idx="117">
                  <c:v>77.31</c:v>
                </c:pt>
                <c:pt idx="118">
                  <c:v>85.19</c:v>
                </c:pt>
                <c:pt idx="119">
                  <c:v>90.548000000000002</c:v>
                </c:pt>
                <c:pt idx="120">
                  <c:v>96.19</c:v>
                </c:pt>
                <c:pt idx="121">
                  <c:v>101.952</c:v>
                </c:pt>
                <c:pt idx="122">
                  <c:v>104.024</c:v>
                </c:pt>
                <c:pt idx="123">
                  <c:v>105.476</c:v>
                </c:pt>
                <c:pt idx="124">
                  <c:v>103.5</c:v>
                </c:pt>
                <c:pt idx="125">
                  <c:v>99</c:v>
                </c:pt>
                <c:pt idx="126">
                  <c:v>93.738</c:v>
                </c:pt>
                <c:pt idx="127">
                  <c:v>86.475999999999999</c:v>
                </c:pt>
                <c:pt idx="128">
                  <c:v>79.167000000000002</c:v>
                </c:pt>
                <c:pt idx="129">
                  <c:v>73.119</c:v>
                </c:pt>
                <c:pt idx="130">
                  <c:v>66.570999999999998</c:v>
                </c:pt>
                <c:pt idx="131">
                  <c:v>63.332999999999998</c:v>
                </c:pt>
                <c:pt idx="132">
                  <c:v>62.405000000000001</c:v>
                </c:pt>
                <c:pt idx="133">
                  <c:v>59.143000000000001</c:v>
                </c:pt>
                <c:pt idx="134">
                  <c:v>61.619</c:v>
                </c:pt>
                <c:pt idx="135">
                  <c:v>59.975999999999999</c:v>
                </c:pt>
                <c:pt idx="136">
                  <c:v>59.548000000000002</c:v>
                </c:pt>
                <c:pt idx="137">
                  <c:v>60.69</c:v>
                </c:pt>
                <c:pt idx="138">
                  <c:v>60.570999999999998</c:v>
                </c:pt>
                <c:pt idx="139">
                  <c:v>60.832999999999998</c:v>
                </c:pt>
                <c:pt idx="140">
                  <c:v>60.31</c:v>
                </c:pt>
                <c:pt idx="141">
                  <c:v>59.024000000000001</c:v>
                </c:pt>
                <c:pt idx="142">
                  <c:v>59.856999999999999</c:v>
                </c:pt>
                <c:pt idx="143">
                  <c:v>60</c:v>
                </c:pt>
                <c:pt idx="144">
                  <c:v>59.713999999999999</c:v>
                </c:pt>
                <c:pt idx="145">
                  <c:v>60.048000000000002</c:v>
                </c:pt>
                <c:pt idx="146">
                  <c:v>61.594999999999999</c:v>
                </c:pt>
                <c:pt idx="147">
                  <c:v>63.262</c:v>
                </c:pt>
                <c:pt idx="148">
                  <c:v>67.475999999999999</c:v>
                </c:pt>
                <c:pt idx="149">
                  <c:v>68.451999999999998</c:v>
                </c:pt>
                <c:pt idx="150">
                  <c:v>72.69</c:v>
                </c:pt>
                <c:pt idx="151">
                  <c:v>76.5</c:v>
                </c:pt>
                <c:pt idx="152">
                  <c:v>80.19</c:v>
                </c:pt>
                <c:pt idx="153">
                  <c:v>83.975999999999999</c:v>
                </c:pt>
                <c:pt idx="154">
                  <c:v>84.762</c:v>
                </c:pt>
                <c:pt idx="155">
                  <c:v>84.19</c:v>
                </c:pt>
                <c:pt idx="156">
                  <c:v>81.667000000000002</c:v>
                </c:pt>
                <c:pt idx="157">
                  <c:v>78</c:v>
                </c:pt>
                <c:pt idx="158">
                  <c:v>71.213999999999999</c:v>
                </c:pt>
                <c:pt idx="159">
                  <c:v>66.405000000000001</c:v>
                </c:pt>
                <c:pt idx="160">
                  <c:v>61.832999999999998</c:v>
                </c:pt>
                <c:pt idx="161">
                  <c:v>59.024000000000001</c:v>
                </c:pt>
                <c:pt idx="162">
                  <c:v>58.167000000000002</c:v>
                </c:pt>
                <c:pt idx="163">
                  <c:v>58.143000000000001</c:v>
                </c:pt>
                <c:pt idx="164">
                  <c:v>58.143000000000001</c:v>
                </c:pt>
                <c:pt idx="165">
                  <c:v>57.262</c:v>
                </c:pt>
                <c:pt idx="166">
                  <c:v>58.286000000000001</c:v>
                </c:pt>
                <c:pt idx="167">
                  <c:v>58.475999999999999</c:v>
                </c:pt>
                <c:pt idx="168">
                  <c:v>56.429000000000002</c:v>
                </c:pt>
                <c:pt idx="169">
                  <c:v>57.619</c:v>
                </c:pt>
                <c:pt idx="170">
                  <c:v>56.975999999999999</c:v>
                </c:pt>
                <c:pt idx="171">
                  <c:v>57</c:v>
                </c:pt>
                <c:pt idx="172">
                  <c:v>56.070999999999998</c:v>
                </c:pt>
                <c:pt idx="173">
                  <c:v>56.69</c:v>
                </c:pt>
                <c:pt idx="174">
                  <c:v>56.594999999999999</c:v>
                </c:pt>
                <c:pt idx="175">
                  <c:v>56.881</c:v>
                </c:pt>
                <c:pt idx="176">
                  <c:v>56.094999999999999</c:v>
                </c:pt>
                <c:pt idx="177">
                  <c:v>56.786000000000001</c:v>
                </c:pt>
                <c:pt idx="178">
                  <c:v>57.286000000000001</c:v>
                </c:pt>
                <c:pt idx="179">
                  <c:v>55.975999999999999</c:v>
                </c:pt>
                <c:pt idx="180">
                  <c:v>55.048000000000002</c:v>
                </c:pt>
                <c:pt idx="181">
                  <c:v>54.881</c:v>
                </c:pt>
                <c:pt idx="182">
                  <c:v>56.667000000000002</c:v>
                </c:pt>
                <c:pt idx="183">
                  <c:v>57.405000000000001</c:v>
                </c:pt>
                <c:pt idx="184">
                  <c:v>55.786000000000001</c:v>
                </c:pt>
                <c:pt idx="185">
                  <c:v>56.262</c:v>
                </c:pt>
                <c:pt idx="186">
                  <c:v>56.381</c:v>
                </c:pt>
                <c:pt idx="187">
                  <c:v>54.881</c:v>
                </c:pt>
                <c:pt idx="188">
                  <c:v>55.405000000000001</c:v>
                </c:pt>
                <c:pt idx="189">
                  <c:v>54.594999999999999</c:v>
                </c:pt>
                <c:pt idx="190">
                  <c:v>54.929000000000002</c:v>
                </c:pt>
                <c:pt idx="191">
                  <c:v>54.667000000000002</c:v>
                </c:pt>
                <c:pt idx="192">
                  <c:v>53.929000000000002</c:v>
                </c:pt>
                <c:pt idx="193">
                  <c:v>55.262</c:v>
                </c:pt>
                <c:pt idx="194">
                  <c:v>53.786000000000001</c:v>
                </c:pt>
                <c:pt idx="195">
                  <c:v>53.570999999999998</c:v>
                </c:pt>
                <c:pt idx="196">
                  <c:v>53.738</c:v>
                </c:pt>
                <c:pt idx="197">
                  <c:v>54.048000000000002</c:v>
                </c:pt>
                <c:pt idx="198">
                  <c:v>55.975999999999999</c:v>
                </c:pt>
                <c:pt idx="199">
                  <c:v>55.070999999999998</c:v>
                </c:pt>
                <c:pt idx="200">
                  <c:v>53.262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73.468969867055634</c:v>
                </c:pt>
                <c:pt idx="1">
                  <c:v>73.595219919324478</c:v>
                </c:pt>
                <c:pt idx="2">
                  <c:v>73.720970019504719</c:v>
                </c:pt>
                <c:pt idx="3">
                  <c:v>73.846127853374085</c:v>
                </c:pt>
                <c:pt idx="4">
                  <c:v>73.970588882986405</c:v>
                </c:pt>
                <c:pt idx="5">
                  <c:v>74.094235069025345</c:v>
                </c:pt>
                <c:pt idx="6">
                  <c:v>74.216933508659139</c:v>
                </c:pt>
                <c:pt idx="7">
                  <c:v>74.338534993983487</c:v>
                </c:pt>
                <c:pt idx="8">
                  <c:v>74.458872499575349</c:v>
                </c:pt>
                <c:pt idx="9">
                  <c:v>74.577759612045796</c:v>
                </c:pt>
                <c:pt idx="10">
                  <c:v>74.694988920067502</c:v>
                </c:pt>
                <c:pt idx="11">
                  <c:v>74.81033039063017</c:v>
                </c:pt>
                <c:pt idx="12">
                  <c:v>74.923529767019161</c:v>
                </c:pt>
                <c:pt idx="13">
                  <c:v>75.034307037551486</c:v>
                </c:pt>
                <c:pt idx="14">
                  <c:v>75.142355043687175</c:v>
                </c:pt>
                <c:pt idx="15">
                  <c:v>75.247338325580273</c:v>
                </c:pt>
                <c:pt idx="16">
                  <c:v>75.34889234874835</c:v>
                </c:pt>
                <c:pt idx="17">
                  <c:v>75.446623327547513</c:v>
                </c:pt>
                <c:pt idx="18">
                  <c:v>75.540108975655542</c:v>
                </c:pt>
                <c:pt idx="19">
                  <c:v>75.628900695438759</c:v>
                </c:pt>
                <c:pt idx="20">
                  <c:v>75.712528003384392</c:v>
                </c:pt>
                <c:pt idx="21">
                  <c:v>75.790506429687099</c:v>
                </c:pt>
                <c:pt idx="22">
                  <c:v>75.862350797535129</c:v>
                </c:pt>
                <c:pt idx="23">
                  <c:v>75.927596773641156</c:v>
                </c:pt>
                <c:pt idx="24">
                  <c:v>75.985834997958079</c:v>
                </c:pt>
                <c:pt idx="25">
                  <c:v>76.03676407168841</c:v>
                </c:pt>
                <c:pt idx="26">
                  <c:v>76.08027132852493</c:v>
                </c:pt>
                <c:pt idx="27">
                  <c:v>76.116553719035309</c:v>
                </c:pt>
                <c:pt idx="28">
                  <c:v>76.146295302765637</c:v>
                </c:pt>
                <c:pt idx="29">
                  <c:v>76.170922615339961</c:v>
                </c:pt>
                <c:pt idx="30">
                  <c:v>76.192964168597001</c:v>
                </c:pt>
                <c:pt idx="31">
                  <c:v>76.216544826437527</c:v>
                </c:pt>
                <c:pt idx="32">
                  <c:v>76.248048630627338</c:v>
                </c:pt>
                <c:pt idx="33">
                  <c:v>76.296983206160476</c:v>
                </c:pt>
                <c:pt idx="34">
                  <c:v>76.377073075175645</c:v>
                </c:pt>
                <c:pt idx="35">
                  <c:v>76.507595652784531</c:v>
                </c:pt>
                <c:pt idx="36">
                  <c:v>76.714949967071263</c:v>
                </c:pt>
                <c:pt idx="37">
                  <c:v>77.034412283798119</c:v>
                </c:pt>
                <c:pt idx="38">
                  <c:v>77.511984005347315</c:v>
                </c:pt>
                <c:pt idx="39">
                  <c:v>78.206176572648729</c:v>
                </c:pt>
                <c:pt idx="40">
                  <c:v>79.189509499232287</c:v>
                </c:pt>
                <c:pt idx="41">
                  <c:v>80.549428369236551</c:v>
                </c:pt>
                <c:pt idx="42">
                  <c:v>82.3882905124768</c:v>
                </c:pt>
                <c:pt idx="43">
                  <c:v>84.822031177362732</c:v>
                </c:pt>
                <c:pt idx="44">
                  <c:v>87.977128254222109</c:v>
                </c:pt>
                <c:pt idx="45">
                  <c:v>91.985544416984936</c:v>
                </c:pt>
                <c:pt idx="46">
                  <c:v>96.977453828677213</c:v>
                </c:pt>
                <c:pt idx="47">
                  <c:v>103.07176096025779</c:v>
                </c:pt>
                <c:pt idx="48">
                  <c:v>110.3646855582077</c:v>
                </c:pt>
                <c:pt idx="49">
                  <c:v>118.91700108002586</c:v>
                </c:pt>
                <c:pt idx="50">
                  <c:v>128.74084080062886</c:v>
                </c:pt>
                <c:pt idx="51">
                  <c:v>139.78728107330409</c:v>
                </c:pt>
                <c:pt idx="52">
                  <c:v>151.93612209978059</c:v>
                </c:pt>
                <c:pt idx="53">
                  <c:v>164.98935164116648</c:v>
                </c:pt>
                <c:pt idx="54">
                  <c:v>178.66953047608277</c:v>
                </c:pt>
                <c:pt idx="55">
                  <c:v>192.6226408501914</c:v>
                </c:pt>
                <c:pt idx="56">
                  <c:v>206.41508532316999</c:v>
                </c:pt>
                <c:pt idx="57">
                  <c:v>219.47266508629525</c:v>
                </c:pt>
                <c:pt idx="58">
                  <c:v>230.80711414261214</c:v>
                </c:pt>
                <c:pt idx="59">
                  <c:v>238.3381961608726</c:v>
                </c:pt>
                <c:pt idx="60">
                  <c:v>238.15065293458343</c:v>
                </c:pt>
                <c:pt idx="61">
                  <c:v>225.28367966621329</c:v>
                </c:pt>
                <c:pt idx="62">
                  <c:v>197.52839076400676</c:v>
                </c:pt>
                <c:pt idx="63">
                  <c:v>159.70835387445729</c:v>
                </c:pt>
                <c:pt idx="64">
                  <c:v>122.54422215603554</c:v>
                </c:pt>
                <c:pt idx="65">
                  <c:v>95.441019955294891</c:v>
                </c:pt>
                <c:pt idx="66">
                  <c:v>80.801599370497769</c:v>
                </c:pt>
                <c:pt idx="67">
                  <c:v>75.284794774694817</c:v>
                </c:pt>
                <c:pt idx="68">
                  <c:v>74.518474542885812</c:v>
                </c:pt>
                <c:pt idx="69">
                  <c:v>75.839461441056969</c:v>
                </c:pt>
                <c:pt idx="70">
                  <c:v>78.277796182022314</c:v>
                </c:pt>
                <c:pt idx="71">
                  <c:v>81.68682486640887</c:v>
                </c:pt>
                <c:pt idx="72">
                  <c:v>86.173153704882736</c:v>
                </c:pt>
                <c:pt idx="73">
                  <c:v>91.881976801606953</c:v>
                </c:pt>
                <c:pt idx="74">
                  <c:v>98.929574260930949</c:v>
                </c:pt>
                <c:pt idx="75">
                  <c:v>107.37145775942236</c:v>
                </c:pt>
                <c:pt idx="76">
                  <c:v>117.17689382492597</c:v>
                </c:pt>
                <c:pt idx="77">
                  <c:v>128.20751123651456</c:v>
                </c:pt>
                <c:pt idx="78">
                  <c:v>140.20295506137887</c:v>
                </c:pt>
                <c:pt idx="79">
                  <c:v>152.7740559920658</c:v>
                </c:pt>
                <c:pt idx="80">
                  <c:v>165.38357459302159</c:v>
                </c:pt>
                <c:pt idx="81">
                  <c:v>177.21675927590712</c:v>
                </c:pt>
                <c:pt idx="82">
                  <c:v>186.71661955284247</c:v>
                </c:pt>
                <c:pt idx="83">
                  <c:v>190.77035178168373</c:v>
                </c:pt>
                <c:pt idx="84">
                  <c:v>184.74765001424643</c:v>
                </c:pt>
                <c:pt idx="85">
                  <c:v>165.49549991810434</c:v>
                </c:pt>
                <c:pt idx="86">
                  <c:v>136.08309730709675</c:v>
                </c:pt>
                <c:pt idx="87">
                  <c:v>105.9368595924595</c:v>
                </c:pt>
                <c:pt idx="88">
                  <c:v>83.937764299369434</c:v>
                </c:pt>
                <c:pt idx="89">
                  <c:v>72.289685790587029</c:v>
                </c:pt>
                <c:pt idx="90">
                  <c:v>67.748706642716144</c:v>
                </c:pt>
                <c:pt idx="91">
                  <c:v>66.388025974090823</c:v>
                </c:pt>
                <c:pt idx="92">
                  <c:v>66.008520033560259</c:v>
                </c:pt>
                <c:pt idx="93">
                  <c:v>65.84336399757801</c:v>
                </c:pt>
                <c:pt idx="94">
                  <c:v>65.712448785285972</c:v>
                </c:pt>
                <c:pt idx="95">
                  <c:v>65.586288331484198</c:v>
                </c:pt>
                <c:pt idx="96">
                  <c:v>65.461434628231302</c:v>
                </c:pt>
                <c:pt idx="97">
                  <c:v>65.337597772950431</c:v>
                </c:pt>
                <c:pt idx="98">
                  <c:v>65.214819811258096</c:v>
                </c:pt>
                <c:pt idx="99">
                  <c:v>65.093285514220455</c:v>
                </c:pt>
                <c:pt idx="100">
                  <c:v>64.973415111882161</c:v>
                </c:pt>
                <c:pt idx="101">
                  <c:v>64.856052116078359</c:v>
                </c:pt>
                <c:pt idx="102">
                  <c:v>64.742778741503287</c:v>
                </c:pt>
                <c:pt idx="103">
                  <c:v>64.636421213589031</c:v>
                </c:pt>
                <c:pt idx="104">
                  <c:v>64.541822272021761</c:v>
                </c:pt>
                <c:pt idx="105">
                  <c:v>64.466963478240075</c:v>
                </c:pt>
                <c:pt idx="106">
                  <c:v>64.42450520233902</c:v>
                </c:pt>
                <c:pt idx="107">
                  <c:v>64.433763572975579</c:v>
                </c:pt>
                <c:pt idx="108">
                  <c:v>64.523047307199633</c:v>
                </c:pt>
                <c:pt idx="109">
                  <c:v>64.732124748581242</c:v>
                </c:pt>
                <c:pt idx="110">
                  <c:v>65.114387561140603</c:v>
                </c:pt>
                <c:pt idx="111">
                  <c:v>65.738049219494059</c:v>
                </c:pt>
                <c:pt idx="112">
                  <c:v>66.685518257735083</c:v>
                </c:pt>
                <c:pt idx="113">
                  <c:v>68.049998325762459</c:v>
                </c:pt>
                <c:pt idx="114">
                  <c:v>69.928478354341109</c:v>
                </c:pt>
                <c:pt idx="115">
                  <c:v>72.410640072592784</c:v>
                </c:pt>
                <c:pt idx="116">
                  <c:v>75.563743365581047</c:v>
                </c:pt>
                <c:pt idx="117">
                  <c:v>79.413832026353731</c:v>
                </c:pt>
                <c:pt idx="118">
                  <c:v>83.92268082310494</c:v>
                </c:pt>
                <c:pt idx="119">
                  <c:v>88.956836560323623</c:v>
                </c:pt>
                <c:pt idx="120">
                  <c:v>94.241787565561566</c:v>
                </c:pt>
                <c:pt idx="121">
                  <c:v>99.300237034425024</c:v>
                </c:pt>
                <c:pt idx="122">
                  <c:v>103.40366017731056</c:v>
                </c:pt>
                <c:pt idx="123">
                  <c:v>105.61743254133407</c:v>
                </c:pt>
                <c:pt idx="124">
                  <c:v>105.03620575769602</c:v>
                </c:pt>
                <c:pt idx="125">
                  <c:v>101.20394242814139</c:v>
                </c:pt>
                <c:pt idx="126">
                  <c:v>94.505177031300946</c:v>
                </c:pt>
                <c:pt idx="127">
                  <c:v>86.19910602188115</c:v>
                </c:pt>
                <c:pt idx="128">
                  <c:v>77.957178729679228</c:v>
                </c:pt>
                <c:pt idx="129">
                  <c:v>71.160675035737</c:v>
                </c:pt>
                <c:pt idx="130">
                  <c:v>66.423842514695167</c:v>
                </c:pt>
                <c:pt idx="131">
                  <c:v>63.600132173847911</c:v>
                </c:pt>
                <c:pt idx="132">
                  <c:v>62.135810048849919</c:v>
                </c:pt>
                <c:pt idx="133">
                  <c:v>61.449077045543909</c:v>
                </c:pt>
                <c:pt idx="134">
                  <c:v>61.128720485516219</c:v>
                </c:pt>
                <c:pt idx="135">
                  <c:v>60.952421393833752</c:v>
                </c:pt>
                <c:pt idx="136">
                  <c:v>60.824031430481533</c:v>
                </c:pt>
                <c:pt idx="137">
                  <c:v>60.70990045541604</c:v>
                </c:pt>
                <c:pt idx="138">
                  <c:v>60.601294211778523</c:v>
                </c:pt>
                <c:pt idx="139">
                  <c:v>60.498758382872929</c:v>
                </c:pt>
                <c:pt idx="140">
                  <c:v>60.408208177363818</c:v>
                </c:pt>
                <c:pt idx="141">
                  <c:v>60.342368000438306</c:v>
                </c:pt>
                <c:pt idx="142">
                  <c:v>60.325121608272973</c:v>
                </c:pt>
                <c:pt idx="143">
                  <c:v>60.39800904682992</c:v>
                </c:pt>
                <c:pt idx="144">
                  <c:v>60.628003714474531</c:v>
                </c:pt>
                <c:pt idx="145">
                  <c:v>61.11447730848235</c:v>
                </c:pt>
                <c:pt idx="146">
                  <c:v>61.99136619419712</c:v>
                </c:pt>
                <c:pt idx="147">
                  <c:v>63.418502032118298</c:v>
                </c:pt>
                <c:pt idx="148">
                  <c:v>65.554575352532524</c:v>
                </c:pt>
                <c:pt idx="149">
                  <c:v>68.504453982956051</c:v>
                </c:pt>
                <c:pt idx="150">
                  <c:v>72.238378252697345</c:v>
                </c:pt>
                <c:pt idx="151">
                  <c:v>76.495481426167103</c:v>
                </c:pt>
                <c:pt idx="152">
                  <c:v>80.713501656967068</c:v>
                </c:pt>
                <c:pt idx="153">
                  <c:v>84.058995618528229</c:v>
                </c:pt>
                <c:pt idx="154">
                  <c:v>85.627376562643704</c:v>
                </c:pt>
                <c:pt idx="155">
                  <c:v>84.794981235070168</c:v>
                </c:pt>
                <c:pt idx="156">
                  <c:v>81.560050607192011</c:v>
                </c:pt>
                <c:pt idx="157">
                  <c:v>76.634930145335474</c:v>
                </c:pt>
                <c:pt idx="158">
                  <c:v>71.17338540048523</c:v>
                </c:pt>
                <c:pt idx="159">
                  <c:v>66.277867147235398</c:v>
                </c:pt>
                <c:pt idx="160">
                  <c:v>62.596597463850046</c:v>
                </c:pt>
                <c:pt idx="161">
                  <c:v>60.227276915939314</c:v>
                </c:pt>
                <c:pt idx="162">
                  <c:v>58.896550794038284</c:v>
                </c:pt>
                <c:pt idx="163">
                  <c:v>58.221625442092602</c:v>
                </c:pt>
                <c:pt idx="164">
                  <c:v>57.888186535944399</c:v>
                </c:pt>
                <c:pt idx="165">
                  <c:v>57.7038304143354</c:v>
                </c:pt>
                <c:pt idx="166">
                  <c:v>57.574552466239979</c:v>
                </c:pt>
                <c:pt idx="167">
                  <c:v>57.462586374873531</c:v>
                </c:pt>
                <c:pt idx="168">
                  <c:v>57.355252451233227</c:v>
                </c:pt>
                <c:pt idx="169">
                  <c:v>57.248953684112138</c:v>
                </c:pt>
                <c:pt idx="170">
                  <c:v>57.142816832088236</c:v>
                </c:pt>
                <c:pt idx="171">
                  <c:v>57.036654049282809</c:v>
                </c:pt>
                <c:pt idx="172">
                  <c:v>56.930424171326202</c:v>
                </c:pt>
                <c:pt idx="173">
                  <c:v>56.824113788581037</c:v>
                </c:pt>
                <c:pt idx="174">
                  <c:v>56.717715090647992</c:v>
                </c:pt>
                <c:pt idx="175">
                  <c:v>56.61122230616585</c:v>
                </c:pt>
                <c:pt idx="176">
                  <c:v>56.504631136599464</c:v>
                </c:pt>
                <c:pt idx="177">
                  <c:v>56.397938589107731</c:v>
                </c:pt>
                <c:pt idx="178">
                  <c:v>56.291142848996337</c:v>
                </c:pt>
                <c:pt idx="179">
                  <c:v>56.184243152948376</c:v>
                </c:pt>
                <c:pt idx="180">
                  <c:v>56.077239662431808</c:v>
                </c:pt>
                <c:pt idx="181">
                  <c:v>55.970133339976314</c:v>
                </c:pt>
                <c:pt idx="182">
                  <c:v>55.862925830690756</c:v>
                </c:pt>
                <c:pt idx="183">
                  <c:v>55.755619350798447</c:v>
                </c:pt>
                <c:pt idx="184">
                  <c:v>55.648216584415984</c:v>
                </c:pt>
                <c:pt idx="185">
                  <c:v>55.540720589323769</c:v>
                </c:pt>
                <c:pt idx="186">
                  <c:v>55.4331347120782</c:v>
                </c:pt>
                <c:pt idx="187">
                  <c:v>55.325462512493495</c:v>
                </c:pt>
                <c:pt idx="188">
                  <c:v>55.217707697270917</c:v>
                </c:pt>
                <c:pt idx="189">
                  <c:v>55.109874062366842</c:v>
                </c:pt>
                <c:pt idx="190">
                  <c:v>55.001965443560252</c:v>
                </c:pt>
                <c:pt idx="191">
                  <c:v>54.893985674595818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73.468969867033053</c:v>
                </c:pt>
                <c:pt idx="1">
                  <c:v>73.595219919266682</c:v>
                </c:pt>
                <c:pt idx="2">
                  <c:v>73.720970019358987</c:v>
                </c:pt>
                <c:pt idx="3">
                  <c:v>73.846127853012121</c:v>
                </c:pt>
                <c:pt idx="4">
                  <c:v>73.970588882100785</c:v>
                </c:pt>
                <c:pt idx="5">
                  <c:v>74.094235066890946</c:v>
                </c:pt>
                <c:pt idx="6">
                  <c:v>74.216933503592102</c:v>
                </c:pt>
                <c:pt idx="7">
                  <c:v>74.338534982134505</c:v>
                </c:pt>
                <c:pt idx="8">
                  <c:v>74.458872472281868</c:v>
                </c:pt>
                <c:pt idx="9">
                  <c:v>74.577759550117776</c:v>
                </c:pt>
                <c:pt idx="10">
                  <c:v>74.694988781658012</c:v>
                </c:pt>
                <c:pt idx="11">
                  <c:v>74.81033008591443</c:v>
                </c:pt>
                <c:pt idx="12">
                  <c:v>74.923529106212754</c:v>
                </c:pt>
                <c:pt idx="13">
                  <c:v>75.034305625976458</c:v>
                </c:pt>
                <c:pt idx="14">
                  <c:v>75.142352073498415</c:v>
                </c:pt>
                <c:pt idx="15">
                  <c:v>75.247332169355204</c:v>
                </c:pt>
                <c:pt idx="16">
                  <c:v>75.348879779905729</c:v>
                </c:pt>
                <c:pt idx="17">
                  <c:v>75.446598050494117</c:v>
                </c:pt>
                <c:pt idx="18">
                  <c:v>75.540058902153973</c:v>
                </c:pt>
                <c:pt idx="19">
                  <c:v>75.628802985253458</c:v>
                </c:pt>
                <c:pt idx="20">
                  <c:v>75.712340191932398</c:v>
                </c:pt>
                <c:pt idx="21">
                  <c:v>75.790150835492327</c:v>
                </c:pt>
                <c:pt idx="22">
                  <c:v>75.861687608078853</c:v>
                </c:pt>
                <c:pt idx="23">
                  <c:v>75.926378426854384</c:v>
                </c:pt>
                <c:pt idx="24">
                  <c:v>75.983630272128408</c:v>
                </c:pt>
                <c:pt idx="25">
                  <c:v>76.032834107284899</c:v>
                </c:pt>
                <c:pt idx="26">
                  <c:v>76.073370948618845</c:v>
                </c:pt>
                <c:pt idx="27">
                  <c:v>76.104619122392265</c:v>
                </c:pt>
                <c:pt idx="28">
                  <c:v>76.12596270599154</c:v>
                </c:pt>
                <c:pt idx="29">
                  <c:v>76.136801100072788</c:v>
                </c:pt>
                <c:pt idx="30">
                  <c:v>76.136559619898208</c:v>
                </c:pt>
                <c:pt idx="31">
                  <c:v>76.1247009285605</c:v>
                </c:pt>
                <c:pt idx="32">
                  <c:v>76.100737065440399</c:v>
                </c:pt>
                <c:pt idx="33">
                  <c:v>76.064241754134841</c:v>
                </c:pt>
                <c:pt idx="34">
                  <c:v>76.014862610318886</c:v>
                </c:pt>
                <c:pt idx="35">
                  <c:v>75.952332817366525</c:v>
                </c:pt>
                <c:pt idx="36">
                  <c:v>75.876481802097572</c:v>
                </c:pt>
                <c:pt idx="37">
                  <c:v>75.787244430437596</c:v>
                </c:pt>
                <c:pt idx="38">
                  <c:v>75.684668257687193</c:v>
                </c:pt>
                <c:pt idx="39">
                  <c:v>75.568918413322493</c:v>
                </c:pt>
                <c:pt idx="40">
                  <c:v>75.44027977618083</c:v>
                </c:pt>
                <c:pt idx="41">
                  <c:v>75.299156200073682</c:v>
                </c:pt>
                <c:pt idx="42">
                  <c:v>75.14606667691146</c:v>
                </c:pt>
                <c:pt idx="43">
                  <c:v>74.981638466253571</c:v>
                </c:pt>
                <c:pt idx="44">
                  <c:v>74.806597366747511</c:v>
                </c:pt>
                <c:pt idx="45">
                  <c:v>74.621755445112939</c:v>
                </c:pt>
                <c:pt idx="46">
                  <c:v>74.427996661280119</c:v>
                </c:pt>
                <c:pt idx="47">
                  <c:v>74.226260924518613</c:v>
                </c:pt>
                <c:pt idx="48">
                  <c:v>74.017527177880922</c:v>
                </c:pt>
                <c:pt idx="49">
                  <c:v>73.802796133228014</c:v>
                </c:pt>
                <c:pt idx="50">
                  <c:v>73.583073266219714</c:v>
                </c:pt>
                <c:pt idx="51">
                  <c:v>73.35935263303891</c:v>
                </c:pt>
                <c:pt idx="52">
                  <c:v>73.132601994203654</c:v>
                </c:pt>
                <c:pt idx="53">
                  <c:v>72.903749633499004</c:v>
                </c:pt>
                <c:pt idx="54">
                  <c:v>72.67367315069724</c:v>
                </c:pt>
                <c:pt idx="55">
                  <c:v>72.443190394155863</c:v>
                </c:pt>
                <c:pt idx="56">
                  <c:v>72.213052591522938</c:v>
                </c:pt>
                <c:pt idx="57">
                  <c:v>71.983939640044753</c:v>
                </c:pt>
                <c:pt idx="58">
                  <c:v>71.756457436892461</c:v>
                </c:pt>
                <c:pt idx="59">
                  <c:v>71.531137067069835</c:v>
                </c:pt>
                <c:pt idx="60">
                  <c:v>71.30843562257256</c:v>
                </c:pt>
                <c:pt idx="61">
                  <c:v>71.088738400758643</c:v>
                </c:pt>
                <c:pt idx="62">
                  <c:v>70.872362220436429</c:v>
                </c:pt>
                <c:pt idx="63">
                  <c:v>70.659559598331697</c:v>
                </c:pt>
                <c:pt idx="64">
                  <c:v>70.450523543364213</c:v>
                </c:pt>
                <c:pt idx="65">
                  <c:v>70.245392748522306</c:v>
                </c:pt>
                <c:pt idx="66">
                  <c:v>70.044256987264305</c:v>
                </c:pt>
                <c:pt idx="67">
                  <c:v>69.847162550851209</c:v>
                </c:pt>
                <c:pt idx="68">
                  <c:v>69.654117592840493</c:v>
                </c:pt>
                <c:pt idx="69">
                  <c:v>69.465097275623805</c:v>
                </c:pt>
                <c:pt idx="70">
                  <c:v>69.280048640306006</c:v>
                </c:pt>
                <c:pt idx="71">
                  <c:v>69.098895144728459</c:v>
                </c:pt>
                <c:pt idx="72">
                  <c:v>68.921540834697851</c:v>
                </c:pt>
                <c:pt idx="73">
                  <c:v>68.747874130412498</c:v>
                </c:pt>
                <c:pt idx="74">
                  <c:v>68.577771223794699</c:v>
                </c:pt>
                <c:pt idx="75">
                  <c:v>68.411099093178208</c:v>
                </c:pt>
                <c:pt idx="76">
                  <c:v>68.247718149886154</c:v>
                </c:pt>
                <c:pt idx="77">
                  <c:v>68.087484537020728</c:v>
                </c:pt>
                <c:pt idx="78">
                  <c:v>67.930252104637546</c:v>
                </c:pt>
                <c:pt idx="79">
                  <c:v>67.775874087742551</c:v>
                </c:pt>
                <c:pt idx="80">
                  <c:v>67.624204514550186</c:v>
                </c:pt>
                <c:pt idx="81">
                  <c:v>67.475099372464697</c:v>
                </c:pt>
                <c:pt idx="82">
                  <c:v>67.328417558537382</c:v>
                </c:pt>
                <c:pt idx="83">
                  <c:v>67.184021639920246</c:v>
                </c:pt>
                <c:pt idx="84">
                  <c:v>67.041778448251847</c:v>
                </c:pt>
                <c:pt idx="85">
                  <c:v>66.90155953010958</c:v>
                </c:pt>
                <c:pt idx="86">
                  <c:v>66.763241473753624</c:v>
                </c:pt>
                <c:pt idx="87">
                  <c:v>66.626706130451552</c:v>
                </c:pt>
                <c:pt idx="88">
                  <c:v>66.491840746770407</c:v>
                </c:pt>
                <c:pt idx="89">
                  <c:v>66.358538022397795</c:v>
                </c:pt>
                <c:pt idx="90">
                  <c:v>66.2266961063346</c:v>
                </c:pt>
                <c:pt idx="91">
                  <c:v>66.09621854270533</c:v>
                </c:pt>
                <c:pt idx="92">
                  <c:v>65.967014175970732</c:v>
                </c:pt>
                <c:pt idx="93">
                  <c:v>65.838997023999767</c:v>
                </c:pt>
                <c:pt idx="94">
                  <c:v>65.712086126266414</c:v>
                </c:pt>
                <c:pt idx="95">
                  <c:v>65.58620537337309</c:v>
                </c:pt>
                <c:pt idx="96">
                  <c:v>65.461283323162291</c:v>
                </c:pt>
                <c:pt idx="97">
                  <c:v>65.337253007849213</c:v>
                </c:pt>
                <c:pt idx="98">
                  <c:v>65.214051735886173</c:v>
                </c:pt>
                <c:pt idx="99">
                  <c:v>65.091620891638911</c:v>
                </c:pt>
                <c:pt idx="100">
                  <c:v>64.969905735412667</c:v>
                </c:pt>
                <c:pt idx="101">
                  <c:v>64.848855205897678</c:v>
                </c:pt>
                <c:pt idx="102">
                  <c:v>64.728421726703871</c:v>
                </c:pt>
                <c:pt idx="103">
                  <c:v>64.608561018313296</c:v>
                </c:pt>
                <c:pt idx="104">
                  <c:v>64.489231916492301</c:v>
                </c:pt>
                <c:pt idx="105">
                  <c:v>64.370396197960687</c:v>
                </c:pt>
                <c:pt idx="106">
                  <c:v>64.252018413912836</c:v>
                </c:pt>
                <c:pt idx="107">
                  <c:v>64.13406573181642</c:v>
                </c:pt>
                <c:pt idx="108">
                  <c:v>64.016507785772802</c:v>
                </c:pt>
                <c:pt idx="109">
                  <c:v>63.899316535608854</c:v>
                </c:pt>
                <c:pt idx="110">
                  <c:v>63.782466134773003</c:v>
                </c:pt>
                <c:pt idx="111">
                  <c:v>63.665932807031005</c:v>
                </c:pt>
                <c:pt idx="112">
                  <c:v>63.54969473189189</c:v>
                </c:pt>
                <c:pt idx="113">
                  <c:v>63.433731938640548</c:v>
                </c:pt>
                <c:pt idx="114">
                  <c:v>63.318026208807581</c:v>
                </c:pt>
                <c:pt idx="115">
                  <c:v>63.202560986866366</c:v>
                </c:pt>
                <c:pt idx="116">
                  <c:v>63.08732129891014</c:v>
                </c:pt>
                <c:pt idx="117">
                  <c:v>62.972293679024332</c:v>
                </c:pt>
                <c:pt idx="118">
                  <c:v>62.857466103031733</c:v>
                </c:pt>
                <c:pt idx="119">
                  <c:v>62.742827929245124</c:v>
                </c:pt>
                <c:pt idx="120">
                  <c:v>62.628369845814554</c:v>
                </c:pt>
                <c:pt idx="121">
                  <c:v>62.514083824199901</c:v>
                </c:pt>
                <c:pt idx="122">
                  <c:v>62.399963078233789</c:v>
                </c:pt>
                <c:pt idx="123">
                  <c:v>62.28600202816186</c:v>
                </c:pt>
                <c:pt idx="124">
                  <c:v>62.172196268957315</c:v>
                </c:pt>
                <c:pt idx="125">
                  <c:v>62.058542542100703</c:v>
                </c:pt>
                <c:pt idx="126">
                  <c:v>61.945038709896508</c:v>
                </c:pt>
                <c:pt idx="127">
                  <c:v>61.831683731263276</c:v>
                </c:pt>
                <c:pt idx="128">
                  <c:v>61.718477637785732</c:v>
                </c:pt>
                <c:pt idx="129">
                  <c:v>61.605421508659077</c:v>
                </c:pt>
                <c:pt idx="130">
                  <c:v>61.492517442990327</c:v>
                </c:pt>
                <c:pt idx="131">
                  <c:v>61.379768527756696</c:v>
                </c:pt>
                <c:pt idx="132">
                  <c:v>61.267178799565642</c:v>
                </c:pt>
                <c:pt idx="133">
                  <c:v>61.154753198226011</c:v>
                </c:pt>
                <c:pt idx="134">
                  <c:v>61.042497510041279</c:v>
                </c:pt>
                <c:pt idx="135">
                  <c:v>60.930418298689681</c:v>
                </c:pt>
                <c:pt idx="136">
                  <c:v>60.818522821584828</c:v>
                </c:pt>
                <c:pt idx="137">
                  <c:v>60.706818929734695</c:v>
                </c:pt>
                <c:pt idx="138">
                  <c:v>60.595314949361736</c:v>
                </c:pt>
                <c:pt idx="139">
                  <c:v>60.484019543933329</c:v>
                </c:pt>
                <c:pt idx="140">
                  <c:v>60.372941555799812</c:v>
                </c:pt>
                <c:pt idx="141">
                  <c:v>60.262089827359972</c:v>
                </c:pt>
                <c:pt idx="142">
                  <c:v>60.151473002572928</c:v>
                </c:pt>
                <c:pt idx="143">
                  <c:v>60.04109931070191</c:v>
                </c:pt>
                <c:pt idx="144">
                  <c:v>59.930976335379953</c:v>
                </c:pt>
                <c:pt idx="145">
                  <c:v>59.821110773384909</c:v>
                </c:pt>
                <c:pt idx="146">
                  <c:v>59.711508188830038</c:v>
                </c:pt>
                <c:pt idx="147">
                  <c:v>59.602172769730558</c:v>
                </c:pt>
                <c:pt idx="148">
                  <c:v>59.493107094989057</c:v>
                </c:pt>
                <c:pt idx="149">
                  <c:v>59.38431192063976</c:v>
                </c:pt>
                <c:pt idx="150">
                  <c:v>59.275785994588588</c:v>
                </c:pt>
                <c:pt idx="151">
                  <c:v>59.167525908983592</c:v>
                </c:pt>
                <c:pt idx="152">
                  <c:v>59.059525998673507</c:v>
                </c:pt>
                <c:pt idx="153">
                  <c:v>58.951778292931905</c:v>
                </c:pt>
                <c:pt idx="154">
                  <c:v>58.844272525758115</c:v>
                </c:pt>
                <c:pt idx="155">
                  <c:v>58.736996207693792</c:v>
                </c:pt>
                <c:pt idx="156">
                  <c:v>58.62993475934978</c:v>
                </c:pt>
                <c:pt idx="157">
                  <c:v>58.523071703904805</c:v>
                </c:pt>
                <c:pt idx="158">
                  <c:v>58.416388912930373</c:v>
                </c:pt>
                <c:pt idx="159">
                  <c:v>58.309866897241804</c:v>
                </c:pt>
                <c:pt idx="160">
                  <c:v>58.203485132280406</c:v>
                </c:pt>
                <c:pt idx="161">
                  <c:v>58.097222405973</c:v>
                </c:pt>
                <c:pt idx="162">
                  <c:v>57.991057176201295</c:v>
                </c:pt>
                <c:pt idx="163">
                  <c:v>57.884967924992196</c:v>
                </c:pt>
                <c:pt idx="164">
                  <c:v>57.778933497279027</c:v>
                </c:pt>
                <c:pt idx="165">
                  <c:v>57.672933413488941</c:v>
                </c:pt>
                <c:pt idx="166">
                  <c:v>57.566948147134646</c:v>
                </c:pt>
                <c:pt idx="167">
                  <c:v>57.460959360849579</c:v>
                </c:pt>
                <c:pt idx="168">
                  <c:v>57.35495009671375</c:v>
                </c:pt>
                <c:pt idx="169">
                  <c:v>57.248904919092126</c:v>
                </c:pt>
                <c:pt idx="170">
                  <c:v>57.142810010393049</c:v>
                </c:pt>
                <c:pt idx="171">
                  <c:v>57.036653222034296</c:v>
                </c:pt>
                <c:pt idx="172">
                  <c:v>56.930424084401736</c:v>
                </c:pt>
                <c:pt idx="173">
                  <c:v>56.824113780669855</c:v>
                </c:pt>
                <c:pt idx="174">
                  <c:v>56.717715090024562</c:v>
                </c:pt>
                <c:pt idx="175">
                  <c:v>56.611222306123324</c:v>
                </c:pt>
                <c:pt idx="176">
                  <c:v>56.504631136596956</c:v>
                </c:pt>
                <c:pt idx="177">
                  <c:v>56.397938589107603</c:v>
                </c:pt>
                <c:pt idx="178">
                  <c:v>56.29114284899633</c:v>
                </c:pt>
                <c:pt idx="179">
                  <c:v>56.184243152948376</c:v>
                </c:pt>
                <c:pt idx="180">
                  <c:v>56.077239662431808</c:v>
                </c:pt>
                <c:pt idx="181">
                  <c:v>55.970133339976314</c:v>
                </c:pt>
                <c:pt idx="182">
                  <c:v>55.862925830690756</c:v>
                </c:pt>
                <c:pt idx="183">
                  <c:v>55.755619350798447</c:v>
                </c:pt>
                <c:pt idx="184">
                  <c:v>55.648216584415984</c:v>
                </c:pt>
                <c:pt idx="185">
                  <c:v>55.540720589323769</c:v>
                </c:pt>
                <c:pt idx="186">
                  <c:v>55.4331347120782</c:v>
                </c:pt>
                <c:pt idx="187">
                  <c:v>55.325462512493495</c:v>
                </c:pt>
                <c:pt idx="188">
                  <c:v>55.217707697270917</c:v>
                </c:pt>
                <c:pt idx="189">
                  <c:v>55.109874062366842</c:v>
                </c:pt>
                <c:pt idx="190">
                  <c:v>55.001965443560252</c:v>
                </c:pt>
                <c:pt idx="191">
                  <c:v>54.893985674595818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8.0239320393669062E-8</c:v>
                </c:pt>
                <c:pt idx="1">
                  <c:v>2.2959025198438791E-2</c:v>
                </c:pt>
                <c:pt idx="2">
                  <c:v>4.0383618341227313E-2</c:v>
                </c:pt>
                <c:pt idx="3">
                  <c:v>5.2083540083209756E-2</c:v>
                </c:pt>
                <c:pt idx="4">
                  <c:v>6.4504515956220365E-2</c:v>
                </c:pt>
                <c:pt idx="5">
                  <c:v>7.2004300648401368E-2</c:v>
                </c:pt>
                <c:pt idx="6">
                  <c:v>8.2715876959007034E-2</c:v>
                </c:pt>
                <c:pt idx="7">
                  <c:v>9.2319106376325677E-2</c:v>
                </c:pt>
                <c:pt idx="8">
                  <c:v>0.10036587329608657</c:v>
                </c:pt>
                <c:pt idx="9">
                  <c:v>0.11019723918239131</c:v>
                </c:pt>
                <c:pt idx="10">
                  <c:v>0.11807371050629292</c:v>
                </c:pt>
                <c:pt idx="11">
                  <c:v>0.12719492609182775</c:v>
                </c:pt>
                <c:pt idx="12">
                  <c:v>0.14205447263488319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9.9537899023279617E-3</c:v>
                </c:pt>
                <c:pt idx="2">
                  <c:v>2.3254301144764448E-2</c:v>
                </c:pt>
                <c:pt idx="3">
                  <c:v>3.7796595644053341E-2</c:v>
                </c:pt>
                <c:pt idx="4">
                  <c:v>5.2797376522648813E-2</c:v>
                </c:pt>
                <c:pt idx="5">
                  <c:v>5.7325104293592652E-2</c:v>
                </c:pt>
                <c:pt idx="6">
                  <c:v>6.8008751068304327E-2</c:v>
                </c:pt>
                <c:pt idx="7">
                  <c:v>8.0724850431902806E-2</c:v>
                </c:pt>
                <c:pt idx="8">
                  <c:v>8.763124490821092E-2</c:v>
                </c:pt>
                <c:pt idx="9">
                  <c:v>9.8227739835140063E-2</c:v>
                </c:pt>
                <c:pt idx="10">
                  <c:v>0.11637038763249392</c:v>
                </c:pt>
                <c:pt idx="11">
                  <c:v>0.11981023744871271</c:v>
                </c:pt>
                <c:pt idx="12">
                  <c:v>0.13599143700837651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72.548000000000002</c:v>
                </c:pt>
                <c:pt idx="1">
                  <c:v>73.786000000000001</c:v>
                </c:pt>
                <c:pt idx="2">
                  <c:v>73.451999999999998</c:v>
                </c:pt>
                <c:pt idx="3">
                  <c:v>73.119</c:v>
                </c:pt>
                <c:pt idx="4">
                  <c:v>72.570999999999998</c:v>
                </c:pt>
                <c:pt idx="5">
                  <c:v>73.070999999999998</c:v>
                </c:pt>
                <c:pt idx="6">
                  <c:v>72.667000000000002</c:v>
                </c:pt>
                <c:pt idx="7">
                  <c:v>72.381</c:v>
                </c:pt>
                <c:pt idx="8">
                  <c:v>74.405000000000001</c:v>
                </c:pt>
                <c:pt idx="9">
                  <c:v>74.262</c:v>
                </c:pt>
                <c:pt idx="10">
                  <c:v>74.094999999999999</c:v>
                </c:pt>
                <c:pt idx="11">
                  <c:v>73.832999999999998</c:v>
                </c:pt>
                <c:pt idx="12">
                  <c:v>74.167000000000002</c:v>
                </c:pt>
                <c:pt idx="13">
                  <c:v>73.238</c:v>
                </c:pt>
                <c:pt idx="14">
                  <c:v>74.356999999999999</c:v>
                </c:pt>
                <c:pt idx="15">
                  <c:v>73.929000000000002</c:v>
                </c:pt>
                <c:pt idx="16">
                  <c:v>73.881</c:v>
                </c:pt>
                <c:pt idx="17">
                  <c:v>74.048000000000002</c:v>
                </c:pt>
                <c:pt idx="18">
                  <c:v>73.094999999999999</c:v>
                </c:pt>
                <c:pt idx="19">
                  <c:v>73.094999999999999</c:v>
                </c:pt>
                <c:pt idx="20">
                  <c:v>74.332999999999998</c:v>
                </c:pt>
                <c:pt idx="21">
                  <c:v>73.762</c:v>
                </c:pt>
                <c:pt idx="22">
                  <c:v>73.070999999999998</c:v>
                </c:pt>
                <c:pt idx="23">
                  <c:v>75.332999999999998</c:v>
                </c:pt>
                <c:pt idx="24">
                  <c:v>74</c:v>
                </c:pt>
                <c:pt idx="25">
                  <c:v>76.167000000000002</c:v>
                </c:pt>
                <c:pt idx="26">
                  <c:v>73.762</c:v>
                </c:pt>
                <c:pt idx="27">
                  <c:v>75.524000000000001</c:v>
                </c:pt>
                <c:pt idx="28">
                  <c:v>76.19</c:v>
                </c:pt>
                <c:pt idx="29">
                  <c:v>74.856999999999999</c:v>
                </c:pt>
                <c:pt idx="30">
                  <c:v>76.238</c:v>
                </c:pt>
                <c:pt idx="31">
                  <c:v>75.048000000000002</c:v>
                </c:pt>
                <c:pt idx="32">
                  <c:v>78.356999999999999</c:v>
                </c:pt>
                <c:pt idx="33">
                  <c:v>76.356999999999999</c:v>
                </c:pt>
                <c:pt idx="34">
                  <c:v>77.81</c:v>
                </c:pt>
                <c:pt idx="35">
                  <c:v>79.786000000000001</c:v>
                </c:pt>
                <c:pt idx="36">
                  <c:v>80.405000000000001</c:v>
                </c:pt>
                <c:pt idx="37">
                  <c:v>80.713999999999999</c:v>
                </c:pt>
                <c:pt idx="38">
                  <c:v>82.475999999999999</c:v>
                </c:pt>
                <c:pt idx="39">
                  <c:v>83.262</c:v>
                </c:pt>
                <c:pt idx="40">
                  <c:v>84.429000000000002</c:v>
                </c:pt>
                <c:pt idx="41">
                  <c:v>85.31</c:v>
                </c:pt>
                <c:pt idx="42">
                  <c:v>85.619</c:v>
                </c:pt>
                <c:pt idx="43">
                  <c:v>88.048000000000002</c:v>
                </c:pt>
                <c:pt idx="44">
                  <c:v>91.451999999999998</c:v>
                </c:pt>
                <c:pt idx="45">
                  <c:v>93</c:v>
                </c:pt>
                <c:pt idx="46">
                  <c:v>95.143000000000001</c:v>
                </c:pt>
                <c:pt idx="47">
                  <c:v>100.286</c:v>
                </c:pt>
                <c:pt idx="48">
                  <c:v>104.214</c:v>
                </c:pt>
                <c:pt idx="49">
                  <c:v>111.357</c:v>
                </c:pt>
                <c:pt idx="50">
                  <c:v>120.762</c:v>
                </c:pt>
                <c:pt idx="51">
                  <c:v>132.238</c:v>
                </c:pt>
                <c:pt idx="52">
                  <c:v>145.571</c:v>
                </c:pt>
                <c:pt idx="53">
                  <c:v>161.643</c:v>
                </c:pt>
                <c:pt idx="54">
                  <c:v>175.214</c:v>
                </c:pt>
                <c:pt idx="55">
                  <c:v>186.143</c:v>
                </c:pt>
                <c:pt idx="56">
                  <c:v>197.286</c:v>
                </c:pt>
                <c:pt idx="57">
                  <c:v>206.595</c:v>
                </c:pt>
                <c:pt idx="58">
                  <c:v>213.381</c:v>
                </c:pt>
                <c:pt idx="59">
                  <c:v>218.214</c:v>
                </c:pt>
                <c:pt idx="60">
                  <c:v>218.571</c:v>
                </c:pt>
                <c:pt idx="61">
                  <c:v>213.405</c:v>
                </c:pt>
                <c:pt idx="62">
                  <c:v>201.762</c:v>
                </c:pt>
                <c:pt idx="63">
                  <c:v>177.976</c:v>
                </c:pt>
                <c:pt idx="64">
                  <c:v>143.452</c:v>
                </c:pt>
                <c:pt idx="65">
                  <c:v>108.667</c:v>
                </c:pt>
                <c:pt idx="66">
                  <c:v>82.5</c:v>
                </c:pt>
                <c:pt idx="67">
                  <c:v>74.31</c:v>
                </c:pt>
                <c:pt idx="68">
                  <c:v>72.119</c:v>
                </c:pt>
                <c:pt idx="69">
                  <c:v>73.786000000000001</c:v>
                </c:pt>
                <c:pt idx="70">
                  <c:v>76.119</c:v>
                </c:pt>
                <c:pt idx="71">
                  <c:v>78.213999999999999</c:v>
                </c:pt>
                <c:pt idx="72">
                  <c:v>81.262</c:v>
                </c:pt>
                <c:pt idx="73">
                  <c:v>83.905000000000001</c:v>
                </c:pt>
                <c:pt idx="74">
                  <c:v>90.548000000000002</c:v>
                </c:pt>
                <c:pt idx="75">
                  <c:v>99.238</c:v>
                </c:pt>
                <c:pt idx="76">
                  <c:v>108.214</c:v>
                </c:pt>
                <c:pt idx="77">
                  <c:v>120.69</c:v>
                </c:pt>
                <c:pt idx="78">
                  <c:v>132.905</c:v>
                </c:pt>
                <c:pt idx="79">
                  <c:v>144.786</c:v>
                </c:pt>
                <c:pt idx="80">
                  <c:v>155.905</c:v>
                </c:pt>
                <c:pt idx="81">
                  <c:v>164.762</c:v>
                </c:pt>
                <c:pt idx="82">
                  <c:v>172.19</c:v>
                </c:pt>
                <c:pt idx="83">
                  <c:v>176.143</c:v>
                </c:pt>
                <c:pt idx="84">
                  <c:v>174.5</c:v>
                </c:pt>
                <c:pt idx="85">
                  <c:v>167.357</c:v>
                </c:pt>
                <c:pt idx="86">
                  <c:v>151.357</c:v>
                </c:pt>
                <c:pt idx="87">
                  <c:v>123.476</c:v>
                </c:pt>
                <c:pt idx="88">
                  <c:v>95.356999999999999</c:v>
                </c:pt>
                <c:pt idx="89">
                  <c:v>74.381</c:v>
                </c:pt>
                <c:pt idx="90">
                  <c:v>67.951999999999998</c:v>
                </c:pt>
                <c:pt idx="91">
                  <c:v>64.832999999999998</c:v>
                </c:pt>
                <c:pt idx="92">
                  <c:v>65.286000000000001</c:v>
                </c:pt>
                <c:pt idx="93">
                  <c:v>66.69</c:v>
                </c:pt>
                <c:pt idx="94">
                  <c:v>65.070999999999998</c:v>
                </c:pt>
                <c:pt idx="95">
                  <c:v>64.951999999999998</c:v>
                </c:pt>
                <c:pt idx="96">
                  <c:v>65.570999999999998</c:v>
                </c:pt>
                <c:pt idx="97">
                  <c:v>66.786000000000001</c:v>
                </c:pt>
                <c:pt idx="98">
                  <c:v>66.570999999999998</c:v>
                </c:pt>
                <c:pt idx="99">
                  <c:v>64.238</c:v>
                </c:pt>
                <c:pt idx="100">
                  <c:v>65.975999999999999</c:v>
                </c:pt>
                <c:pt idx="101">
                  <c:v>63.951999999999998</c:v>
                </c:pt>
                <c:pt idx="102">
                  <c:v>67.143000000000001</c:v>
                </c:pt>
                <c:pt idx="103">
                  <c:v>65.619</c:v>
                </c:pt>
                <c:pt idx="104">
                  <c:v>66.286000000000001</c:v>
                </c:pt>
                <c:pt idx="105">
                  <c:v>66.881</c:v>
                </c:pt>
                <c:pt idx="106">
                  <c:v>66.643000000000001</c:v>
                </c:pt>
                <c:pt idx="107">
                  <c:v>67.070999999999998</c:v>
                </c:pt>
                <c:pt idx="108">
                  <c:v>67.905000000000001</c:v>
                </c:pt>
                <c:pt idx="109">
                  <c:v>67.951999999999998</c:v>
                </c:pt>
                <c:pt idx="110">
                  <c:v>68.594999999999999</c:v>
                </c:pt>
                <c:pt idx="111">
                  <c:v>69.048000000000002</c:v>
                </c:pt>
                <c:pt idx="112">
                  <c:v>70.594999999999999</c:v>
                </c:pt>
                <c:pt idx="113">
                  <c:v>72.048000000000002</c:v>
                </c:pt>
                <c:pt idx="114">
                  <c:v>75.19</c:v>
                </c:pt>
                <c:pt idx="115">
                  <c:v>78</c:v>
                </c:pt>
                <c:pt idx="116">
                  <c:v>84.167000000000002</c:v>
                </c:pt>
                <c:pt idx="117">
                  <c:v>87.405000000000001</c:v>
                </c:pt>
                <c:pt idx="118">
                  <c:v>93.570999999999998</c:v>
                </c:pt>
                <c:pt idx="119">
                  <c:v>98.048000000000002</c:v>
                </c:pt>
                <c:pt idx="120">
                  <c:v>101.857</c:v>
                </c:pt>
                <c:pt idx="121">
                  <c:v>107.214</c:v>
                </c:pt>
                <c:pt idx="122">
                  <c:v>110.238</c:v>
                </c:pt>
                <c:pt idx="123">
                  <c:v>111.762</c:v>
                </c:pt>
                <c:pt idx="124">
                  <c:v>109.714</c:v>
                </c:pt>
                <c:pt idx="125">
                  <c:v>107.643</c:v>
                </c:pt>
                <c:pt idx="126">
                  <c:v>103.214</c:v>
                </c:pt>
                <c:pt idx="127">
                  <c:v>98.381</c:v>
                </c:pt>
                <c:pt idx="128">
                  <c:v>92.286000000000001</c:v>
                </c:pt>
                <c:pt idx="129">
                  <c:v>84.594999999999999</c:v>
                </c:pt>
                <c:pt idx="130">
                  <c:v>78.381</c:v>
                </c:pt>
                <c:pt idx="131">
                  <c:v>71.786000000000001</c:v>
                </c:pt>
                <c:pt idx="132">
                  <c:v>67.451999999999998</c:v>
                </c:pt>
                <c:pt idx="133">
                  <c:v>63.570999999999998</c:v>
                </c:pt>
                <c:pt idx="134">
                  <c:v>62.548000000000002</c:v>
                </c:pt>
                <c:pt idx="135">
                  <c:v>59.143000000000001</c:v>
                </c:pt>
                <c:pt idx="136">
                  <c:v>60.143000000000001</c:v>
                </c:pt>
                <c:pt idx="137">
                  <c:v>60.619</c:v>
                </c:pt>
                <c:pt idx="138">
                  <c:v>59.81</c:v>
                </c:pt>
                <c:pt idx="139">
                  <c:v>61.19</c:v>
                </c:pt>
                <c:pt idx="140">
                  <c:v>60.524000000000001</c:v>
                </c:pt>
                <c:pt idx="141">
                  <c:v>59.69</c:v>
                </c:pt>
                <c:pt idx="142">
                  <c:v>61.19</c:v>
                </c:pt>
                <c:pt idx="143">
                  <c:v>61.356999999999999</c:v>
                </c:pt>
                <c:pt idx="144">
                  <c:v>63</c:v>
                </c:pt>
                <c:pt idx="145">
                  <c:v>62.31</c:v>
                </c:pt>
                <c:pt idx="146">
                  <c:v>65.548000000000002</c:v>
                </c:pt>
                <c:pt idx="147">
                  <c:v>65.070999999999998</c:v>
                </c:pt>
                <c:pt idx="148">
                  <c:v>70.19</c:v>
                </c:pt>
                <c:pt idx="149">
                  <c:v>73.570999999999998</c:v>
                </c:pt>
                <c:pt idx="150">
                  <c:v>78.024000000000001</c:v>
                </c:pt>
                <c:pt idx="151">
                  <c:v>80.31</c:v>
                </c:pt>
                <c:pt idx="152">
                  <c:v>84.070999999999998</c:v>
                </c:pt>
                <c:pt idx="153">
                  <c:v>85.975999999999999</c:v>
                </c:pt>
                <c:pt idx="154">
                  <c:v>88.762</c:v>
                </c:pt>
                <c:pt idx="155">
                  <c:v>86.619</c:v>
                </c:pt>
                <c:pt idx="156">
                  <c:v>87.143000000000001</c:v>
                </c:pt>
                <c:pt idx="157">
                  <c:v>84.024000000000001</c:v>
                </c:pt>
                <c:pt idx="158">
                  <c:v>80.975999999999999</c:v>
                </c:pt>
                <c:pt idx="159">
                  <c:v>77.832999999999998</c:v>
                </c:pt>
                <c:pt idx="160">
                  <c:v>74.643000000000001</c:v>
                </c:pt>
                <c:pt idx="161">
                  <c:v>69.213999999999999</c:v>
                </c:pt>
                <c:pt idx="162">
                  <c:v>64.832999999999998</c:v>
                </c:pt>
                <c:pt idx="163">
                  <c:v>60.143000000000001</c:v>
                </c:pt>
                <c:pt idx="164">
                  <c:v>58.594999999999999</c:v>
                </c:pt>
                <c:pt idx="165">
                  <c:v>56.048000000000002</c:v>
                </c:pt>
                <c:pt idx="166">
                  <c:v>56.713999999999999</c:v>
                </c:pt>
                <c:pt idx="167">
                  <c:v>55.524000000000001</c:v>
                </c:pt>
                <c:pt idx="168">
                  <c:v>56.5</c:v>
                </c:pt>
                <c:pt idx="169">
                  <c:v>57.024000000000001</c:v>
                </c:pt>
                <c:pt idx="170">
                  <c:v>57.762</c:v>
                </c:pt>
                <c:pt idx="171">
                  <c:v>56.356999999999999</c:v>
                </c:pt>
                <c:pt idx="172">
                  <c:v>56.429000000000002</c:v>
                </c:pt>
                <c:pt idx="173">
                  <c:v>56.570999999999998</c:v>
                </c:pt>
                <c:pt idx="174">
                  <c:v>56.024000000000001</c:v>
                </c:pt>
                <c:pt idx="175">
                  <c:v>55.405000000000001</c:v>
                </c:pt>
                <c:pt idx="176">
                  <c:v>56.856999999999999</c:v>
                </c:pt>
                <c:pt idx="177">
                  <c:v>55.929000000000002</c:v>
                </c:pt>
                <c:pt idx="178">
                  <c:v>54.929000000000002</c:v>
                </c:pt>
                <c:pt idx="179">
                  <c:v>54.619</c:v>
                </c:pt>
                <c:pt idx="180">
                  <c:v>55.69</c:v>
                </c:pt>
                <c:pt idx="181">
                  <c:v>55.762</c:v>
                </c:pt>
                <c:pt idx="182">
                  <c:v>55.905000000000001</c:v>
                </c:pt>
                <c:pt idx="183">
                  <c:v>54.548000000000002</c:v>
                </c:pt>
                <c:pt idx="184">
                  <c:v>55.786000000000001</c:v>
                </c:pt>
                <c:pt idx="185">
                  <c:v>55.094999999999999</c:v>
                </c:pt>
                <c:pt idx="186">
                  <c:v>55.975999999999999</c:v>
                </c:pt>
                <c:pt idx="187">
                  <c:v>54.19</c:v>
                </c:pt>
                <c:pt idx="188">
                  <c:v>55.356999999999999</c:v>
                </c:pt>
                <c:pt idx="189">
                  <c:v>55.286000000000001</c:v>
                </c:pt>
                <c:pt idx="190">
                  <c:v>55.81</c:v>
                </c:pt>
                <c:pt idx="191">
                  <c:v>55.405000000000001</c:v>
                </c:pt>
                <c:pt idx="192">
                  <c:v>55</c:v>
                </c:pt>
                <c:pt idx="193">
                  <c:v>54.070999999999998</c:v>
                </c:pt>
                <c:pt idx="194">
                  <c:v>53.381</c:v>
                </c:pt>
                <c:pt idx="195">
                  <c:v>54.332999999999998</c:v>
                </c:pt>
                <c:pt idx="196">
                  <c:v>53.356999999999999</c:v>
                </c:pt>
                <c:pt idx="197">
                  <c:v>54.832999999999998</c:v>
                </c:pt>
                <c:pt idx="198">
                  <c:v>53.975999999999999</c:v>
                </c:pt>
                <c:pt idx="199">
                  <c:v>53.594999999999999</c:v>
                </c:pt>
                <c:pt idx="200">
                  <c:v>54.570999999999998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71.153948138048591</c:v>
                </c:pt>
                <c:pt idx="1">
                  <c:v>71.384787724981351</c:v>
                </c:pt>
                <c:pt idx="2">
                  <c:v>71.615342605091016</c:v>
                </c:pt>
                <c:pt idx="3">
                  <c:v>71.845514427341925</c:v>
                </c:pt>
                <c:pt idx="4">
                  <c:v>72.075189566676372</c:v>
                </c:pt>
                <c:pt idx="5">
                  <c:v>72.304237367194673</c:v>
                </c:pt>
                <c:pt idx="6">
                  <c:v>72.532508252667043</c:v>
                </c:pt>
                <c:pt idx="7">
                  <c:v>72.759831708735945</c:v>
                </c:pt>
                <c:pt idx="8">
                  <c:v>72.986014145995</c:v>
                </c:pt>
                <c:pt idx="9">
                  <c:v>73.210836659550324</c:v>
                </c:pt>
                <c:pt idx="10">
                  <c:v>73.43405270928595</c:v>
                </c:pt>
                <c:pt idx="11">
                  <c:v>73.655385756811</c:v>
                </c:pt>
                <c:pt idx="12">
                  <c:v>73.874526911453415</c:v>
                </c:pt>
                <c:pt idx="13">
                  <c:v>74.091132661059845</c:v>
                </c:pt>
                <c:pt idx="14">
                  <c:v>74.304822797494381</c:v>
                </c:pt>
                <c:pt idx="15">
                  <c:v>74.515178697424375</c:v>
                </c:pt>
                <c:pt idx="16">
                  <c:v>74.721742195092048</c:v>
                </c:pt>
                <c:pt idx="17">
                  <c:v>74.924015398500714</c:v>
                </c:pt>
                <c:pt idx="18">
                  <c:v>75.121461972880368</c:v>
                </c:pt>
                <c:pt idx="19">
                  <c:v>75.313510672202469</c:v>
                </c:pt>
                <c:pt idx="20">
                  <c:v>75.499562277008053</c:v>
                </c:pt>
                <c:pt idx="21">
                  <c:v>75.679001641540083</c:v>
                </c:pt>
                <c:pt idx="22">
                  <c:v>75.851217322145501</c:v>
                </c:pt>
                <c:pt idx="23">
                  <c:v>76.015632316895619</c:v>
                </c:pt>
                <c:pt idx="24">
                  <c:v>76.171750859313846</c:v>
                </c:pt>
                <c:pt idx="25">
                  <c:v>76.319228031826256</c:v>
                </c:pt>
                <c:pt idx="26">
                  <c:v>76.457971220964666</c:v>
                </c:pt>
                <c:pt idx="27">
                  <c:v>76.588285090803524</c:v>
                </c:pt>
                <c:pt idx="28">
                  <c:v>76.711074670800215</c:v>
                </c:pt>
                <c:pt idx="29">
                  <c:v>76.828124064599493</c:v>
                </c:pt>
                <c:pt idx="30">
                  <c:v>76.942470724767347</c:v>
                </c:pt>
                <c:pt idx="31">
                  <c:v>77.058896514909179</c:v>
                </c:pt>
                <c:pt idx="32">
                  <c:v>77.184555960082093</c:v>
                </c:pt>
                <c:pt idx="33">
                  <c:v>77.32975800941793</c:v>
                </c:pt>
                <c:pt idx="34">
                  <c:v>77.508908997337514</c:v>
                </c:pt>
                <c:pt idx="35">
                  <c:v>77.741609999442886</c:v>
                </c:pt>
                <c:pt idx="36">
                  <c:v>78.053880400267062</c:v>
                </c:pt>
                <c:pt idx="37">
                  <c:v>78.47945077228907</c:v>
                </c:pt>
                <c:pt idx="38">
                  <c:v>79.06103263374591</c:v>
                </c:pt>
                <c:pt idx="39">
                  <c:v>79.85143220466361</c:v>
                </c:pt>
                <c:pt idx="40">
                  <c:v>80.914333514030318</c:v>
                </c:pt>
                <c:pt idx="41">
                  <c:v>82.324538576504565</c:v>
                </c:pt>
                <c:pt idx="42">
                  <c:v>84.167426022941669</c:v>
                </c:pt>
                <c:pt idx="43">
                  <c:v>86.537382900907687</c:v>
                </c:pt>
                <c:pt idx="44">
                  <c:v>89.534985957468578</c:v>
                </c:pt>
                <c:pt idx="45">
                  <c:v>93.262766016830597</c:v>
                </c:pt>
                <c:pt idx="46">
                  <c:v>97.819486651393746</c:v>
                </c:pt>
                <c:pt idx="47">
                  <c:v>103.29300615898616</c:v>
                </c:pt>
                <c:pt idx="48">
                  <c:v>109.75196367264921</c:v>
                </c:pt>
                <c:pt idx="49">
                  <c:v>117.23672274593841</c:v>
                </c:pt>
                <c:pt idx="50">
                  <c:v>125.7501987303669</c:v>
                </c:pt>
                <c:pt idx="51">
                  <c:v>135.24936389574668</c:v>
                </c:pt>
                <c:pt idx="52">
                  <c:v>145.63833767704531</c:v>
                </c:pt>
                <c:pt idx="53">
                  <c:v>156.7639958984544</c:v>
                </c:pt>
                <c:pt idx="54">
                  <c:v>168.41488583559652</c:v>
                </c:pt>
                <c:pt idx="55">
                  <c:v>180.32334526500145</c:v>
                </c:pt>
                <c:pt idx="56">
                  <c:v>192.1657895327844</c:v>
                </c:pt>
                <c:pt idx="57">
                  <c:v>203.53476443041853</c:v>
                </c:pt>
                <c:pt idx="58">
                  <c:v>213.79765115671358</c:v>
                </c:pt>
                <c:pt idx="59">
                  <c:v>221.69719466892303</c:v>
                </c:pt>
                <c:pt idx="60">
                  <c:v>224.7355254351645</c:v>
                </c:pt>
                <c:pt idx="61">
                  <c:v>219.10878935533384</c:v>
                </c:pt>
                <c:pt idx="62">
                  <c:v>201.519441496817</c:v>
                </c:pt>
                <c:pt idx="63">
                  <c:v>172.65323660539079</c:v>
                </c:pt>
                <c:pt idx="64">
                  <c:v>138.90248169798934</c:v>
                </c:pt>
                <c:pt idx="65">
                  <c:v>109.17130912904865</c:v>
                </c:pt>
                <c:pt idx="66">
                  <c:v>89.19237650277951</c:v>
                </c:pt>
                <c:pt idx="67">
                  <c:v>79.08050374365483</c:v>
                </c:pt>
                <c:pt idx="68">
                  <c:v>75.596003578223517</c:v>
                </c:pt>
                <c:pt idx="69">
                  <c:v>75.500994682194488</c:v>
                </c:pt>
                <c:pt idx="70">
                  <c:v>77.006810812506032</c:v>
                </c:pt>
                <c:pt idx="71">
                  <c:v>79.513480014120461</c:v>
                </c:pt>
                <c:pt idx="72">
                  <c:v>82.971437821575307</c:v>
                </c:pt>
                <c:pt idx="73">
                  <c:v>87.496572765571102</c:v>
                </c:pt>
                <c:pt idx="74">
                  <c:v>93.221284299412389</c:v>
                </c:pt>
                <c:pt idx="75">
                  <c:v>100.24084311934791</c:v>
                </c:pt>
                <c:pt idx="76">
                  <c:v>108.58368689747255</c:v>
                </c:pt>
                <c:pt idx="77">
                  <c:v>118.18728922674408</c:v>
                </c:pt>
                <c:pt idx="78">
                  <c:v>128.87891791135783</c:v>
                </c:pt>
                <c:pt idx="79">
                  <c:v>140.36226763730653</c:v>
                </c:pt>
                <c:pt idx="80">
                  <c:v>152.19870141941794</c:v>
                </c:pt>
                <c:pt idx="81">
                  <c:v>163.72668925578947</c:v>
                </c:pt>
                <c:pt idx="82">
                  <c:v>173.78692247281109</c:v>
                </c:pt>
                <c:pt idx="83">
                  <c:v>180.19504142110159</c:v>
                </c:pt>
                <c:pt idx="84">
                  <c:v>179.50468572781497</c:v>
                </c:pt>
                <c:pt idx="85">
                  <c:v>168.36676204141529</c:v>
                </c:pt>
                <c:pt idx="86">
                  <c:v>146.73746074665263</c:v>
                </c:pt>
                <c:pt idx="87">
                  <c:v>119.90150536697575</c:v>
                </c:pt>
                <c:pt idx="88">
                  <c:v>95.798518128364023</c:v>
                </c:pt>
                <c:pt idx="89">
                  <c:v>79.608269293285574</c:v>
                </c:pt>
                <c:pt idx="90">
                  <c:v>71.359648822970115</c:v>
                </c:pt>
                <c:pt idx="91">
                  <c:v>68.117368370203707</c:v>
                </c:pt>
                <c:pt idx="92">
                  <c:v>67.078324745893738</c:v>
                </c:pt>
                <c:pt idx="93">
                  <c:v>66.743614517967046</c:v>
                </c:pt>
                <c:pt idx="94">
                  <c:v>66.577053627589819</c:v>
                </c:pt>
                <c:pt idx="95">
                  <c:v>66.443222212946708</c:v>
                </c:pt>
                <c:pt idx="96">
                  <c:v>66.318239391076276</c:v>
                </c:pt>
                <c:pt idx="97">
                  <c:v>66.200649833186944</c:v>
                </c:pt>
                <c:pt idx="98">
                  <c:v>66.093031682309331</c:v>
                </c:pt>
                <c:pt idx="99">
                  <c:v>65.999571358517741</c:v>
                </c:pt>
                <c:pt idx="100">
                  <c:v>65.926186984118999</c:v>
                </c:pt>
                <c:pt idx="101">
                  <c:v>65.881005588930734</c:v>
                </c:pt>
                <c:pt idx="102">
                  <c:v>65.874929564610312</c:v>
                </c:pt>
                <c:pt idx="103">
                  <c:v>65.922243380566769</c:v>
                </c:pt>
                <c:pt idx="104">
                  <c:v>66.041211431513389</c:v>
                </c:pt>
                <c:pt idx="105">
                  <c:v>66.254596256665806</c:v>
                </c:pt>
                <c:pt idx="106">
                  <c:v>66.590002789935369</c:v>
                </c:pt>
                <c:pt idx="107">
                  <c:v>67.079933384187925</c:v>
                </c:pt>
                <c:pt idx="108">
                  <c:v>67.761424798529632</c:v>
                </c:pt>
                <c:pt idx="109">
                  <c:v>68.67513752460323</c:v>
                </c:pt>
                <c:pt idx="110">
                  <c:v>69.863785094675535</c:v>
                </c:pt>
                <c:pt idx="111">
                  <c:v>71.369830457184236</c:v>
                </c:pt>
                <c:pt idx="112">
                  <c:v>73.23243906689369</c:v>
                </c:pt>
                <c:pt idx="113">
                  <c:v>75.48375814735185</c:v>
                </c:pt>
                <c:pt idx="114">
                  <c:v>78.144667787674976</c:v>
                </c:pt>
                <c:pt idx="115">
                  <c:v>81.220169284688282</c:v>
                </c:pt>
                <c:pt idx="116">
                  <c:v>84.694430149824242</c:v>
                </c:pt>
                <c:pt idx="117">
                  <c:v>88.525027135679352</c:v>
                </c:pt>
                <c:pt idx="118">
                  <c:v>92.635014332695135</c:v>
                </c:pt>
                <c:pt idx="119">
                  <c:v>96.900425382552385</c:v>
                </c:pt>
                <c:pt idx="120">
                  <c:v>101.13104161296928</c:v>
                </c:pt>
                <c:pt idx="121">
                  <c:v>105.04617582121227</c:v>
                </c:pt>
                <c:pt idx="122">
                  <c:v>108.25668895002686</c:v>
                </c:pt>
                <c:pt idx="123">
                  <c:v>110.27671223944661</c:v>
                </c:pt>
                <c:pt idx="124">
                  <c:v>110.59296409612224</c:v>
                </c:pt>
                <c:pt idx="125">
                  <c:v>108.80186292280825</c:v>
                </c:pt>
                <c:pt idx="126">
                  <c:v>104.78166418210014</c:v>
                </c:pt>
                <c:pt idx="127">
                  <c:v>98.820901906453287</c:v>
                </c:pt>
                <c:pt idx="128">
                  <c:v>91.616304997146997</c:v>
                </c:pt>
                <c:pt idx="129">
                  <c:v>84.107741662740608</c:v>
                </c:pt>
                <c:pt idx="130">
                  <c:v>77.209644915832783</c:v>
                </c:pt>
                <c:pt idx="131">
                  <c:v>71.562690920261531</c:v>
                </c:pt>
                <c:pt idx="132">
                  <c:v>67.41564086451433</c:v>
                </c:pt>
                <c:pt idx="133">
                  <c:v>64.666494414177933</c:v>
                </c:pt>
                <c:pt idx="134">
                  <c:v>63.006795166684746</c:v>
                </c:pt>
                <c:pt idx="135">
                  <c:v>62.079379816657067</c:v>
                </c:pt>
                <c:pt idx="136">
                  <c:v>61.584942117375839</c:v>
                </c:pt>
                <c:pt idx="137">
                  <c:v>61.321787862819562</c:v>
                </c:pt>
                <c:pt idx="138">
                  <c:v>61.178680586686689</c:v>
                </c:pt>
                <c:pt idx="139">
                  <c:v>61.109529880190657</c:v>
                </c:pt>
                <c:pt idx="140">
                  <c:v>61.109722292324541</c:v>
                </c:pt>
                <c:pt idx="141">
                  <c:v>61.201381554285049</c:v>
                </c:pt>
                <c:pt idx="142">
                  <c:v>61.426759779538799</c:v>
                </c:pt>
                <c:pt idx="143">
                  <c:v>61.846044324665343</c:v>
                </c:pt>
                <c:pt idx="144">
                  <c:v>62.53575680464926</c:v>
                </c:pt>
                <c:pt idx="145">
                  <c:v>63.584550399061584</c:v>
                </c:pt>
                <c:pt idx="146">
                  <c:v>65.083790951348746</c:v>
                </c:pt>
                <c:pt idx="147">
                  <c:v>67.110984498163631</c:v>
                </c:pt>
                <c:pt idx="148">
                  <c:v>69.705435888246257</c:v>
                </c:pt>
                <c:pt idx="149">
                  <c:v>72.838047825374147</c:v>
                </c:pt>
                <c:pt idx="150">
                  <c:v>76.381062008825623</c:v>
                </c:pt>
                <c:pt idx="151">
                  <c:v>80.088028202640615</c:v>
                </c:pt>
                <c:pt idx="152">
                  <c:v>83.597214264848247</c:v>
                </c:pt>
                <c:pt idx="153">
                  <c:v>86.469873229481948</c:v>
                </c:pt>
                <c:pt idx="154">
                  <c:v>88.265792840092615</c:v>
                </c:pt>
                <c:pt idx="155">
                  <c:v>88.643245304419395</c:v>
                </c:pt>
                <c:pt idx="156">
                  <c:v>87.454726835799633</c:v>
                </c:pt>
                <c:pt idx="157">
                  <c:v>84.802971980454004</c:v>
                </c:pt>
                <c:pt idx="158">
                  <c:v>81.030787395156423</c:v>
                </c:pt>
                <c:pt idx="159">
                  <c:v>76.642230901975012</c:v>
                </c:pt>
                <c:pt idx="160">
                  <c:v>72.180783288785904</c:v>
                </c:pt>
                <c:pt idx="161">
                  <c:v>68.107525037664317</c:v>
                </c:pt>
                <c:pt idx="162">
                  <c:v>64.719517186152387</c:v>
                </c:pt>
                <c:pt idx="163">
                  <c:v>62.128005225666186</c:v>
                </c:pt>
                <c:pt idx="164">
                  <c:v>60.290009407301312</c:v>
                </c:pt>
                <c:pt idx="165">
                  <c:v>59.068947355340661</c:v>
                </c:pt>
                <c:pt idx="166">
                  <c:v>58.29675616132409</c:v>
                </c:pt>
                <c:pt idx="167">
                  <c:v>57.818850216330986</c:v>
                </c:pt>
                <c:pt idx="168">
                  <c:v>57.516229173493763</c:v>
                </c:pt>
                <c:pt idx="169">
                  <c:v>57.308965929566909</c:v>
                </c:pt>
                <c:pt idx="170">
                  <c:v>57.14926278477494</c:v>
                </c:pt>
                <c:pt idx="171">
                  <c:v>57.011375557491874</c:v>
                </c:pt>
                <c:pt idx="172">
                  <c:v>56.882725688056937</c:v>
                </c:pt>
                <c:pt idx="173">
                  <c:v>56.757711184768333</c:v>
                </c:pt>
                <c:pt idx="174">
                  <c:v>56.634050348922685</c:v>
                </c:pt>
                <c:pt idx="175">
                  <c:v>56.510891214162953</c:v>
                </c:pt>
                <c:pt idx="176">
                  <c:v>56.387941527533478</c:v>
                </c:pt>
                <c:pt idx="177">
                  <c:v>56.265108801510621</c:v>
                </c:pt>
                <c:pt idx="178">
                  <c:v>56.142365552578838</c:v>
                </c:pt>
                <c:pt idx="179">
                  <c:v>56.019703454103215</c:v>
                </c:pt>
                <c:pt idx="180">
                  <c:v>55.897119140946614</c:v>
                </c:pt>
                <c:pt idx="181">
                  <c:v>55.77461022739098</c:v>
                </c:pt>
                <c:pt idx="182">
                  <c:v>55.652174322302024</c:v>
                </c:pt>
                <c:pt idx="183">
                  <c:v>55.529808844129249</c:v>
                </c:pt>
                <c:pt idx="184">
                  <c:v>55.407511027547457</c:v>
                </c:pt>
                <c:pt idx="185">
                  <c:v>55.28527796819867</c:v>
                </c:pt>
                <c:pt idx="186">
                  <c:v>55.163106670140969</c:v>
                </c:pt>
                <c:pt idx="187">
                  <c:v>55.040994088667844</c:v>
                </c:pt>
                <c:pt idx="188">
                  <c:v>54.918937167322625</c:v>
                </c:pt>
                <c:pt idx="189">
                  <c:v>54.796932869225465</c:v>
                </c:pt>
                <c:pt idx="190">
                  <c:v>54.674978203115664</c:v>
                </c:pt>
                <c:pt idx="191">
                  <c:v>54.553070244587204</c:v>
                </c:pt>
                <c:pt idx="192">
                  <c:v>54.431206153016682</c:v>
                </c:pt>
                <c:pt idx="193">
                  <c:v>54.309383184680726</c:v>
                </c:pt>
                <c:pt idx="194">
                  <c:v>54.187598702542985</c:v>
                </c:pt>
                <c:pt idx="195">
                  <c:v>54.065850183164613</c:v>
                </c:pt>
                <c:pt idx="196">
                  <c:v>53.944135221159179</c:v>
                </c:pt>
                <c:pt idx="197">
                  <c:v>53.822451531576291</c:v>
                </c:pt>
                <c:pt idx="198">
                  <c:v>53.700796950560502</c:v>
                </c:pt>
                <c:pt idx="199">
                  <c:v>53.579169434593766</c:v>
                </c:pt>
                <c:pt idx="200">
                  <c:v>53.457567058592879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71.153948137814808</c:v>
                </c:pt>
                <c:pt idx="1">
                  <c:v>71.384787724431703</c:v>
                </c:pt>
                <c:pt idx="2">
                  <c:v>71.61534260381616</c:v>
                </c:pt>
                <c:pt idx="3">
                  <c:v>71.845514424424891</c:v>
                </c:pt>
                <c:pt idx="4">
                  <c:v>72.075189560091943</c:v>
                </c:pt>
                <c:pt idx="5">
                  <c:v>72.304237352532596</c:v>
                </c:pt>
                <c:pt idx="6">
                  <c:v>72.532508220458396</c:v>
                </c:pt>
                <c:pt idx="7">
                  <c:v>72.759831638936973</c:v>
                </c:pt>
                <c:pt idx="8">
                  <c:v>72.986013996775668</c:v>
                </c:pt>
                <c:pt idx="9">
                  <c:v>73.210836344847436</c:v>
                </c:pt>
                <c:pt idx="10">
                  <c:v>73.434052054535314</c:v>
                </c:pt>
                <c:pt idx="11">
                  <c:v>73.65538441296124</c:v>
                </c:pt>
                <c:pt idx="12">
                  <c:v>73.874524190475114</c:v>
                </c:pt>
                <c:pt idx="13">
                  <c:v>74.091127226066504</c:v>
                </c:pt>
                <c:pt idx="14">
                  <c:v>74.304812087912183</c:v>
                </c:pt>
                <c:pt idx="15">
                  <c:v>74.515157879107406</c:v>
                </c:pt>
                <c:pt idx="16">
                  <c:v>74.721702272541464</c:v>
                </c:pt>
                <c:pt idx="17">
                  <c:v>74.92393987353816</c:v>
                </c:pt>
                <c:pt idx="18">
                  <c:v>75.121321023772055</c:v>
                </c:pt>
                <c:pt idx="19">
                  <c:v>75.313251174377385</c:v>
                </c:pt>
                <c:pt idx="20">
                  <c:v>75.499090969142998</c:v>
                </c:pt>
                <c:pt idx="21">
                  <c:v>75.678157189036597</c:v>
                </c:pt>
                <c:pt idx="22">
                  <c:v>75.849724715594803</c:v>
                </c:pt>
                <c:pt idx="23">
                  <c:v>76.01302967129665</c:v>
                </c:pt>
                <c:pt idx="24">
                  <c:v>76.167273888109662</c:v>
                </c:pt>
                <c:pt idx="25">
                  <c:v>76.311630839113789</c:v>
                </c:pt>
                <c:pt idx="26">
                  <c:v>76.445253140734522</c:v>
                </c:pt>
                <c:pt idx="27">
                  <c:v>76.567281693235259</c:v>
                </c:pt>
                <c:pt idx="28">
                  <c:v>76.676856473879724</c:v>
                </c:pt>
                <c:pt idx="29">
                  <c:v>76.773128930565377</c:v>
                </c:pt>
                <c:pt idx="30">
                  <c:v>76.855275844868203</c:v>
                </c:pt>
                <c:pt idx="31">
                  <c:v>76.922514444801436</c:v>
                </c:pt>
                <c:pt idx="32">
                  <c:v>76.974118453176786</c:v>
                </c:pt>
                <c:pt idx="33">
                  <c:v>77.009434662799393</c:v>
                </c:pt>
                <c:pt idx="34">
                  <c:v>77.027899541718469</c:v>
                </c:pt>
                <c:pt idx="35">
                  <c:v>77.029055298243122</c:v>
                </c:pt>
                <c:pt idx="36">
                  <c:v>77.012564784589927</c:v>
                </c:pt>
                <c:pt idx="37">
                  <c:v>76.978224597514767</c:v>
                </c:pt>
                <c:pt idx="38">
                  <c:v>76.92597575027817</c:v>
                </c:pt>
                <c:pt idx="39">
                  <c:v>76.855911346543692</c:v>
                </c:pt>
                <c:pt idx="40">
                  <c:v>76.768280783789464</c:v>
                </c:pt>
                <c:pt idx="41">
                  <c:v>76.663490148206677</c:v>
                </c:pt>
                <c:pt idx="42">
                  <c:v>76.542098627676722</c:v>
                </c:pt>
                <c:pt idx="43">
                  <c:v>76.404810953597718</c:v>
                </c:pt>
                <c:pt idx="44">
                  <c:v>76.252466072878605</c:v>
                </c:pt>
                <c:pt idx="45">
                  <c:v>76.086022433921627</c:v>
                </c:pt>
                <c:pt idx="46">
                  <c:v>75.906540430819604</c:v>
                </c:pt>
                <c:pt idx="47">
                  <c:v>75.715162676167083</c:v>
                </c:pt>
                <c:pt idx="48">
                  <c:v>75.513092855946596</c:v>
                </c:pt>
                <c:pt idx="49">
                  <c:v>75.301573955177957</c:v>
                </c:pt>
                <c:pt idx="50">
                  <c:v>75.081866630186596</c:v>
                </c:pt>
                <c:pt idx="51">
                  <c:v>74.855228446491751</c:v>
                </c:pt>
                <c:pt idx="52">
                  <c:v>74.622894607987377</c:v>
                </c:pt>
                <c:pt idx="53">
                  <c:v>74.386060683242647</c:v>
                </c:pt>
                <c:pt idx="54">
                  <c:v>74.145867699484256</c:v>
                </c:pt>
                <c:pt idx="55">
                  <c:v>73.903389835123363</c:v>
                </c:pt>
                <c:pt idx="56">
                  <c:v>73.659624807394124</c:v>
                </c:pt>
                <c:pt idx="57">
                  <c:v>73.415486930693675</c:v>
                </c:pt>
                <c:pt idx="58">
                  <c:v>73.171802719160794</c:v>
                </c:pt>
                <c:pt idx="59">
                  <c:v>72.929308827084327</c:v>
                </c:pt>
                <c:pt idx="60">
                  <c:v>72.688652063863259</c:v>
                </c:pt>
                <c:pt idx="61">
                  <c:v>72.450391185556626</c:v>
                </c:pt>
                <c:pt idx="62">
                  <c:v>72.21500015029936</c:v>
                </c:pt>
                <c:pt idx="63">
                  <c:v>71.982872526868405</c:v>
                </c:pt>
                <c:pt idx="64">
                  <c:v>71.754326760889256</c:v>
                </c:pt>
                <c:pt idx="65">
                  <c:v>71.529612027958194</c:v>
                </c:pt>
                <c:pt idx="66">
                  <c:v>71.30891443394394</c:v>
                </c:pt>
                <c:pt idx="67">
                  <c:v>71.092363356977202</c:v>
                </c:pt>
                <c:pt idx="68">
                  <c:v>70.880037760718309</c:v>
                </c:pt>
                <c:pt idx="69">
                  <c:v>70.671972342549523</c:v>
                </c:pt>
                <c:pt idx="70">
                  <c:v>70.468163412038578</c:v>
                </c:pt>
                <c:pt idx="71">
                  <c:v>70.268574423504248</c:v>
                </c:pt>
                <c:pt idx="72">
                  <c:v>70.07314111132176</c:v>
                </c:pt>
                <c:pt idx="73">
                  <c:v>69.881776197582695</c:v>
                </c:pt>
                <c:pt idx="74">
                  <c:v>69.694373658957105</c:v>
                </c:pt>
                <c:pt idx="75">
                  <c:v>69.5108125533324</c:v>
                </c:pt>
                <c:pt idx="76">
                  <c:v>69.33096041737177</c:v>
                </c:pt>
                <c:pt idx="77">
                  <c:v>69.154676253938987</c:v>
                </c:pt>
                <c:pt idx="78">
                  <c:v>68.981813133784584</c:v>
                </c:pt>
                <c:pt idx="79">
                  <c:v>68.812220439386365</c:v>
                </c:pt>
                <c:pt idx="80">
                  <c:v>68.645745780754169</c:v>
                </c:pt>
                <c:pt idx="81">
                  <c:v>68.482236613682105</c:v>
                </c:pt>
                <c:pt idx="82">
                  <c:v>68.321541590653737</c:v>
                </c:pt>
                <c:pt idx="83">
                  <c:v>68.163511673625706</c:v>
                </c:pt>
                <c:pt idx="84">
                  <c:v>68.008001036441669</c:v>
                </c:pt>
                <c:pt idx="85">
                  <c:v>67.854867782826801</c:v>
                </c:pt>
                <c:pt idx="86">
                  <c:v>67.703974503921671</c:v>
                </c:pt>
                <c:pt idx="87">
                  <c:v>67.555188697234101</c:v>
                </c:pt>
                <c:pt idx="88">
                  <c:v>67.408383066797711</c:v>
                </c:pt>
                <c:pt idx="89">
                  <c:v>67.263435722287227</c:v>
                </c:pt>
                <c:pt idx="90">
                  <c:v>67.120230292888593</c:v>
                </c:pt>
                <c:pt idx="91">
                  <c:v>66.978655969889701</c:v>
                </c:pt>
                <c:pt idx="92">
                  <c:v>66.83860749025574</c:v>
                </c:pt>
                <c:pt idx="93">
                  <c:v>66.699985071894289</c:v>
                </c:pt>
                <c:pt idx="94">
                  <c:v>66.562694309898106</c:v>
                </c:pt>
                <c:pt idx="95">
                  <c:v>66.426646041778568</c:v>
                </c:pt>
                <c:pt idx="96">
                  <c:v>66.291756188560896</c:v>
                </c:pt>
                <c:pt idx="97">
                  <c:v>66.157945577599577</c:v>
                </c:pt>
                <c:pt idx="98">
                  <c:v>66.025139752076413</c:v>
                </c:pt>
                <c:pt idx="99">
                  <c:v>65.89326877135754</c:v>
                </c:pt>
                <c:pt idx="100">
                  <c:v>65.762267005698561</c:v>
                </c:pt>
                <c:pt idx="101">
                  <c:v>65.632072928187924</c:v>
                </c:pt>
                <c:pt idx="102">
                  <c:v>65.502628906301766</c:v>
                </c:pt>
                <c:pt idx="103">
                  <c:v>65.373880994995829</c:v>
                </c:pt>
                <c:pt idx="104">
                  <c:v>65.245778732877596</c:v>
                </c:pt>
                <c:pt idx="105">
                  <c:v>65.118274942673651</c:v>
                </c:pt>
                <c:pt idx="106">
                  <c:v>64.991325536929025</c:v>
                </c:pt>
                <c:pt idx="107">
                  <c:v>64.864889329640306</c:v>
                </c:pt>
                <c:pt idx="108">
                  <c:v>64.738927854325823</c:v>
                </c:pt>
                <c:pt idx="109">
                  <c:v>64.613405188871965</c:v>
                </c:pt>
                <c:pt idx="110">
                  <c:v>64.488287787357407</c:v>
                </c:pt>
                <c:pt idx="111">
                  <c:v>64.363544318946438</c:v>
                </c:pt>
                <c:pt idx="112">
                  <c:v>64.239145513851966</c:v>
                </c:pt>
                <c:pt idx="113">
                  <c:v>64.115064016298675</c:v>
                </c:pt>
                <c:pt idx="114">
                  <c:v>63.991274244362209</c:v>
                </c:pt>
                <c:pt idx="115">
                  <c:v>63.867752256521392</c:v>
                </c:pt>
                <c:pt idx="116">
                  <c:v>63.744475624734356</c:v>
                </c:pt>
                <c:pt idx="117">
                  <c:v>63.62142331383555</c:v>
                </c:pt>
                <c:pt idx="118">
                  <c:v>63.498575567047283</c:v>
                </c:pt>
                <c:pt idx="119">
                  <c:v>63.375913797407172</c:v>
                </c:pt>
                <c:pt idx="120">
                  <c:v>63.253420484929357</c:v>
                </c:pt>
                <c:pt idx="121">
                  <c:v>63.131079079344005</c:v>
                </c:pt>
                <c:pt idx="122">
                  <c:v>63.008873908294788</c:v>
                </c:pt>
                <c:pt idx="123">
                  <c:v>62.886790090918133</c:v>
                </c:pt>
                <c:pt idx="124">
                  <c:v>62.764813456781248</c:v>
                </c:pt>
                <c:pt idx="125">
                  <c:v>62.642930470216804</c:v>
                </c:pt>
                <c:pt idx="126">
                  <c:v>62.521128160161147</c:v>
                </c:pt>
                <c:pt idx="127">
                  <c:v>62.399394055678982</c:v>
                </c:pt>
                <c:pt idx="128">
                  <c:v>62.277716127439639</c:v>
                </c:pt>
                <c:pt idx="129">
                  <c:v>62.156082735494977</c:v>
                </c:pt>
                <c:pt idx="130">
                  <c:v>62.034482583796766</c:v>
                </c:pt>
                <c:pt idx="131">
                  <c:v>61.912904681976251</c:v>
                </c:pt>
                <c:pt idx="132">
                  <c:v>61.791338314986334</c:v>
                </c:pt>
                <c:pt idx="133">
                  <c:v>61.669773021273201</c:v>
                </c:pt>
                <c:pt idx="134">
                  <c:v>61.548198580189343</c:v>
                </c:pt>
                <c:pt idx="135">
                  <c:v>61.426605009378463</c:v>
                </c:pt>
                <c:pt idx="136">
                  <c:v>61.304982572841908</c:v>
                </c:pt>
                <c:pt idx="137">
                  <c:v>61.183321800328791</c:v>
                </c:pt>
                <c:pt idx="138">
                  <c:v>61.061613518563981</c:v>
                </c:pt>
                <c:pt idx="139">
                  <c:v>60.939848894631382</c:v>
                </c:pt>
                <c:pt idx="140">
                  <c:v>60.818019491555432</c:v>
                </c:pt>
                <c:pt idx="141">
                  <c:v>60.696117335763986</c:v>
                </c:pt>
                <c:pt idx="142">
                  <c:v>60.574134995672082</c:v>
                </c:pt>
                <c:pt idx="143">
                  <c:v>60.452065670101774</c:v>
                </c:pt>
                <c:pt idx="144">
                  <c:v>60.329903284662173</c:v>
                </c:pt>
                <c:pt idx="145">
                  <c:v>60.207642593579294</c:v>
                </c:pt>
                <c:pt idx="146">
                  <c:v>60.085279283819389</c:v>
                </c:pt>
                <c:pt idx="147">
                  <c:v>59.962810077736677</c:v>
                </c:pt>
                <c:pt idx="148">
                  <c:v>59.84023282994778</c:v>
                </c:pt>
                <c:pt idx="149">
                  <c:v>59.717546613748702</c:v>
                </c:pt>
                <c:pt idx="150">
                  <c:v>59.594751792204413</c:v>
                </c:pt>
                <c:pt idx="151">
                  <c:v>59.471850069109259</c:v>
                </c:pt>
                <c:pt idx="152">
                  <c:v>59.348844515379142</c:v>
                </c:pt>
                <c:pt idx="153">
                  <c:v>59.225739567115582</c:v>
                </c:pt>
                <c:pt idx="154">
                  <c:v>59.1025409925725</c:v>
                </c:pt>
                <c:pt idx="155">
                  <c:v>58.979255826523861</c:v>
                </c:pt>
                <c:pt idx="156">
                  <c:v>58.855892272010429</c:v>
                </c:pt>
                <c:pt idx="157">
                  <c:v>58.732459571041119</c:v>
                </c:pt>
                <c:pt idx="158">
                  <c:v>58.60896784742765</c:v>
                </c:pt>
                <c:pt idx="159">
                  <c:v>58.48542792641544</c:v>
                </c:pt>
                <c:pt idx="160">
                  <c:v>58.361851137019869</c:v>
                </c:pt>
                <c:pt idx="161">
                  <c:v>58.23824910388317</c:v>
                </c:pt>
                <c:pt idx="162">
                  <c:v>58.114633535958824</c:v>
                </c:pt>
                <c:pt idx="163">
                  <c:v>57.991016019373944</c:v>
                </c:pt>
                <c:pt idx="164">
                  <c:v>57.867407821420109</c:v>
                </c:pt>
                <c:pt idx="165">
                  <c:v>57.743819711827115</c:v>
                </c:pt>
                <c:pt idx="166">
                  <c:v>57.620261806360247</c:v>
                </c:pt>
                <c:pt idx="167">
                  <c:v>57.496743436452519</c:v>
                </c:pt>
                <c:pt idx="168">
                  <c:v>57.373273047150903</c:v>
                </c:pt>
                <c:pt idx="169">
                  <c:v>57.249858124229945</c:v>
                </c:pt>
                <c:pt idx="170">
                  <c:v>57.126505150004377</c:v>
                </c:pt>
                <c:pt idx="171">
                  <c:v>57.003219586230642</c:v>
                </c:pt>
                <c:pt idx="172">
                  <c:v>56.880005881575684</c:v>
                </c:pt>
                <c:pt idx="173">
                  <c:v>56.756867500477185</c:v>
                </c:pt>
                <c:pt idx="174">
                  <c:v>56.633806969819943</c:v>
                </c:pt>
                <c:pt idx="175">
                  <c:v>56.51082593969393</c:v>
                </c:pt>
                <c:pt idx="176">
                  <c:v>56.387925254544889</c:v>
                </c:pt>
                <c:pt idx="177">
                  <c:v>56.265105031239415</c:v>
                </c:pt>
                <c:pt idx="178">
                  <c:v>56.142364740897754</c:v>
                </c:pt>
                <c:pt idx="179">
                  <c:v>56.019703291757878</c:v>
                </c:pt>
                <c:pt idx="180">
                  <c:v>55.897119110783478</c:v>
                </c:pt>
                <c:pt idx="181">
                  <c:v>55.774610222185721</c:v>
                </c:pt>
                <c:pt idx="182">
                  <c:v>55.65217432146779</c:v>
                </c:pt>
                <c:pt idx="183">
                  <c:v>55.529808844005089</c:v>
                </c:pt>
                <c:pt idx="184">
                  <c:v>55.407511027530298</c:v>
                </c:pt>
                <c:pt idx="185">
                  <c:v>55.285277968196468</c:v>
                </c:pt>
                <c:pt idx="186">
                  <c:v>55.163106670140706</c:v>
                </c:pt>
                <c:pt idx="187">
                  <c:v>55.040994088667816</c:v>
                </c:pt>
                <c:pt idx="188">
                  <c:v>54.918937167322625</c:v>
                </c:pt>
                <c:pt idx="189">
                  <c:v>54.796932869225465</c:v>
                </c:pt>
                <c:pt idx="190">
                  <c:v>54.674978203115664</c:v>
                </c:pt>
                <c:pt idx="191">
                  <c:v>54.553070244587204</c:v>
                </c:pt>
                <c:pt idx="192">
                  <c:v>54.431206153016682</c:v>
                </c:pt>
                <c:pt idx="193">
                  <c:v>54.309383184680726</c:v>
                </c:pt>
                <c:pt idx="194">
                  <c:v>54.187598702542985</c:v>
                </c:pt>
                <c:pt idx="195">
                  <c:v>54.065850183164613</c:v>
                </c:pt>
                <c:pt idx="196">
                  <c:v>53.944135221159179</c:v>
                </c:pt>
                <c:pt idx="197">
                  <c:v>53.822451531576291</c:v>
                </c:pt>
                <c:pt idx="198">
                  <c:v>53.700796950560502</c:v>
                </c:pt>
                <c:pt idx="199">
                  <c:v>53.579169434593766</c:v>
                </c:pt>
                <c:pt idx="200">
                  <c:v>53.457567058592879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76.975999999999999</c:v>
                </c:pt>
                <c:pt idx="1">
                  <c:v>76.524000000000001</c:v>
                </c:pt>
                <c:pt idx="2">
                  <c:v>76.119</c:v>
                </c:pt>
                <c:pt idx="3">
                  <c:v>77.332999999999998</c:v>
                </c:pt>
                <c:pt idx="4">
                  <c:v>76.31</c:v>
                </c:pt>
                <c:pt idx="5">
                  <c:v>76.619</c:v>
                </c:pt>
                <c:pt idx="6">
                  <c:v>76.594999999999999</c:v>
                </c:pt>
                <c:pt idx="7">
                  <c:v>76.167000000000002</c:v>
                </c:pt>
                <c:pt idx="8">
                  <c:v>74.929000000000002</c:v>
                </c:pt>
                <c:pt idx="9">
                  <c:v>76.548000000000002</c:v>
                </c:pt>
                <c:pt idx="10">
                  <c:v>76.951999999999998</c:v>
                </c:pt>
                <c:pt idx="11">
                  <c:v>76.856999999999999</c:v>
                </c:pt>
                <c:pt idx="12">
                  <c:v>78</c:v>
                </c:pt>
                <c:pt idx="13">
                  <c:v>77.094999999999999</c:v>
                </c:pt>
                <c:pt idx="14">
                  <c:v>76.975999999999999</c:v>
                </c:pt>
                <c:pt idx="15">
                  <c:v>76.786000000000001</c:v>
                </c:pt>
                <c:pt idx="16">
                  <c:v>76.619</c:v>
                </c:pt>
                <c:pt idx="17">
                  <c:v>75.356999999999999</c:v>
                </c:pt>
                <c:pt idx="18">
                  <c:v>75.594999999999999</c:v>
                </c:pt>
                <c:pt idx="19">
                  <c:v>74.738</c:v>
                </c:pt>
                <c:pt idx="20">
                  <c:v>75.643000000000001</c:v>
                </c:pt>
                <c:pt idx="21">
                  <c:v>74.5</c:v>
                </c:pt>
                <c:pt idx="22">
                  <c:v>75.975999999999999</c:v>
                </c:pt>
                <c:pt idx="23">
                  <c:v>75.81</c:v>
                </c:pt>
                <c:pt idx="24">
                  <c:v>76.570999999999998</c:v>
                </c:pt>
                <c:pt idx="25">
                  <c:v>76.429000000000002</c:v>
                </c:pt>
                <c:pt idx="26">
                  <c:v>75.762</c:v>
                </c:pt>
                <c:pt idx="27">
                  <c:v>76.143000000000001</c:v>
                </c:pt>
                <c:pt idx="28">
                  <c:v>77.832999999999998</c:v>
                </c:pt>
                <c:pt idx="29">
                  <c:v>76.524000000000001</c:v>
                </c:pt>
                <c:pt idx="30">
                  <c:v>75.332999999999998</c:v>
                </c:pt>
                <c:pt idx="31">
                  <c:v>74.451999999999998</c:v>
                </c:pt>
                <c:pt idx="32">
                  <c:v>77.286000000000001</c:v>
                </c:pt>
                <c:pt idx="33">
                  <c:v>77.667000000000002</c:v>
                </c:pt>
                <c:pt idx="34">
                  <c:v>77.524000000000001</c:v>
                </c:pt>
                <c:pt idx="35">
                  <c:v>79.31</c:v>
                </c:pt>
                <c:pt idx="36">
                  <c:v>77.832999999999998</c:v>
                </c:pt>
                <c:pt idx="37">
                  <c:v>79.619</c:v>
                </c:pt>
                <c:pt idx="38">
                  <c:v>80.475999999999999</c:v>
                </c:pt>
                <c:pt idx="39">
                  <c:v>80.094999999999999</c:v>
                </c:pt>
                <c:pt idx="40">
                  <c:v>81.524000000000001</c:v>
                </c:pt>
                <c:pt idx="41">
                  <c:v>80.475999999999999</c:v>
                </c:pt>
                <c:pt idx="42">
                  <c:v>81.429000000000002</c:v>
                </c:pt>
                <c:pt idx="43">
                  <c:v>83.31</c:v>
                </c:pt>
                <c:pt idx="44">
                  <c:v>82.405000000000001</c:v>
                </c:pt>
                <c:pt idx="45">
                  <c:v>83.81</c:v>
                </c:pt>
                <c:pt idx="46">
                  <c:v>86.070999999999998</c:v>
                </c:pt>
                <c:pt idx="47">
                  <c:v>86.786000000000001</c:v>
                </c:pt>
                <c:pt idx="48">
                  <c:v>88.929000000000002</c:v>
                </c:pt>
                <c:pt idx="49">
                  <c:v>91.713999999999999</c:v>
                </c:pt>
                <c:pt idx="50">
                  <c:v>94.548000000000002</c:v>
                </c:pt>
                <c:pt idx="51">
                  <c:v>101.048</c:v>
                </c:pt>
                <c:pt idx="52">
                  <c:v>109.833</c:v>
                </c:pt>
                <c:pt idx="53">
                  <c:v>120.667</c:v>
                </c:pt>
                <c:pt idx="54">
                  <c:v>133.952</c:v>
                </c:pt>
                <c:pt idx="55">
                  <c:v>147.5</c:v>
                </c:pt>
                <c:pt idx="56">
                  <c:v>159.429</c:v>
                </c:pt>
                <c:pt idx="57">
                  <c:v>172.476</c:v>
                </c:pt>
                <c:pt idx="58">
                  <c:v>181.333</c:v>
                </c:pt>
                <c:pt idx="59">
                  <c:v>187.619</c:v>
                </c:pt>
                <c:pt idx="60">
                  <c:v>191.214</c:v>
                </c:pt>
                <c:pt idx="61">
                  <c:v>191.357</c:v>
                </c:pt>
                <c:pt idx="62">
                  <c:v>185.143</c:v>
                </c:pt>
                <c:pt idx="63">
                  <c:v>172.5</c:v>
                </c:pt>
                <c:pt idx="64">
                  <c:v>150.357</c:v>
                </c:pt>
                <c:pt idx="65">
                  <c:v>122.286</c:v>
                </c:pt>
                <c:pt idx="66">
                  <c:v>93.619</c:v>
                </c:pt>
                <c:pt idx="67">
                  <c:v>78.548000000000002</c:v>
                </c:pt>
                <c:pt idx="68">
                  <c:v>74.548000000000002</c:v>
                </c:pt>
                <c:pt idx="69">
                  <c:v>74.548000000000002</c:v>
                </c:pt>
                <c:pt idx="70">
                  <c:v>75.619</c:v>
                </c:pt>
                <c:pt idx="71">
                  <c:v>75.405000000000001</c:v>
                </c:pt>
                <c:pt idx="72">
                  <c:v>77.19</c:v>
                </c:pt>
                <c:pt idx="73">
                  <c:v>77.405000000000001</c:v>
                </c:pt>
                <c:pt idx="74">
                  <c:v>80.048000000000002</c:v>
                </c:pt>
                <c:pt idx="75">
                  <c:v>85.094999999999999</c:v>
                </c:pt>
                <c:pt idx="76">
                  <c:v>91.643000000000001</c:v>
                </c:pt>
                <c:pt idx="77">
                  <c:v>99.570999999999998</c:v>
                </c:pt>
                <c:pt idx="78">
                  <c:v>109.452</c:v>
                </c:pt>
                <c:pt idx="79">
                  <c:v>121.929</c:v>
                </c:pt>
                <c:pt idx="80">
                  <c:v>130.381</c:v>
                </c:pt>
                <c:pt idx="81">
                  <c:v>139.952</c:v>
                </c:pt>
                <c:pt idx="82">
                  <c:v>146.762</c:v>
                </c:pt>
                <c:pt idx="83">
                  <c:v>152.143</c:v>
                </c:pt>
                <c:pt idx="84">
                  <c:v>153.333</c:v>
                </c:pt>
                <c:pt idx="85">
                  <c:v>148.69</c:v>
                </c:pt>
                <c:pt idx="86">
                  <c:v>139.952</c:v>
                </c:pt>
                <c:pt idx="87">
                  <c:v>121.857</c:v>
                </c:pt>
                <c:pt idx="88">
                  <c:v>101.476</c:v>
                </c:pt>
                <c:pt idx="89">
                  <c:v>82.548000000000002</c:v>
                </c:pt>
                <c:pt idx="90">
                  <c:v>73.69</c:v>
                </c:pt>
                <c:pt idx="91">
                  <c:v>70.262</c:v>
                </c:pt>
                <c:pt idx="92">
                  <c:v>68.786000000000001</c:v>
                </c:pt>
                <c:pt idx="93">
                  <c:v>70.429000000000002</c:v>
                </c:pt>
                <c:pt idx="94">
                  <c:v>71.19</c:v>
                </c:pt>
                <c:pt idx="95">
                  <c:v>70.762</c:v>
                </c:pt>
                <c:pt idx="96">
                  <c:v>70.619</c:v>
                </c:pt>
                <c:pt idx="97">
                  <c:v>71.475999999999999</c:v>
                </c:pt>
                <c:pt idx="98">
                  <c:v>71.881</c:v>
                </c:pt>
                <c:pt idx="99">
                  <c:v>71.951999999999998</c:v>
                </c:pt>
                <c:pt idx="100">
                  <c:v>72.167000000000002</c:v>
                </c:pt>
                <c:pt idx="101">
                  <c:v>71.713999999999999</c:v>
                </c:pt>
                <c:pt idx="102">
                  <c:v>71.548000000000002</c:v>
                </c:pt>
                <c:pt idx="103">
                  <c:v>72.762</c:v>
                </c:pt>
                <c:pt idx="104">
                  <c:v>73.238</c:v>
                </c:pt>
                <c:pt idx="105">
                  <c:v>73.856999999999999</c:v>
                </c:pt>
                <c:pt idx="106">
                  <c:v>75.5</c:v>
                </c:pt>
                <c:pt idx="107">
                  <c:v>74.524000000000001</c:v>
                </c:pt>
                <c:pt idx="108">
                  <c:v>76.5</c:v>
                </c:pt>
                <c:pt idx="109">
                  <c:v>76.905000000000001</c:v>
                </c:pt>
                <c:pt idx="110">
                  <c:v>78.429000000000002</c:v>
                </c:pt>
                <c:pt idx="111">
                  <c:v>78.81</c:v>
                </c:pt>
                <c:pt idx="112">
                  <c:v>80.69</c:v>
                </c:pt>
                <c:pt idx="113">
                  <c:v>84.070999999999998</c:v>
                </c:pt>
                <c:pt idx="114">
                  <c:v>86.262</c:v>
                </c:pt>
                <c:pt idx="115">
                  <c:v>90.213999999999999</c:v>
                </c:pt>
                <c:pt idx="116">
                  <c:v>97.713999999999999</c:v>
                </c:pt>
                <c:pt idx="117">
                  <c:v>104.095</c:v>
                </c:pt>
                <c:pt idx="118">
                  <c:v>112.619</c:v>
                </c:pt>
                <c:pt idx="119">
                  <c:v>122.429</c:v>
                </c:pt>
                <c:pt idx="120">
                  <c:v>130.81</c:v>
                </c:pt>
                <c:pt idx="121">
                  <c:v>137.357</c:v>
                </c:pt>
                <c:pt idx="122">
                  <c:v>144.905</c:v>
                </c:pt>
                <c:pt idx="123">
                  <c:v>150.595</c:v>
                </c:pt>
                <c:pt idx="124">
                  <c:v>153.762</c:v>
                </c:pt>
                <c:pt idx="125">
                  <c:v>154.381</c:v>
                </c:pt>
                <c:pt idx="126">
                  <c:v>153.976</c:v>
                </c:pt>
                <c:pt idx="127">
                  <c:v>149.595</c:v>
                </c:pt>
                <c:pt idx="128">
                  <c:v>144.357</c:v>
                </c:pt>
                <c:pt idx="129">
                  <c:v>134.667</c:v>
                </c:pt>
                <c:pt idx="130">
                  <c:v>122</c:v>
                </c:pt>
                <c:pt idx="131">
                  <c:v>109.19</c:v>
                </c:pt>
                <c:pt idx="132">
                  <c:v>95.405000000000001</c:v>
                </c:pt>
                <c:pt idx="133">
                  <c:v>83.048000000000002</c:v>
                </c:pt>
                <c:pt idx="134">
                  <c:v>73.69</c:v>
                </c:pt>
                <c:pt idx="135">
                  <c:v>68.667000000000002</c:v>
                </c:pt>
                <c:pt idx="136">
                  <c:v>68.19</c:v>
                </c:pt>
                <c:pt idx="137">
                  <c:v>66</c:v>
                </c:pt>
                <c:pt idx="138">
                  <c:v>65.524000000000001</c:v>
                </c:pt>
                <c:pt idx="139">
                  <c:v>65.094999999999999</c:v>
                </c:pt>
                <c:pt idx="140">
                  <c:v>65</c:v>
                </c:pt>
                <c:pt idx="141">
                  <c:v>65.262</c:v>
                </c:pt>
                <c:pt idx="142">
                  <c:v>65.881</c:v>
                </c:pt>
                <c:pt idx="143">
                  <c:v>66.786000000000001</c:v>
                </c:pt>
                <c:pt idx="144">
                  <c:v>68.143000000000001</c:v>
                </c:pt>
                <c:pt idx="145">
                  <c:v>70.286000000000001</c:v>
                </c:pt>
                <c:pt idx="146">
                  <c:v>72.451999999999998</c:v>
                </c:pt>
                <c:pt idx="147">
                  <c:v>76.667000000000002</c:v>
                </c:pt>
                <c:pt idx="148">
                  <c:v>80.167000000000002</c:v>
                </c:pt>
                <c:pt idx="149">
                  <c:v>87.143000000000001</c:v>
                </c:pt>
                <c:pt idx="150">
                  <c:v>91.475999999999999</c:v>
                </c:pt>
                <c:pt idx="151">
                  <c:v>99.213999999999999</c:v>
                </c:pt>
                <c:pt idx="152">
                  <c:v>104.833</c:v>
                </c:pt>
                <c:pt idx="153">
                  <c:v>110.833</c:v>
                </c:pt>
                <c:pt idx="154">
                  <c:v>115.524</c:v>
                </c:pt>
                <c:pt idx="155">
                  <c:v>116.738</c:v>
                </c:pt>
                <c:pt idx="156">
                  <c:v>118.048</c:v>
                </c:pt>
                <c:pt idx="157">
                  <c:v>119.333</c:v>
                </c:pt>
                <c:pt idx="158">
                  <c:v>116.429</c:v>
                </c:pt>
                <c:pt idx="159">
                  <c:v>112.976</c:v>
                </c:pt>
                <c:pt idx="160">
                  <c:v>105.738</c:v>
                </c:pt>
                <c:pt idx="161">
                  <c:v>98.5</c:v>
                </c:pt>
                <c:pt idx="162">
                  <c:v>88.356999999999999</c:v>
                </c:pt>
                <c:pt idx="163">
                  <c:v>79.119</c:v>
                </c:pt>
                <c:pt idx="164">
                  <c:v>71.619</c:v>
                </c:pt>
                <c:pt idx="165">
                  <c:v>67.238</c:v>
                </c:pt>
                <c:pt idx="166">
                  <c:v>64.048000000000002</c:v>
                </c:pt>
                <c:pt idx="167">
                  <c:v>59.524000000000001</c:v>
                </c:pt>
                <c:pt idx="168">
                  <c:v>59.405000000000001</c:v>
                </c:pt>
                <c:pt idx="169">
                  <c:v>58.332999999999998</c:v>
                </c:pt>
                <c:pt idx="170">
                  <c:v>60.094999999999999</c:v>
                </c:pt>
                <c:pt idx="171">
                  <c:v>59.048000000000002</c:v>
                </c:pt>
                <c:pt idx="172">
                  <c:v>59.356999999999999</c:v>
                </c:pt>
                <c:pt idx="173">
                  <c:v>59.286000000000001</c:v>
                </c:pt>
                <c:pt idx="174">
                  <c:v>58.286000000000001</c:v>
                </c:pt>
                <c:pt idx="175">
                  <c:v>59.786000000000001</c:v>
                </c:pt>
                <c:pt idx="176">
                  <c:v>59.238</c:v>
                </c:pt>
                <c:pt idx="177">
                  <c:v>57.738</c:v>
                </c:pt>
                <c:pt idx="178">
                  <c:v>59.524000000000001</c:v>
                </c:pt>
                <c:pt idx="179">
                  <c:v>58.31</c:v>
                </c:pt>
                <c:pt idx="180">
                  <c:v>59.762</c:v>
                </c:pt>
                <c:pt idx="181">
                  <c:v>57.570999999999998</c:v>
                </c:pt>
                <c:pt idx="182">
                  <c:v>58.786000000000001</c:v>
                </c:pt>
                <c:pt idx="183">
                  <c:v>57.69</c:v>
                </c:pt>
                <c:pt idx="184">
                  <c:v>58.213999999999999</c:v>
                </c:pt>
                <c:pt idx="185">
                  <c:v>56.856999999999999</c:v>
                </c:pt>
                <c:pt idx="186">
                  <c:v>57.881</c:v>
                </c:pt>
                <c:pt idx="187">
                  <c:v>58.429000000000002</c:v>
                </c:pt>
                <c:pt idx="188">
                  <c:v>57.094999999999999</c:v>
                </c:pt>
                <c:pt idx="189">
                  <c:v>57.167000000000002</c:v>
                </c:pt>
                <c:pt idx="190">
                  <c:v>57.762</c:v>
                </c:pt>
                <c:pt idx="191">
                  <c:v>57.524000000000001</c:v>
                </c:pt>
                <c:pt idx="192">
                  <c:v>57.238</c:v>
                </c:pt>
                <c:pt idx="193">
                  <c:v>55.951999999999998</c:v>
                </c:pt>
                <c:pt idx="194">
                  <c:v>56.975999999999999</c:v>
                </c:pt>
                <c:pt idx="195">
                  <c:v>56.048000000000002</c:v>
                </c:pt>
                <c:pt idx="196">
                  <c:v>57.405000000000001</c:v>
                </c:pt>
                <c:pt idx="197">
                  <c:v>56.429000000000002</c:v>
                </c:pt>
                <c:pt idx="198">
                  <c:v>56</c:v>
                </c:pt>
                <c:pt idx="199">
                  <c:v>56.238</c:v>
                </c:pt>
                <c:pt idx="200">
                  <c:v>56.048000000000002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74.858183749322222</c:v>
                </c:pt>
                <c:pt idx="8">
                  <c:v>75.030483781340465</c:v>
                </c:pt>
                <c:pt idx="9">
                  <c:v>75.203339351545338</c:v>
                </c:pt>
                <c:pt idx="10">
                  <c:v>75.376717773456534</c:v>
                </c:pt>
                <c:pt idx="11">
                  <c:v>75.550575373149996</c:v>
                </c:pt>
                <c:pt idx="12">
                  <c:v>75.724855884718608</c:v>
                </c:pt>
                <c:pt idx="13">
                  <c:v>75.899488699036354</c:v>
                </c:pt>
                <c:pt idx="14">
                  <c:v>76.074386966571808</c:v>
                </c:pt>
                <c:pt idx="15">
                  <c:v>76.249445559199003</c:v>
                </c:pt>
                <c:pt idx="16">
                  <c:v>76.424538901400922</c:v>
                </c:pt>
                <c:pt idx="17">
                  <c:v>76.59951868830457</c:v>
                </c:pt>
                <c:pt idx="18">
                  <c:v>76.774211517217381</c:v>
                </c:pt>
                <c:pt idx="19">
                  <c:v>76.948416471812209</c:v>
                </c:pt>
                <c:pt idx="20">
                  <c:v>77.121902715834963</c:v>
                </c:pt>
                <c:pt idx="21">
                  <c:v>77.294407179967706</c:v>
                </c:pt>
                <c:pt idx="22">
                  <c:v>77.465632468353505</c:v>
                </c:pt>
                <c:pt idx="23">
                  <c:v>77.635245183204958</c:v>
                </c:pt>
                <c:pt idx="24">
                  <c:v>77.80287498973523</c:v>
                </c:pt>
                <c:pt idx="25">
                  <c:v>77.968114958406645</c:v>
                </c:pt>
                <c:pt idx="26">
                  <c:v>78.130524091255523</c:v>
                </c:pt>
                <c:pt idx="27">
                  <c:v>78.289633564511888</c:v>
                </c:pt>
                <c:pt idx="28">
                  <c:v>78.444959251542215</c:v>
                </c:pt>
                <c:pt idx="29">
                  <c:v>78.596024741166019</c:v>
                </c:pt>
                <c:pt idx="30">
                  <c:v>78.742401616910129</c:v>
                </c:pt>
                <c:pt idx="31">
                  <c:v>78.883777548471485</c:v>
                </c:pt>
                <c:pt idx="32">
                  <c:v>79.020068114611021</c:v>
                </c:pt>
                <c:pt idx="33">
                  <c:v>79.151595490392467</c:v>
                </c:pt>
                <c:pt idx="34">
                  <c:v>79.279366206474023</c:v>
                </c:pt>
                <c:pt idx="35">
                  <c:v>79.405490645671051</c:v>
                </c:pt>
                <c:pt idx="36">
                  <c:v>79.533797491663776</c:v>
                </c:pt>
                <c:pt idx="37">
                  <c:v>79.670704535873142</c:v>
                </c:pt>
                <c:pt idx="38">
                  <c:v>79.826409186676585</c:v>
                </c:pt>
                <c:pt idx="39">
                  <c:v>80.016452303791155</c:v>
                </c:pt>
                <c:pt idx="40">
                  <c:v>80.263681028293817</c:v>
                </c:pt>
                <c:pt idx="41">
                  <c:v>80.600583330550634</c:v>
                </c:pt>
                <c:pt idx="42">
                  <c:v>81.071883840233909</c:v>
                </c:pt>
                <c:pt idx="43">
                  <c:v>81.73717599137467</c:v>
                </c:pt>
                <c:pt idx="44">
                  <c:v>82.673225463170184</c:v>
                </c:pt>
                <c:pt idx="45">
                  <c:v>83.975429975445223</c:v>
                </c:pt>
                <c:pt idx="46">
                  <c:v>85.757787767512724</c:v>
                </c:pt>
                <c:pt idx="47">
                  <c:v>88.150649265265173</c:v>
                </c:pt>
                <c:pt idx="48">
                  <c:v>91.295547682456657</c:v>
                </c:pt>
                <c:pt idx="49">
                  <c:v>95.336567018624152</c:v>
                </c:pt>
                <c:pt idx="50">
                  <c:v>100.40803909393505</c:v>
                </c:pt>
                <c:pt idx="51">
                  <c:v>106.61886717273261</c:v>
                </c:pt>
                <c:pt idx="52">
                  <c:v>114.03441623396498</c:v>
                </c:pt>
                <c:pt idx="53">
                  <c:v>122.65760786239545</c:v>
                </c:pt>
                <c:pt idx="54">
                  <c:v>132.41147821686013</c:v>
                </c:pt>
                <c:pt idx="55">
                  <c:v>143.12572311534447</c:v>
                </c:pt>
                <c:pt idx="56">
                  <c:v>154.5284880400252</c:v>
                </c:pt>
                <c:pt idx="57">
                  <c:v>166.23632967798147</c:v>
                </c:pt>
                <c:pt idx="58">
                  <c:v>177.70332453152335</c:v>
                </c:pt>
                <c:pt idx="59">
                  <c:v>188.02282311060657</c:v>
                </c:pt>
                <c:pt idx="60">
                  <c:v>195.47406199083372</c:v>
                </c:pt>
                <c:pt idx="61">
                  <c:v>197.09049613661054</c:v>
                </c:pt>
                <c:pt idx="62">
                  <c:v>189.3082135060053</c:v>
                </c:pt>
                <c:pt idx="63">
                  <c:v>170.5536321376897</c:v>
                </c:pt>
                <c:pt idx="64">
                  <c:v>144.06708962463449</c:v>
                </c:pt>
                <c:pt idx="65">
                  <c:v>117.2158849367206</c:v>
                </c:pt>
                <c:pt idx="66">
                  <c:v>96.78284189036863</c:v>
                </c:pt>
                <c:pt idx="67">
                  <c:v>84.952410905151012</c:v>
                </c:pt>
                <c:pt idx="68">
                  <c:v>79.749452264072843</c:v>
                </c:pt>
                <c:pt idx="69">
                  <c:v>78.11101311042394</c:v>
                </c:pt>
                <c:pt idx="70">
                  <c:v>77.98198460583717</c:v>
                </c:pt>
                <c:pt idx="71">
                  <c:v>78.532496667242881</c:v>
                </c:pt>
                <c:pt idx="72">
                  <c:v>79.617498599150451</c:v>
                </c:pt>
                <c:pt idx="73">
                  <c:v>81.354636932991042</c:v>
                </c:pt>
                <c:pt idx="74">
                  <c:v>83.947757058043777</c:v>
                </c:pt>
                <c:pt idx="75">
                  <c:v>87.62554701447327</c:v>
                </c:pt>
                <c:pt idx="76">
                  <c:v>92.604591921759535</c:v>
                </c:pt>
                <c:pt idx="77">
                  <c:v>99.047829089979217</c:v>
                </c:pt>
                <c:pt idx="78">
                  <c:v>107.01541928974197</c:v>
                </c:pt>
                <c:pt idx="79">
                  <c:v>116.41103240492129</c:v>
                </c:pt>
                <c:pt idx="80">
                  <c:v>126.91765574299318</c:v>
                </c:pt>
                <c:pt idx="81">
                  <c:v>137.88598393921336</c:v>
                </c:pt>
                <c:pt idx="82">
                  <c:v>148.11061842806188</c:v>
                </c:pt>
                <c:pt idx="83">
                  <c:v>155.53896370313245</c:v>
                </c:pt>
                <c:pt idx="84">
                  <c:v>157.3412287915271</c:v>
                </c:pt>
                <c:pt idx="85">
                  <c:v>151.04084496873995</c:v>
                </c:pt>
                <c:pt idx="86">
                  <c:v>136.57966345471925</c:v>
                </c:pt>
                <c:pt idx="87">
                  <c:v>117.47515644710052</c:v>
                </c:pt>
                <c:pt idx="88">
                  <c:v>99.207892778358769</c:v>
                </c:pt>
                <c:pt idx="89">
                  <c:v>85.874397080806887</c:v>
                </c:pt>
                <c:pt idx="90">
                  <c:v>78.289536984821552</c:v>
                </c:pt>
                <c:pt idx="91">
                  <c:v>74.868119023716091</c:v>
                </c:pt>
                <c:pt idx="92">
                  <c:v>73.59411365493078</c:v>
                </c:pt>
                <c:pt idx="93">
                  <c:v>73.146358402652723</c:v>
                </c:pt>
                <c:pt idx="94">
                  <c:v>72.941978224420197</c:v>
                </c:pt>
                <c:pt idx="95">
                  <c:v>72.795126637690728</c:v>
                </c:pt>
                <c:pt idx="96">
                  <c:v>72.662490638542053</c:v>
                </c:pt>
                <c:pt idx="97">
                  <c:v>72.538087029118103</c:v>
                </c:pt>
                <c:pt idx="98">
                  <c:v>72.424020838206985</c:v>
                </c:pt>
                <c:pt idx="99">
                  <c:v>72.324927163845757</c:v>
                </c:pt>
                <c:pt idx="100">
                  <c:v>72.247625423841598</c:v>
                </c:pt>
                <c:pt idx="101">
                  <c:v>72.201713318234923</c:v>
                </c:pt>
                <c:pt idx="102">
                  <c:v>72.200397144641428</c:v>
                </c:pt>
                <c:pt idx="103">
                  <c:v>72.26145902682471</c:v>
                </c:pt>
                <c:pt idx="104">
                  <c:v>72.40831565732465</c:v>
                </c:pt>
                <c:pt idx="105">
                  <c:v>72.671099093110243</c:v>
                </c:pt>
                <c:pt idx="106">
                  <c:v>73.08765316050436</c:v>
                </c:pt>
                <c:pt idx="107">
                  <c:v>73.704298423764797</c:v>
                </c:pt>
                <c:pt idx="108">
                  <c:v>74.576179945108805</c:v>
                </c:pt>
                <c:pt idx="109">
                  <c:v>75.766982286504287</c:v>
                </c:pt>
                <c:pt idx="110">
                  <c:v>77.347783984458616</c:v>
                </c:pt>
                <c:pt idx="111">
                  <c:v>79.394838200584019</c:v>
                </c:pt>
                <c:pt idx="112">
                  <c:v>81.986115279307</c:v>
                </c:pt>
                <c:pt idx="113">
                  <c:v>85.196530123693108</c:v>
                </c:pt>
                <c:pt idx="114">
                  <c:v>89.091896334289757</c:v>
                </c:pt>
                <c:pt idx="115">
                  <c:v>93.721772326825743</c:v>
                </c:pt>
                <c:pt idx="116">
                  <c:v>99.111421878127317</c:v>
                </c:pt>
                <c:pt idx="117">
                  <c:v>105.25296243231831</c:v>
                </c:pt>
                <c:pt idx="118">
                  <c:v>112.09521208646743</c:v>
                </c:pt>
                <c:pt idx="119">
                  <c:v>119.53063285930322</c:v>
                </c:pt>
                <c:pt idx="120">
                  <c:v>127.37644216834173</c:v>
                </c:pt>
                <c:pt idx="121">
                  <c:v>135.34687765850694</c:v>
                </c:pt>
                <c:pt idx="122">
                  <c:v>143.01755494107755</c:v>
                </c:pt>
                <c:pt idx="123">
                  <c:v>149.79352611046275</c:v>
                </c:pt>
                <c:pt idx="124">
                  <c:v>154.90853206495299</c:v>
                </c:pt>
                <c:pt idx="125">
                  <c:v>157.49396682153255</c:v>
                </c:pt>
                <c:pt idx="126">
                  <c:v>156.74510213897349</c:v>
                </c:pt>
                <c:pt idx="127">
                  <c:v>152.16783890732623</c:v>
                </c:pt>
                <c:pt idx="128">
                  <c:v>143.82480721740023</c:v>
                </c:pt>
                <c:pt idx="129">
                  <c:v>132.45746691143398</c:v>
                </c:pt>
                <c:pt idx="130">
                  <c:v>119.38693435369227</c:v>
                </c:pt>
                <c:pt idx="131">
                  <c:v>106.19607215666836</c:v>
                </c:pt>
                <c:pt idx="132">
                  <c:v>94.313795231093991</c:v>
                </c:pt>
                <c:pt idx="133">
                  <c:v>84.678403470561648</c:v>
                </c:pt>
                <c:pt idx="134">
                  <c:v>77.609202194833202</c:v>
                </c:pt>
                <c:pt idx="135">
                  <c:v>72.899898730688221</c:v>
                </c:pt>
                <c:pt idx="136">
                  <c:v>70.043599394671162</c:v>
                </c:pt>
                <c:pt idx="137">
                  <c:v>68.46684781769801</c:v>
                </c:pt>
                <c:pt idx="138">
                  <c:v>67.688270685950826</c:v>
                </c:pt>
                <c:pt idx="139">
                  <c:v>67.381687410351091</c:v>
                </c:pt>
                <c:pt idx="140">
                  <c:v>67.369931375179107</c:v>
                </c:pt>
                <c:pt idx="141">
                  <c:v>67.588509434875107</c:v>
                </c:pt>
                <c:pt idx="142">
                  <c:v>68.047670710050326</c:v>
                </c:pt>
                <c:pt idx="143">
                  <c:v>68.804837387129766</c:v>
                </c:pt>
                <c:pt idx="144">
                  <c:v>69.947574684512531</c:v>
                </c:pt>
                <c:pt idx="145">
                  <c:v>71.582461987235249</c:v>
                </c:pt>
                <c:pt idx="146">
                  <c:v>73.824893276713638</c:v>
                </c:pt>
                <c:pt idx="147">
                  <c:v>76.786105396137202</c:v>
                </c:pt>
                <c:pt idx="148">
                  <c:v>80.555036397694238</c:v>
                </c:pt>
                <c:pt idx="149">
                  <c:v>85.173634974908254</c:v>
                </c:pt>
                <c:pt idx="150">
                  <c:v>90.605441209953312</c:v>
                </c:pt>
                <c:pt idx="151">
                  <c:v>96.699548689571841</c:v>
                </c:pt>
                <c:pt idx="152">
                  <c:v>103.15634066278473</c:v>
                </c:pt>
                <c:pt idx="153">
                  <c:v>109.50758108061675</c:v>
                </c:pt>
                <c:pt idx="154">
                  <c:v>115.12912197520414</c:v>
                </c:pt>
                <c:pt idx="155">
                  <c:v>119.30447571523764</c:v>
                </c:pt>
                <c:pt idx="156">
                  <c:v>121.34603314484661</c:v>
                </c:pt>
                <c:pt idx="157">
                  <c:v>120.75659137193958</c:v>
                </c:pt>
                <c:pt idx="158">
                  <c:v>117.38540416580014</c:v>
                </c:pt>
                <c:pt idx="159">
                  <c:v>111.51713771170037</c:v>
                </c:pt>
                <c:pt idx="160">
                  <c:v>103.84481376420493</c:v>
                </c:pt>
                <c:pt idx="161">
                  <c:v>95.320383796476705</c:v>
                </c:pt>
                <c:pt idx="162">
                  <c:v>86.929839416882487</c:v>
                </c:pt>
                <c:pt idx="163">
                  <c:v>79.473797265865898</c:v>
                </c:pt>
                <c:pt idx="164">
                  <c:v>73.428921350592617</c:v>
                </c:pt>
                <c:pt idx="165">
                  <c:v>68.924444278521207</c:v>
                </c:pt>
                <c:pt idx="166">
                  <c:v>65.816750935355643</c:v>
                </c:pt>
                <c:pt idx="167">
                  <c:v>63.811570529366641</c:v>
                </c:pt>
                <c:pt idx="168">
                  <c:v>62.580416248856224</c:v>
                </c:pt>
                <c:pt idx="169">
                  <c:v>61.838332068848203</c:v>
                </c:pt>
                <c:pt idx="170">
                  <c:v>61.376427490761785</c:v>
                </c:pt>
                <c:pt idx="171">
                  <c:v>61.060852368686511</c:v>
                </c:pt>
                <c:pt idx="172">
                  <c:v>60.815342902298475</c:v>
                </c:pt>
                <c:pt idx="173">
                  <c:v>60.600881470811416</c:v>
                </c:pt>
                <c:pt idx="174">
                  <c:v>60.399441055223129</c:v>
                </c:pt>
                <c:pt idx="175">
                  <c:v>60.203480255338249</c:v>
                </c:pt>
                <c:pt idx="176">
                  <c:v>60.010145726093164</c:v>
                </c:pt>
                <c:pt idx="177">
                  <c:v>59.818469121785341</c:v>
                </c:pt>
                <c:pt idx="178">
                  <c:v>59.628162974022537</c:v>
                </c:pt>
                <c:pt idx="179">
                  <c:v>59.439157346306246</c:v>
                </c:pt>
                <c:pt idx="180">
                  <c:v>59.251439597569792</c:v>
                </c:pt>
                <c:pt idx="181">
                  <c:v>59.065004869284984</c:v>
                </c:pt>
                <c:pt idx="182">
                  <c:v>58.879842928148861</c:v>
                </c:pt>
                <c:pt idx="183">
                  <c:v>58.695935770156403</c:v>
                </c:pt>
                <c:pt idx="184">
                  <c:v>58.51325807423872</c:v>
                </c:pt>
                <c:pt idx="185">
                  <c:v>58.331778290397658</c:v>
                </c:pt>
                <c:pt idx="186">
                  <c:v>58.151459793980131</c:v>
                </c:pt>
                <c:pt idx="187">
                  <c:v>57.972261969422355</c:v>
                </c:pt>
                <c:pt idx="188">
                  <c:v>57.794141191785627</c:v>
                </c:pt>
                <c:pt idx="189">
                  <c:v>57.617051699805707</c:v>
                </c:pt>
                <c:pt idx="190">
                  <c:v>57.440946361534593</c:v>
                </c:pt>
                <c:pt idx="191">
                  <c:v>57.265777336818061</c:v>
                </c:pt>
                <c:pt idx="192">
                  <c:v>57.091496642709643</c:v>
                </c:pt>
                <c:pt idx="193">
                  <c:v>56.918056629087708</c:v>
                </c:pt>
                <c:pt idx="194">
                  <c:v>56.745410372404514</c:v>
                </c:pt>
                <c:pt idx="195">
                  <c:v>56.573511995767191</c:v>
                </c:pt>
                <c:pt idx="196">
                  <c:v>56.402316923519649</c:v>
                </c:pt>
                <c:pt idx="197">
                  <c:v>56.231782078238616</c:v>
                </c:pt>
                <c:pt idx="198">
                  <c:v>56.061866027643724</c:v>
                </c:pt>
                <c:pt idx="199">
                  <c:v>55.892529088402306</c:v>
                </c:pt>
                <c:pt idx="200">
                  <c:v>55.723733393229423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74.85818374932046</c:v>
                </c:pt>
                <c:pt idx="8">
                  <c:v>75.030483781335079</c:v>
                </c:pt>
                <c:pt idx="9">
                  <c:v>75.203339351529209</c:v>
                </c:pt>
                <c:pt idx="10">
                  <c:v>75.376717773409254</c:v>
                </c:pt>
                <c:pt idx="11">
                  <c:v>75.55057537301407</c:v>
                </c:pt>
                <c:pt idx="12">
                  <c:v>75.724855884335469</c:v>
                </c:pt>
                <c:pt idx="13">
                  <c:v>75.899488697977603</c:v>
                </c:pt>
                <c:pt idx="14">
                  <c:v>76.074386963703432</c:v>
                </c:pt>
                <c:pt idx="15">
                  <c:v>76.24944555158018</c:v>
                </c:pt>
                <c:pt idx="16">
                  <c:v>76.424538881560636</c:v>
                </c:pt>
                <c:pt idx="17">
                  <c:v>76.599518637650377</c:v>
                </c:pt>
                <c:pt idx="18">
                  <c:v>76.774211390425734</c:v>
                </c:pt>
                <c:pt idx="19">
                  <c:v>76.948416160659519</c:v>
                </c:pt>
                <c:pt idx="20">
                  <c:v>77.121901967210292</c:v>
                </c:pt>
                <c:pt idx="21">
                  <c:v>77.294405414082888</c:v>
                </c:pt>
                <c:pt idx="22">
                  <c:v>77.465628384517615</c:v>
                </c:pt>
                <c:pt idx="23">
                  <c:v>77.635235923826002</c:v>
                </c:pt>
                <c:pt idx="24">
                  <c:v>77.802854406999273</c:v>
                </c:pt>
                <c:pt idx="25">
                  <c:v>77.968070101221755</c:v>
                </c:pt>
                <c:pt idx="26">
                  <c:v>78.130428246446741</c:v>
                </c:pt>
                <c:pt idx="27">
                  <c:v>78.289432788028392</c:v>
                </c:pt>
                <c:pt idx="28">
                  <c:v>78.44454690271877</c:v>
                </c:pt>
                <c:pt idx="29">
                  <c:v>78.595194461610959</c:v>
                </c:pt>
                <c:pt idx="30">
                  <c:v>78.740762569197358</c:v>
                </c:pt>
                <c:pt idx="31">
                  <c:v>78.880605304970942</c:v>
                </c:pt>
                <c:pt idx="32">
                  <c:v>79.014048771431177</c:v>
                </c:pt>
                <c:pt idx="33">
                  <c:v>79.140397518823363</c:v>
                </c:pt>
                <c:pt idx="34">
                  <c:v>79.258942371879002</c:v>
                </c:pt>
                <c:pt idx="35">
                  <c:v>79.368969627502921</c:v>
                </c:pt>
                <c:pt idx="36">
                  <c:v>79.469771526088579</c:v>
                </c:pt>
                <c:pt idx="37">
                  <c:v>79.560657825469605</c:v>
                </c:pt>
                <c:pt idx="38">
                  <c:v>79.640968229251328</c:v>
                </c:pt>
                <c:pt idx="39">
                  <c:v>79.71008534542139</c:v>
                </c:pt>
                <c:pt idx="40">
                  <c:v>79.767447782663368</c:v>
                </c:pt>
                <c:pt idx="41">
                  <c:v>79.812562937124497</c:v>
                </c:pt>
                <c:pt idx="42">
                  <c:v>79.845018987815834</c:v>
                </c:pt>
                <c:pt idx="43">
                  <c:v>79.864495609783106</c:v>
                </c:pt>
                <c:pt idx="44">
                  <c:v>79.870772934478438</c:v>
                </c:pt>
                <c:pt idx="45">
                  <c:v>79.863738337897829</c:v>
                </c:pt>
                <c:pt idx="46">
                  <c:v>79.843390717773204</c:v>
                </c:pt>
                <c:pt idx="47">
                  <c:v>79.809842027272595</c:v>
                </c:pt>
                <c:pt idx="48">
                  <c:v>79.763315957427153</c:v>
                </c:pt>
                <c:pt idx="49">
                  <c:v>79.704143794963727</c:v>
                </c:pt>
                <c:pt idx="50">
                  <c:v>79.632757616285971</c:v>
                </c:pt>
                <c:pt idx="51">
                  <c:v>79.549681101856933</c:v>
                </c:pt>
                <c:pt idx="52">
                  <c:v>79.455518359077175</c:v>
                </c:pt>
                <c:pt idx="53">
                  <c:v>79.350941218819443</c:v>
                </c:pt>
                <c:pt idx="54">
                  <c:v>79.236675516690269</c:v>
                </c:pt>
                <c:pt idx="55">
                  <c:v>79.113486883464077</c:v>
                </c:pt>
                <c:pt idx="56">
                  <c:v>78.982166551555054</c:v>
                </c:pt>
                <c:pt idx="57">
                  <c:v>78.843517639936678</c:v>
                </c:pt>
                <c:pt idx="58">
                  <c:v>78.69834231449623</c:v>
                </c:pt>
                <c:pt idx="59">
                  <c:v>78.547430141341181</c:v>
                </c:pt>
                <c:pt idx="60">
                  <c:v>78.391547864172594</c:v>
                </c:pt>
                <c:pt idx="61">
                  <c:v>78.23143075010826</c:v>
                </c:pt>
                <c:pt idx="62">
                  <c:v>78.067775566843807</c:v>
                </c:pt>
                <c:pt idx="63">
                  <c:v>77.901235181978606</c:v>
                </c:pt>
                <c:pt idx="64">
                  <c:v>77.732414715441564</c:v>
                </c:pt>
                <c:pt idx="65">
                  <c:v>77.56186912954773</c:v>
                </c:pt>
                <c:pt idx="66">
                  <c:v>77.39010210839929</c:v>
                </c:pt>
                <c:pt idx="67">
                  <c:v>77.217566058264694</c:v>
                </c:pt>
                <c:pt idx="68">
                  <c:v>77.044663051700468</c:v>
                </c:pt>
                <c:pt idx="69">
                  <c:v>76.871746538622446</c:v>
                </c:pt>
                <c:pt idx="70">
                  <c:v>76.699123655230053</c:v>
                </c:pt>
                <c:pt idx="71">
                  <c:v>76.527057974633777</c:v>
                </c:pt>
                <c:pt idx="72">
                  <c:v>76.355772559397792</c:v>
                </c:pt>
                <c:pt idx="73">
                  <c:v>76.185453194415047</c:v>
                </c:pt>
                <c:pt idx="74">
                  <c:v>76.016251697300092</c:v>
                </c:pt>
                <c:pt idx="75">
                  <c:v>75.84828922183604</c:v>
                </c:pt>
                <c:pt idx="76">
                  <c:v>75.681659487242953</c:v>
                </c:pt>
                <c:pt idx="77">
                  <c:v>75.516431881687481</c:v>
                </c:pt>
                <c:pt idx="78">
                  <c:v>75.352654402270062</c:v>
                </c:pt>
                <c:pt idx="79">
                  <c:v>75.190356405606451</c:v>
                </c:pt>
                <c:pt idx="80">
                  <c:v>75.029551153089358</c:v>
                </c:pt>
                <c:pt idx="81">
                  <c:v>74.870238143071646</c:v>
                </c:pt>
                <c:pt idx="82">
                  <c:v>74.712405228714147</c:v>
                </c:pt>
                <c:pt idx="83">
                  <c:v>74.556030525274039</c:v>
                </c:pt>
                <c:pt idx="84">
                  <c:v>74.401084114369539</c:v>
                </c:pt>
                <c:pt idx="85">
                  <c:v>74.247529555439186</c:v>
                </c:pt>
                <c:pt idx="86">
                  <c:v>74.095325216404476</c:v>
                </c:pt>
                <c:pt idx="87">
                  <c:v>73.944425436608952</c:v>
                </c:pt>
                <c:pt idx="88">
                  <c:v>73.794781535598474</c:v>
                </c:pt>
                <c:pt idx="89">
                  <c:v>73.646342681351342</c:v>
                </c:pt>
                <c:pt idx="90">
                  <c:v>73.499056631277327</c:v>
                </c:pt>
                <c:pt idx="91">
                  <c:v>73.352870358770133</c:v>
                </c:pt>
                <c:pt idx="92">
                  <c:v>73.207730577394088</c:v>
                </c:pt>
                <c:pt idx="93">
                  <c:v>73.063584173974505</c:v>
                </c:pt>
                <c:pt idx="94">
                  <c:v>72.92037856098635</c:v>
                </c:pt>
                <c:pt idx="95">
                  <c:v>72.77806195773681</c:v>
                </c:pt>
                <c:pt idx="96">
                  <c:v>72.636583608940981</c:v>
                </c:pt>
                <c:pt idx="97">
                  <c:v>72.495893948413965</c:v>
                </c:pt>
                <c:pt idx="98">
                  <c:v>72.35594471476567</c:v>
                </c:pt>
                <c:pt idx="99">
                  <c:v>72.216689025190718</c:v>
                </c:pt>
                <c:pt idx="100">
                  <c:v>72.078081412705473</c:v>
                </c:pt>
                <c:pt idx="101">
                  <c:v>71.940077831496836</c:v>
                </c:pt>
                <c:pt idx="102">
                  <c:v>71.802635634415978</c:v>
                </c:pt>
                <c:pt idx="103">
                  <c:v>71.66571352607312</c:v>
                </c:pt>
                <c:pt idx="104">
                  <c:v>71.52927149446495</c:v>
                </c:pt>
                <c:pt idx="105">
                  <c:v>71.393270723593247</c:v>
                </c:pt>
                <c:pt idx="106">
                  <c:v>71.25767348910756</c:v>
                </c:pt>
                <c:pt idx="107">
                  <c:v>71.122443038625363</c:v>
                </c:pt>
                <c:pt idx="108">
                  <c:v>70.987543458046204</c:v>
                </c:pt>
                <c:pt idx="109">
                  <c:v>70.852939524881478</c:v>
                </c:pt>
                <c:pt idx="110">
                  <c:v>70.718596549364833</c:v>
                </c:pt>
                <c:pt idx="111">
                  <c:v>70.584480203891189</c:v>
                </c:pt>
                <c:pt idx="112">
                  <c:v>70.450556341152605</c:v>
                </c:pt>
                <c:pt idx="113">
                  <c:v>70.31679080119811</c:v>
                </c:pt>
                <c:pt idx="114">
                  <c:v>70.183149207544446</c:v>
                </c:pt>
                <c:pt idx="115">
                  <c:v>70.049596752404597</c:v>
                </c:pt>
                <c:pt idx="116">
                  <c:v>69.916097971088931</c:v>
                </c:pt>
                <c:pt idx="117">
                  <c:v>69.782616505670234</c:v>
                </c:pt>
                <c:pt idx="118">
                  <c:v>69.649114858096567</c:v>
                </c:pt>
                <c:pt idx="119">
                  <c:v>69.515554133091825</c:v>
                </c:pt>
                <c:pt idx="120">
                  <c:v>69.381893771409921</c:v>
                </c:pt>
                <c:pt idx="121">
                  <c:v>69.24809127431547</c:v>
                </c:pt>
                <c:pt idx="122">
                  <c:v>69.114101920560117</c:v>
                </c:pt>
                <c:pt idx="123">
                  <c:v>68.979878477622293</c:v>
                </c:pt>
                <c:pt idx="124">
                  <c:v>68.845370909588539</c:v>
                </c:pt>
                <c:pt idx="125">
                  <c:v>68.710526084788057</c:v>
                </c:pt>
                <c:pt idx="126">
                  <c:v>68.575287487159272</c:v>
                </c:pt>
                <c:pt idx="127">
                  <c:v>68.439594936333549</c:v>
                </c:pt>
                <c:pt idx="128">
                  <c:v>68.303384322572171</c:v>
                </c:pt>
                <c:pt idx="129">
                  <c:v>68.166587363984249</c:v>
                </c:pt>
                <c:pt idx="130">
                  <c:v>68.02913139487562</c:v>
                </c:pt>
                <c:pt idx="131">
                  <c:v>67.890939195611566</c:v>
                </c:pt>
                <c:pt idx="132">
                  <c:v>67.751928875982117</c:v>
                </c:pt>
                <c:pt idx="133">
                  <c:v>67.612013825687271</c:v>
                </c:pt>
                <c:pt idx="134">
                  <c:v>67.471102747136015</c:v>
                </c:pt>
                <c:pt idx="135">
                  <c:v>67.329099787178762</c:v>
                </c:pt>
                <c:pt idx="136">
                  <c:v>67.185904785546299</c:v>
                </c:pt>
                <c:pt idx="137">
                  <c:v>67.041413658493127</c:v>
                </c:pt>
                <c:pt idx="138">
                  <c:v>66.895518936261979</c:v>
                </c:pt>
                <c:pt idx="139">
                  <c:v>66.74811047229565</c:v>
                </c:pt>
                <c:pt idx="140">
                  <c:v>66.599076340403329</c:v>
                </c:pt>
                <c:pt idx="141">
                  <c:v>66.448303933118666</c:v>
                </c:pt>
                <c:pt idx="142">
                  <c:v>66.295681270066055</c:v>
                </c:pt>
                <c:pt idx="143">
                  <c:v>66.141098519109136</c:v>
                </c:pt>
                <c:pt idx="144">
                  <c:v>65.984449725305865</c:v>
                </c:pt>
                <c:pt idx="145">
                  <c:v>65.825634733247398</c:v>
                </c:pt>
                <c:pt idx="146">
                  <c:v>65.664561277371106</c:v>
                </c:pt>
                <c:pt idx="147">
                  <c:v>65.501147202643324</c:v>
                </c:pt>
                <c:pt idx="148">
                  <c:v>65.335322765132403</c:v>
                </c:pt>
                <c:pt idx="149">
                  <c:v>65.16703294917788</c:v>
                </c:pt>
                <c:pt idx="150">
                  <c:v>64.996239726032798</c:v>
                </c:pt>
                <c:pt idx="151">
                  <c:v>64.822924169094534</c:v>
                </c:pt>
                <c:pt idx="152">
                  <c:v>64.647088334292818</c:v>
                </c:pt>
                <c:pt idx="153">
                  <c:v>64.468756811989721</c:v>
                </c:pt>
                <c:pt idx="154">
                  <c:v>64.287977859816067</c:v>
                </c:pt>
                <c:pt idx="155">
                  <c:v>64.104824034862702</c:v>
                </c:pt>
                <c:pt idx="156">
                  <c:v>63.919392258769456</c:v>
                </c:pt>
                <c:pt idx="157">
                  <c:v>63.731803270162985</c:v>
                </c:pt>
                <c:pt idx="158">
                  <c:v>63.542200444655613</c:v>
                </c:pt>
                <c:pt idx="159">
                  <c:v>63.35074799172456</c:v>
                </c:pt>
                <c:pt idx="160">
                  <c:v>63.157628568271036</c:v>
                </c:pt>
                <c:pt idx="161">
                  <c:v>62.96304037824865</c:v>
                </c:pt>
                <c:pt idx="162">
                  <c:v>62.767193854125829</c:v>
                </c:pt>
                <c:pt idx="163">
                  <c:v>62.570308036986724</c:v>
                </c:pt>
                <c:pt idx="164">
                  <c:v>62.372606786098039</c:v>
                </c:pt>
                <c:pt idx="165">
                  <c:v>62.174314954737611</c:v>
                </c:pt>
                <c:pt idx="166">
                  <c:v>61.975654666701395</c:v>
                </c:pt>
                <c:pt idx="167">
                  <c:v>61.776841817654471</c:v>
                </c:pt>
                <c:pt idx="168">
                  <c:v>61.578082908523584</c:v>
                </c:pt>
                <c:pt idx="169">
                  <c:v>61.379572296116798</c:v>
                </c:pt>
                <c:pt idx="170">
                  <c:v>61.181489921074849</c:v>
                </c:pt>
                <c:pt idx="171">
                  <c:v>60.98399954715638</c:v>
                </c:pt>
                <c:pt idx="172">
                  <c:v>60.787247520636434</c:v>
                </c:pt>
                <c:pt idx="173">
                  <c:v>60.591362035847396</c:v>
                </c:pt>
                <c:pt idx="174">
                  <c:v>60.396452873780632</c:v>
                </c:pt>
                <c:pt idx="175">
                  <c:v>60.202611565900519</c:v>
                </c:pt>
                <c:pt idx="176">
                  <c:v>60.009911925150732</c:v>
                </c:pt>
                <c:pt idx="177">
                  <c:v>59.818410880417751</c:v>
                </c:pt>
                <c:pt idx="178">
                  <c:v>59.628149549016847</c:v>
                </c:pt>
                <c:pt idx="179">
                  <c:v>59.439154483437271</c:v>
                </c:pt>
                <c:pt idx="180">
                  <c:v>59.251439032880299</c:v>
                </c:pt>
                <c:pt idx="181">
                  <c:v>59.065004766278264</c:v>
                </c:pt>
                <c:pt idx="182">
                  <c:v>58.87984291077472</c:v>
                </c:pt>
                <c:pt idx="183">
                  <c:v>58.695935767447061</c:v>
                </c:pt>
                <c:pt idx="184">
                  <c:v>58.513258073848156</c:v>
                </c:pt>
                <c:pt idx="185">
                  <c:v>58.331778290345618</c:v>
                </c:pt>
                <c:pt idx="186">
                  <c:v>58.151459793973721</c:v>
                </c:pt>
                <c:pt idx="187">
                  <c:v>57.972261969421623</c:v>
                </c:pt>
                <c:pt idx="188">
                  <c:v>57.794141191785549</c:v>
                </c:pt>
                <c:pt idx="189">
                  <c:v>57.6170516998057</c:v>
                </c:pt>
                <c:pt idx="190">
                  <c:v>57.440946361534593</c:v>
                </c:pt>
                <c:pt idx="191">
                  <c:v>57.265777336818061</c:v>
                </c:pt>
                <c:pt idx="192">
                  <c:v>57.091496642709643</c:v>
                </c:pt>
                <c:pt idx="193">
                  <c:v>56.918056629087708</c:v>
                </c:pt>
                <c:pt idx="194">
                  <c:v>56.745410372404514</c:v>
                </c:pt>
                <c:pt idx="195">
                  <c:v>56.573511995767191</c:v>
                </c:pt>
                <c:pt idx="196">
                  <c:v>56.402316923519649</c:v>
                </c:pt>
                <c:pt idx="197">
                  <c:v>56.231782078238616</c:v>
                </c:pt>
                <c:pt idx="198">
                  <c:v>56.061866027643724</c:v>
                </c:pt>
                <c:pt idx="199">
                  <c:v>55.892529088402306</c:v>
                </c:pt>
                <c:pt idx="200">
                  <c:v>55.723733393229423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68.697999999999993</c:v>
                </c:pt>
                <c:pt idx="1">
                  <c:v>68.022999999999996</c:v>
                </c:pt>
                <c:pt idx="2">
                  <c:v>66.884</c:v>
                </c:pt>
                <c:pt idx="3">
                  <c:v>68.465000000000003</c:v>
                </c:pt>
                <c:pt idx="4">
                  <c:v>67.744</c:v>
                </c:pt>
                <c:pt idx="5">
                  <c:v>67.930000000000007</c:v>
                </c:pt>
                <c:pt idx="6">
                  <c:v>67.628</c:v>
                </c:pt>
                <c:pt idx="7">
                  <c:v>69.209000000000003</c:v>
                </c:pt>
                <c:pt idx="8">
                  <c:v>67.581000000000003</c:v>
                </c:pt>
                <c:pt idx="9">
                  <c:v>68.162999999999997</c:v>
                </c:pt>
                <c:pt idx="10">
                  <c:v>65.534999999999997</c:v>
                </c:pt>
                <c:pt idx="11">
                  <c:v>66.650999999999996</c:v>
                </c:pt>
                <c:pt idx="12">
                  <c:v>69.186000000000007</c:v>
                </c:pt>
                <c:pt idx="13">
                  <c:v>68.093000000000004</c:v>
                </c:pt>
                <c:pt idx="14">
                  <c:v>67.233000000000004</c:v>
                </c:pt>
                <c:pt idx="15">
                  <c:v>67.86</c:v>
                </c:pt>
                <c:pt idx="16">
                  <c:v>67.394999999999996</c:v>
                </c:pt>
                <c:pt idx="17">
                  <c:v>66.697999999999993</c:v>
                </c:pt>
                <c:pt idx="18">
                  <c:v>67.116</c:v>
                </c:pt>
                <c:pt idx="19">
                  <c:v>67.022999999999996</c:v>
                </c:pt>
                <c:pt idx="20">
                  <c:v>67.14</c:v>
                </c:pt>
                <c:pt idx="21">
                  <c:v>68.162999999999997</c:v>
                </c:pt>
                <c:pt idx="22">
                  <c:v>66.837000000000003</c:v>
                </c:pt>
                <c:pt idx="23">
                  <c:v>68.674000000000007</c:v>
                </c:pt>
                <c:pt idx="24">
                  <c:v>66.930000000000007</c:v>
                </c:pt>
                <c:pt idx="25">
                  <c:v>68.953000000000003</c:v>
                </c:pt>
                <c:pt idx="26">
                  <c:v>69.256</c:v>
                </c:pt>
                <c:pt idx="27">
                  <c:v>69.093000000000004</c:v>
                </c:pt>
                <c:pt idx="28">
                  <c:v>70.884</c:v>
                </c:pt>
                <c:pt idx="29">
                  <c:v>70.744</c:v>
                </c:pt>
                <c:pt idx="30">
                  <c:v>71.488</c:v>
                </c:pt>
                <c:pt idx="31">
                  <c:v>73.372</c:v>
                </c:pt>
                <c:pt idx="32">
                  <c:v>72</c:v>
                </c:pt>
                <c:pt idx="33">
                  <c:v>74.256</c:v>
                </c:pt>
                <c:pt idx="34">
                  <c:v>73.884</c:v>
                </c:pt>
                <c:pt idx="35">
                  <c:v>75.650999999999996</c:v>
                </c:pt>
                <c:pt idx="36">
                  <c:v>76.372</c:v>
                </c:pt>
                <c:pt idx="37">
                  <c:v>76.162999999999997</c:v>
                </c:pt>
                <c:pt idx="38">
                  <c:v>79.813999999999993</c:v>
                </c:pt>
                <c:pt idx="39">
                  <c:v>80.766999999999996</c:v>
                </c:pt>
                <c:pt idx="40">
                  <c:v>81.441999999999993</c:v>
                </c:pt>
                <c:pt idx="41">
                  <c:v>84.418999999999997</c:v>
                </c:pt>
                <c:pt idx="42">
                  <c:v>86.07</c:v>
                </c:pt>
                <c:pt idx="43">
                  <c:v>88.349000000000004</c:v>
                </c:pt>
                <c:pt idx="44">
                  <c:v>92.813999999999993</c:v>
                </c:pt>
                <c:pt idx="45">
                  <c:v>95.790999999999997</c:v>
                </c:pt>
                <c:pt idx="46">
                  <c:v>100.233</c:v>
                </c:pt>
                <c:pt idx="47">
                  <c:v>106.907</c:v>
                </c:pt>
                <c:pt idx="48">
                  <c:v>115.953</c:v>
                </c:pt>
                <c:pt idx="49">
                  <c:v>124.163</c:v>
                </c:pt>
                <c:pt idx="50">
                  <c:v>134.86000000000001</c:v>
                </c:pt>
                <c:pt idx="51">
                  <c:v>147.047</c:v>
                </c:pt>
                <c:pt idx="52">
                  <c:v>161.535</c:v>
                </c:pt>
                <c:pt idx="53">
                  <c:v>175.32599999999999</c:v>
                </c:pt>
                <c:pt idx="54">
                  <c:v>187.62799999999999</c:v>
                </c:pt>
                <c:pt idx="55">
                  <c:v>199.233</c:v>
                </c:pt>
                <c:pt idx="56">
                  <c:v>209.16300000000001</c:v>
                </c:pt>
                <c:pt idx="57">
                  <c:v>216.953</c:v>
                </c:pt>
                <c:pt idx="58">
                  <c:v>221.81399999999999</c:v>
                </c:pt>
                <c:pt idx="59">
                  <c:v>226.047</c:v>
                </c:pt>
                <c:pt idx="60">
                  <c:v>226.90700000000001</c:v>
                </c:pt>
                <c:pt idx="61">
                  <c:v>225.047</c:v>
                </c:pt>
                <c:pt idx="62">
                  <c:v>219.18600000000001</c:v>
                </c:pt>
                <c:pt idx="63">
                  <c:v>204.67400000000001</c:v>
                </c:pt>
                <c:pt idx="64">
                  <c:v>175.81399999999999</c:v>
                </c:pt>
                <c:pt idx="65">
                  <c:v>126.791</c:v>
                </c:pt>
                <c:pt idx="66">
                  <c:v>85.628</c:v>
                </c:pt>
                <c:pt idx="67">
                  <c:v>73.093000000000004</c:v>
                </c:pt>
                <c:pt idx="68">
                  <c:v>72.674000000000007</c:v>
                </c:pt>
                <c:pt idx="69">
                  <c:v>72.349000000000004</c:v>
                </c:pt>
                <c:pt idx="70">
                  <c:v>75.512</c:v>
                </c:pt>
                <c:pt idx="71">
                  <c:v>79.953000000000003</c:v>
                </c:pt>
                <c:pt idx="72">
                  <c:v>83.372</c:v>
                </c:pt>
                <c:pt idx="73">
                  <c:v>91.512</c:v>
                </c:pt>
                <c:pt idx="74">
                  <c:v>101.163</c:v>
                </c:pt>
                <c:pt idx="75">
                  <c:v>112.07</c:v>
                </c:pt>
                <c:pt idx="76">
                  <c:v>123.69799999999999</c:v>
                </c:pt>
                <c:pt idx="77">
                  <c:v>137.37200000000001</c:v>
                </c:pt>
                <c:pt idx="78">
                  <c:v>149.90700000000001</c:v>
                </c:pt>
                <c:pt idx="79">
                  <c:v>160.488</c:v>
                </c:pt>
                <c:pt idx="80">
                  <c:v>169.209</c:v>
                </c:pt>
                <c:pt idx="81">
                  <c:v>174.69800000000001</c:v>
                </c:pt>
                <c:pt idx="82">
                  <c:v>181.09299999999999</c:v>
                </c:pt>
                <c:pt idx="83">
                  <c:v>183.09299999999999</c:v>
                </c:pt>
                <c:pt idx="84">
                  <c:v>181.32599999999999</c:v>
                </c:pt>
                <c:pt idx="85">
                  <c:v>176.977</c:v>
                </c:pt>
                <c:pt idx="86">
                  <c:v>164.09299999999999</c:v>
                </c:pt>
                <c:pt idx="87">
                  <c:v>135.41900000000001</c:v>
                </c:pt>
                <c:pt idx="88">
                  <c:v>94.256</c:v>
                </c:pt>
                <c:pt idx="89">
                  <c:v>65.372</c:v>
                </c:pt>
                <c:pt idx="90">
                  <c:v>60.442</c:v>
                </c:pt>
                <c:pt idx="91">
                  <c:v>58.279000000000003</c:v>
                </c:pt>
                <c:pt idx="92">
                  <c:v>58.884</c:v>
                </c:pt>
                <c:pt idx="93">
                  <c:v>59.046999999999997</c:v>
                </c:pt>
                <c:pt idx="94">
                  <c:v>59.534999999999997</c:v>
                </c:pt>
                <c:pt idx="95">
                  <c:v>60.465000000000003</c:v>
                </c:pt>
                <c:pt idx="96">
                  <c:v>58.976999999999997</c:v>
                </c:pt>
                <c:pt idx="97">
                  <c:v>60.418999999999997</c:v>
                </c:pt>
                <c:pt idx="98">
                  <c:v>58.093000000000004</c:v>
                </c:pt>
                <c:pt idx="99">
                  <c:v>58.651000000000003</c:v>
                </c:pt>
                <c:pt idx="100">
                  <c:v>60.256</c:v>
                </c:pt>
                <c:pt idx="101">
                  <c:v>58.512</c:v>
                </c:pt>
                <c:pt idx="102">
                  <c:v>59.256</c:v>
                </c:pt>
                <c:pt idx="103">
                  <c:v>60.162999999999997</c:v>
                </c:pt>
                <c:pt idx="104">
                  <c:v>59.814</c:v>
                </c:pt>
                <c:pt idx="105">
                  <c:v>58.720999999999997</c:v>
                </c:pt>
                <c:pt idx="106">
                  <c:v>59.767000000000003</c:v>
                </c:pt>
                <c:pt idx="107">
                  <c:v>59.744</c:v>
                </c:pt>
                <c:pt idx="108">
                  <c:v>58.512</c:v>
                </c:pt>
                <c:pt idx="109">
                  <c:v>58.07</c:v>
                </c:pt>
                <c:pt idx="110">
                  <c:v>59.162999999999997</c:v>
                </c:pt>
                <c:pt idx="111">
                  <c:v>58.651000000000003</c:v>
                </c:pt>
                <c:pt idx="112">
                  <c:v>59.279000000000003</c:v>
                </c:pt>
                <c:pt idx="113">
                  <c:v>57.232999999999997</c:v>
                </c:pt>
                <c:pt idx="114">
                  <c:v>57.673999999999999</c:v>
                </c:pt>
                <c:pt idx="115">
                  <c:v>58.767000000000003</c:v>
                </c:pt>
                <c:pt idx="116">
                  <c:v>58.581000000000003</c:v>
                </c:pt>
                <c:pt idx="117">
                  <c:v>56.790999999999997</c:v>
                </c:pt>
                <c:pt idx="118">
                  <c:v>55.86</c:v>
                </c:pt>
                <c:pt idx="119">
                  <c:v>56.953000000000003</c:v>
                </c:pt>
                <c:pt idx="120">
                  <c:v>57.790999999999997</c:v>
                </c:pt>
                <c:pt idx="121">
                  <c:v>57.581000000000003</c:v>
                </c:pt>
                <c:pt idx="122">
                  <c:v>58.023000000000003</c:v>
                </c:pt>
                <c:pt idx="123">
                  <c:v>58.767000000000003</c:v>
                </c:pt>
                <c:pt idx="124">
                  <c:v>56.884</c:v>
                </c:pt>
                <c:pt idx="125">
                  <c:v>56.558</c:v>
                </c:pt>
                <c:pt idx="126">
                  <c:v>57.162999999999997</c:v>
                </c:pt>
                <c:pt idx="127">
                  <c:v>56.488</c:v>
                </c:pt>
                <c:pt idx="128">
                  <c:v>56.186</c:v>
                </c:pt>
                <c:pt idx="129">
                  <c:v>57.673999999999999</c:v>
                </c:pt>
                <c:pt idx="130">
                  <c:v>57.790999999999997</c:v>
                </c:pt>
                <c:pt idx="131">
                  <c:v>55.604999999999997</c:v>
                </c:pt>
                <c:pt idx="132">
                  <c:v>56.395000000000003</c:v>
                </c:pt>
                <c:pt idx="133">
                  <c:v>57.326000000000001</c:v>
                </c:pt>
                <c:pt idx="134">
                  <c:v>55.558</c:v>
                </c:pt>
                <c:pt idx="135">
                  <c:v>56.162999999999997</c:v>
                </c:pt>
                <c:pt idx="136">
                  <c:v>55.744</c:v>
                </c:pt>
                <c:pt idx="137">
                  <c:v>54.976999999999997</c:v>
                </c:pt>
                <c:pt idx="138">
                  <c:v>57.512</c:v>
                </c:pt>
                <c:pt idx="139">
                  <c:v>55.279000000000003</c:v>
                </c:pt>
                <c:pt idx="140">
                  <c:v>55.372</c:v>
                </c:pt>
                <c:pt idx="141">
                  <c:v>54.442</c:v>
                </c:pt>
                <c:pt idx="142">
                  <c:v>56.186</c:v>
                </c:pt>
                <c:pt idx="143">
                  <c:v>55.046999999999997</c:v>
                </c:pt>
                <c:pt idx="144">
                  <c:v>54.767000000000003</c:v>
                </c:pt>
                <c:pt idx="145">
                  <c:v>55.698</c:v>
                </c:pt>
                <c:pt idx="146">
                  <c:v>56.628</c:v>
                </c:pt>
                <c:pt idx="147">
                  <c:v>55.186</c:v>
                </c:pt>
                <c:pt idx="148">
                  <c:v>55.906999999999996</c:v>
                </c:pt>
                <c:pt idx="149">
                  <c:v>55.348999999999997</c:v>
                </c:pt>
                <c:pt idx="150">
                  <c:v>53.628</c:v>
                </c:pt>
                <c:pt idx="151">
                  <c:v>55.86</c:v>
                </c:pt>
                <c:pt idx="152">
                  <c:v>53.884</c:v>
                </c:pt>
                <c:pt idx="153">
                  <c:v>55.628</c:v>
                </c:pt>
                <c:pt idx="154">
                  <c:v>55.698</c:v>
                </c:pt>
                <c:pt idx="155">
                  <c:v>54.395000000000003</c:v>
                </c:pt>
                <c:pt idx="156">
                  <c:v>54.14</c:v>
                </c:pt>
                <c:pt idx="157">
                  <c:v>54.837000000000003</c:v>
                </c:pt>
                <c:pt idx="158">
                  <c:v>53.372</c:v>
                </c:pt>
                <c:pt idx="159">
                  <c:v>53.604999999999997</c:v>
                </c:pt>
                <c:pt idx="160">
                  <c:v>54.209000000000003</c:v>
                </c:pt>
                <c:pt idx="161">
                  <c:v>53.906999999999996</c:v>
                </c:pt>
                <c:pt idx="162">
                  <c:v>54.14</c:v>
                </c:pt>
                <c:pt idx="163">
                  <c:v>54.720999999999997</c:v>
                </c:pt>
                <c:pt idx="164">
                  <c:v>52.953000000000003</c:v>
                </c:pt>
                <c:pt idx="165">
                  <c:v>52.256</c:v>
                </c:pt>
                <c:pt idx="166">
                  <c:v>53.326000000000001</c:v>
                </c:pt>
                <c:pt idx="167">
                  <c:v>52.604999999999997</c:v>
                </c:pt>
                <c:pt idx="168">
                  <c:v>52.534999999999997</c:v>
                </c:pt>
                <c:pt idx="169">
                  <c:v>53.326000000000001</c:v>
                </c:pt>
                <c:pt idx="170">
                  <c:v>54.348999999999997</c:v>
                </c:pt>
                <c:pt idx="171">
                  <c:v>54</c:v>
                </c:pt>
                <c:pt idx="172">
                  <c:v>53.186</c:v>
                </c:pt>
                <c:pt idx="173">
                  <c:v>54.116</c:v>
                </c:pt>
                <c:pt idx="174">
                  <c:v>53.837000000000003</c:v>
                </c:pt>
                <c:pt idx="175">
                  <c:v>52.418999999999997</c:v>
                </c:pt>
                <c:pt idx="176">
                  <c:v>51.302</c:v>
                </c:pt>
                <c:pt idx="177">
                  <c:v>51.790999999999997</c:v>
                </c:pt>
                <c:pt idx="178">
                  <c:v>52.256</c:v>
                </c:pt>
                <c:pt idx="179">
                  <c:v>53.558</c:v>
                </c:pt>
                <c:pt idx="180">
                  <c:v>52.906999999999996</c:v>
                </c:pt>
                <c:pt idx="181">
                  <c:v>54.953000000000003</c:v>
                </c:pt>
                <c:pt idx="182">
                  <c:v>53.512</c:v>
                </c:pt>
                <c:pt idx="183">
                  <c:v>53.07</c:v>
                </c:pt>
                <c:pt idx="184">
                  <c:v>53.534999999999997</c:v>
                </c:pt>
                <c:pt idx="185">
                  <c:v>53.07</c:v>
                </c:pt>
                <c:pt idx="186">
                  <c:v>53.558</c:v>
                </c:pt>
                <c:pt idx="187">
                  <c:v>52.14</c:v>
                </c:pt>
                <c:pt idx="188">
                  <c:v>52.348999999999997</c:v>
                </c:pt>
                <c:pt idx="189">
                  <c:v>50.884</c:v>
                </c:pt>
                <c:pt idx="190">
                  <c:v>52.698</c:v>
                </c:pt>
                <c:pt idx="191">
                  <c:v>52.744</c:v>
                </c:pt>
                <c:pt idx="192">
                  <c:v>52</c:v>
                </c:pt>
                <c:pt idx="193">
                  <c:v>51.884</c:v>
                </c:pt>
                <c:pt idx="194">
                  <c:v>54.116</c:v>
                </c:pt>
                <c:pt idx="195">
                  <c:v>52.976999999999997</c:v>
                </c:pt>
                <c:pt idx="196">
                  <c:v>53.348999999999997</c:v>
                </c:pt>
                <c:pt idx="197">
                  <c:v>50.698</c:v>
                </c:pt>
                <c:pt idx="198">
                  <c:v>52.093000000000004</c:v>
                </c:pt>
                <c:pt idx="199">
                  <c:v>52.884</c:v>
                </c:pt>
                <c:pt idx="200">
                  <c:v>52.07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65.212405425560618</c:v>
                </c:pt>
                <c:pt idx="1">
                  <c:v>65.452087575629065</c:v>
                </c:pt>
                <c:pt idx="2">
                  <c:v>65.690819922445385</c:v>
                </c:pt>
                <c:pt idx="3">
                  <c:v>65.928440355479466</c:v>
                </c:pt>
                <c:pt idx="4">
                  <c:v>66.164766298757286</c:v>
                </c:pt>
                <c:pt idx="5">
                  <c:v>66.399592732109767</c:v>
                </c:pt>
                <c:pt idx="6">
                  <c:v>66.632690123764888</c:v>
                </c:pt>
                <c:pt idx="7">
                  <c:v>66.863802299154926</c:v>
                </c:pt>
                <c:pt idx="8">
                  <c:v>67.092644283234193</c:v>
                </c:pt>
                <c:pt idx="9">
                  <c:v>67.318900171050132</c:v>
                </c:pt>
                <c:pt idx="10">
                  <c:v>67.542221106077051</c:v>
                </c:pt>
                <c:pt idx="11">
                  <c:v>67.76222348128239</c:v>
                </c:pt>
                <c:pt idx="12">
                  <c:v>67.978487528924333</c:v>
                </c:pt>
                <c:pt idx="13">
                  <c:v>68.190556538605861</c:v>
                </c:pt>
                <c:pt idx="14">
                  <c:v>68.39793704873496</c:v>
                </c:pt>
                <c:pt idx="15">
                  <c:v>68.600100507253998</c:v>
                </c:pt>
                <c:pt idx="16">
                  <c:v>68.796487110319859</c:v>
                </c:pt>
                <c:pt idx="17">
                  <c:v>68.986512824053221</c:v>
                </c:pt>
                <c:pt idx="18">
                  <c:v>69.16958100052743</c:v>
                </c:pt>
                <c:pt idx="19">
                  <c:v>69.345100544498649</c:v>
                </c:pt>
                <c:pt idx="20">
                  <c:v>69.512513303187973</c:v>
                </c:pt>
                <c:pt idx="21">
                  <c:v>69.671334266447261</c:v>
                </c:pt>
                <c:pt idx="22">
                  <c:v>69.821209298659127</c:v>
                </c:pt>
                <c:pt idx="23">
                  <c:v>69.961996478073132</c:v>
                </c:pt>
                <c:pt idx="24">
                  <c:v>70.093878664035529</c:v>
                </c:pt>
                <c:pt idx="25">
                  <c:v>70.217516570590803</c:v>
                </c:pt>
                <c:pt idx="26">
                  <c:v>70.334253253736364</c:v>
                </c:pt>
                <c:pt idx="27">
                  <c:v>70.446382293017507</c:v>
                </c:pt>
                <c:pt idx="28">
                  <c:v>70.557492741017555</c:v>
                </c:pt>
                <c:pt idx="29">
                  <c:v>70.672903694975332</c:v>
                </c:pt>
                <c:pt idx="30">
                  <c:v>70.800199581228597</c:v>
                </c:pt>
                <c:pt idx="31">
                  <c:v>70.949873329446618</c:v>
                </c:pt>
                <c:pt idx="32">
                  <c:v>71.136077922808084</c:v>
                </c:pt>
                <c:pt idx="33">
                  <c:v>71.377476779053254</c:v>
                </c:pt>
                <c:pt idx="34">
                  <c:v>71.698169662625844</c:v>
                </c:pt>
                <c:pt idx="35">
                  <c:v>72.128653291644611</c:v>
                </c:pt>
                <c:pt idx="36">
                  <c:v>72.706754911790384</c:v>
                </c:pt>
                <c:pt idx="37">
                  <c:v>73.478453928594334</c:v>
                </c:pt>
                <c:pt idx="38">
                  <c:v>74.498483046061878</c:v>
                </c:pt>
                <c:pt idx="39">
                  <c:v>75.830578888466505</c:v>
                </c:pt>
                <c:pt idx="40">
                  <c:v>77.54723616964985</c:v>
                </c:pt>
                <c:pt idx="41">
                  <c:v>79.728813056922249</c:v>
                </c:pt>
                <c:pt idx="42">
                  <c:v>82.461842579882827</c:v>
                </c:pt>
                <c:pt idx="43">
                  <c:v>85.836429550001114</c:v>
                </c:pt>
                <c:pt idx="44">
                  <c:v>89.942657292893429</c:v>
                </c:pt>
                <c:pt idx="45">
                  <c:v>94.865994663938295</c:v>
                </c:pt>
                <c:pt idx="46">
                  <c:v>100.68178005894023</c:v>
                </c:pt>
                <c:pt idx="47">
                  <c:v>107.44896129663346</c:v>
                </c:pt>
                <c:pt idx="48">
                  <c:v>115.20338107964074</c:v>
                </c:pt>
                <c:pt idx="49">
                  <c:v>123.95100705338587</c:v>
                </c:pt>
                <c:pt idx="50">
                  <c:v>133.66160085185845</c:v>
                </c:pt>
                <c:pt idx="51">
                  <c:v>144.26338844706808</c:v>
                </c:pt>
                <c:pt idx="52">
                  <c:v>155.63932153775153</c:v>
                </c:pt>
                <c:pt idx="53">
                  <c:v>167.62549409232918</c:v>
                </c:pt>
                <c:pt idx="54">
                  <c:v>180.0121669522031</c:v>
                </c:pt>
                <c:pt idx="55">
                  <c:v>192.54739947222762</c:v>
                </c:pt>
                <c:pt idx="56">
                  <c:v>204.94071378593983</c:v>
                </c:pt>
                <c:pt idx="57">
                  <c:v>216.85126980671853</c:v>
                </c:pt>
                <c:pt idx="58">
                  <c:v>227.80019599487801</c:v>
                </c:pt>
                <c:pt idx="59">
                  <c:v>236.86461344584669</c:v>
                </c:pt>
                <c:pt idx="60">
                  <c:v>242.04345051598639</c:v>
                </c:pt>
                <c:pt idx="61">
                  <c:v>239.71699001712341</c:v>
                </c:pt>
                <c:pt idx="62">
                  <c:v>225.55126541359536</c:v>
                </c:pt>
                <c:pt idx="63">
                  <c:v>197.79389397629728</c:v>
                </c:pt>
                <c:pt idx="64">
                  <c:v>160.74501738489076</c:v>
                </c:pt>
                <c:pt idx="65">
                  <c:v>123.88046423147223</c:v>
                </c:pt>
                <c:pt idx="66">
                  <c:v>96.034976656346643</c:v>
                </c:pt>
                <c:pt idx="67">
                  <c:v>80.292692084794368</c:v>
                </c:pt>
                <c:pt idx="68">
                  <c:v>74.28455954682093</c:v>
                </c:pt>
                <c:pt idx="69">
                  <c:v>73.975934463576536</c:v>
                </c:pt>
                <c:pt idx="70">
                  <c:v>76.491376617128367</c:v>
                </c:pt>
                <c:pt idx="71">
                  <c:v>80.560889990776175</c:v>
                </c:pt>
                <c:pt idx="72">
                  <c:v>85.847973241654884</c:v>
                </c:pt>
                <c:pt idx="73">
                  <c:v>92.346332020536849</c:v>
                </c:pt>
                <c:pt idx="74">
                  <c:v>100.1026484020213</c:v>
                </c:pt>
                <c:pt idx="75">
                  <c:v>109.12375818787751</c:v>
                </c:pt>
                <c:pt idx="76">
                  <c:v>119.34491488709483</c:v>
                </c:pt>
                <c:pt idx="77">
                  <c:v>130.61422770745534</c:v>
                </c:pt>
                <c:pt idx="78">
                  <c:v>142.68265010543689</c:v>
                </c:pt>
                <c:pt idx="79">
                  <c:v>155.19065755416975</c:v>
                </c:pt>
                <c:pt idx="80">
                  <c:v>167.62123460949164</c:v>
                </c:pt>
                <c:pt idx="81">
                  <c:v>179.14921774521525</c:v>
                </c:pt>
                <c:pt idx="82">
                  <c:v>188.32367709435292</c:v>
                </c:pt>
                <c:pt idx="83">
                  <c:v>192.73491411139918</c:v>
                </c:pt>
                <c:pt idx="84">
                  <c:v>189.26353226152457</c:v>
                </c:pt>
                <c:pt idx="85">
                  <c:v>175.58423594793081</c:v>
                </c:pt>
                <c:pt idx="86">
                  <c:v>152.44579292729679</c:v>
                </c:pt>
                <c:pt idx="87">
                  <c:v>124.60397677095922</c:v>
                </c:pt>
                <c:pt idx="88">
                  <c:v>98.733029271315971</c:v>
                </c:pt>
                <c:pt idx="89">
                  <c:v>79.699012321752221</c:v>
                </c:pt>
                <c:pt idx="90">
                  <c:v>68.493203220927384</c:v>
                </c:pt>
                <c:pt idx="91">
                  <c:v>63.170347166129325</c:v>
                </c:pt>
                <c:pt idx="92">
                  <c:v>61.09533501590618</c:v>
                </c:pt>
                <c:pt idx="93">
                  <c:v>60.39193360740591</c:v>
                </c:pt>
                <c:pt idx="94">
                  <c:v>60.140531673464913</c:v>
                </c:pt>
                <c:pt idx="95">
                  <c:v>60.007078911986468</c:v>
                </c:pt>
                <c:pt idx="96">
                  <c:v>59.89871902895235</c:v>
                </c:pt>
                <c:pt idx="97">
                  <c:v>59.79532922243969</c:v>
                </c:pt>
                <c:pt idx="98">
                  <c:v>59.693433314803094</c:v>
                </c:pt>
                <c:pt idx="99">
                  <c:v>59.592504990076804</c:v>
                </c:pt>
                <c:pt idx="100">
                  <c:v>59.492430336769047</c:v>
                </c:pt>
                <c:pt idx="101">
                  <c:v>59.39314445377876</c:v>
                </c:pt>
                <c:pt idx="102">
                  <c:v>59.294590594247218</c:v>
                </c:pt>
                <c:pt idx="103">
                  <c:v>59.196716356323677</c:v>
                </c:pt>
                <c:pt idx="104">
                  <c:v>59.09947321135401</c:v>
                </c:pt>
                <c:pt idx="105">
                  <c:v>59.002816279361397</c:v>
                </c:pt>
                <c:pt idx="106">
                  <c:v>58.90670413026951</c:v>
                </c:pt>
                <c:pt idx="107">
                  <c:v>58.811098598641266</c:v>
                </c:pt>
                <c:pt idx="108">
                  <c:v>58.715964611600455</c:v>
                </c:pt>
                <c:pt idx="109">
                  <c:v>58.621270030053914</c:v>
                </c:pt>
                <c:pt idx="110">
                  <c:v>58.526985503278809</c:v>
                </c:pt>
                <c:pt idx="111">
                  <c:v>58.433084336883368</c:v>
                </c:pt>
                <c:pt idx="112">
                  <c:v>58.33954237410628</c:v>
                </c:pt>
                <c:pt idx="113">
                  <c:v>58.246337890385085</c:v>
                </c:pt>
                <c:pt idx="114">
                  <c:v>58.153451501096356</c:v>
                </c:pt>
                <c:pt idx="115">
                  <c:v>58.060866082343423</c:v>
                </c:pt>
                <c:pt idx="116">
                  <c:v>57.968566704641944</c:v>
                </c:pt>
                <c:pt idx="117">
                  <c:v>57.876540579321514</c:v>
                </c:pt>
                <c:pt idx="118">
                  <c:v>57.784777017423309</c:v>
                </c:pt>
                <c:pt idx="119">
                  <c:v>57.693267400822158</c:v>
                </c:pt>
                <c:pt idx="120">
                  <c:v>57.602005165234843</c:v>
                </c:pt>
                <c:pt idx="121">
                  <c:v>57.510985794688857</c:v>
                </c:pt>
                <c:pt idx="122">
                  <c:v>57.420206826912654</c:v>
                </c:pt>
                <c:pt idx="123">
                  <c:v>57.329667868965132</c:v>
                </c:pt>
                <c:pt idx="124">
                  <c:v>57.239370622243108</c:v>
                </c:pt>
                <c:pt idx="125">
                  <c:v>57.14931891578486</c:v>
                </c:pt>
                <c:pt idx="126">
                  <c:v>57.059518746521078</c:v>
                </c:pt>
                <c:pt idx="127">
                  <c:v>56.969978324806597</c:v>
                </c:pt>
                <c:pt idx="128">
                  <c:v>56.880708123192974</c:v>
                </c:pt>
                <c:pt idx="129">
                  <c:v>56.79172092597063</c:v>
                </c:pt>
                <c:pt idx="130">
                  <c:v>56.703031876521102</c:v>
                </c:pt>
                <c:pt idx="131">
                  <c:v>56.614658518974558</c:v>
                </c:pt>
                <c:pt idx="132">
                  <c:v>56.526620830076467</c:v>
                </c:pt>
                <c:pt idx="133">
                  <c:v>56.438941236537758</c:v>
                </c:pt>
                <c:pt idx="134">
                  <c:v>56.351644612498987</c:v>
                </c:pt>
                <c:pt idx="135">
                  <c:v>56.264758251103572</c:v>
                </c:pt>
                <c:pt idx="136">
                  <c:v>56.178311803589565</c:v>
                </c:pt>
                <c:pt idx="137">
                  <c:v>56.092337178817829</c:v>
                </c:pt>
                <c:pt idx="138">
                  <c:v>56.006868395817477</c:v>
                </c:pt>
                <c:pt idx="139">
                  <c:v>55.92194138181673</c:v>
                </c:pt>
                <c:pt idx="140">
                  <c:v>55.837593708416499</c:v>
                </c:pt>
                <c:pt idx="141">
                  <c:v>55.753864259143029</c:v>
                </c:pt>
                <c:pt idx="142">
                  <c:v>55.670792822668801</c:v>
                </c:pt>
                <c:pt idx="143">
                  <c:v>55.588419607600827</c:v>
                </c:pt>
                <c:pt idx="144">
                  <c:v>55.50678467696482</c:v>
                </c:pt>
                <c:pt idx="145">
                  <c:v>55.425927303402538</c:v>
                </c:pt>
                <c:pt idx="146">
                  <c:v>55.345885249641114</c:v>
                </c:pt>
                <c:pt idx="147">
                  <c:v>55.266693982930036</c:v>
                </c:pt>
                <c:pt idx="148">
                  <c:v>55.188385836747912</c:v>
                </c:pt>
                <c:pt idx="149">
                  <c:v>55.11098913795248</c:v>
                </c:pt>
                <c:pt idx="150">
                  <c:v>55.034527322405111</c:v>
                </c:pt>
                <c:pt idx="151">
                  <c:v>54.959018066591199</c:v>
                </c:pt>
                <c:pt idx="152">
                  <c:v>54.884472466473383</c:v>
                </c:pt>
                <c:pt idx="153">
                  <c:v>54.810894297325419</c:v>
                </c:pt>
                <c:pt idx="154">
                  <c:v>54.738279389186488</c:v>
                </c:pt>
                <c:pt idx="155">
                  <c:v>54.666615151503194</c:v>
                </c:pt>
                <c:pt idx="156">
                  <c:v>54.595880277261131</c:v>
                </c:pt>
                <c:pt idx="157">
                  <c:v>54.526044651394272</c:v>
                </c:pt>
                <c:pt idx="158">
                  <c:v>54.457069480638765</c:v>
                </c:pt>
                <c:pt idx="159">
                  <c:v>54.388907652634856</c:v>
                </c:pt>
                <c:pt idx="160">
                  <c:v>54.321504321538193</c:v>
                </c:pt>
                <c:pt idx="161">
                  <c:v>54.254797706411892</c:v>
                </c:pt>
                <c:pt idx="162">
                  <c:v>54.188720078054374</c:v>
                </c:pt>
                <c:pt idx="163">
                  <c:v>54.123198900506537</c:v>
                </c:pt>
                <c:pt idx="164">
                  <c:v>54.058158086020917</c:v>
                </c:pt>
                <c:pt idx="165">
                  <c:v>53.993519317340393</c:v>
                </c:pt>
                <c:pt idx="166">
                  <c:v>53.929203389066529</c:v>
                </c:pt>
                <c:pt idx="167">
                  <c:v>53.86513152076828</c:v>
                </c:pt>
                <c:pt idx="168">
                  <c:v>53.801226598098225</c:v>
                </c:pt>
                <c:pt idx="169">
                  <c:v>53.737414304116143</c:v>
                </c:pt>
                <c:pt idx="170">
                  <c:v>53.673624110671319</c:v>
                </c:pt>
                <c:pt idx="171">
                  <c:v>53.609790108373453</c:v>
                </c:pt>
                <c:pt idx="172">
                  <c:v>53.545851662679439</c:v>
                </c:pt>
                <c:pt idx="173">
                  <c:v>53.481753892293099</c:v>
                </c:pt>
                <c:pt idx="174">
                  <c:v>53.417447973881188</c:v>
                </c:pt>
                <c:pt idx="175">
                  <c:v>53.352891283664583</c:v>
                </c:pt>
                <c:pt idx="176">
                  <c:v>53.28804739152072</c:v>
                </c:pt>
                <c:pt idx="177">
                  <c:v>53.222885926754834</c:v>
                </c:pt>
                <c:pt idx="178">
                  <c:v>53.157382336718328</c:v>
                </c:pt>
                <c:pt idx="179">
                  <c:v>53.091517560122149</c:v>
                </c:pt>
                <c:pt idx="180">
                  <c:v>53.025277636432087</c:v>
                </c:pt>
                <c:pt idx="181">
                  <c:v>52.958653271387178</c:v>
                </c:pt>
                <c:pt idx="182">
                  <c:v>52.891639376710486</c:v>
                </c:pt>
                <c:pt idx="183">
                  <c:v>52.824234599717919</c:v>
                </c:pt>
                <c:pt idx="184">
                  <c:v>52.756440855986504</c:v>
                </c:pt>
                <c:pt idx="185">
                  <c:v>52.688262875686057</c:v>
                </c:pt>
                <c:pt idx="186">
                  <c:v>52.61970777173741</c:v>
                </c:pt>
                <c:pt idx="187">
                  <c:v>52.550784635726174</c:v>
                </c:pt>
                <c:pt idx="188">
                  <c:v>52.481504165529202</c:v>
                </c:pt>
                <c:pt idx="189">
                  <c:v>52.411878326927344</c:v>
                </c:pt>
                <c:pt idx="190">
                  <c:v>52.341920050088532</c:v>
                </c:pt>
                <c:pt idx="191">
                  <c:v>52.271642960695971</c:v>
                </c:pt>
                <c:pt idx="192">
                  <c:v>52.201061144645088</c:v>
                </c:pt>
                <c:pt idx="193">
                  <c:v>52.130188944609969</c:v>
                </c:pt>
                <c:pt idx="194">
                  <c:v>52.059040786352369</c:v>
                </c:pt>
                <c:pt idx="195">
                  <c:v>51.987631032381962</c:v>
                </c:pt>
                <c:pt idx="196">
                  <c:v>51.915973860443344</c:v>
                </c:pt>
                <c:pt idx="197">
                  <c:v>51.844083164275268</c:v>
                </c:pt>
                <c:pt idx="198">
                  <c:v>51.771972474135843</c:v>
                </c:pt>
                <c:pt idx="199">
                  <c:v>51.699654894692252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65.212405409402706</c:v>
                </c:pt>
                <c:pt idx="1">
                  <c:v>65.452087542388838</c:v>
                </c:pt>
                <c:pt idx="2">
                  <c:v>65.690819854836931</c:v>
                </c:pt>
                <c:pt idx="3">
                  <c:v>65.928440219524077</c:v>
                </c:pt>
                <c:pt idx="4">
                  <c:v>66.164766028454679</c:v>
                </c:pt>
                <c:pt idx="5">
                  <c:v>66.399592200782109</c:v>
                </c:pt>
                <c:pt idx="6">
                  <c:v>66.632689091162803</c:v>
                </c:pt>
                <c:pt idx="7">
                  <c:v>66.863800315062235</c:v>
                </c:pt>
                <c:pt idx="8">
                  <c:v>67.092640514033207</c:v>
                </c:pt>
                <c:pt idx="9">
                  <c:v>67.318893091673488</c:v>
                </c:pt>
                <c:pt idx="10">
                  <c:v>67.542207959910712</c:v>
                </c:pt>
                <c:pt idx="11">
                  <c:v>67.762199345487318</c:v>
                </c:pt>
                <c:pt idx="12">
                  <c:v>67.97844371799367</c:v>
                </c:pt>
                <c:pt idx="13">
                  <c:v>68.190477913411812</c:v>
                </c:pt>
                <c:pt idx="14">
                  <c:v>68.397797540654238</c:v>
                </c:pt>
                <c:pt idx="15">
                  <c:v>68.599855772650187</c:v>
                </c:pt>
                <c:pt idx="16">
                  <c:v>68.796062637605672</c:v>
                </c:pt>
                <c:pt idx="17">
                  <c:v>68.985784939406457</c:v>
                </c:pt>
                <c:pt idx="18">
                  <c:v>69.168346947783974</c:v>
                </c:pt>
                <c:pt idx="19">
                  <c:v>69.343032007624601</c:v>
                </c:pt>
                <c:pt idx="20">
                  <c:v>69.509085221243851</c:v>
                </c:pt>
                <c:pt idx="21">
                  <c:v>69.665717355938838</c:v>
                </c:pt>
                <c:pt idx="22">
                  <c:v>69.812110119908453</c:v>
                </c:pt>
                <c:pt idx="23">
                  <c:v>69.947422930896053</c:v>
                </c:pt>
                <c:pt idx="24">
                  <c:v>70.07080127199292</c:v>
                </c:pt>
                <c:pt idx="25">
                  <c:v>70.181386686599808</c:v>
                </c:pt>
                <c:pt idx="26">
                  <c:v>70.278328408809514</c:v>
                </c:pt>
                <c:pt idx="27">
                  <c:v>70.360796556526012</c:v>
                </c:pt>
                <c:pt idx="28">
                  <c:v>70.427996733683344</c:v>
                </c:pt>
                <c:pt idx="29">
                  <c:v>70.479185797543053</c:v>
                </c:pt>
                <c:pt idx="30">
                  <c:v>70.513688451334303</c:v>
                </c:pt>
                <c:pt idx="31">
                  <c:v>70.53091422710196</c:v>
                </c:pt>
                <c:pt idx="32">
                  <c:v>70.53037433556328</c:v>
                </c:pt>
                <c:pt idx="33">
                  <c:v>70.5116977870494</c:v>
                </c:pt>
                <c:pt idx="34">
                  <c:v>70.474646138567493</c:v>
                </c:pt>
                <c:pt idx="35">
                  <c:v>70.419126204520552</c:v>
                </c:pt>
                <c:pt idx="36">
                  <c:v>70.345200089033867</c:v>
                </c:pt>
                <c:pt idx="37">
                  <c:v>70.253091960059265</c:v>
                </c:pt>
                <c:pt idx="38">
                  <c:v>70.143191090005303</c:v>
                </c:pt>
                <c:pt idx="39">
                  <c:v>70.016050831193866</c:v>
                </c:pt>
                <c:pt idx="40">
                  <c:v>69.872383369529373</c:v>
                </c:pt>
                <c:pt idx="41">
                  <c:v>69.713050295261212</c:v>
                </c:pt>
                <c:pt idx="42">
                  <c:v>69.539049231745906</c:v>
                </c:pt>
                <c:pt idx="43">
                  <c:v>69.351496956407019</c:v>
                </c:pt>
                <c:pt idx="44">
                  <c:v>69.15160961763921</c:v>
                </c:pt>
                <c:pt idx="45">
                  <c:v>68.940680784140184</c:v>
                </c:pt>
                <c:pt idx="46">
                  <c:v>68.720058149409468</c:v>
                </c:pt>
                <c:pt idx="47">
                  <c:v>68.491119748681115</c:v>
                </c:pt>
                <c:pt idx="48">
                  <c:v>68.255250527966282</c:v>
                </c:pt>
                <c:pt idx="49">
                  <c:v>68.013820039438372</c:v>
                </c:pt>
                <c:pt idx="50">
                  <c:v>67.768161932259105</c:v>
                </c:pt>
                <c:pt idx="51">
                  <c:v>67.519555773993645</c:v>
                </c:pt>
                <c:pt idx="52">
                  <c:v>67.269211587201511</c:v>
                </c:pt>
                <c:pt idx="53">
                  <c:v>67.018257330777686</c:v>
                </c:pt>
                <c:pt idx="54">
                  <c:v>66.767729407074626</c:v>
                </c:pt>
                <c:pt idx="55">
                  <c:v>66.518566142591396</c:v>
                </c:pt>
                <c:pt idx="56">
                  <c:v>66.271604078307689</c:v>
                </c:pt>
                <c:pt idx="57">
                  <c:v>66.027576819106926</c:v>
                </c:pt>
                <c:pt idx="58">
                  <c:v>65.787116131197749</c:v>
                </c:pt>
                <c:pt idx="59">
                  <c:v>65.550754940933516</c:v>
                </c:pt>
                <c:pt idx="60">
                  <c:v>65.318931875301871</c:v>
                </c:pt>
                <c:pt idx="61">
                  <c:v>65.091996989967853</c:v>
                </c:pt>
                <c:pt idx="62">
                  <c:v>64.870218350986036</c:v>
                </c:pt>
                <c:pt idx="63">
                  <c:v>64.653789166989426</c:v>
                </c:pt>
                <c:pt idx="64">
                  <c:v>64.442835205949365</c:v>
                </c:pt>
                <c:pt idx="65">
                  <c:v>64.237422271120806</c:v>
                </c:pt>
                <c:pt idx="66">
                  <c:v>64.037563551799622</c:v>
                </c:pt>
                <c:pt idx="67">
                  <c:v>63.843226703934128</c:v>
                </c:pt>
                <c:pt idx="68">
                  <c:v>63.654340551977263</c:v>
                </c:pt>
                <c:pt idx="69">
                  <c:v>63.470801335719983</c:v>
                </c:pt>
                <c:pt idx="70">
                  <c:v>63.292478453735875</c:v>
                </c:pt>
                <c:pt idx="71">
                  <c:v>63.119219678386571</c:v>
                </c:pt>
                <c:pt idx="72">
                  <c:v>62.950855836235846</c:v>
                </c:pt>
                <c:pt idx="73">
                  <c:v>62.787204962526317</c:v>
                </c:pt>
                <c:pt idx="74">
                  <c:v>62.628075949527826</c:v>
                </c:pt>
                <c:pt idx="75">
                  <c:v>62.473271716554905</c:v>
                </c:pt>
                <c:pt idx="76">
                  <c:v>62.322591934777634</c:v>
                </c:pt>
                <c:pt idx="77">
                  <c:v>62.175835343091109</c:v>
                </c:pt>
                <c:pt idx="78">
                  <c:v>62.032801692709143</c:v>
                </c:pt>
                <c:pt idx="79">
                  <c:v>61.89329335819987</c:v>
                </c:pt>
                <c:pt idx="80">
                  <c:v>61.757116651723429</c:v>
                </c:pt>
                <c:pt idx="81">
                  <c:v>61.624082875552645</c:v>
                </c:pt>
                <c:pt idx="82">
                  <c:v>61.49400914578991</c:v>
                </c:pt>
                <c:pt idx="83">
                  <c:v>61.366719017727178</c:v>
                </c:pt>
                <c:pt idx="84">
                  <c:v>61.242042940678324</c:v>
                </c:pt>
                <c:pt idx="85">
                  <c:v>61.119818567457408</c:v>
                </c:pt>
                <c:pt idx="86">
                  <c:v>60.999890941065942</c:v>
                </c:pt>
                <c:pt idx="87">
                  <c:v>60.882112578645867</c:v>
                </c:pt>
                <c:pt idx="88">
                  <c:v>60.766343470394659</c:v>
                </c:pt>
                <c:pt idx="89">
                  <c:v>60.652451008946059</c:v>
                </c:pt>
                <c:pt idx="90">
                  <c:v>60.540309862711837</c:v>
                </c:pt>
                <c:pt idx="91">
                  <c:v>60.429801804856496</c:v>
                </c:pt>
                <c:pt idx="92">
                  <c:v>60.320815507939535</c:v>
                </c:pt>
                <c:pt idx="93">
                  <c:v>60.213246312798887</c:v>
                </c:pt>
                <c:pt idx="94">
                  <c:v>60.106995978957052</c:v>
                </c:pt>
                <c:pt idx="95">
                  <c:v>60.00197242269472</c:v>
                </c:pt>
                <c:pt idx="96">
                  <c:v>59.898089447943924</c:v>
                </c:pt>
                <c:pt idx="97">
                  <c:v>59.795266474290408</c:v>
                </c:pt>
                <c:pt idx="98">
                  <c:v>59.693428265629834</c:v>
                </c:pt>
                <c:pt idx="99">
                  <c:v>59.592504662383107</c:v>
                </c:pt>
                <c:pt idx="100">
                  <c:v>59.492430319630039</c:v>
                </c:pt>
                <c:pt idx="101">
                  <c:v>59.393144453056856</c:v>
                </c:pt>
                <c:pt idx="102">
                  <c:v>59.294590594222747</c:v>
                </c:pt>
                <c:pt idx="103">
                  <c:v>59.196716356323009</c:v>
                </c:pt>
                <c:pt idx="104">
                  <c:v>59.099473211353995</c:v>
                </c:pt>
                <c:pt idx="105">
                  <c:v>59.002816279361397</c:v>
                </c:pt>
                <c:pt idx="106">
                  <c:v>58.90670413026951</c:v>
                </c:pt>
                <c:pt idx="107">
                  <c:v>58.811098598641266</c:v>
                </c:pt>
                <c:pt idx="108">
                  <c:v>58.715964611600455</c:v>
                </c:pt>
                <c:pt idx="109">
                  <c:v>58.621270030053914</c:v>
                </c:pt>
                <c:pt idx="110">
                  <c:v>58.526985503278809</c:v>
                </c:pt>
                <c:pt idx="111">
                  <c:v>58.433084336883368</c:v>
                </c:pt>
                <c:pt idx="112">
                  <c:v>58.33954237410628</c:v>
                </c:pt>
                <c:pt idx="113">
                  <c:v>58.246337890385085</c:v>
                </c:pt>
                <c:pt idx="114">
                  <c:v>58.153451501096356</c:v>
                </c:pt>
                <c:pt idx="115">
                  <c:v>58.060866082343423</c:v>
                </c:pt>
                <c:pt idx="116">
                  <c:v>57.968566704641944</c:v>
                </c:pt>
                <c:pt idx="117">
                  <c:v>57.876540579321514</c:v>
                </c:pt>
                <c:pt idx="118">
                  <c:v>57.784777017423309</c:v>
                </c:pt>
                <c:pt idx="119">
                  <c:v>57.693267400822158</c:v>
                </c:pt>
                <c:pt idx="120">
                  <c:v>57.602005165234843</c:v>
                </c:pt>
                <c:pt idx="121">
                  <c:v>57.510985794688857</c:v>
                </c:pt>
                <c:pt idx="122">
                  <c:v>57.420206826912654</c:v>
                </c:pt>
                <c:pt idx="123">
                  <c:v>57.329667868965132</c:v>
                </c:pt>
                <c:pt idx="124">
                  <c:v>57.239370622243108</c:v>
                </c:pt>
                <c:pt idx="125">
                  <c:v>57.14931891578486</c:v>
                </c:pt>
                <c:pt idx="126">
                  <c:v>57.059518746521078</c:v>
                </c:pt>
                <c:pt idx="127">
                  <c:v>56.969978324806597</c:v>
                </c:pt>
                <c:pt idx="128">
                  <c:v>56.880708123192974</c:v>
                </c:pt>
                <c:pt idx="129">
                  <c:v>56.79172092597063</c:v>
                </c:pt>
                <c:pt idx="130">
                  <c:v>56.703031876521102</c:v>
                </c:pt>
                <c:pt idx="131">
                  <c:v>56.614658518974558</c:v>
                </c:pt>
                <c:pt idx="132">
                  <c:v>56.526620830076467</c:v>
                </c:pt>
                <c:pt idx="133">
                  <c:v>56.438941236537758</c:v>
                </c:pt>
                <c:pt idx="134">
                  <c:v>56.351644612498987</c:v>
                </c:pt>
                <c:pt idx="135">
                  <c:v>56.264758251103572</c:v>
                </c:pt>
                <c:pt idx="136">
                  <c:v>56.178311803589565</c:v>
                </c:pt>
                <c:pt idx="137">
                  <c:v>56.092337178817829</c:v>
                </c:pt>
                <c:pt idx="138">
                  <c:v>56.006868395817477</c:v>
                </c:pt>
                <c:pt idx="139">
                  <c:v>55.92194138181673</c:v>
                </c:pt>
                <c:pt idx="140">
                  <c:v>55.837593708416499</c:v>
                </c:pt>
                <c:pt idx="141">
                  <c:v>55.753864259143029</c:v>
                </c:pt>
                <c:pt idx="142">
                  <c:v>55.670792822668801</c:v>
                </c:pt>
                <c:pt idx="143">
                  <c:v>55.588419607600827</c:v>
                </c:pt>
                <c:pt idx="144">
                  <c:v>55.50678467696482</c:v>
                </c:pt>
                <c:pt idx="145">
                  <c:v>55.425927303402538</c:v>
                </c:pt>
                <c:pt idx="146">
                  <c:v>55.345885249641114</c:v>
                </c:pt>
                <c:pt idx="147">
                  <c:v>55.266693982930036</c:v>
                </c:pt>
                <c:pt idx="148">
                  <c:v>55.188385836747912</c:v>
                </c:pt>
                <c:pt idx="149">
                  <c:v>55.11098913795248</c:v>
                </c:pt>
                <c:pt idx="150">
                  <c:v>55.034527322405111</c:v>
                </c:pt>
                <c:pt idx="151">
                  <c:v>54.959018066591199</c:v>
                </c:pt>
                <c:pt idx="152">
                  <c:v>54.884472466473383</c:v>
                </c:pt>
                <c:pt idx="153">
                  <c:v>54.810894297325419</c:v>
                </c:pt>
                <c:pt idx="154">
                  <c:v>54.738279389186488</c:v>
                </c:pt>
                <c:pt idx="155">
                  <c:v>54.666615151503194</c:v>
                </c:pt>
                <c:pt idx="156">
                  <c:v>54.595880277261131</c:v>
                </c:pt>
                <c:pt idx="157">
                  <c:v>54.526044651394272</c:v>
                </c:pt>
                <c:pt idx="158">
                  <c:v>54.457069480638765</c:v>
                </c:pt>
                <c:pt idx="159">
                  <c:v>54.388907652634856</c:v>
                </c:pt>
                <c:pt idx="160">
                  <c:v>54.321504321538193</c:v>
                </c:pt>
                <c:pt idx="161">
                  <c:v>54.254797706411892</c:v>
                </c:pt>
                <c:pt idx="162">
                  <c:v>54.188720078054374</c:v>
                </c:pt>
                <c:pt idx="163">
                  <c:v>54.123198900506537</c:v>
                </c:pt>
                <c:pt idx="164">
                  <c:v>54.058158086020917</c:v>
                </c:pt>
                <c:pt idx="165">
                  <c:v>53.993519317340393</c:v>
                </c:pt>
                <c:pt idx="166">
                  <c:v>53.929203389066529</c:v>
                </c:pt>
                <c:pt idx="167">
                  <c:v>53.86513152076828</c:v>
                </c:pt>
                <c:pt idx="168">
                  <c:v>53.801226598098225</c:v>
                </c:pt>
                <c:pt idx="169">
                  <c:v>53.737414304116143</c:v>
                </c:pt>
                <c:pt idx="170">
                  <c:v>53.673624110671319</c:v>
                </c:pt>
                <c:pt idx="171">
                  <c:v>53.609790108373453</c:v>
                </c:pt>
                <c:pt idx="172">
                  <c:v>53.545851662679439</c:v>
                </c:pt>
                <c:pt idx="173">
                  <c:v>53.481753892293099</c:v>
                </c:pt>
                <c:pt idx="174">
                  <c:v>53.417447973881188</c:v>
                </c:pt>
                <c:pt idx="175">
                  <c:v>53.352891283664583</c:v>
                </c:pt>
                <c:pt idx="176">
                  <c:v>53.28804739152072</c:v>
                </c:pt>
                <c:pt idx="177">
                  <c:v>53.222885926754834</c:v>
                </c:pt>
                <c:pt idx="178">
                  <c:v>53.157382336718328</c:v>
                </c:pt>
                <c:pt idx="179">
                  <c:v>53.091517560122149</c:v>
                </c:pt>
                <c:pt idx="180">
                  <c:v>53.025277636432087</c:v>
                </c:pt>
                <c:pt idx="181">
                  <c:v>52.958653271387178</c:v>
                </c:pt>
                <c:pt idx="182">
                  <c:v>52.891639376710486</c:v>
                </c:pt>
                <c:pt idx="183">
                  <c:v>52.824234599717919</c:v>
                </c:pt>
                <c:pt idx="184">
                  <c:v>52.756440855986504</c:v>
                </c:pt>
                <c:pt idx="185">
                  <c:v>52.688262875686057</c:v>
                </c:pt>
                <c:pt idx="186">
                  <c:v>52.61970777173741</c:v>
                </c:pt>
                <c:pt idx="187">
                  <c:v>52.550784635726174</c:v>
                </c:pt>
                <c:pt idx="188">
                  <c:v>52.481504165529202</c:v>
                </c:pt>
                <c:pt idx="189">
                  <c:v>52.411878326927344</c:v>
                </c:pt>
                <c:pt idx="190">
                  <c:v>52.341920050088532</c:v>
                </c:pt>
                <c:pt idx="191">
                  <c:v>52.271642960695971</c:v>
                </c:pt>
                <c:pt idx="192">
                  <c:v>52.201061144645088</c:v>
                </c:pt>
                <c:pt idx="193">
                  <c:v>52.130188944609969</c:v>
                </c:pt>
                <c:pt idx="194">
                  <c:v>52.059040786352369</c:v>
                </c:pt>
                <c:pt idx="195">
                  <c:v>51.987631032381962</c:v>
                </c:pt>
                <c:pt idx="196">
                  <c:v>51.915973860443344</c:v>
                </c:pt>
                <c:pt idx="197">
                  <c:v>51.844083164275268</c:v>
                </c:pt>
                <c:pt idx="198">
                  <c:v>51.771972474135843</c:v>
                </c:pt>
                <c:pt idx="199">
                  <c:v>51.699654894692252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69.628</c:v>
                </c:pt>
                <c:pt idx="1">
                  <c:v>68.744</c:v>
                </c:pt>
                <c:pt idx="2">
                  <c:v>70.022999999999996</c:v>
                </c:pt>
                <c:pt idx="3">
                  <c:v>68.465000000000003</c:v>
                </c:pt>
                <c:pt idx="4">
                  <c:v>67.766999999999996</c:v>
                </c:pt>
                <c:pt idx="5">
                  <c:v>67.721000000000004</c:v>
                </c:pt>
                <c:pt idx="6">
                  <c:v>69.278999999999996</c:v>
                </c:pt>
                <c:pt idx="7">
                  <c:v>69.046999999999997</c:v>
                </c:pt>
                <c:pt idx="8">
                  <c:v>67.953000000000003</c:v>
                </c:pt>
                <c:pt idx="9">
                  <c:v>69.186000000000007</c:v>
                </c:pt>
                <c:pt idx="10">
                  <c:v>68.372</c:v>
                </c:pt>
                <c:pt idx="11">
                  <c:v>69.605000000000004</c:v>
                </c:pt>
                <c:pt idx="12">
                  <c:v>66.790999999999997</c:v>
                </c:pt>
                <c:pt idx="13">
                  <c:v>67.256</c:v>
                </c:pt>
                <c:pt idx="14">
                  <c:v>70.441999999999993</c:v>
                </c:pt>
                <c:pt idx="15">
                  <c:v>69.697999999999993</c:v>
                </c:pt>
                <c:pt idx="16">
                  <c:v>68.953000000000003</c:v>
                </c:pt>
                <c:pt idx="17">
                  <c:v>70.186000000000007</c:v>
                </c:pt>
                <c:pt idx="18">
                  <c:v>69</c:v>
                </c:pt>
                <c:pt idx="19">
                  <c:v>70.349000000000004</c:v>
                </c:pt>
                <c:pt idx="20">
                  <c:v>69.418999999999997</c:v>
                </c:pt>
                <c:pt idx="21">
                  <c:v>69.721000000000004</c:v>
                </c:pt>
                <c:pt idx="22">
                  <c:v>70.116</c:v>
                </c:pt>
                <c:pt idx="23">
                  <c:v>68.628</c:v>
                </c:pt>
                <c:pt idx="24">
                  <c:v>69.069999999999993</c:v>
                </c:pt>
                <c:pt idx="25">
                  <c:v>69.628</c:v>
                </c:pt>
                <c:pt idx="26">
                  <c:v>69.86</c:v>
                </c:pt>
                <c:pt idx="27">
                  <c:v>70.372</c:v>
                </c:pt>
                <c:pt idx="28">
                  <c:v>71.650999999999996</c:v>
                </c:pt>
                <c:pt idx="29">
                  <c:v>70.162999999999997</c:v>
                </c:pt>
                <c:pt idx="30">
                  <c:v>71.837000000000003</c:v>
                </c:pt>
                <c:pt idx="31">
                  <c:v>72.162999999999997</c:v>
                </c:pt>
                <c:pt idx="32">
                  <c:v>71.116</c:v>
                </c:pt>
                <c:pt idx="33">
                  <c:v>71.790999999999997</c:v>
                </c:pt>
                <c:pt idx="34">
                  <c:v>71.628</c:v>
                </c:pt>
                <c:pt idx="35">
                  <c:v>74.093000000000004</c:v>
                </c:pt>
                <c:pt idx="36">
                  <c:v>73.581000000000003</c:v>
                </c:pt>
                <c:pt idx="37">
                  <c:v>75.837000000000003</c:v>
                </c:pt>
                <c:pt idx="38">
                  <c:v>76.953000000000003</c:v>
                </c:pt>
                <c:pt idx="39">
                  <c:v>77.233000000000004</c:v>
                </c:pt>
                <c:pt idx="40">
                  <c:v>78.581000000000003</c:v>
                </c:pt>
                <c:pt idx="41">
                  <c:v>80.394999999999996</c:v>
                </c:pt>
                <c:pt idx="42">
                  <c:v>81.512</c:v>
                </c:pt>
                <c:pt idx="43">
                  <c:v>82.697999999999993</c:v>
                </c:pt>
                <c:pt idx="44">
                  <c:v>86.465000000000003</c:v>
                </c:pt>
                <c:pt idx="45">
                  <c:v>90.116</c:v>
                </c:pt>
                <c:pt idx="46">
                  <c:v>94.278999999999996</c:v>
                </c:pt>
                <c:pt idx="47">
                  <c:v>97.441999999999993</c:v>
                </c:pt>
                <c:pt idx="48">
                  <c:v>103.744</c:v>
                </c:pt>
                <c:pt idx="49">
                  <c:v>110.721</c:v>
                </c:pt>
                <c:pt idx="50">
                  <c:v>120.67400000000001</c:v>
                </c:pt>
                <c:pt idx="51">
                  <c:v>134.81399999999999</c:v>
                </c:pt>
                <c:pt idx="52">
                  <c:v>149.67400000000001</c:v>
                </c:pt>
                <c:pt idx="53">
                  <c:v>164.30199999999999</c:v>
                </c:pt>
                <c:pt idx="54">
                  <c:v>180.256</c:v>
                </c:pt>
                <c:pt idx="55">
                  <c:v>195.34899999999999</c:v>
                </c:pt>
                <c:pt idx="56">
                  <c:v>206.88399999999999</c:v>
                </c:pt>
                <c:pt idx="57">
                  <c:v>218.41900000000001</c:v>
                </c:pt>
                <c:pt idx="58">
                  <c:v>225.62799999999999</c:v>
                </c:pt>
                <c:pt idx="59">
                  <c:v>232</c:v>
                </c:pt>
                <c:pt idx="60">
                  <c:v>236.256</c:v>
                </c:pt>
                <c:pt idx="61">
                  <c:v>236.047</c:v>
                </c:pt>
                <c:pt idx="62">
                  <c:v>234.37200000000001</c:v>
                </c:pt>
                <c:pt idx="63">
                  <c:v>227.953</c:v>
                </c:pt>
                <c:pt idx="64">
                  <c:v>214.18600000000001</c:v>
                </c:pt>
                <c:pt idx="65">
                  <c:v>184.88399999999999</c:v>
                </c:pt>
                <c:pt idx="66">
                  <c:v>137.488</c:v>
                </c:pt>
                <c:pt idx="67">
                  <c:v>93.605000000000004</c:v>
                </c:pt>
                <c:pt idx="68">
                  <c:v>75.744</c:v>
                </c:pt>
                <c:pt idx="69">
                  <c:v>73.977000000000004</c:v>
                </c:pt>
                <c:pt idx="70">
                  <c:v>74.488</c:v>
                </c:pt>
                <c:pt idx="71">
                  <c:v>77.721000000000004</c:v>
                </c:pt>
                <c:pt idx="72">
                  <c:v>83.07</c:v>
                </c:pt>
                <c:pt idx="73">
                  <c:v>88.977000000000004</c:v>
                </c:pt>
                <c:pt idx="74">
                  <c:v>98.721000000000004</c:v>
                </c:pt>
                <c:pt idx="75">
                  <c:v>109.44199999999999</c:v>
                </c:pt>
                <c:pt idx="76">
                  <c:v>122.605</c:v>
                </c:pt>
                <c:pt idx="77">
                  <c:v>135.488</c:v>
                </c:pt>
                <c:pt idx="78">
                  <c:v>148.55799999999999</c:v>
                </c:pt>
                <c:pt idx="79">
                  <c:v>161.18600000000001</c:v>
                </c:pt>
                <c:pt idx="80">
                  <c:v>172.023</c:v>
                </c:pt>
                <c:pt idx="81">
                  <c:v>177.953</c:v>
                </c:pt>
                <c:pt idx="82">
                  <c:v>184.41900000000001</c:v>
                </c:pt>
                <c:pt idx="83">
                  <c:v>187.767</c:v>
                </c:pt>
                <c:pt idx="84">
                  <c:v>187.41900000000001</c:v>
                </c:pt>
                <c:pt idx="85">
                  <c:v>185.69800000000001</c:v>
                </c:pt>
                <c:pt idx="86">
                  <c:v>174.209</c:v>
                </c:pt>
                <c:pt idx="87">
                  <c:v>154.32599999999999</c:v>
                </c:pt>
                <c:pt idx="88">
                  <c:v>119.023</c:v>
                </c:pt>
                <c:pt idx="89">
                  <c:v>83.86</c:v>
                </c:pt>
                <c:pt idx="90">
                  <c:v>63.906999999999996</c:v>
                </c:pt>
                <c:pt idx="91">
                  <c:v>61.906999999999996</c:v>
                </c:pt>
                <c:pt idx="92">
                  <c:v>59.465000000000003</c:v>
                </c:pt>
                <c:pt idx="93">
                  <c:v>60.232999999999997</c:v>
                </c:pt>
                <c:pt idx="94">
                  <c:v>60.256</c:v>
                </c:pt>
                <c:pt idx="95">
                  <c:v>59.651000000000003</c:v>
                </c:pt>
                <c:pt idx="96">
                  <c:v>59.093000000000004</c:v>
                </c:pt>
                <c:pt idx="97">
                  <c:v>62.162999999999997</c:v>
                </c:pt>
                <c:pt idx="98">
                  <c:v>60.720999999999997</c:v>
                </c:pt>
                <c:pt idx="99">
                  <c:v>58.372</c:v>
                </c:pt>
                <c:pt idx="100">
                  <c:v>61.116</c:v>
                </c:pt>
                <c:pt idx="101">
                  <c:v>61.558</c:v>
                </c:pt>
                <c:pt idx="102">
                  <c:v>60.976999999999997</c:v>
                </c:pt>
                <c:pt idx="103">
                  <c:v>61.790999999999997</c:v>
                </c:pt>
                <c:pt idx="104">
                  <c:v>60.884</c:v>
                </c:pt>
                <c:pt idx="105">
                  <c:v>61.232999999999997</c:v>
                </c:pt>
                <c:pt idx="106">
                  <c:v>60.698</c:v>
                </c:pt>
                <c:pt idx="107">
                  <c:v>62.14</c:v>
                </c:pt>
                <c:pt idx="108">
                  <c:v>60.814</c:v>
                </c:pt>
                <c:pt idx="109">
                  <c:v>60.884</c:v>
                </c:pt>
                <c:pt idx="110">
                  <c:v>59.093000000000004</c:v>
                </c:pt>
                <c:pt idx="111">
                  <c:v>59.673999999999999</c:v>
                </c:pt>
                <c:pt idx="112">
                  <c:v>58.720999999999997</c:v>
                </c:pt>
                <c:pt idx="113">
                  <c:v>59.418999999999997</c:v>
                </c:pt>
                <c:pt idx="114">
                  <c:v>60.395000000000003</c:v>
                </c:pt>
                <c:pt idx="115">
                  <c:v>59.209000000000003</c:v>
                </c:pt>
                <c:pt idx="116">
                  <c:v>60.767000000000003</c:v>
                </c:pt>
                <c:pt idx="117">
                  <c:v>62.884</c:v>
                </c:pt>
                <c:pt idx="118">
                  <c:v>62.953000000000003</c:v>
                </c:pt>
                <c:pt idx="119">
                  <c:v>63.604999999999997</c:v>
                </c:pt>
                <c:pt idx="120">
                  <c:v>64</c:v>
                </c:pt>
                <c:pt idx="121">
                  <c:v>64.046999999999997</c:v>
                </c:pt>
                <c:pt idx="122">
                  <c:v>65.186000000000007</c:v>
                </c:pt>
                <c:pt idx="123">
                  <c:v>62.906999999999996</c:v>
                </c:pt>
                <c:pt idx="124">
                  <c:v>62.790999999999997</c:v>
                </c:pt>
                <c:pt idx="125">
                  <c:v>62.581000000000003</c:v>
                </c:pt>
                <c:pt idx="126">
                  <c:v>60.116</c:v>
                </c:pt>
                <c:pt idx="127">
                  <c:v>59.116</c:v>
                </c:pt>
                <c:pt idx="128">
                  <c:v>56.953000000000003</c:v>
                </c:pt>
                <c:pt idx="129">
                  <c:v>57.906999999999996</c:v>
                </c:pt>
                <c:pt idx="130">
                  <c:v>57.906999999999996</c:v>
                </c:pt>
                <c:pt idx="131">
                  <c:v>57</c:v>
                </c:pt>
                <c:pt idx="132">
                  <c:v>56.581000000000003</c:v>
                </c:pt>
                <c:pt idx="133">
                  <c:v>56.953000000000003</c:v>
                </c:pt>
                <c:pt idx="134">
                  <c:v>56.581000000000003</c:v>
                </c:pt>
                <c:pt idx="135">
                  <c:v>56.442</c:v>
                </c:pt>
                <c:pt idx="136">
                  <c:v>57.604999999999997</c:v>
                </c:pt>
                <c:pt idx="137">
                  <c:v>54.698</c:v>
                </c:pt>
                <c:pt idx="138">
                  <c:v>55.837000000000003</c:v>
                </c:pt>
                <c:pt idx="139">
                  <c:v>55.488</c:v>
                </c:pt>
                <c:pt idx="140">
                  <c:v>56.558</c:v>
                </c:pt>
                <c:pt idx="141">
                  <c:v>55.209000000000003</c:v>
                </c:pt>
                <c:pt idx="142">
                  <c:v>55.279000000000003</c:v>
                </c:pt>
                <c:pt idx="143">
                  <c:v>54.558</c:v>
                </c:pt>
                <c:pt idx="144">
                  <c:v>54.790999999999997</c:v>
                </c:pt>
                <c:pt idx="145">
                  <c:v>54.209000000000003</c:v>
                </c:pt>
                <c:pt idx="146">
                  <c:v>55.673999999999999</c:v>
                </c:pt>
                <c:pt idx="147">
                  <c:v>56.302</c:v>
                </c:pt>
                <c:pt idx="148">
                  <c:v>54.651000000000003</c:v>
                </c:pt>
                <c:pt idx="149">
                  <c:v>55.651000000000003</c:v>
                </c:pt>
                <c:pt idx="150">
                  <c:v>55.07</c:v>
                </c:pt>
                <c:pt idx="151">
                  <c:v>55.116</c:v>
                </c:pt>
                <c:pt idx="152">
                  <c:v>56.442</c:v>
                </c:pt>
                <c:pt idx="153">
                  <c:v>56.232999999999997</c:v>
                </c:pt>
                <c:pt idx="154">
                  <c:v>56.673999999999999</c:v>
                </c:pt>
                <c:pt idx="155">
                  <c:v>55.628</c:v>
                </c:pt>
                <c:pt idx="156">
                  <c:v>54.628</c:v>
                </c:pt>
                <c:pt idx="157">
                  <c:v>52.326000000000001</c:v>
                </c:pt>
                <c:pt idx="158">
                  <c:v>53</c:v>
                </c:pt>
                <c:pt idx="159">
                  <c:v>51.673999999999999</c:v>
                </c:pt>
                <c:pt idx="160">
                  <c:v>52.302</c:v>
                </c:pt>
                <c:pt idx="161">
                  <c:v>52.372</c:v>
                </c:pt>
                <c:pt idx="162">
                  <c:v>52.698</c:v>
                </c:pt>
                <c:pt idx="163">
                  <c:v>52.348999999999997</c:v>
                </c:pt>
                <c:pt idx="164">
                  <c:v>52.348999999999997</c:v>
                </c:pt>
                <c:pt idx="165">
                  <c:v>51.348999999999997</c:v>
                </c:pt>
                <c:pt idx="166">
                  <c:v>49.07</c:v>
                </c:pt>
                <c:pt idx="167">
                  <c:v>51.651000000000003</c:v>
                </c:pt>
                <c:pt idx="168">
                  <c:v>51.093000000000004</c:v>
                </c:pt>
                <c:pt idx="169">
                  <c:v>52.023000000000003</c:v>
                </c:pt>
                <c:pt idx="170">
                  <c:v>51.186</c:v>
                </c:pt>
                <c:pt idx="171">
                  <c:v>52.488</c:v>
                </c:pt>
                <c:pt idx="172">
                  <c:v>50.906999999999996</c:v>
                </c:pt>
                <c:pt idx="173">
                  <c:v>52.488</c:v>
                </c:pt>
                <c:pt idx="174">
                  <c:v>51.906999999999996</c:v>
                </c:pt>
                <c:pt idx="175">
                  <c:v>50.512</c:v>
                </c:pt>
                <c:pt idx="176">
                  <c:v>51.906999999999996</c:v>
                </c:pt>
                <c:pt idx="177">
                  <c:v>52.116</c:v>
                </c:pt>
                <c:pt idx="178">
                  <c:v>50.953000000000003</c:v>
                </c:pt>
                <c:pt idx="179">
                  <c:v>50.372</c:v>
                </c:pt>
                <c:pt idx="180">
                  <c:v>51.884</c:v>
                </c:pt>
                <c:pt idx="181">
                  <c:v>50.837000000000003</c:v>
                </c:pt>
                <c:pt idx="182">
                  <c:v>49.976999999999997</c:v>
                </c:pt>
                <c:pt idx="183">
                  <c:v>50.604999999999997</c:v>
                </c:pt>
                <c:pt idx="184">
                  <c:v>49.186</c:v>
                </c:pt>
                <c:pt idx="185">
                  <c:v>50.465000000000003</c:v>
                </c:pt>
                <c:pt idx="186">
                  <c:v>49.93</c:v>
                </c:pt>
                <c:pt idx="187">
                  <c:v>50.673999999999999</c:v>
                </c:pt>
                <c:pt idx="188">
                  <c:v>48.256</c:v>
                </c:pt>
                <c:pt idx="189">
                  <c:v>49.116</c:v>
                </c:pt>
                <c:pt idx="190">
                  <c:v>49.93</c:v>
                </c:pt>
                <c:pt idx="191">
                  <c:v>49.86</c:v>
                </c:pt>
                <c:pt idx="192">
                  <c:v>48.698</c:v>
                </c:pt>
                <c:pt idx="193">
                  <c:v>50.558</c:v>
                </c:pt>
                <c:pt idx="194">
                  <c:v>50.093000000000004</c:v>
                </c:pt>
                <c:pt idx="195">
                  <c:v>49.395000000000003</c:v>
                </c:pt>
                <c:pt idx="196">
                  <c:v>49.372</c:v>
                </c:pt>
                <c:pt idx="197">
                  <c:v>49.558</c:v>
                </c:pt>
                <c:pt idx="198">
                  <c:v>49.93</c:v>
                </c:pt>
                <c:pt idx="199">
                  <c:v>49.673999999999999</c:v>
                </c:pt>
                <c:pt idx="200">
                  <c:v>48.953000000000003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66.845608595744253</c:v>
                </c:pt>
                <c:pt idx="1">
                  <c:v>67.046077845687805</c:v>
                </c:pt>
                <c:pt idx="2">
                  <c:v>67.246230797874716</c:v>
                </c:pt>
                <c:pt idx="3">
                  <c:v>67.445975447362983</c:v>
                </c:pt>
                <c:pt idx="4">
                  <c:v>67.645205931648619</c:v>
                </c:pt>
                <c:pt idx="5">
                  <c:v>67.843800957781951</c:v>
                </c:pt>
                <c:pt idx="6">
                  <c:v>68.041622112213204</c:v>
                </c:pt>
                <c:pt idx="7">
                  <c:v>68.238512058058248</c:v>
                </c:pt>
                <c:pt idx="8">
                  <c:v>68.434292629482556</c:v>
                </c:pt>
                <c:pt idx="9">
                  <c:v>68.628762839856066</c:v>
                </c:pt>
                <c:pt idx="10">
                  <c:v>68.821696830111549</c:v>
                </c:pt>
                <c:pt idx="11">
                  <c:v>69.012841797691635</c:v>
                </c:pt>
                <c:pt idx="12">
                  <c:v>69.201915966681085</c:v>
                </c:pt>
                <c:pt idx="13">
                  <c:v>69.388606689373262</c:v>
                </c:pt>
                <c:pt idx="14">
                  <c:v>69.572568813425107</c:v>
                </c:pt>
                <c:pt idx="15">
                  <c:v>69.753423514033443</c:v>
                </c:pt>
                <c:pt idx="16">
                  <c:v>69.930757887555501</c:v>
                </c:pt>
                <c:pt idx="17">
                  <c:v>70.104125746308398</c:v>
                </c:pt>
                <c:pt idx="18">
                  <c:v>70.273050263993113</c:v>
                </c:pt>
                <c:pt idx="19">
                  <c:v>70.43702942396898</c:v>
                </c:pt>
                <c:pt idx="20">
                  <c:v>70.595545652503816</c:v>
                </c:pt>
                <c:pt idx="21">
                  <c:v>70.74808161755567</c:v>
                </c:pt>
                <c:pt idx="22">
                  <c:v>70.894144987864365</c:v>
                </c:pt>
                <c:pt idx="23">
                  <c:v>71.033306026380927</c:v>
                </c:pt>
                <c:pt idx="24">
                  <c:v>71.165253280227773</c:v>
                </c:pt>
                <c:pt idx="25">
                  <c:v>71.289874353170177</c:v>
                </c:pt>
                <c:pt idx="26">
                  <c:v>71.407370798207964</c:v>
                </c:pt>
                <c:pt idx="27">
                  <c:v>71.518418481971992</c:v>
                </c:pt>
                <c:pt idx="28">
                  <c:v>71.624387197837308</c:v>
                </c:pt>
                <c:pt idx="29">
                  <c:v>71.727635572606005</c:v>
                </c:pt>
                <c:pt idx="30">
                  <c:v>71.831899006940901</c:v>
                </c:pt>
                <c:pt idx="31">
                  <c:v>71.942788928899219</c:v>
                </c:pt>
                <c:pt idx="32">
                  <c:v>72.068420267779345</c:v>
                </c:pt>
                <c:pt idx="33">
                  <c:v>72.220179871450952</c:v>
                </c:pt>
                <c:pt idx="34">
                  <c:v>72.413640616032978</c:v>
                </c:pt>
                <c:pt idx="35">
                  <c:v>72.669613255671379</c:v>
                </c:pt>
                <c:pt idx="36">
                  <c:v>73.015309913922152</c:v>
                </c:pt>
                <c:pt idx="37">
                  <c:v>73.485569255897957</c:v>
                </c:pt>
                <c:pt idx="38">
                  <c:v>74.124064242890583</c:v>
                </c:pt>
                <c:pt idx="39">
                  <c:v>74.984380378529352</c:v>
                </c:pt>
                <c:pt idx="40">
                  <c:v>76.130818126097751</c:v>
                </c:pt>
                <c:pt idx="41">
                  <c:v>77.63874163670647</c:v>
                </c:pt>
                <c:pt idx="42">
                  <c:v>79.594272242157459</c:v>
                </c:pt>
                <c:pt idx="43">
                  <c:v>82.093115426480367</c:v>
                </c:pt>
                <c:pt idx="44">
                  <c:v>85.238320624125848</c:v>
                </c:pt>
                <c:pt idx="45">
                  <c:v>89.136810092839681</c:v>
                </c:pt>
                <c:pt idx="46">
                  <c:v>93.894580536628609</c:v>
                </c:pt>
                <c:pt idx="47">
                  <c:v>99.610580541069112</c:v>
                </c:pt>
                <c:pt idx="48">
                  <c:v>106.3693957133339</c:v>
                </c:pt>
                <c:pt idx="49">
                  <c:v>114.23302441513395</c:v>
                </c:pt>
                <c:pt idx="50">
                  <c:v>123.23218783046953</c:v>
                </c:pt>
                <c:pt idx="51">
                  <c:v>133.35777196232132</c:v>
                </c:pt>
                <c:pt idx="52">
                  <c:v>144.55312592268621</c:v>
                </c:pt>
                <c:pt idx="53">
                  <c:v>156.70801918322513</c:v>
                </c:pt>
                <c:pt idx="54">
                  <c:v>169.65506648662225</c:v>
                </c:pt>
                <c:pt idx="55">
                  <c:v>183.16929751541352</c:v>
                </c:pt>
                <c:pt idx="56">
                  <c:v>196.97085023591131</c:v>
                </c:pt>
                <c:pt idx="57">
                  <c:v>210.72701746902547</c:v>
                </c:pt>
                <c:pt idx="58">
                  <c:v>224.03341978394604</c:v>
                </c:pt>
                <c:pt idx="59">
                  <c:v>236.30544140146557</c:v>
                </c:pt>
                <c:pt idx="60">
                  <c:v>246.44214564833504</c:v>
                </c:pt>
                <c:pt idx="61">
                  <c:v>252.20848715449262</c:v>
                </c:pt>
                <c:pt idx="62">
                  <c:v>249.83709916363421</c:v>
                </c:pt>
                <c:pt idx="63">
                  <c:v>235.1170599777866</c:v>
                </c:pt>
                <c:pt idx="64">
                  <c:v>206.61531259463854</c:v>
                </c:pt>
                <c:pt idx="65">
                  <c:v>168.78196890438275</c:v>
                </c:pt>
                <c:pt idx="66">
                  <c:v>130.95006510197564</c:v>
                </c:pt>
                <c:pt idx="67">
                  <c:v>101.89508315749354</c:v>
                </c:pt>
                <c:pt idx="68">
                  <c:v>84.996461290507085</c:v>
                </c:pt>
                <c:pt idx="69">
                  <c:v>78.269586471217139</c:v>
                </c:pt>
                <c:pt idx="70">
                  <c:v>77.803179481895569</c:v>
                </c:pt>
                <c:pt idx="71">
                  <c:v>80.595059774571723</c:v>
                </c:pt>
                <c:pt idx="72">
                  <c:v>85.203433727877496</c:v>
                </c:pt>
                <c:pt idx="73">
                  <c:v>91.186070414707189</c:v>
                </c:pt>
                <c:pt idx="74">
                  <c:v>98.487906522212882</c:v>
                </c:pt>
                <c:pt idx="75">
                  <c:v>107.12587915540693</c:v>
                </c:pt>
                <c:pt idx="76">
                  <c:v>117.0742278121589</c:v>
                </c:pt>
                <c:pt idx="77">
                  <c:v>128.22596651876674</c:v>
                </c:pt>
                <c:pt idx="78">
                  <c:v>140.37704676143878</c:v>
                </c:pt>
                <c:pt idx="79">
                  <c:v>153.21764453444615</c:v>
                </c:pt>
                <c:pt idx="80">
                  <c:v>166.31520094383245</c:v>
                </c:pt>
                <c:pt idx="81">
                  <c:v>179.04017995275288</c:v>
                </c:pt>
                <c:pt idx="82">
                  <c:v>190.33219354254592</c:v>
                </c:pt>
                <c:pt idx="83">
                  <c:v>198.25587216408167</c:v>
                </c:pt>
                <c:pt idx="84">
                  <c:v>199.69578542315676</c:v>
                </c:pt>
                <c:pt idx="85">
                  <c:v>191.13482999476821</c:v>
                </c:pt>
                <c:pt idx="86">
                  <c:v>171.08539986119169</c:v>
                </c:pt>
                <c:pt idx="87">
                  <c:v>142.60404187521968</c:v>
                </c:pt>
                <c:pt idx="88">
                  <c:v>112.80160110392846</c:v>
                </c:pt>
                <c:pt idx="89">
                  <c:v>88.769561354656275</c:v>
                </c:pt>
                <c:pt idx="90">
                  <c:v>73.596343013788356</c:v>
                </c:pt>
                <c:pt idx="91">
                  <c:v>66.024853725381547</c:v>
                </c:pt>
                <c:pt idx="92">
                  <c:v>62.99312321615087</c:v>
                </c:pt>
                <c:pt idx="93">
                  <c:v>61.969004942352257</c:v>
                </c:pt>
                <c:pt idx="94">
                  <c:v>61.620198566029877</c:v>
                </c:pt>
                <c:pt idx="95">
                  <c:v>61.447046671055659</c:v>
                </c:pt>
                <c:pt idx="96">
                  <c:v>61.310122778051444</c:v>
                </c:pt>
                <c:pt idx="97">
                  <c:v>61.179870036425214</c:v>
                </c:pt>
                <c:pt idx="98">
                  <c:v>61.051517903130758</c:v>
                </c:pt>
                <c:pt idx="99">
                  <c:v>60.924591609376414</c:v>
                </c:pt>
                <c:pt idx="100">
                  <c:v>60.7992999762605</c:v>
                </c:pt>
                <c:pt idx="101">
                  <c:v>60.676111357470212</c:v>
                </c:pt>
                <c:pt idx="102">
                  <c:v>60.555798709084819</c:v>
                </c:pt>
                <c:pt idx="103">
                  <c:v>60.439562188863533</c:v>
                </c:pt>
                <c:pt idx="104">
                  <c:v>60.329186976581916</c:v>
                </c:pt>
                <c:pt idx="105">
                  <c:v>60.227227616478736</c:v>
                </c:pt>
                <c:pt idx="106">
                  <c:v>60.137204628486835</c:v>
                </c:pt>
                <c:pt idx="107">
                  <c:v>60.063787639281358</c:v>
                </c:pt>
                <c:pt idx="108">
                  <c:v>60.012925894926937</c:v>
                </c:pt>
                <c:pt idx="109">
                  <c:v>59.99187424924795</c:v>
                </c:pt>
                <c:pt idx="110">
                  <c:v>60.009054116361526</c:v>
                </c:pt>
                <c:pt idx="111">
                  <c:v>60.073688756151697</c:v>
                </c:pt>
                <c:pt idx="112">
                  <c:v>60.195164607302161</c:v>
                </c:pt>
                <c:pt idx="113">
                  <c:v>60.382096349363948</c:v>
                </c:pt>
                <c:pt idx="114">
                  <c:v>60.641106097579645</c:v>
                </c:pt>
                <c:pt idx="115">
                  <c:v>60.975342445539148</c:v>
                </c:pt>
                <c:pt idx="116">
                  <c:v>61.38271332951561</c:v>
                </c:pt>
                <c:pt idx="117">
                  <c:v>61.853634058623456</c:v>
                </c:pt>
                <c:pt idx="118">
                  <c:v>62.367849884666015</c:v>
                </c:pt>
                <c:pt idx="119">
                  <c:v>62.889949951205161</c:v>
                </c:pt>
                <c:pt idx="120">
                  <c:v>63.364306591145336</c:v>
                </c:pt>
                <c:pt idx="121">
                  <c:v>63.712866755730502</c:v>
                </c:pt>
                <c:pt idx="122">
                  <c:v>63.842219676555601</c:v>
                </c:pt>
                <c:pt idx="123">
                  <c:v>63.665726933236577</c:v>
                </c:pt>
                <c:pt idx="124">
                  <c:v>63.138368478281272</c:v>
                </c:pt>
                <c:pt idx="125">
                  <c:v>62.288795081565119</c:v>
                </c:pt>
                <c:pt idx="126">
                  <c:v>61.22616792751991</c:v>
                </c:pt>
                <c:pt idx="127">
                  <c:v>60.109805658727893</c:v>
                </c:pt>
                <c:pt idx="128">
                  <c:v>59.093825069404126</c:v>
                </c:pt>
                <c:pt idx="129">
                  <c:v>58.277222305370181</c:v>
                </c:pt>
                <c:pt idx="130">
                  <c:v>57.685314473296458</c:v>
                </c:pt>
                <c:pt idx="131">
                  <c:v>57.285520959026165</c:v>
                </c:pt>
                <c:pt idx="132">
                  <c:v>57.019813965974102</c:v>
                </c:pt>
                <c:pt idx="133">
                  <c:v>56.832798422303</c:v>
                </c:pt>
                <c:pt idx="134">
                  <c:v>56.685200630627911</c:v>
                </c:pt>
                <c:pt idx="135">
                  <c:v>56.554652904479141</c:v>
                </c:pt>
                <c:pt idx="136">
                  <c:v>56.43069394807209</c:v>
                </c:pt>
                <c:pt idx="137">
                  <c:v>56.309484261541613</c:v>
                </c:pt>
                <c:pt idx="138">
                  <c:v>56.190399954554955</c:v>
                </c:pt>
                <c:pt idx="139">
                  <c:v>56.07445311841019</c:v>
                </c:pt>
                <c:pt idx="140">
                  <c:v>55.963806716848232</c:v>
                </c:pt>
                <c:pt idx="141">
                  <c:v>55.861753421189917</c:v>
                </c:pt>
                <c:pt idx="142">
                  <c:v>55.772763931717876</c:v>
                </c:pt>
                <c:pt idx="143">
                  <c:v>55.702347485865303</c:v>
                </c:pt>
                <c:pt idx="144">
                  <c:v>55.656510349790835</c:v>
                </c:pt>
                <c:pt idx="145">
                  <c:v>55.640611169023245</c:v>
                </c:pt>
                <c:pt idx="146">
                  <c:v>55.657461701036908</c:v>
                </c:pt>
                <c:pt idx="147">
                  <c:v>55.704697844650191</c:v>
                </c:pt>
                <c:pt idx="148">
                  <c:v>55.771873750200854</c:v>
                </c:pt>
                <c:pt idx="149">
                  <c:v>55.838459147829276</c:v>
                </c:pt>
                <c:pt idx="150">
                  <c:v>55.874645263930653</c:v>
                </c:pt>
                <c:pt idx="151">
                  <c:v>55.846760422325019</c:v>
                </c:pt>
                <c:pt idx="152">
                  <c:v>55.727269672717583</c:v>
                </c:pt>
                <c:pt idx="153">
                  <c:v>55.506033846909283</c:v>
                </c:pt>
                <c:pt idx="154">
                  <c:v>55.196932398478268</c:v>
                </c:pt>
                <c:pt idx="155">
                  <c:v>54.83498560635357</c:v>
                </c:pt>
                <c:pt idx="156">
                  <c:v>54.464249679027894</c:v>
                </c:pt>
                <c:pt idx="157">
                  <c:v>54.122582324097522</c:v>
                </c:pt>
                <c:pt idx="158">
                  <c:v>53.831155167182949</c:v>
                </c:pt>
                <c:pt idx="159">
                  <c:v>53.59290530976714</c:v>
                </c:pt>
                <c:pt idx="160">
                  <c:v>53.398286397510276</c:v>
                </c:pt>
                <c:pt idx="161">
                  <c:v>53.233292006422793</c:v>
                </c:pt>
                <c:pt idx="162">
                  <c:v>53.085415743356172</c:v>
                </c:pt>
                <c:pt idx="163">
                  <c:v>52.946092504380047</c:v>
                </c:pt>
                <c:pt idx="164">
                  <c:v>52.810519547171303</c:v>
                </c:pt>
                <c:pt idx="165">
                  <c:v>52.676434029586218</c:v>
                </c:pt>
                <c:pt idx="166">
                  <c:v>52.542934292857325</c:v>
                </c:pt>
                <c:pt idx="167">
                  <c:v>52.409722691622569</c:v>
                </c:pt>
                <c:pt idx="168">
                  <c:v>52.276727168815938</c:v>
                </c:pt>
                <c:pt idx="169">
                  <c:v>52.143946032385053</c:v>
                </c:pt>
                <c:pt idx="170">
                  <c:v>52.011394389965282</c:v>
                </c:pt>
                <c:pt idx="171">
                  <c:v>51.879088446233304</c:v>
                </c:pt>
                <c:pt idx="172">
                  <c:v>51.747041664464348</c:v>
                </c:pt>
                <c:pt idx="173">
                  <c:v>51.615264120213595</c:v>
                </c:pt>
                <c:pt idx="174">
                  <c:v>51.483762612290718</c:v>
                </c:pt>
                <c:pt idx="175">
                  <c:v>51.352540941277617</c:v>
                </c:pt>
                <c:pt idx="176">
                  <c:v>51.221600225677122</c:v>
                </c:pt>
                <c:pt idx="177">
                  <c:v>51.09093922459958</c:v>
                </c:pt>
                <c:pt idx="178">
                  <c:v>50.960554655372782</c:v>
                </c:pt>
                <c:pt idx="179">
                  <c:v>50.830441499002625</c:v>
                </c:pt>
                <c:pt idx="180">
                  <c:v>50.70059328843827</c:v>
                </c:pt>
                <c:pt idx="181">
                  <c:v>50.571002376125399</c:v>
                </c:pt>
                <c:pt idx="182">
                  <c:v>50.44166017862959</c:v>
                </c:pt>
                <c:pt idx="183">
                  <c:v>50.312557397202426</c:v>
                </c:pt>
                <c:pt idx="184">
                  <c:v>50.183684214050508</c:v>
                </c:pt>
                <c:pt idx="185">
                  <c:v>50.055030464765039</c:v>
                </c:pt>
                <c:pt idx="186">
                  <c:v>49.926585787893522</c:v>
                </c:pt>
                <c:pt idx="187">
                  <c:v>49.798339753008968</c:v>
                </c:pt>
                <c:pt idx="188">
                  <c:v>49.670281968877333</c:v>
                </c:pt>
                <c:pt idx="189">
                  <c:v>49.542402173464552</c:v>
                </c:pt>
                <c:pt idx="190">
                  <c:v>49.414690307581026</c:v>
                </c:pt>
                <c:pt idx="191">
                  <c:v>49.28713657395344</c:v>
                </c:pt>
                <c:pt idx="192">
                  <c:v>49.159731483457797</c:v>
                </c:pt>
                <c:pt idx="193">
                  <c:v>49.032465890157496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66.845608594566357</c:v>
                </c:pt>
                <c:pt idx="1">
                  <c:v>67.046077843087033</c:v>
                </c:pt>
                <c:pt idx="2">
                  <c:v>67.246230792202454</c:v>
                </c:pt>
                <c:pt idx="3">
                  <c:v>67.445975435143012</c:v>
                </c:pt>
                <c:pt idx="4">
                  <c:v>67.645205905644474</c:v>
                </c:pt>
                <c:pt idx="5">
                  <c:v>67.84380090312149</c:v>
                </c:pt>
                <c:pt idx="6">
                  <c:v>68.041621998721951</c:v>
                </c:pt>
                <c:pt idx="7">
                  <c:v>68.238511825297408</c:v>
                </c:pt>
                <c:pt idx="8">
                  <c:v>68.434292157945478</c:v>
                </c:pt>
                <c:pt idx="9">
                  <c:v>68.628761896272835</c:v>
                </c:pt>
                <c:pt idx="10">
                  <c:v>68.821694965007779</c:v>
                </c:pt>
                <c:pt idx="11">
                  <c:v>69.012838156158978</c:v>
                </c:pt>
                <c:pt idx="12">
                  <c:v>69.201908943662147</c:v>
                </c:pt>
                <c:pt idx="13">
                  <c:v>69.38859331042751</c:v>
                </c:pt>
                <c:pt idx="14">
                  <c:v>69.572543637909817</c:v>
                </c:pt>
                <c:pt idx="15">
                  <c:v>69.753376719699887</c:v>
                </c:pt>
                <c:pt idx="16">
                  <c:v>69.930671973031821</c:v>
                </c:pt>
                <c:pt idx="17">
                  <c:v>70.10396993523149</c:v>
                </c:pt>
                <c:pt idx="18">
                  <c:v>70.272771145575632</c:v>
                </c:pt>
                <c:pt idx="19">
                  <c:v>70.436535526180748</c:v>
                </c:pt>
                <c:pt idx="20">
                  <c:v>70.594682387588364</c:v>
                </c:pt>
                <c:pt idx="21">
                  <c:v>70.746591194628735</c:v>
                </c:pt>
                <c:pt idx="22">
                  <c:v>70.891603234677532</c:v>
                </c:pt>
                <c:pt idx="23">
                  <c:v>71.029024332116165</c:v>
                </c:pt>
                <c:pt idx="24">
                  <c:v>71.158128748055887</c:v>
                </c:pt>
                <c:pt idx="25">
                  <c:v>71.278164391513997</c:v>
                </c:pt>
                <c:pt idx="26">
                  <c:v>71.388359445622356</c:v>
                </c:pt>
                <c:pt idx="27">
                  <c:v>71.487930478722049</c:v>
                </c:pt>
                <c:pt idx="28">
                  <c:v>71.57609206443091</c:v>
                </c:pt>
                <c:pt idx="29">
                  <c:v>71.652067876733682</c:v>
                </c:pt>
                <c:pt idx="30">
                  <c:v>71.71510315657234</c:v>
                </c:pt>
                <c:pt idx="31">
                  <c:v>71.76447836723105</c:v>
                </c:pt>
                <c:pt idx="32">
                  <c:v>71.799523770300993</c:v>
                </c:pt>
                <c:pt idx="33">
                  <c:v>71.819634566876047</c:v>
                </c:pt>
                <c:pt idx="34">
                  <c:v>71.824286165876742</c:v>
                </c:pt>
                <c:pt idx="35">
                  <c:v>71.813049070035376</c:v>
                </c:pt>
                <c:pt idx="36">
                  <c:v>71.785602817583111</c:v>
                </c:pt>
                <c:pt idx="37">
                  <c:v>71.7417483913041</c:v>
                </c:pt>
                <c:pt idx="38">
                  <c:v>71.681418512505232</c:v>
                </c:pt>
                <c:pt idx="39">
                  <c:v>71.60468527973147</c:v>
                </c:pt>
                <c:pt idx="40">
                  <c:v>71.511764692066677</c:v>
                </c:pt>
                <c:pt idx="41">
                  <c:v>71.403017712533725</c:v>
                </c:pt>
                <c:pt idx="42">
                  <c:v>71.278947672788789</c:v>
                </c:pt>
                <c:pt idx="43">
                  <c:v>71.140193986970431</c:v>
                </c:pt>
                <c:pt idx="44">
                  <c:v>70.987522318567372</c:v>
                </c:pt>
                <c:pt idx="45">
                  <c:v>70.821811516349783</c:v>
                </c:pt>
                <c:pt idx="46">
                  <c:v>70.644037790514119</c:v>
                </c:pt>
                <c:pt idx="47">
                  <c:v>70.455256726337851</c:v>
                </c:pt>
                <c:pt idx="48">
                  <c:v>70.256583820643556</c:v>
                </c:pt>
                <c:pt idx="49">
                  <c:v>70.049174270711646</c:v>
                </c:pt>
                <c:pt idx="50">
                  <c:v>69.834202744580622</c:v>
                </c:pt>
                <c:pt idx="51">
                  <c:v>69.612843818636023</c:v>
                </c:pt>
                <c:pt idx="52">
                  <c:v>69.386253689227019</c:v>
                </c:pt>
                <c:pt idx="53">
                  <c:v>69.155553658536277</c:v>
                </c:pt>
                <c:pt idx="54">
                  <c:v>68.921815771243388</c:v>
                </c:pt>
                <c:pt idx="55">
                  <c:v>68.686050848059224</c:v>
                </c:pt>
                <c:pt idx="56">
                  <c:v>68.449199034539703</c:v>
                </c:pt>
                <c:pt idx="57">
                  <c:v>68.212122866658206</c:v>
                </c:pt>
                <c:pt idx="58">
                  <c:v>67.97560275427881</c:v>
                </c:pt>
                <c:pt idx="59">
                  <c:v>67.740334703513767</c:v>
                </c:pt>
                <c:pt idx="60">
                  <c:v>67.506930040400746</c:v>
                </c:pt>
                <c:pt idx="61">
                  <c:v>67.275916860982946</c:v>
                </c:pt>
                <c:pt idx="62">
                  <c:v>67.047742914882448</c:v>
                </c:pt>
                <c:pt idx="63">
                  <c:v>66.822779628029778</c:v>
                </c:pt>
                <c:pt idx="64">
                  <c:v>66.601326982053692</c:v>
                </c:pt>
                <c:pt idx="65">
                  <c:v>66.383618989511262</c:v>
                </c:pt>
                <c:pt idx="66">
                  <c:v>66.169829532390878</c:v>
                </c:pt>
                <c:pt idx="67">
                  <c:v>65.960078363250744</c:v>
                </c:pt>
                <c:pt idx="68">
                  <c:v>65.754437101553435</c:v>
                </c:pt>
                <c:pt idx="69">
                  <c:v>65.552935090332113</c:v>
                </c:pt>
                <c:pt idx="70">
                  <c:v>65.355565008901692</c:v>
                </c:pt>
                <c:pt idx="71">
                  <c:v>65.162288164997349</c:v>
                </c:pt>
                <c:pt idx="72">
                  <c:v>64.973039413963377</c:v>
                </c:pt>
                <c:pt idx="73">
                  <c:v>64.787731673227682</c:v>
                </c:pt>
                <c:pt idx="74">
                  <c:v>64.606260017314469</c:v>
                </c:pt>
                <c:pt idx="75">
                  <c:v>64.428505352275735</c:v>
                </c:pt>
                <c:pt idx="76">
                  <c:v>64.254337678970046</c:v>
                </c:pt>
                <c:pt idx="77">
                  <c:v>64.083618962456995</c:v>
                </c:pt>
                <c:pt idx="78">
                  <c:v>63.916205630297441</c:v>
                </c:pt>
                <c:pt idx="79">
                  <c:v>63.751950726140805</c:v>
                </c:pt>
                <c:pt idx="80">
                  <c:v>63.590705747003568</c:v>
                </c:pt>
                <c:pt idx="81">
                  <c:v>63.432322193425648</c:v>
                </c:pt>
                <c:pt idx="82">
                  <c:v>63.276652861522159</c:v>
                </c:pt>
                <c:pt idx="83">
                  <c:v>63.12355290507287</c:v>
                </c:pt>
                <c:pt idx="84">
                  <c:v>62.972880694415174</c:v>
                </c:pt>
                <c:pt idx="85">
                  <c:v>62.824498497197688</c:v>
                </c:pt>
                <c:pt idx="86">
                  <c:v>62.67827300414308</c:v>
                </c:pt>
                <c:pt idx="87">
                  <c:v>62.534075720964864</c:v>
                </c:pt>
                <c:pt idx="88">
                  <c:v>62.391783245563118</c:v>
                </c:pt>
                <c:pt idx="89">
                  <c:v>62.251277447646729</c:v>
                </c:pt>
                <c:pt idx="90">
                  <c:v>62.112445566034467</c:v>
                </c:pt>
                <c:pt idx="91">
                  <c:v>61.975180237104048</c:v>
                </c:pt>
                <c:pt idx="92">
                  <c:v>61.839379466201464</c:v>
                </c:pt>
                <c:pt idx="93">
                  <c:v>61.704946552302452</c:v>
                </c:pt>
                <c:pt idx="94">
                  <c:v>61.571789974835937</c:v>
                </c:pt>
                <c:pt idx="95">
                  <c:v>61.439823250333632</c:v>
                </c:pt>
                <c:pt idx="96">
                  <c:v>61.308964765454867</c:v>
                </c:pt>
                <c:pt idx="97">
                  <c:v>61.1791375919451</c:v>
                </c:pt>
                <c:pt idx="98">
                  <c:v>61.05026928821043</c:v>
                </c:pt>
                <c:pt idx="99">
                  <c:v>60.922291691420334</c:v>
                </c:pt>
                <c:pt idx="100">
                  <c:v>60.795140703377761</c:v>
                </c:pt>
                <c:pt idx="101">
                  <c:v>60.668756072808883</c:v>
                </c:pt>
                <c:pt idx="102">
                  <c:v>60.543081176217363</c:v>
                </c:pt>
                <c:pt idx="103">
                  <c:v>60.418062799010059</c:v>
                </c:pt>
                <c:pt idx="104">
                  <c:v>60.293650918225993</c:v>
                </c:pt>
                <c:pt idx="105">
                  <c:v>60.169798487880712</c:v>
                </c:pt>
                <c:pt idx="106">
                  <c:v>60.046461227668097</c:v>
                </c:pt>
                <c:pt idx="107">
                  <c:v>59.923597415536136</c:v>
                </c:pt>
                <c:pt idx="108">
                  <c:v>59.80116768446679</c:v>
                </c:pt>
                <c:pt idx="109">
                  <c:v>59.679134823639615</c:v>
                </c:pt>
                <c:pt idx="110">
                  <c:v>59.557463584041834</c:v>
                </c:pt>
                <c:pt idx="111">
                  <c:v>59.436120488499967</c:v>
                </c:pt>
                <c:pt idx="112">
                  <c:v>59.315073646050273</c:v>
                </c:pt>
                <c:pt idx="113">
                  <c:v>59.19429257053477</c:v>
                </c:pt>
                <c:pt idx="114">
                  <c:v>59.073748003307173</c:v>
                </c:pt>
                <c:pt idx="115">
                  <c:v>58.953411739957332</c:v>
                </c:pt>
                <c:pt idx="116">
                  <c:v>58.833256461017562</c:v>
                </c:pt>
                <c:pt idx="117">
                  <c:v>58.713255566696702</c:v>
                </c:pt>
                <c:pt idx="118">
                  <c:v>58.593383015803681</c:v>
                </c:pt>
                <c:pt idx="119">
                  <c:v>58.473613169170576</c:v>
                </c:pt>
                <c:pt idx="120">
                  <c:v>58.353920638069184</c:v>
                </c:pt>
                <c:pt idx="121">
                  <c:v>58.234280138336473</c:v>
                </c:pt>
                <c:pt idx="122">
                  <c:v>58.114666351183494</c:v>
                </c:pt>
                <c:pt idx="123">
                  <c:v>57.995053791960565</c:v>
                </c:pt>
                <c:pt idx="124">
                  <c:v>57.875416688487171</c:v>
                </c:pt>
                <c:pt idx="125">
                  <c:v>57.755728870924592</c:v>
                </c:pt>
                <c:pt idx="126">
                  <c:v>57.635963675567353</c:v>
                </c:pt>
                <c:pt idx="127">
                  <c:v>57.516093865345688</c:v>
                </c:pt>
                <c:pt idx="128">
                  <c:v>57.396091570252239</c:v>
                </c:pt>
                <c:pt idx="129">
                  <c:v>57.275928251310745</c:v>
                </c:pt>
                <c:pt idx="130">
                  <c:v>57.155574692069507</c:v>
                </c:pt>
                <c:pt idx="131">
                  <c:v>57.035001021891787</c:v>
                </c:pt>
                <c:pt idx="132">
                  <c:v>56.914176775493324</c:v>
                </c:pt>
                <c:pt idx="133">
                  <c:v>56.793070993193595</c:v>
                </c:pt>
                <c:pt idx="134">
                  <c:v>56.671652366154163</c:v>
                </c:pt>
                <c:pt idx="135">
                  <c:v>56.549889430416876</c:v>
                </c:pt>
                <c:pt idx="136">
                  <c:v>56.427750812774008</c:v>
                </c:pt>
                <c:pt idx="137">
                  <c:v>56.3052055303516</c:v>
                </c:pt>
                <c:pt idx="138">
                  <c:v>56.182223344230351</c:v>
                </c:pt>
                <c:pt idx="139">
                  <c:v>56.058775165447379</c:v>
                </c:pt>
                <c:pt idx="140">
                  <c:v>55.934833509329451</c:v>
                </c:pt>
                <c:pt idx="141">
                  <c:v>55.810372991353063</c:v>
                </c:pt>
                <c:pt idx="142">
                  <c:v>55.685370854702136</c:v>
                </c:pt>
                <c:pt idx="143">
                  <c:v>55.559807516545149</c:v>
                </c:pt>
                <c:pt idx="144">
                  <c:v>55.433667116973751</c:v>
                </c:pt>
                <c:pt idx="145">
                  <c:v>55.306938051771709</c:v>
                </c:pt>
                <c:pt idx="146">
                  <c:v>55.179613467987352</c:v>
                </c:pt>
                <c:pt idx="147">
                  <c:v>55.051691699942701</c:v>
                </c:pt>
                <c:pt idx="148">
                  <c:v>54.923176623089461</c:v>
                </c:pt>
                <c:pt idx="149">
                  <c:v>54.794077904226228</c:v>
                </c:pt>
                <c:pt idx="150">
                  <c:v>54.664411129146714</c:v>
                </c:pt>
                <c:pt idx="151">
                  <c:v>54.534197792804363</c:v>
                </c:pt>
                <c:pt idx="152">
                  <c:v>54.403465142427038</c:v>
                </c:pt>
                <c:pt idx="153">
                  <c:v>54.272245870426843</c:v>
                </c:pt>
                <c:pt idx="154">
                  <c:v>54.140577661026029</c:v>
                </c:pt>
                <c:pt idx="155">
                  <c:v>54.008502601760213</c:v>
                </c:pt>
                <c:pt idx="156">
                  <c:v>53.876066477878794</c:v>
                </c:pt>
                <c:pt idx="157">
                  <c:v>53.743317973594401</c:v>
                </c:pt>
                <c:pt idx="158">
                  <c:v>53.610307808668466</c:v>
                </c:pt>
                <c:pt idx="159">
                  <c:v>53.477087841606647</c:v>
                </c:pt>
                <c:pt idx="160">
                  <c:v>53.343710171588668</c:v>
                </c:pt>
                <c:pt idx="161">
                  <c:v>53.21022627016508</c:v>
                </c:pt>
                <c:pt idx="162">
                  <c:v>53.076686170885196</c:v>
                </c:pt>
                <c:pt idx="163">
                  <c:v>52.943137740692386</c:v>
                </c:pt>
                <c:pt idx="164">
                  <c:v>52.809626051554247</c:v>
                </c:pt>
                <c:pt idx="165">
                  <c:v>52.676192864857306</c:v>
                </c:pt>
                <c:pt idx="166">
                  <c:v>52.542876235058742</c:v>
                </c:pt>
                <c:pt idx="167">
                  <c:v>52.409710233372778</c:v>
                </c:pt>
                <c:pt idx="168">
                  <c:v>52.276724787215258</c:v>
                </c:pt>
                <c:pt idx="169">
                  <c:v>52.143945626973448</c:v>
                </c:pt>
                <c:pt idx="170">
                  <c:v>52.011394328537214</c:v>
                </c:pt>
                <c:pt idx="171">
                  <c:v>51.879088437951353</c:v>
                </c:pt>
                <c:pt idx="172">
                  <c:v>51.747041663471087</c:v>
                </c:pt>
                <c:pt idx="173">
                  <c:v>51.615264120107661</c:v>
                </c:pt>
                <c:pt idx="174">
                  <c:v>51.483762612280671</c:v>
                </c:pt>
                <c:pt idx="175">
                  <c:v>51.352540941276771</c:v>
                </c:pt>
                <c:pt idx="176">
                  <c:v>51.221600225677058</c:v>
                </c:pt>
                <c:pt idx="177">
                  <c:v>51.090939224599573</c:v>
                </c:pt>
                <c:pt idx="178">
                  <c:v>50.960554655372782</c:v>
                </c:pt>
                <c:pt idx="179">
                  <c:v>50.830441499002625</c:v>
                </c:pt>
                <c:pt idx="180">
                  <c:v>50.70059328843827</c:v>
                </c:pt>
                <c:pt idx="181">
                  <c:v>50.571002376125399</c:v>
                </c:pt>
                <c:pt idx="182">
                  <c:v>50.44166017862959</c:v>
                </c:pt>
                <c:pt idx="183">
                  <c:v>50.312557397202426</c:v>
                </c:pt>
                <c:pt idx="184">
                  <c:v>50.183684214050508</c:v>
                </c:pt>
                <c:pt idx="185">
                  <c:v>50.055030464765039</c:v>
                </c:pt>
                <c:pt idx="186">
                  <c:v>49.926585787893522</c:v>
                </c:pt>
                <c:pt idx="187">
                  <c:v>49.798339753008968</c:v>
                </c:pt>
                <c:pt idx="188">
                  <c:v>49.670281968877333</c:v>
                </c:pt>
                <c:pt idx="189">
                  <c:v>49.542402173464552</c:v>
                </c:pt>
                <c:pt idx="190">
                  <c:v>49.414690307581026</c:v>
                </c:pt>
                <c:pt idx="191">
                  <c:v>49.28713657395344</c:v>
                </c:pt>
                <c:pt idx="192">
                  <c:v>49.159731483457797</c:v>
                </c:pt>
                <c:pt idx="193">
                  <c:v>49.032465890157496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71.093000000000004</c:v>
                </c:pt>
                <c:pt idx="1">
                  <c:v>66.953000000000003</c:v>
                </c:pt>
                <c:pt idx="2">
                  <c:v>68.721000000000004</c:v>
                </c:pt>
                <c:pt idx="3">
                  <c:v>66.465000000000003</c:v>
                </c:pt>
                <c:pt idx="4">
                  <c:v>68.349000000000004</c:v>
                </c:pt>
                <c:pt idx="5">
                  <c:v>66.581000000000003</c:v>
                </c:pt>
                <c:pt idx="6">
                  <c:v>67.977000000000004</c:v>
                </c:pt>
                <c:pt idx="7">
                  <c:v>67.558000000000007</c:v>
                </c:pt>
                <c:pt idx="8">
                  <c:v>67.605000000000004</c:v>
                </c:pt>
                <c:pt idx="9">
                  <c:v>68.14</c:v>
                </c:pt>
                <c:pt idx="10">
                  <c:v>67.558000000000007</c:v>
                </c:pt>
                <c:pt idx="11">
                  <c:v>65.512</c:v>
                </c:pt>
                <c:pt idx="12">
                  <c:v>69</c:v>
                </c:pt>
                <c:pt idx="13">
                  <c:v>66.418999999999997</c:v>
                </c:pt>
                <c:pt idx="14">
                  <c:v>66.534999999999997</c:v>
                </c:pt>
                <c:pt idx="15">
                  <c:v>66.674000000000007</c:v>
                </c:pt>
                <c:pt idx="16">
                  <c:v>67.465000000000003</c:v>
                </c:pt>
                <c:pt idx="17">
                  <c:v>67.418999999999997</c:v>
                </c:pt>
                <c:pt idx="18">
                  <c:v>67.186000000000007</c:v>
                </c:pt>
                <c:pt idx="19">
                  <c:v>67.046999999999997</c:v>
                </c:pt>
                <c:pt idx="20">
                  <c:v>66.488</c:v>
                </c:pt>
                <c:pt idx="21">
                  <c:v>65.930000000000007</c:v>
                </c:pt>
                <c:pt idx="22">
                  <c:v>66.372</c:v>
                </c:pt>
                <c:pt idx="23">
                  <c:v>68.813999999999993</c:v>
                </c:pt>
                <c:pt idx="24">
                  <c:v>68.441999999999993</c:v>
                </c:pt>
                <c:pt idx="25">
                  <c:v>68.325999999999993</c:v>
                </c:pt>
                <c:pt idx="26">
                  <c:v>67.116</c:v>
                </c:pt>
                <c:pt idx="27">
                  <c:v>68.394999999999996</c:v>
                </c:pt>
                <c:pt idx="28">
                  <c:v>68.534999999999997</c:v>
                </c:pt>
                <c:pt idx="29">
                  <c:v>68.14</c:v>
                </c:pt>
                <c:pt idx="30">
                  <c:v>67.325999999999993</c:v>
                </c:pt>
                <c:pt idx="31">
                  <c:v>67.628</c:v>
                </c:pt>
                <c:pt idx="32">
                  <c:v>70.581000000000003</c:v>
                </c:pt>
                <c:pt idx="33">
                  <c:v>67.233000000000004</c:v>
                </c:pt>
                <c:pt idx="34">
                  <c:v>68.233000000000004</c:v>
                </c:pt>
                <c:pt idx="35">
                  <c:v>68.605000000000004</c:v>
                </c:pt>
                <c:pt idx="36">
                  <c:v>68.186000000000007</c:v>
                </c:pt>
                <c:pt idx="37">
                  <c:v>69.233000000000004</c:v>
                </c:pt>
                <c:pt idx="38">
                  <c:v>69.372</c:v>
                </c:pt>
                <c:pt idx="39">
                  <c:v>68.278999999999996</c:v>
                </c:pt>
                <c:pt idx="40">
                  <c:v>69.512</c:v>
                </c:pt>
                <c:pt idx="41">
                  <c:v>69.488</c:v>
                </c:pt>
                <c:pt idx="42">
                  <c:v>70.441999999999993</c:v>
                </c:pt>
                <c:pt idx="43">
                  <c:v>69.534999999999997</c:v>
                </c:pt>
                <c:pt idx="44">
                  <c:v>71.650999999999996</c:v>
                </c:pt>
                <c:pt idx="45">
                  <c:v>70.046999999999997</c:v>
                </c:pt>
                <c:pt idx="46">
                  <c:v>72.256</c:v>
                </c:pt>
                <c:pt idx="47">
                  <c:v>72.256</c:v>
                </c:pt>
                <c:pt idx="48">
                  <c:v>73.813999999999993</c:v>
                </c:pt>
                <c:pt idx="49">
                  <c:v>73.813999999999993</c:v>
                </c:pt>
                <c:pt idx="50">
                  <c:v>74.325999999999993</c:v>
                </c:pt>
                <c:pt idx="51">
                  <c:v>75.721000000000004</c:v>
                </c:pt>
                <c:pt idx="52">
                  <c:v>76.093000000000004</c:v>
                </c:pt>
                <c:pt idx="53">
                  <c:v>78.093000000000004</c:v>
                </c:pt>
                <c:pt idx="54">
                  <c:v>78.790999999999997</c:v>
                </c:pt>
                <c:pt idx="55">
                  <c:v>81.790999999999997</c:v>
                </c:pt>
                <c:pt idx="56">
                  <c:v>84.744</c:v>
                </c:pt>
                <c:pt idx="57">
                  <c:v>87.046999999999997</c:v>
                </c:pt>
                <c:pt idx="58">
                  <c:v>92.093000000000004</c:v>
                </c:pt>
                <c:pt idx="59">
                  <c:v>96.721000000000004</c:v>
                </c:pt>
                <c:pt idx="60">
                  <c:v>101.163</c:v>
                </c:pt>
                <c:pt idx="61">
                  <c:v>109.721</c:v>
                </c:pt>
                <c:pt idx="62">
                  <c:v>121.18600000000001</c:v>
                </c:pt>
                <c:pt idx="63">
                  <c:v>137.047</c:v>
                </c:pt>
                <c:pt idx="64">
                  <c:v>152.58099999999999</c:v>
                </c:pt>
                <c:pt idx="65">
                  <c:v>170.34899999999999</c:v>
                </c:pt>
                <c:pt idx="66">
                  <c:v>189.279</c:v>
                </c:pt>
                <c:pt idx="67">
                  <c:v>202.90700000000001</c:v>
                </c:pt>
                <c:pt idx="68">
                  <c:v>215.67400000000001</c:v>
                </c:pt>
                <c:pt idx="69">
                  <c:v>226.09299999999999</c:v>
                </c:pt>
                <c:pt idx="70">
                  <c:v>234.279</c:v>
                </c:pt>
                <c:pt idx="71">
                  <c:v>239.81399999999999</c:v>
                </c:pt>
                <c:pt idx="72">
                  <c:v>241.88399999999999</c:v>
                </c:pt>
                <c:pt idx="73">
                  <c:v>240.18600000000001</c:v>
                </c:pt>
                <c:pt idx="74">
                  <c:v>235.023</c:v>
                </c:pt>
                <c:pt idx="75">
                  <c:v>219.744</c:v>
                </c:pt>
                <c:pt idx="76">
                  <c:v>187.047</c:v>
                </c:pt>
                <c:pt idx="77">
                  <c:v>128.488</c:v>
                </c:pt>
                <c:pt idx="78">
                  <c:v>82.046999999999997</c:v>
                </c:pt>
                <c:pt idx="79">
                  <c:v>69.744</c:v>
                </c:pt>
                <c:pt idx="80">
                  <c:v>70.558000000000007</c:v>
                </c:pt>
                <c:pt idx="81">
                  <c:v>71.930000000000007</c:v>
                </c:pt>
                <c:pt idx="82">
                  <c:v>73.977000000000004</c:v>
                </c:pt>
                <c:pt idx="83">
                  <c:v>77.534999999999997</c:v>
                </c:pt>
                <c:pt idx="84">
                  <c:v>83.906999999999996</c:v>
                </c:pt>
                <c:pt idx="85">
                  <c:v>91.07</c:v>
                </c:pt>
                <c:pt idx="86">
                  <c:v>100.419</c:v>
                </c:pt>
                <c:pt idx="87">
                  <c:v>114.488</c:v>
                </c:pt>
                <c:pt idx="88">
                  <c:v>127.67400000000001</c:v>
                </c:pt>
                <c:pt idx="89">
                  <c:v>142.62799999999999</c:v>
                </c:pt>
                <c:pt idx="90">
                  <c:v>157.721</c:v>
                </c:pt>
                <c:pt idx="91">
                  <c:v>168.953</c:v>
                </c:pt>
                <c:pt idx="92">
                  <c:v>179.256</c:v>
                </c:pt>
                <c:pt idx="93">
                  <c:v>188.209</c:v>
                </c:pt>
                <c:pt idx="94">
                  <c:v>192.44200000000001</c:v>
                </c:pt>
                <c:pt idx="95">
                  <c:v>193.44200000000001</c:v>
                </c:pt>
                <c:pt idx="96">
                  <c:v>190.67400000000001</c:v>
                </c:pt>
                <c:pt idx="97">
                  <c:v>180.767</c:v>
                </c:pt>
                <c:pt idx="98">
                  <c:v>159.465</c:v>
                </c:pt>
                <c:pt idx="99">
                  <c:v>118</c:v>
                </c:pt>
                <c:pt idx="100">
                  <c:v>76.534999999999997</c:v>
                </c:pt>
                <c:pt idx="101">
                  <c:v>61.162999999999997</c:v>
                </c:pt>
                <c:pt idx="102">
                  <c:v>59.884</c:v>
                </c:pt>
                <c:pt idx="103">
                  <c:v>58.976999999999997</c:v>
                </c:pt>
                <c:pt idx="104">
                  <c:v>59.302</c:v>
                </c:pt>
                <c:pt idx="105">
                  <c:v>59.302</c:v>
                </c:pt>
                <c:pt idx="106">
                  <c:v>58.884</c:v>
                </c:pt>
                <c:pt idx="107">
                  <c:v>59.698</c:v>
                </c:pt>
                <c:pt idx="108">
                  <c:v>61.465000000000003</c:v>
                </c:pt>
                <c:pt idx="109">
                  <c:v>60.232999999999997</c:v>
                </c:pt>
                <c:pt idx="110">
                  <c:v>60.465000000000003</c:v>
                </c:pt>
                <c:pt idx="111">
                  <c:v>60.209000000000003</c:v>
                </c:pt>
                <c:pt idx="112">
                  <c:v>59.418999999999997</c:v>
                </c:pt>
                <c:pt idx="113">
                  <c:v>60.418999999999997</c:v>
                </c:pt>
                <c:pt idx="114">
                  <c:v>58.953000000000003</c:v>
                </c:pt>
                <c:pt idx="115">
                  <c:v>60.465000000000003</c:v>
                </c:pt>
                <c:pt idx="116">
                  <c:v>60.418999999999997</c:v>
                </c:pt>
                <c:pt idx="117">
                  <c:v>61.093000000000004</c:v>
                </c:pt>
                <c:pt idx="118">
                  <c:v>59.628</c:v>
                </c:pt>
                <c:pt idx="119">
                  <c:v>60.302</c:v>
                </c:pt>
                <c:pt idx="120">
                  <c:v>61.046999999999997</c:v>
                </c:pt>
                <c:pt idx="121">
                  <c:v>60.86</c:v>
                </c:pt>
                <c:pt idx="122">
                  <c:v>60.86</c:v>
                </c:pt>
                <c:pt idx="123">
                  <c:v>60.651000000000003</c:v>
                </c:pt>
                <c:pt idx="124">
                  <c:v>58.86</c:v>
                </c:pt>
                <c:pt idx="125">
                  <c:v>61.512</c:v>
                </c:pt>
                <c:pt idx="126">
                  <c:v>61.07</c:v>
                </c:pt>
                <c:pt idx="127">
                  <c:v>61.86</c:v>
                </c:pt>
                <c:pt idx="128">
                  <c:v>61.767000000000003</c:v>
                </c:pt>
                <c:pt idx="129">
                  <c:v>63.534999999999997</c:v>
                </c:pt>
                <c:pt idx="130">
                  <c:v>68.488</c:v>
                </c:pt>
                <c:pt idx="131">
                  <c:v>69.790999999999997</c:v>
                </c:pt>
                <c:pt idx="132">
                  <c:v>71.233000000000004</c:v>
                </c:pt>
                <c:pt idx="133">
                  <c:v>71.162999999999997</c:v>
                </c:pt>
                <c:pt idx="134">
                  <c:v>71.813999999999993</c:v>
                </c:pt>
                <c:pt idx="135">
                  <c:v>71.605000000000004</c:v>
                </c:pt>
                <c:pt idx="136">
                  <c:v>67.349000000000004</c:v>
                </c:pt>
                <c:pt idx="137">
                  <c:v>65.884</c:v>
                </c:pt>
                <c:pt idx="138">
                  <c:v>61.673999999999999</c:v>
                </c:pt>
                <c:pt idx="139">
                  <c:v>60.488</c:v>
                </c:pt>
                <c:pt idx="140">
                  <c:v>57.837000000000003</c:v>
                </c:pt>
                <c:pt idx="141">
                  <c:v>55.976999999999997</c:v>
                </c:pt>
                <c:pt idx="142">
                  <c:v>57.488</c:v>
                </c:pt>
                <c:pt idx="143">
                  <c:v>57.348999999999997</c:v>
                </c:pt>
                <c:pt idx="144">
                  <c:v>57.698</c:v>
                </c:pt>
                <c:pt idx="145">
                  <c:v>56.488</c:v>
                </c:pt>
                <c:pt idx="146">
                  <c:v>56.953000000000003</c:v>
                </c:pt>
                <c:pt idx="147">
                  <c:v>56.116</c:v>
                </c:pt>
                <c:pt idx="148">
                  <c:v>58.512</c:v>
                </c:pt>
                <c:pt idx="149">
                  <c:v>57.442</c:v>
                </c:pt>
                <c:pt idx="150">
                  <c:v>56.256</c:v>
                </c:pt>
                <c:pt idx="151">
                  <c:v>56.442</c:v>
                </c:pt>
                <c:pt idx="152">
                  <c:v>56.488</c:v>
                </c:pt>
                <c:pt idx="153">
                  <c:v>54.488</c:v>
                </c:pt>
                <c:pt idx="154">
                  <c:v>56.186</c:v>
                </c:pt>
                <c:pt idx="155">
                  <c:v>54.884</c:v>
                </c:pt>
                <c:pt idx="156">
                  <c:v>55.186</c:v>
                </c:pt>
                <c:pt idx="157">
                  <c:v>55.628</c:v>
                </c:pt>
                <c:pt idx="158">
                  <c:v>55.326000000000001</c:v>
                </c:pt>
                <c:pt idx="159">
                  <c:v>55.837000000000003</c:v>
                </c:pt>
                <c:pt idx="160">
                  <c:v>55.86</c:v>
                </c:pt>
                <c:pt idx="161">
                  <c:v>58.023000000000003</c:v>
                </c:pt>
                <c:pt idx="162">
                  <c:v>59.256</c:v>
                </c:pt>
                <c:pt idx="163">
                  <c:v>60.767000000000003</c:v>
                </c:pt>
                <c:pt idx="164">
                  <c:v>61.326000000000001</c:v>
                </c:pt>
                <c:pt idx="165">
                  <c:v>61.581000000000003</c:v>
                </c:pt>
                <c:pt idx="166">
                  <c:v>59.884</c:v>
                </c:pt>
                <c:pt idx="167">
                  <c:v>58.488</c:v>
                </c:pt>
                <c:pt idx="168">
                  <c:v>58.976999999999997</c:v>
                </c:pt>
                <c:pt idx="169">
                  <c:v>56.953000000000003</c:v>
                </c:pt>
                <c:pt idx="170">
                  <c:v>54.14</c:v>
                </c:pt>
                <c:pt idx="171">
                  <c:v>54.442</c:v>
                </c:pt>
                <c:pt idx="172">
                  <c:v>52.558</c:v>
                </c:pt>
                <c:pt idx="173">
                  <c:v>55.558</c:v>
                </c:pt>
                <c:pt idx="174">
                  <c:v>53.790999999999997</c:v>
                </c:pt>
                <c:pt idx="175">
                  <c:v>53.512</c:v>
                </c:pt>
                <c:pt idx="176">
                  <c:v>54.93</c:v>
                </c:pt>
                <c:pt idx="177">
                  <c:v>53.418999999999997</c:v>
                </c:pt>
                <c:pt idx="178">
                  <c:v>53.720999999999997</c:v>
                </c:pt>
                <c:pt idx="179">
                  <c:v>51.442</c:v>
                </c:pt>
                <c:pt idx="180">
                  <c:v>52.673999999999999</c:v>
                </c:pt>
                <c:pt idx="181">
                  <c:v>54.744</c:v>
                </c:pt>
                <c:pt idx="182">
                  <c:v>53.209000000000003</c:v>
                </c:pt>
                <c:pt idx="183">
                  <c:v>52.512</c:v>
                </c:pt>
                <c:pt idx="184">
                  <c:v>52.581000000000003</c:v>
                </c:pt>
                <c:pt idx="185">
                  <c:v>53.488</c:v>
                </c:pt>
                <c:pt idx="186">
                  <c:v>53.93</c:v>
                </c:pt>
                <c:pt idx="187">
                  <c:v>52.023000000000003</c:v>
                </c:pt>
                <c:pt idx="188">
                  <c:v>51.628</c:v>
                </c:pt>
                <c:pt idx="189">
                  <c:v>51.628</c:v>
                </c:pt>
                <c:pt idx="190">
                  <c:v>52.046999999999997</c:v>
                </c:pt>
                <c:pt idx="191">
                  <c:v>51.884</c:v>
                </c:pt>
                <c:pt idx="192">
                  <c:v>53.186</c:v>
                </c:pt>
                <c:pt idx="193">
                  <c:v>51.953000000000003</c:v>
                </c:pt>
                <c:pt idx="194">
                  <c:v>52.256</c:v>
                </c:pt>
                <c:pt idx="195">
                  <c:v>51.744</c:v>
                </c:pt>
                <c:pt idx="196">
                  <c:v>48.790999999999997</c:v>
                </c:pt>
                <c:pt idx="197">
                  <c:v>50.418999999999997</c:v>
                </c:pt>
                <c:pt idx="198">
                  <c:v>50.209000000000003</c:v>
                </c:pt>
                <c:pt idx="199">
                  <c:v>50.07</c:v>
                </c:pt>
                <c:pt idx="200">
                  <c:v>50.372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65.165077483427368</c:v>
                </c:pt>
                <c:pt idx="9">
                  <c:v>65.353640484465302</c:v>
                </c:pt>
                <c:pt idx="10">
                  <c:v>65.541875692708814</c:v>
                </c:pt>
                <c:pt idx="11">
                  <c:v>65.729715786310138</c:v>
                </c:pt>
                <c:pt idx="12">
                  <c:v>65.917083973489241</c:v>
                </c:pt>
                <c:pt idx="13">
                  <c:v>66.103892907726362</c:v>
                </c:pt>
                <c:pt idx="14">
                  <c:v>66.290043508268326</c:v>
                </c:pt>
                <c:pt idx="15">
                  <c:v>66.47542368336336</c:v>
                </c:pt>
                <c:pt idx="16">
                  <c:v>66.659906955084722</c:v>
                </c:pt>
                <c:pt idx="17">
                  <c:v>66.843350986529956</c:v>
                </c:pt>
                <c:pt idx="18">
                  <c:v>67.025596014705997</c:v>
                </c:pt>
                <c:pt idx="19">
                  <c:v>67.206463195674132</c:v>
                </c:pt>
                <c:pt idx="20">
                  <c:v>67.385752872742032</c:v>
                </c:pt>
                <c:pt idx="21">
                  <c:v>67.563242783947743</c:v>
                </c:pt>
                <c:pt idx="22">
                  <c:v>67.738686232243708</c:v>
                </c:pt>
                <c:pt idx="23">
                  <c:v>67.911810251392907</c:v>
                </c:pt>
                <c:pt idx="24">
                  <c:v>68.082313813824896</c:v>
                </c:pt>
                <c:pt idx="25">
                  <c:v>68.249866145527704</c:v>
                </c:pt>
                <c:pt idx="26">
                  <c:v>68.414105240648311</c:v>
                </c:pt>
                <c:pt idx="27">
                  <c:v>68.574636709948152</c:v>
                </c:pt>
                <c:pt idx="28">
                  <c:v>68.731033160646916</c:v>
                </c:pt>
                <c:pt idx="29">
                  <c:v>68.88283440284853</c:v>
                </c:pt>
                <c:pt idx="30">
                  <c:v>69.029548928187936</c:v>
                </c:pt>
                <c:pt idx="31">
                  <c:v>69.170657336461048</c:v>
                </c:pt>
                <c:pt idx="32">
                  <c:v>69.305618733576082</c:v>
                </c:pt>
                <c:pt idx="33">
                  <c:v>69.43388164021313</c:v>
                </c:pt>
                <c:pt idx="34">
                  <c:v>69.554901700912296</c:v>
                </c:pt>
                <c:pt idx="35">
                  <c:v>69.668169548092209</c:v>
                </c:pt>
                <c:pt idx="36">
                  <c:v>69.773253645151669</c:v>
                </c:pt>
                <c:pt idx="37">
                  <c:v>69.869864898082369</c:v>
                </c:pt>
                <c:pt idx="38">
                  <c:v>69.9579523586807</c:v>
                </c:pt>
                <c:pt idx="39">
                  <c:v>70.037842470064149</c:v>
                </c:pt>
                <c:pt idx="40">
                  <c:v>70.110437963329488</c:v>
                </c:pt>
                <c:pt idx="41">
                  <c:v>70.177496496077737</c:v>
                </c:pt>
                <c:pt idx="42">
                  <c:v>70.242013015685274</c:v>
                </c:pt>
                <c:pt idx="43">
                  <c:v>70.30873294798532</c:v>
                </c:pt>
                <c:pt idx="44">
                  <c:v>70.384824648439434</c:v>
                </c:pt>
                <c:pt idx="45">
                  <c:v>70.480737761120551</c:v>
                </c:pt>
                <c:pt idx="46">
                  <c:v>70.611267566787603</c:v>
                </c:pt>
                <c:pt idx="47">
                  <c:v>70.796832254272914</c:v>
                </c:pt>
                <c:pt idx="48">
                  <c:v>71.064948585472237</c:v>
                </c:pt>
                <c:pt idx="49">
                  <c:v>71.451860355080683</c:v>
                </c:pt>
                <c:pt idx="50">
                  <c:v>72.004233012479702</c:v>
                </c:pt>
                <c:pt idx="51">
                  <c:v>72.780777939685123</c:v>
                </c:pt>
                <c:pt idx="52">
                  <c:v>73.853614319215026</c:v>
                </c:pt>
                <c:pt idx="53">
                  <c:v>75.309120870983179</c:v>
                </c:pt>
                <c:pt idx="54">
                  <c:v>77.247982142413548</c:v>
                </c:pt>
                <c:pt idx="55">
                  <c:v>79.784104897072083</c:v>
                </c:pt>
                <c:pt idx="56">
                  <c:v>83.042081206408866</c:v>
                </c:pt>
                <c:pt idx="57">
                  <c:v>87.152917668957741</c:v>
                </c:pt>
                <c:pt idx="58">
                  <c:v>92.247844050274011</c:v>
                </c:pt>
                <c:pt idx="59">
                  <c:v>98.450164122736552</c:v>
                </c:pt>
                <c:pt idx="60">
                  <c:v>105.86531400531818</c:v>
                </c:pt>
                <c:pt idx="61">
                  <c:v>114.56953722057568</c:v>
                </c:pt>
                <c:pt idx="62">
                  <c:v>124.59784947525068</c:v>
                </c:pt>
                <c:pt idx="63">
                  <c:v>135.93221917801648</c:v>
                </c:pt>
                <c:pt idx="64">
                  <c:v>148.49109479948351</c:v>
                </c:pt>
                <c:pt idx="65">
                  <c:v>162.12152817000617</c:v>
                </c:pt>
                <c:pt idx="66">
                  <c:v>176.59513568241198</c:v>
                </c:pt>
                <c:pt idx="67">
                  <c:v>191.60893119671638</c:v>
                </c:pt>
                <c:pt idx="68">
                  <c:v>206.79104032380678</c:v>
                </c:pt>
                <c:pt idx="69">
                  <c:v>221.70470167568004</c:v>
                </c:pt>
                <c:pt idx="70">
                  <c:v>235.80865508988632</c:v>
                </c:pt>
                <c:pt idx="71">
                  <c:v>248.21549345007176</c:v>
                </c:pt>
                <c:pt idx="72">
                  <c:v>256.94810284216351</c:v>
                </c:pt>
                <c:pt idx="73">
                  <c:v>257.81332768442655</c:v>
                </c:pt>
                <c:pt idx="74">
                  <c:v>244.68554535491222</c:v>
                </c:pt>
                <c:pt idx="75">
                  <c:v>213.78881791452116</c:v>
                </c:pt>
                <c:pt idx="76">
                  <c:v>169.85531347265243</c:v>
                </c:pt>
                <c:pt idx="77">
                  <c:v>125.91518633045568</c:v>
                </c:pt>
                <c:pt idx="78">
                  <c:v>94.116463551366706</c:v>
                </c:pt>
                <c:pt idx="79">
                  <c:v>77.667281231892687</c:v>
                </c:pt>
                <c:pt idx="80">
                  <c:v>72.290655670861454</c:v>
                </c:pt>
                <c:pt idx="81">
                  <c:v>72.539498753739366</c:v>
                </c:pt>
                <c:pt idx="82">
                  <c:v>75.275996397069321</c:v>
                </c:pt>
                <c:pt idx="83">
                  <c:v>79.452523304836859</c:v>
                </c:pt>
                <c:pt idx="84">
                  <c:v>84.940865392724263</c:v>
                </c:pt>
                <c:pt idx="85">
                  <c:v>91.849411487435347</c:v>
                </c:pt>
                <c:pt idx="86">
                  <c:v>100.29030024050336</c:v>
                </c:pt>
                <c:pt idx="87">
                  <c:v>110.31042087027214</c:v>
                </c:pt>
                <c:pt idx="88">
                  <c:v>121.85948619999066</c:v>
                </c:pt>
                <c:pt idx="89">
                  <c:v>134.7674979244631</c:v>
                </c:pt>
                <c:pt idx="90">
                  <c:v>148.72992878870753</c:v>
                </c:pt>
                <c:pt idx="91">
                  <c:v>163.29680796878458</c:v>
                </c:pt>
                <c:pt idx="92">
                  <c:v>177.83182667214768</c:v>
                </c:pt>
                <c:pt idx="93">
                  <c:v>191.32400359792493</c:v>
                </c:pt>
                <c:pt idx="94">
                  <c:v>201.8684633659505</c:v>
                </c:pt>
                <c:pt idx="95">
                  <c:v>205.98093654714407</c:v>
                </c:pt>
                <c:pt idx="96">
                  <c:v>198.98036621568176</c:v>
                </c:pt>
                <c:pt idx="97">
                  <c:v>177.99117410599465</c:v>
                </c:pt>
                <c:pt idx="98">
                  <c:v>146.08808460943902</c:v>
                </c:pt>
                <c:pt idx="99">
                  <c:v>112.38945935445368</c:v>
                </c:pt>
                <c:pt idx="100">
                  <c:v>86.146663008998175</c:v>
                </c:pt>
                <c:pt idx="101">
                  <c:v>70.796760726771453</c:v>
                </c:pt>
                <c:pt idx="102">
                  <c:v>63.983624929254823</c:v>
                </c:pt>
                <c:pt idx="103">
                  <c:v>61.646358388198813</c:v>
                </c:pt>
                <c:pt idx="104">
                  <c:v>60.979952562349808</c:v>
                </c:pt>
                <c:pt idx="105">
                  <c:v>60.769977386303317</c:v>
                </c:pt>
                <c:pt idx="106">
                  <c:v>60.653156819110507</c:v>
                </c:pt>
                <c:pt idx="107">
                  <c:v>60.551426081289733</c:v>
                </c:pt>
                <c:pt idx="108">
                  <c:v>60.452478004538357</c:v>
                </c:pt>
                <c:pt idx="109">
                  <c:v>60.354882881575485</c:v>
                </c:pt>
                <c:pt idx="110">
                  <c:v>60.258588334814959</c:v>
                </c:pt>
                <c:pt idx="111">
                  <c:v>60.163784400836484</c:v>
                </c:pt>
                <c:pt idx="112">
                  <c:v>60.070880474493684</c:v>
                </c:pt>
                <c:pt idx="113">
                  <c:v>59.98063046393905</c:v>
                </c:pt>
                <c:pt idx="114">
                  <c:v>59.894329809054476</c:v>
                </c:pt>
                <c:pt idx="115">
                  <c:v>59.814095840722551</c:v>
                </c:pt>
                <c:pt idx="116">
                  <c:v>59.743245122937573</c:v>
                </c:pt>
                <c:pt idx="117">
                  <c:v>59.686770381103571</c:v>
                </c:pt>
                <c:pt idx="118">
                  <c:v>59.651898279855509</c:v>
                </c:pt>
                <c:pt idx="119">
                  <c:v>59.648676453837787</c:v>
                </c:pt>
                <c:pt idx="120">
                  <c:v>59.69049493158456</c:v>
                </c:pt>
                <c:pt idx="121">
                  <c:v>59.794398707413954</c:v>
                </c:pt>
                <c:pt idx="122">
                  <c:v>59.981005218853028</c:v>
                </c:pt>
                <c:pt idx="123">
                  <c:v>60.273818321262723</c:v>
                </c:pt>
                <c:pt idx="124">
                  <c:v>60.697746648863671</c:v>
                </c:pt>
                <c:pt idx="125">
                  <c:v>61.276701729347245</c:v>
                </c:pt>
                <c:pt idx="126">
                  <c:v>62.030261693257067</c:v>
                </c:pt>
                <c:pt idx="127">
                  <c:v>62.969478086357221</c:v>
                </c:pt>
                <c:pt idx="128">
                  <c:v>64.091816861680741</c:v>
                </c:pt>
                <c:pt idx="129">
                  <c:v>65.374733833231545</c:v>
                </c:pt>
                <c:pt idx="130">
                  <c:v>66.76654610146349</c:v>
                </c:pt>
                <c:pt idx="131">
                  <c:v>68.173261637171919</c:v>
                </c:pt>
                <c:pt idx="132">
                  <c:v>69.44369655137595</c:v>
                </c:pt>
                <c:pt idx="133">
                  <c:v>70.364620835810001</c:v>
                </c:pt>
                <c:pt idx="134">
                  <c:v>70.687658139543743</c:v>
                </c:pt>
                <c:pt idx="135">
                  <c:v>70.204446874247481</c:v>
                </c:pt>
                <c:pt idx="136">
                  <c:v>68.853277978209036</c:v>
                </c:pt>
                <c:pt idx="137">
                  <c:v>66.795754414986646</c:v>
                </c:pt>
                <c:pt idx="138">
                  <c:v>64.394247787630107</c:v>
                </c:pt>
                <c:pt idx="139">
                  <c:v>62.079886643597327</c:v>
                </c:pt>
                <c:pt idx="140">
                  <c:v>60.185538613021741</c:v>
                </c:pt>
                <c:pt idx="141">
                  <c:v>58.846516016760134</c:v>
                </c:pt>
                <c:pt idx="142">
                  <c:v>58.01418983456719</c:v>
                </c:pt>
                <c:pt idx="143">
                  <c:v>57.54398238049874</c:v>
                </c:pt>
                <c:pt idx="144">
                  <c:v>57.285462266594159</c:v>
                </c:pt>
                <c:pt idx="145">
                  <c:v>57.130150882011918</c:v>
                </c:pt>
                <c:pt idx="146">
                  <c:v>57.017198087560239</c:v>
                </c:pt>
                <c:pt idx="147">
                  <c:v>56.918997724726573</c:v>
                </c:pt>
                <c:pt idx="148">
                  <c:v>56.825486109337781</c:v>
                </c:pt>
                <c:pt idx="149">
                  <c:v>56.734327993278868</c:v>
                </c:pt>
                <c:pt idx="150">
                  <c:v>56.64665950816606</c:v>
                </c:pt>
                <c:pt idx="151">
                  <c:v>56.566078614139698</c:v>
                </c:pt>
                <c:pt idx="152">
                  <c:v>56.49916399127499</c:v>
                </c:pt>
                <c:pt idx="153">
                  <c:v>56.456630551892665</c:v>
                </c:pt>
                <c:pt idx="154">
                  <c:v>56.45457425436453</c:v>
                </c:pt>
                <c:pt idx="155">
                  <c:v>56.515195054223611</c:v>
                </c:pt>
                <c:pt idx="156">
                  <c:v>56.666136800021135</c:v>
                </c:pt>
                <c:pt idx="157">
                  <c:v>56.937329022686576</c:v>
                </c:pt>
                <c:pt idx="158">
                  <c:v>57.354121771786502</c:v>
                </c:pt>
                <c:pt idx="159">
                  <c:v>57.925849160221311</c:v>
                </c:pt>
                <c:pt idx="160">
                  <c:v>58.630356142084146</c:v>
                </c:pt>
                <c:pt idx="161">
                  <c:v>59.398353834019922</c:v>
                </c:pt>
                <c:pt idx="162">
                  <c:v>60.106635511520551</c:v>
                </c:pt>
                <c:pt idx="163">
                  <c:v>60.5927843082073</c:v>
                </c:pt>
                <c:pt idx="164">
                  <c:v>60.699077323903978</c:v>
                </c:pt>
                <c:pt idx="165">
                  <c:v>60.335673971945127</c:v>
                </c:pt>
                <c:pt idx="166">
                  <c:v>59.531562385115031</c:v>
                </c:pt>
                <c:pt idx="167">
                  <c:v>58.437153784331542</c:v>
                </c:pt>
                <c:pt idx="168">
                  <c:v>57.268106810772963</c:v>
                </c:pt>
                <c:pt idx="169">
                  <c:v>56.220303664244952</c:v>
                </c:pt>
                <c:pt idx="170">
                  <c:v>55.405669320857761</c:v>
                </c:pt>
                <c:pt idx="171">
                  <c:v>54.839620006189961</c:v>
                </c:pt>
                <c:pt idx="172">
                  <c:v>54.472608489578718</c:v>
                </c:pt>
                <c:pt idx="173">
                  <c:v>54.234682415204674</c:v>
                </c:pt>
                <c:pt idx="174">
                  <c:v>54.066674495826895</c:v>
                </c:pt>
                <c:pt idx="175">
                  <c:v>53.930791359555421</c:v>
                </c:pt>
                <c:pt idx="176">
                  <c:v>53.807559600104199</c:v>
                </c:pt>
                <c:pt idx="177">
                  <c:v>53.688663666398682</c:v>
                </c:pt>
                <c:pt idx="178">
                  <c:v>53.571135216778046</c:v>
                </c:pt>
                <c:pt idx="179">
                  <c:v>53.454103030909678</c:v>
                </c:pt>
                <c:pt idx="180">
                  <c:v>53.337380269149591</c:v>
                </c:pt>
                <c:pt idx="181">
                  <c:v>53.220965028827315</c:v>
                </c:pt>
                <c:pt idx="182">
                  <c:v>53.104893470441745</c:v>
                </c:pt>
                <c:pt idx="183">
                  <c:v>52.989203520072259</c:v>
                </c:pt>
                <c:pt idx="184">
                  <c:v>52.873927447313491</c:v>
                </c:pt>
                <c:pt idx="185">
                  <c:v>52.759090853150454</c:v>
                </c:pt>
                <c:pt idx="186">
                  <c:v>52.644712916374935</c:v>
                </c:pt>
                <c:pt idx="187">
                  <c:v>52.530806887642051</c:v>
                </c:pt>
                <c:pt idx="188">
                  <c:v>52.417380647096429</c:v>
                </c:pt>
                <c:pt idx="189">
                  <c:v>52.304437282820444</c:v>
                </c:pt>
                <c:pt idx="190">
                  <c:v>52.191975670241249</c:v>
                </c:pt>
                <c:pt idx="191">
                  <c:v>52.079991038226758</c:v>
                </c:pt>
                <c:pt idx="192">
                  <c:v>51.968475510925394</c:v>
                </c:pt>
                <c:pt idx="193">
                  <c:v>51.857418617269026</c:v>
                </c:pt>
                <c:pt idx="194">
                  <c:v>51.746807762591061</c:v>
                </c:pt>
                <c:pt idx="195">
                  <c:v>51.636628658991263</c:v>
                </c:pt>
                <c:pt idx="196">
                  <c:v>51.526865712895038</c:v>
                </c:pt>
                <c:pt idx="197">
                  <c:v>51.417502369718051</c:v>
                </c:pt>
                <c:pt idx="198">
                  <c:v>51.30852141668371</c:v>
                </c:pt>
                <c:pt idx="199">
                  <c:v>51.199905245685002</c:v>
                </c:pt>
                <c:pt idx="200">
                  <c:v>51.091636078674043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65.165077483424355</c:v>
                </c:pt>
                <c:pt idx="9">
                  <c:v>65.353640484457642</c:v>
                </c:pt>
                <c:pt idx="10">
                  <c:v>65.541875692689615</c:v>
                </c:pt>
                <c:pt idx="11">
                  <c:v>65.729715786262673</c:v>
                </c:pt>
                <c:pt idx="12">
                  <c:v>65.917083973373508</c:v>
                </c:pt>
                <c:pt idx="13">
                  <c:v>66.103892907448113</c:v>
                </c:pt>
                <c:pt idx="14">
                  <c:v>66.290043507608473</c:v>
                </c:pt>
                <c:pt idx="15">
                  <c:v>66.475423681820118</c:v>
                </c:pt>
                <c:pt idx="16">
                  <c:v>66.659906951524974</c:v>
                </c:pt>
                <c:pt idx="17">
                  <c:v>66.843350978431658</c:v>
                </c:pt>
                <c:pt idx="18">
                  <c:v>67.025595996535785</c:v>
                </c:pt>
                <c:pt idx="19">
                  <c:v>67.206463155465613</c:v>
                </c:pt>
                <c:pt idx="20">
                  <c:v>67.385752784987929</c:v>
                </c:pt>
                <c:pt idx="21">
                  <c:v>67.563242595057986</c:v>
                </c:pt>
                <c:pt idx="22">
                  <c:v>67.738685831246968</c:v>
                </c:pt>
                <c:pt idx="23">
                  <c:v>67.911809411807667</c:v>
                </c:pt>
                <c:pt idx="24">
                  <c:v>68.082312080099726</c:v>
                </c:pt>
                <c:pt idx="25">
                  <c:v>68.249862614613093</c:v>
                </c:pt>
                <c:pt idx="26">
                  <c:v>68.41409814837148</c:v>
                </c:pt>
                <c:pt idx="27">
                  <c:v>68.574622659970018</c:v>
                </c:pt>
                <c:pt idx="28">
                  <c:v>68.731005709713173</c:v>
                </c:pt>
                <c:pt idx="29">
                  <c:v>68.882781505963436</c:v>
                </c:pt>
                <c:pt idx="30">
                  <c:v>69.029448398443108</c:v>
                </c:pt>
                <c:pt idx="31">
                  <c:v>69.170468906236479</c:v>
                </c:pt>
                <c:pt idx="32">
                  <c:v>69.305270397820777</c:v>
                </c:pt>
                <c:pt idx="33">
                  <c:v>69.433246547617884</c:v>
                </c:pt>
                <c:pt idx="34">
                  <c:v>69.553759697117272</c:v>
                </c:pt>
                <c:pt idx="35">
                  <c:v>69.666144247222448</c:v>
                </c:pt>
                <c:pt idx="36">
                  <c:v>69.769711200646611</c:v>
                </c:pt>
                <c:pt idx="37">
                  <c:v>69.863753957432877</c:v>
                </c:pt>
                <c:pt idx="38">
                  <c:v>69.947555441600699</c:v>
                </c:pt>
                <c:pt idx="39">
                  <c:v>70.02039660139063</c:v>
                </c:pt>
                <c:pt idx="40">
                  <c:v>70.081566278932286</c:v>
                </c:pt>
                <c:pt idx="41">
                  <c:v>70.130372387429134</c:v>
                </c:pt>
                <c:pt idx="42">
                  <c:v>70.166154266113082</c:v>
                </c:pt>
                <c:pt idx="43">
                  <c:v>70.188296007369971</c:v>
                </c:pt>
                <c:pt idx="44">
                  <c:v>70.19624046996492</c:v>
                </c:pt>
                <c:pt idx="45">
                  <c:v>70.189503611881804</c:v>
                </c:pt>
                <c:pt idx="46">
                  <c:v>70.167688701796649</c:v>
                </c:pt>
                <c:pt idx="47">
                  <c:v>70.130499906341342</c:v>
                </c:pt>
                <c:pt idx="48">
                  <c:v>70.07775470812976</c:v>
                </c:pt>
                <c:pt idx="49">
                  <c:v>70.009394593701074</c:v>
                </c:pt>
                <c:pt idx="50">
                  <c:v>69.925493466582495</c:v>
                </c:pt>
                <c:pt idx="51">
                  <c:v>69.826263292047358</c:v>
                </c:pt>
                <c:pt idx="52">
                  <c:v>69.712056567520065</c:v>
                </c:pt>
                <c:pt idx="53">
                  <c:v>69.583365333321467</c:v>
                </c:pt>
                <c:pt idx="54">
                  <c:v>69.440816586470305</c:v>
                </c:pt>
                <c:pt idx="55">
                  <c:v>69.285164126288649</c:v>
                </c:pt>
                <c:pt idx="56">
                  <c:v>69.117277032915268</c:v>
                </c:pt>
                <c:pt idx="57">
                  <c:v>68.938125145525476</c:v>
                </c:pt>
                <c:pt idx="58">
                  <c:v>68.748762053209788</c:v>
                </c:pt>
                <c:pt idx="59">
                  <c:v>68.550306226733156</c:v>
                </c:pt>
                <c:pt idx="60">
                  <c:v>68.343920995259154</c:v>
                </c:pt>
                <c:pt idx="61">
                  <c:v>68.1307941037863</c:v>
                </c:pt>
                <c:pt idx="62">
                  <c:v>67.912117573867533</c:v>
                </c:pt>
                <c:pt idx="63">
                  <c:v>67.689068535565795</c:v>
                </c:pt>
                <c:pt idx="64">
                  <c:v>67.462791609342744</c:v>
                </c:pt>
                <c:pt idx="65">
                  <c:v>67.234383301925988</c:v>
                </c:pt>
                <c:pt idx="66">
                  <c:v>67.00487875062899</c:v>
                </c:pt>
                <c:pt idx="67">
                  <c:v>66.775241016638404</c:v>
                </c:pt>
                <c:pt idx="68">
                  <c:v>66.546352998966441</c:v>
                </c:pt>
                <c:pt idx="69">
                  <c:v>66.319011924860206</c:v>
                </c:pt>
                <c:pt idx="70">
                  <c:v>66.093926275011128</c:v>
                </c:pt>
                <c:pt idx="71">
                  <c:v>65.871714926122038</c:v>
                </c:pt>
                <c:pt idx="72">
                  <c:v>65.652908240270548</c:v>
                </c:pt>
                <c:pt idx="73">
                  <c:v>65.437950799212302</c:v>
                </c:pt>
                <c:pt idx="74">
                  <c:v>65.22720547005359</c:v>
                </c:pt>
                <c:pt idx="75">
                  <c:v>65.020958493451303</c:v>
                </c:pt>
                <c:pt idx="76">
                  <c:v>64.819425303083108</c:v>
                </c:pt>
                <c:pt idx="77">
                  <c:v>64.622756811941116</c:v>
                </c:pt>
                <c:pt idx="78">
                  <c:v>64.431045933640704</c:v>
                </c:pt>
                <c:pt idx="79">
                  <c:v>64.244334142447187</c:v>
                </c:pt>
                <c:pt idx="80">
                  <c:v>64.062617911689458</c:v>
                </c:pt>
                <c:pt idx="81">
                  <c:v>63.885854904800198</c:v>
                </c:pt>
                <c:pt idx="82">
                  <c:v>63.713969825098872</c:v>
                </c:pt>
                <c:pt idx="83">
                  <c:v>63.546859858792899</c:v>
                </c:pt>
                <c:pt idx="84">
                  <c:v>63.384399670100407</c:v>
                </c:pt>
                <c:pt idx="85">
                  <c:v>63.226445927794764</c:v>
                </c:pt>
                <c:pt idx="86">
                  <c:v>63.07284135897067</c:v>
                </c:pt>
                <c:pt idx="87">
                  <c:v>62.9234183387249</c:v>
                </c:pt>
                <c:pt idx="88">
                  <c:v>62.778002034120675</c:v>
                </c:pt>
                <c:pt idx="89">
                  <c:v>62.636413127695995</c:v>
                </c:pt>
                <c:pt idx="90">
                  <c:v>62.498470150326149</c:v>
                </c:pt>
                <c:pt idx="91">
                  <c:v>62.363991455884303</c:v>
                </c:pt>
                <c:pt idx="92">
                  <c:v>62.232796871252901</c:v>
                </c:pt>
                <c:pt idx="93">
                  <c:v>62.104709055170282</c:v>
                </c:pt>
                <c:pt idx="94">
                  <c:v>61.979554598451642</c:v>
                </c:pt>
                <c:pt idx="95">
                  <c:v>61.857164896552383</c:v>
                </c:pt>
                <c:pt idx="96">
                  <c:v>61.737376823453573</c:v>
                </c:pt>
                <c:pt idx="97">
                  <c:v>61.620033233607586</c:v>
                </c:pt>
                <c:pt idx="98">
                  <c:v>61.504983316317833</c:v>
                </c:pt>
                <c:pt idx="99">
                  <c:v>61.392082824537027</c:v>
                </c:pt>
                <c:pt idx="100">
                  <c:v>61.281194197728126</c:v>
                </c:pt>
                <c:pt idx="101">
                  <c:v>61.172186596189214</c:v>
                </c:pt>
                <c:pt idx="102">
                  <c:v>61.06493586213508</c:v>
                </c:pt>
                <c:pt idx="103">
                  <c:v>60.959324420873365</c:v>
                </c:pt>
                <c:pt idx="104">
                  <c:v>60.855241133622471</c:v>
                </c:pt>
                <c:pt idx="105">
                  <c:v>60.752581111894948</c:v>
                </c:pt>
                <c:pt idx="106">
                  <c:v>60.651245501911411</c:v>
                </c:pt>
                <c:pt idx="107">
                  <c:v>60.551141246208132</c:v>
                </c:pt>
                <c:pt idx="108">
                  <c:v>60.452180828448817</c:v>
                </c:pt>
                <c:pt idx="109">
                  <c:v>60.354282006435511</c:v>
                </c:pt>
                <c:pt idx="110">
                  <c:v>60.257367537423875</c:v>
                </c:pt>
                <c:pt idx="111">
                  <c:v>60.161364899073597</c:v>
                </c:pt>
                <c:pt idx="112">
                  <c:v>60.066206008691474</c:v>
                </c:pt>
                <c:pt idx="113">
                  <c:v>59.971826942845659</c:v>
                </c:pt>
                <c:pt idx="114">
                  <c:v>59.878167658929847</c:v>
                </c:pt>
                <c:pt idx="115">
                  <c:v>59.785171719831411</c:v>
                </c:pt>
                <c:pt idx="116">
                  <c:v>59.692786022495014</c:v>
                </c:pt>
                <c:pt idx="117">
                  <c:v>59.60096053086923</c:v>
                </c:pt>
                <c:pt idx="118">
                  <c:v>59.509648013469224</c:v>
                </c:pt>
                <c:pt idx="119">
                  <c:v>59.418803785580295</c:v>
                </c:pt>
                <c:pt idx="120">
                  <c:v>59.32838545595952</c:v>
                </c:pt>
                <c:pt idx="121">
                  <c:v>59.238352677763103</c:v>
                </c:pt>
                <c:pt idx="122">
                  <c:v>59.148666903333456</c:v>
                </c:pt>
                <c:pt idx="123">
                  <c:v>59.059291142419958</c:v>
                </c:pt>
                <c:pt idx="124">
                  <c:v>58.970189723382177</c:v>
                </c:pt>
                <c:pt idx="125">
                  <c:v>58.881328056933114</c:v>
                </c:pt>
                <c:pt idx="126">
                  <c:v>58.792672402025481</c:v>
                </c:pt>
                <c:pt idx="127">
                  <c:v>58.704189633567843</c:v>
                </c:pt>
                <c:pt idx="128">
                  <c:v>58.6158470117837</c:v>
                </c:pt>
                <c:pt idx="129">
                  <c:v>58.527611953198779</c:v>
                </c:pt>
                <c:pt idx="130">
                  <c:v>58.439451803465062</c:v>
                </c:pt>
                <c:pt idx="131">
                  <c:v>58.351333612509514</c:v>
                </c:pt>
                <c:pt idx="132">
                  <c:v>58.26322391283707</c:v>
                </c:pt>
                <c:pt idx="133">
                  <c:v>58.175088502225215</c:v>
                </c:pt>
                <c:pt idx="134">
                  <c:v>58.086892232526871</c:v>
                </c:pt>
                <c:pt idx="135">
                  <c:v>57.998598806852605</c:v>
                </c:pt>
                <c:pt idx="136">
                  <c:v>57.910170588031335</c:v>
                </c:pt>
                <c:pt idx="137">
                  <c:v>57.82156842195004</c:v>
                </c:pt>
                <c:pt idx="138">
                  <c:v>57.73275148013829</c:v>
                </c:pt>
                <c:pt idx="139">
                  <c:v>57.643677126779181</c:v>
                </c:pt>
                <c:pt idx="140">
                  <c:v>57.554300816172407</c:v>
                </c:pt>
                <c:pt idx="141">
                  <c:v>57.464576027516216</c:v>
                </c:pt>
                <c:pt idx="142">
                  <c:v>57.374454244667881</c:v>
                </c:pt>
                <c:pt idx="143">
                  <c:v>57.283884989231851</c:v>
                </c:pt>
                <c:pt idx="144">
                  <c:v>57.19281591583934</c:v>
                </c:pt>
                <c:pt idx="145">
                  <c:v>57.101192978738126</c:v>
                </c:pt>
                <c:pt idx="146">
                  <c:v>57.008960678709826</c:v>
                </c:pt>
                <c:pt idx="147">
                  <c:v>56.91606239876694</c:v>
                </c:pt>
                <c:pt idx="148">
                  <c:v>56.822440835944064</c:v>
                </c:pt>
                <c:pt idx="149">
                  <c:v>56.728038534682511</c:v>
                </c:pt>
                <c:pt idx="150">
                  <c:v>56.632798524725118</c:v>
                </c:pt>
                <c:pt idx="151">
                  <c:v>56.536665063034739</c:v>
                </c:pt>
                <c:pt idx="152">
                  <c:v>56.439584475012488</c:v>
                </c:pt>
                <c:pt idx="153">
                  <c:v>56.341506085279022</c:v>
                </c:pt>
                <c:pt idx="154">
                  <c:v>56.242383222630572</c:v>
                </c:pt>
                <c:pt idx="155">
                  <c:v>56.142174277720564</c:v>
                </c:pt>
                <c:pt idx="156">
                  <c:v>56.040843785880305</c:v>
                </c:pt>
                <c:pt idx="157">
                  <c:v>55.938363501699833</c:v>
                </c:pt>
                <c:pt idx="158">
                  <c:v>55.834713427041223</c:v>
                </c:pt>
                <c:pt idx="159">
                  <c:v>55.729882750590683</c:v>
                </c:pt>
                <c:pt idx="160">
                  <c:v>55.623870655401802</c:v>
                </c:pt>
                <c:pt idx="161">
                  <c:v>55.51668695160015</c:v>
                </c:pt>
                <c:pt idx="162">
                  <c:v>55.40835249483726</c:v>
                </c:pt>
                <c:pt idx="163">
                  <c:v>55.298899357322924</c:v>
                </c:pt>
                <c:pt idx="164">
                  <c:v>55.188370727214036</c:v>
                </c:pt>
                <c:pt idx="165">
                  <c:v>55.076820523401366</c:v>
                </c:pt>
                <c:pt idx="166">
                  <c:v>54.964312725662921</c:v>
                </c:pt>
                <c:pt idx="167">
                  <c:v>54.850920433868716</c:v>
                </c:pt>
                <c:pt idx="168">
                  <c:v>54.736724683418743</c:v>
                </c:pt>
                <c:pt idx="169">
                  <c:v>54.621813056323091</c:v>
                </c:pt>
                <c:pt idx="170">
                  <c:v>54.506278137326589</c:v>
                </c:pt>
                <c:pt idx="171">
                  <c:v>54.390215871460939</c:v>
                </c:pt>
                <c:pt idx="172">
                  <c:v>54.27372388287796</c:v>
                </c:pt>
                <c:pt idx="173">
                  <c:v>54.156899814608479</c:v>
                </c:pt>
                <c:pt idx="174">
                  <c:v>54.039839745171172</c:v>
                </c:pt>
                <c:pt idx="175">
                  <c:v>53.92263673119686</c:v>
                </c:pt>
                <c:pt idx="176">
                  <c:v>53.80537951614086</c:v>
                </c:pt>
                <c:pt idx="177">
                  <c:v>53.688151434574166</c:v>
                </c:pt>
                <c:pt idx="178">
                  <c:v>53.57102953035897</c:v>
                </c:pt>
                <c:pt idx="179">
                  <c:v>53.454083896055366</c:v>
                </c:pt>
                <c:pt idx="180">
                  <c:v>53.337377230878928</c:v>
                </c:pt>
                <c:pt idx="181">
                  <c:v>53.220964605959992</c:v>
                </c:pt>
                <c:pt idx="182">
                  <c:v>53.104893418874823</c:v>
                </c:pt>
                <c:pt idx="183">
                  <c:v>52.989203514564601</c:v>
                </c:pt>
                <c:pt idx="184">
                  <c:v>52.873927446798433</c:v>
                </c:pt>
                <c:pt idx="185">
                  <c:v>52.75909085310829</c:v>
                </c:pt>
                <c:pt idx="186">
                  <c:v>52.644712916371915</c:v>
                </c:pt>
                <c:pt idx="187">
                  <c:v>52.530806887641859</c:v>
                </c:pt>
                <c:pt idx="188">
                  <c:v>52.417380647096422</c:v>
                </c:pt>
                <c:pt idx="189">
                  <c:v>52.304437282820444</c:v>
                </c:pt>
                <c:pt idx="190">
                  <c:v>52.191975670241249</c:v>
                </c:pt>
                <c:pt idx="191">
                  <c:v>52.079991038226758</c:v>
                </c:pt>
                <c:pt idx="192">
                  <c:v>51.968475510925394</c:v>
                </c:pt>
                <c:pt idx="193">
                  <c:v>51.857418617269026</c:v>
                </c:pt>
                <c:pt idx="194">
                  <c:v>51.746807762591061</c:v>
                </c:pt>
                <c:pt idx="195">
                  <c:v>51.636628658991263</c:v>
                </c:pt>
                <c:pt idx="196">
                  <c:v>51.526865712895038</c:v>
                </c:pt>
                <c:pt idx="197">
                  <c:v>51.417502369718051</c:v>
                </c:pt>
                <c:pt idx="198">
                  <c:v>51.30852141668371</c:v>
                </c:pt>
                <c:pt idx="199">
                  <c:v>51.199905245685002</c:v>
                </c:pt>
                <c:pt idx="200">
                  <c:v>51.091636078674043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63.07</c:v>
                </c:pt>
                <c:pt idx="1">
                  <c:v>64.558000000000007</c:v>
                </c:pt>
                <c:pt idx="2">
                  <c:v>65.488</c:v>
                </c:pt>
                <c:pt idx="3">
                  <c:v>64.349000000000004</c:v>
                </c:pt>
                <c:pt idx="4">
                  <c:v>64.744</c:v>
                </c:pt>
                <c:pt idx="5">
                  <c:v>64.766999999999996</c:v>
                </c:pt>
                <c:pt idx="6">
                  <c:v>65.512</c:v>
                </c:pt>
                <c:pt idx="7">
                  <c:v>64.906999999999996</c:v>
                </c:pt>
                <c:pt idx="8">
                  <c:v>63.767000000000003</c:v>
                </c:pt>
                <c:pt idx="9">
                  <c:v>64.372</c:v>
                </c:pt>
                <c:pt idx="10">
                  <c:v>65</c:v>
                </c:pt>
                <c:pt idx="11">
                  <c:v>64.837000000000003</c:v>
                </c:pt>
                <c:pt idx="12">
                  <c:v>64.488</c:v>
                </c:pt>
                <c:pt idx="13">
                  <c:v>65.650999999999996</c:v>
                </c:pt>
                <c:pt idx="14">
                  <c:v>66.069999999999993</c:v>
                </c:pt>
                <c:pt idx="15">
                  <c:v>65.930000000000007</c:v>
                </c:pt>
                <c:pt idx="16">
                  <c:v>65.977000000000004</c:v>
                </c:pt>
                <c:pt idx="17">
                  <c:v>64.465000000000003</c:v>
                </c:pt>
                <c:pt idx="18">
                  <c:v>65.512</c:v>
                </c:pt>
                <c:pt idx="19">
                  <c:v>65.14</c:v>
                </c:pt>
                <c:pt idx="20">
                  <c:v>67.418999999999997</c:v>
                </c:pt>
                <c:pt idx="21">
                  <c:v>67.046999999999997</c:v>
                </c:pt>
                <c:pt idx="22">
                  <c:v>65.790999999999997</c:v>
                </c:pt>
                <c:pt idx="23">
                  <c:v>66.418999999999997</c:v>
                </c:pt>
                <c:pt idx="24">
                  <c:v>68.418999999999997</c:v>
                </c:pt>
                <c:pt idx="25">
                  <c:v>68.884</c:v>
                </c:pt>
                <c:pt idx="26">
                  <c:v>68.558000000000007</c:v>
                </c:pt>
                <c:pt idx="27">
                  <c:v>68.790999999999997</c:v>
                </c:pt>
                <c:pt idx="28">
                  <c:v>69.116</c:v>
                </c:pt>
                <c:pt idx="29">
                  <c:v>70.302000000000007</c:v>
                </c:pt>
                <c:pt idx="30">
                  <c:v>68.14</c:v>
                </c:pt>
                <c:pt idx="31">
                  <c:v>70.512</c:v>
                </c:pt>
                <c:pt idx="32">
                  <c:v>70.721000000000004</c:v>
                </c:pt>
                <c:pt idx="33">
                  <c:v>70.372</c:v>
                </c:pt>
                <c:pt idx="34">
                  <c:v>70.605000000000004</c:v>
                </c:pt>
                <c:pt idx="35">
                  <c:v>73.837000000000003</c:v>
                </c:pt>
                <c:pt idx="36">
                  <c:v>74.325999999999993</c:v>
                </c:pt>
                <c:pt idx="37">
                  <c:v>74.209000000000003</c:v>
                </c:pt>
                <c:pt idx="38">
                  <c:v>76.953000000000003</c:v>
                </c:pt>
                <c:pt idx="39">
                  <c:v>76.534999999999997</c:v>
                </c:pt>
                <c:pt idx="40">
                  <c:v>78.046999999999997</c:v>
                </c:pt>
                <c:pt idx="41">
                  <c:v>77.558000000000007</c:v>
                </c:pt>
                <c:pt idx="42">
                  <c:v>78.697999999999993</c:v>
                </c:pt>
                <c:pt idx="43">
                  <c:v>78.953000000000003</c:v>
                </c:pt>
                <c:pt idx="44">
                  <c:v>82.162999999999997</c:v>
                </c:pt>
                <c:pt idx="45">
                  <c:v>84.628</c:v>
                </c:pt>
                <c:pt idx="46">
                  <c:v>87.605000000000004</c:v>
                </c:pt>
                <c:pt idx="47">
                  <c:v>90.581000000000003</c:v>
                </c:pt>
                <c:pt idx="48">
                  <c:v>95.558000000000007</c:v>
                </c:pt>
                <c:pt idx="49">
                  <c:v>105.163</c:v>
                </c:pt>
                <c:pt idx="50">
                  <c:v>111.44199999999999</c:v>
                </c:pt>
                <c:pt idx="51">
                  <c:v>123.047</c:v>
                </c:pt>
                <c:pt idx="52">
                  <c:v>136.67400000000001</c:v>
                </c:pt>
                <c:pt idx="53">
                  <c:v>153.953</c:v>
                </c:pt>
                <c:pt idx="54">
                  <c:v>172.233</c:v>
                </c:pt>
                <c:pt idx="55">
                  <c:v>188.18600000000001</c:v>
                </c:pt>
                <c:pt idx="56">
                  <c:v>203.83699999999999</c:v>
                </c:pt>
                <c:pt idx="57">
                  <c:v>216.11600000000001</c:v>
                </c:pt>
                <c:pt idx="58">
                  <c:v>225.81399999999999</c:v>
                </c:pt>
                <c:pt idx="59">
                  <c:v>233.023</c:v>
                </c:pt>
                <c:pt idx="60">
                  <c:v>239.62799999999999</c:v>
                </c:pt>
                <c:pt idx="61">
                  <c:v>240.791</c:v>
                </c:pt>
                <c:pt idx="62">
                  <c:v>237.55799999999999</c:v>
                </c:pt>
                <c:pt idx="63">
                  <c:v>224.67400000000001</c:v>
                </c:pt>
                <c:pt idx="64">
                  <c:v>194.279</c:v>
                </c:pt>
                <c:pt idx="65">
                  <c:v>140.81399999999999</c:v>
                </c:pt>
                <c:pt idx="66">
                  <c:v>87.093000000000004</c:v>
                </c:pt>
                <c:pt idx="67">
                  <c:v>67.069999999999993</c:v>
                </c:pt>
                <c:pt idx="68">
                  <c:v>67.465000000000003</c:v>
                </c:pt>
                <c:pt idx="69">
                  <c:v>67.674000000000007</c:v>
                </c:pt>
                <c:pt idx="70">
                  <c:v>69.581000000000003</c:v>
                </c:pt>
                <c:pt idx="71">
                  <c:v>72.697999999999993</c:v>
                </c:pt>
                <c:pt idx="72">
                  <c:v>75.953000000000003</c:v>
                </c:pt>
                <c:pt idx="73">
                  <c:v>80.837000000000003</c:v>
                </c:pt>
                <c:pt idx="74">
                  <c:v>89.674000000000007</c:v>
                </c:pt>
                <c:pt idx="75">
                  <c:v>100.32599999999999</c:v>
                </c:pt>
                <c:pt idx="76">
                  <c:v>112.81399999999999</c:v>
                </c:pt>
                <c:pt idx="77">
                  <c:v>126.837</c:v>
                </c:pt>
                <c:pt idx="78">
                  <c:v>140.209</c:v>
                </c:pt>
                <c:pt idx="79">
                  <c:v>155.44200000000001</c:v>
                </c:pt>
                <c:pt idx="80">
                  <c:v>168.30199999999999</c:v>
                </c:pt>
                <c:pt idx="81">
                  <c:v>178.34899999999999</c:v>
                </c:pt>
                <c:pt idx="82">
                  <c:v>186.88399999999999</c:v>
                </c:pt>
                <c:pt idx="83">
                  <c:v>192.233</c:v>
                </c:pt>
                <c:pt idx="84">
                  <c:v>193.11600000000001</c:v>
                </c:pt>
                <c:pt idx="85">
                  <c:v>184.023</c:v>
                </c:pt>
                <c:pt idx="86">
                  <c:v>166.465</c:v>
                </c:pt>
                <c:pt idx="87">
                  <c:v>131</c:v>
                </c:pt>
                <c:pt idx="88">
                  <c:v>87.628</c:v>
                </c:pt>
                <c:pt idx="89">
                  <c:v>64.512</c:v>
                </c:pt>
                <c:pt idx="90">
                  <c:v>58.604999999999997</c:v>
                </c:pt>
                <c:pt idx="91">
                  <c:v>57.884</c:v>
                </c:pt>
                <c:pt idx="92">
                  <c:v>58.884</c:v>
                </c:pt>
                <c:pt idx="93">
                  <c:v>58.953000000000003</c:v>
                </c:pt>
                <c:pt idx="94">
                  <c:v>58.628</c:v>
                </c:pt>
                <c:pt idx="95">
                  <c:v>59.906999999999996</c:v>
                </c:pt>
                <c:pt idx="96">
                  <c:v>59.767000000000003</c:v>
                </c:pt>
                <c:pt idx="97">
                  <c:v>59.046999999999997</c:v>
                </c:pt>
                <c:pt idx="98">
                  <c:v>58.418999999999997</c:v>
                </c:pt>
                <c:pt idx="99">
                  <c:v>61.023000000000003</c:v>
                </c:pt>
                <c:pt idx="100">
                  <c:v>59.744</c:v>
                </c:pt>
                <c:pt idx="101">
                  <c:v>61.209000000000003</c:v>
                </c:pt>
                <c:pt idx="102">
                  <c:v>60.116</c:v>
                </c:pt>
                <c:pt idx="103">
                  <c:v>58.604999999999997</c:v>
                </c:pt>
                <c:pt idx="104">
                  <c:v>60.442</c:v>
                </c:pt>
                <c:pt idx="105">
                  <c:v>60.628</c:v>
                </c:pt>
                <c:pt idx="106">
                  <c:v>59.162999999999997</c:v>
                </c:pt>
                <c:pt idx="107">
                  <c:v>60.86</c:v>
                </c:pt>
                <c:pt idx="108">
                  <c:v>61.395000000000003</c:v>
                </c:pt>
                <c:pt idx="109">
                  <c:v>60.442</c:v>
                </c:pt>
                <c:pt idx="110">
                  <c:v>60.372</c:v>
                </c:pt>
                <c:pt idx="111">
                  <c:v>58.744</c:v>
                </c:pt>
                <c:pt idx="112">
                  <c:v>61.07</c:v>
                </c:pt>
                <c:pt idx="113">
                  <c:v>59.790999999999997</c:v>
                </c:pt>
                <c:pt idx="114">
                  <c:v>59.07</c:v>
                </c:pt>
                <c:pt idx="115">
                  <c:v>59.673999999999999</c:v>
                </c:pt>
                <c:pt idx="116">
                  <c:v>60.581000000000003</c:v>
                </c:pt>
                <c:pt idx="117">
                  <c:v>64.837000000000003</c:v>
                </c:pt>
                <c:pt idx="118">
                  <c:v>66.372</c:v>
                </c:pt>
                <c:pt idx="119">
                  <c:v>69.977000000000004</c:v>
                </c:pt>
                <c:pt idx="120">
                  <c:v>71.394999999999996</c:v>
                </c:pt>
                <c:pt idx="121">
                  <c:v>73.930000000000007</c:v>
                </c:pt>
                <c:pt idx="122">
                  <c:v>75.721000000000004</c:v>
                </c:pt>
                <c:pt idx="123">
                  <c:v>75.325999999999993</c:v>
                </c:pt>
                <c:pt idx="124">
                  <c:v>72.744</c:v>
                </c:pt>
                <c:pt idx="125">
                  <c:v>70.441999999999993</c:v>
                </c:pt>
                <c:pt idx="126">
                  <c:v>65.628</c:v>
                </c:pt>
                <c:pt idx="127">
                  <c:v>63.673999999999999</c:v>
                </c:pt>
                <c:pt idx="128">
                  <c:v>62.279000000000003</c:v>
                </c:pt>
                <c:pt idx="129">
                  <c:v>58.465000000000003</c:v>
                </c:pt>
                <c:pt idx="130">
                  <c:v>57.767000000000003</c:v>
                </c:pt>
                <c:pt idx="131">
                  <c:v>57.162999999999997</c:v>
                </c:pt>
                <c:pt idx="132">
                  <c:v>56.209000000000003</c:v>
                </c:pt>
                <c:pt idx="133">
                  <c:v>57.023000000000003</c:v>
                </c:pt>
                <c:pt idx="134">
                  <c:v>56.814</c:v>
                </c:pt>
                <c:pt idx="135">
                  <c:v>56.465000000000003</c:v>
                </c:pt>
                <c:pt idx="136">
                  <c:v>55.953000000000003</c:v>
                </c:pt>
                <c:pt idx="137">
                  <c:v>55.162999999999997</c:v>
                </c:pt>
                <c:pt idx="138">
                  <c:v>54.628</c:v>
                </c:pt>
                <c:pt idx="139">
                  <c:v>55.465000000000003</c:v>
                </c:pt>
                <c:pt idx="140">
                  <c:v>55.326000000000001</c:v>
                </c:pt>
                <c:pt idx="141">
                  <c:v>56.604999999999997</c:v>
                </c:pt>
                <c:pt idx="142">
                  <c:v>55.395000000000003</c:v>
                </c:pt>
                <c:pt idx="143">
                  <c:v>54.209000000000003</c:v>
                </c:pt>
                <c:pt idx="144">
                  <c:v>55.326000000000001</c:v>
                </c:pt>
                <c:pt idx="145">
                  <c:v>55.023000000000003</c:v>
                </c:pt>
                <c:pt idx="146">
                  <c:v>54.744</c:v>
                </c:pt>
                <c:pt idx="147">
                  <c:v>57.884</c:v>
                </c:pt>
                <c:pt idx="148">
                  <c:v>57.837000000000003</c:v>
                </c:pt>
                <c:pt idx="149">
                  <c:v>57.162999999999997</c:v>
                </c:pt>
                <c:pt idx="150">
                  <c:v>58.651000000000003</c:v>
                </c:pt>
                <c:pt idx="151">
                  <c:v>60.884</c:v>
                </c:pt>
                <c:pt idx="152">
                  <c:v>64.628</c:v>
                </c:pt>
                <c:pt idx="153">
                  <c:v>63.86</c:v>
                </c:pt>
                <c:pt idx="154">
                  <c:v>63.651000000000003</c:v>
                </c:pt>
                <c:pt idx="155">
                  <c:v>63.302</c:v>
                </c:pt>
                <c:pt idx="156">
                  <c:v>60.790999999999997</c:v>
                </c:pt>
                <c:pt idx="157">
                  <c:v>58.651000000000003</c:v>
                </c:pt>
                <c:pt idx="158">
                  <c:v>55.465000000000003</c:v>
                </c:pt>
                <c:pt idx="159">
                  <c:v>55.93</c:v>
                </c:pt>
                <c:pt idx="160">
                  <c:v>54.162999999999997</c:v>
                </c:pt>
                <c:pt idx="161">
                  <c:v>53.512</c:v>
                </c:pt>
                <c:pt idx="162">
                  <c:v>52.976999999999997</c:v>
                </c:pt>
                <c:pt idx="163">
                  <c:v>52.442</c:v>
                </c:pt>
                <c:pt idx="164">
                  <c:v>54.651000000000003</c:v>
                </c:pt>
                <c:pt idx="165">
                  <c:v>54.162999999999997</c:v>
                </c:pt>
                <c:pt idx="166">
                  <c:v>53.418999999999997</c:v>
                </c:pt>
                <c:pt idx="167">
                  <c:v>52.093000000000004</c:v>
                </c:pt>
                <c:pt idx="168">
                  <c:v>54.512</c:v>
                </c:pt>
                <c:pt idx="169">
                  <c:v>54.628</c:v>
                </c:pt>
                <c:pt idx="170">
                  <c:v>55.395000000000003</c:v>
                </c:pt>
                <c:pt idx="171">
                  <c:v>54.604999999999997</c:v>
                </c:pt>
                <c:pt idx="172">
                  <c:v>54.279000000000003</c:v>
                </c:pt>
                <c:pt idx="173">
                  <c:v>53.046999999999997</c:v>
                </c:pt>
                <c:pt idx="174">
                  <c:v>54.046999999999997</c:v>
                </c:pt>
                <c:pt idx="175">
                  <c:v>52.628</c:v>
                </c:pt>
                <c:pt idx="176">
                  <c:v>52.395000000000003</c:v>
                </c:pt>
                <c:pt idx="177">
                  <c:v>55.023000000000003</c:v>
                </c:pt>
                <c:pt idx="178">
                  <c:v>54.395000000000003</c:v>
                </c:pt>
                <c:pt idx="179">
                  <c:v>54.558</c:v>
                </c:pt>
                <c:pt idx="180">
                  <c:v>54.581000000000003</c:v>
                </c:pt>
                <c:pt idx="181">
                  <c:v>52.814</c:v>
                </c:pt>
                <c:pt idx="182">
                  <c:v>54.302</c:v>
                </c:pt>
                <c:pt idx="183">
                  <c:v>53.256</c:v>
                </c:pt>
                <c:pt idx="184">
                  <c:v>52.790999999999997</c:v>
                </c:pt>
                <c:pt idx="185">
                  <c:v>52.558</c:v>
                </c:pt>
                <c:pt idx="186">
                  <c:v>53.395000000000003</c:v>
                </c:pt>
                <c:pt idx="187">
                  <c:v>52.07</c:v>
                </c:pt>
                <c:pt idx="188">
                  <c:v>52.628</c:v>
                </c:pt>
                <c:pt idx="189">
                  <c:v>52.604999999999997</c:v>
                </c:pt>
                <c:pt idx="190">
                  <c:v>51.023000000000003</c:v>
                </c:pt>
                <c:pt idx="191">
                  <c:v>52.418999999999997</c:v>
                </c:pt>
                <c:pt idx="192">
                  <c:v>51.814</c:v>
                </c:pt>
                <c:pt idx="193">
                  <c:v>52.442</c:v>
                </c:pt>
                <c:pt idx="194">
                  <c:v>53.558</c:v>
                </c:pt>
                <c:pt idx="195">
                  <c:v>53.279000000000003</c:v>
                </c:pt>
                <c:pt idx="196">
                  <c:v>52.395000000000003</c:v>
                </c:pt>
                <c:pt idx="197">
                  <c:v>52.116</c:v>
                </c:pt>
                <c:pt idx="198">
                  <c:v>51.512</c:v>
                </c:pt>
                <c:pt idx="199">
                  <c:v>52.442</c:v>
                </c:pt>
                <c:pt idx="200">
                  <c:v>52.673999999999999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61.918859464416514</c:v>
                </c:pt>
                <c:pt idx="2">
                  <c:v>62.255953446117545</c:v>
                </c:pt>
                <c:pt idx="3">
                  <c:v>62.59270181472602</c:v>
                </c:pt>
                <c:pt idx="4">
                  <c:v>62.928991975137237</c:v>
                </c:pt>
                <c:pt idx="5">
                  <c:v>63.264693900642705</c:v>
                </c:pt>
                <c:pt idx="6">
                  <c:v>63.599658098181315</c:v>
                </c:pt>
                <c:pt idx="7">
                  <c:v>63.933713408761811</c:v>
                </c:pt>
                <c:pt idx="8">
                  <c:v>64.266664643903283</c:v>
                </c:pt>
                <c:pt idx="9">
                  <c:v>64.598290063124196</c:v>
                </c:pt>
                <c:pt idx="10">
                  <c:v>64.928338702869056</c:v>
                </c:pt>
                <c:pt idx="11">
                  <c:v>65.256527574057202</c:v>
                </c:pt>
                <c:pt idx="12">
                  <c:v>65.582538754034147</c:v>
                </c:pt>
                <c:pt idx="13">
                  <c:v>65.906016409640017</c:v>
                </c:pt>
                <c:pt idx="14">
                  <c:v>66.226563802249046</c:v>
                </c:pt>
                <c:pt idx="15">
                  <c:v>66.543740344414729</c:v>
                </c:pt>
                <c:pt idx="16">
                  <c:v>66.85705880363507</c:v>
                </c:pt>
                <c:pt idx="17">
                  <c:v>67.165982785910757</c:v>
                </c:pt>
                <c:pt idx="18">
                  <c:v>67.469924687248806</c:v>
                </c:pt>
                <c:pt idx="19">
                  <c:v>67.768244386689844</c:v>
                </c:pt>
                <c:pt idx="20">
                  <c:v>68.060249088500626</c:v>
                </c:pt>
                <c:pt idx="21">
                  <c:v>68.345194933057741</c:v>
                </c:pt>
                <c:pt idx="22">
                  <c:v>68.622291329706016</c:v>
                </c:pt>
                <c:pt idx="23">
                  <c:v>68.890709484539656</c:v>
                </c:pt>
                <c:pt idx="24">
                  <c:v>69.149597390783768</c:v>
                </c:pt>
                <c:pt idx="25">
                  <c:v>69.398104737230796</c:v>
                </c:pt>
                <c:pt idx="26">
                  <c:v>69.635422917544446</c:v>
                </c:pt>
                <c:pt idx="27">
                  <c:v>69.860847757242595</c:v>
                </c:pt>
                <c:pt idx="28">
                  <c:v>70.073875882445606</c:v>
                </c:pt>
                <c:pt idx="29">
                  <c:v>70.274349961379741</c:v>
                </c:pt>
                <c:pt idx="30">
                  <c:v>70.46267337761789</c:v>
                </c:pt>
                <c:pt idx="31">
                  <c:v>70.640121066728142</c:v>
                </c:pt>
                <c:pt idx="32">
                  <c:v>70.809279771507732</c:v>
                </c:pt>
                <c:pt idx="33">
                  <c:v>70.974656898361658</c:v>
                </c:pt>
                <c:pt idx="34">
                  <c:v>71.143500961012975</c:v>
                </c:pt>
                <c:pt idx="35">
                  <c:v>71.326876089260736</c:v>
                </c:pt>
                <c:pt idx="36">
                  <c:v>71.541025433946189</c:v>
                </c:pt>
                <c:pt idx="37">
                  <c:v>71.80904024287112</c:v>
                </c:pt>
                <c:pt idx="38">
                  <c:v>72.162819622791829</c:v>
                </c:pt>
                <c:pt idx="39">
                  <c:v>72.645257922703323</c:v>
                </c:pt>
                <c:pt idx="40">
                  <c:v>73.312531296361698</c:v>
                </c:pt>
                <c:pt idx="41">
                  <c:v>74.236274135648657</c:v>
                </c:pt>
                <c:pt idx="42">
                  <c:v>75.505345449319051</c:v>
                </c:pt>
                <c:pt idx="43">
                  <c:v>77.22679542302896</c:v>
                </c:pt>
                <c:pt idx="44">
                  <c:v>79.525568873704572</c:v>
                </c:pt>
                <c:pt idx="45">
                  <c:v>82.542444850723939</c:v>
                </c:pt>
                <c:pt idx="46">
                  <c:v>86.429732087400097</c:v>
                </c:pt>
                <c:pt idx="47">
                  <c:v>91.344338820480147</c:v>
                </c:pt>
                <c:pt idx="48">
                  <c:v>97.438027062636181</c:v>
                </c:pt>
                <c:pt idx="49">
                  <c:v>104.84494885737917</c:v>
                </c:pt>
                <c:pt idx="50">
                  <c:v>113.66693249025491</c:v>
                </c:pt>
                <c:pt idx="51">
                  <c:v>123.95740819898599</c:v>
                </c:pt>
                <c:pt idx="52">
                  <c:v>135.70528477784688</c:v>
                </c:pt>
                <c:pt idx="53">
                  <c:v>148.82044484281565</c:v>
                </c:pt>
                <c:pt idx="54">
                  <c:v>163.12274498428206</c:v>
                </c:pt>
                <c:pt idx="55">
                  <c:v>178.33641741719524</c:v>
                </c:pt>
                <c:pt idx="56">
                  <c:v>194.0914530513657</c:v>
                </c:pt>
                <c:pt idx="57">
                  <c:v>209.93186244340606</c:v>
                </c:pt>
                <c:pt idx="58">
                  <c:v>225.31840647119733</c:v>
                </c:pt>
                <c:pt idx="59">
                  <c:v>239.54251972739846</c:v>
                </c:pt>
                <c:pt idx="60">
                  <c:v>251.24323339043414</c:v>
                </c:pt>
                <c:pt idx="61">
                  <c:v>257.09076501340201</c:v>
                </c:pt>
                <c:pt idx="62">
                  <c:v>250.56308828627959</c:v>
                </c:pt>
                <c:pt idx="63">
                  <c:v>224.76768034398177</c:v>
                </c:pt>
                <c:pt idx="64">
                  <c:v>180.91396369171835</c:v>
                </c:pt>
                <c:pt idx="65">
                  <c:v>132.61571034791282</c:v>
                </c:pt>
                <c:pt idx="66">
                  <c:v>96.075508298890412</c:v>
                </c:pt>
                <c:pt idx="67">
                  <c:v>76.993541308981733</c:v>
                </c:pt>
                <c:pt idx="68">
                  <c:v>70.52144833199344</c:v>
                </c:pt>
                <c:pt idx="69">
                  <c:v>69.949312414192988</c:v>
                </c:pt>
                <c:pt idx="70">
                  <c:v>71.628852667469815</c:v>
                </c:pt>
                <c:pt idx="71">
                  <c:v>74.499632115991943</c:v>
                </c:pt>
                <c:pt idx="72">
                  <c:v>78.511419739894848</c:v>
                </c:pt>
                <c:pt idx="73">
                  <c:v>83.847758171652202</c:v>
                </c:pt>
                <c:pt idx="74">
                  <c:v>90.706793227925544</c:v>
                </c:pt>
                <c:pt idx="75">
                  <c:v>99.239933040224997</c:v>
                </c:pt>
                <c:pt idx="76">
                  <c:v>109.51425939665367</c:v>
                </c:pt>
                <c:pt idx="77">
                  <c:v>121.47775150561114</c:v>
                </c:pt>
                <c:pt idx="78">
                  <c:v>134.92942647485285</c:v>
                </c:pt>
                <c:pt idx="79">
                  <c:v>149.49621904184431</c:v>
                </c:pt>
                <c:pt idx="80">
                  <c:v>164.59964556668285</c:v>
                </c:pt>
                <c:pt idx="81">
                  <c:v>179.33396742886998</c:v>
                </c:pt>
                <c:pt idx="82">
                  <c:v>192.09343084214566</c:v>
                </c:pt>
                <c:pt idx="83">
                  <c:v>199.93774156760966</c:v>
                </c:pt>
                <c:pt idx="84">
                  <c:v>198.48018850916168</c:v>
                </c:pt>
                <c:pt idx="85">
                  <c:v>183.84791132443203</c:v>
                </c:pt>
                <c:pt idx="86">
                  <c:v>156.61456001459172</c:v>
                </c:pt>
                <c:pt idx="87">
                  <c:v>123.75047832360953</c:v>
                </c:pt>
                <c:pt idx="88">
                  <c:v>94.865119488024604</c:v>
                </c:pt>
                <c:pt idx="89">
                  <c:v>75.787830576415601</c:v>
                </c:pt>
                <c:pt idx="90">
                  <c:v>66.193602299885356</c:v>
                </c:pt>
                <c:pt idx="91">
                  <c:v>62.464601499684314</c:v>
                </c:pt>
                <c:pt idx="92">
                  <c:v>61.290983717728729</c:v>
                </c:pt>
                <c:pt idx="93">
                  <c:v>60.931036462398311</c:v>
                </c:pt>
                <c:pt idx="94">
                  <c:v>60.764645930026276</c:v>
                </c:pt>
                <c:pt idx="95">
                  <c:v>60.634033204462163</c:v>
                </c:pt>
                <c:pt idx="96">
                  <c:v>60.509716439375204</c:v>
                </c:pt>
                <c:pt idx="97">
                  <c:v>60.38753788174688</c:v>
                </c:pt>
                <c:pt idx="98">
                  <c:v>60.267014094960167</c:v>
                </c:pt>
                <c:pt idx="99">
                  <c:v>60.148105988019445</c:v>
                </c:pt>
                <c:pt idx="100">
                  <c:v>60.030906249731885</c:v>
                </c:pt>
                <c:pt idx="101">
                  <c:v>59.915689504754752</c:v>
                </c:pt>
                <c:pt idx="102">
                  <c:v>59.803044802886205</c:v>
                </c:pt>
                <c:pt idx="103">
                  <c:v>59.694092863721828</c:v>
                </c:pt>
                <c:pt idx="104">
                  <c:v>59.59082106541279</c:v>
                </c:pt>
                <c:pt idx="105">
                  <c:v>59.496572956418163</c:v>
                </c:pt>
                <c:pt idx="106">
                  <c:v>59.416721885420117</c:v>
                </c:pt>
                <c:pt idx="107">
                  <c:v>59.359534965537037</c:v>
                </c:pt>
                <c:pt idx="108">
                  <c:v>59.337187555459295</c:v>
                </c:pt>
                <c:pt idx="109">
                  <c:v>59.36681614195524</c:v>
                </c:pt>
                <c:pt idx="110">
                  <c:v>59.471402228755366</c:v>
                </c:pt>
                <c:pt idx="111">
                  <c:v>59.680175929252947</c:v>
                </c:pt>
                <c:pt idx="112">
                  <c:v>60.028143332153682</c:v>
                </c:pt>
                <c:pt idx="113">
                  <c:v>60.554315900797576</c:v>
                </c:pt>
                <c:pt idx="114">
                  <c:v>61.29829420107766</c:v>
                </c:pt>
                <c:pt idx="115">
                  <c:v>62.29504853572098</c:v>
                </c:pt>
                <c:pt idx="116">
                  <c:v>63.567977583151063</c:v>
                </c:pt>
                <c:pt idx="117">
                  <c:v>65.120352195896373</c:v>
                </c:pt>
                <c:pt idx="118">
                  <c:v>66.924562821606486</c:v>
                </c:pt>
                <c:pt idx="119">
                  <c:v>68.906956635363883</c:v>
                </c:pt>
                <c:pt idx="120">
                  <c:v>70.925331293064858</c:v>
                </c:pt>
                <c:pt idx="121">
                  <c:v>72.742201897541349</c:v>
                </c:pt>
                <c:pt idx="122">
                  <c:v>74.015467368149473</c:v>
                </c:pt>
                <c:pt idx="123">
                  <c:v>74.34917735498621</c:v>
                </c:pt>
                <c:pt idx="124">
                  <c:v>73.435153214013425</c:v>
                </c:pt>
                <c:pt idx="125">
                  <c:v>71.243008921921373</c:v>
                </c:pt>
                <c:pt idx="126">
                  <c:v>68.127344626036631</c:v>
                </c:pt>
                <c:pt idx="127">
                  <c:v>64.730042424501889</c:v>
                </c:pt>
                <c:pt idx="128">
                  <c:v>61.704940868183861</c:v>
                </c:pt>
                <c:pt idx="129">
                  <c:v>59.449105859674468</c:v>
                </c:pt>
                <c:pt idx="130">
                  <c:v>58.015928185789811</c:v>
                </c:pt>
                <c:pt idx="131">
                  <c:v>57.221431216517047</c:v>
                </c:pt>
                <c:pt idx="132">
                  <c:v>56.816939115237005</c:v>
                </c:pt>
                <c:pt idx="133">
                  <c:v>56.605964197136437</c:v>
                </c:pt>
                <c:pt idx="134">
                  <c:v>56.474506828692526</c:v>
                </c:pt>
                <c:pt idx="135">
                  <c:v>56.370721441249714</c:v>
                </c:pt>
                <c:pt idx="136">
                  <c:v>56.275702332830384</c:v>
                </c:pt>
                <c:pt idx="137">
                  <c:v>56.184134395213263</c:v>
                </c:pt>
                <c:pt idx="138">
                  <c:v>56.095571431153502</c:v>
                </c:pt>
                <c:pt idx="139">
                  <c:v>56.011822401118991</c:v>
                </c:pt>
                <c:pt idx="140">
                  <c:v>55.937076074973866</c:v>
                </c:pt>
                <c:pt idx="141">
                  <c:v>55.879336323816091</c:v>
                </c:pt>
                <c:pt idx="142">
                  <c:v>55.85271539119725</c:v>
                </c:pt>
                <c:pt idx="143">
                  <c:v>55.880237829723669</c:v>
                </c:pt>
                <c:pt idx="144">
                  <c:v>55.996386033494602</c:v>
                </c:pt>
                <c:pt idx="145">
                  <c:v>56.247902095249302</c:v>
                </c:pt>
                <c:pt idx="146">
                  <c:v>56.690570786353483</c:v>
                </c:pt>
                <c:pt idx="147">
                  <c:v>57.379135466104209</c:v>
                </c:pt>
                <c:pt idx="148">
                  <c:v>58.34763149064824</c:v>
                </c:pt>
                <c:pt idx="149">
                  <c:v>59.579420755463246</c:v>
                </c:pt>
                <c:pt idx="150">
                  <c:v>60.97233829504227</c:v>
                </c:pt>
                <c:pt idx="151">
                  <c:v>62.316081312522122</c:v>
                </c:pt>
                <c:pt idx="152">
                  <c:v>63.310677595320442</c:v>
                </c:pt>
                <c:pt idx="153">
                  <c:v>63.649401892544581</c:v>
                </c:pt>
                <c:pt idx="154">
                  <c:v>63.151098895604889</c:v>
                </c:pt>
                <c:pt idx="155">
                  <c:v>61.871780638688698</c:v>
                </c:pt>
                <c:pt idx="156">
                  <c:v>60.109161123538122</c:v>
                </c:pt>
                <c:pt idx="157">
                  <c:v>58.276534253220127</c:v>
                </c:pt>
                <c:pt idx="158">
                  <c:v>56.722254640997555</c:v>
                </c:pt>
                <c:pt idx="159">
                  <c:v>55.611300062504455</c:v>
                </c:pt>
                <c:pt idx="160">
                  <c:v>54.925857303216524</c:v>
                </c:pt>
                <c:pt idx="161">
                  <c:v>54.548136834002236</c:v>
                </c:pt>
                <c:pt idx="162">
                  <c:v>54.349051033703859</c:v>
                </c:pt>
                <c:pt idx="163">
                  <c:v>54.235492010658206</c:v>
                </c:pt>
                <c:pt idx="164">
                  <c:v>54.156183379353273</c:v>
                </c:pt>
                <c:pt idx="165">
                  <c:v>54.08842182361537</c:v>
                </c:pt>
                <c:pt idx="166">
                  <c:v>54.023904025391644</c:v>
                </c:pt>
                <c:pt idx="167">
                  <c:v>53.960057964538407</c:v>
                </c:pt>
                <c:pt idx="168">
                  <c:v>53.89617155396634</c:v>
                </c:pt>
                <c:pt idx="169">
                  <c:v>53.832036847826828</c:v>
                </c:pt>
                <c:pt idx="170">
                  <c:v>53.767565588244025</c:v>
                </c:pt>
                <c:pt idx="171">
                  <c:v>53.702699304875111</c:v>
                </c:pt>
                <c:pt idx="172">
                  <c:v>53.6373916368862</c:v>
                </c:pt>
                <c:pt idx="173">
                  <c:v>53.571605145588009</c:v>
                </c:pt>
                <c:pt idx="174">
                  <c:v>53.505310466439646</c:v>
                </c:pt>
                <c:pt idx="175">
                  <c:v>53.438485712683963</c:v>
                </c:pt>
                <c:pt idx="176">
                  <c:v>53.371115852958816</c:v>
                </c:pt>
                <c:pt idx="177">
                  <c:v>53.303192052093848</c:v>
                </c:pt>
                <c:pt idx="178">
                  <c:v>53.234710994414762</c:v>
                </c:pt>
                <c:pt idx="179">
                  <c:v>53.165674208717583</c:v>
                </c:pt>
                <c:pt idx="180">
                  <c:v>53.096087410691354</c:v>
                </c:pt>
                <c:pt idx="181">
                  <c:v>53.025959875046091</c:v>
                </c:pt>
                <c:pt idx="182">
                  <c:v>52.955303846342716</c:v>
                </c:pt>
                <c:pt idx="183">
                  <c:v>52.884133994628591</c:v>
                </c:pt>
                <c:pt idx="184">
                  <c:v>52.812466919501837</c:v>
                </c:pt>
                <c:pt idx="185">
                  <c:v>52.7403207041678</c:v>
                </c:pt>
                <c:pt idx="186">
                  <c:v>52.667714519399539</c:v>
                </c:pt>
                <c:pt idx="187">
                  <c:v>52.594668276037581</c:v>
                </c:pt>
                <c:pt idx="188">
                  <c:v>52.521202323721965</c:v>
                </c:pt>
                <c:pt idx="189">
                  <c:v>52.447337192894778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61.918859464411355</c:v>
                </c:pt>
                <c:pt idx="2">
                  <c:v>62.255953446103732</c:v>
                </c:pt>
                <c:pt idx="3">
                  <c:v>62.592701814689612</c:v>
                </c:pt>
                <c:pt idx="4">
                  <c:v>62.928991975042777</c:v>
                </c:pt>
                <c:pt idx="5">
                  <c:v>63.264693900401461</c:v>
                </c:pt>
                <c:pt idx="6">
                  <c:v>63.599658097574817</c:v>
                </c:pt>
                <c:pt idx="7">
                  <c:v>63.933713407260825</c:v>
                </c:pt>
                <c:pt idx="8">
                  <c:v>64.266664640246518</c:v>
                </c:pt>
                <c:pt idx="9">
                  <c:v>64.598290054354294</c:v>
                </c:pt>
                <c:pt idx="10">
                  <c:v>64.928338682164423</c:v>
                </c:pt>
                <c:pt idx="11">
                  <c:v>65.256527525938381</c:v>
                </c:pt>
                <c:pt idx="12">
                  <c:v>65.582538643946691</c:v>
                </c:pt>
                <c:pt idx="13">
                  <c:v>65.906016161706148</c:v>
                </c:pt>
                <c:pt idx="14">
                  <c:v>66.226563252570131</c:v>
                </c:pt>
                <c:pt idx="15">
                  <c:v>66.543739144756572</c:v>
                </c:pt>
                <c:pt idx="16">
                  <c:v>66.857056226239109</c:v>
                </c:pt>
                <c:pt idx="17">
                  <c:v>67.165977334863115</c:v>
                </c:pt>
                <c:pt idx="18">
                  <c:v>67.469913338342423</c:v>
                </c:pt>
                <c:pt idx="19">
                  <c:v>67.768221127035801</c:v>
                </c:pt>
                <c:pt idx="20">
                  <c:v>68.060202160971258</c:v>
                </c:pt>
                <c:pt idx="21">
                  <c:v>68.345101730607198</c:v>
                </c:pt>
                <c:pt idx="22">
                  <c:v>68.62210910713317</c:v>
                </c:pt>
                <c:pt idx="23">
                  <c:v>68.890358771253105</c:v>
                </c:pt>
                <c:pt idx="24">
                  <c:v>69.148932917588951</c:v>
                </c:pt>
                <c:pt idx="25">
                  <c:v>69.396865433050365</c:v>
                </c:pt>
                <c:pt idx="26">
                  <c:v>69.633147539489144</c:v>
                </c:pt>
                <c:pt idx="27">
                  <c:v>69.856735271382519</c:v>
                </c:pt>
                <c:pt idx="28">
                  <c:v>70.066558925962752</c:v>
                </c:pt>
                <c:pt idx="29">
                  <c:v>70.261534574297428</c:v>
                </c:pt>
                <c:pt idx="30">
                  <c:v>70.440577656158183</c:v>
                </c:pt>
                <c:pt idx="31">
                  <c:v>70.602618598951352</c:v>
                </c:pt>
                <c:pt idx="32">
                  <c:v>70.746620302749307</c:v>
                </c:pt>
                <c:pt idx="33">
                  <c:v>70.871597222466505</c:v>
                </c:pt>
                <c:pt idx="34">
                  <c:v>70.976635659290608</c:v>
                </c:pt>
                <c:pt idx="35">
                  <c:v>71.060914753366973</c:v>
                </c:pt>
                <c:pt idx="36">
                  <c:v>71.123727556975879</c:v>
                </c:pt>
                <c:pt idx="37">
                  <c:v>71.164501471862792</c:v>
                </c:pt>
                <c:pt idx="38">
                  <c:v>71.182817266348124</c:v>
                </c:pt>
                <c:pt idx="39">
                  <c:v>71.178425857225278</c:v>
                </c:pt>
                <c:pt idx="40">
                  <c:v>71.151262056431818</c:v>
                </c:pt>
                <c:pt idx="41">
                  <c:v>71.101454548287549</c:v>
                </c:pt>
                <c:pt idx="42">
                  <c:v>71.029331480952379</c:v>
                </c:pt>
                <c:pt idx="43">
                  <c:v>70.935421222120581</c:v>
                </c:pt>
                <c:pt idx="44">
                  <c:v>70.820448035325754</c:v>
                </c:pt>
                <c:pt idx="45">
                  <c:v>70.685322666526858</c:v>
                </c:pt>
                <c:pt idx="46">
                  <c:v>70.531128074378046</c:v>
                </c:pt>
                <c:pt idx="47">
                  <c:v>70.359100773413743</c:v>
                </c:pt>
                <c:pt idx="48">
                  <c:v>70.170608469131835</c:v>
                </c:pt>
                <c:pt idx="49">
                  <c:v>69.967124831613731</c:v>
                </c:pt>
                <c:pt idx="50">
                  <c:v>69.750202367832046</c:v>
                </c:pt>
                <c:pt idx="51">
                  <c:v>69.521444405304209</c:v>
                </c:pt>
                <c:pt idx="52">
                  <c:v>69.28247719017007</c:v>
                </c:pt>
                <c:pt idx="53">
                  <c:v>69.034923035578586</c:v>
                </c:pt>
                <c:pt idx="54">
                  <c:v>68.780375340644071</c:v>
                </c:pt>
                <c:pt idx="55">
                  <c:v>68.520376148680057</c:v>
                </c:pt>
                <c:pt idx="56">
                  <c:v>68.256396740159573</c:v>
                </c:pt>
                <c:pt idx="57">
                  <c:v>67.989821575178695</c:v>
                </c:pt>
                <c:pt idx="58">
                  <c:v>67.72193572509849</c:v>
                </c:pt>
                <c:pt idx="59">
                  <c:v>67.453915774120389</c:v>
                </c:pt>
                <c:pt idx="60">
                  <c:v>67.186824036474277</c:v>
                </c:pt>
                <c:pt idx="61">
                  <c:v>66.921605828187396</c:v>
                </c:pt>
                <c:pt idx="62">
                  <c:v>66.659089455652222</c:v>
                </c:pt>
                <c:pt idx="63">
                  <c:v>66.399988535529317</c:v>
                </c:pt>
                <c:pt idx="64">
                  <c:v>66.144906239142301</c:v>
                </c:pt>
                <c:pt idx="65">
                  <c:v>65.89434105544872</c:v>
                </c:pt>
                <c:pt idx="66">
                  <c:v>65.648693685278886</c:v>
                </c:pt>
                <c:pt idx="67">
                  <c:v>65.4082747110957</c:v>
                </c:pt>
                <c:pt idx="68">
                  <c:v>65.173312726579027</c:v>
                </c:pt>
                <c:pt idx="69">
                  <c:v>64.943962654966171</c:v>
                </c:pt>
                <c:pt idx="70">
                  <c:v>64.720314031041369</c:v>
                </c:pt>
                <c:pt idx="71">
                  <c:v>64.502399066456974</c:v>
                </c:pt>
                <c:pt idx="72">
                  <c:v>64.290200359876906</c:v>
                </c:pt>
                <c:pt idx="73">
                  <c:v>64.083658151080471</c:v>
                </c:pt>
                <c:pt idx="74">
                  <c:v>63.882677051006958</c:v>
                </c:pt>
                <c:pt idx="75">
                  <c:v>63.687132207527114</c:v>
                </c:pt>
                <c:pt idx="76">
                  <c:v>63.496874889589265</c:v>
                </c:pt>
                <c:pt idx="77">
                  <c:v>63.311737490611229</c:v>
                </c:pt>
                <c:pt idx="78">
                  <c:v>63.131537966020105</c:v>
                </c:pt>
                <c:pt idx="79">
                  <c:v>62.95608373020152</c:v>
                </c:pt>
                <c:pt idx="80">
                  <c:v>62.785175045349639</c:v>
                </c:pt>
                <c:pt idx="81">
                  <c:v>62.618607939341913</c:v>
                </c:pt>
                <c:pt idx="82">
                  <c:v>62.456176692292622</c:v>
                </c:pt>
                <c:pt idx="83">
                  <c:v>62.297675932316544</c:v>
                </c:pt>
                <c:pt idx="84">
                  <c:v>62.142902380644927</c:v>
                </c:pt>
                <c:pt idx="85">
                  <c:v>61.991656284916225</c:v>
                </c:pt>
                <c:pt idx="86">
                  <c:v>61.84374257748923</c:v>
                </c:pt>
                <c:pt idx="87">
                  <c:v>61.698971793219883</c:v>
                </c:pt>
                <c:pt idx="88">
                  <c:v>61.557160778486889</c:v>
                </c:pt>
                <c:pt idx="89">
                  <c:v>61.418133220481209</c:v>
                </c:pt>
                <c:pt idx="90">
                  <c:v>61.281720022998172</c:v>
                </c:pt>
                <c:pt idx="91">
                  <c:v>61.147759552263288</c:v>
                </c:pt>
                <c:pt idx="92">
                  <c:v>61.016097773739006</c:v>
                </c:pt>
                <c:pt idx="93">
                  <c:v>60.886588298434752</c:v>
                </c:pt>
                <c:pt idx="94">
                  <c:v>60.759092354998685</c:v>
                </c:pt>
                <c:pt idx="95">
                  <c:v>60.633478701815918</c:v>
                </c:pt>
                <c:pt idx="96">
                  <c:v>60.509623491478564</c:v>
                </c:pt>
                <c:pt idx="97">
                  <c:v>60.387410098322185</c:v>
                </c:pt>
                <c:pt idx="98">
                  <c:v>60.266728918234733</c:v>
                </c:pt>
                <c:pt idx="99">
                  <c:v>60.147477148626386</c:v>
                </c:pt>
                <c:pt idx="100">
                  <c:v>60.029558555289853</c:v>
                </c:pt>
                <c:pt idx="101">
                  <c:v>59.91288323186707</c:v>
                </c:pt>
                <c:pt idx="102">
                  <c:v>59.797367356756823</c:v>
                </c:pt>
                <c:pt idx="103">
                  <c:v>59.682932951534767</c:v>
                </c:pt>
                <c:pt idx="104">
                  <c:v>59.569507644299456</c:v>
                </c:pt>
                <c:pt idx="105">
                  <c:v>59.457024440793987</c:v>
                </c:pt>
                <c:pt idx="106">
                  <c:v>59.345421505668412</c:v>
                </c:pt>
                <c:pt idx="107">
                  <c:v>59.234641955835407</c:v>
                </c:pt>
                <c:pt idx="108">
                  <c:v>59.12463366751669</c:v>
                </c:pt>
                <c:pt idx="109">
                  <c:v>59.015349098273333</c:v>
                </c:pt>
                <c:pt idx="110">
                  <c:v>58.906745125047742</c:v>
                </c:pt>
                <c:pt idx="111">
                  <c:v>58.798782899010902</c:v>
                </c:pt>
                <c:pt idx="112">
                  <c:v>58.691427717795996</c:v>
                </c:pt>
                <c:pt idx="113">
                  <c:v>58.584648915500011</c:v>
                </c:pt>
                <c:pt idx="114">
                  <c:v>58.478419770640137</c:v>
                </c:pt>
                <c:pt idx="115">
                  <c:v>58.372717432051871</c:v>
                </c:pt>
                <c:pt idx="116">
                  <c:v>58.267522862503462</c:v>
                </c:pt>
                <c:pt idx="117">
                  <c:v>58.162820799565715</c:v>
                </c:pt>
                <c:pt idx="118">
                  <c:v>58.058599733009196</c:v>
                </c:pt>
                <c:pt idx="119">
                  <c:v>57.954851897692592</c:v>
                </c:pt>
                <c:pt idx="120">
                  <c:v>57.851573280547342</c:v>
                </c:pt>
                <c:pt idx="121">
                  <c:v>57.748763639844654</c:v>
                </c:pt>
                <c:pt idx="122">
                  <c:v>57.646426534445077</c:v>
                </c:pt>
                <c:pt idx="123">
                  <c:v>57.544569360168659</c:v>
                </c:pt>
                <c:pt idx="124">
                  <c:v>57.443203389783008</c:v>
                </c:pt>
                <c:pt idx="125">
                  <c:v>57.342343812382488</c:v>
                </c:pt>
                <c:pt idx="126">
                  <c:v>57.242009767130888</c:v>
                </c:pt>
                <c:pt idx="127">
                  <c:v>57.142224365466248</c:v>
                </c:pt>
                <c:pt idx="128">
                  <c:v>57.043014694941384</c:v>
                </c:pt>
                <c:pt idx="129">
                  <c:v>56.944411796919155</c:v>
                </c:pt>
                <c:pt idx="130">
                  <c:v>56.846450609398488</c:v>
                </c:pt>
                <c:pt idx="131">
                  <c:v>56.749169865366554</c:v>
                </c:pt>
                <c:pt idx="132">
                  <c:v>56.652611936321463</c:v>
                </c:pt>
                <c:pt idx="133">
                  <c:v>56.55682261007312</c:v>
                </c:pt>
                <c:pt idx="134">
                  <c:v>56.461850791706567</c:v>
                </c:pt>
                <c:pt idx="135">
                  <c:v>56.367748116797642</c:v>
                </c:pt>
                <c:pt idx="136">
                  <c:v>56.274568466728098</c:v>
                </c:pt>
                <c:pt idx="137">
                  <c:v>56.182367377385248</c:v>
                </c:pt>
                <c:pt idx="138">
                  <c:v>56.091201334768755</c:v>
                </c:pt>
                <c:pt idx="139">
                  <c:v>56.001126954163652</c:v>
                </c:pt>
                <c:pt idx="140">
                  <c:v>55.91220004363489</c:v>
                </c:pt>
                <c:pt idx="141">
                  <c:v>55.824474557656288</c:v>
                </c:pt>
                <c:pt idx="142">
                  <c:v>55.73800145263224</c:v>
                </c:pt>
                <c:pt idx="143">
                  <c:v>55.652827462730208</c:v>
                </c:pt>
                <c:pt idx="144">
                  <c:v>55.56899382153442</c:v>
                </c:pt>
                <c:pt idx="145">
                  <c:v>55.486534962160064</c:v>
                </c:pt>
                <c:pt idx="146">
                  <c:v>55.405477235126135</c:v>
                </c:pt>
                <c:pt idx="147">
                  <c:v>55.325837688890957</c:v>
                </c:pt>
                <c:pt idx="148">
                  <c:v>55.247622961875607</c:v>
                </c:pt>
                <c:pt idx="149">
                  <c:v>55.170828336430318</c:v>
                </c:pt>
                <c:pt idx="150">
                  <c:v>55.095437004015707</c:v>
                </c:pt>
                <c:pt idx="151">
                  <c:v>55.021419586520587</c:v>
                </c:pt>
                <c:pt idx="152">
                  <c:v>54.948733951005458</c:v>
                </c:pt>
                <c:pt idx="153">
                  <c:v>54.877325344420626</c:v>
                </c:pt>
                <c:pt idx="154">
                  <c:v>54.807126861492776</c:v>
                </c:pt>
                <c:pt idx="155">
                  <c:v>54.738060243795701</c:v>
                </c:pt>
                <c:pt idx="156">
                  <c:v>54.670036992059501</c:v>
                </c:pt>
                <c:pt idx="157">
                  <c:v>54.602959758212343</c:v>
                </c:pt>
                <c:pt idx="158">
                  <c:v>54.536723969706124</c:v>
                </c:pt>
                <c:pt idx="159">
                  <c:v>54.471219627452328</c:v>
                </c:pt>
                <c:pt idx="160">
                  <c:v>54.406333211057131</c:v>
                </c:pt>
                <c:pt idx="161">
                  <c:v>54.341949621531064</c:v>
                </c:pt>
                <c:pt idx="162">
                  <c:v>54.277954092406318</c:v>
                </c:pt>
                <c:pt idx="163">
                  <c:v>54.214234004983595</c:v>
                </c:pt>
                <c:pt idx="164">
                  <c:v>54.150680551663847</c:v>
                </c:pt>
                <c:pt idx="165">
                  <c:v>54.087190202153273</c:v>
                </c:pt>
                <c:pt idx="166">
                  <c:v>54.023665939770204</c:v>
                </c:pt>
                <c:pt idx="167">
                  <c:v>53.960018248101136</c:v>
                </c:pt>
                <c:pt idx="168">
                  <c:v>53.896165840901659</c:v>
                </c:pt>
                <c:pt idx="169">
                  <c:v>53.832036139617401</c:v>
                </c:pt>
                <c:pt idx="170">
                  <c:v>53.767565512626661</c:v>
                </c:pt>
                <c:pt idx="171">
                  <c:v>53.702699297923971</c:v>
                </c:pt>
                <c:pt idx="172">
                  <c:v>53.637391636336275</c:v>
                </c:pt>
                <c:pt idx="173">
                  <c:v>53.571605145550578</c:v>
                </c:pt>
                <c:pt idx="174">
                  <c:v>53.505310466437457</c:v>
                </c:pt>
                <c:pt idx="175">
                  <c:v>53.43848571268385</c:v>
                </c:pt>
                <c:pt idx="176">
                  <c:v>53.371115852958809</c:v>
                </c:pt>
                <c:pt idx="177">
                  <c:v>53.303192052093848</c:v>
                </c:pt>
                <c:pt idx="178">
                  <c:v>53.234710994414762</c:v>
                </c:pt>
                <c:pt idx="179">
                  <c:v>53.165674208717583</c:v>
                </c:pt>
                <c:pt idx="180">
                  <c:v>53.096087410691354</c:v>
                </c:pt>
                <c:pt idx="181">
                  <c:v>53.025959875046091</c:v>
                </c:pt>
                <c:pt idx="182">
                  <c:v>52.955303846342716</c:v>
                </c:pt>
                <c:pt idx="183">
                  <c:v>52.884133994628591</c:v>
                </c:pt>
                <c:pt idx="184">
                  <c:v>52.812466919501837</c:v>
                </c:pt>
                <c:pt idx="185">
                  <c:v>52.7403207041678</c:v>
                </c:pt>
                <c:pt idx="186">
                  <c:v>52.667714519399539</c:v>
                </c:pt>
                <c:pt idx="187">
                  <c:v>52.594668276037581</c:v>
                </c:pt>
                <c:pt idx="188">
                  <c:v>52.521202323721965</c:v>
                </c:pt>
                <c:pt idx="189">
                  <c:v>52.447337192894778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64.186000000000007</c:v>
                </c:pt>
                <c:pt idx="1">
                  <c:v>64.790999999999997</c:v>
                </c:pt>
                <c:pt idx="2">
                  <c:v>66.022999999999996</c:v>
                </c:pt>
                <c:pt idx="3">
                  <c:v>65.558000000000007</c:v>
                </c:pt>
                <c:pt idx="4">
                  <c:v>64.256</c:v>
                </c:pt>
                <c:pt idx="5">
                  <c:v>64.488</c:v>
                </c:pt>
                <c:pt idx="6">
                  <c:v>63.884</c:v>
                </c:pt>
                <c:pt idx="7">
                  <c:v>65.534999999999997</c:v>
                </c:pt>
                <c:pt idx="8">
                  <c:v>66.953000000000003</c:v>
                </c:pt>
                <c:pt idx="9">
                  <c:v>65.605000000000004</c:v>
                </c:pt>
                <c:pt idx="10">
                  <c:v>64.278999999999996</c:v>
                </c:pt>
                <c:pt idx="11">
                  <c:v>66</c:v>
                </c:pt>
                <c:pt idx="12">
                  <c:v>65.581000000000003</c:v>
                </c:pt>
                <c:pt idx="13">
                  <c:v>65.488</c:v>
                </c:pt>
                <c:pt idx="14">
                  <c:v>65.605000000000004</c:v>
                </c:pt>
                <c:pt idx="15">
                  <c:v>67.884</c:v>
                </c:pt>
                <c:pt idx="16">
                  <c:v>65.534999999999997</c:v>
                </c:pt>
                <c:pt idx="17">
                  <c:v>66.953000000000003</c:v>
                </c:pt>
                <c:pt idx="18">
                  <c:v>66</c:v>
                </c:pt>
                <c:pt idx="19">
                  <c:v>66.977000000000004</c:v>
                </c:pt>
                <c:pt idx="20">
                  <c:v>66.558000000000007</c:v>
                </c:pt>
                <c:pt idx="21">
                  <c:v>66.86</c:v>
                </c:pt>
                <c:pt idx="22">
                  <c:v>66.093000000000004</c:v>
                </c:pt>
                <c:pt idx="23">
                  <c:v>67.465000000000003</c:v>
                </c:pt>
                <c:pt idx="24">
                  <c:v>67.581000000000003</c:v>
                </c:pt>
                <c:pt idx="25">
                  <c:v>66.744</c:v>
                </c:pt>
                <c:pt idx="26">
                  <c:v>66.116</c:v>
                </c:pt>
                <c:pt idx="27">
                  <c:v>67.512</c:v>
                </c:pt>
                <c:pt idx="28">
                  <c:v>67.628</c:v>
                </c:pt>
                <c:pt idx="29">
                  <c:v>67.650999999999996</c:v>
                </c:pt>
                <c:pt idx="30">
                  <c:v>69.581000000000003</c:v>
                </c:pt>
                <c:pt idx="31">
                  <c:v>68.325999999999993</c:v>
                </c:pt>
                <c:pt idx="32">
                  <c:v>70.977000000000004</c:v>
                </c:pt>
                <c:pt idx="33">
                  <c:v>69.046999999999997</c:v>
                </c:pt>
                <c:pt idx="34">
                  <c:v>71.977000000000004</c:v>
                </c:pt>
                <c:pt idx="35">
                  <c:v>70.14</c:v>
                </c:pt>
                <c:pt idx="36">
                  <c:v>73.233000000000004</c:v>
                </c:pt>
                <c:pt idx="37">
                  <c:v>74.650999999999996</c:v>
                </c:pt>
                <c:pt idx="38">
                  <c:v>75</c:v>
                </c:pt>
                <c:pt idx="39">
                  <c:v>78.069999999999993</c:v>
                </c:pt>
                <c:pt idx="40">
                  <c:v>75.558000000000007</c:v>
                </c:pt>
                <c:pt idx="41">
                  <c:v>79.394999999999996</c:v>
                </c:pt>
                <c:pt idx="42">
                  <c:v>80.790999999999997</c:v>
                </c:pt>
                <c:pt idx="43">
                  <c:v>82.022999999999996</c:v>
                </c:pt>
                <c:pt idx="44">
                  <c:v>85.674000000000007</c:v>
                </c:pt>
                <c:pt idx="45">
                  <c:v>87.790999999999997</c:v>
                </c:pt>
                <c:pt idx="46">
                  <c:v>89.07</c:v>
                </c:pt>
                <c:pt idx="47">
                  <c:v>91.977000000000004</c:v>
                </c:pt>
                <c:pt idx="48">
                  <c:v>96.046999999999997</c:v>
                </c:pt>
                <c:pt idx="49">
                  <c:v>103.55800000000001</c:v>
                </c:pt>
                <c:pt idx="50">
                  <c:v>110.81399999999999</c:v>
                </c:pt>
                <c:pt idx="51">
                  <c:v>122.023</c:v>
                </c:pt>
                <c:pt idx="52">
                  <c:v>135.58099999999999</c:v>
                </c:pt>
                <c:pt idx="53">
                  <c:v>151.953</c:v>
                </c:pt>
                <c:pt idx="54">
                  <c:v>171.256</c:v>
                </c:pt>
                <c:pt idx="55">
                  <c:v>189.953</c:v>
                </c:pt>
                <c:pt idx="56">
                  <c:v>203.67400000000001</c:v>
                </c:pt>
                <c:pt idx="57">
                  <c:v>217.233</c:v>
                </c:pt>
                <c:pt idx="58">
                  <c:v>227.67400000000001</c:v>
                </c:pt>
                <c:pt idx="59">
                  <c:v>233.65100000000001</c:v>
                </c:pt>
                <c:pt idx="60">
                  <c:v>238.14</c:v>
                </c:pt>
                <c:pt idx="61">
                  <c:v>239.977</c:v>
                </c:pt>
                <c:pt idx="62">
                  <c:v>237</c:v>
                </c:pt>
                <c:pt idx="63">
                  <c:v>227.32599999999999</c:v>
                </c:pt>
                <c:pt idx="64">
                  <c:v>200.69800000000001</c:v>
                </c:pt>
                <c:pt idx="65">
                  <c:v>147.81399999999999</c:v>
                </c:pt>
                <c:pt idx="66">
                  <c:v>90.256</c:v>
                </c:pt>
                <c:pt idx="67">
                  <c:v>67.628</c:v>
                </c:pt>
                <c:pt idx="68">
                  <c:v>66.116</c:v>
                </c:pt>
                <c:pt idx="69">
                  <c:v>66.349000000000004</c:v>
                </c:pt>
                <c:pt idx="70">
                  <c:v>69.209000000000003</c:v>
                </c:pt>
                <c:pt idx="71">
                  <c:v>72.186000000000007</c:v>
                </c:pt>
                <c:pt idx="72">
                  <c:v>74.278999999999996</c:v>
                </c:pt>
                <c:pt idx="73">
                  <c:v>80.093000000000004</c:v>
                </c:pt>
                <c:pt idx="74">
                  <c:v>86.278999999999996</c:v>
                </c:pt>
                <c:pt idx="75">
                  <c:v>96.278999999999996</c:v>
                </c:pt>
                <c:pt idx="76">
                  <c:v>106.233</c:v>
                </c:pt>
                <c:pt idx="77">
                  <c:v>120.86</c:v>
                </c:pt>
                <c:pt idx="78">
                  <c:v>136.09299999999999</c:v>
                </c:pt>
                <c:pt idx="79">
                  <c:v>151.32599999999999</c:v>
                </c:pt>
                <c:pt idx="80">
                  <c:v>164.55799999999999</c:v>
                </c:pt>
                <c:pt idx="81">
                  <c:v>176.07</c:v>
                </c:pt>
                <c:pt idx="82">
                  <c:v>185.81399999999999</c:v>
                </c:pt>
                <c:pt idx="83">
                  <c:v>191.34899999999999</c:v>
                </c:pt>
                <c:pt idx="84">
                  <c:v>193.279</c:v>
                </c:pt>
                <c:pt idx="85">
                  <c:v>188.744</c:v>
                </c:pt>
                <c:pt idx="86">
                  <c:v>172.65100000000001</c:v>
                </c:pt>
                <c:pt idx="87">
                  <c:v>138.60499999999999</c:v>
                </c:pt>
                <c:pt idx="88">
                  <c:v>90.14</c:v>
                </c:pt>
                <c:pt idx="89">
                  <c:v>64.302000000000007</c:v>
                </c:pt>
                <c:pt idx="90">
                  <c:v>58.884</c:v>
                </c:pt>
                <c:pt idx="91">
                  <c:v>58.790999999999997</c:v>
                </c:pt>
                <c:pt idx="92">
                  <c:v>59.348999999999997</c:v>
                </c:pt>
                <c:pt idx="93">
                  <c:v>59.720999999999997</c:v>
                </c:pt>
                <c:pt idx="94">
                  <c:v>59.744</c:v>
                </c:pt>
                <c:pt idx="95">
                  <c:v>60.465000000000003</c:v>
                </c:pt>
                <c:pt idx="96">
                  <c:v>59.116</c:v>
                </c:pt>
                <c:pt idx="97">
                  <c:v>59.906999999999996</c:v>
                </c:pt>
                <c:pt idx="98">
                  <c:v>60.418999999999997</c:v>
                </c:pt>
                <c:pt idx="99">
                  <c:v>60</c:v>
                </c:pt>
                <c:pt idx="100">
                  <c:v>60.186</c:v>
                </c:pt>
                <c:pt idx="101">
                  <c:v>60.698</c:v>
                </c:pt>
                <c:pt idx="102">
                  <c:v>59.953000000000003</c:v>
                </c:pt>
                <c:pt idx="103">
                  <c:v>59.372</c:v>
                </c:pt>
                <c:pt idx="104">
                  <c:v>58.767000000000003</c:v>
                </c:pt>
                <c:pt idx="105">
                  <c:v>59.326000000000001</c:v>
                </c:pt>
                <c:pt idx="106">
                  <c:v>59.837000000000003</c:v>
                </c:pt>
                <c:pt idx="107">
                  <c:v>59</c:v>
                </c:pt>
                <c:pt idx="108">
                  <c:v>59.488</c:v>
                </c:pt>
                <c:pt idx="109">
                  <c:v>60.116</c:v>
                </c:pt>
                <c:pt idx="110">
                  <c:v>60.209000000000003</c:v>
                </c:pt>
                <c:pt idx="111">
                  <c:v>59.884</c:v>
                </c:pt>
                <c:pt idx="112">
                  <c:v>58.046999999999997</c:v>
                </c:pt>
                <c:pt idx="113">
                  <c:v>59.209000000000003</c:v>
                </c:pt>
                <c:pt idx="114">
                  <c:v>59.14</c:v>
                </c:pt>
                <c:pt idx="115">
                  <c:v>58.628</c:v>
                </c:pt>
                <c:pt idx="116">
                  <c:v>60.673999999999999</c:v>
                </c:pt>
                <c:pt idx="117">
                  <c:v>62.046999999999997</c:v>
                </c:pt>
                <c:pt idx="118">
                  <c:v>65.069999999999993</c:v>
                </c:pt>
                <c:pt idx="119">
                  <c:v>68.721000000000004</c:v>
                </c:pt>
                <c:pt idx="120">
                  <c:v>74.046999999999997</c:v>
                </c:pt>
                <c:pt idx="121">
                  <c:v>76.022999999999996</c:v>
                </c:pt>
                <c:pt idx="122">
                  <c:v>79.766999999999996</c:v>
                </c:pt>
                <c:pt idx="123">
                  <c:v>78.558000000000007</c:v>
                </c:pt>
                <c:pt idx="124">
                  <c:v>78.394999999999996</c:v>
                </c:pt>
                <c:pt idx="125">
                  <c:v>75.325999999999993</c:v>
                </c:pt>
                <c:pt idx="126">
                  <c:v>73.209000000000003</c:v>
                </c:pt>
                <c:pt idx="127">
                  <c:v>68.278999999999996</c:v>
                </c:pt>
                <c:pt idx="128">
                  <c:v>65.465000000000003</c:v>
                </c:pt>
                <c:pt idx="129">
                  <c:v>59.534999999999997</c:v>
                </c:pt>
                <c:pt idx="130">
                  <c:v>56.953000000000003</c:v>
                </c:pt>
                <c:pt idx="131">
                  <c:v>56.326000000000001</c:v>
                </c:pt>
                <c:pt idx="132">
                  <c:v>56.046999999999997</c:v>
                </c:pt>
                <c:pt idx="133">
                  <c:v>54.976999999999997</c:v>
                </c:pt>
                <c:pt idx="134">
                  <c:v>54.767000000000003</c:v>
                </c:pt>
                <c:pt idx="135">
                  <c:v>57.07</c:v>
                </c:pt>
                <c:pt idx="136">
                  <c:v>55.604999999999997</c:v>
                </c:pt>
                <c:pt idx="137">
                  <c:v>55.512</c:v>
                </c:pt>
                <c:pt idx="138">
                  <c:v>57.14</c:v>
                </c:pt>
                <c:pt idx="139">
                  <c:v>56.279000000000003</c:v>
                </c:pt>
                <c:pt idx="140">
                  <c:v>55.953000000000003</c:v>
                </c:pt>
                <c:pt idx="141">
                  <c:v>55.93</c:v>
                </c:pt>
                <c:pt idx="142">
                  <c:v>57</c:v>
                </c:pt>
                <c:pt idx="143">
                  <c:v>56.023000000000003</c:v>
                </c:pt>
                <c:pt idx="144">
                  <c:v>54.348999999999997</c:v>
                </c:pt>
                <c:pt idx="145">
                  <c:v>56.581000000000003</c:v>
                </c:pt>
                <c:pt idx="146">
                  <c:v>55.604999999999997</c:v>
                </c:pt>
                <c:pt idx="147">
                  <c:v>56.326000000000001</c:v>
                </c:pt>
                <c:pt idx="148">
                  <c:v>57.14</c:v>
                </c:pt>
                <c:pt idx="149">
                  <c:v>57.767000000000003</c:v>
                </c:pt>
                <c:pt idx="150">
                  <c:v>59.302</c:v>
                </c:pt>
                <c:pt idx="151">
                  <c:v>61.93</c:v>
                </c:pt>
                <c:pt idx="152">
                  <c:v>63.906999999999996</c:v>
                </c:pt>
                <c:pt idx="153">
                  <c:v>65.488</c:v>
                </c:pt>
                <c:pt idx="154">
                  <c:v>66.512</c:v>
                </c:pt>
                <c:pt idx="155">
                  <c:v>65.488</c:v>
                </c:pt>
                <c:pt idx="156">
                  <c:v>63.698</c:v>
                </c:pt>
                <c:pt idx="157">
                  <c:v>62.326000000000001</c:v>
                </c:pt>
                <c:pt idx="158">
                  <c:v>60.046999999999997</c:v>
                </c:pt>
                <c:pt idx="159">
                  <c:v>56.976999999999997</c:v>
                </c:pt>
                <c:pt idx="160">
                  <c:v>54.465000000000003</c:v>
                </c:pt>
                <c:pt idx="161">
                  <c:v>54.232999999999997</c:v>
                </c:pt>
                <c:pt idx="162">
                  <c:v>53.093000000000004</c:v>
                </c:pt>
                <c:pt idx="163">
                  <c:v>54.186</c:v>
                </c:pt>
                <c:pt idx="164">
                  <c:v>52.512</c:v>
                </c:pt>
                <c:pt idx="165">
                  <c:v>54.744</c:v>
                </c:pt>
                <c:pt idx="166">
                  <c:v>54.256</c:v>
                </c:pt>
                <c:pt idx="167">
                  <c:v>54.628</c:v>
                </c:pt>
                <c:pt idx="168">
                  <c:v>54.046999999999997</c:v>
                </c:pt>
                <c:pt idx="169">
                  <c:v>54.93</c:v>
                </c:pt>
                <c:pt idx="170">
                  <c:v>53.884</c:v>
                </c:pt>
                <c:pt idx="171">
                  <c:v>52.698</c:v>
                </c:pt>
                <c:pt idx="172">
                  <c:v>53.534999999999997</c:v>
                </c:pt>
                <c:pt idx="173">
                  <c:v>53.372</c:v>
                </c:pt>
                <c:pt idx="174">
                  <c:v>52.720999999999997</c:v>
                </c:pt>
                <c:pt idx="175">
                  <c:v>52.93</c:v>
                </c:pt>
                <c:pt idx="176">
                  <c:v>52.976999999999997</c:v>
                </c:pt>
                <c:pt idx="177">
                  <c:v>53.279000000000003</c:v>
                </c:pt>
                <c:pt idx="178">
                  <c:v>52.698</c:v>
                </c:pt>
                <c:pt idx="179">
                  <c:v>53.628</c:v>
                </c:pt>
                <c:pt idx="180">
                  <c:v>52.744</c:v>
                </c:pt>
                <c:pt idx="181">
                  <c:v>52.162999999999997</c:v>
                </c:pt>
                <c:pt idx="182">
                  <c:v>51.744</c:v>
                </c:pt>
                <c:pt idx="183">
                  <c:v>52.162999999999997</c:v>
                </c:pt>
                <c:pt idx="184">
                  <c:v>52.256</c:v>
                </c:pt>
                <c:pt idx="185">
                  <c:v>53.209000000000003</c:v>
                </c:pt>
                <c:pt idx="186">
                  <c:v>51.628</c:v>
                </c:pt>
                <c:pt idx="187">
                  <c:v>50</c:v>
                </c:pt>
                <c:pt idx="188">
                  <c:v>52.023000000000003</c:v>
                </c:pt>
                <c:pt idx="189">
                  <c:v>52.023000000000003</c:v>
                </c:pt>
                <c:pt idx="190">
                  <c:v>52.162999999999997</c:v>
                </c:pt>
                <c:pt idx="191">
                  <c:v>51.326000000000001</c:v>
                </c:pt>
                <c:pt idx="192">
                  <c:v>51.488</c:v>
                </c:pt>
                <c:pt idx="193">
                  <c:v>52.093000000000004</c:v>
                </c:pt>
                <c:pt idx="194">
                  <c:v>52.512</c:v>
                </c:pt>
                <c:pt idx="195">
                  <c:v>51.512</c:v>
                </c:pt>
                <c:pt idx="196">
                  <c:v>49.884</c:v>
                </c:pt>
                <c:pt idx="197">
                  <c:v>51.348999999999997</c:v>
                </c:pt>
                <c:pt idx="198">
                  <c:v>51.93</c:v>
                </c:pt>
                <c:pt idx="199">
                  <c:v>52.814</c:v>
                </c:pt>
                <c:pt idx="200">
                  <c:v>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62.507715427380866</c:v>
                </c:pt>
                <c:pt idx="1">
                  <c:v>62.79376947080749</c:v>
                </c:pt>
                <c:pt idx="2">
                  <c:v>63.079418975822655</c:v>
                </c:pt>
                <c:pt idx="3">
                  <c:v>63.364559694019697</c:v>
                </c:pt>
                <c:pt idx="4">
                  <c:v>63.649071994176012</c:v>
                </c:pt>
                <c:pt idx="5">
                  <c:v>63.932819109306877</c:v>
                </c:pt>
                <c:pt idx="6">
                  <c:v>64.215645244889899</c:v>
                </c:pt>
                <c:pt idx="7">
                  <c:v>64.497373549474915</c:v>
                </c:pt>
                <c:pt idx="8">
                  <c:v>64.777803952585884</c:v>
                </c:pt>
                <c:pt idx="9">
                  <c:v>65.056710879597375</c:v>
                </c:pt>
                <c:pt idx="10">
                  <c:v>65.333840859426459</c:v>
                </c:pt>
                <c:pt idx="11">
                  <c:v>65.608910048853403</c:v>
                </c:pt>
                <c:pt idx="12">
                  <c:v>65.881601707744466</c:v>
                </c:pt>
                <c:pt idx="13">
                  <c:v>66.15156367347555</c:v>
                </c:pt>
                <c:pt idx="14">
                  <c:v>66.41840590221463</c:v>
                </c:pt>
                <c:pt idx="15">
                  <c:v>66.681698172316516</c:v>
                </c:pt>
                <c:pt idx="16">
                  <c:v>66.940968085651647</c:v>
                </c:pt>
                <c:pt idx="17">
                  <c:v>67.195699563829834</c:v>
                </c:pt>
                <c:pt idx="18">
                  <c:v>67.445332129923557</c:v>
                </c:pt>
                <c:pt idx="19">
                  <c:v>67.689261410715503</c:v>
                </c:pt>
                <c:pt idx="20">
                  <c:v>67.926841516836987</c:v>
                </c:pt>
                <c:pt idx="21">
                  <c:v>68.15739029745059</c:v>
                </c:pt>
                <c:pt idx="22">
                  <c:v>68.380198976340452</c:v>
                </c:pt>
                <c:pt idx="23">
                  <c:v>68.594548428820659</c:v>
                </c:pt>
                <c:pt idx="24">
                  <c:v>68.799735443216449</c:v>
                </c:pt>
                <c:pt idx="25">
                  <c:v>68.995113831193635</c:v>
                </c:pt>
                <c:pt idx="26">
                  <c:v>69.180157317723399</c:v>
                </c:pt>
                <c:pt idx="27">
                  <c:v>69.354553850224022</c:v>
                </c:pt>
                <c:pt idx="28">
                  <c:v>69.518344368259434</c:v>
                </c:pt>
                <c:pt idx="29">
                  <c:v>69.672123128168664</c:v>
                </c:pt>
                <c:pt idx="30">
                  <c:v>69.817321182900542</c:v>
                </c:pt>
                <c:pt idx="31">
                  <c:v>69.956599144902412</c:v>
                </c:pt>
                <c:pt idx="32">
                  <c:v>70.094379164004238</c:v>
                </c:pt>
                <c:pt idx="33">
                  <c:v>70.237548005043934</c:v>
                </c:pt>
                <c:pt idx="34">
                  <c:v>70.396361669539644</c:v>
                </c:pt>
                <c:pt idx="35">
                  <c:v>70.585575254314065</c:v>
                </c:pt>
                <c:pt idx="36">
                  <c:v>70.825807528978928</c:v>
                </c:pt>
                <c:pt idx="37">
                  <c:v>71.145125948345097</c:v>
                </c:pt>
                <c:pt idx="38">
                  <c:v>71.580802895531107</c:v>
                </c:pt>
                <c:pt idx="39">
                  <c:v>72.181147363240584</c:v>
                </c:pt>
                <c:pt idx="40">
                  <c:v>73.007259283405162</c:v>
                </c:pt>
                <c:pt idx="41">
                  <c:v>74.13449001952354</c:v>
                </c:pt>
                <c:pt idx="42">
                  <c:v>75.653328817235348</c:v>
                </c:pt>
                <c:pt idx="43">
                  <c:v>77.6693810605382</c:v>
                </c:pt>
                <c:pt idx="44">
                  <c:v>80.302072501067201</c:v>
                </c:pt>
                <c:pt idx="45">
                  <c:v>83.681718270756718</c:v>
                </c:pt>
                <c:pt idx="46">
                  <c:v>87.944650120037593</c:v>
                </c:pt>
                <c:pt idx="47">
                  <c:v>93.226210568575567</c:v>
                </c:pt>
                <c:pt idx="48">
                  <c:v>99.651603028595517</c:v>
                </c:pt>
                <c:pt idx="49">
                  <c:v>107.32482788926644</c:v>
                </c:pt>
                <c:pt idx="50">
                  <c:v>116.31622014710808</c:v>
                </c:pt>
                <c:pt idx="51">
                  <c:v>126.64940647936629</c:v>
                </c:pt>
                <c:pt idx="52">
                  <c:v>138.28878001972376</c:v>
                </c:pt>
                <c:pt idx="53">
                  <c:v>151.12880393595353</c:v>
                </c:pt>
                <c:pt idx="54">
                  <c:v>164.98655383055521</c:v>
                </c:pt>
                <c:pt idx="55">
                  <c:v>179.59885209896973</c:v>
                </c:pt>
                <c:pt idx="56">
                  <c:v>194.62505350652222</c:v>
                </c:pt>
                <c:pt idx="57">
                  <c:v>209.65519844523499</c:v>
                </c:pt>
                <c:pt idx="58">
                  <c:v>224.21355598441764</c:v>
                </c:pt>
                <c:pt idx="59">
                  <c:v>237.69087980307481</c:v>
                </c:pt>
                <c:pt idx="60">
                  <c:v>248.9495551917588</c:v>
                </c:pt>
                <c:pt idx="61">
                  <c:v>255.18421388356796</c:v>
                </c:pt>
                <c:pt idx="62">
                  <c:v>250.61864739744394</c:v>
                </c:pt>
                <c:pt idx="63">
                  <c:v>228.34981241461102</c:v>
                </c:pt>
                <c:pt idx="64">
                  <c:v>187.72077799561228</c:v>
                </c:pt>
                <c:pt idx="65">
                  <c:v>139.88725222838249</c:v>
                </c:pt>
                <c:pt idx="66">
                  <c:v>100.9018824521665</c:v>
                </c:pt>
                <c:pt idx="67">
                  <c:v>78.660899033449795</c:v>
                </c:pt>
                <c:pt idx="68">
                  <c:v>70.064536101732187</c:v>
                </c:pt>
                <c:pt idx="69">
                  <c:v>68.475973816973678</c:v>
                </c:pt>
                <c:pt idx="70">
                  <c:v>69.637618864224621</c:v>
                </c:pt>
                <c:pt idx="71">
                  <c:v>72.082746678973777</c:v>
                </c:pt>
                <c:pt idx="72">
                  <c:v>75.631515901244924</c:v>
                </c:pt>
                <c:pt idx="73">
                  <c:v>80.455837325930418</c:v>
                </c:pt>
                <c:pt idx="74">
                  <c:v>86.778137471360267</c:v>
                </c:pt>
                <c:pt idx="75">
                  <c:v>94.789474588029066</c:v>
                </c:pt>
                <c:pt idx="76">
                  <c:v>104.60688869930429</c:v>
                </c:pt>
                <c:pt idx="77">
                  <c:v>116.23400889257724</c:v>
                </c:pt>
                <c:pt idx="78">
                  <c:v>129.52523766381219</c:v>
                </c:pt>
                <c:pt idx="79">
                  <c:v>144.15971876704666</c:v>
                </c:pt>
                <c:pt idx="80">
                  <c:v>159.62914949712149</c:v>
                </c:pt>
                <c:pt idx="81">
                  <c:v>175.21911800407494</c:v>
                </c:pt>
                <c:pt idx="82">
                  <c:v>189.84674991695087</c:v>
                </c:pt>
                <c:pt idx="83">
                  <c:v>201.37002971842875</c:v>
                </c:pt>
                <c:pt idx="84">
                  <c:v>205.27540872623157</c:v>
                </c:pt>
                <c:pt idx="85">
                  <c:v>194.91131237855174</c:v>
                </c:pt>
                <c:pt idx="86">
                  <c:v>166.94734257149904</c:v>
                </c:pt>
                <c:pt idx="87">
                  <c:v>128.48841607875445</c:v>
                </c:pt>
                <c:pt idx="88">
                  <c:v>94.051915362906968</c:v>
                </c:pt>
                <c:pt idx="89">
                  <c:v>73.023418508703912</c:v>
                </c:pt>
                <c:pt idx="90">
                  <c:v>64.120558400779174</c:v>
                </c:pt>
                <c:pt idx="91">
                  <c:v>61.448479664330513</c:v>
                </c:pt>
                <c:pt idx="92">
                  <c:v>60.81848723219214</c:v>
                </c:pt>
                <c:pt idx="93">
                  <c:v>60.633781044857315</c:v>
                </c:pt>
                <c:pt idx="94">
                  <c:v>60.515941091815918</c:v>
                </c:pt>
                <c:pt idx="95">
                  <c:v>60.406239642482824</c:v>
                </c:pt>
                <c:pt idx="96">
                  <c:v>60.298492536136877</c:v>
                </c:pt>
                <c:pt idx="97">
                  <c:v>60.192181514934042</c:v>
                </c:pt>
                <c:pt idx="98">
                  <c:v>60.087215832483793</c:v>
                </c:pt>
                <c:pt idx="99">
                  <c:v>59.983560334434657</c:v>
                </c:pt>
                <c:pt idx="100">
                  <c:v>59.881246385845024</c:v>
                </c:pt>
                <c:pt idx="101">
                  <c:v>59.780427856881666</c:v>
                </c:pt>
                <c:pt idx="102">
                  <c:v>59.681482959274405</c:v>
                </c:pt>
                <c:pt idx="103">
                  <c:v>59.585189316237809</c:v>
                </c:pt>
                <c:pt idx="104">
                  <c:v>59.493010960452722</c:v>
                </c:pt>
                <c:pt idx="105">
                  <c:v>59.407545608485066</c:v>
                </c:pt>
                <c:pt idx="106">
                  <c:v>59.33318424589622</c:v>
                </c:pt>
                <c:pt idx="107">
                  <c:v>59.277025137329389</c:v>
                </c:pt>
                <c:pt idx="108">
                  <c:v>59.250051022779076</c:v>
                </c:pt>
                <c:pt idx="109">
                  <c:v>59.268511728096321</c:v>
                </c:pt>
                <c:pt idx="110">
                  <c:v>59.355349407726145</c:v>
                </c:pt>
                <c:pt idx="111">
                  <c:v>59.541365485918597</c:v>
                </c:pt>
                <c:pt idx="112">
                  <c:v>59.865679462750812</c:v>
                </c:pt>
                <c:pt idx="113">
                  <c:v>60.37491314809067</c:v>
                </c:pt>
                <c:pt idx="114">
                  <c:v>61.120509573175589</c:v>
                </c:pt>
                <c:pt idx="115">
                  <c:v>62.153723252338317</c:v>
                </c:pt>
                <c:pt idx="116">
                  <c:v>63.518111498879122</c:v>
                </c:pt>
                <c:pt idx="117">
                  <c:v>65.2396806542516</c:v>
                </c:pt>
                <c:pt idx="118">
                  <c:v>67.31474207491496</c:v>
                </c:pt>
                <c:pt idx="119">
                  <c:v>69.694245004955548</c:v>
                </c:pt>
                <c:pt idx="120">
                  <c:v>72.260928132803627</c:v>
                </c:pt>
                <c:pt idx="121">
                  <c:v>74.796093649919797</c:v>
                </c:pt>
                <c:pt idx="122">
                  <c:v>76.945911559060903</c:v>
                </c:pt>
                <c:pt idx="123">
                  <c:v>78.227635602794948</c:v>
                </c:pt>
                <c:pt idx="124">
                  <c:v>78.137988991538663</c:v>
                </c:pt>
                <c:pt idx="125">
                  <c:v>76.38137215803134</c:v>
                </c:pt>
                <c:pt idx="126">
                  <c:v>73.109472521898297</c:v>
                </c:pt>
                <c:pt idx="127">
                  <c:v>68.969844067600349</c:v>
                </c:pt>
                <c:pt idx="128">
                  <c:v>64.856424338470674</c:v>
                </c:pt>
                <c:pt idx="129">
                  <c:v>61.505064910238339</c:v>
                </c:pt>
                <c:pt idx="130">
                  <c:v>59.221402154078056</c:v>
                </c:pt>
                <c:pt idx="131">
                  <c:v>57.897801250239986</c:v>
                </c:pt>
                <c:pt idx="132">
                  <c:v>57.225794743071596</c:v>
                </c:pt>
                <c:pt idx="133">
                  <c:v>56.905197458387875</c:v>
                </c:pt>
                <c:pt idx="134">
                  <c:v>56.738710968982716</c:v>
                </c:pt>
                <c:pt idx="135">
                  <c:v>56.627905559881221</c:v>
                </c:pt>
                <c:pt idx="136">
                  <c:v>56.533888530264953</c:v>
                </c:pt>
                <c:pt idx="137">
                  <c:v>56.444322432465199</c:v>
                </c:pt>
                <c:pt idx="138">
                  <c:v>56.356288916290573</c:v>
                </c:pt>
                <c:pt idx="139">
                  <c:v>56.269949171638991</c:v>
                </c:pt>
                <c:pt idx="140">
                  <c:v>56.187163520130468</c:v>
                </c:pt>
                <c:pt idx="141">
                  <c:v>56.112145872050952</c:v>
                </c:pt>
                <c:pt idx="142">
                  <c:v>56.05328684746587</c:v>
                </c:pt>
                <c:pt idx="143">
                  <c:v>56.026033051897585</c:v>
                </c:pt>
                <c:pt idx="144">
                  <c:v>56.056649681274784</c:v>
                </c:pt>
                <c:pt idx="145">
                  <c:v>56.186104283779578</c:v>
                </c:pt>
                <c:pt idx="146">
                  <c:v>56.472319612613838</c:v>
                </c:pt>
                <c:pt idx="147">
                  <c:v>56.987856793838503</c:v>
                </c:pt>
                <c:pt idx="148">
                  <c:v>57.809075223669325</c:v>
                </c:pt>
                <c:pt idx="149">
                  <c:v>58.992581460178606</c:v>
                </c:pt>
                <c:pt idx="150">
                  <c:v>60.53670290637762</c:v>
                </c:pt>
                <c:pt idx="151">
                  <c:v>62.332840884256846</c:v>
                </c:pt>
                <c:pt idx="152">
                  <c:v>64.127036078453912</c:v>
                </c:pt>
                <c:pt idx="153">
                  <c:v>65.530940808509826</c:v>
                </c:pt>
                <c:pt idx="154">
                  <c:v>66.120972440842408</c:v>
                </c:pt>
                <c:pt idx="155">
                  <c:v>65.617042770564211</c:v>
                </c:pt>
                <c:pt idx="156">
                  <c:v>64.050719388215285</c:v>
                </c:pt>
                <c:pt idx="157">
                  <c:v>61.794667740603302</c:v>
                </c:pt>
                <c:pt idx="158">
                  <c:v>59.40274168503916</c:v>
                </c:pt>
                <c:pt idx="159">
                  <c:v>57.357589785933357</c:v>
                </c:pt>
                <c:pt idx="160">
                  <c:v>55.895151056324728</c:v>
                </c:pt>
                <c:pt idx="161">
                  <c:v>54.997511928109546</c:v>
                </c:pt>
                <c:pt idx="162">
                  <c:v>54.506674267464312</c:v>
                </c:pt>
                <c:pt idx="163">
                  <c:v>54.248920570765172</c:v>
                </c:pt>
                <c:pt idx="164">
                  <c:v>54.100467088481736</c:v>
                </c:pt>
                <c:pt idx="165">
                  <c:v>53.994572961824424</c:v>
                </c:pt>
                <c:pt idx="166">
                  <c:v>53.902550592302738</c:v>
                </c:pt>
                <c:pt idx="167">
                  <c:v>53.814325623378188</c:v>
                </c:pt>
                <c:pt idx="168">
                  <c:v>53.726966923812761</c:v>
                </c:pt>
                <c:pt idx="169">
                  <c:v>53.639760624628366</c:v>
                </c:pt>
                <c:pt idx="170">
                  <c:v>53.552559016820155</c:v>
                </c:pt>
                <c:pt idx="171">
                  <c:v>53.465334771032865</c:v>
                </c:pt>
                <c:pt idx="172">
                  <c:v>53.378082281585094</c:v>
                </c:pt>
                <c:pt idx="173">
                  <c:v>53.290799560347189</c:v>
                </c:pt>
                <c:pt idx="174">
                  <c:v>53.203485440877486</c:v>
                </c:pt>
                <c:pt idx="175">
                  <c:v>53.116139189142636</c:v>
                </c:pt>
                <c:pt idx="176">
                  <c:v>53.028760427855566</c:v>
                </c:pt>
                <c:pt idx="177">
                  <c:v>52.94134909418441</c:v>
                </c:pt>
                <c:pt idx="178">
                  <c:v>52.853905400446372</c:v>
                </c:pt>
                <c:pt idx="179">
                  <c:v>52.766429795814197</c:v>
                </c:pt>
                <c:pt idx="180">
                  <c:v>52.678922929593448</c:v>
                </c:pt>
                <c:pt idx="181">
                  <c:v>52.591385616652381</c:v>
                </c:pt>
                <c:pt idx="182">
                  <c:v>52.503818805423414</c:v>
                </c:pt>
                <c:pt idx="183">
                  <c:v>52.41622354873904</c:v>
                </c:pt>
                <c:pt idx="184">
                  <c:v>52.328600977632505</c:v>
                </c:pt>
                <c:pt idx="185">
                  <c:v>52.240952278124759</c:v>
                </c:pt>
                <c:pt idx="186">
                  <c:v>52.153278670933737</c:v>
                </c:pt>
                <c:pt idx="187">
                  <c:v>52.065581393977716</c:v>
                </c:pt>
                <c:pt idx="188">
                  <c:v>51.9778616874991</c:v>
                </c:pt>
                <c:pt idx="189">
                  <c:v>51.890120781604907</c:v>
                </c:pt>
                <c:pt idx="190">
                  <c:v>51.802359886003991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62.507715427357837</c:v>
                </c:pt>
                <c:pt idx="1">
                  <c:v>62.793769470749673</c:v>
                </c:pt>
                <c:pt idx="2">
                  <c:v>63.079418975679609</c:v>
                </c:pt>
                <c:pt idx="3">
                  <c:v>63.364559693670827</c:v>
                </c:pt>
                <c:pt idx="4">
                  <c:v>63.649071993337344</c:v>
                </c:pt>
                <c:pt idx="5">
                  <c:v>63.932819107319617</c:v>
                </c:pt>
                <c:pt idx="6">
                  <c:v>64.215645240248378</c:v>
                </c:pt>
                <c:pt idx="7">
                  <c:v>64.497373538789162</c:v>
                </c:pt>
                <c:pt idx="8">
                  <c:v>64.77780392833705</c:v>
                </c:pt>
                <c:pt idx="9">
                  <c:v>65.056710825357754</c:v>
                </c:pt>
                <c:pt idx="10">
                  <c:v>65.333840739839914</c:v>
                </c:pt>
                <c:pt idx="11">
                  <c:v>65.608909788964326</c:v>
                </c:pt>
                <c:pt idx="12">
                  <c:v>65.881601151028363</c:v>
                </c:pt>
                <c:pt idx="13">
                  <c:v>66.151562497983861</c:v>
                </c:pt>
                <c:pt idx="14">
                  <c:v>66.418403455713772</c:v>
                </c:pt>
                <c:pt idx="15">
                  <c:v>66.681693153385638</c:v>
                </c:pt>
                <c:pt idx="16">
                  <c:v>66.940957936795783</c:v>
                </c:pt>
                <c:pt idx="17">
                  <c:v>67.195679335362172</c:v>
                </c:pt>
                <c:pt idx="18">
                  <c:v>67.445292387997057</c:v>
                </c:pt>
                <c:pt idx="19">
                  <c:v>67.689184448975865</c:v>
                </c:pt>
                <c:pt idx="20">
                  <c:v>67.926694610386448</c:v>
                </c:pt>
                <c:pt idx="21">
                  <c:v>68.157113891820288</c:v>
                </c:pt>
                <c:pt idx="22">
                  <c:v>68.379686359423246</c:v>
                </c:pt>
                <c:pt idx="23">
                  <c:v>68.593611343761623</c:v>
                </c:pt>
                <c:pt idx="24">
                  <c:v>68.798046927442144</c:v>
                </c:pt>
                <c:pt idx="25">
                  <c:v>68.992114867136962</c:v>
                </c:pt>
                <c:pt idx="26">
                  <c:v>69.174907098608259</c:v>
                </c:pt>
                <c:pt idx="27">
                  <c:v>69.345493945579832</c:v>
                </c:pt>
                <c:pt idx="28">
                  <c:v>69.502934112225731</c:v>
                </c:pt>
                <c:pt idx="29">
                  <c:v>69.646286483540422</c:v>
                </c:pt>
                <c:pt idx="30">
                  <c:v>69.774623687658888</c:v>
                </c:pt>
                <c:pt idx="31">
                  <c:v>69.887047290194744</c:v>
                </c:pt>
                <c:pt idx="32">
                  <c:v>69.982704395170884</c:v>
                </c:pt>
                <c:pt idx="33">
                  <c:v>70.060805324073641</c:v>
                </c:pt>
                <c:pt idx="34">
                  <c:v>70.120641939614444</c:v>
                </c:pt>
                <c:pt idx="35">
                  <c:v>70.161606081156975</c:v>
                </c:pt>
                <c:pt idx="36">
                  <c:v>70.183207492904188</c:v>
                </c:pt>
                <c:pt idx="37">
                  <c:v>70.185090562879083</c:v>
                </c:pt>
                <c:pt idx="38">
                  <c:v>70.167049159250041</c:v>
                </c:pt>
                <c:pt idx="39">
                  <c:v>70.12903885812355</c:v>
                </c:pt>
                <c:pt idx="40">
                  <c:v>70.071185908641027</c:v>
                </c:pt>
                <c:pt idx="41">
                  <c:v>69.993792378775552</c:v>
                </c:pt>
                <c:pt idx="42">
                  <c:v>69.897337066233789</c:v>
                </c:pt>
                <c:pt idx="43">
                  <c:v>69.782471936552255</c:v>
                </c:pt>
                <c:pt idx="44">
                  <c:v>69.650014053948581</c:v>
                </c:pt>
                <c:pt idx="45">
                  <c:v>69.500933185600985</c:v>
                </c:pt>
                <c:pt idx="46">
                  <c:v>69.336335470733459</c:v>
                </c:pt>
                <c:pt idx="47">
                  <c:v>69.157443735936099</c:v>
                </c:pt>
                <c:pt idx="48">
                  <c:v>68.965575192914187</c:v>
                </c:pt>
                <c:pt idx="49">
                  <c:v>68.762117362945389</c:v>
                </c:pt>
                <c:pt idx="50">
                  <c:v>68.54850312680162</c:v>
                </c:pt>
                <c:pt idx="51">
                  <c:v>68.32618579791874</c:v>
                </c:pt>
                <c:pt idx="52">
                  <c:v>68.096615063358783</c:v>
                </c:pt>
                <c:pt idx="53">
                  <c:v>67.861214539163782</c:v>
                </c:pt>
                <c:pt idx="54">
                  <c:v>67.621361554814726</c:v>
                </c:pt>
                <c:pt idx="55">
                  <c:v>67.378369628243334</c:v>
                </c:pt>
                <c:pt idx="56">
                  <c:v>67.133473931077418</c:v>
                </c:pt>
                <c:pt idx="57">
                  <c:v>66.887819885431583</c:v>
                </c:pt>
                <c:pt idx="58">
                  <c:v>66.64245488849545</c:v>
                </c:pt>
                <c:pt idx="59">
                  <c:v>66.398323036742255</c:v>
                </c:pt>
                <c:pt idx="60">
                  <c:v>66.156262622286874</c:v>
                </c:pt>
                <c:pt idx="61">
                  <c:v>65.917006101580512</c:v>
                </c:pt>
                <c:pt idx="62">
                  <c:v>65.681182190739676</c:v>
                </c:pt>
                <c:pt idx="63">
                  <c:v>65.449319720082642</c:v>
                </c:pt>
                <c:pt idx="64">
                  <c:v>65.221852879398995</c:v>
                </c:pt>
                <c:pt idx="65">
                  <c:v>64.999127500969706</c:v>
                </c:pt>
                <c:pt idx="66">
                  <c:v>64.781408055088079</c:v>
                </c:pt>
                <c:pt idx="67">
                  <c:v>64.568885068708397</c:v>
                </c:pt>
                <c:pt idx="68">
                  <c:v>64.361682718241553</c:v>
                </c:pt>
                <c:pt idx="69">
                  <c:v>64.15986638939269</c:v>
                </c:pt>
                <c:pt idx="70">
                  <c:v>63.963450037935345</c:v>
                </c:pt>
                <c:pt idx="71">
                  <c:v>63.772403223719067</c:v>
                </c:pt>
                <c:pt idx="72">
                  <c:v>63.586657724877455</c:v>
                </c:pt>
                <c:pt idx="73">
                  <c:v>63.406113669506908</c:v>
                </c:pt>
                <c:pt idx="74">
                  <c:v>63.230645147778944</c:v>
                </c:pt>
                <c:pt idx="75">
                  <c:v>63.060105288591934</c:v>
                </c:pt>
                <c:pt idx="76">
                  <c:v>62.894330801728515</c:v>
                </c:pt>
                <c:pt idx="77">
                  <c:v>62.733145999467311</c:v>
                </c:pt>
                <c:pt idx="78">
                  <c:v>62.576366321173545</c:v>
                </c:pt>
                <c:pt idx="79">
                  <c:v>62.423801391067087</c:v>
                </c:pt>
                <c:pt idx="80">
                  <c:v>62.275257643626567</c:v>
                </c:pt>
                <c:pt idx="81">
                  <c:v>62.130540553396884</c:v>
                </c:pt>
                <c:pt idx="82">
                  <c:v>61.989456506739323</c:v>
                </c:pt>
                <c:pt idx="83">
                  <c:v>61.851814352662124</c:v>
                </c:pt>
                <c:pt idx="84">
                  <c:v>61.717426668604091</c:v>
                </c:pt>
                <c:pt idx="85">
                  <c:v>61.586110775173758</c:v>
                </c:pt>
                <c:pt idx="86">
                  <c:v>61.457689531578531</c:v>
                </c:pt>
                <c:pt idx="87">
                  <c:v>61.331991940982356</c:v>
                </c:pt>
                <c:pt idx="88">
                  <c:v>61.208853592432114</c:v>
                </c:pt>
                <c:pt idx="89">
                  <c:v>61.088116963393034</c:v>
                </c:pt>
                <c:pt idx="90">
                  <c:v>60.969631604400391</c:v>
                </c:pt>
                <c:pt idx="91">
                  <c:v>60.853254224920015</c:v>
                </c:pt>
                <c:pt idx="92">
                  <c:v>60.738848697246034</c:v>
                </c:pt>
                <c:pt idx="93">
                  <c:v>60.626285993169624</c:v>
                </c:pt>
                <c:pt idx="94">
                  <c:v>60.515444066237428</c:v>
                </c:pt>
                <c:pt idx="95">
                  <c:v>60.406207690683438</c:v>
                </c:pt>
                <c:pt idx="96">
                  <c:v>60.298468266560896</c:v>
                </c:pt>
                <c:pt idx="97">
                  <c:v>60.192123599211257</c:v>
                </c:pt>
                <c:pt idx="98">
                  <c:v>60.087077659978632</c:v>
                </c:pt>
                <c:pt idx="99">
                  <c:v>59.983240333995106</c:v>
                </c:pt>
                <c:pt idx="100">
                  <c:v>59.88052715991509</c:v>
                </c:pt>
                <c:pt idx="101">
                  <c:v>59.778859065652114</c:v>
                </c:pt>
                <c:pt idx="102">
                  <c:v>59.678162103456479</c:v>
                </c:pt>
                <c:pt idx="103">
                  <c:v>59.578367187055775</c:v>
                </c:pt>
                <c:pt idx="104">
                  <c:v>59.479409833050994</c:v>
                </c:pt>
                <c:pt idx="105">
                  <c:v>59.381229908309116</c:v>
                </c:pt>
                <c:pt idx="106">
                  <c:v>59.283771384708288</c:v>
                </c:pt>
                <c:pt idx="107">
                  <c:v>59.186982102266199</c:v>
                </c:pt>
                <c:pt idx="108">
                  <c:v>59.090813541408295</c:v>
                </c:pt>
                <c:pt idx="109">
                  <c:v>58.995220604902556</c:v>
                </c:pt>
                <c:pt idx="110">
                  <c:v>58.90016140979575</c:v>
                </c:pt>
                <c:pt idx="111">
                  <c:v>58.805597089527915</c:v>
                </c:pt>
                <c:pt idx="112">
                  <c:v>58.711491606269661</c:v>
                </c:pt>
                <c:pt idx="113">
                  <c:v>58.61781157342083</c:v>
                </c:pt>
                <c:pt idx="114">
                  <c:v>58.524526088119728</c:v>
                </c:pt>
                <c:pt idx="115">
                  <c:v>58.431606573542489</c:v>
                </c:pt>
                <c:pt idx="116">
                  <c:v>58.339026630712972</c:v>
                </c:pt>
                <c:pt idx="117">
                  <c:v>58.246761899497393</c:v>
                </c:pt>
                <c:pt idx="118">
                  <c:v>58.154789928419198</c:v>
                </c:pt>
                <c:pt idx="119">
                  <c:v>58.063090052898154</c:v>
                </c:pt>
                <c:pt idx="120">
                  <c:v>57.971643281490365</c:v>
                </c:pt>
                <c:pt idx="121">
                  <c:v>57.880432189682331</c:v>
                </c:pt>
                <c:pt idx="122">
                  <c:v>57.78944082077053</c:v>
                </c:pt>
                <c:pt idx="123">
                  <c:v>57.698654593336997</c:v>
                </c:pt>
                <c:pt idx="124">
                  <c:v>57.608060214810486</c:v>
                </c:pt>
                <c:pt idx="125">
                  <c:v>57.517645600581389</c:v>
                </c:pt>
                <c:pt idx="126">
                  <c:v>57.427399798116028</c:v>
                </c:pt>
                <c:pt idx="127">
                  <c:v>57.337312915492873</c:v>
                </c:pt>
                <c:pt idx="128">
                  <c:v>57.247376053758742</c:v>
                </c:pt>
                <c:pt idx="129">
                  <c:v>57.157581242480269</c:v>
                </c:pt>
                <c:pt idx="130">
                  <c:v>57.067921377843319</c:v>
                </c:pt>
                <c:pt idx="131">
                  <c:v>56.978390162635094</c:v>
                </c:pt>
                <c:pt idx="132">
                  <c:v>56.888982047431838</c:v>
                </c:pt>
                <c:pt idx="133">
                  <c:v>56.799692172312255</c:v>
                </c:pt>
                <c:pt idx="134">
                  <c:v>56.71051630842824</c:v>
                </c:pt>
                <c:pt idx="135">
                  <c:v>56.621450798793028</c:v>
                </c:pt>
                <c:pt idx="136">
                  <c:v>56.532492497699451</c:v>
                </c:pt>
                <c:pt idx="137">
                  <c:v>56.443638708260153</c:v>
                </c:pt>
                <c:pt idx="138">
                  <c:v>56.354887117675098</c:v>
                </c:pt>
                <c:pt idx="139">
                  <c:v>56.266235729980082</c:v>
                </c:pt>
                <c:pt idx="140">
                  <c:v>56.177682796219194</c:v>
                </c:pt>
                <c:pt idx="141">
                  <c:v>56.089226742211522</c:v>
                </c:pt>
                <c:pt idx="142">
                  <c:v>56.000866094346371</c:v>
                </c:pt>
                <c:pt idx="143">
                  <c:v>55.912599404134951</c:v>
                </c:pt>
                <c:pt idx="144">
                  <c:v>55.824425172557568</c:v>
                </c:pt>
                <c:pt idx="145">
                  <c:v>55.736341775558444</c:v>
                </c:pt>
                <c:pt idx="146">
                  <c:v>55.648347392333775</c:v>
                </c:pt>
                <c:pt idx="147">
                  <c:v>55.560439938307638</c:v>
                </c:pt>
                <c:pt idx="148">
                  <c:v>55.472617004868262</c:v>
                </c:pt>
                <c:pt idx="149">
                  <c:v>55.384875808016318</c:v>
                </c:pt>
                <c:pt idx="150">
                  <c:v>55.297213148033364</c:v>
                </c:pt>
                <c:pt idx="151">
                  <c:v>55.209625382095332</c:v>
                </c:pt>
                <c:pt idx="152">
                  <c:v>55.122108411424321</c:v>
                </c:pt>
                <c:pt idx="153">
                  <c:v>55.034657684096913</c:v>
                </c:pt>
                <c:pt idx="154">
                  <c:v>54.947268214028149</c:v>
                </c:pt>
                <c:pt idx="155">
                  <c:v>54.85993461595902</c:v>
                </c:pt>
                <c:pt idx="156">
                  <c:v>54.772651155537787</c:v>
                </c:pt>
                <c:pt idx="157">
                  <c:v>54.68541181285606</c:v>
                </c:pt>
                <c:pt idx="158">
                  <c:v>54.598210357134789</c:v>
                </c:pt>
                <c:pt idx="159">
                  <c:v>54.511040429709453</c:v>
                </c:pt>
                <c:pt idx="160">
                  <c:v>54.423895632080587</c:v>
                </c:pt>
                <c:pt idx="161">
                  <c:v>54.336769615607935</c:v>
                </c:pt>
                <c:pt idx="162">
                  <c:v>54.249656169444606</c:v>
                </c:pt>
                <c:pt idx="163">
                  <c:v>54.162549303526987</c:v>
                </c:pt>
                <c:pt idx="164">
                  <c:v>54.07544332383025</c:v>
                </c:pt>
                <c:pt idx="165">
                  <c:v>53.98833289763212</c:v>
                </c:pt>
                <c:pt idx="166">
                  <c:v>53.901213107147996</c:v>
                </c:pt>
                <c:pt idx="167">
                  <c:v>53.81407949056031</c:v>
                </c:pt>
                <c:pt idx="168">
                  <c:v>53.726928070111548</c:v>
                </c:pt>
                <c:pt idx="169">
                  <c:v>53.639755367523939</c:v>
                </c:pt>
                <c:pt idx="170">
                  <c:v>53.552558407514617</c:v>
                </c:pt>
                <c:pt idx="171">
                  <c:v>53.465334710573373</c:v>
                </c:pt>
                <c:pt idx="172">
                  <c:v>53.378082276451323</c:v>
                </c:pt>
                <c:pt idx="173">
                  <c:v>53.290799559974296</c:v>
                </c:pt>
                <c:pt idx="174">
                  <c:v>53.203485440854323</c:v>
                </c:pt>
                <c:pt idx="175">
                  <c:v>53.116139189141407</c:v>
                </c:pt>
                <c:pt idx="176">
                  <c:v>53.028760427855509</c:v>
                </c:pt>
                <c:pt idx="177">
                  <c:v>52.94134909418441</c:v>
                </c:pt>
                <c:pt idx="178">
                  <c:v>52.853905400446372</c:v>
                </c:pt>
                <c:pt idx="179">
                  <c:v>52.766429795814197</c:v>
                </c:pt>
                <c:pt idx="180">
                  <c:v>52.678922929593448</c:v>
                </c:pt>
                <c:pt idx="181">
                  <c:v>52.591385616652381</c:v>
                </c:pt>
                <c:pt idx="182">
                  <c:v>52.503818805423414</c:v>
                </c:pt>
                <c:pt idx="183">
                  <c:v>52.41622354873904</c:v>
                </c:pt>
                <c:pt idx="184">
                  <c:v>52.328600977632505</c:v>
                </c:pt>
                <c:pt idx="185">
                  <c:v>52.240952278124759</c:v>
                </c:pt>
                <c:pt idx="186">
                  <c:v>52.153278670933737</c:v>
                </c:pt>
                <c:pt idx="187">
                  <c:v>52.065581393977716</c:v>
                </c:pt>
                <c:pt idx="188">
                  <c:v>51.9778616874991</c:v>
                </c:pt>
                <c:pt idx="189">
                  <c:v>51.890120781604907</c:v>
                </c:pt>
                <c:pt idx="190">
                  <c:v>51.802359886003991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63.465000000000003</c:v>
                </c:pt>
                <c:pt idx="1">
                  <c:v>64.697999999999993</c:v>
                </c:pt>
                <c:pt idx="2">
                  <c:v>65.628</c:v>
                </c:pt>
                <c:pt idx="3">
                  <c:v>65</c:v>
                </c:pt>
                <c:pt idx="4">
                  <c:v>66.837000000000003</c:v>
                </c:pt>
                <c:pt idx="5">
                  <c:v>65.674000000000007</c:v>
                </c:pt>
                <c:pt idx="6">
                  <c:v>65.650999999999996</c:v>
                </c:pt>
                <c:pt idx="7">
                  <c:v>65.441999999999993</c:v>
                </c:pt>
                <c:pt idx="8">
                  <c:v>64.628</c:v>
                </c:pt>
                <c:pt idx="9">
                  <c:v>64.721000000000004</c:v>
                </c:pt>
                <c:pt idx="10">
                  <c:v>64.86</c:v>
                </c:pt>
                <c:pt idx="11">
                  <c:v>65.884</c:v>
                </c:pt>
                <c:pt idx="12">
                  <c:v>64.628</c:v>
                </c:pt>
                <c:pt idx="13">
                  <c:v>67.256</c:v>
                </c:pt>
                <c:pt idx="14">
                  <c:v>66.605000000000004</c:v>
                </c:pt>
                <c:pt idx="15">
                  <c:v>65.116</c:v>
                </c:pt>
                <c:pt idx="16">
                  <c:v>66</c:v>
                </c:pt>
                <c:pt idx="17">
                  <c:v>66.302000000000007</c:v>
                </c:pt>
                <c:pt idx="18">
                  <c:v>66.418999999999997</c:v>
                </c:pt>
                <c:pt idx="19">
                  <c:v>66.697999999999993</c:v>
                </c:pt>
                <c:pt idx="20">
                  <c:v>65.884</c:v>
                </c:pt>
                <c:pt idx="21">
                  <c:v>65.302000000000007</c:v>
                </c:pt>
                <c:pt idx="22">
                  <c:v>67.977000000000004</c:v>
                </c:pt>
                <c:pt idx="23">
                  <c:v>67.233000000000004</c:v>
                </c:pt>
                <c:pt idx="24">
                  <c:v>66.186000000000007</c:v>
                </c:pt>
                <c:pt idx="25">
                  <c:v>67.441999999999993</c:v>
                </c:pt>
                <c:pt idx="26">
                  <c:v>66.697999999999993</c:v>
                </c:pt>
                <c:pt idx="27">
                  <c:v>68</c:v>
                </c:pt>
                <c:pt idx="28">
                  <c:v>68.884</c:v>
                </c:pt>
                <c:pt idx="29">
                  <c:v>67.116</c:v>
                </c:pt>
                <c:pt idx="30">
                  <c:v>68.534999999999997</c:v>
                </c:pt>
                <c:pt idx="31">
                  <c:v>69.256</c:v>
                </c:pt>
                <c:pt idx="32">
                  <c:v>69.418999999999997</c:v>
                </c:pt>
                <c:pt idx="33">
                  <c:v>71.512</c:v>
                </c:pt>
                <c:pt idx="34">
                  <c:v>69.884</c:v>
                </c:pt>
                <c:pt idx="35">
                  <c:v>71.488</c:v>
                </c:pt>
                <c:pt idx="36">
                  <c:v>71.325999999999993</c:v>
                </c:pt>
                <c:pt idx="37">
                  <c:v>71.069999999999993</c:v>
                </c:pt>
                <c:pt idx="38">
                  <c:v>74.14</c:v>
                </c:pt>
                <c:pt idx="39">
                  <c:v>74.022999999999996</c:v>
                </c:pt>
                <c:pt idx="40">
                  <c:v>74.628</c:v>
                </c:pt>
                <c:pt idx="41">
                  <c:v>76.534999999999997</c:v>
                </c:pt>
                <c:pt idx="42">
                  <c:v>78.837000000000003</c:v>
                </c:pt>
                <c:pt idx="43">
                  <c:v>79.418999999999997</c:v>
                </c:pt>
                <c:pt idx="44">
                  <c:v>81.884</c:v>
                </c:pt>
                <c:pt idx="45">
                  <c:v>84.116</c:v>
                </c:pt>
                <c:pt idx="46">
                  <c:v>86.116</c:v>
                </c:pt>
                <c:pt idx="47">
                  <c:v>88.512</c:v>
                </c:pt>
                <c:pt idx="48">
                  <c:v>93.441999999999993</c:v>
                </c:pt>
                <c:pt idx="49">
                  <c:v>102.349</c:v>
                </c:pt>
                <c:pt idx="50">
                  <c:v>114.093</c:v>
                </c:pt>
                <c:pt idx="51">
                  <c:v>128.90700000000001</c:v>
                </c:pt>
                <c:pt idx="52">
                  <c:v>145.09299999999999</c:v>
                </c:pt>
                <c:pt idx="53">
                  <c:v>163.023</c:v>
                </c:pt>
                <c:pt idx="54">
                  <c:v>179.90700000000001</c:v>
                </c:pt>
                <c:pt idx="55">
                  <c:v>196.30199999999999</c:v>
                </c:pt>
                <c:pt idx="56">
                  <c:v>210.67400000000001</c:v>
                </c:pt>
                <c:pt idx="57">
                  <c:v>221.744</c:v>
                </c:pt>
                <c:pt idx="58">
                  <c:v>230.16300000000001</c:v>
                </c:pt>
                <c:pt idx="59">
                  <c:v>236.465</c:v>
                </c:pt>
                <c:pt idx="60">
                  <c:v>240.07</c:v>
                </c:pt>
                <c:pt idx="61">
                  <c:v>238.16300000000001</c:v>
                </c:pt>
                <c:pt idx="62">
                  <c:v>228.209</c:v>
                </c:pt>
                <c:pt idx="63">
                  <c:v>203.81399999999999</c:v>
                </c:pt>
                <c:pt idx="64">
                  <c:v>161.279</c:v>
                </c:pt>
                <c:pt idx="65">
                  <c:v>105.07</c:v>
                </c:pt>
                <c:pt idx="66">
                  <c:v>73.534999999999997</c:v>
                </c:pt>
                <c:pt idx="67">
                  <c:v>69.162999999999997</c:v>
                </c:pt>
                <c:pt idx="68">
                  <c:v>67.069999999999993</c:v>
                </c:pt>
                <c:pt idx="69">
                  <c:v>69.233000000000004</c:v>
                </c:pt>
                <c:pt idx="70">
                  <c:v>70.278999999999996</c:v>
                </c:pt>
                <c:pt idx="71">
                  <c:v>72.418999999999997</c:v>
                </c:pt>
                <c:pt idx="72">
                  <c:v>75.650999999999996</c:v>
                </c:pt>
                <c:pt idx="73">
                  <c:v>79.813999999999993</c:v>
                </c:pt>
                <c:pt idx="74">
                  <c:v>86.953000000000003</c:v>
                </c:pt>
                <c:pt idx="75">
                  <c:v>97.093000000000004</c:v>
                </c:pt>
                <c:pt idx="76">
                  <c:v>110.07</c:v>
                </c:pt>
                <c:pt idx="77">
                  <c:v>123.163</c:v>
                </c:pt>
                <c:pt idx="78">
                  <c:v>139.744</c:v>
                </c:pt>
                <c:pt idx="79">
                  <c:v>152.44200000000001</c:v>
                </c:pt>
                <c:pt idx="80">
                  <c:v>166.69800000000001</c:v>
                </c:pt>
                <c:pt idx="81">
                  <c:v>176.465</c:v>
                </c:pt>
                <c:pt idx="82">
                  <c:v>184.93</c:v>
                </c:pt>
                <c:pt idx="83">
                  <c:v>188.34899999999999</c:v>
                </c:pt>
                <c:pt idx="84">
                  <c:v>183.465</c:v>
                </c:pt>
                <c:pt idx="85">
                  <c:v>170.93</c:v>
                </c:pt>
                <c:pt idx="86">
                  <c:v>140.18600000000001</c:v>
                </c:pt>
                <c:pt idx="87">
                  <c:v>96.766999999999996</c:v>
                </c:pt>
                <c:pt idx="88">
                  <c:v>66.488</c:v>
                </c:pt>
                <c:pt idx="89">
                  <c:v>58.279000000000003</c:v>
                </c:pt>
                <c:pt idx="90">
                  <c:v>58.767000000000003</c:v>
                </c:pt>
                <c:pt idx="91">
                  <c:v>58.604999999999997</c:v>
                </c:pt>
                <c:pt idx="92">
                  <c:v>59</c:v>
                </c:pt>
                <c:pt idx="93">
                  <c:v>58.86</c:v>
                </c:pt>
                <c:pt idx="94">
                  <c:v>58.767000000000003</c:v>
                </c:pt>
                <c:pt idx="95">
                  <c:v>59</c:v>
                </c:pt>
                <c:pt idx="96">
                  <c:v>59.837000000000003</c:v>
                </c:pt>
                <c:pt idx="97">
                  <c:v>59.673999999999999</c:v>
                </c:pt>
                <c:pt idx="98">
                  <c:v>60.023000000000003</c:v>
                </c:pt>
                <c:pt idx="99">
                  <c:v>59.698</c:v>
                </c:pt>
                <c:pt idx="100">
                  <c:v>59.093000000000004</c:v>
                </c:pt>
                <c:pt idx="101">
                  <c:v>58.186</c:v>
                </c:pt>
                <c:pt idx="102">
                  <c:v>58.884</c:v>
                </c:pt>
                <c:pt idx="103">
                  <c:v>59.814</c:v>
                </c:pt>
                <c:pt idx="104">
                  <c:v>59.093000000000004</c:v>
                </c:pt>
                <c:pt idx="105">
                  <c:v>59.512</c:v>
                </c:pt>
                <c:pt idx="106">
                  <c:v>59.814</c:v>
                </c:pt>
                <c:pt idx="107">
                  <c:v>60</c:v>
                </c:pt>
                <c:pt idx="108">
                  <c:v>60.023000000000003</c:v>
                </c:pt>
                <c:pt idx="109">
                  <c:v>60.372</c:v>
                </c:pt>
                <c:pt idx="110">
                  <c:v>60.837000000000003</c:v>
                </c:pt>
                <c:pt idx="111">
                  <c:v>58.023000000000003</c:v>
                </c:pt>
                <c:pt idx="112">
                  <c:v>59.418999999999997</c:v>
                </c:pt>
                <c:pt idx="113">
                  <c:v>60.698</c:v>
                </c:pt>
                <c:pt idx="114">
                  <c:v>58.581000000000003</c:v>
                </c:pt>
                <c:pt idx="115">
                  <c:v>60.14</c:v>
                </c:pt>
                <c:pt idx="116">
                  <c:v>61.162999999999997</c:v>
                </c:pt>
                <c:pt idx="117">
                  <c:v>64.766999999999996</c:v>
                </c:pt>
                <c:pt idx="118">
                  <c:v>66.558000000000007</c:v>
                </c:pt>
                <c:pt idx="119">
                  <c:v>71</c:v>
                </c:pt>
                <c:pt idx="120">
                  <c:v>75.418999999999997</c:v>
                </c:pt>
                <c:pt idx="121">
                  <c:v>78.069999999999993</c:v>
                </c:pt>
                <c:pt idx="122">
                  <c:v>78.953000000000003</c:v>
                </c:pt>
                <c:pt idx="123">
                  <c:v>79.977000000000004</c:v>
                </c:pt>
                <c:pt idx="124">
                  <c:v>78.302000000000007</c:v>
                </c:pt>
                <c:pt idx="125">
                  <c:v>76.813999999999993</c:v>
                </c:pt>
                <c:pt idx="126">
                  <c:v>70.558000000000007</c:v>
                </c:pt>
                <c:pt idx="127">
                  <c:v>66.977000000000004</c:v>
                </c:pt>
                <c:pt idx="128">
                  <c:v>62.046999999999997</c:v>
                </c:pt>
                <c:pt idx="129">
                  <c:v>59.86</c:v>
                </c:pt>
                <c:pt idx="130">
                  <c:v>57.884</c:v>
                </c:pt>
                <c:pt idx="131">
                  <c:v>55.232999999999997</c:v>
                </c:pt>
                <c:pt idx="132">
                  <c:v>54.86</c:v>
                </c:pt>
                <c:pt idx="133">
                  <c:v>54.953000000000003</c:v>
                </c:pt>
                <c:pt idx="134">
                  <c:v>56.395000000000003</c:v>
                </c:pt>
                <c:pt idx="135">
                  <c:v>54.720999999999997</c:v>
                </c:pt>
                <c:pt idx="136">
                  <c:v>55.93</c:v>
                </c:pt>
                <c:pt idx="137">
                  <c:v>55.884</c:v>
                </c:pt>
                <c:pt idx="138">
                  <c:v>55.326000000000001</c:v>
                </c:pt>
                <c:pt idx="139">
                  <c:v>56.698</c:v>
                </c:pt>
                <c:pt idx="140">
                  <c:v>55.186</c:v>
                </c:pt>
                <c:pt idx="141">
                  <c:v>54.93</c:v>
                </c:pt>
                <c:pt idx="142">
                  <c:v>55.744</c:v>
                </c:pt>
                <c:pt idx="143">
                  <c:v>55.906999999999996</c:v>
                </c:pt>
                <c:pt idx="144">
                  <c:v>54.558</c:v>
                </c:pt>
                <c:pt idx="145">
                  <c:v>54.465000000000003</c:v>
                </c:pt>
                <c:pt idx="146">
                  <c:v>55.162999999999997</c:v>
                </c:pt>
                <c:pt idx="147">
                  <c:v>55</c:v>
                </c:pt>
                <c:pt idx="148">
                  <c:v>57.279000000000003</c:v>
                </c:pt>
                <c:pt idx="149">
                  <c:v>57.628</c:v>
                </c:pt>
                <c:pt idx="150">
                  <c:v>59.906999999999996</c:v>
                </c:pt>
                <c:pt idx="151">
                  <c:v>61.232999999999997</c:v>
                </c:pt>
                <c:pt idx="152">
                  <c:v>64.674000000000007</c:v>
                </c:pt>
                <c:pt idx="153">
                  <c:v>65.022999999999996</c:v>
                </c:pt>
                <c:pt idx="154">
                  <c:v>65.233000000000004</c:v>
                </c:pt>
                <c:pt idx="155">
                  <c:v>64.906999999999996</c:v>
                </c:pt>
                <c:pt idx="156">
                  <c:v>63.837000000000003</c:v>
                </c:pt>
                <c:pt idx="157">
                  <c:v>60.162999999999997</c:v>
                </c:pt>
                <c:pt idx="158">
                  <c:v>57.418999999999997</c:v>
                </c:pt>
                <c:pt idx="159">
                  <c:v>54.767000000000003</c:v>
                </c:pt>
                <c:pt idx="160">
                  <c:v>54.581000000000003</c:v>
                </c:pt>
                <c:pt idx="161">
                  <c:v>52.814</c:v>
                </c:pt>
                <c:pt idx="162">
                  <c:v>52.814</c:v>
                </c:pt>
                <c:pt idx="163">
                  <c:v>54.209000000000003</c:v>
                </c:pt>
                <c:pt idx="164">
                  <c:v>52.698</c:v>
                </c:pt>
                <c:pt idx="165">
                  <c:v>54.023000000000003</c:v>
                </c:pt>
                <c:pt idx="166">
                  <c:v>53.534999999999997</c:v>
                </c:pt>
                <c:pt idx="167">
                  <c:v>51.744</c:v>
                </c:pt>
                <c:pt idx="168">
                  <c:v>51.232999999999997</c:v>
                </c:pt>
                <c:pt idx="169">
                  <c:v>52.86</c:v>
                </c:pt>
                <c:pt idx="170">
                  <c:v>52.209000000000003</c:v>
                </c:pt>
                <c:pt idx="171">
                  <c:v>51.232999999999997</c:v>
                </c:pt>
                <c:pt idx="172">
                  <c:v>52.348999999999997</c:v>
                </c:pt>
                <c:pt idx="173">
                  <c:v>53.767000000000003</c:v>
                </c:pt>
                <c:pt idx="174">
                  <c:v>53.86</c:v>
                </c:pt>
                <c:pt idx="175">
                  <c:v>51.348999999999997</c:v>
                </c:pt>
                <c:pt idx="176">
                  <c:v>52.418999999999997</c:v>
                </c:pt>
                <c:pt idx="177">
                  <c:v>52.906999999999996</c:v>
                </c:pt>
                <c:pt idx="178">
                  <c:v>51.790999999999997</c:v>
                </c:pt>
                <c:pt idx="179">
                  <c:v>52.534999999999997</c:v>
                </c:pt>
                <c:pt idx="180">
                  <c:v>52.604999999999997</c:v>
                </c:pt>
                <c:pt idx="181">
                  <c:v>51.162999999999997</c:v>
                </c:pt>
                <c:pt idx="182">
                  <c:v>52.744</c:v>
                </c:pt>
                <c:pt idx="183">
                  <c:v>50.884</c:v>
                </c:pt>
                <c:pt idx="184">
                  <c:v>51.744</c:v>
                </c:pt>
                <c:pt idx="185">
                  <c:v>52</c:v>
                </c:pt>
                <c:pt idx="186">
                  <c:v>51.767000000000003</c:v>
                </c:pt>
                <c:pt idx="187">
                  <c:v>53.348999999999997</c:v>
                </c:pt>
                <c:pt idx="188">
                  <c:v>50.604999999999997</c:v>
                </c:pt>
                <c:pt idx="189">
                  <c:v>52.558</c:v>
                </c:pt>
                <c:pt idx="190">
                  <c:v>52.673999999999999</c:v>
                </c:pt>
                <c:pt idx="191">
                  <c:v>51.395000000000003</c:v>
                </c:pt>
                <c:pt idx="192">
                  <c:v>51.232999999999997</c:v>
                </c:pt>
                <c:pt idx="193">
                  <c:v>51</c:v>
                </c:pt>
                <c:pt idx="194">
                  <c:v>51.14</c:v>
                </c:pt>
                <c:pt idx="195">
                  <c:v>49.534999999999997</c:v>
                </c:pt>
                <c:pt idx="196">
                  <c:v>51.465000000000003</c:v>
                </c:pt>
                <c:pt idx="197">
                  <c:v>50.720999999999997</c:v>
                </c:pt>
                <c:pt idx="198">
                  <c:v>49.884</c:v>
                </c:pt>
                <c:pt idx="199">
                  <c:v>50.256</c:v>
                </c:pt>
                <c:pt idx="200">
                  <c:v>50.093000000000004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63.100159296894731</c:v>
                </c:pt>
                <c:pt idx="1">
                  <c:v>63.346507266425974</c:v>
                </c:pt>
                <c:pt idx="2">
                  <c:v>63.592802976513369</c:v>
                </c:pt>
                <c:pt idx="3">
                  <c:v>63.838972843571042</c:v>
                </c:pt>
                <c:pt idx="4">
                  <c:v>64.084930306992902</c:v>
                </c:pt>
                <c:pt idx="5">
                  <c:v>64.330574217760912</c:v>
                </c:pt>
                <c:pt idx="6">
                  <c:v>64.575787087873351</c:v>
                </c:pt>
                <c:pt idx="7">
                  <c:v>64.820433199902567</c:v>
                </c:pt>
                <c:pt idx="8">
                  <c:v>65.064356579372557</c:v>
                </c:pt>
                <c:pt idx="9">
                  <c:v>65.307378837153806</c:v>
                </c:pt>
                <c:pt idx="10">
                  <c:v>65.549296895080303</c:v>
                </c:pt>
                <c:pt idx="11">
                  <c:v>65.789880616067109</c:v>
                </c:pt>
                <c:pt idx="12">
                  <c:v>66.028870371064727</c:v>
                </c:pt>
                <c:pt idx="13">
                  <c:v>66.265974590709106</c:v>
                </c:pt>
                <c:pt idx="14">
                  <c:v>66.500867371967104</c:v>
                </c:pt>
                <c:pt idx="15">
                  <c:v>66.73318624342717</c:v>
                </c:pt>
                <c:pt idx="16">
                  <c:v>66.962530243602274</c:v>
                </c:pt>
                <c:pt idx="17">
                  <c:v>67.188458544900257</c:v>
                </c:pt>
                <c:pt idx="18">
                  <c:v>67.410489977543534</c:v>
                </c:pt>
                <c:pt idx="19">
                  <c:v>67.628103996367997</c:v>
                </c:pt>
                <c:pt idx="20">
                  <c:v>67.840743923555692</c:v>
                </c:pt>
                <c:pt idx="21">
                  <c:v>68.047823740321277</c:v>
                </c:pt>
                <c:pt idx="22">
                  <c:v>68.248740355459404</c:v>
                </c:pt>
                <c:pt idx="23">
                  <c:v>68.442894231760704</c:v>
                </c:pt>
                <c:pt idx="24">
                  <c:v>68.629722602604488</c:v>
                </c:pt>
                <c:pt idx="25">
                  <c:v>68.808751370355452</c:v>
                </c:pt>
                <c:pt idx="26">
                  <c:v>68.979674249945361</c:v>
                </c:pt>
                <c:pt idx="27">
                  <c:v>69.142470877250133</c:v>
                </c:pt>
                <c:pt idx="28">
                  <c:v>69.297579440465441</c:v>
                </c:pt>
                <c:pt idx="29">
                  <c:v>69.446143779239236</c:v>
                </c:pt>
                <c:pt idx="30">
                  <c:v>69.590359491104721</c:v>
                </c:pt>
                <c:pt idx="31">
                  <c:v>69.733947761432617</c:v>
                </c:pt>
                <c:pt idx="32">
                  <c:v>69.882788402864293</c:v>
                </c:pt>
                <c:pt idx="33">
                  <c:v>70.045743553411384</c:v>
                </c:pt>
                <c:pt idx="34">
                  <c:v>70.235698838550903</c:v>
                </c:pt>
                <c:pt idx="35">
                  <c:v>70.470837454130091</c:v>
                </c:pt>
                <c:pt idx="36">
                  <c:v>70.776142412911071</c:v>
                </c:pt>
                <c:pt idx="37">
                  <c:v>71.185091282898256</c:v>
                </c:pt>
                <c:pt idx="38">
                  <c:v>71.741465166031801</c:v>
                </c:pt>
                <c:pt idx="39">
                  <c:v>72.501139994175702</c:v>
                </c:pt>
                <c:pt idx="40">
                  <c:v>73.533666265427101</c:v>
                </c:pt>
                <c:pt idx="41">
                  <c:v>74.923378748248837</c:v>
                </c:pt>
                <c:pt idx="42">
                  <c:v>76.769719215328507</c:v>
                </c:pt>
                <c:pt idx="43">
                  <c:v>79.186414633775115</c:v>
                </c:pt>
                <c:pt idx="44">
                  <c:v>82.299144171111493</c:v>
                </c:pt>
                <c:pt idx="45">
                  <c:v>86.241364964114013</c:v>
                </c:pt>
                <c:pt idx="46">
                  <c:v>91.148060822498593</c:v>
                </c:pt>
                <c:pt idx="47">
                  <c:v>97.147336788820155</c:v>
                </c:pt>
                <c:pt idx="48">
                  <c:v>104.35000444926249</c:v>
                </c:pt>
                <c:pt idx="49">
                  <c:v>112.83757603104715</c:v>
                </c:pt>
                <c:pt idx="50">
                  <c:v>122.64938549948364</c:v>
                </c:pt>
                <c:pt idx="51">
                  <c:v>133.76984648702444</c:v>
                </c:pt>
                <c:pt idx="52">
                  <c:v>146.11709589730677</c:v>
                </c:pt>
                <c:pt idx="53">
                  <c:v>159.53441126197762</c:v>
                </c:pt>
                <c:pt idx="54">
                  <c:v>173.78578325325597</c:v>
                </c:pt>
                <c:pt idx="55">
                  <c:v>188.55677877146121</c:v>
                </c:pt>
                <c:pt idx="56">
                  <c:v>203.46056354221272</c:v>
                </c:pt>
                <c:pt idx="57">
                  <c:v>218.04053686868554</c:v>
                </c:pt>
                <c:pt idx="58">
                  <c:v>231.71618347997412</c:v>
                </c:pt>
                <c:pt idx="59">
                  <c:v>243.47744657226514</c:v>
                </c:pt>
                <c:pt idx="60">
                  <c:v>251.00325318292531</c:v>
                </c:pt>
                <c:pt idx="61">
                  <c:v>249.52872546176704</c:v>
                </c:pt>
                <c:pt idx="62">
                  <c:v>232.77848677299997</c:v>
                </c:pt>
                <c:pt idx="63">
                  <c:v>198.35890290763689</c:v>
                </c:pt>
                <c:pt idx="64">
                  <c:v>153.55957144835006</c:v>
                </c:pt>
                <c:pt idx="65">
                  <c:v>112.50559105321197</c:v>
                </c:pt>
                <c:pt idx="66">
                  <c:v>85.422766676793614</c:v>
                </c:pt>
                <c:pt idx="67">
                  <c:v>72.658247737156216</c:v>
                </c:pt>
                <c:pt idx="68">
                  <c:v>68.763377960721002</c:v>
                </c:pt>
                <c:pt idx="69">
                  <c:v>68.807377118051178</c:v>
                </c:pt>
                <c:pt idx="70">
                  <c:v>70.490544190465812</c:v>
                </c:pt>
                <c:pt idx="71">
                  <c:v>73.245248624664384</c:v>
                </c:pt>
                <c:pt idx="72">
                  <c:v>77.140171322882495</c:v>
                </c:pt>
                <c:pt idx="73">
                  <c:v>82.392923014008915</c:v>
                </c:pt>
                <c:pt idx="74">
                  <c:v>89.223423884726387</c:v>
                </c:pt>
                <c:pt idx="75">
                  <c:v>97.798568344681485</c:v>
                </c:pt>
                <c:pt idx="76">
                  <c:v>108.18920520039818</c:v>
                </c:pt>
                <c:pt idx="77">
                  <c:v>120.32901939193233</c:v>
                </c:pt>
                <c:pt idx="78">
                  <c:v>133.98047348163314</c:v>
                </c:pt>
                <c:pt idx="79">
                  <c:v>148.71560279367881</c:v>
                </c:pt>
                <c:pt idx="80">
                  <c:v>163.91821287565247</c:v>
                </c:pt>
                <c:pt idx="81">
                  <c:v>178.7966374181419</c:v>
                </c:pt>
                <c:pt idx="82">
                  <c:v>192.23462339172022</c:v>
                </c:pt>
                <c:pt idx="83">
                  <c:v>201.61207006166515</c:v>
                </c:pt>
                <c:pt idx="84">
                  <c:v>199.79838360084574</c:v>
                </c:pt>
                <c:pt idx="85">
                  <c:v>176.52419456043941</c:v>
                </c:pt>
                <c:pt idx="86">
                  <c:v>133.58762466326235</c:v>
                </c:pt>
                <c:pt idx="87">
                  <c:v>92.386878338474958</c:v>
                </c:pt>
                <c:pt idx="88">
                  <c:v>69.888593909210343</c:v>
                </c:pt>
                <c:pt idx="89">
                  <c:v>62.720063830422035</c:v>
                </c:pt>
                <c:pt idx="90">
                  <c:v>61.302819213538264</c:v>
                </c:pt>
                <c:pt idx="91">
                  <c:v>61.033110175725874</c:v>
                </c:pt>
                <c:pt idx="92">
                  <c:v>60.891938013795254</c:v>
                </c:pt>
                <c:pt idx="93">
                  <c:v>60.760189026122312</c:v>
                </c:pt>
                <c:pt idx="94">
                  <c:v>60.630089400210409</c:v>
                </c:pt>
                <c:pt idx="95">
                  <c:v>60.501273859907599</c:v>
                </c:pt>
                <c:pt idx="96">
                  <c:v>60.373658372569373</c:v>
                </c:pt>
                <c:pt idx="97">
                  <c:v>60.247175859597078</c:v>
                </c:pt>
                <c:pt idx="98">
                  <c:v>60.121778399973195</c:v>
                </c:pt>
                <c:pt idx="99">
                  <c:v>59.997453616001764</c:v>
                </c:pt>
                <c:pt idx="100">
                  <c:v>59.874257683734939</c:v>
                </c:pt>
                <c:pt idx="101">
                  <c:v>59.752378688635595</c:v>
                </c:pt>
                <c:pt idx="102">
                  <c:v>59.632252854762378</c:v>
                </c:pt>
                <c:pt idx="103">
                  <c:v>59.514768041211781</c:v>
                </c:pt>
                <c:pt idx="104">
                  <c:v>59.401602939601354</c:v>
                </c:pt>
                <c:pt idx="105">
                  <c:v>59.295763482667034</c:v>
                </c:pt>
                <c:pt idx="106">
                  <c:v>59.202383659530454</c:v>
                </c:pt>
                <c:pt idx="107">
                  <c:v>59.129845886022444</c:v>
                </c:pt>
                <c:pt idx="108">
                  <c:v>59.09123278207425</c:v>
                </c:pt>
                <c:pt idx="109">
                  <c:v>59.106034132565725</c:v>
                </c:pt>
                <c:pt idx="110">
                  <c:v>59.201892698203885</c:v>
                </c:pt>
                <c:pt idx="111">
                  <c:v>59.415988396124831</c:v>
                </c:pt>
                <c:pt idx="112">
                  <c:v>59.795464692737234</c:v>
                </c:pt>
                <c:pt idx="113">
                  <c:v>60.396155634761989</c:v>
                </c:pt>
                <c:pt idx="114">
                  <c:v>61.278861187597037</c:v>
                </c:pt>
                <c:pt idx="115">
                  <c:v>62.502620728530111</c:v>
                </c:pt>
                <c:pt idx="116">
                  <c:v>64.114847498414704</c:v>
                </c:pt>
                <c:pt idx="117">
                  <c:v>66.138560567439697</c:v>
                </c:pt>
                <c:pt idx="118">
                  <c:v>68.556546003458067</c:v>
                </c:pt>
                <c:pt idx="119">
                  <c:v>71.290093280825005</c:v>
                </c:pt>
                <c:pt idx="120">
                  <c:v>74.167020546328644</c:v>
                </c:pt>
                <c:pt idx="121">
                  <c:v>76.877936567513672</c:v>
                </c:pt>
                <c:pt idx="122">
                  <c:v>78.944912844086076</c:v>
                </c:pt>
                <c:pt idx="123">
                  <c:v>79.769127590443915</c:v>
                </c:pt>
                <c:pt idx="124">
                  <c:v>78.828384296625231</c:v>
                </c:pt>
                <c:pt idx="125">
                  <c:v>75.988621452602942</c:v>
                </c:pt>
                <c:pt idx="126">
                  <c:v>71.72012377422655</c:v>
                </c:pt>
                <c:pt idx="127">
                  <c:v>66.980535736247859</c:v>
                </c:pt>
                <c:pt idx="128">
                  <c:v>62.774386311562935</c:v>
                </c:pt>
                <c:pt idx="129">
                  <c:v>59.70309842215454</c:v>
                </c:pt>
                <c:pt idx="130">
                  <c:v>57.823815761653577</c:v>
                </c:pt>
                <c:pt idx="131">
                  <c:v>56.835784314510398</c:v>
                </c:pt>
                <c:pt idx="132">
                  <c:v>56.363367912052581</c:v>
                </c:pt>
                <c:pt idx="133">
                  <c:v>56.129543754945111</c:v>
                </c:pt>
                <c:pt idx="134">
                  <c:v>55.985649312466073</c:v>
                </c:pt>
                <c:pt idx="135">
                  <c:v>55.869873239174304</c:v>
                </c:pt>
                <c:pt idx="136">
                  <c:v>55.761775274483604</c:v>
                </c:pt>
                <c:pt idx="137">
                  <c:v>55.655991501948421</c:v>
                </c:pt>
                <c:pt idx="138">
                  <c:v>55.551632648206358</c:v>
                </c:pt>
                <c:pt idx="139">
                  <c:v>55.44922644416117</c:v>
                </c:pt>
                <c:pt idx="140">
                  <c:v>55.350454213377127</c:v>
                </c:pt>
                <c:pt idx="141">
                  <c:v>55.259056615064338</c:v>
                </c:pt>
                <c:pt idx="142">
                  <c:v>55.182696776858869</c:v>
                </c:pt>
                <c:pt idx="143">
                  <c:v>55.13594507828013</c:v>
                </c:pt>
                <c:pt idx="144">
                  <c:v>55.144368801260363</c:v>
                </c:pt>
                <c:pt idx="145">
                  <c:v>55.249054837911423</c:v>
                </c:pt>
                <c:pt idx="146">
                  <c:v>55.509764807106343</c:v>
                </c:pt>
                <c:pt idx="147">
                  <c:v>56.003486469530152</c:v>
                </c:pt>
                <c:pt idx="148">
                  <c:v>56.8138199549064</c:v>
                </c:pt>
                <c:pt idx="149">
                  <c:v>58.006131889357242</c:v>
                </c:pt>
                <c:pt idx="150">
                  <c:v>59.585282289036314</c:v>
                </c:pt>
                <c:pt idx="151">
                  <c:v>61.440569484095747</c:v>
                </c:pt>
                <c:pt idx="152">
                  <c:v>63.300579396530964</c:v>
                </c:pt>
                <c:pt idx="153">
                  <c:v>64.743732698911145</c:v>
                </c:pt>
                <c:pt idx="154">
                  <c:v>65.310974858201845</c:v>
                </c:pt>
                <c:pt idx="155">
                  <c:v>64.71006386586059</c:v>
                </c:pt>
                <c:pt idx="156">
                  <c:v>63.002247514441194</c:v>
                </c:pt>
                <c:pt idx="157">
                  <c:v>60.620583739715961</c:v>
                </c:pt>
                <c:pt idx="158">
                  <c:v>58.171469481640358</c:v>
                </c:pt>
                <c:pt idx="159">
                  <c:v>56.148688739585097</c:v>
                </c:pt>
                <c:pt idx="160">
                  <c:v>54.758498879992977</c:v>
                </c:pt>
                <c:pt idx="161">
                  <c:v>53.941194705314381</c:v>
                </c:pt>
                <c:pt idx="162">
                  <c:v>53.511822350817376</c:v>
                </c:pt>
                <c:pt idx="163">
                  <c:v>53.29094944360579</c:v>
                </c:pt>
                <c:pt idx="164">
                  <c:v>53.161350893383286</c:v>
                </c:pt>
                <c:pt idx="165">
                  <c:v>53.06473547004142</c:v>
                </c:pt>
                <c:pt idx="166">
                  <c:v>52.97801277473549</c:v>
                </c:pt>
                <c:pt idx="167">
                  <c:v>52.893712877355242</c:v>
                </c:pt>
                <c:pt idx="168">
                  <c:v>52.809811563735494</c:v>
                </c:pt>
                <c:pt idx="169">
                  <c:v>52.725818643905676</c:v>
                </c:pt>
                <c:pt idx="170">
                  <c:v>52.641601626555889</c:v>
                </c:pt>
                <c:pt idx="171">
                  <c:v>52.557101493747744</c:v>
                </c:pt>
                <c:pt idx="172">
                  <c:v>52.472276609865226</c:v>
                </c:pt>
                <c:pt idx="173">
                  <c:v>52.387093456295403</c:v>
                </c:pt>
                <c:pt idx="174">
                  <c:v>52.30152513092105</c:v>
                </c:pt>
                <c:pt idx="175">
                  <c:v>52.215550843055823</c:v>
                </c:pt>
                <c:pt idx="176">
                  <c:v>52.129155462755314</c:v>
                </c:pt>
                <c:pt idx="177">
                  <c:v>52.042329033842471</c:v>
                </c:pt>
                <c:pt idx="178">
                  <c:v>51.95506625975446</c:v>
                </c:pt>
                <c:pt idx="179">
                  <c:v>51.867365978756069</c:v>
                </c:pt>
                <c:pt idx="180">
                  <c:v>51.77923064305385</c:v>
                </c:pt>
                <c:pt idx="181">
                  <c:v>51.690665813552428</c:v>
                </c:pt>
                <c:pt idx="182">
                  <c:v>51.601679679280437</c:v>
                </c:pt>
                <c:pt idx="183">
                  <c:v>51.512282608027562</c:v>
                </c:pt>
                <c:pt idx="184">
                  <c:v>51.422486732541692</c:v>
                </c:pt>
                <c:pt idx="185">
                  <c:v>51.332305574764611</c:v>
                </c:pt>
                <c:pt idx="186">
                  <c:v>51.241753709042271</c:v>
                </c:pt>
                <c:pt idx="187">
                  <c:v>51.150846464015302</c:v>
                </c:pt>
                <c:pt idx="188">
                  <c:v>51.059599661953385</c:v>
                </c:pt>
                <c:pt idx="189">
                  <c:v>50.968029393608688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63.100159296855225</c:v>
                </c:pt>
                <c:pt idx="1">
                  <c:v>63.346507266327514</c:v>
                </c:pt>
                <c:pt idx="2">
                  <c:v>63.592802976271493</c:v>
                </c:pt>
                <c:pt idx="3">
                  <c:v>63.838972842985406</c:v>
                </c:pt>
                <c:pt idx="4">
                  <c:v>64.084930305595307</c:v>
                </c:pt>
                <c:pt idx="5">
                  <c:v>64.330574214473472</c:v>
                </c:pt>
                <c:pt idx="6">
                  <c:v>64.575787080251629</c:v>
                </c:pt>
                <c:pt idx="7">
                  <c:v>64.820433182485814</c:v>
                </c:pt>
                <c:pt idx="8">
                  <c:v>65.064356540144175</c:v>
                </c:pt>
                <c:pt idx="9">
                  <c:v>65.307378750066874</c:v>
                </c:pt>
                <c:pt idx="10">
                  <c:v>65.549296704523314</c:v>
                </c:pt>
                <c:pt idx="11">
                  <c:v>65.789880205091492</c:v>
                </c:pt>
                <c:pt idx="12">
                  <c:v>66.028869497436773</c:v>
                </c:pt>
                <c:pt idx="13">
                  <c:v>66.265972760265797</c:v>
                </c:pt>
                <c:pt idx="14">
                  <c:v>66.500863591849296</c:v>
                </c:pt>
                <c:pt idx="15">
                  <c:v>66.733178549046343</c:v>
                </c:pt>
                <c:pt idx="16">
                  <c:v>66.962514806658845</c:v>
                </c:pt>
                <c:pt idx="17">
                  <c:v>67.188428019016897</c:v>
                </c:pt>
                <c:pt idx="18">
                  <c:v>67.4104304806268</c:v>
                </c:pt>
                <c:pt idx="19">
                  <c:v>67.627989698015071</c:v>
                </c:pt>
                <c:pt idx="20">
                  <c:v>67.840527499876202</c:v>
                </c:pt>
                <c:pt idx="21">
                  <c:v>68.047419826352609</c:v>
                </c:pt>
                <c:pt idx="22">
                  <c:v>68.247997349561132</c:v>
                </c:pt>
                <c:pt idx="23">
                  <c:v>68.441547084903704</c:v>
                </c:pt>
                <c:pt idx="24">
                  <c:v>68.627315154604815</c:v>
                </c:pt>
                <c:pt idx="25">
                  <c:v>68.804510859488644</c:v>
                </c:pt>
                <c:pt idx="26">
                  <c:v>68.972312200364797</c:v>
                </c:pt>
                <c:pt idx="27">
                  <c:v>69.129872964750348</c:v>
                </c:pt>
                <c:pt idx="28">
                  <c:v>69.276331456524673</c:v>
                </c:pt>
                <c:pt idx="29">
                  <c:v>69.41082089455459</c:v>
                </c:pt>
                <c:pt idx="30">
                  <c:v>69.532481441217811</c:v>
                </c:pt>
                <c:pt idx="31">
                  <c:v>69.640473744087387</c:v>
                </c:pt>
                <c:pt idx="32">
                  <c:v>69.733993786163765</c:v>
                </c:pt>
                <c:pt idx="33">
                  <c:v>69.812288745823409</c:v>
                </c:pt>
                <c:pt idx="34">
                  <c:v>69.874673472504725</c:v>
                </c:pt>
                <c:pt idx="35">
                  <c:v>69.920547094871225</c:v>
                </c:pt>
                <c:pt idx="36">
                  <c:v>69.949409202563203</c:v>
                </c:pt>
                <c:pt idx="37">
                  <c:v>69.960874988834618</c:v>
                </c:pt>
                <c:pt idx="38">
                  <c:v>69.954688717072827</c:v>
                </c:pt>
                <c:pt idx="39">
                  <c:v>69.930734885711544</c:v>
                </c:pt>
                <c:pt idx="40">
                  <c:v>69.889046517290311</c:v>
                </c:pt>
                <c:pt idx="41">
                  <c:v>69.829810089106132</c:v>
                </c:pt>
                <c:pt idx="42">
                  <c:v>69.753366752028256</c:v>
                </c:pt>
                <c:pt idx="43">
                  <c:v>69.660209643741794</c:v>
                </c:pt>
                <c:pt idx="44">
                  <c:v>69.550977282639167</c:v>
                </c:pt>
                <c:pt idx="45">
                  <c:v>69.426443215915583</c:v>
                </c:pt>
                <c:pt idx="46">
                  <c:v>69.28750227601256</c:v>
                </c:pt>
                <c:pt idx="47">
                  <c:v>69.135153959527699</c:v>
                </c:pt>
                <c:pt idx="48">
                  <c:v>68.970483570025095</c:v>
                </c:pt>
                <c:pt idx="49">
                  <c:v>68.794641851916822</c:v>
                </c:pt>
                <c:pt idx="50">
                  <c:v>68.608823881863557</c:v>
                </c:pt>
                <c:pt idx="51">
                  <c:v>68.414247976459905</c:v>
                </c:pt>
                <c:pt idx="52">
                  <c:v>68.212135324003654</c:v>
                </c:pt>
                <c:pt idx="53">
                  <c:v>68.003690961040519</c:v>
                </c:pt>
                <c:pt idx="54">
                  <c:v>67.790086600660459</c:v>
                </c:pt>
                <c:pt idx="55">
                  <c:v>67.572445689910708</c:v>
                </c:pt>
                <c:pt idx="56">
                  <c:v>67.351830938848764</c:v>
                </c:pt>
                <c:pt idx="57">
                  <c:v>67.129234433291501</c:v>
                </c:pt>
                <c:pt idx="58">
                  <c:v>66.905570325015375</c:v>
                </c:pt>
                <c:pt idx="59">
                  <c:v>66.681669992602991</c:v>
                </c:pt>
                <c:pt idx="60">
                  <c:v>66.458279486564493</c:v>
                </c:pt>
                <c:pt idx="61">
                  <c:v>66.236059014891183</c:v>
                </c:pt>
                <c:pt idx="62">
                  <c:v>66.015584189116112</c:v>
                </c:pt>
                <c:pt idx="63">
                  <c:v>65.797348734206437</c:v>
                </c:pt>
                <c:pt idx="64">
                  <c:v>65.581768365252685</c:v>
                </c:pt>
                <c:pt idx="65">
                  <c:v>65.36918554657214</c:v>
                </c:pt>
                <c:pt idx="66">
                  <c:v>65.159874871059614</c:v>
                </c:pt>
                <c:pt idx="67">
                  <c:v>64.954048826154207</c:v>
                </c:pt>
                <c:pt idx="68">
                  <c:v>64.751863744797518</c:v>
                </c:pt>
                <c:pt idx="69">
                  <c:v>64.553425772883713</c:v>
                </c:pt>
                <c:pt idx="70">
                  <c:v>64.358796717111659</c:v>
                </c:pt>
                <c:pt idx="71">
                  <c:v>64.167999667523745</c:v>
                </c:pt>
                <c:pt idx="72">
                  <c:v>63.981024316482781</c:v>
                </c:pt>
                <c:pt idx="73">
                  <c:v>63.797831919910863</c:v>
                </c:pt>
                <c:pt idx="74">
                  <c:v>63.618359867106648</c:v>
                </c:pt>
                <c:pt idx="75">
                  <c:v>63.442525842415961</c:v>
                </c:pt>
                <c:pt idx="76">
                  <c:v>63.270231575658634</c:v>
                </c:pt>
                <c:pt idx="77">
                  <c:v>63.101366188817899</c:v>
                </c:pt>
                <c:pt idx="78">
                  <c:v>62.935809154440946</c:v>
                </c:pt>
                <c:pt idx="79">
                  <c:v>62.77343288685983</c:v>
                </c:pt>
                <c:pt idx="80">
                  <c:v>62.614104991098372</c:v>
                </c:pt>
                <c:pt idx="81">
                  <c:v>62.457690196535353</c:v>
                </c:pt>
                <c:pt idx="82">
                  <c:v>62.304052003366579</c:v>
                </c:pt>
                <c:pt idx="83">
                  <c:v>62.153054069927634</c:v>
                </c:pt>
                <c:pt idx="84">
                  <c:v>62.004561368248794</c:v>
                </c:pt>
                <c:pt idx="85">
                  <c:v>61.858441134010157</c:v>
                </c:pt>
                <c:pt idx="86">
                  <c:v>61.714563635517642</c:v>
                </c:pt>
                <c:pt idx="87">
                  <c:v>61.572802784557723</c:v>
                </c:pt>
                <c:pt idx="88">
                  <c:v>61.433036610115991</c:v>
                </c:pt>
                <c:pt idx="89">
                  <c:v>61.295147614040253</c:v>
                </c:pt>
                <c:pt idx="90">
                  <c:v>61.15902302585139</c:v>
                </c:pt>
                <c:pt idx="91">
                  <c:v>61.024554972097306</c:v>
                </c:pt>
                <c:pt idx="92">
                  <c:v>60.891640573935838</c:v>
                </c:pt>
                <c:pt idx="93">
                  <c:v>60.760181985038081</c:v>
                </c:pt>
                <c:pt idx="94">
                  <c:v>60.630086380437383</c:v>
                </c:pt>
                <c:pt idx="95">
                  <c:v>60.501265905610921</c:v>
                </c:pt>
                <c:pt idx="96">
                  <c:v>60.373637593873916</c:v>
                </c:pt>
                <c:pt idx="97">
                  <c:v>60.247123259083253</c:v>
                </c:pt>
                <c:pt idx="98">
                  <c:v>60.121649369684242</c:v>
                </c:pt>
                <c:pt idx="99">
                  <c:v>59.997146909282399</c:v>
                </c:pt>
                <c:pt idx="100">
                  <c:v>59.873551228172559</c:v>
                </c:pt>
                <c:pt idx="101">
                  <c:v>59.750801889603324</c:v>
                </c:pt>
                <c:pt idx="102">
                  <c:v>59.628842513984488</c:v>
                </c:pt>
                <c:pt idx="103">
                  <c:v>59.507620623752004</c:v>
                </c:pt>
                <c:pt idx="104">
                  <c:v>59.3870874911794</c:v>
                </c:pt>
                <c:pt idx="105">
                  <c:v>59.267197991059149</c:v>
                </c:pt>
                <c:pt idx="106">
                  <c:v>59.14791045986432</c:v>
                </c:pt>
                <c:pt idx="107">
                  <c:v>59.029186562733074</c:v>
                </c:pt>
                <c:pt idx="108">
                  <c:v>58.910991169389007</c:v>
                </c:pt>
                <c:pt idx="109">
                  <c:v>58.793292239913058</c:v>
                </c:pt>
                <c:pt idx="110">
                  <c:v>58.67606072111186</c:v>
                </c:pt>
                <c:pt idx="111">
                  <c:v>58.559270454075886</c:v>
                </c:pt>
                <c:pt idx="112">
                  <c:v>58.44289809338467</c:v>
                </c:pt>
                <c:pt idx="113">
                  <c:v>58.326923038288875</c:v>
                </c:pt>
                <c:pt idx="114">
                  <c:v>58.21132737607428</c:v>
                </c:pt>
                <c:pt idx="115">
                  <c:v>58.096095837686271</c:v>
                </c:pt>
                <c:pt idx="116">
                  <c:v>57.981215765558119</c:v>
                </c:pt>
                <c:pt idx="117">
                  <c:v>57.866677093436593</c:v>
                </c:pt>
                <c:pt idx="118">
                  <c:v>57.75247233782796</c:v>
                </c:pt>
                <c:pt idx="119">
                  <c:v>57.638596600489876</c:v>
                </c:pt>
                <c:pt idx="120">
                  <c:v>57.525047581162461</c:v>
                </c:pt>
                <c:pt idx="121">
                  <c:v>57.411825599460443</c:v>
                </c:pt>
                <c:pt idx="122">
                  <c:v>57.298933624528139</c:v>
                </c:pt>
                <c:pt idx="123">
                  <c:v>57.186377310688414</c:v>
                </c:pt>
                <c:pt idx="124">
                  <c:v>57.074165036886328</c:v>
                </c:pt>
                <c:pt idx="125">
                  <c:v>56.962307947239474</c:v>
                </c:pt>
                <c:pt idx="126">
                  <c:v>56.85081998945536</c:v>
                </c:pt>
                <c:pt idx="127">
                  <c:v>56.739717947267494</c:v>
                </c:pt>
                <c:pt idx="128">
                  <c:v>56.629021462381502</c:v>
                </c:pt>
                <c:pt idx="129">
                  <c:v>56.518753040725755</c:v>
                </c:pt>
                <c:pt idx="130">
                  <c:v>56.408938037086983</c:v>
                </c:pt>
                <c:pt idx="131">
                  <c:v>56.29960461151213</c:v>
                </c:pt>
                <c:pt idx="132">
                  <c:v>56.190783650212559</c:v>
                </c:pt>
                <c:pt idx="133">
                  <c:v>56.082508643168154</c:v>
                </c:pt>
                <c:pt idx="134">
                  <c:v>55.974815510262538</c:v>
                </c:pt>
                <c:pt idx="135">
                  <c:v>55.867742367661663</c:v>
                </c:pt>
                <c:pt idx="136">
                  <c:v>55.761329226364445</c:v>
                </c:pt>
                <c:pt idx="137">
                  <c:v>55.655617615499409</c:v>
                </c:pt>
                <c:pt idx="138">
                  <c:v>55.55065012411081</c:v>
                </c:pt>
                <c:pt idx="139">
                  <c:v>55.446469856959681</c:v>
                </c:pt>
                <c:pt idx="140">
                  <c:v>55.343119802330925</c:v>
                </c:pt>
                <c:pt idx="141">
                  <c:v>55.240642113028287</c:v>
                </c:pt>
                <c:pt idx="142">
                  <c:v>55.1390773056482</c:v>
                </c:pt>
                <c:pt idx="143">
                  <c:v>55.038463387787942</c:v>
                </c:pt>
                <c:pt idx="144">
                  <c:v>54.938834927922507</c:v>
                </c:pt>
                <c:pt idx="145">
                  <c:v>54.840222088054617</c:v>
                </c:pt>
                <c:pt idx="146">
                  <c:v>54.742649644595119</c:v>
                </c:pt>
                <c:pt idx="147">
                  <c:v>54.646136027875372</c:v>
                </c:pt>
                <c:pt idx="148">
                  <c:v>54.550692414782787</c:v>
                </c:pt>
                <c:pt idx="149">
                  <c:v>54.456321911768271</c:v>
                </c:pt>
                <c:pt idx="150">
                  <c:v>54.363018866445529</c:v>
                </c:pt>
                <c:pt idx="151">
                  <c:v>54.270768344802534</c:v>
                </c:pt>
                <c:pt idx="152">
                  <c:v>54.179545807426734</c:v>
                </c:pt>
                <c:pt idx="153">
                  <c:v>54.089317012040944</c:v>
                </c:pt>
                <c:pt idx="154">
                  <c:v>54.000038161215869</c:v>
                </c:pt>
                <c:pt idx="155">
                  <c:v>53.911656303768261</c:v>
                </c:pt>
                <c:pt idx="156">
                  <c:v>53.824109986693799</c:v>
                </c:pt>
                <c:pt idx="157">
                  <c:v>53.737330142328453</c:v>
                </c:pt>
                <c:pt idx="158">
                  <c:v>53.651241183689621</c:v>
                </c:pt>
                <c:pt idx="159">
                  <c:v>53.565762270538862</c:v>
                </c:pt>
                <c:pt idx="160">
                  <c:v>53.480808700457118</c:v>
                </c:pt>
                <c:pt idx="161">
                  <c:v>53.396293373769247</c:v>
                </c:pt>
                <c:pt idx="162">
                  <c:v>53.312128278876131</c:v>
                </c:pt>
                <c:pt idx="163">
                  <c:v>53.228225945530539</c:v>
                </c:pt>
                <c:pt idx="164">
                  <c:v>53.144500817613228</c:v>
                </c:pt>
                <c:pt idx="165">
                  <c:v>53.060870503555122</c:v>
                </c:pt>
                <c:pt idx="166">
                  <c:v>52.977256871046158</c:v>
                </c:pt>
                <c:pt idx="167">
                  <c:v>52.893586962305434</c:v>
                </c:pt>
                <c:pt idx="168">
                  <c:v>52.809793716174426</c:v>
                </c:pt>
                <c:pt idx="169">
                  <c:v>52.725816492917261</c:v>
                </c:pt>
                <c:pt idx="170">
                  <c:v>52.64160140627456</c:v>
                </c:pt>
                <c:pt idx="171">
                  <c:v>52.557101474589132</c:v>
                </c:pt>
                <c:pt idx="172">
                  <c:v>52.472276608450741</c:v>
                </c:pt>
                <c:pt idx="173">
                  <c:v>52.387093456206784</c:v>
                </c:pt>
                <c:pt idx="174">
                  <c:v>52.301525130916339</c:v>
                </c:pt>
                <c:pt idx="175">
                  <c:v>52.21555084305561</c:v>
                </c:pt>
                <c:pt idx="176">
                  <c:v>52.129155462755307</c:v>
                </c:pt>
                <c:pt idx="177">
                  <c:v>52.042329033842471</c:v>
                </c:pt>
                <c:pt idx="178">
                  <c:v>51.95506625975446</c:v>
                </c:pt>
                <c:pt idx="179">
                  <c:v>51.867365978756069</c:v>
                </c:pt>
                <c:pt idx="180">
                  <c:v>51.77923064305385</c:v>
                </c:pt>
                <c:pt idx="181">
                  <c:v>51.690665813552428</c:v>
                </c:pt>
                <c:pt idx="182">
                  <c:v>51.601679679280437</c:v>
                </c:pt>
                <c:pt idx="183">
                  <c:v>51.512282608027562</c:v>
                </c:pt>
                <c:pt idx="184">
                  <c:v>51.422486732541692</c:v>
                </c:pt>
                <c:pt idx="185">
                  <c:v>51.332305574764611</c:v>
                </c:pt>
                <c:pt idx="186">
                  <c:v>51.241753709042271</c:v>
                </c:pt>
                <c:pt idx="187">
                  <c:v>51.150846464015302</c:v>
                </c:pt>
                <c:pt idx="188">
                  <c:v>51.059599661953385</c:v>
                </c:pt>
                <c:pt idx="189">
                  <c:v>50.968029393608688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67.302000000000007</c:v>
                </c:pt>
                <c:pt idx="1">
                  <c:v>65.534999999999997</c:v>
                </c:pt>
                <c:pt idx="2">
                  <c:v>67.441999999999993</c:v>
                </c:pt>
                <c:pt idx="3">
                  <c:v>66.093000000000004</c:v>
                </c:pt>
                <c:pt idx="4">
                  <c:v>66.046999999999997</c:v>
                </c:pt>
                <c:pt idx="5">
                  <c:v>65.278999999999996</c:v>
                </c:pt>
                <c:pt idx="6">
                  <c:v>66.488</c:v>
                </c:pt>
                <c:pt idx="7">
                  <c:v>65.766999999999996</c:v>
                </c:pt>
                <c:pt idx="8">
                  <c:v>64.650999999999996</c:v>
                </c:pt>
                <c:pt idx="9">
                  <c:v>64.581000000000003</c:v>
                </c:pt>
                <c:pt idx="10">
                  <c:v>66.372</c:v>
                </c:pt>
                <c:pt idx="11">
                  <c:v>66.325999999999993</c:v>
                </c:pt>
                <c:pt idx="12">
                  <c:v>64.721000000000004</c:v>
                </c:pt>
                <c:pt idx="13">
                  <c:v>66.605000000000004</c:v>
                </c:pt>
                <c:pt idx="14">
                  <c:v>67.488</c:v>
                </c:pt>
                <c:pt idx="15">
                  <c:v>67.394999999999996</c:v>
                </c:pt>
                <c:pt idx="16">
                  <c:v>66.465000000000003</c:v>
                </c:pt>
                <c:pt idx="17">
                  <c:v>66.302000000000007</c:v>
                </c:pt>
                <c:pt idx="18">
                  <c:v>65.372</c:v>
                </c:pt>
                <c:pt idx="19">
                  <c:v>65</c:v>
                </c:pt>
                <c:pt idx="20">
                  <c:v>66.766999999999996</c:v>
                </c:pt>
                <c:pt idx="21">
                  <c:v>64.884</c:v>
                </c:pt>
                <c:pt idx="22">
                  <c:v>64.605000000000004</c:v>
                </c:pt>
                <c:pt idx="23">
                  <c:v>67.116</c:v>
                </c:pt>
                <c:pt idx="24">
                  <c:v>66.650999999999996</c:v>
                </c:pt>
                <c:pt idx="25">
                  <c:v>66.14</c:v>
                </c:pt>
                <c:pt idx="26">
                  <c:v>68.046999999999997</c:v>
                </c:pt>
                <c:pt idx="27">
                  <c:v>68.14</c:v>
                </c:pt>
                <c:pt idx="28">
                  <c:v>66.558000000000007</c:v>
                </c:pt>
                <c:pt idx="29">
                  <c:v>69.162999999999997</c:v>
                </c:pt>
                <c:pt idx="30">
                  <c:v>67.022999999999996</c:v>
                </c:pt>
                <c:pt idx="31">
                  <c:v>69.233000000000004</c:v>
                </c:pt>
                <c:pt idx="32">
                  <c:v>68.605000000000004</c:v>
                </c:pt>
                <c:pt idx="33">
                  <c:v>69.186000000000007</c:v>
                </c:pt>
                <c:pt idx="34">
                  <c:v>70.022999999999996</c:v>
                </c:pt>
                <c:pt idx="35">
                  <c:v>70.674000000000007</c:v>
                </c:pt>
                <c:pt idx="36">
                  <c:v>69.605000000000004</c:v>
                </c:pt>
                <c:pt idx="37">
                  <c:v>72.162999999999997</c:v>
                </c:pt>
                <c:pt idx="38">
                  <c:v>72.953000000000003</c:v>
                </c:pt>
                <c:pt idx="39">
                  <c:v>72.766999999999996</c:v>
                </c:pt>
                <c:pt idx="40">
                  <c:v>74.14</c:v>
                </c:pt>
                <c:pt idx="41">
                  <c:v>76.512</c:v>
                </c:pt>
                <c:pt idx="42">
                  <c:v>78.162999999999997</c:v>
                </c:pt>
                <c:pt idx="43">
                  <c:v>79.093000000000004</c:v>
                </c:pt>
                <c:pt idx="44">
                  <c:v>81.093000000000004</c:v>
                </c:pt>
                <c:pt idx="45">
                  <c:v>83.906999999999996</c:v>
                </c:pt>
                <c:pt idx="46">
                  <c:v>85.209000000000003</c:v>
                </c:pt>
                <c:pt idx="47">
                  <c:v>89.302000000000007</c:v>
                </c:pt>
                <c:pt idx="48">
                  <c:v>93.977000000000004</c:v>
                </c:pt>
                <c:pt idx="49">
                  <c:v>100.30200000000001</c:v>
                </c:pt>
                <c:pt idx="50">
                  <c:v>112.81399999999999</c:v>
                </c:pt>
                <c:pt idx="51">
                  <c:v>129.62799999999999</c:v>
                </c:pt>
                <c:pt idx="52">
                  <c:v>146.977</c:v>
                </c:pt>
                <c:pt idx="53">
                  <c:v>167.11600000000001</c:v>
                </c:pt>
                <c:pt idx="54">
                  <c:v>185.32599999999999</c:v>
                </c:pt>
                <c:pt idx="55">
                  <c:v>202.233</c:v>
                </c:pt>
                <c:pt idx="56">
                  <c:v>215.279</c:v>
                </c:pt>
                <c:pt idx="57">
                  <c:v>227.023</c:v>
                </c:pt>
                <c:pt idx="58">
                  <c:v>236.37200000000001</c:v>
                </c:pt>
                <c:pt idx="59">
                  <c:v>242.512</c:v>
                </c:pt>
                <c:pt idx="60">
                  <c:v>245.55799999999999</c:v>
                </c:pt>
                <c:pt idx="61">
                  <c:v>243.535</c:v>
                </c:pt>
                <c:pt idx="62">
                  <c:v>230.16300000000001</c:v>
                </c:pt>
                <c:pt idx="63">
                  <c:v>195.512</c:v>
                </c:pt>
                <c:pt idx="64">
                  <c:v>138.465</c:v>
                </c:pt>
                <c:pt idx="65">
                  <c:v>93.116</c:v>
                </c:pt>
                <c:pt idx="66">
                  <c:v>79.465000000000003</c:v>
                </c:pt>
                <c:pt idx="67">
                  <c:v>75.837000000000003</c:v>
                </c:pt>
                <c:pt idx="68">
                  <c:v>74.512</c:v>
                </c:pt>
                <c:pt idx="69">
                  <c:v>74.162999999999997</c:v>
                </c:pt>
                <c:pt idx="70">
                  <c:v>73.674000000000007</c:v>
                </c:pt>
                <c:pt idx="71">
                  <c:v>76.046999999999997</c:v>
                </c:pt>
                <c:pt idx="72">
                  <c:v>81.278999999999996</c:v>
                </c:pt>
                <c:pt idx="73">
                  <c:v>86.953000000000003</c:v>
                </c:pt>
                <c:pt idx="74">
                  <c:v>95.512</c:v>
                </c:pt>
                <c:pt idx="75">
                  <c:v>107.953</c:v>
                </c:pt>
                <c:pt idx="76">
                  <c:v>122.047</c:v>
                </c:pt>
                <c:pt idx="77">
                  <c:v>135.86000000000001</c:v>
                </c:pt>
                <c:pt idx="78">
                  <c:v>151.83699999999999</c:v>
                </c:pt>
                <c:pt idx="79">
                  <c:v>165.16300000000001</c:v>
                </c:pt>
                <c:pt idx="80">
                  <c:v>178.93</c:v>
                </c:pt>
                <c:pt idx="81">
                  <c:v>187.81399999999999</c:v>
                </c:pt>
                <c:pt idx="82">
                  <c:v>194.791</c:v>
                </c:pt>
                <c:pt idx="83">
                  <c:v>191.69800000000001</c:v>
                </c:pt>
                <c:pt idx="84">
                  <c:v>179.58099999999999</c:v>
                </c:pt>
                <c:pt idx="85">
                  <c:v>148.023</c:v>
                </c:pt>
                <c:pt idx="86">
                  <c:v>102.69799999999999</c:v>
                </c:pt>
                <c:pt idx="87">
                  <c:v>70.650999999999996</c:v>
                </c:pt>
                <c:pt idx="88">
                  <c:v>58.953000000000003</c:v>
                </c:pt>
                <c:pt idx="89">
                  <c:v>59.093000000000004</c:v>
                </c:pt>
                <c:pt idx="90">
                  <c:v>58.628</c:v>
                </c:pt>
                <c:pt idx="91">
                  <c:v>58.279000000000003</c:v>
                </c:pt>
                <c:pt idx="92">
                  <c:v>59.395000000000003</c:v>
                </c:pt>
                <c:pt idx="93">
                  <c:v>59.488</c:v>
                </c:pt>
                <c:pt idx="94">
                  <c:v>58.628</c:v>
                </c:pt>
                <c:pt idx="95">
                  <c:v>59</c:v>
                </c:pt>
                <c:pt idx="96">
                  <c:v>58.604999999999997</c:v>
                </c:pt>
                <c:pt idx="97">
                  <c:v>60.302</c:v>
                </c:pt>
                <c:pt idx="98">
                  <c:v>59.790999999999997</c:v>
                </c:pt>
                <c:pt idx="99">
                  <c:v>60.116</c:v>
                </c:pt>
                <c:pt idx="100">
                  <c:v>60.07</c:v>
                </c:pt>
                <c:pt idx="101">
                  <c:v>60.673999999999999</c:v>
                </c:pt>
                <c:pt idx="102">
                  <c:v>59.767000000000003</c:v>
                </c:pt>
                <c:pt idx="103">
                  <c:v>60</c:v>
                </c:pt>
                <c:pt idx="104">
                  <c:v>60.976999999999997</c:v>
                </c:pt>
                <c:pt idx="105">
                  <c:v>60.790999999999997</c:v>
                </c:pt>
                <c:pt idx="106">
                  <c:v>60.488</c:v>
                </c:pt>
                <c:pt idx="107">
                  <c:v>58.814</c:v>
                </c:pt>
                <c:pt idx="108">
                  <c:v>60.186</c:v>
                </c:pt>
                <c:pt idx="109">
                  <c:v>59.814</c:v>
                </c:pt>
                <c:pt idx="110">
                  <c:v>59.488</c:v>
                </c:pt>
                <c:pt idx="111">
                  <c:v>59.512</c:v>
                </c:pt>
                <c:pt idx="112">
                  <c:v>60.07</c:v>
                </c:pt>
                <c:pt idx="113">
                  <c:v>60.279000000000003</c:v>
                </c:pt>
                <c:pt idx="114">
                  <c:v>60.279000000000003</c:v>
                </c:pt>
                <c:pt idx="115">
                  <c:v>62.628</c:v>
                </c:pt>
                <c:pt idx="116">
                  <c:v>67.022999999999996</c:v>
                </c:pt>
                <c:pt idx="117">
                  <c:v>70.766999999999996</c:v>
                </c:pt>
                <c:pt idx="118">
                  <c:v>73.418999999999997</c:v>
                </c:pt>
                <c:pt idx="119">
                  <c:v>78.813999999999993</c:v>
                </c:pt>
                <c:pt idx="120">
                  <c:v>81.465000000000003</c:v>
                </c:pt>
                <c:pt idx="121">
                  <c:v>82.744</c:v>
                </c:pt>
                <c:pt idx="122">
                  <c:v>84.441999999999993</c:v>
                </c:pt>
                <c:pt idx="123">
                  <c:v>82.233000000000004</c:v>
                </c:pt>
                <c:pt idx="124">
                  <c:v>80.349000000000004</c:v>
                </c:pt>
                <c:pt idx="125">
                  <c:v>75.441999999999993</c:v>
                </c:pt>
                <c:pt idx="126">
                  <c:v>69.418999999999997</c:v>
                </c:pt>
                <c:pt idx="127">
                  <c:v>64.650999999999996</c:v>
                </c:pt>
                <c:pt idx="128">
                  <c:v>62.302</c:v>
                </c:pt>
                <c:pt idx="129">
                  <c:v>57.651000000000003</c:v>
                </c:pt>
                <c:pt idx="130">
                  <c:v>54.767000000000003</c:v>
                </c:pt>
                <c:pt idx="131">
                  <c:v>54.348999999999997</c:v>
                </c:pt>
                <c:pt idx="132">
                  <c:v>54.953000000000003</c:v>
                </c:pt>
                <c:pt idx="133">
                  <c:v>56</c:v>
                </c:pt>
                <c:pt idx="134">
                  <c:v>55.418999999999997</c:v>
                </c:pt>
                <c:pt idx="135">
                  <c:v>54.976999999999997</c:v>
                </c:pt>
                <c:pt idx="136">
                  <c:v>55.976999999999997</c:v>
                </c:pt>
                <c:pt idx="137">
                  <c:v>54.581000000000003</c:v>
                </c:pt>
                <c:pt idx="138">
                  <c:v>53.86</c:v>
                </c:pt>
                <c:pt idx="139">
                  <c:v>55.628</c:v>
                </c:pt>
                <c:pt idx="140">
                  <c:v>55.628</c:v>
                </c:pt>
                <c:pt idx="141">
                  <c:v>52</c:v>
                </c:pt>
                <c:pt idx="142">
                  <c:v>55.14</c:v>
                </c:pt>
                <c:pt idx="143">
                  <c:v>53.93</c:v>
                </c:pt>
                <c:pt idx="144">
                  <c:v>55.628</c:v>
                </c:pt>
                <c:pt idx="145">
                  <c:v>55.372</c:v>
                </c:pt>
                <c:pt idx="146">
                  <c:v>54.488</c:v>
                </c:pt>
                <c:pt idx="147">
                  <c:v>55.581000000000003</c:v>
                </c:pt>
                <c:pt idx="148">
                  <c:v>58.767000000000003</c:v>
                </c:pt>
                <c:pt idx="149">
                  <c:v>60.418999999999997</c:v>
                </c:pt>
                <c:pt idx="150">
                  <c:v>63.558</c:v>
                </c:pt>
                <c:pt idx="151">
                  <c:v>66.394999999999996</c:v>
                </c:pt>
                <c:pt idx="152">
                  <c:v>67.721000000000004</c:v>
                </c:pt>
                <c:pt idx="153">
                  <c:v>68.488</c:v>
                </c:pt>
                <c:pt idx="154">
                  <c:v>66.278999999999996</c:v>
                </c:pt>
                <c:pt idx="155">
                  <c:v>63.651000000000003</c:v>
                </c:pt>
                <c:pt idx="156">
                  <c:v>61.628</c:v>
                </c:pt>
                <c:pt idx="157">
                  <c:v>57.720999999999997</c:v>
                </c:pt>
                <c:pt idx="158">
                  <c:v>56.558</c:v>
                </c:pt>
                <c:pt idx="159">
                  <c:v>53.116</c:v>
                </c:pt>
                <c:pt idx="160">
                  <c:v>53.372</c:v>
                </c:pt>
                <c:pt idx="161">
                  <c:v>52.837000000000003</c:v>
                </c:pt>
                <c:pt idx="162">
                  <c:v>51.326000000000001</c:v>
                </c:pt>
                <c:pt idx="163">
                  <c:v>51.86</c:v>
                </c:pt>
                <c:pt idx="164">
                  <c:v>52.976999999999997</c:v>
                </c:pt>
                <c:pt idx="165">
                  <c:v>51.302</c:v>
                </c:pt>
                <c:pt idx="166">
                  <c:v>51.767000000000003</c:v>
                </c:pt>
                <c:pt idx="167">
                  <c:v>52.581000000000003</c:v>
                </c:pt>
                <c:pt idx="168">
                  <c:v>51.884</c:v>
                </c:pt>
                <c:pt idx="169">
                  <c:v>52.395000000000003</c:v>
                </c:pt>
                <c:pt idx="170">
                  <c:v>50.512</c:v>
                </c:pt>
                <c:pt idx="171">
                  <c:v>52.326000000000001</c:v>
                </c:pt>
                <c:pt idx="172">
                  <c:v>51.790999999999997</c:v>
                </c:pt>
                <c:pt idx="173">
                  <c:v>52.581000000000003</c:v>
                </c:pt>
                <c:pt idx="174">
                  <c:v>51.186</c:v>
                </c:pt>
                <c:pt idx="175">
                  <c:v>52.256</c:v>
                </c:pt>
                <c:pt idx="176">
                  <c:v>53.162999999999997</c:v>
                </c:pt>
                <c:pt idx="177">
                  <c:v>51.023000000000003</c:v>
                </c:pt>
                <c:pt idx="178">
                  <c:v>52.14</c:v>
                </c:pt>
                <c:pt idx="179">
                  <c:v>52</c:v>
                </c:pt>
                <c:pt idx="180">
                  <c:v>51.07</c:v>
                </c:pt>
                <c:pt idx="181">
                  <c:v>51.07</c:v>
                </c:pt>
                <c:pt idx="182">
                  <c:v>51.302</c:v>
                </c:pt>
                <c:pt idx="183">
                  <c:v>51.256</c:v>
                </c:pt>
                <c:pt idx="184">
                  <c:v>51.814</c:v>
                </c:pt>
                <c:pt idx="185">
                  <c:v>51.326000000000001</c:v>
                </c:pt>
                <c:pt idx="186">
                  <c:v>50.837000000000003</c:v>
                </c:pt>
                <c:pt idx="187">
                  <c:v>51.604999999999997</c:v>
                </c:pt>
                <c:pt idx="188">
                  <c:v>51.046999999999997</c:v>
                </c:pt>
                <c:pt idx="189">
                  <c:v>52.023000000000003</c:v>
                </c:pt>
                <c:pt idx="190">
                  <c:v>51.209000000000003</c:v>
                </c:pt>
                <c:pt idx="191">
                  <c:v>50.395000000000003</c:v>
                </c:pt>
                <c:pt idx="192">
                  <c:v>52.07</c:v>
                </c:pt>
                <c:pt idx="193">
                  <c:v>50.953000000000003</c:v>
                </c:pt>
                <c:pt idx="194">
                  <c:v>51.744</c:v>
                </c:pt>
                <c:pt idx="195">
                  <c:v>49.744</c:v>
                </c:pt>
                <c:pt idx="196">
                  <c:v>51.07</c:v>
                </c:pt>
                <c:pt idx="197">
                  <c:v>52.116</c:v>
                </c:pt>
                <c:pt idx="198">
                  <c:v>51.116</c:v>
                </c:pt>
                <c:pt idx="199">
                  <c:v>50.953000000000003</c:v>
                </c:pt>
                <c:pt idx="200">
                  <c:v>50.953000000000003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64.310045157279717</c:v>
                </c:pt>
                <c:pt idx="1">
                  <c:v>64.485572087268451</c:v>
                </c:pt>
                <c:pt idx="2">
                  <c:v>64.661029654138318</c:v>
                </c:pt>
                <c:pt idx="3">
                  <c:v>64.836354479216425</c:v>
                </c:pt>
                <c:pt idx="4">
                  <c:v>65.011472258443561</c:v>
                </c:pt>
                <c:pt idx="5">
                  <c:v>65.18629642756035</c:v>
                </c:pt>
                <c:pt idx="6">
                  <c:v>65.360726716049228</c:v>
                </c:pt>
                <c:pt idx="7">
                  <c:v>65.534647590583461</c:v>
                </c:pt>
                <c:pt idx="8">
                  <c:v>65.707926591960373</c:v>
                </c:pt>
                <c:pt idx="9">
                  <c:v>65.880412573868</c:v>
                </c:pt>
                <c:pt idx="10">
                  <c:v>66.051933857825659</c:v>
                </c:pt>
                <c:pt idx="11">
                  <c:v>66.222296326988925</c:v>
                </c:pt>
                <c:pt idx="12">
                  <c:v>66.391281493450606</c:v>
                </c:pt>
                <c:pt idx="13">
                  <c:v>66.558644591204427</c:v>
                </c:pt>
                <c:pt idx="14">
                  <c:v>66.724112773369058</c:v>
                </c:pt>
                <c:pt idx="15">
                  <c:v>66.887383532901822</c:v>
                </c:pt>
                <c:pt idx="16">
                  <c:v>67.048123529285121</c:v>
                </c:pt>
                <c:pt idx="17">
                  <c:v>67.205968102565009</c:v>
                </c:pt>
                <c:pt idx="18">
                  <c:v>67.360521910288469</c:v>
                </c:pt>
                <c:pt idx="19">
                  <c:v>67.511361361017762</c:v>
                </c:pt>
                <c:pt idx="20">
                  <c:v>67.658039880741939</c:v>
                </c:pt>
                <c:pt idx="21">
                  <c:v>67.800097590740137</c:v>
                </c:pt>
                <c:pt idx="22">
                  <c:v>67.937077768716748</c:v>
                </c:pt>
                <c:pt idx="23">
                  <c:v>68.068553596756388</c:v>
                </c:pt>
                <c:pt idx="24">
                  <c:v>68.194170268888129</c:v>
                </c:pt>
                <c:pt idx="25">
                  <c:v>68.313709637493929</c:v>
                </c:pt>
                <c:pt idx="26">
                  <c:v>68.427187301405453</c:v>
                </c:pt>
                <c:pt idx="27">
                  <c:v>68.534995406752657</c:v>
                </c:pt>
                <c:pt idx="28">
                  <c:v>68.638108372340241</c:v>
                </c:pt>
                <c:pt idx="29">
                  <c:v>68.738373031615239</c:v>
                </c:pt>
                <c:pt idx="30">
                  <c:v>68.838908838040936</c:v>
                </c:pt>
                <c:pt idx="31">
                  <c:v>68.944647040607308</c:v>
                </c:pt>
                <c:pt idx="32">
                  <c:v>69.06303897178438</c:v>
                </c:pt>
                <c:pt idx="33">
                  <c:v>69.204961295911005</c:v>
                </c:pt>
                <c:pt idx="34">
                  <c:v>69.385838414803516</c:v>
                </c:pt>
                <c:pt idx="35">
                  <c:v>69.626987228365877</c:v>
                </c:pt>
                <c:pt idx="36">
                  <c:v>69.957165234244485</c:v>
                </c:pt>
                <c:pt idx="37">
                  <c:v>70.414268209283961</c:v>
                </c:pt>
                <c:pt idx="38">
                  <c:v>71.047078244687469</c:v>
                </c:pt>
                <c:pt idx="39">
                  <c:v>71.91690824321357</c:v>
                </c:pt>
                <c:pt idx="40">
                  <c:v>73.09892900348558</c:v>
                </c:pt>
                <c:pt idx="41">
                  <c:v>74.682906341895034</c:v>
                </c:pt>
                <c:pt idx="42">
                  <c:v>76.773027782389093</c:v>
                </c:pt>
                <c:pt idx="43">
                  <c:v>79.486472966978596</c:v>
                </c:pt>
                <c:pt idx="44">
                  <c:v>82.950392087358665</c:v>
                </c:pt>
                <c:pt idx="45">
                  <c:v>87.297014623891684</c:v>
                </c:pt>
                <c:pt idx="46">
                  <c:v>92.656725676139786</c:v>
                </c:pt>
                <c:pt idx="47">
                  <c:v>99.149122423035365</c:v>
                </c:pt>
                <c:pt idx="48">
                  <c:v>106.8722934332679</c:v>
                </c:pt>
                <c:pt idx="49">
                  <c:v>115.89083287041701</c:v>
                </c:pt>
                <c:pt idx="50">
                  <c:v>126.22338336179705</c:v>
                </c:pt>
                <c:pt idx="51">
                  <c:v>137.8307591635039</c:v>
                </c:pt>
                <c:pt idx="52">
                  <c:v>150.60589294582388</c:v>
                </c:pt>
                <c:pt idx="53">
                  <c:v>164.36692908835124</c:v>
                </c:pt>
                <c:pt idx="54">
                  <c:v>178.85466770203683</c:v>
                </c:pt>
                <c:pt idx="55">
                  <c:v>193.73472607681077</c:v>
                </c:pt>
                <c:pt idx="56">
                  <c:v>208.59983420421386</c:v>
                </c:pt>
                <c:pt idx="57">
                  <c:v>222.9439170294547</c:v>
                </c:pt>
                <c:pt idx="58">
                  <c:v>236.00543088639171</c:v>
                </c:pt>
                <c:pt idx="59">
                  <c:v>246.27807253356858</c:v>
                </c:pt>
                <c:pt idx="60">
                  <c:v>250.67648467496269</c:v>
                </c:pt>
                <c:pt idx="61">
                  <c:v>244.31180549125324</c:v>
                </c:pt>
                <c:pt idx="62">
                  <c:v>222.76623562089125</c:v>
                </c:pt>
                <c:pt idx="63">
                  <c:v>186.8008563639896</c:v>
                </c:pt>
                <c:pt idx="64">
                  <c:v>144.7919741079163</c:v>
                </c:pt>
                <c:pt idx="65">
                  <c:v>108.34517556253383</c:v>
                </c:pt>
                <c:pt idx="66">
                  <c:v>84.582971311217023</c:v>
                </c:pt>
                <c:pt idx="67">
                  <c:v>73.174910364045559</c:v>
                </c:pt>
                <c:pt idx="68">
                  <c:v>69.738069627331896</c:v>
                </c:pt>
                <c:pt idx="69">
                  <c:v>70.262602539748784</c:v>
                </c:pt>
                <c:pt idx="70">
                  <c:v>72.72232185496064</c:v>
                </c:pt>
                <c:pt idx="71">
                  <c:v>76.543025563091774</c:v>
                </c:pt>
                <c:pt idx="72">
                  <c:v>81.75976969087138</c:v>
                </c:pt>
                <c:pt idx="73">
                  <c:v>88.560774634659865</c:v>
                </c:pt>
                <c:pt idx="74">
                  <c:v>97.117015895152036</c:v>
                </c:pt>
                <c:pt idx="75">
                  <c:v>107.51260440496512</c:v>
                </c:pt>
                <c:pt idx="76">
                  <c:v>119.69907523961872</c:v>
                </c:pt>
                <c:pt idx="77">
                  <c:v>133.45962826917167</c:v>
                </c:pt>
                <c:pt idx="78">
                  <c:v>148.38735697781325</c:v>
                </c:pt>
                <c:pt idx="79">
                  <c:v>163.88001208911913</c:v>
                </c:pt>
                <c:pt idx="80">
                  <c:v>179.11274638692038</c:v>
                </c:pt>
                <c:pt idx="81">
                  <c:v>192.74751312462982</c:v>
                </c:pt>
                <c:pt idx="82">
                  <c:v>201.78523664404293</c:v>
                </c:pt>
                <c:pt idx="83">
                  <c:v>199.95073229217633</c:v>
                </c:pt>
                <c:pt idx="84">
                  <c:v>180.01978057851241</c:v>
                </c:pt>
                <c:pt idx="85">
                  <c:v>143.26022267471737</c:v>
                </c:pt>
                <c:pt idx="86">
                  <c:v>104.02568632985148</c:v>
                </c:pt>
                <c:pt idx="87">
                  <c:v>77.238307872142869</c:v>
                </c:pt>
                <c:pt idx="88">
                  <c:v>65.238778706516285</c:v>
                </c:pt>
                <c:pt idx="89">
                  <c:v>61.634863277701754</c:v>
                </c:pt>
                <c:pt idx="90">
                  <c:v>60.836522106963059</c:v>
                </c:pt>
                <c:pt idx="91">
                  <c:v>60.6241129567643</c:v>
                </c:pt>
                <c:pt idx="92">
                  <c:v>60.490839399010184</c:v>
                </c:pt>
                <c:pt idx="93">
                  <c:v>60.365413556355328</c:v>
                </c:pt>
                <c:pt idx="94">
                  <c:v>60.241423850573256</c:v>
                </c:pt>
                <c:pt idx="95">
                  <c:v>60.118446215994929</c:v>
                </c:pt>
                <c:pt idx="96">
                  <c:v>59.996420309497481</c:v>
                </c:pt>
                <c:pt idx="97">
                  <c:v>59.875325018462092</c:v>
                </c:pt>
                <c:pt idx="98">
                  <c:v>59.755190411736969</c:v>
                </c:pt>
                <c:pt idx="99">
                  <c:v>59.636146206385483</c:v>
                </c:pt>
                <c:pt idx="100">
                  <c:v>59.518513706319141</c:v>
                </c:pt>
                <c:pt idx="101">
                  <c:v>59.40297151125791</c:v>
                </c:pt>
                <c:pt idx="102">
                  <c:v>59.290840538678516</c:v>
                </c:pt>
                <c:pt idx="103">
                  <c:v>59.184550601018678</c:v>
                </c:pt>
                <c:pt idx="104">
                  <c:v>59.088364540408755</c:v>
                </c:pt>
                <c:pt idx="105">
                  <c:v>59.009437942692017</c:v>
                </c:pt>
                <c:pt idx="106">
                  <c:v>58.95926942997631</c:v>
                </c:pt>
                <c:pt idx="107">
                  <c:v>58.955532214498469</c:v>
                </c:pt>
                <c:pt idx="108">
                  <c:v>59.024157413565923</c:v>
                </c:pt>
                <c:pt idx="109">
                  <c:v>59.201358929410006</c:v>
                </c:pt>
                <c:pt idx="110">
                  <c:v>59.535064584552885</c:v>
                </c:pt>
                <c:pt idx="111">
                  <c:v>60.084995419211246</c:v>
                </c:pt>
                <c:pt idx="112">
                  <c:v>60.920494874448465</c:v>
                </c:pt>
                <c:pt idx="113">
                  <c:v>62.115252992383134</c:v>
                </c:pt>
                <c:pt idx="114">
                  <c:v>63.738376701852076</c:v>
                </c:pt>
                <c:pt idx="115">
                  <c:v>65.841776399000935</c:v>
                </c:pt>
                <c:pt idx="116">
                  <c:v>68.444168254769622</c:v>
                </c:pt>
                <c:pt idx="117">
                  <c:v>71.511123738692191</c:v>
                </c:pt>
                <c:pt idx="118">
                  <c:v>74.927530003533178</c:v>
                </c:pt>
                <c:pt idx="119">
                  <c:v>78.456021457675504</c:v>
                </c:pt>
                <c:pt idx="120">
                  <c:v>81.683854213987843</c:v>
                </c:pt>
                <c:pt idx="121">
                  <c:v>83.996541529404254</c:v>
                </c:pt>
                <c:pt idx="122">
                  <c:v>84.664910928997955</c:v>
                </c:pt>
                <c:pt idx="123">
                  <c:v>83.116711838041397</c:v>
                </c:pt>
                <c:pt idx="124">
                  <c:v>79.311734127765362</c:v>
                </c:pt>
                <c:pt idx="125">
                  <c:v>73.944756456367827</c:v>
                </c:pt>
                <c:pt idx="126">
                  <c:v>68.224812916190558</c:v>
                </c:pt>
                <c:pt idx="127">
                  <c:v>63.314033526987963</c:v>
                </c:pt>
                <c:pt idx="128">
                  <c:v>59.831689007056525</c:v>
                </c:pt>
                <c:pt idx="129">
                  <c:v>57.75791990580823</c:v>
                </c:pt>
                <c:pt idx="130">
                  <c:v>56.695799117266745</c:v>
                </c:pt>
                <c:pt idx="131">
                  <c:v>56.201016958867498</c:v>
                </c:pt>
                <c:pt idx="132">
                  <c:v>55.961975274905058</c:v>
                </c:pt>
                <c:pt idx="133">
                  <c:v>55.817073660925878</c:v>
                </c:pt>
                <c:pt idx="134">
                  <c:v>55.700875291687836</c:v>
                </c:pt>
                <c:pt idx="135">
                  <c:v>55.592201531782003</c:v>
                </c:pt>
                <c:pt idx="136">
                  <c:v>55.485601360872025</c:v>
                </c:pt>
                <c:pt idx="137">
                  <c:v>55.380227195557318</c:v>
                </c:pt>
                <c:pt idx="138">
                  <c:v>55.276743586129008</c:v>
                </c:pt>
                <c:pt idx="139">
                  <c:v>55.177170660673852</c:v>
                </c:pt>
                <c:pt idx="140">
                  <c:v>55.08601068855522</c:v>
                </c:pt>
                <c:pt idx="141">
                  <c:v>55.012502276212047</c:v>
                </c:pt>
                <c:pt idx="142">
                  <c:v>54.974231045525407</c:v>
                </c:pt>
                <c:pt idx="143">
                  <c:v>55.002102039178666</c:v>
                </c:pt>
                <c:pt idx="144">
                  <c:v>55.145906614553326</c:v>
                </c:pt>
                <c:pt idx="145">
                  <c:v>55.478375654883102</c:v>
                </c:pt>
                <c:pt idx="146">
                  <c:v>56.093884795941335</c:v>
                </c:pt>
                <c:pt idx="147">
                  <c:v>57.096348560210927</c:v>
                </c:pt>
                <c:pt idx="148">
                  <c:v>58.57012716319101</c:v>
                </c:pt>
                <c:pt idx="149">
                  <c:v>60.529723611924403</c:v>
                </c:pt>
                <c:pt idx="150">
                  <c:v>62.852777822198092</c:v>
                </c:pt>
                <c:pt idx="151">
                  <c:v>65.221667614310036</c:v>
                </c:pt>
                <c:pt idx="152">
                  <c:v>67.127384362675315</c:v>
                </c:pt>
                <c:pt idx="153">
                  <c:v>67.994643462301724</c:v>
                </c:pt>
                <c:pt idx="154">
                  <c:v>67.425588105923737</c:v>
                </c:pt>
                <c:pt idx="155">
                  <c:v>65.44084583565251</c:v>
                </c:pt>
                <c:pt idx="156">
                  <c:v>62.53211154859013</c:v>
                </c:pt>
                <c:pt idx="157">
                  <c:v>59.445086675109891</c:v>
                </c:pt>
                <c:pt idx="158">
                  <c:v>56.827444186029183</c:v>
                </c:pt>
                <c:pt idx="159">
                  <c:v>54.986062408879896</c:v>
                </c:pt>
                <c:pt idx="160">
                  <c:v>53.883523177785079</c:v>
                </c:pt>
                <c:pt idx="161">
                  <c:v>53.300887849151053</c:v>
                </c:pt>
                <c:pt idx="162">
                  <c:v>53.007675512949085</c:v>
                </c:pt>
                <c:pt idx="163">
                  <c:v>52.845592858578371</c:v>
                </c:pt>
                <c:pt idx="164">
                  <c:v>52.732575412772718</c:v>
                </c:pt>
                <c:pt idx="165">
                  <c:v>52.63484306751343</c:v>
                </c:pt>
                <c:pt idx="166">
                  <c:v>52.54107647654147</c:v>
                </c:pt>
                <c:pt idx="167">
                  <c:v>52.448130976085963</c:v>
                </c:pt>
                <c:pt idx="168">
                  <c:v>52.35525950547089</c:v>
                </c:pt>
                <c:pt idx="169">
                  <c:v>52.262292713630437</c:v>
                </c:pt>
                <c:pt idx="170">
                  <c:v>52.169178957492612</c:v>
                </c:pt>
                <c:pt idx="171">
                  <c:v>52.075889432383427</c:v>
                </c:pt>
                <c:pt idx="172">
                  <c:v>51.982401976310669</c:v>
                </c:pt>
                <c:pt idx="173">
                  <c:v>51.888698653976988</c:v>
                </c:pt>
                <c:pt idx="174">
                  <c:v>51.794765287982841</c:v>
                </c:pt>
                <c:pt idx="175">
                  <c:v>51.700591184972474</c:v>
                </c:pt>
                <c:pt idx="176">
                  <c:v>51.606168853097209</c:v>
                </c:pt>
                <c:pt idx="177">
                  <c:v>51.511493701005023</c:v>
                </c:pt>
                <c:pt idx="178">
                  <c:v>51.416563727332608</c:v>
                </c:pt>
                <c:pt idx="179">
                  <c:v>51.32137920976357</c:v>
                </c:pt>
                <c:pt idx="180">
                  <c:v>51.225942401143016</c:v>
                </c:pt>
                <c:pt idx="181">
                  <c:v>51.13025723850464</c:v>
                </c:pt>
                <c:pt idx="182">
                  <c:v>51.034329069347706</c:v>
                </c:pt>
                <c:pt idx="183">
                  <c:v>50.938164398147194</c:v>
                </c:pt>
                <c:pt idx="184">
                  <c:v>50.841770654914363</c:v>
                </c:pt>
                <c:pt idx="185">
                  <c:v>50.745155986652449</c:v>
                </c:pt>
                <c:pt idx="186">
                  <c:v>50.648329071767684</c:v>
                </c:pt>
                <c:pt idx="187">
                  <c:v>50.551298956887116</c:v>
                </c:pt>
                <c:pt idx="188">
                  <c:v>50.454074915080895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64.310045157191567</c:v>
                </c:pt>
                <c:pt idx="1">
                  <c:v>64.48557208705337</c:v>
                </c:pt>
                <c:pt idx="2">
                  <c:v>64.661029653620957</c:v>
                </c:pt>
                <c:pt idx="3">
                  <c:v>64.836354477989474</c:v>
                </c:pt>
                <c:pt idx="4">
                  <c:v>65.011472255574731</c:v>
                </c:pt>
                <c:pt idx="5">
                  <c:v>65.186296420946931</c:v>
                </c:pt>
                <c:pt idx="6">
                  <c:v>65.360726701018208</c:v>
                </c:pt>
                <c:pt idx="7">
                  <c:v>65.534647556901902</c:v>
                </c:pt>
                <c:pt idx="8">
                  <c:v>65.707926517549296</c:v>
                </c:pt>
                <c:pt idx="9">
                  <c:v>65.880412411789848</c:v>
                </c:pt>
                <c:pt idx="10">
                  <c:v>66.051933509766599</c:v>
                </c:pt>
                <c:pt idx="11">
                  <c:v>66.222295590064562</c:v>
                </c:pt>
                <c:pt idx="12">
                  <c:v>66.391279955174042</c:v>
                </c:pt>
                <c:pt idx="13">
                  <c:v>66.558641425375313</c:v>
                </c:pt>
                <c:pt idx="14">
                  <c:v>66.724106349716436</c:v>
                </c:pt>
                <c:pt idx="15">
                  <c:v>66.88737068245706</c:v>
                </c:pt>
                <c:pt idx="16">
                  <c:v>67.048098184080317</c:v>
                </c:pt>
                <c:pt idx="17">
                  <c:v>67.205918817539583</c:v>
                </c:pt>
                <c:pt idx="18">
                  <c:v>67.360427422496855</c:v>
                </c:pt>
                <c:pt idx="19">
                  <c:v>67.511182762460479</c:v>
                </c:pt>
                <c:pt idx="20">
                  <c:v>67.657707051306886</c:v>
                </c:pt>
                <c:pt idx="21">
                  <c:v>67.79948607584052</c:v>
                </c:pt>
                <c:pt idx="22">
                  <c:v>67.935970038781377</c:v>
                </c:pt>
                <c:pt idx="23">
                  <c:v>68.066575250637698</c:v>
                </c:pt>
                <c:pt idx="24">
                  <c:v>68.190686797946341</c:v>
                </c:pt>
                <c:pt idx="25">
                  <c:v>68.307662307851828</c:v>
                </c:pt>
                <c:pt idx="26">
                  <c:v>68.41683691347599</c:v>
                </c:pt>
                <c:pt idx="27">
                  <c:v>68.517529499658593</c:v>
                </c:pt>
                <c:pt idx="28">
                  <c:v>68.609050273417026</c:v>
                </c:pt>
                <c:pt idx="29">
                  <c:v>68.690709657397065</c:v>
                </c:pt>
                <c:pt idx="30">
                  <c:v>68.761828447951444</c:v>
                </c:pt>
                <c:pt idx="31">
                  <c:v>68.82174911355078</c:v>
                </c:pt>
                <c:pt idx="32">
                  <c:v>68.86984803641586</c:v>
                </c:pt>
                <c:pt idx="33">
                  <c:v>68.90554842421281</c:v>
                </c:pt>
                <c:pt idx="34">
                  <c:v>68.928333544217651</c:v>
                </c:pt>
                <c:pt idx="35">
                  <c:v>68.937759865362324</c:v>
                </c:pt>
                <c:pt idx="36">
                  <c:v>68.933469640434666</c:v>
                </c:pt>
                <c:pt idx="37">
                  <c:v>68.915202427851241</c:v>
                </c:pt>
                <c:pt idx="38">
                  <c:v>68.88280504557558</c:v>
                </c:pt>
                <c:pt idx="39">
                  <c:v>68.836239473166671</c:v>
                </c:pt>
                <c:pt idx="40">
                  <c:v>68.775588273639329</c:v>
                </c:pt>
                <c:pt idx="41">
                  <c:v>68.701057194051799</c:v>
                </c:pt>
                <c:pt idx="42">
                  <c:v>68.612974718685422</c:v>
                </c:pt>
                <c:pt idx="43">
                  <c:v>68.51178848456172</c:v>
                </c:pt>
                <c:pt idx="44">
                  <c:v>68.398058616582929</c:v>
                </c:pt>
                <c:pt idx="45">
                  <c:v>68.272448187920702</c:v>
                </c:pt>
                <c:pt idx="46">
                  <c:v>68.135711149084329</c:v>
                </c:pt>
                <c:pt idx="47">
                  <c:v>67.988678185832697</c:v>
                </c:pt>
                <c:pt idx="48">
                  <c:v>67.832241053174371</c:v>
                </c:pt>
                <c:pt idx="49">
                  <c:v>67.667335984417804</c:v>
                </c:pt>
                <c:pt idx="50">
                  <c:v>67.494926788282029</c:v>
                </c:pt>
                <c:pt idx="51">
                  <c:v>67.315988224628057</c:v>
                </c:pt>
                <c:pt idx="52">
                  <c:v>67.131490194702366</c:v>
                </c:pt>
                <c:pt idx="53">
                  <c:v>66.942383201582786</c:v>
                </c:pt>
                <c:pt idx="54">
                  <c:v>66.749585438940258</c:v>
                </c:pt>
                <c:pt idx="55">
                  <c:v>66.553971759916351</c:v>
                </c:pt>
                <c:pt idx="56">
                  <c:v>66.356364671078111</c:v>
                </c:pt>
                <c:pt idx="57">
                  <c:v>66.15752739610744</c:v>
                </c:pt>
                <c:pt idx="58">
                  <c:v>65.958158965545167</c:v>
                </c:pt>
                <c:pt idx="59">
                  <c:v>65.758891216135893</c:v>
                </c:pt>
                <c:pt idx="60">
                  <c:v>65.560287527896037</c:v>
                </c:pt>
                <c:pt idx="61">
                  <c:v>65.362843089129726</c:v>
                </c:pt>
                <c:pt idx="62">
                  <c:v>65.166986458145658</c:v>
                </c:pt>
                <c:pt idx="63">
                  <c:v>64.973082183371758</c:v>
                </c:pt>
                <c:pt idx="64">
                  <c:v>64.781434248376371</c:v>
                </c:pt>
                <c:pt idx="65">
                  <c:v>64.592290122231887</c:v>
                </c:pt>
                <c:pt idx="66">
                  <c:v>64.405845215997957</c:v>
                </c:pt>
                <c:pt idx="67">
                  <c:v>64.222247570401848</c:v>
                </c:pt>
                <c:pt idx="68">
                  <c:v>64.04160262594965</c:v>
                </c:pt>
                <c:pt idx="69">
                  <c:v>63.863977953030776</c:v>
                </c:pt>
                <c:pt idx="70">
                  <c:v>63.689407844804194</c:v>
                </c:pt>
                <c:pt idx="71">
                  <c:v>63.51789769889627</c:v>
                </c:pt>
                <c:pt idx="72">
                  <c:v>63.349428134648505</c:v>
                </c:pt>
                <c:pt idx="73">
                  <c:v>63.183958810558991</c:v>
                </c:pt>
                <c:pt idx="74">
                  <c:v>63.021431921606883</c:v>
                </c:pt>
                <c:pt idx="75">
                  <c:v>62.861775368436405</c:v>
                </c:pt>
                <c:pt idx="76">
                  <c:v>62.704905600109406</c:v>
                </c:pt>
                <c:pt idx="77">
                  <c:v>62.55073013958426</c:v>
                </c:pt>
                <c:pt idx="78">
                  <c:v>62.399149806541509</c:v>
                </c:pt>
                <c:pt idx="79">
                  <c:v>62.250060655958542</c:v>
                </c:pt>
                <c:pt idx="80">
                  <c:v>62.103355653229258</c:v>
                </c:pt>
                <c:pt idx="81">
                  <c:v>61.958926107900666</c:v>
                </c:pt>
                <c:pt idx="82">
                  <c:v>61.816662888497149</c:v>
                </c:pt>
                <c:pt idx="83">
                  <c:v>61.676457440634564</c:v>
                </c:pt>
                <c:pt idx="84">
                  <c:v>61.53820262986725</c:v>
                </c:pt>
                <c:pt idx="85">
                  <c:v>61.401793429607444</c:v>
                </c:pt>
                <c:pt idx="86">
                  <c:v>61.267127473129946</c:v>
                </c:pt>
                <c:pt idx="87">
                  <c:v>61.134105487215919</c:v>
                </c:pt>
                <c:pt idx="88">
                  <c:v>61.002631623475587</c:v>
                </c:pt>
                <c:pt idx="89">
                  <c:v>60.872613701872403</c:v>
                </c:pt>
                <c:pt idx="90">
                  <c:v>60.743963379493337</c:v>
                </c:pt>
                <c:pt idx="91">
                  <c:v>60.61659625619901</c:v>
                </c:pt>
                <c:pt idx="92">
                  <c:v>60.490431927462012</c:v>
                </c:pt>
                <c:pt idx="93">
                  <c:v>60.365393993474129</c:v>
                </c:pt>
                <c:pt idx="94">
                  <c:v>60.241410032477496</c:v>
                </c:pt>
                <c:pt idx="95">
                  <c:v>60.118411545253551</c:v>
                </c:pt>
                <c:pt idx="96">
                  <c:v>59.996333876783879</c:v>
                </c:pt>
                <c:pt idx="97">
                  <c:v>59.875116120275628</c:v>
                </c:pt>
                <c:pt idx="98">
                  <c:v>59.754701008015012</c:v>
                </c:pt>
                <c:pt idx="99">
                  <c:v>59.635034792868133</c:v>
                </c:pt>
                <c:pt idx="100">
                  <c:v>59.516067123684792</c:v>
                </c:pt>
                <c:pt idx="101">
                  <c:v>59.397750917367034</c:v>
                </c:pt>
                <c:pt idx="102">
                  <c:v>59.280042229936548</c:v>
                </c:pt>
                <c:pt idx="103">
                  <c:v>59.16290012856448</c:v>
                </c:pt>
                <c:pt idx="104">
                  <c:v>59.046286566208465</c:v>
                </c:pt>
                <c:pt idx="105">
                  <c:v>58.930166260227544</c:v>
                </c:pt>
                <c:pt idx="106">
                  <c:v>58.814506576111661</c:v>
                </c:pt>
                <c:pt idx="107">
                  <c:v>58.699277417261591</c:v>
                </c:pt>
                <c:pt idx="108">
                  <c:v>58.584451121584024</c:v>
                </c:pt>
                <c:pt idx="109">
                  <c:v>58.470002365518809</c:v>
                </c:pt>
                <c:pt idx="110">
                  <c:v>58.355908075987578</c:v>
                </c:pt>
                <c:pt idx="111">
                  <c:v>58.242147350640565</c:v>
                </c:pt>
                <c:pt idx="112">
                  <c:v>58.128701386676568</c:v>
                </c:pt>
                <c:pt idx="113">
                  <c:v>58.015553418416772</c:v>
                </c:pt>
                <c:pt idx="114">
                  <c:v>57.902688663721179</c:v>
                </c:pt>
                <c:pt idx="115">
                  <c:v>57.790094279243625</c:v>
                </c:pt>
                <c:pt idx="116">
                  <c:v>57.677759324423093</c:v>
                </c:pt>
                <c:pt idx="117">
                  <c:v>57.565674734000673</c:v>
                </c:pt>
                <c:pt idx="118">
                  <c:v>57.453833298730345</c:v>
                </c:pt>
                <c:pt idx="119">
                  <c:v>57.342229653810477</c:v>
                </c:pt>
                <c:pt idx="120">
                  <c:v>57.23086027440057</c:v>
                </c:pt>
                <c:pt idx="121">
                  <c:v>57.119723477397308</c:v>
                </c:pt>
                <c:pt idx="122">
                  <c:v>57.008819428422719</c:v>
                </c:pt>
                <c:pt idx="123">
                  <c:v>56.898150152721961</c:v>
                </c:pt>
                <c:pt idx="124">
                  <c:v>56.78771954837552</c:v>
                </c:pt>
                <c:pt idx="125">
                  <c:v>56.677533399900632</c:v>
                </c:pt>
                <c:pt idx="126">
                  <c:v>56.567599389948739</c:v>
                </c:pt>
                <c:pt idx="127">
                  <c:v>56.457927106405918</c:v>
                </c:pt>
                <c:pt idx="128">
                  <c:v>56.348528041774941</c:v>
                </c:pt>
                <c:pt idx="129">
                  <c:v>56.239415581276489</c:v>
                </c:pt>
                <c:pt idx="130">
                  <c:v>56.130604975666436</c:v>
                </c:pt>
                <c:pt idx="131">
                  <c:v>56.02211329435184</c:v>
                </c:pt>
                <c:pt idx="132">
                  <c:v>55.913959354028634</c:v>
                </c:pt>
                <c:pt idx="133">
                  <c:v>55.806163617798816</c:v>
                </c:pt>
                <c:pt idx="134">
                  <c:v>55.698748059597982</c:v>
                </c:pt>
                <c:pt idx="135">
                  <c:v>55.59173598882861</c:v>
                </c:pt>
                <c:pt idx="136">
                  <c:v>55.485151830407901</c:v>
                </c:pt>
                <c:pt idx="137">
                  <c:v>55.379020856059626</c:v>
                </c:pt>
                <c:pt idx="138">
                  <c:v>55.273368863664587</c:v>
                </c:pt>
                <c:pt idx="139">
                  <c:v>55.168221802881263</c:v>
                </c:pt>
                <c:pt idx="140">
                  <c:v>55.063605347087346</c:v>
                </c:pt>
                <c:pt idx="141">
                  <c:v>54.959544413980403</c:v>
                </c:pt>
                <c:pt idx="142">
                  <c:v>54.856062639880989</c:v>
                </c:pt>
                <c:pt idx="143">
                  <c:v>54.753181815831049</c:v>
                </c:pt>
                <c:pt idx="144">
                  <c:v>54.650921296850242</c:v>
                </c:pt>
                <c:pt idx="145">
                  <c:v>54.54929739902532</c:v>
                </c:pt>
                <c:pt idx="146">
                  <c:v>54.448322802235012</c:v>
                </c:pt>
                <c:pt idx="147">
                  <c:v>54.348005978987672</c:v>
                </c:pt>
                <c:pt idx="148">
                  <c:v>54.248350671780635</c:v>
                </c:pt>
                <c:pt idx="149">
                  <c:v>54.149355442295331</c:v>
                </c:pt>
                <c:pt idx="150">
                  <c:v>54.051013315371449</c:v>
                </c:pt>
                <c:pt idx="151">
                  <c:v>53.953311538882403</c:v>
                </c:pt>
                <c:pt idx="152">
                  <c:v>53.856231477295466</c:v>
                </c:pt>
                <c:pt idx="153">
                  <c:v>53.759748651905248</c:v>
                </c:pt>
                <c:pt idx="154">
                  <c:v>53.663832934689793</c:v>
                </c:pt>
                <c:pt idx="155">
                  <c:v>53.568448895805567</c:v>
                </c:pt>
                <c:pt idx="156">
                  <c:v>53.473556297377655</c:v>
                </c:pt>
                <c:pt idx="157">
                  <c:v>53.379110718999392</c:v>
                </c:pt>
                <c:pt idx="158">
                  <c:v>53.285064293792367</c:v>
                </c:pt>
                <c:pt idx="159">
                  <c:v>53.191366528513115</c:v>
                </c:pt>
                <c:pt idx="160">
                  <c:v>53.097965177442717</c:v>
                </c:pt>
                <c:pt idx="161">
                  <c:v>53.004807137928069</c:v>
                </c:pt>
                <c:pt idx="162">
                  <c:v>52.911839335549352</c:v>
                </c:pt>
                <c:pt idx="163">
                  <c:v>52.819009568876481</c:v>
                </c:pt>
                <c:pt idx="164">
                  <c:v>52.726267287395402</c:v>
                </c:pt>
                <c:pt idx="165">
                  <c:v>52.633564281054404</c:v>
                </c:pt>
                <c:pt idx="166">
                  <c:v>52.540855265549958</c:v>
                </c:pt>
                <c:pt idx="167">
                  <c:v>52.448098353463926</c:v>
                </c:pt>
                <c:pt idx="168">
                  <c:v>52.355255407237799</c:v>
                </c:pt>
                <c:pt idx="169">
                  <c:v>52.262292275344194</c:v>
                </c:pt>
                <c:pt idx="170">
                  <c:v>52.169178917611717</c:v>
                </c:pt>
                <c:pt idx="171">
                  <c:v>52.075889429297277</c:v>
                </c:pt>
                <c:pt idx="172">
                  <c:v>51.982401976107646</c:v>
                </c:pt>
                <c:pt idx="173">
                  <c:v>51.888698653965641</c:v>
                </c:pt>
                <c:pt idx="174">
                  <c:v>51.794765287982301</c:v>
                </c:pt>
                <c:pt idx="175">
                  <c:v>51.700591184972453</c:v>
                </c:pt>
                <c:pt idx="176">
                  <c:v>51.606168853097209</c:v>
                </c:pt>
                <c:pt idx="177">
                  <c:v>51.511493701005023</c:v>
                </c:pt>
                <c:pt idx="178">
                  <c:v>51.416563727332608</c:v>
                </c:pt>
                <c:pt idx="179">
                  <c:v>51.32137920976357</c:v>
                </c:pt>
                <c:pt idx="180">
                  <c:v>51.225942401143016</c:v>
                </c:pt>
                <c:pt idx="181">
                  <c:v>51.13025723850464</c:v>
                </c:pt>
                <c:pt idx="182">
                  <c:v>51.034329069347706</c:v>
                </c:pt>
                <c:pt idx="183">
                  <c:v>50.938164398147194</c:v>
                </c:pt>
                <c:pt idx="184">
                  <c:v>50.841770654914363</c:v>
                </c:pt>
                <c:pt idx="185">
                  <c:v>50.745155986652449</c:v>
                </c:pt>
                <c:pt idx="186">
                  <c:v>50.648329071767684</c:v>
                </c:pt>
                <c:pt idx="187">
                  <c:v>50.551298956887116</c:v>
                </c:pt>
                <c:pt idx="188">
                  <c:v>50.454074915080895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70.418999999999997</c:v>
                </c:pt>
                <c:pt idx="1">
                  <c:v>69.906999999999996</c:v>
                </c:pt>
                <c:pt idx="2">
                  <c:v>70.697999999999993</c:v>
                </c:pt>
                <c:pt idx="3">
                  <c:v>69.86</c:v>
                </c:pt>
                <c:pt idx="4">
                  <c:v>70.534999999999997</c:v>
                </c:pt>
                <c:pt idx="5">
                  <c:v>69.534999999999997</c:v>
                </c:pt>
                <c:pt idx="6">
                  <c:v>69.256</c:v>
                </c:pt>
                <c:pt idx="7">
                  <c:v>68.372</c:v>
                </c:pt>
                <c:pt idx="8">
                  <c:v>69.046999999999997</c:v>
                </c:pt>
                <c:pt idx="9">
                  <c:v>68.906999999999996</c:v>
                </c:pt>
                <c:pt idx="10">
                  <c:v>68.790999999999997</c:v>
                </c:pt>
                <c:pt idx="11">
                  <c:v>70.813999999999993</c:v>
                </c:pt>
                <c:pt idx="12">
                  <c:v>70.744</c:v>
                </c:pt>
                <c:pt idx="13">
                  <c:v>70.628</c:v>
                </c:pt>
                <c:pt idx="14">
                  <c:v>75.441999999999993</c:v>
                </c:pt>
                <c:pt idx="15">
                  <c:v>76.558000000000007</c:v>
                </c:pt>
                <c:pt idx="16">
                  <c:v>76.349000000000004</c:v>
                </c:pt>
                <c:pt idx="17">
                  <c:v>75.349000000000004</c:v>
                </c:pt>
                <c:pt idx="18">
                  <c:v>72.650999999999996</c:v>
                </c:pt>
                <c:pt idx="19">
                  <c:v>70.906999999999996</c:v>
                </c:pt>
                <c:pt idx="20">
                  <c:v>70.14</c:v>
                </c:pt>
                <c:pt idx="21">
                  <c:v>69.581000000000003</c:v>
                </c:pt>
                <c:pt idx="22">
                  <c:v>69.930000000000007</c:v>
                </c:pt>
                <c:pt idx="23">
                  <c:v>67.790999999999997</c:v>
                </c:pt>
                <c:pt idx="24">
                  <c:v>70.744</c:v>
                </c:pt>
                <c:pt idx="25">
                  <c:v>69.162999999999997</c:v>
                </c:pt>
                <c:pt idx="26">
                  <c:v>69.581000000000003</c:v>
                </c:pt>
                <c:pt idx="27">
                  <c:v>68.953000000000003</c:v>
                </c:pt>
                <c:pt idx="28">
                  <c:v>70.372</c:v>
                </c:pt>
                <c:pt idx="29">
                  <c:v>70.372</c:v>
                </c:pt>
                <c:pt idx="30">
                  <c:v>71.465000000000003</c:v>
                </c:pt>
                <c:pt idx="31">
                  <c:v>73.325999999999993</c:v>
                </c:pt>
                <c:pt idx="32">
                  <c:v>74.766999999999996</c:v>
                </c:pt>
                <c:pt idx="33">
                  <c:v>77.930000000000007</c:v>
                </c:pt>
                <c:pt idx="34">
                  <c:v>78</c:v>
                </c:pt>
                <c:pt idx="35">
                  <c:v>76.14</c:v>
                </c:pt>
                <c:pt idx="36">
                  <c:v>75.86</c:v>
                </c:pt>
                <c:pt idx="37">
                  <c:v>75.372</c:v>
                </c:pt>
                <c:pt idx="38">
                  <c:v>75.558000000000007</c:v>
                </c:pt>
                <c:pt idx="39">
                  <c:v>74.394999999999996</c:v>
                </c:pt>
                <c:pt idx="40">
                  <c:v>74.418999999999997</c:v>
                </c:pt>
                <c:pt idx="41">
                  <c:v>74.697999999999993</c:v>
                </c:pt>
                <c:pt idx="42">
                  <c:v>76.372</c:v>
                </c:pt>
                <c:pt idx="43">
                  <c:v>78.162999999999997</c:v>
                </c:pt>
                <c:pt idx="44">
                  <c:v>80.186000000000007</c:v>
                </c:pt>
                <c:pt idx="45">
                  <c:v>80.394999999999996</c:v>
                </c:pt>
                <c:pt idx="46">
                  <c:v>82.512</c:v>
                </c:pt>
                <c:pt idx="47">
                  <c:v>85.256</c:v>
                </c:pt>
                <c:pt idx="48">
                  <c:v>88.674000000000007</c:v>
                </c:pt>
                <c:pt idx="49">
                  <c:v>94.977000000000004</c:v>
                </c:pt>
                <c:pt idx="50">
                  <c:v>103.279</c:v>
                </c:pt>
                <c:pt idx="51">
                  <c:v>117.535</c:v>
                </c:pt>
                <c:pt idx="52">
                  <c:v>133.41900000000001</c:v>
                </c:pt>
                <c:pt idx="53">
                  <c:v>154.55799999999999</c:v>
                </c:pt>
                <c:pt idx="54">
                  <c:v>173.83699999999999</c:v>
                </c:pt>
                <c:pt idx="55">
                  <c:v>192.14</c:v>
                </c:pt>
                <c:pt idx="56">
                  <c:v>207</c:v>
                </c:pt>
                <c:pt idx="57">
                  <c:v>218.58099999999999</c:v>
                </c:pt>
                <c:pt idx="58">
                  <c:v>229.047</c:v>
                </c:pt>
                <c:pt idx="59">
                  <c:v>236.209</c:v>
                </c:pt>
                <c:pt idx="60">
                  <c:v>241.256</c:v>
                </c:pt>
                <c:pt idx="61">
                  <c:v>242.34899999999999</c:v>
                </c:pt>
                <c:pt idx="62">
                  <c:v>236.55799999999999</c:v>
                </c:pt>
                <c:pt idx="63">
                  <c:v>217.07</c:v>
                </c:pt>
                <c:pt idx="64">
                  <c:v>178.07</c:v>
                </c:pt>
                <c:pt idx="65">
                  <c:v>133.90700000000001</c:v>
                </c:pt>
                <c:pt idx="66">
                  <c:v>103.55800000000001</c:v>
                </c:pt>
                <c:pt idx="67">
                  <c:v>87.256</c:v>
                </c:pt>
                <c:pt idx="68">
                  <c:v>82.233000000000004</c:v>
                </c:pt>
                <c:pt idx="69">
                  <c:v>80.186000000000007</c:v>
                </c:pt>
                <c:pt idx="70">
                  <c:v>80.418999999999997</c:v>
                </c:pt>
                <c:pt idx="71">
                  <c:v>81.674000000000007</c:v>
                </c:pt>
                <c:pt idx="72">
                  <c:v>85.674000000000007</c:v>
                </c:pt>
                <c:pt idx="73">
                  <c:v>89.558000000000007</c:v>
                </c:pt>
                <c:pt idx="74">
                  <c:v>97.465000000000003</c:v>
                </c:pt>
                <c:pt idx="75">
                  <c:v>108.628</c:v>
                </c:pt>
                <c:pt idx="76">
                  <c:v>119.651</c:v>
                </c:pt>
                <c:pt idx="77">
                  <c:v>134.58099999999999</c:v>
                </c:pt>
                <c:pt idx="78">
                  <c:v>149.55799999999999</c:v>
                </c:pt>
                <c:pt idx="79">
                  <c:v>162.767</c:v>
                </c:pt>
                <c:pt idx="80">
                  <c:v>175.09299999999999</c:v>
                </c:pt>
                <c:pt idx="81">
                  <c:v>185.60499999999999</c:v>
                </c:pt>
                <c:pt idx="82">
                  <c:v>192.44200000000001</c:v>
                </c:pt>
                <c:pt idx="83">
                  <c:v>194.744</c:v>
                </c:pt>
                <c:pt idx="84">
                  <c:v>185.39500000000001</c:v>
                </c:pt>
                <c:pt idx="85">
                  <c:v>157.023</c:v>
                </c:pt>
                <c:pt idx="86">
                  <c:v>110.023</c:v>
                </c:pt>
                <c:pt idx="87">
                  <c:v>72.325999999999993</c:v>
                </c:pt>
                <c:pt idx="88">
                  <c:v>61.534999999999997</c:v>
                </c:pt>
                <c:pt idx="89">
                  <c:v>61.162999999999997</c:v>
                </c:pt>
                <c:pt idx="90">
                  <c:v>61.512</c:v>
                </c:pt>
                <c:pt idx="91">
                  <c:v>60.488</c:v>
                </c:pt>
                <c:pt idx="92">
                  <c:v>61.906999999999996</c:v>
                </c:pt>
                <c:pt idx="93">
                  <c:v>61.698</c:v>
                </c:pt>
                <c:pt idx="94">
                  <c:v>60.465000000000003</c:v>
                </c:pt>
                <c:pt idx="95">
                  <c:v>62.302</c:v>
                </c:pt>
                <c:pt idx="96">
                  <c:v>61.953000000000003</c:v>
                </c:pt>
                <c:pt idx="97">
                  <c:v>62.488</c:v>
                </c:pt>
                <c:pt idx="98">
                  <c:v>63.604999999999997</c:v>
                </c:pt>
                <c:pt idx="99">
                  <c:v>62.604999999999997</c:v>
                </c:pt>
                <c:pt idx="100">
                  <c:v>62.884</c:v>
                </c:pt>
                <c:pt idx="101">
                  <c:v>61.348999999999997</c:v>
                </c:pt>
                <c:pt idx="102">
                  <c:v>62.348999999999997</c:v>
                </c:pt>
                <c:pt idx="103">
                  <c:v>61.628</c:v>
                </c:pt>
                <c:pt idx="104">
                  <c:v>61.116</c:v>
                </c:pt>
                <c:pt idx="105">
                  <c:v>61.372</c:v>
                </c:pt>
                <c:pt idx="106">
                  <c:v>61.279000000000003</c:v>
                </c:pt>
                <c:pt idx="107">
                  <c:v>61.488</c:v>
                </c:pt>
                <c:pt idx="108">
                  <c:v>61.93</c:v>
                </c:pt>
                <c:pt idx="109">
                  <c:v>61.744</c:v>
                </c:pt>
                <c:pt idx="110">
                  <c:v>60.814</c:v>
                </c:pt>
                <c:pt idx="111">
                  <c:v>61.209000000000003</c:v>
                </c:pt>
                <c:pt idx="112">
                  <c:v>61.767000000000003</c:v>
                </c:pt>
                <c:pt idx="113">
                  <c:v>62.604999999999997</c:v>
                </c:pt>
                <c:pt idx="114">
                  <c:v>61.256</c:v>
                </c:pt>
                <c:pt idx="115">
                  <c:v>65.837000000000003</c:v>
                </c:pt>
                <c:pt idx="116">
                  <c:v>69.093000000000004</c:v>
                </c:pt>
                <c:pt idx="117">
                  <c:v>72.697999999999993</c:v>
                </c:pt>
                <c:pt idx="118">
                  <c:v>78.884</c:v>
                </c:pt>
                <c:pt idx="119">
                  <c:v>82.256</c:v>
                </c:pt>
                <c:pt idx="120">
                  <c:v>85.977000000000004</c:v>
                </c:pt>
                <c:pt idx="121">
                  <c:v>89.093000000000004</c:v>
                </c:pt>
                <c:pt idx="122">
                  <c:v>90.093000000000004</c:v>
                </c:pt>
                <c:pt idx="123">
                  <c:v>89.022999999999996</c:v>
                </c:pt>
                <c:pt idx="124">
                  <c:v>84.558000000000007</c:v>
                </c:pt>
                <c:pt idx="125">
                  <c:v>79.069999999999993</c:v>
                </c:pt>
                <c:pt idx="126">
                  <c:v>73.721000000000004</c:v>
                </c:pt>
                <c:pt idx="127">
                  <c:v>67.884</c:v>
                </c:pt>
                <c:pt idx="128">
                  <c:v>61.07</c:v>
                </c:pt>
                <c:pt idx="129">
                  <c:v>58.673999999999999</c:v>
                </c:pt>
                <c:pt idx="130">
                  <c:v>56.302</c:v>
                </c:pt>
                <c:pt idx="131">
                  <c:v>56.953000000000003</c:v>
                </c:pt>
                <c:pt idx="132">
                  <c:v>55.534999999999997</c:v>
                </c:pt>
                <c:pt idx="133">
                  <c:v>55.86</c:v>
                </c:pt>
                <c:pt idx="134">
                  <c:v>54.628</c:v>
                </c:pt>
                <c:pt idx="135">
                  <c:v>56.86</c:v>
                </c:pt>
                <c:pt idx="136">
                  <c:v>55.884</c:v>
                </c:pt>
                <c:pt idx="137">
                  <c:v>56.418999999999997</c:v>
                </c:pt>
                <c:pt idx="138">
                  <c:v>55.512</c:v>
                </c:pt>
                <c:pt idx="139">
                  <c:v>56.442</c:v>
                </c:pt>
                <c:pt idx="140">
                  <c:v>55.744</c:v>
                </c:pt>
                <c:pt idx="141">
                  <c:v>56.162999999999997</c:v>
                </c:pt>
                <c:pt idx="142">
                  <c:v>56.884</c:v>
                </c:pt>
                <c:pt idx="143">
                  <c:v>56.442</c:v>
                </c:pt>
                <c:pt idx="144">
                  <c:v>56.07</c:v>
                </c:pt>
                <c:pt idx="145">
                  <c:v>57.07</c:v>
                </c:pt>
                <c:pt idx="146">
                  <c:v>58.326000000000001</c:v>
                </c:pt>
                <c:pt idx="147">
                  <c:v>58.465000000000003</c:v>
                </c:pt>
                <c:pt idx="148">
                  <c:v>60.767000000000003</c:v>
                </c:pt>
                <c:pt idx="149">
                  <c:v>65.093000000000004</c:v>
                </c:pt>
                <c:pt idx="150">
                  <c:v>67.790999999999997</c:v>
                </c:pt>
                <c:pt idx="151">
                  <c:v>69.837000000000003</c:v>
                </c:pt>
                <c:pt idx="152">
                  <c:v>72.209000000000003</c:v>
                </c:pt>
                <c:pt idx="153">
                  <c:v>72.116</c:v>
                </c:pt>
                <c:pt idx="154">
                  <c:v>69.766999999999996</c:v>
                </c:pt>
                <c:pt idx="155">
                  <c:v>66.256</c:v>
                </c:pt>
                <c:pt idx="156">
                  <c:v>62.372</c:v>
                </c:pt>
                <c:pt idx="157">
                  <c:v>59.673999999999999</c:v>
                </c:pt>
                <c:pt idx="158">
                  <c:v>56.512</c:v>
                </c:pt>
                <c:pt idx="159">
                  <c:v>53.162999999999997</c:v>
                </c:pt>
                <c:pt idx="160">
                  <c:v>53.628</c:v>
                </c:pt>
                <c:pt idx="161">
                  <c:v>53.512</c:v>
                </c:pt>
                <c:pt idx="162">
                  <c:v>53.116</c:v>
                </c:pt>
                <c:pt idx="163">
                  <c:v>53.673999999999999</c:v>
                </c:pt>
                <c:pt idx="164">
                  <c:v>53.093000000000004</c:v>
                </c:pt>
                <c:pt idx="165">
                  <c:v>52.720999999999997</c:v>
                </c:pt>
                <c:pt idx="166">
                  <c:v>53.465000000000003</c:v>
                </c:pt>
                <c:pt idx="167">
                  <c:v>54.209000000000003</c:v>
                </c:pt>
                <c:pt idx="168">
                  <c:v>52.558</c:v>
                </c:pt>
                <c:pt idx="169">
                  <c:v>51.86</c:v>
                </c:pt>
                <c:pt idx="170">
                  <c:v>52.628</c:v>
                </c:pt>
                <c:pt idx="171">
                  <c:v>53.953000000000003</c:v>
                </c:pt>
                <c:pt idx="172">
                  <c:v>52.302</c:v>
                </c:pt>
                <c:pt idx="173">
                  <c:v>53.093000000000004</c:v>
                </c:pt>
                <c:pt idx="174">
                  <c:v>52.953000000000003</c:v>
                </c:pt>
                <c:pt idx="175">
                  <c:v>51.953000000000003</c:v>
                </c:pt>
                <c:pt idx="176">
                  <c:v>54.232999999999997</c:v>
                </c:pt>
                <c:pt idx="177">
                  <c:v>53.116</c:v>
                </c:pt>
                <c:pt idx="178">
                  <c:v>53.673999999999999</c:v>
                </c:pt>
                <c:pt idx="179">
                  <c:v>51.720999999999997</c:v>
                </c:pt>
                <c:pt idx="180">
                  <c:v>52.07</c:v>
                </c:pt>
                <c:pt idx="181">
                  <c:v>51.302</c:v>
                </c:pt>
                <c:pt idx="182">
                  <c:v>52.023000000000003</c:v>
                </c:pt>
                <c:pt idx="183">
                  <c:v>53.744</c:v>
                </c:pt>
                <c:pt idx="184">
                  <c:v>51.814</c:v>
                </c:pt>
                <c:pt idx="185">
                  <c:v>52.023000000000003</c:v>
                </c:pt>
                <c:pt idx="186">
                  <c:v>52.116</c:v>
                </c:pt>
                <c:pt idx="187">
                  <c:v>51.93</c:v>
                </c:pt>
                <c:pt idx="188">
                  <c:v>51.976999999999997</c:v>
                </c:pt>
                <c:pt idx="189">
                  <c:v>50.256</c:v>
                </c:pt>
                <c:pt idx="190">
                  <c:v>52.162999999999997</c:v>
                </c:pt>
                <c:pt idx="191">
                  <c:v>52.372</c:v>
                </c:pt>
                <c:pt idx="192">
                  <c:v>52.720999999999997</c:v>
                </c:pt>
                <c:pt idx="193">
                  <c:v>51.628</c:v>
                </c:pt>
                <c:pt idx="194">
                  <c:v>51.953000000000003</c:v>
                </c:pt>
                <c:pt idx="195">
                  <c:v>52.790999999999997</c:v>
                </c:pt>
                <c:pt idx="196">
                  <c:v>53.279000000000003</c:v>
                </c:pt>
                <c:pt idx="197">
                  <c:v>52.884</c:v>
                </c:pt>
                <c:pt idx="198">
                  <c:v>53.395000000000003</c:v>
                </c:pt>
                <c:pt idx="199">
                  <c:v>51.534999999999997</c:v>
                </c:pt>
                <c:pt idx="200">
                  <c:v>50.162999999999997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69.119555480103614</c:v>
                </c:pt>
                <c:pt idx="1">
                  <c:v>69.273094758601815</c:v>
                </c:pt>
                <c:pt idx="2">
                  <c:v>69.426516531455675</c:v>
                </c:pt>
                <c:pt idx="3">
                  <c:v>69.579759321900568</c:v>
                </c:pt>
                <c:pt idx="4">
                  <c:v>69.732751445310342</c:v>
                </c:pt>
                <c:pt idx="5">
                  <c:v>69.885409764458814</c:v>
                </c:pt>
                <c:pt idx="6">
                  <c:v>70.037638336395815</c:v>
                </c:pt>
                <c:pt idx="7">
                  <c:v>70.189326949558492</c:v>
                </c:pt>
                <c:pt idx="8">
                  <c:v>70.340349552000262</c:v>
                </c:pt>
                <c:pt idx="9">
                  <c:v>70.490562574600631</c:v>
                </c:pt>
                <c:pt idx="10">
                  <c:v>70.639803157007719</c:v>
                </c:pt>
                <c:pt idx="11">
                  <c:v>70.787887289141338</c:v>
                </c:pt>
                <c:pt idx="12">
                  <c:v>70.934607887779862</c:v>
                </c:pt>
                <c:pt idx="13">
                  <c:v>71.079732836774127</c:v>
                </c:pt>
                <c:pt idx="14">
                  <c:v>71.223003031961127</c:v>
                </c:pt>
                <c:pt idx="15">
                  <c:v>71.364130489904014</c:v>
                </c:pt>
                <c:pt idx="16">
                  <c:v>71.502796606568012</c:v>
                </c:pt>
                <c:pt idx="17">
                  <c:v>71.638650693646639</c:v>
                </c:pt>
                <c:pt idx="18">
                  <c:v>71.771308985781914</c:v>
                </c:pt>
                <c:pt idx="19">
                  <c:v>71.900354416238997</c:v>
                </c:pt>
                <c:pt idx="20">
                  <c:v>72.025337624755409</c:v>
                </c:pt>
                <c:pt idx="21">
                  <c:v>72.14577992395121</c:v>
                </c:pt>
                <c:pt idx="22">
                  <c:v>72.261179360156817</c:v>
                </c:pt>
                <c:pt idx="23">
                  <c:v>72.371021630856177</c:v>
                </c:pt>
                <c:pt idx="24">
                  <c:v>72.47479855727525</c:v>
                </c:pt>
                <c:pt idx="25">
                  <c:v>72.572038173686906</c:v>
                </c:pt>
                <c:pt idx="26">
                  <c:v>72.662352420229155</c:v>
                </c:pt>
                <c:pt idx="27">
                  <c:v>72.745511053606521</c:v>
                </c:pt>
                <c:pt idx="28">
                  <c:v>72.821553837011564</c:v>
                </c:pt>
                <c:pt idx="29">
                  <c:v>72.890957384690225</c:v>
                </c:pt>
                <c:pt idx="30">
                  <c:v>72.954878128160516</c:v>
                </c:pt>
                <c:pt idx="31">
                  <c:v>73.015498423286132</c:v>
                </c:pt>
                <c:pt idx="32">
                  <c:v>73.076508180147812</c:v>
                </c:pt>
                <c:pt idx="33">
                  <c:v>73.143758480943674</c:v>
                </c:pt>
                <c:pt idx="34">
                  <c:v>73.226124843979136</c:v>
                </c:pt>
                <c:pt idx="35">
                  <c:v>73.336613945812701</c:v>
                </c:pt>
                <c:pt idx="36">
                  <c:v>73.493736140238852</c:v>
                </c:pt>
                <c:pt idx="37">
                  <c:v>73.723144245162942</c:v>
                </c:pt>
                <c:pt idx="38">
                  <c:v>74.059504328943845</c:v>
                </c:pt>
                <c:pt idx="39">
                  <c:v>74.548515113067538</c:v>
                </c:pt>
                <c:pt idx="40">
                  <c:v>75.248929453635412</c:v>
                </c:pt>
                <c:pt idx="41">
                  <c:v>76.234357282328475</c:v>
                </c:pt>
                <c:pt idx="42">
                  <c:v>77.594551093322224</c:v>
                </c:pt>
                <c:pt idx="43">
                  <c:v>79.435803334059358</c:v>
                </c:pt>
                <c:pt idx="44">
                  <c:v>81.880034538569276</c:v>
                </c:pt>
                <c:pt idx="45">
                  <c:v>85.062139119636853</c:v>
                </c:pt>
                <c:pt idx="46">
                  <c:v>89.125200334364422</c:v>
                </c:pt>
                <c:pt idx="47">
                  <c:v>94.21330226122744</c:v>
                </c:pt>
                <c:pt idx="48">
                  <c:v>100.46186316947183</c:v>
                </c:pt>
                <c:pt idx="49">
                  <c:v>107.98568909593088</c:v>
                </c:pt>
                <c:pt idx="50">
                  <c:v>116.86528227062817</c:v>
                </c:pt>
                <c:pt idx="51">
                  <c:v>127.13230396354632</c:v>
                </c:pt>
                <c:pt idx="52">
                  <c:v>138.75543771854831</c:v>
                </c:pt>
                <c:pt idx="53">
                  <c:v>151.62816022898565</c:v>
                </c:pt>
                <c:pt idx="54">
                  <c:v>165.55995813261023</c:v>
                </c:pt>
                <c:pt idx="55">
                  <c:v>180.27170568129421</c:v>
                </c:pt>
                <c:pt idx="56">
                  <c:v>195.39146551972357</c:v>
                </c:pt>
                <c:pt idx="57">
                  <c:v>210.43030459506983</c:v>
                </c:pt>
                <c:pt idx="58">
                  <c:v>224.6766017730813</c:v>
                </c:pt>
                <c:pt idx="59">
                  <c:v>236.90432463520989</c:v>
                </c:pt>
                <c:pt idx="60">
                  <c:v>244.8865163105522</c:v>
                </c:pt>
                <c:pt idx="61">
                  <c:v>245.13882813204319</c:v>
                </c:pt>
                <c:pt idx="62">
                  <c:v>233.83834496905436</c:v>
                </c:pt>
                <c:pt idx="63">
                  <c:v>209.37869381669626</c:v>
                </c:pt>
                <c:pt idx="64">
                  <c:v>174.98148591994772</c:v>
                </c:pt>
                <c:pt idx="65">
                  <c:v>138.38787052329198</c:v>
                </c:pt>
                <c:pt idx="66">
                  <c:v>107.87035246885789</c:v>
                </c:pt>
                <c:pt idx="67">
                  <c:v>87.846482976381509</c:v>
                </c:pt>
                <c:pt idx="68">
                  <c:v>77.841525901666358</c:v>
                </c:pt>
                <c:pt idx="69">
                  <c:v>74.768785727403809</c:v>
                </c:pt>
                <c:pt idx="70">
                  <c:v>75.644947517124223</c:v>
                </c:pt>
                <c:pt idx="71">
                  <c:v>78.762853371223059</c:v>
                </c:pt>
                <c:pt idx="72">
                  <c:v>83.516833758939924</c:v>
                </c:pt>
                <c:pt idx="73">
                  <c:v>89.852973029786298</c:v>
                </c:pt>
                <c:pt idx="74">
                  <c:v>97.878495262796065</c:v>
                </c:pt>
                <c:pt idx="75">
                  <c:v>107.67420827161931</c:v>
                </c:pt>
                <c:pt idx="76">
                  <c:v>119.2109942593614</c:v>
                </c:pt>
                <c:pt idx="77">
                  <c:v>132.30551789309601</c:v>
                </c:pt>
                <c:pt idx="78">
                  <c:v>146.59596240513952</c:v>
                </c:pt>
                <c:pt idx="79">
                  <c:v>161.53710390045802</c:v>
                </c:pt>
                <c:pt idx="80">
                  <c:v>176.40272302261747</c:v>
                </c:pt>
                <c:pt idx="81">
                  <c:v>190.16016501330841</c:v>
                </c:pt>
                <c:pt idx="82">
                  <c:v>200.64081951369937</c:v>
                </c:pt>
                <c:pt idx="83">
                  <c:v>202.47273059648276</c:v>
                </c:pt>
                <c:pt idx="84">
                  <c:v>187.16903975752544</c:v>
                </c:pt>
                <c:pt idx="85">
                  <c:v>152.25650610255866</c:v>
                </c:pt>
                <c:pt idx="86">
                  <c:v>110.90358717602891</c:v>
                </c:pt>
                <c:pt idx="87">
                  <c:v>81.201932805285722</c:v>
                </c:pt>
                <c:pt idx="88">
                  <c:v>67.836666220936536</c:v>
                </c:pt>
                <c:pt idx="89">
                  <c:v>63.970684117269251</c:v>
                </c:pt>
                <c:pt idx="90">
                  <c:v>63.158960378421511</c:v>
                </c:pt>
                <c:pt idx="91">
                  <c:v>62.93097292875656</c:v>
                </c:pt>
                <c:pt idx="92">
                  <c:v>62.772126935401097</c:v>
                </c:pt>
                <c:pt idx="93">
                  <c:v>62.61947858584535</c:v>
                </c:pt>
                <c:pt idx="94">
                  <c:v>62.468300882830334</c:v>
                </c:pt>
                <c:pt idx="95">
                  <c:v>62.318314158720852</c:v>
                </c:pt>
                <c:pt idx="96">
                  <c:v>62.169463590040756</c:v>
                </c:pt>
                <c:pt idx="97">
                  <c:v>62.021737408015092</c:v>
                </c:pt>
                <c:pt idx="98">
                  <c:v>61.875196306341536</c:v>
                </c:pt>
                <c:pt idx="99">
                  <c:v>61.730041126880188</c:v>
                </c:pt>
                <c:pt idx="100">
                  <c:v>61.586738129084296</c:v>
                </c:pt>
                <c:pt idx="101">
                  <c:v>61.446240356743964</c:v>
                </c:pt>
                <c:pt idx="102">
                  <c:v>61.310360868804864</c:v>
                </c:pt>
                <c:pt idx="103">
                  <c:v>61.182371327179382</c:v>
                </c:pt>
                <c:pt idx="104">
                  <c:v>61.067911342359395</c:v>
                </c:pt>
                <c:pt idx="105">
                  <c:v>60.976289025139359</c:v>
                </c:pt>
                <c:pt idx="106">
                  <c:v>60.922215819493353</c:v>
                </c:pt>
                <c:pt idx="107">
                  <c:v>60.927931399562212</c:v>
                </c:pt>
                <c:pt idx="108">
                  <c:v>61.025523880558588</c:v>
                </c:pt>
                <c:pt idx="109">
                  <c:v>61.259037458574646</c:v>
                </c:pt>
                <c:pt idx="110">
                  <c:v>61.685710098580962</c:v>
                </c:pt>
                <c:pt idx="111">
                  <c:v>62.375458876192532</c:v>
                </c:pt>
                <c:pt idx="112">
                  <c:v>63.407624695383504</c:v>
                </c:pt>
                <c:pt idx="113">
                  <c:v>64.864109188440068</c:v>
                </c:pt>
                <c:pt idx="114">
                  <c:v>66.818446701275477</c:v>
                </c:pt>
                <c:pt idx="115">
                  <c:v>69.320928406361944</c:v>
                </c:pt>
                <c:pt idx="116">
                  <c:v>72.380048105309029</c:v>
                </c:pt>
                <c:pt idx="117">
                  <c:v>75.939047964619022</c:v>
                </c:pt>
                <c:pt idx="118">
                  <c:v>79.842546908157033</c:v>
                </c:pt>
                <c:pt idx="119">
                  <c:v>83.786660209053281</c:v>
                </c:pt>
                <c:pt idx="120">
                  <c:v>87.261369823921797</c:v>
                </c:pt>
                <c:pt idx="121">
                  <c:v>89.539476748182764</c:v>
                </c:pt>
                <c:pt idx="122">
                  <c:v>89.81283598192357</c:v>
                </c:pt>
                <c:pt idx="123">
                  <c:v>87.530966663364765</c:v>
                </c:pt>
                <c:pt idx="124">
                  <c:v>82.805201539165282</c:v>
                </c:pt>
                <c:pt idx="125">
                  <c:v>76.554724539220771</c:v>
                </c:pt>
                <c:pt idx="126">
                  <c:v>70.170090330246424</c:v>
                </c:pt>
                <c:pt idx="127">
                  <c:v>64.86936754661825</c:v>
                </c:pt>
                <c:pt idx="128">
                  <c:v>61.213229086405363</c:v>
                </c:pt>
                <c:pt idx="129">
                  <c:v>59.08257921153411</c:v>
                </c:pt>
                <c:pt idx="130">
                  <c:v>58.004177336675895</c:v>
                </c:pt>
                <c:pt idx="131">
                  <c:v>57.49778890686013</c:v>
                </c:pt>
                <c:pt idx="132">
                  <c:v>57.242841556472264</c:v>
                </c:pt>
                <c:pt idx="133">
                  <c:v>57.078682059309877</c:v>
                </c:pt>
                <c:pt idx="134">
                  <c:v>56.941981579870074</c:v>
                </c:pt>
                <c:pt idx="135">
                  <c:v>56.8127203775406</c:v>
                </c:pt>
                <c:pt idx="136">
                  <c:v>56.685920976494764</c:v>
                </c:pt>
                <c:pt idx="137">
                  <c:v>56.561017928363</c:v>
                </c:pt>
                <c:pt idx="138">
                  <c:v>56.439092238554707</c:v>
                </c:pt>
                <c:pt idx="139">
                  <c:v>56.323013103031229</c:v>
                </c:pt>
                <c:pt idx="140">
                  <c:v>56.219001623348113</c:v>
                </c:pt>
                <c:pt idx="141">
                  <c:v>56.139568001477883</c:v>
                </c:pt>
                <c:pt idx="142">
                  <c:v>56.10807937858025</c:v>
                </c:pt>
                <c:pt idx="143">
                  <c:v>56.164847832593679</c:v>
                </c:pt>
                <c:pt idx="144">
                  <c:v>56.373614824852559</c:v>
                </c:pt>
                <c:pt idx="145">
                  <c:v>56.825654273732304</c:v>
                </c:pt>
                <c:pt idx="146">
                  <c:v>57.636689896634884</c:v>
                </c:pt>
                <c:pt idx="147">
                  <c:v>58.930031404162122</c:v>
                </c:pt>
                <c:pt idx="148">
                  <c:v>60.798804791912659</c:v>
                </c:pt>
                <c:pt idx="149">
                  <c:v>63.243183984751084</c:v>
                </c:pt>
                <c:pt idx="150">
                  <c:v>66.090292748814406</c:v>
                </c:pt>
                <c:pt idx="151">
                  <c:v>68.930552915890644</c:v>
                </c:pt>
                <c:pt idx="152">
                  <c:v>71.136448951390605</c:v>
                </c:pt>
                <c:pt idx="153">
                  <c:v>72.028739011182054</c:v>
                </c:pt>
                <c:pt idx="154">
                  <c:v>71.173146641873387</c:v>
                </c:pt>
                <c:pt idx="155">
                  <c:v>68.65167290432376</c:v>
                </c:pt>
                <c:pt idx="156">
                  <c:v>65.094078034442035</c:v>
                </c:pt>
                <c:pt idx="157">
                  <c:v>61.396896295409562</c:v>
                </c:pt>
                <c:pt idx="158">
                  <c:v>58.30797428435271</c:v>
                </c:pt>
                <c:pt idx="159">
                  <c:v>56.160110218167553</c:v>
                </c:pt>
                <c:pt idx="160">
                  <c:v>54.886815013649432</c:v>
                </c:pt>
                <c:pt idx="161">
                  <c:v>54.22080762672212</c:v>
                </c:pt>
                <c:pt idx="162">
                  <c:v>53.890157676361483</c:v>
                </c:pt>
                <c:pt idx="163">
                  <c:v>53.710773433920799</c:v>
                </c:pt>
                <c:pt idx="164">
                  <c:v>53.587897401183277</c:v>
                </c:pt>
                <c:pt idx="165">
                  <c:v>53.482625434859735</c:v>
                </c:pt>
                <c:pt idx="166">
                  <c:v>53.381896972536452</c:v>
                </c:pt>
                <c:pt idx="167">
                  <c:v>53.282049442735548</c:v>
                </c:pt>
                <c:pt idx="168">
                  <c:v>53.182185058597085</c:v>
                </c:pt>
                <c:pt idx="169">
                  <c:v>53.08207820765687</c:v>
                </c:pt>
                <c:pt idx="170">
                  <c:v>52.981644136296644</c:v>
                </c:pt>
                <c:pt idx="171">
                  <c:v>52.88082855481597</c:v>
                </c:pt>
                <c:pt idx="172">
                  <c:v>52.779588524826444</c:v>
                </c:pt>
                <c:pt idx="173">
                  <c:v>52.677889440707403</c:v>
                </c:pt>
                <c:pt idx="174">
                  <c:v>52.575704273861533</c:v>
                </c:pt>
                <c:pt idx="175">
                  <c:v>52.473013017218392</c:v>
                </c:pt>
                <c:pt idx="176">
                  <c:v>52.369802096641806</c:v>
                </c:pt>
                <c:pt idx="177">
                  <c:v>52.266063747104013</c:v>
                </c:pt>
                <c:pt idx="178">
                  <c:v>52.161795373028752</c:v>
                </c:pt>
                <c:pt idx="179">
                  <c:v>52.056998910929558</c:v>
                </c:pt>
                <c:pt idx="180">
                  <c:v>51.951680209141877</c:v>
                </c:pt>
                <c:pt idx="181">
                  <c:v>51.845848436112931</c:v>
                </c:pt>
                <c:pt idx="182">
                  <c:v>51.739515525639639</c:v>
                </c:pt>
                <c:pt idx="183">
                  <c:v>51.632695664721197</c:v>
                </c:pt>
                <c:pt idx="184">
                  <c:v>51.525404827360575</c:v>
                </c:pt>
                <c:pt idx="185">
                  <c:v>51.417660355715114</c:v>
                </c:pt>
                <c:pt idx="186">
                  <c:v>51.309480588447606</c:v>
                </c:pt>
                <c:pt idx="187">
                  <c:v>51.200884534934644</c:v>
                </c:pt>
                <c:pt idx="188">
                  <c:v>51.091891593109395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69.119555480097887</c:v>
                </c:pt>
                <c:pt idx="1">
                  <c:v>69.273094758586765</c:v>
                </c:pt>
                <c:pt idx="2">
                  <c:v>69.426516531416709</c:v>
                </c:pt>
                <c:pt idx="3">
                  <c:v>69.579759321801191</c:v>
                </c:pt>
                <c:pt idx="4">
                  <c:v>69.732751445060728</c:v>
                </c:pt>
                <c:pt idx="5">
                  <c:v>69.885409763841324</c:v>
                </c:pt>
                <c:pt idx="6">
                  <c:v>70.037638334891284</c:v>
                </c:pt>
                <c:pt idx="7">
                  <c:v>70.189326945948011</c:v>
                </c:pt>
                <c:pt idx="8">
                  <c:v>70.340349543466743</c:v>
                </c:pt>
                <c:pt idx="9">
                  <c:v>70.490562554735575</c:v>
                </c:pt>
                <c:pt idx="10">
                  <c:v>70.639803111461745</c:v>
                </c:pt>
                <c:pt idx="11">
                  <c:v>70.787887186290305</c:v>
                </c:pt>
                <c:pt idx="12">
                  <c:v>70.934607659027293</c:v>
                </c:pt>
                <c:pt idx="13">
                  <c:v>71.079732335677079</c:v>
                </c:pt>
                <c:pt idx="14">
                  <c:v>71.223001950835268</c:v>
                </c:pt>
                <c:pt idx="15">
                  <c:v>71.364128192543134</c:v>
                </c:pt>
                <c:pt idx="16">
                  <c:v>71.502791798387705</c:v>
                </c:pt>
                <c:pt idx="17">
                  <c:v>71.638640782341994</c:v>
                </c:pt>
                <c:pt idx="18">
                  <c:v>71.771288863396592</c:v>
                </c:pt>
                <c:pt idx="19">
                  <c:v>71.900314179140906</c:v>
                </c:pt>
                <c:pt idx="20">
                  <c:v>72.025258379658993</c:v>
                </c:pt>
                <c:pt idx="21">
                  <c:v>72.145626208791697</c:v>
                </c:pt>
                <c:pt idx="22">
                  <c:v>72.260885690174149</c:v>
                </c:pt>
                <c:pt idx="23">
                  <c:v>72.370469043465491</c:v>
                </c:pt>
                <c:pt idx="24">
                  <c:v>72.473774460639845</c:v>
                </c:pt>
                <c:pt idx="25">
                  <c:v>72.570168871717655</c:v>
                </c:pt>
                <c:pt idx="26">
                  <c:v>72.65899182239437</c:v>
                </c:pt>
                <c:pt idx="27">
                  <c:v>72.739560571157952</c:v>
                </c:pt>
                <c:pt idx="28">
                  <c:v>72.811176489285216</c:v>
                </c:pt>
                <c:pt idx="29">
                  <c:v>72.87313281246972</c:v>
                </c:pt>
                <c:pt idx="30">
                  <c:v>72.924723747162048</c:v>
                </c:pt>
                <c:pt idx="31">
                  <c:v>72.965254878133962</c:v>
                </c:pt>
                <c:pt idx="32">
                  <c:v>72.994054757406275</c:v>
                </c:pt>
                <c:pt idx="33">
                  <c:v>73.010487480748765</c:v>
                </c:pt>
                <c:pt idx="34">
                  <c:v>73.013965979978352</c:v>
                </c:pt>
                <c:pt idx="35">
                  <c:v>73.003965681996917</c:v>
                </c:pt>
                <c:pt idx="36">
                  <c:v>72.980038114757107</c:v>
                </c:pt>
                <c:pt idx="37">
                  <c:v>72.941823982653986</c:v>
                </c:pt>
                <c:pt idx="38">
                  <c:v>72.889065195917311</c:v>
                </c:pt>
                <c:pt idx="39">
                  <c:v>72.821615326563233</c:v>
                </c:pt>
                <c:pt idx="40">
                  <c:v>72.739447982154701</c:v>
                </c:pt>
                <c:pt idx="41">
                  <c:v>72.642662640672228</c:v>
                </c:pt>
                <c:pt idx="42">
                  <c:v>72.531487575096691</c:v>
                </c:pt>
                <c:pt idx="43">
                  <c:v>72.406279611575883</c:v>
                </c:pt>
                <c:pt idx="44">
                  <c:v>72.267520603850599</c:v>
                </c:pt>
                <c:pt idx="45">
                  <c:v>72.115810659771881</c:v>
                </c:pt>
                <c:pt idx="46">
                  <c:v>71.951858312140686</c:v>
                </c:pt>
                <c:pt idx="47">
                  <c:v>71.776467973853386</c:v>
                </c:pt>
                <c:pt idx="48">
                  <c:v>71.590525145064007</c:v>
                </c:pt>
                <c:pt idx="49">
                  <c:v>71.394979938184505</c:v>
                </c:pt>
                <c:pt idx="50">
                  <c:v>71.190829548279325</c:v>
                </c:pt>
                <c:pt idx="51">
                  <c:v>70.979100318507037</c:v>
                </c:pt>
                <c:pt idx="52">
                  <c:v>70.760830033163344</c:v>
                </c:pt>
                <c:pt idx="53">
                  <c:v>70.537051018447656</c:v>
                </c:pt>
                <c:pt idx="54">
                  <c:v>70.308774549932977</c:v>
                </c:pt>
                <c:pt idx="55">
                  <c:v>70.076976964287084</c:v>
                </c:pt>
                <c:pt idx="56">
                  <c:v>69.842587760258212</c:v>
                </c:pt>
                <c:pt idx="57">
                  <c:v>69.606479859230248</c:v>
                </c:pt>
                <c:pt idx="58">
                  <c:v>69.369462086631373</c:v>
                </c:pt>
                <c:pt idx="59">
                  <c:v>69.132273838350542</c:v>
                </c:pt>
                <c:pt idx="60">
                  <c:v>68.895581815345778</c:v>
                </c:pt>
                <c:pt idx="61">
                  <c:v>68.659978647110421</c:v>
                </c:pt>
                <c:pt idx="62">
                  <c:v>68.425983181106531</c:v>
                </c:pt>
                <c:pt idx="63">
                  <c:v>68.194042189726005</c:v>
                </c:pt>
                <c:pt idx="64">
                  <c:v>67.964533236778635</c:v>
                </c:pt>
                <c:pt idx="65">
                  <c:v>67.73776844925743</c:v>
                </c:pt>
                <c:pt idx="66">
                  <c:v>67.513998954225684</c:v>
                </c:pt>
                <c:pt idx="67">
                  <c:v>67.293419762150251</c:v>
                </c:pt>
                <c:pt idx="68">
                  <c:v>67.076174904143585</c:v>
                </c:pt>
                <c:pt idx="69">
                  <c:v>66.862362659019595</c:v>
                </c:pt>
                <c:pt idx="70">
                  <c:v>66.652040734900154</c:v>
                </c:pt>
                <c:pt idx="71">
                  <c:v>66.445231297878848</c:v>
                </c:pt>
                <c:pt idx="72">
                  <c:v>66.241925765926339</c:v>
                </c:pt>
                <c:pt idx="73">
                  <c:v>66.042089309167096</c:v>
                </c:pt>
                <c:pt idx="74">
                  <c:v>65.845665017534685</c:v>
                </c:pt>
                <c:pt idx="75">
                  <c:v>65.652577713538093</c:v>
                </c:pt>
                <c:pt idx="76">
                  <c:v>65.462737401539542</c:v>
                </c:pt>
                <c:pt idx="77">
                  <c:v>65.276042355771295</c:v>
                </c:pt>
                <c:pt idx="78">
                  <c:v>65.092381857599563</c:v>
                </c:pt>
                <c:pt idx="79">
                  <c:v>64.911638598605848</c:v>
                </c:pt>
                <c:pt idx="80">
                  <c:v>64.733690770240543</c:v>
                </c:pt>
                <c:pt idx="81">
                  <c:v>64.558413863434822</c:v>
                </c:pt>
                <c:pt idx="82">
                  <c:v>64.385682202939918</c:v>
                </c:pt>
                <c:pt idx="83">
                  <c:v>64.215370241566234</c:v>
                </c:pt>
                <c:pt idx="84">
                  <c:v>64.047353639154338</c:v>
                </c:pt>
                <c:pt idx="85">
                  <c:v>63.881510150224457</c:v>
                </c:pt>
                <c:pt idx="86">
                  <c:v>63.717720342985835</c:v>
                </c:pt>
                <c:pt idx="87">
                  <c:v>63.555868170876039</c:v>
                </c:pt>
                <c:pt idx="88">
                  <c:v>63.395841416148052</c:v>
                </c:pt>
                <c:pt idx="89">
                  <c:v>63.237532023312689</c:v>
                </c:pt>
                <c:pt idx="90">
                  <c:v>63.080836338537395</c:v>
                </c:pt>
                <c:pt idx="91">
                  <c:v>62.925655269442608</c:v>
                </c:pt>
                <c:pt idx="92">
                  <c:v>62.771894378159139</c:v>
                </c:pt>
                <c:pt idx="93">
                  <c:v>62.619463919029528</c:v>
                </c:pt>
                <c:pt idx="94">
                  <c:v>62.468278830970924</c:v>
                </c:pt>
                <c:pt idx="95">
                  <c:v>62.318258693267772</c:v>
                </c:pt>
                <c:pt idx="96">
                  <c:v>62.16932765243304</c:v>
                </c:pt>
                <c:pt idx="97">
                  <c:v>62.021414326763065</c:v>
                </c:pt>
                <c:pt idx="98">
                  <c:v>61.874451694309101</c:v>
                </c:pt>
                <c:pt idx="99">
                  <c:v>61.7283769691904</c:v>
                </c:pt>
                <c:pt idx="100">
                  <c:v>61.583131470473155</c:v>
                </c:pt>
                <c:pt idx="101">
                  <c:v>61.438660487226855</c:v>
                </c:pt>
                <c:pt idx="102">
                  <c:v>61.294913142837856</c:v>
                </c:pt>
                <c:pt idx="103">
                  <c:v>61.151842261199754</c:v>
                </c:pt>
                <c:pt idx="104">
                  <c:v>61.009404237003743</c:v>
                </c:pt>
                <c:pt idx="105">
                  <c:v>60.867558912011951</c:v>
                </c:pt>
                <c:pt idx="106">
                  <c:v>60.726269458904788</c:v>
                </c:pt>
                <c:pt idx="107">
                  <c:v>60.585502274043037</c:v>
                </c:pt>
                <c:pt idx="108">
                  <c:v>60.445226880269047</c:v>
                </c:pt>
                <c:pt idx="109">
                  <c:v>60.305415840683139</c:v>
                </c:pt>
                <c:pt idx="110">
                  <c:v>60.166044684164405</c:v>
                </c:pt>
                <c:pt idx="111">
                  <c:v>60.027091843252649</c:v>
                </c:pt>
                <c:pt idx="112">
                  <c:v>59.888538604864436</c:v>
                </c:pt>
                <c:pt idx="113">
                  <c:v>59.750369074174763</c:v>
                </c:pt>
                <c:pt idx="114">
                  <c:v>59.612570151848509</c:v>
                </c:pt>
                <c:pt idx="115">
                  <c:v>59.475131524648525</c:v>
                </c:pt>
                <c:pt idx="116">
                  <c:v>59.338045669268801</c:v>
                </c:pt>
                <c:pt idx="117">
                  <c:v>59.201307869038558</c:v>
                </c:pt>
                <c:pt idx="118">
                  <c:v>59.06491624290382</c:v>
                </c:pt>
                <c:pt idx="119">
                  <c:v>58.928871785813385</c:v>
                </c:pt>
                <c:pt idx="120">
                  <c:v>58.793178419304006</c:v>
                </c:pt>
                <c:pt idx="121">
                  <c:v>58.657843050690552</c:v>
                </c:pt>
                <c:pt idx="122">
                  <c:v>58.522875638810774</c:v>
                </c:pt>
                <c:pt idx="123">
                  <c:v>58.388289263747403</c:v>
                </c:pt>
                <c:pt idx="124">
                  <c:v>58.254100197346382</c:v>
                </c:pt>
                <c:pt idx="125">
                  <c:v>58.120327970669692</c:v>
                </c:pt>
                <c:pt idx="126">
                  <c:v>57.986995433766225</c:v>
                </c:pt>
                <c:pt idx="127">
                  <c:v>57.854128802323295</c:v>
                </c:pt>
                <c:pt idx="128">
                  <c:v>57.72175768489106</c:v>
                </c:pt>
                <c:pt idx="129">
                  <c:v>57.58991508347659</c:v>
                </c:pt>
                <c:pt idx="130">
                  <c:v>57.458637359420223</c:v>
                </c:pt>
                <c:pt idx="131">
                  <c:v>57.327964155643656</c:v>
                </c:pt>
                <c:pt idx="132">
                  <c:v>57.197938265658735</c:v>
                </c:pt>
                <c:pt idx="133">
                  <c:v>57.068605439230531</c:v>
                </c:pt>
                <c:pt idx="134">
                  <c:v>56.940014114387722</c:v>
                </c:pt>
                <c:pt idx="135">
                  <c:v>56.81221506567887</c:v>
                </c:pt>
                <c:pt idx="136">
                  <c:v>56.685260959298091</c:v>
                </c:pt>
                <c:pt idx="137">
                  <c:v>56.559205807070022</c:v>
                </c:pt>
                <c:pt idx="138">
                  <c:v>56.434104313400731</c:v>
                </c:pt>
                <c:pt idx="139">
                  <c:v>56.310011112263233</c:v>
                </c:pt>
                <c:pt idx="140">
                  <c:v>56.18697989514628</c:v>
                </c:pt>
                <c:pt idx="141">
                  <c:v>56.06506243565633</c:v>
                </c:pt>
                <c:pt idx="142">
                  <c:v>55.944307522051218</c:v>
                </c:pt>
                <c:pt idx="143">
                  <c:v>55.824759815237059</c:v>
                </c:pt>
                <c:pt idx="144">
                  <c:v>55.706458656410433</c:v>
                </c:pt>
                <c:pt idx="145">
                  <c:v>55.589436855202202</c:v>
                </c:pt>
                <c:pt idx="146">
                  <c:v>55.473719495401305</c:v>
                </c:pt>
                <c:pt idx="147">
                  <c:v>55.359322800556797</c:v>
                </c:pt>
                <c:pt idx="148">
                  <c:v>55.246253105384667</c:v>
                </c:pt>
                <c:pt idx="149">
                  <c:v>55.13450598037106</c:v>
                </c:pt>
                <c:pt idx="150">
                  <c:v>55.024065555780531</c:v>
                </c:pt>
                <c:pt idx="151">
                  <c:v>54.914904087117037</c:v>
                </c:pt>
                <c:pt idx="152">
                  <c:v>54.806981796843118</c:v>
                </c:pt>
                <c:pt idx="153">
                  <c:v>54.70024701700865</c:v>
                </c:pt>
                <c:pt idx="154">
                  <c:v>54.59463664484209</c:v>
                </c:pt>
                <c:pt idx="155">
                  <c:v>54.490076909063703</c:v>
                </c:pt>
                <c:pt idx="156">
                  <c:v>54.386484429670261</c:v>
                </c:pt>
                <c:pt idx="157">
                  <c:v>54.283767539332949</c:v>
                </c:pt>
                <c:pt idx="158">
                  <c:v>54.181827821481754</c:v>
                </c:pt>
                <c:pt idx="159">
                  <c:v>54.080561809657752</c:v>
                </c:pt>
                <c:pt idx="160">
                  <c:v>53.979862785610784</c:v>
                </c:pt>
                <c:pt idx="161">
                  <c:v>53.879622610401611</c:v>
                </c:pt>
                <c:pt idx="162">
                  <c:v>53.779733523570442</c:v>
                </c:pt>
                <c:pt idx="163">
                  <c:v>53.680089850022121</c:v>
                </c:pt>
                <c:pt idx="164">
                  <c:v>53.580589562098695</c:v>
                </c:pt>
                <c:pt idx="165">
                  <c:v>53.481135654559857</c:v>
                </c:pt>
                <c:pt idx="166">
                  <c:v>53.381637301937658</c:v>
                </c:pt>
                <c:pt idx="167">
                  <c:v>53.282010780002551</c:v>
                </c:pt>
                <c:pt idx="168">
                  <c:v>53.182180144983199</c:v>
                </c:pt>
                <c:pt idx="169">
                  <c:v>53.082077674970279</c:v>
                </c:pt>
                <c:pt idx="170">
                  <c:v>52.981644087061881</c:v>
                </c:pt>
                <c:pt idx="171">
                  <c:v>52.880828550938006</c:v>
                </c:pt>
                <c:pt idx="172">
                  <c:v>52.77958852456625</c:v>
                </c:pt>
                <c:pt idx="173">
                  <c:v>52.677889440692539</c:v>
                </c:pt>
                <c:pt idx="174">
                  <c:v>52.575704273860808</c:v>
                </c:pt>
                <c:pt idx="175">
                  <c:v>52.473013017218364</c:v>
                </c:pt>
                <c:pt idx="176">
                  <c:v>52.369802096641806</c:v>
                </c:pt>
                <c:pt idx="177">
                  <c:v>52.266063747104013</c:v>
                </c:pt>
                <c:pt idx="178">
                  <c:v>52.161795373028752</c:v>
                </c:pt>
                <c:pt idx="179">
                  <c:v>52.056998910929558</c:v>
                </c:pt>
                <c:pt idx="180">
                  <c:v>51.951680209141877</c:v>
                </c:pt>
                <c:pt idx="181">
                  <c:v>51.845848436112931</c:v>
                </c:pt>
                <c:pt idx="182">
                  <c:v>51.739515525639639</c:v>
                </c:pt>
                <c:pt idx="183">
                  <c:v>51.632695664721197</c:v>
                </c:pt>
                <c:pt idx="184">
                  <c:v>51.525404827360575</c:v>
                </c:pt>
                <c:pt idx="185">
                  <c:v>51.417660355715114</c:v>
                </c:pt>
                <c:pt idx="186">
                  <c:v>51.309480588447606</c:v>
                </c:pt>
                <c:pt idx="187">
                  <c:v>51.200884534934644</c:v>
                </c:pt>
                <c:pt idx="188">
                  <c:v>51.091891593109395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70.605000000000004</c:v>
                </c:pt>
                <c:pt idx="1">
                  <c:v>70.022999999999996</c:v>
                </c:pt>
                <c:pt idx="2">
                  <c:v>70.162999999999997</c:v>
                </c:pt>
                <c:pt idx="3">
                  <c:v>69.628</c:v>
                </c:pt>
                <c:pt idx="4">
                  <c:v>70.256</c:v>
                </c:pt>
                <c:pt idx="5">
                  <c:v>70.744</c:v>
                </c:pt>
                <c:pt idx="6">
                  <c:v>70.233000000000004</c:v>
                </c:pt>
                <c:pt idx="7">
                  <c:v>70.813999999999993</c:v>
                </c:pt>
                <c:pt idx="8">
                  <c:v>70.256</c:v>
                </c:pt>
                <c:pt idx="9">
                  <c:v>68.278999999999996</c:v>
                </c:pt>
                <c:pt idx="10">
                  <c:v>68.790999999999997</c:v>
                </c:pt>
                <c:pt idx="11">
                  <c:v>69.953000000000003</c:v>
                </c:pt>
                <c:pt idx="12">
                  <c:v>69.558000000000007</c:v>
                </c:pt>
                <c:pt idx="13">
                  <c:v>70.209000000000003</c:v>
                </c:pt>
                <c:pt idx="14">
                  <c:v>70.744</c:v>
                </c:pt>
                <c:pt idx="15">
                  <c:v>69.372</c:v>
                </c:pt>
                <c:pt idx="16">
                  <c:v>70.116</c:v>
                </c:pt>
                <c:pt idx="17">
                  <c:v>69.906999999999996</c:v>
                </c:pt>
                <c:pt idx="18">
                  <c:v>68.697999999999993</c:v>
                </c:pt>
                <c:pt idx="19">
                  <c:v>69.906999999999996</c:v>
                </c:pt>
                <c:pt idx="20">
                  <c:v>70.930000000000007</c:v>
                </c:pt>
                <c:pt idx="21">
                  <c:v>68.512</c:v>
                </c:pt>
                <c:pt idx="22">
                  <c:v>70.488</c:v>
                </c:pt>
                <c:pt idx="23">
                  <c:v>70.884</c:v>
                </c:pt>
                <c:pt idx="24">
                  <c:v>70.790999999999997</c:v>
                </c:pt>
                <c:pt idx="25">
                  <c:v>69.14</c:v>
                </c:pt>
                <c:pt idx="26">
                  <c:v>69.441999999999993</c:v>
                </c:pt>
                <c:pt idx="27">
                  <c:v>69.069999999999993</c:v>
                </c:pt>
                <c:pt idx="28">
                  <c:v>71.256</c:v>
                </c:pt>
                <c:pt idx="29">
                  <c:v>69.394999999999996</c:v>
                </c:pt>
                <c:pt idx="30">
                  <c:v>71.605000000000004</c:v>
                </c:pt>
                <c:pt idx="31">
                  <c:v>70.628</c:v>
                </c:pt>
                <c:pt idx="32">
                  <c:v>71.116</c:v>
                </c:pt>
                <c:pt idx="33">
                  <c:v>73.116</c:v>
                </c:pt>
                <c:pt idx="34">
                  <c:v>72.534999999999997</c:v>
                </c:pt>
                <c:pt idx="35">
                  <c:v>72.512</c:v>
                </c:pt>
                <c:pt idx="36">
                  <c:v>73.628</c:v>
                </c:pt>
                <c:pt idx="37">
                  <c:v>72.697999999999993</c:v>
                </c:pt>
                <c:pt idx="38">
                  <c:v>75.465000000000003</c:v>
                </c:pt>
                <c:pt idx="39">
                  <c:v>76.162999999999997</c:v>
                </c:pt>
                <c:pt idx="40">
                  <c:v>75.116</c:v>
                </c:pt>
                <c:pt idx="41">
                  <c:v>76.14</c:v>
                </c:pt>
                <c:pt idx="42">
                  <c:v>77.790999999999997</c:v>
                </c:pt>
                <c:pt idx="43">
                  <c:v>80.093000000000004</c:v>
                </c:pt>
                <c:pt idx="44">
                  <c:v>81.721000000000004</c:v>
                </c:pt>
                <c:pt idx="45">
                  <c:v>83</c:v>
                </c:pt>
                <c:pt idx="46">
                  <c:v>87.441999999999993</c:v>
                </c:pt>
                <c:pt idx="47">
                  <c:v>89.674000000000007</c:v>
                </c:pt>
                <c:pt idx="48">
                  <c:v>94.256</c:v>
                </c:pt>
                <c:pt idx="49">
                  <c:v>101.721</c:v>
                </c:pt>
                <c:pt idx="50">
                  <c:v>113.116</c:v>
                </c:pt>
                <c:pt idx="51">
                  <c:v>128.16300000000001</c:v>
                </c:pt>
                <c:pt idx="52">
                  <c:v>145.791</c:v>
                </c:pt>
                <c:pt idx="53">
                  <c:v>165.721</c:v>
                </c:pt>
                <c:pt idx="54">
                  <c:v>182.65100000000001</c:v>
                </c:pt>
                <c:pt idx="55">
                  <c:v>198.721</c:v>
                </c:pt>
                <c:pt idx="56">
                  <c:v>212</c:v>
                </c:pt>
                <c:pt idx="57">
                  <c:v>222.18600000000001</c:v>
                </c:pt>
                <c:pt idx="58">
                  <c:v>230.767</c:v>
                </c:pt>
                <c:pt idx="59">
                  <c:v>236.767</c:v>
                </c:pt>
                <c:pt idx="60">
                  <c:v>239.512</c:v>
                </c:pt>
                <c:pt idx="61">
                  <c:v>236.58099999999999</c:v>
                </c:pt>
                <c:pt idx="62">
                  <c:v>222.32599999999999</c:v>
                </c:pt>
                <c:pt idx="63">
                  <c:v>187.07</c:v>
                </c:pt>
                <c:pt idx="64">
                  <c:v>136.30199999999999</c:v>
                </c:pt>
                <c:pt idx="65">
                  <c:v>101.907</c:v>
                </c:pt>
                <c:pt idx="66">
                  <c:v>88.186000000000007</c:v>
                </c:pt>
                <c:pt idx="67">
                  <c:v>84.628</c:v>
                </c:pt>
                <c:pt idx="68">
                  <c:v>85.488</c:v>
                </c:pt>
                <c:pt idx="69">
                  <c:v>82.790999999999997</c:v>
                </c:pt>
                <c:pt idx="70">
                  <c:v>82.233000000000004</c:v>
                </c:pt>
                <c:pt idx="71">
                  <c:v>82.977000000000004</c:v>
                </c:pt>
                <c:pt idx="72">
                  <c:v>87.674000000000007</c:v>
                </c:pt>
                <c:pt idx="73">
                  <c:v>91.813999999999993</c:v>
                </c:pt>
                <c:pt idx="74">
                  <c:v>101.233</c:v>
                </c:pt>
                <c:pt idx="75">
                  <c:v>112.721</c:v>
                </c:pt>
                <c:pt idx="76">
                  <c:v>126.55800000000001</c:v>
                </c:pt>
                <c:pt idx="77">
                  <c:v>142.09299999999999</c:v>
                </c:pt>
                <c:pt idx="78">
                  <c:v>155.09299999999999</c:v>
                </c:pt>
                <c:pt idx="79">
                  <c:v>166.977</c:v>
                </c:pt>
                <c:pt idx="80">
                  <c:v>176.512</c:v>
                </c:pt>
                <c:pt idx="81">
                  <c:v>183.744</c:v>
                </c:pt>
                <c:pt idx="82">
                  <c:v>187.32599999999999</c:v>
                </c:pt>
                <c:pt idx="83">
                  <c:v>181.721</c:v>
                </c:pt>
                <c:pt idx="84">
                  <c:v>164.465</c:v>
                </c:pt>
                <c:pt idx="85">
                  <c:v>128.65100000000001</c:v>
                </c:pt>
                <c:pt idx="86">
                  <c:v>86.116</c:v>
                </c:pt>
                <c:pt idx="87">
                  <c:v>65</c:v>
                </c:pt>
                <c:pt idx="88">
                  <c:v>62.814</c:v>
                </c:pt>
                <c:pt idx="89">
                  <c:v>60.673999999999999</c:v>
                </c:pt>
                <c:pt idx="90">
                  <c:v>60.628</c:v>
                </c:pt>
                <c:pt idx="91">
                  <c:v>61.86</c:v>
                </c:pt>
                <c:pt idx="92">
                  <c:v>60.326000000000001</c:v>
                </c:pt>
                <c:pt idx="93">
                  <c:v>61.232999999999997</c:v>
                </c:pt>
                <c:pt idx="94">
                  <c:v>60.534999999999997</c:v>
                </c:pt>
                <c:pt idx="95">
                  <c:v>61.767000000000003</c:v>
                </c:pt>
                <c:pt idx="96">
                  <c:v>61.651000000000003</c:v>
                </c:pt>
                <c:pt idx="97">
                  <c:v>61.279000000000003</c:v>
                </c:pt>
                <c:pt idx="98">
                  <c:v>60.209000000000003</c:v>
                </c:pt>
                <c:pt idx="99">
                  <c:v>61.628</c:v>
                </c:pt>
                <c:pt idx="100">
                  <c:v>60.488</c:v>
                </c:pt>
                <c:pt idx="101">
                  <c:v>60.348999999999997</c:v>
                </c:pt>
                <c:pt idx="102">
                  <c:v>60.14</c:v>
                </c:pt>
                <c:pt idx="103">
                  <c:v>60.512</c:v>
                </c:pt>
                <c:pt idx="104">
                  <c:v>60.558</c:v>
                </c:pt>
                <c:pt idx="105">
                  <c:v>61.488</c:v>
                </c:pt>
                <c:pt idx="106">
                  <c:v>61.302</c:v>
                </c:pt>
                <c:pt idx="107">
                  <c:v>60.698</c:v>
                </c:pt>
                <c:pt idx="108">
                  <c:v>62.628</c:v>
                </c:pt>
                <c:pt idx="109">
                  <c:v>60.953000000000003</c:v>
                </c:pt>
                <c:pt idx="110">
                  <c:v>61.465000000000003</c:v>
                </c:pt>
                <c:pt idx="111">
                  <c:v>61.395000000000003</c:v>
                </c:pt>
                <c:pt idx="112">
                  <c:v>61.698</c:v>
                </c:pt>
                <c:pt idx="113">
                  <c:v>64.512</c:v>
                </c:pt>
                <c:pt idx="114">
                  <c:v>65.488</c:v>
                </c:pt>
                <c:pt idx="115">
                  <c:v>68.372</c:v>
                </c:pt>
                <c:pt idx="116">
                  <c:v>73.721000000000004</c:v>
                </c:pt>
                <c:pt idx="117">
                  <c:v>77.884</c:v>
                </c:pt>
                <c:pt idx="118">
                  <c:v>80.628</c:v>
                </c:pt>
                <c:pt idx="119">
                  <c:v>83.884</c:v>
                </c:pt>
                <c:pt idx="120">
                  <c:v>88.186000000000007</c:v>
                </c:pt>
                <c:pt idx="121">
                  <c:v>90.790999999999997</c:v>
                </c:pt>
                <c:pt idx="122">
                  <c:v>89.93</c:v>
                </c:pt>
                <c:pt idx="123">
                  <c:v>87.86</c:v>
                </c:pt>
                <c:pt idx="124">
                  <c:v>85.93</c:v>
                </c:pt>
                <c:pt idx="125">
                  <c:v>78.558000000000007</c:v>
                </c:pt>
                <c:pt idx="126">
                  <c:v>73.581000000000003</c:v>
                </c:pt>
                <c:pt idx="127">
                  <c:v>66.697999999999993</c:v>
                </c:pt>
                <c:pt idx="128">
                  <c:v>62.604999999999997</c:v>
                </c:pt>
                <c:pt idx="129">
                  <c:v>59.372</c:v>
                </c:pt>
                <c:pt idx="130">
                  <c:v>57.767000000000003</c:v>
                </c:pt>
                <c:pt idx="131">
                  <c:v>55.953000000000003</c:v>
                </c:pt>
                <c:pt idx="132">
                  <c:v>54.976999999999997</c:v>
                </c:pt>
                <c:pt idx="133">
                  <c:v>57</c:v>
                </c:pt>
                <c:pt idx="134">
                  <c:v>54.651000000000003</c:v>
                </c:pt>
                <c:pt idx="135">
                  <c:v>57.326000000000001</c:v>
                </c:pt>
                <c:pt idx="136">
                  <c:v>57.465000000000003</c:v>
                </c:pt>
                <c:pt idx="137">
                  <c:v>54.488</c:v>
                </c:pt>
                <c:pt idx="138">
                  <c:v>57.07</c:v>
                </c:pt>
                <c:pt idx="139">
                  <c:v>56.906999999999996</c:v>
                </c:pt>
                <c:pt idx="140">
                  <c:v>57.534999999999997</c:v>
                </c:pt>
                <c:pt idx="141">
                  <c:v>55.814</c:v>
                </c:pt>
                <c:pt idx="142">
                  <c:v>54.837000000000003</c:v>
                </c:pt>
                <c:pt idx="143">
                  <c:v>55.86</c:v>
                </c:pt>
                <c:pt idx="144">
                  <c:v>55.372</c:v>
                </c:pt>
                <c:pt idx="145">
                  <c:v>55.884</c:v>
                </c:pt>
                <c:pt idx="146">
                  <c:v>57.162999999999997</c:v>
                </c:pt>
                <c:pt idx="147">
                  <c:v>59.628</c:v>
                </c:pt>
                <c:pt idx="148">
                  <c:v>61.302</c:v>
                </c:pt>
                <c:pt idx="149">
                  <c:v>65.046999999999997</c:v>
                </c:pt>
                <c:pt idx="150">
                  <c:v>70.581000000000003</c:v>
                </c:pt>
                <c:pt idx="151">
                  <c:v>70.022999999999996</c:v>
                </c:pt>
                <c:pt idx="152">
                  <c:v>72.093000000000004</c:v>
                </c:pt>
                <c:pt idx="153">
                  <c:v>70.278999999999996</c:v>
                </c:pt>
                <c:pt idx="154">
                  <c:v>68.953000000000003</c:v>
                </c:pt>
                <c:pt idx="155">
                  <c:v>65.697999999999993</c:v>
                </c:pt>
                <c:pt idx="156">
                  <c:v>61.884</c:v>
                </c:pt>
                <c:pt idx="157">
                  <c:v>57.023000000000003</c:v>
                </c:pt>
                <c:pt idx="158">
                  <c:v>55.418999999999997</c:v>
                </c:pt>
                <c:pt idx="159">
                  <c:v>53.790999999999997</c:v>
                </c:pt>
                <c:pt idx="160">
                  <c:v>53.558</c:v>
                </c:pt>
                <c:pt idx="161">
                  <c:v>52.395000000000003</c:v>
                </c:pt>
                <c:pt idx="162">
                  <c:v>51.534999999999997</c:v>
                </c:pt>
                <c:pt idx="163">
                  <c:v>51</c:v>
                </c:pt>
                <c:pt idx="164">
                  <c:v>52.465000000000003</c:v>
                </c:pt>
                <c:pt idx="165">
                  <c:v>52.232999999999997</c:v>
                </c:pt>
                <c:pt idx="166">
                  <c:v>53.256</c:v>
                </c:pt>
                <c:pt idx="167">
                  <c:v>52.767000000000003</c:v>
                </c:pt>
                <c:pt idx="168">
                  <c:v>51.628</c:v>
                </c:pt>
                <c:pt idx="169">
                  <c:v>52.093000000000004</c:v>
                </c:pt>
                <c:pt idx="170">
                  <c:v>51.93</c:v>
                </c:pt>
                <c:pt idx="171">
                  <c:v>51.906999999999996</c:v>
                </c:pt>
                <c:pt idx="172">
                  <c:v>51.326000000000001</c:v>
                </c:pt>
                <c:pt idx="173">
                  <c:v>52.488</c:v>
                </c:pt>
                <c:pt idx="174">
                  <c:v>52.488</c:v>
                </c:pt>
                <c:pt idx="175">
                  <c:v>53.698</c:v>
                </c:pt>
                <c:pt idx="176">
                  <c:v>51.046999999999997</c:v>
                </c:pt>
                <c:pt idx="177">
                  <c:v>52.720999999999997</c:v>
                </c:pt>
                <c:pt idx="178">
                  <c:v>51.488</c:v>
                </c:pt>
                <c:pt idx="179">
                  <c:v>51.116</c:v>
                </c:pt>
                <c:pt idx="180">
                  <c:v>51.046999999999997</c:v>
                </c:pt>
                <c:pt idx="181">
                  <c:v>52.698</c:v>
                </c:pt>
                <c:pt idx="182">
                  <c:v>53.07</c:v>
                </c:pt>
                <c:pt idx="183">
                  <c:v>50.884</c:v>
                </c:pt>
                <c:pt idx="184">
                  <c:v>51.976999999999997</c:v>
                </c:pt>
                <c:pt idx="185">
                  <c:v>50.976999999999997</c:v>
                </c:pt>
                <c:pt idx="186">
                  <c:v>51.395000000000003</c:v>
                </c:pt>
                <c:pt idx="187">
                  <c:v>51.279000000000003</c:v>
                </c:pt>
                <c:pt idx="188">
                  <c:v>50.767000000000003</c:v>
                </c:pt>
                <c:pt idx="189">
                  <c:v>51.279000000000003</c:v>
                </c:pt>
                <c:pt idx="190">
                  <c:v>50.767000000000003</c:v>
                </c:pt>
                <c:pt idx="191">
                  <c:v>51.046999999999997</c:v>
                </c:pt>
                <c:pt idx="192">
                  <c:v>49.558</c:v>
                </c:pt>
                <c:pt idx="193">
                  <c:v>50.744</c:v>
                </c:pt>
                <c:pt idx="194">
                  <c:v>51.186</c:v>
                </c:pt>
                <c:pt idx="195">
                  <c:v>51.186</c:v>
                </c:pt>
                <c:pt idx="196">
                  <c:v>49.790999999999997</c:v>
                </c:pt>
                <c:pt idx="197">
                  <c:v>50.372</c:v>
                </c:pt>
                <c:pt idx="198">
                  <c:v>51.488</c:v>
                </c:pt>
                <c:pt idx="199">
                  <c:v>51.442</c:v>
                </c:pt>
                <c:pt idx="200">
                  <c:v>51.326000000000001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68.575057168035315</c:v>
                </c:pt>
                <c:pt idx="1">
                  <c:v>68.69998403809582</c:v>
                </c:pt>
                <c:pt idx="2">
                  <c:v>68.824612991890348</c:v>
                </c:pt>
                <c:pt idx="3">
                  <c:v>68.948871153557491</c:v>
                </c:pt>
                <c:pt idx="4">
                  <c:v>69.07267507298593</c:v>
                </c:pt>
                <c:pt idx="5">
                  <c:v>69.195929542780135</c:v>
                </c:pt>
                <c:pt idx="6">
                  <c:v>69.318526326044932</c:v>
                </c:pt>
                <c:pt idx="7">
                  <c:v>69.44034279714927</c:v>
                </c:pt>
                <c:pt idx="8">
                  <c:v>69.561240500424887</c:v>
                </c:pt>
                <c:pt idx="9">
                  <c:v>69.681063635373832</c:v>
                </c:pt>
                <c:pt idx="10">
                  <c:v>69.799637481667489</c:v>
                </c:pt>
                <c:pt idx="11">
                  <c:v>69.916766783434483</c:v>
                </c:pt>
                <c:pt idx="12">
                  <c:v>70.032234120749877</c:v>
                </c:pt>
                <c:pt idx="13">
                  <c:v>70.145798308019479</c:v>
                </c:pt>
                <c:pt idx="14">
                  <c:v>70.257192876090372</c:v>
                </c:pt>
                <c:pt idx="15">
                  <c:v>70.366124720768653</c:v>
                </c:pt>
                <c:pt idx="16">
                  <c:v>70.472273040562911</c:v>
                </c:pt>
                <c:pt idx="17">
                  <c:v>70.57528874997783</c:v>
                </c:pt>
                <c:pt idx="18">
                  <c:v>70.674794655954571</c:v>
                </c:pt>
                <c:pt idx="19">
                  <c:v>70.770386846308668</c:v>
                </c:pt>
                <c:pt idx="20">
                  <c:v>70.86163799342232</c:v>
                </c:pt>
                <c:pt idx="21">
                  <c:v>70.948103671843668</c:v>
                </c:pt>
                <c:pt idx="22">
                  <c:v>71.029333391034598</c:v>
                </c:pt>
                <c:pt idx="23">
                  <c:v>71.104888941708012</c:v>
                </c:pt>
                <c:pt idx="24">
                  <c:v>71.174373954822443</c:v>
                </c:pt>
                <c:pt idx="25">
                  <c:v>71.237480401688089</c:v>
                </c:pt>
                <c:pt idx="26">
                  <c:v>71.294060250168172</c:v>
                </c:pt>
                <c:pt idx="27">
                  <c:v>71.344233740972825</c:v>
                </c:pt>
                <c:pt idx="28">
                  <c:v>71.388549798965514</c:v>
                </c:pt>
                <c:pt idx="29">
                  <c:v>71.428218858158274</c:v>
                </c:pt>
                <c:pt idx="30">
                  <c:v>71.465443555895234</c:v>
                </c:pt>
                <c:pt idx="31">
                  <c:v>71.503877734955324</c:v>
                </c:pt>
                <c:pt idx="32">
                  <c:v>71.549247971945974</c:v>
                </c:pt>
                <c:pt idx="33">
                  <c:v>71.610172940440307</c:v>
                </c:pt>
                <c:pt idx="34">
                  <c:v>71.699212342103039</c:v>
                </c:pt>
                <c:pt idx="35">
                  <c:v>71.834166521763848</c:v>
                </c:pt>
                <c:pt idx="36">
                  <c:v>72.039627682167122</c:v>
                </c:pt>
                <c:pt idx="37">
                  <c:v>72.348751547727034</c:v>
                </c:pt>
                <c:pt idx="38">
                  <c:v>72.805172985898309</c:v>
                </c:pt>
                <c:pt idx="39">
                  <c:v>73.464930726854874</c:v>
                </c:pt>
                <c:pt idx="40">
                  <c:v>74.398197678714865</c:v>
                </c:pt>
                <c:pt idx="41">
                  <c:v>75.690540428296487</c:v>
                </c:pt>
                <c:pt idx="42">
                  <c:v>77.443364054568818</c:v>
                </c:pt>
                <c:pt idx="43">
                  <c:v>79.773149626032705</c:v>
                </c:pt>
                <c:pt idx="44">
                  <c:v>82.809077558377638</c:v>
                </c:pt>
                <c:pt idx="45">
                  <c:v>86.688666886663114</c:v>
                </c:pt>
                <c:pt idx="46">
                  <c:v>91.551162740534522</c:v>
                </c:pt>
                <c:pt idx="47">
                  <c:v>97.528580378707844</c:v>
                </c:pt>
                <c:pt idx="48">
                  <c:v>104.73456297028008</c:v>
                </c:pt>
                <c:pt idx="49">
                  <c:v>113.25151815640821</c:v>
                </c:pt>
                <c:pt idx="50">
                  <c:v>123.11683723495467</c:v>
                </c:pt>
                <c:pt idx="51">
                  <c:v>134.30932888362562</c:v>
                </c:pt>
                <c:pt idx="52">
                  <c:v>146.73726353223952</c:v>
                </c:pt>
                <c:pt idx="53">
                  <c:v>160.22954940280437</c:v>
                </c:pt>
                <c:pt idx="54">
                  <c:v>174.53130743633051</c:v>
                </c:pt>
                <c:pt idx="55">
                  <c:v>189.30317873356603</c:v>
                </c:pt>
                <c:pt idx="56">
                  <c:v>204.1142874133015</c:v>
                </c:pt>
                <c:pt idx="57">
                  <c:v>218.38620990536833</c:v>
                </c:pt>
                <c:pt idx="58">
                  <c:v>231.17961201463967</c:v>
                </c:pt>
                <c:pt idx="59">
                  <c:v>240.70432417822229</c:v>
                </c:pt>
                <c:pt idx="60">
                  <c:v>243.75827061205874</c:v>
                </c:pt>
                <c:pt idx="61">
                  <c:v>236.05761342683175</c:v>
                </c:pt>
                <c:pt idx="62">
                  <c:v>214.58258414906499</c:v>
                </c:pt>
                <c:pt idx="63">
                  <c:v>181.06935990933928</c:v>
                </c:pt>
                <c:pt idx="64">
                  <c:v>143.04425504593314</c:v>
                </c:pt>
                <c:pt idx="65">
                  <c:v>110.02088652275773</c:v>
                </c:pt>
                <c:pt idx="66">
                  <c:v>87.873464549323444</c:v>
                </c:pt>
                <c:pt idx="67">
                  <c:v>76.689939636215357</c:v>
                </c:pt>
                <c:pt idx="68">
                  <c:v>73.117399109199397</c:v>
                </c:pt>
                <c:pt idx="69">
                  <c:v>73.723557941264517</c:v>
                </c:pt>
                <c:pt idx="70">
                  <c:v>76.53512431905871</c:v>
                </c:pt>
                <c:pt idx="71">
                  <c:v>80.852775709120152</c:v>
                </c:pt>
                <c:pt idx="72">
                  <c:v>86.598082745180506</c:v>
                </c:pt>
                <c:pt idx="73">
                  <c:v>93.872537148591249</c:v>
                </c:pt>
                <c:pt idx="74">
                  <c:v>102.76400587299597</c:v>
                </c:pt>
                <c:pt idx="75">
                  <c:v>113.2691406170708</c:v>
                </c:pt>
                <c:pt idx="76">
                  <c:v>125.25376812062549</c:v>
                </c:pt>
                <c:pt idx="77">
                  <c:v>138.42946843183327</c:v>
                </c:pt>
                <c:pt idx="78">
                  <c:v>152.34533604315342</c:v>
                </c:pt>
                <c:pt idx="79">
                  <c:v>166.38818110062917</c:v>
                </c:pt>
                <c:pt idx="80">
                  <c:v>179.70863529748237</c:v>
                </c:pt>
                <c:pt idx="81">
                  <c:v>190.71064801827734</c:v>
                </c:pt>
                <c:pt idx="82">
                  <c:v>195.60599150737269</c:v>
                </c:pt>
                <c:pt idx="83">
                  <c:v>187.60334556042079</c:v>
                </c:pt>
                <c:pt idx="84">
                  <c:v>161.82776351272906</c:v>
                </c:pt>
                <c:pt idx="85">
                  <c:v>124.49837559445946</c:v>
                </c:pt>
                <c:pt idx="86">
                  <c:v>91.189148454748022</c:v>
                </c:pt>
                <c:pt idx="87">
                  <c:v>71.908508693702103</c:v>
                </c:pt>
                <c:pt idx="88">
                  <c:v>64.530261343822062</c:v>
                </c:pt>
                <c:pt idx="89">
                  <c:v>62.592185638357179</c:v>
                </c:pt>
                <c:pt idx="90">
                  <c:v>62.162334902497705</c:v>
                </c:pt>
                <c:pt idx="91">
                  <c:v>61.997319590578449</c:v>
                </c:pt>
                <c:pt idx="92">
                  <c:v>61.863141876784233</c:v>
                </c:pt>
                <c:pt idx="93">
                  <c:v>61.732264400482443</c:v>
                </c:pt>
                <c:pt idx="94">
                  <c:v>61.602566422878546</c:v>
                </c:pt>
                <c:pt idx="95">
                  <c:v>61.473902776356361</c:v>
                </c:pt>
                <c:pt idx="96">
                  <c:v>61.346258906540029</c:v>
                </c:pt>
                <c:pt idx="97">
                  <c:v>61.219689321442054</c:v>
                </c:pt>
                <c:pt idx="98">
                  <c:v>61.094375044504439</c:v>
                </c:pt>
                <c:pt idx="99">
                  <c:v>60.970734392357855</c:v>
                </c:pt>
                <c:pt idx="100">
                  <c:v>60.849617702096182</c:v>
                </c:pt>
                <c:pt idx="101">
                  <c:v>60.732634448449723</c:v>
                </c:pt>
                <c:pt idx="102">
                  <c:v>60.622677274543669</c:v>
                </c:pt>
                <c:pt idx="103">
                  <c:v>60.524719565963515</c:v>
                </c:pt>
                <c:pt idx="104">
                  <c:v>60.44696264074566</c:v>
                </c:pt>
                <c:pt idx="105">
                  <c:v>60.402382721166646</c:v>
                </c:pt>
                <c:pt idx="106">
                  <c:v>60.410661613463667</c:v>
                </c:pt>
                <c:pt idx="107">
                  <c:v>60.500365527972349</c:v>
                </c:pt>
                <c:pt idx="108">
                  <c:v>60.711060278936401</c:v>
                </c:pt>
                <c:pt idx="109">
                  <c:v>61.094833705384481</c:v>
                </c:pt>
                <c:pt idx="110">
                  <c:v>61.716480520845217</c:v>
                </c:pt>
                <c:pt idx="111">
                  <c:v>62.651463876938863</c:v>
                </c:pt>
                <c:pt idx="112">
                  <c:v>63.980794072822071</c:v>
                </c:pt>
                <c:pt idx="113">
                  <c:v>65.782234982956041</c:v>
                </c:pt>
                <c:pt idx="114">
                  <c:v>68.117739321934508</c:v>
                </c:pt>
                <c:pt idx="115">
                  <c:v>71.017417006909653</c:v>
                </c:pt>
                <c:pt idx="116">
                  <c:v>74.459818062358082</c:v>
                </c:pt>
                <c:pt idx="117">
                  <c:v>78.345769781364169</c:v>
                </c:pt>
                <c:pt idx="118">
                  <c:v>82.459518438131269</c:v>
                </c:pt>
                <c:pt idx="119">
                  <c:v>86.414779650844324</c:v>
                </c:pt>
                <c:pt idx="120">
                  <c:v>89.609748284939883</c:v>
                </c:pt>
                <c:pt idx="121">
                  <c:v>91.263875168779322</c:v>
                </c:pt>
                <c:pt idx="122">
                  <c:v>90.627373022084811</c:v>
                </c:pt>
                <c:pt idx="123">
                  <c:v>87.356578321345822</c:v>
                </c:pt>
                <c:pt idx="124">
                  <c:v>81.847883495804041</c:v>
                </c:pt>
                <c:pt idx="125">
                  <c:v>75.225094053210483</c:v>
                </c:pt>
                <c:pt idx="126">
                  <c:v>68.883045291539759</c:v>
                </c:pt>
                <c:pt idx="127">
                  <c:v>63.870867987480366</c:v>
                </c:pt>
                <c:pt idx="128">
                  <c:v>60.544779700021962</c:v>
                </c:pt>
                <c:pt idx="129">
                  <c:v>58.662444259985598</c:v>
                </c:pt>
                <c:pt idx="130">
                  <c:v>57.727932975208198</c:v>
                </c:pt>
                <c:pt idx="131">
                  <c:v>57.291815847269511</c:v>
                </c:pt>
                <c:pt idx="132">
                  <c:v>57.069925794741366</c:v>
                </c:pt>
                <c:pt idx="133">
                  <c:v>56.924183722879199</c:v>
                </c:pt>
                <c:pt idx="134">
                  <c:v>56.801052921032429</c:v>
                </c:pt>
                <c:pt idx="135">
                  <c:v>56.68372657007211</c:v>
                </c:pt>
                <c:pt idx="136">
                  <c:v>56.568102324607644</c:v>
                </c:pt>
                <c:pt idx="137">
                  <c:v>56.453970987901478</c:v>
                </c:pt>
                <c:pt idx="138">
                  <c:v>56.342901416441052</c:v>
                </c:pt>
                <c:pt idx="139">
                  <c:v>56.238706745504963</c:v>
                </c:pt>
                <c:pt idx="140">
                  <c:v>56.149302605491471</c:v>
                </c:pt>
                <c:pt idx="141">
                  <c:v>56.08990930967817</c:v>
                </c:pt>
                <c:pt idx="142">
                  <c:v>56.087681474128772</c:v>
                </c:pt>
                <c:pt idx="143">
                  <c:v>56.18734678556099</c:v>
                </c:pt>
                <c:pt idx="144">
                  <c:v>56.456369583207277</c:v>
                </c:pt>
                <c:pt idx="145">
                  <c:v>56.986629098442968</c:v>
                </c:pt>
                <c:pt idx="146">
                  <c:v>57.88794894685654</c:v>
                </c:pt>
                <c:pt idx="147">
                  <c:v>59.267617929768299</c:v>
                </c:pt>
                <c:pt idx="148">
                  <c:v>61.190341975797615</c:v>
                </c:pt>
                <c:pt idx="149">
                  <c:v>63.617357040724556</c:v>
                </c:pt>
                <c:pt idx="150">
                  <c:v>66.336529075876541</c:v>
                </c:pt>
                <c:pt idx="151">
                  <c:v>68.919968096251139</c:v>
                </c:pt>
                <c:pt idx="152">
                  <c:v>70.769046466571126</c:v>
                </c:pt>
                <c:pt idx="153">
                  <c:v>71.291484397070917</c:v>
                </c:pt>
                <c:pt idx="154">
                  <c:v>70.170602241377821</c:v>
                </c:pt>
                <c:pt idx="155">
                  <c:v>67.574655156888923</c:v>
                </c:pt>
                <c:pt idx="156">
                  <c:v>64.134998684543746</c:v>
                </c:pt>
                <c:pt idx="157">
                  <c:v>60.667539308950758</c:v>
                </c:pt>
                <c:pt idx="158">
                  <c:v>57.814201866496028</c:v>
                </c:pt>
                <c:pt idx="159">
                  <c:v>55.837449608347988</c:v>
                </c:pt>
                <c:pt idx="160">
                  <c:v>54.655975814149564</c:v>
                </c:pt>
                <c:pt idx="161">
                  <c:v>54.023326311334927</c:v>
                </c:pt>
                <c:pt idx="162">
                  <c:v>53.695133982370784</c:v>
                </c:pt>
                <c:pt idx="163">
                  <c:v>53.506061036634748</c:v>
                </c:pt>
                <c:pt idx="164">
                  <c:v>53.370035768764694</c:v>
                </c:pt>
                <c:pt idx="165">
                  <c:v>53.251026920028671</c:v>
                </c:pt>
                <c:pt idx="166">
                  <c:v>53.136639458339488</c:v>
                </c:pt>
                <c:pt idx="167">
                  <c:v>53.023323451826244</c:v>
                </c:pt>
                <c:pt idx="168">
                  <c:v>52.910222805844377</c:v>
                </c:pt>
                <c:pt idx="169">
                  <c:v>52.797159485826519</c:v>
                </c:pt>
                <c:pt idx="170">
                  <c:v>52.684098162086215</c:v>
                </c:pt>
                <c:pt idx="171">
                  <c:v>52.571029144363834</c:v>
                </c:pt>
                <c:pt idx="172">
                  <c:v>52.457947093169615</c:v>
                </c:pt>
                <c:pt idx="173">
                  <c:v>52.344847770210713</c:v>
                </c:pt>
                <c:pt idx="174">
                  <c:v>52.231727604596273</c:v>
                </c:pt>
                <c:pt idx="175">
                  <c:v>52.118583620110051</c:v>
                </c:pt>
                <c:pt idx="176">
                  <c:v>52.005413396042037</c:v>
                </c:pt>
                <c:pt idx="177">
                  <c:v>51.892215026590847</c:v>
                </c:pt>
                <c:pt idx="178">
                  <c:v>51.778987077180965</c:v>
                </c:pt>
                <c:pt idx="179">
                  <c:v>51.665728539029153</c:v>
                </c:pt>
                <c:pt idx="180">
                  <c:v>51.552438783308574</c:v>
                </c:pt>
                <c:pt idx="181">
                  <c:v>51.439117516029867</c:v>
                </c:pt>
                <c:pt idx="182">
                  <c:v>51.325764734521314</c:v>
                </c:pt>
                <c:pt idx="183">
                  <c:v>51.212380686171272</c:v>
                </c:pt>
                <c:pt idx="184">
                  <c:v>51.098965829900813</c:v>
                </c:pt>
                <c:pt idx="185">
                  <c:v>50.985520800666052</c:v>
                </c:pt>
                <c:pt idx="186">
                  <c:v>50.872046377148941</c:v>
                </c:pt>
                <c:pt idx="187">
                  <c:v>50.758543452680193</c:v>
                </c:pt>
                <c:pt idx="188">
                  <c:v>50.645013009349135</c:v>
                </c:pt>
                <c:pt idx="189">
                  <c:v>50.531456095186272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68.575057168017082</c:v>
                </c:pt>
                <c:pt idx="1">
                  <c:v>68.699984038049067</c:v>
                </c:pt>
                <c:pt idx="2">
                  <c:v>68.82461299177227</c:v>
                </c:pt>
                <c:pt idx="3">
                  <c:v>68.948871153263752</c:v>
                </c:pt>
                <c:pt idx="4">
                  <c:v>69.072675072266009</c:v>
                </c:pt>
                <c:pt idx="5">
                  <c:v>69.195929541041991</c:v>
                </c:pt>
                <c:pt idx="6">
                  <c:v>69.318526321910838</c:v>
                </c:pt>
                <c:pt idx="7">
                  <c:v>69.44034278746274</c:v>
                </c:pt>
                <c:pt idx="8">
                  <c:v>69.561240478066082</c:v>
                </c:pt>
                <c:pt idx="9">
                  <c:v>69.681063584531998</c:v>
                </c:pt>
                <c:pt idx="10">
                  <c:v>69.799637367777379</c:v>
                </c:pt>
                <c:pt idx="11">
                  <c:v>69.916766532105157</c:v>
                </c:pt>
                <c:pt idx="12">
                  <c:v>70.03223357437264</c:v>
                </c:pt>
                <c:pt idx="13">
                  <c:v>70.145797137888863</c:v>
                </c:pt>
                <c:pt idx="14">
                  <c:v>70.257190407389999</c:v>
                </c:pt>
                <c:pt idx="15">
                  <c:v>70.36611958985479</c:v>
                </c:pt>
                <c:pt idx="16">
                  <c:v>70.472262535144267</c:v>
                </c:pt>
                <c:pt idx="17">
                  <c:v>70.575267560302379</c:v>
                </c:pt>
                <c:pt idx="18">
                  <c:v>70.674752551548494</c:v>
                </c:pt>
                <c:pt idx="19">
                  <c:v>70.770304428116035</c:v>
                </c:pt>
                <c:pt idx="20">
                  <c:v>70.861479061576404</c:v>
                </c:pt>
                <c:pt idx="21">
                  <c:v>70.947801752409717</c:v>
                </c:pt>
                <c:pt idx="22">
                  <c:v>71.028768371439341</c:v>
                </c:pt>
                <c:pt idx="23">
                  <c:v>71.103847276279183</c:v>
                </c:pt>
                <c:pt idx="24">
                  <c:v>71.172482110952359</c:v>
                </c:pt>
                <c:pt idx="25">
                  <c:v>71.234095589053354</c:v>
                </c:pt>
                <c:pt idx="26">
                  <c:v>71.288094345973406</c:v>
                </c:pt>
                <c:pt idx="27">
                  <c:v>71.333874922650267</c:v>
                </c:pt>
                <c:pt idx="28">
                  <c:v>71.370830911177137</c:v>
                </c:pt>
                <c:pt idx="29">
                  <c:v>71.398361251016894</c:v>
                </c:pt>
                <c:pt idx="30">
                  <c:v>71.41587961378417</c:v>
                </c:pt>
                <c:pt idx="31">
                  <c:v>71.422824755699708</c:v>
                </c:pt>
                <c:pt idx="32">
                  <c:v>71.418671652017395</c:v>
                </c:pt>
                <c:pt idx="33">
                  <c:v>71.402943160194269</c:v>
                </c:pt>
                <c:pt idx="34">
                  <c:v>71.375221892597835</c:v>
                </c:pt>
                <c:pt idx="35">
                  <c:v>71.335161920296301</c:v>
                </c:pt>
                <c:pt idx="36">
                  <c:v>71.282499882678991</c:v>
                </c:pt>
                <c:pt idx="37">
                  <c:v>71.217065049090607</c:v>
                </c:pt>
                <c:pt idx="38">
                  <c:v>71.138787873535662</c:v>
                </c:pt>
                <c:pt idx="39">
                  <c:v>71.047706605756147</c:v>
                </c:pt>
                <c:pt idx="40">
                  <c:v>70.943971573583269</c:v>
                </c:pt>
                <c:pt idx="41">
                  <c:v>70.82784683191052</c:v>
                </c:pt>
                <c:pt idx="42">
                  <c:v>70.699708979634977</c:v>
                </c:pt>
                <c:pt idx="43">
                  <c:v>70.560043071419472</c:v>
                </c:pt>
                <c:pt idx="44">
                  <c:v>70.409435687752179</c:v>
                </c:pt>
                <c:pt idx="45">
                  <c:v>70.248565364543381</c:v>
                </c:pt>
                <c:pt idx="46">
                  <c:v>70.078190711873603</c:v>
                </c:pt>
                <c:pt idx="47">
                  <c:v>69.899136660559435</c:v>
                </c:pt>
                <c:pt idx="48">
                  <c:v>69.712279356716778</c:v>
                </c:pt>
                <c:pt idx="49">
                  <c:v>69.518530272870478</c:v>
                </c:pt>
                <c:pt idx="50">
                  <c:v>69.318820116947251</c:v>
                </c:pt>
                <c:pt idx="51">
                  <c:v>69.114083098552939</c:v>
                </c:pt>
                <c:pt idx="52">
                  <c:v>68.905242059146886</c:v>
                </c:pt>
                <c:pt idx="53">
                  <c:v>68.693194895325774</c:v>
                </c:pt>
                <c:pt idx="54">
                  <c:v>68.478802610167079</c:v>
                </c:pt>
                <c:pt idx="55">
                  <c:v>68.262879224760809</c:v>
                </c:pt>
                <c:pt idx="56">
                  <c:v>68.046183678650976</c:v>
                </c:pt>
                <c:pt idx="57">
                  <c:v>67.829413750823093</c:v>
                </c:pt>
                <c:pt idx="58">
                  <c:v>67.613201947474835</c:v>
                </c:pt>
                <c:pt idx="59">
                  <c:v>67.398113232671435</c:v>
                </c:pt>
                <c:pt idx="60">
                  <c:v>67.184644424915433</c:v>
                </c:pt>
                <c:pt idx="61">
                  <c:v>66.973225046856058</c:v>
                </c:pt>
                <c:pt idx="62">
                  <c:v>66.764219395748839</c:v>
                </c:pt>
                <c:pt idx="63">
                  <c:v>66.557929596859822</c:v>
                </c:pt>
                <c:pt idx="64">
                  <c:v>66.354599408248191</c:v>
                </c:pt>
                <c:pt idx="65">
                  <c:v>66.1544185605064</c:v>
                </c:pt>
                <c:pt idx="66">
                  <c:v>65.957527436381781</c:v>
                </c:pt>
                <c:pt idx="67">
                  <c:v>65.764021920291228</c:v>
                </c:pt>
                <c:pt idx="68">
                  <c:v>65.573958274469348</c:v>
                </c:pt>
                <c:pt idx="69">
                  <c:v>65.387357925184332</c:v>
                </c:pt>
                <c:pt idx="70">
                  <c:v>65.204212067852509</c:v>
                </c:pt>
                <c:pt idx="71">
                  <c:v>65.024486023121199</c:v>
                </c:pt>
                <c:pt idx="72">
                  <c:v>64.848123296545594</c:v>
                </c:pt>
                <c:pt idx="73">
                  <c:v>64.675049312113401</c:v>
                </c:pt>
                <c:pt idx="74">
                  <c:v>64.505174804547252</c:v>
                </c:pt>
                <c:pt idx="75">
                  <c:v>64.338398867161814</c:v>
                </c:pt>
                <c:pt idx="76">
                  <c:v>64.174611661304013</c:v>
                </c:pt>
                <c:pt idx="77">
                  <c:v>64.013696800352278</c:v>
                </c:pt>
                <c:pt idx="78">
                  <c:v>63.855533426209028</c:v>
                </c:pt>
                <c:pt idx="79">
                  <c:v>63.699997999514075</c:v>
                </c:pt>
                <c:pt idx="80">
                  <c:v>63.546965826735189</c:v>
                </c:pt>
                <c:pt idx="81">
                  <c:v>63.396312348137833</c:v>
                </c:pt>
                <c:pt idx="82">
                  <c:v>63.247914210642094</c:v>
                </c:pt>
                <c:pt idx="83">
                  <c:v>63.101650148956296</c:v>
                </c:pt>
                <c:pt idx="84">
                  <c:v>62.957401697307837</c:v>
                </c:pt>
                <c:pt idx="85">
                  <c:v>62.815053752722392</c:v>
                </c:pt>
                <c:pt idx="86">
                  <c:v>62.674495009246051</c:v>
                </c:pt>
                <c:pt idx="87">
                  <c:v>62.535618280855999</c:v>
                </c:pt>
                <c:pt idx="88">
                  <c:v>62.398320729131342</c:v>
                </c:pt>
                <c:pt idx="89">
                  <c:v>62.262504010110646</c:v>
                </c:pt>
                <c:pt idx="90">
                  <c:v>62.128074353181333</c:v>
                </c:pt>
                <c:pt idx="91">
                  <c:v>61.99494258335536</c:v>
                </c:pt>
                <c:pt idx="92">
                  <c:v>61.863024096899323</c:v>
                </c:pt>
                <c:pt idx="93">
                  <c:v>61.732238799014318</c:v>
                </c:pt>
                <c:pt idx="94">
                  <c:v>61.602511011104298</c:v>
                </c:pt>
                <c:pt idx="95">
                  <c:v>61.473769354129914</c:v>
                </c:pt>
                <c:pt idx="96">
                  <c:v>61.345946613613521</c:v>
                </c:pt>
                <c:pt idx="97">
                  <c:v>61.218979591034909</c:v>
                </c:pt>
                <c:pt idx="98">
                  <c:v>61.092808945628121</c:v>
                </c:pt>
                <c:pt idx="99">
                  <c:v>60.967379029951388</c:v>
                </c:pt>
                <c:pt idx="100">
                  <c:v>60.842637722044252</c:v>
                </c:pt>
                <c:pt idx="101">
                  <c:v>60.718536256503057</c:v>
                </c:pt>
                <c:pt idx="102">
                  <c:v>60.595029056388384</c:v>
                </c:pt>
                <c:pt idx="103">
                  <c:v>60.47207356751953</c:v>
                </c:pt>
                <c:pt idx="104">
                  <c:v>60.34963009640488</c:v>
                </c:pt>
                <c:pt idx="105">
                  <c:v>60.227661652795767</c:v>
                </c:pt>
                <c:pt idx="106">
                  <c:v>60.106133797631287</c:v>
                </c:pt>
                <c:pt idx="107">
                  <c:v>59.985014496955429</c:v>
                </c:pt>
                <c:pt idx="108">
                  <c:v>59.864273982231737</c:v>
                </c:pt>
                <c:pt idx="109">
                  <c:v>59.743884617351668</c:v>
                </c:pt>
                <c:pt idx="110">
                  <c:v>59.623820772524361</c:v>
                </c:pt>
                <c:pt idx="111">
                  <c:v>59.50405870514723</c:v>
                </c:pt>
                <c:pt idx="112">
                  <c:v>59.384576447683131</c:v>
                </c:pt>
                <c:pt idx="113">
                  <c:v>59.265353702510176</c:v>
                </c:pt>
                <c:pt idx="114">
                  <c:v>59.146371743660033</c:v>
                </c:pt>
                <c:pt idx="115">
                  <c:v>59.027613325320054</c:v>
                </c:pt>
                <c:pt idx="116">
                  <c:v>58.909062596938547</c:v>
                </c:pt>
                <c:pt idx="117">
                  <c:v>58.790705024742564</c:v>
                </c:pt>
                <c:pt idx="118">
                  <c:v>58.672527319448896</c:v>
                </c:pt>
                <c:pt idx="119">
                  <c:v>58.554517369921804</c:v>
                </c:pt>
                <c:pt idx="120">
                  <c:v>58.436664182502952</c:v>
                </c:pt>
                <c:pt idx="121">
                  <c:v>58.318957825708743</c:v>
                </c:pt>
                <c:pt idx="122">
                  <c:v>58.201389379956439</c:v>
                </c:pt>
                <c:pt idx="123">
                  <c:v>58.083950891941633</c:v>
                </c:pt>
                <c:pt idx="124">
                  <c:v>57.966635333244994</c:v>
                </c:pt>
                <c:pt idx="125">
                  <c:v>57.849436562694756</c:v>
                </c:pt>
                <c:pt idx="126">
                  <c:v>57.732349291952289</c:v>
                </c:pt>
                <c:pt idx="127">
                  <c:v>57.615369053722141</c:v>
                </c:pt>
                <c:pt idx="128">
                  <c:v>57.498492171914272</c:v>
                </c:pt>
                <c:pt idx="129">
                  <c:v>57.381715733007624</c:v>
                </c:pt>
                <c:pt idx="130">
                  <c:v>57.265037557781469</c:v>
                </c:pt>
                <c:pt idx="131">
                  <c:v>57.148456172498655</c:v>
                </c:pt>
                <c:pt idx="132">
                  <c:v>57.0319707785468</c:v>
                </c:pt>
                <c:pt idx="133">
                  <c:v>56.915581219476422</c:v>
                </c:pt>
                <c:pt idx="134">
                  <c:v>56.799287944325506</c:v>
                </c:pt>
                <c:pt idx="135">
                  <c:v>56.683091966099752</c:v>
                </c:pt>
                <c:pt idx="136">
                  <c:v>56.566994814293402</c:v>
                </c:pt>
                <c:pt idx="137">
                  <c:v>56.450998480402866</c:v>
                </c:pt>
                <c:pt idx="138">
                  <c:v>56.335105355511629</c:v>
                </c:pt>
                <c:pt idx="139">
                  <c:v>56.219318159224521</c:v>
                </c:pt>
                <c:pt idx="140">
                  <c:v>56.103639859507908</c:v>
                </c:pt>
                <c:pt idx="141">
                  <c:v>55.988073583356446</c:v>
                </c:pt>
                <c:pt idx="142">
                  <c:v>55.872622518654318</c:v>
                </c:pt>
                <c:pt idx="143">
                  <c:v>55.757289808122906</c:v>
                </c:pt>
                <c:pt idx="144">
                  <c:v>55.642078436828783</c:v>
                </c:pt>
                <c:pt idx="145">
                  <c:v>55.526991115340223</c:v>
                </c:pt>
                <c:pt idx="146">
                  <c:v>55.412030161230646</c:v>
                </c:pt>
                <c:pt idx="147">
                  <c:v>55.297197382187186</c:v>
                </c:pt>
                <c:pt idx="148">
                  <c:v>55.182493964442749</c:v>
                </c:pt>
                <c:pt idx="149">
                  <c:v>55.067920370555228</c:v>
                </c:pt>
                <c:pt idx="150">
                  <c:v>54.953476250662177</c:v>
                </c:pt>
                <c:pt idx="151">
                  <c:v>54.83916037120013</c:v>
                </c:pt>
                <c:pt idx="152">
                  <c:v>54.724970564675687</c:v>
                </c:pt>
                <c:pt idx="153">
                  <c:v>54.610903703406294</c:v>
                </c:pt>
                <c:pt idx="154">
                  <c:v>54.496955699237986</c:v>
                </c:pt>
                <c:pt idx="155">
                  <c:v>54.383121530142333</c:v>
                </c:pt>
                <c:pt idx="156">
                  <c:v>54.26939529336898</c:v>
                </c:pt>
                <c:pt idx="157">
                  <c:v>54.15577028356995</c:v>
                </c:pt>
                <c:pt idx="158">
                  <c:v>54.042239093114162</c:v>
                </c:pt>
                <c:pt idx="159">
                  <c:v>53.928793730767651</c:v>
                </c:pt>
                <c:pt idx="160">
                  <c:v>53.81542575410748</c:v>
                </c:pt>
                <c:pt idx="161">
                  <c:v>53.702126410521281</c:v>
                </c:pt>
                <c:pt idx="162">
                  <c:v>53.588886781452516</c:v>
                </c:pt>
                <c:pt idx="163">
                  <c:v>53.475697924680318</c:v>
                </c:pt>
                <c:pt idx="164">
                  <c:v>53.362551009845319</c:v>
                </c:pt>
                <c:pt idx="165">
                  <c:v>53.249437443096269</c:v>
                </c:pt>
                <c:pt idx="166">
                  <c:v>53.136348977567678</c:v>
                </c:pt>
                <c:pt idx="167">
                  <c:v>53.02327780733134</c:v>
                </c:pt>
                <c:pt idx="168">
                  <c:v>52.910216643419105</c:v>
                </c:pt>
                <c:pt idx="169">
                  <c:v>52.797158771424947</c:v>
                </c:pt>
                <c:pt idx="170">
                  <c:v>52.684098091007925</c:v>
                </c:pt>
                <c:pt idx="171">
                  <c:v>52.571029138297234</c:v>
                </c:pt>
                <c:pt idx="172">
                  <c:v>52.45794709272559</c:v>
                </c:pt>
                <c:pt idx="173">
                  <c:v>52.344847770182852</c:v>
                </c:pt>
                <c:pt idx="174">
                  <c:v>52.231727604594774</c:v>
                </c:pt>
                <c:pt idx="175">
                  <c:v>52.11858362010998</c:v>
                </c:pt>
                <c:pt idx="176">
                  <c:v>52.005413396042037</c:v>
                </c:pt>
                <c:pt idx="177">
                  <c:v>51.892215026590847</c:v>
                </c:pt>
                <c:pt idx="178">
                  <c:v>51.778987077180965</c:v>
                </c:pt>
                <c:pt idx="179">
                  <c:v>51.665728539029153</c:v>
                </c:pt>
                <c:pt idx="180">
                  <c:v>51.552438783308574</c:v>
                </c:pt>
                <c:pt idx="181">
                  <c:v>51.439117516029867</c:v>
                </c:pt>
                <c:pt idx="182">
                  <c:v>51.325764734521314</c:v>
                </c:pt>
                <c:pt idx="183">
                  <c:v>51.212380686171272</c:v>
                </c:pt>
                <c:pt idx="184">
                  <c:v>51.098965829900813</c:v>
                </c:pt>
                <c:pt idx="185">
                  <c:v>50.985520800666052</c:v>
                </c:pt>
                <c:pt idx="186">
                  <c:v>50.872046377148941</c:v>
                </c:pt>
                <c:pt idx="187">
                  <c:v>50.758543452680193</c:v>
                </c:pt>
                <c:pt idx="188">
                  <c:v>50.645013009349135</c:v>
                </c:pt>
                <c:pt idx="189">
                  <c:v>50.531456095186272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67.977000000000004</c:v>
                </c:pt>
                <c:pt idx="1">
                  <c:v>66.628</c:v>
                </c:pt>
                <c:pt idx="2">
                  <c:v>67.022999999999996</c:v>
                </c:pt>
                <c:pt idx="3">
                  <c:v>68.162999999999997</c:v>
                </c:pt>
                <c:pt idx="4">
                  <c:v>66.069999999999993</c:v>
                </c:pt>
                <c:pt idx="5">
                  <c:v>66.372</c:v>
                </c:pt>
                <c:pt idx="6">
                  <c:v>67.14</c:v>
                </c:pt>
                <c:pt idx="7">
                  <c:v>66.418999999999997</c:v>
                </c:pt>
                <c:pt idx="8">
                  <c:v>66.233000000000004</c:v>
                </c:pt>
                <c:pt idx="9">
                  <c:v>66.813999999999993</c:v>
                </c:pt>
                <c:pt idx="10">
                  <c:v>66.186000000000007</c:v>
                </c:pt>
                <c:pt idx="11">
                  <c:v>65.977000000000004</c:v>
                </c:pt>
                <c:pt idx="12">
                  <c:v>68.372</c:v>
                </c:pt>
                <c:pt idx="13">
                  <c:v>67.744</c:v>
                </c:pt>
                <c:pt idx="14">
                  <c:v>68.605000000000004</c:v>
                </c:pt>
                <c:pt idx="15">
                  <c:v>67.953000000000003</c:v>
                </c:pt>
                <c:pt idx="16">
                  <c:v>67.233000000000004</c:v>
                </c:pt>
                <c:pt idx="17">
                  <c:v>67.465000000000003</c:v>
                </c:pt>
                <c:pt idx="18">
                  <c:v>66.069999999999993</c:v>
                </c:pt>
                <c:pt idx="19">
                  <c:v>67.534999999999997</c:v>
                </c:pt>
                <c:pt idx="20">
                  <c:v>67.86</c:v>
                </c:pt>
                <c:pt idx="21">
                  <c:v>66.837000000000003</c:v>
                </c:pt>
                <c:pt idx="22">
                  <c:v>66.790999999999997</c:v>
                </c:pt>
                <c:pt idx="23">
                  <c:v>65.558000000000007</c:v>
                </c:pt>
                <c:pt idx="24">
                  <c:v>67.209000000000003</c:v>
                </c:pt>
                <c:pt idx="25">
                  <c:v>66.790999999999997</c:v>
                </c:pt>
                <c:pt idx="26">
                  <c:v>68.14</c:v>
                </c:pt>
                <c:pt idx="27">
                  <c:v>68.581000000000003</c:v>
                </c:pt>
                <c:pt idx="28">
                  <c:v>67.465000000000003</c:v>
                </c:pt>
                <c:pt idx="29">
                  <c:v>68.302000000000007</c:v>
                </c:pt>
                <c:pt idx="30">
                  <c:v>66.837000000000003</c:v>
                </c:pt>
                <c:pt idx="31">
                  <c:v>68.441999999999993</c:v>
                </c:pt>
                <c:pt idx="32">
                  <c:v>69.744</c:v>
                </c:pt>
                <c:pt idx="33">
                  <c:v>69.534999999999997</c:v>
                </c:pt>
                <c:pt idx="34">
                  <c:v>69.790999999999997</c:v>
                </c:pt>
                <c:pt idx="35">
                  <c:v>71.349000000000004</c:v>
                </c:pt>
                <c:pt idx="36">
                  <c:v>71.628</c:v>
                </c:pt>
                <c:pt idx="37">
                  <c:v>71.744</c:v>
                </c:pt>
                <c:pt idx="38">
                  <c:v>73.14</c:v>
                </c:pt>
                <c:pt idx="39">
                  <c:v>73.162999999999997</c:v>
                </c:pt>
                <c:pt idx="40">
                  <c:v>73.605000000000004</c:v>
                </c:pt>
                <c:pt idx="41">
                  <c:v>74.116</c:v>
                </c:pt>
                <c:pt idx="42">
                  <c:v>75.372</c:v>
                </c:pt>
                <c:pt idx="43">
                  <c:v>78.953000000000003</c:v>
                </c:pt>
                <c:pt idx="44">
                  <c:v>80.628</c:v>
                </c:pt>
                <c:pt idx="45">
                  <c:v>83.022999999999996</c:v>
                </c:pt>
                <c:pt idx="46">
                  <c:v>85.86</c:v>
                </c:pt>
                <c:pt idx="47">
                  <c:v>88.884</c:v>
                </c:pt>
                <c:pt idx="48">
                  <c:v>94.093000000000004</c:v>
                </c:pt>
                <c:pt idx="49">
                  <c:v>98</c:v>
                </c:pt>
                <c:pt idx="50">
                  <c:v>110.953</c:v>
                </c:pt>
                <c:pt idx="51">
                  <c:v>124.721</c:v>
                </c:pt>
                <c:pt idx="52">
                  <c:v>143.18600000000001</c:v>
                </c:pt>
                <c:pt idx="53">
                  <c:v>160.953</c:v>
                </c:pt>
                <c:pt idx="54">
                  <c:v>179.488</c:v>
                </c:pt>
                <c:pt idx="55">
                  <c:v>194.32599999999999</c:v>
                </c:pt>
                <c:pt idx="56">
                  <c:v>208.39500000000001</c:v>
                </c:pt>
                <c:pt idx="57">
                  <c:v>219.86</c:v>
                </c:pt>
                <c:pt idx="58">
                  <c:v>228.209</c:v>
                </c:pt>
                <c:pt idx="59">
                  <c:v>234.047</c:v>
                </c:pt>
                <c:pt idx="60">
                  <c:v>238.791</c:v>
                </c:pt>
                <c:pt idx="61">
                  <c:v>236.09299999999999</c:v>
                </c:pt>
                <c:pt idx="62">
                  <c:v>224.977</c:v>
                </c:pt>
                <c:pt idx="63">
                  <c:v>195.30199999999999</c:v>
                </c:pt>
                <c:pt idx="64">
                  <c:v>142.11600000000001</c:v>
                </c:pt>
                <c:pt idx="65">
                  <c:v>94.977000000000004</c:v>
                </c:pt>
                <c:pt idx="66">
                  <c:v>77.465000000000003</c:v>
                </c:pt>
                <c:pt idx="67">
                  <c:v>75.465000000000003</c:v>
                </c:pt>
                <c:pt idx="68">
                  <c:v>74.953000000000003</c:v>
                </c:pt>
                <c:pt idx="69">
                  <c:v>73.628</c:v>
                </c:pt>
                <c:pt idx="70">
                  <c:v>75.022999999999996</c:v>
                </c:pt>
                <c:pt idx="71">
                  <c:v>78.093000000000004</c:v>
                </c:pt>
                <c:pt idx="72">
                  <c:v>81.162999999999997</c:v>
                </c:pt>
                <c:pt idx="73">
                  <c:v>86.790999999999997</c:v>
                </c:pt>
                <c:pt idx="74">
                  <c:v>95.744</c:v>
                </c:pt>
                <c:pt idx="75">
                  <c:v>106.023</c:v>
                </c:pt>
                <c:pt idx="76">
                  <c:v>119.14</c:v>
                </c:pt>
                <c:pt idx="77">
                  <c:v>132.55799999999999</c:v>
                </c:pt>
                <c:pt idx="78">
                  <c:v>147.60499999999999</c:v>
                </c:pt>
                <c:pt idx="79">
                  <c:v>158.512</c:v>
                </c:pt>
                <c:pt idx="80">
                  <c:v>170.767</c:v>
                </c:pt>
                <c:pt idx="81">
                  <c:v>179.88399999999999</c:v>
                </c:pt>
                <c:pt idx="82">
                  <c:v>185.55799999999999</c:v>
                </c:pt>
                <c:pt idx="83">
                  <c:v>183.18600000000001</c:v>
                </c:pt>
                <c:pt idx="84">
                  <c:v>170.69800000000001</c:v>
                </c:pt>
                <c:pt idx="85">
                  <c:v>140.58099999999999</c:v>
                </c:pt>
                <c:pt idx="86">
                  <c:v>96.325999999999993</c:v>
                </c:pt>
                <c:pt idx="87">
                  <c:v>67.441999999999993</c:v>
                </c:pt>
                <c:pt idx="88">
                  <c:v>58.837000000000003</c:v>
                </c:pt>
                <c:pt idx="89">
                  <c:v>58.906999999999996</c:v>
                </c:pt>
                <c:pt idx="90">
                  <c:v>58.488</c:v>
                </c:pt>
                <c:pt idx="91">
                  <c:v>59.395000000000003</c:v>
                </c:pt>
                <c:pt idx="92">
                  <c:v>59.837000000000003</c:v>
                </c:pt>
                <c:pt idx="93">
                  <c:v>58.673999999999999</c:v>
                </c:pt>
                <c:pt idx="94">
                  <c:v>60.023000000000003</c:v>
                </c:pt>
                <c:pt idx="95">
                  <c:v>60.279000000000003</c:v>
                </c:pt>
                <c:pt idx="96">
                  <c:v>60.348999999999997</c:v>
                </c:pt>
                <c:pt idx="97">
                  <c:v>60.651000000000003</c:v>
                </c:pt>
                <c:pt idx="98">
                  <c:v>58.93</c:v>
                </c:pt>
                <c:pt idx="99">
                  <c:v>60.744</c:v>
                </c:pt>
                <c:pt idx="100">
                  <c:v>58.976999999999997</c:v>
                </c:pt>
                <c:pt idx="101">
                  <c:v>59.14</c:v>
                </c:pt>
                <c:pt idx="102">
                  <c:v>60.186</c:v>
                </c:pt>
                <c:pt idx="103">
                  <c:v>59.326000000000001</c:v>
                </c:pt>
                <c:pt idx="104">
                  <c:v>60.465000000000003</c:v>
                </c:pt>
                <c:pt idx="105">
                  <c:v>60.465000000000003</c:v>
                </c:pt>
                <c:pt idx="106">
                  <c:v>60.116</c:v>
                </c:pt>
                <c:pt idx="107">
                  <c:v>59.162999999999997</c:v>
                </c:pt>
                <c:pt idx="108">
                  <c:v>59.628</c:v>
                </c:pt>
                <c:pt idx="109">
                  <c:v>59.720999999999997</c:v>
                </c:pt>
                <c:pt idx="110">
                  <c:v>59.673999999999999</c:v>
                </c:pt>
                <c:pt idx="111">
                  <c:v>60.372</c:v>
                </c:pt>
                <c:pt idx="112">
                  <c:v>59.884</c:v>
                </c:pt>
                <c:pt idx="113">
                  <c:v>62.256</c:v>
                </c:pt>
                <c:pt idx="114">
                  <c:v>62.534999999999997</c:v>
                </c:pt>
                <c:pt idx="115">
                  <c:v>65.209000000000003</c:v>
                </c:pt>
                <c:pt idx="116">
                  <c:v>69.581000000000003</c:v>
                </c:pt>
                <c:pt idx="117">
                  <c:v>73.534999999999997</c:v>
                </c:pt>
                <c:pt idx="118">
                  <c:v>77.116</c:v>
                </c:pt>
                <c:pt idx="119">
                  <c:v>82.837000000000003</c:v>
                </c:pt>
                <c:pt idx="120">
                  <c:v>86.558000000000007</c:v>
                </c:pt>
                <c:pt idx="121">
                  <c:v>89.162999999999997</c:v>
                </c:pt>
                <c:pt idx="122">
                  <c:v>90.790999999999997</c:v>
                </c:pt>
                <c:pt idx="123">
                  <c:v>91.302000000000007</c:v>
                </c:pt>
                <c:pt idx="124">
                  <c:v>87.93</c:v>
                </c:pt>
                <c:pt idx="125">
                  <c:v>83.628</c:v>
                </c:pt>
                <c:pt idx="126">
                  <c:v>75.744</c:v>
                </c:pt>
                <c:pt idx="127">
                  <c:v>69.766999999999996</c:v>
                </c:pt>
                <c:pt idx="128">
                  <c:v>63.023000000000003</c:v>
                </c:pt>
                <c:pt idx="129">
                  <c:v>59.512</c:v>
                </c:pt>
                <c:pt idx="130">
                  <c:v>54.465000000000003</c:v>
                </c:pt>
                <c:pt idx="131">
                  <c:v>55.512</c:v>
                </c:pt>
                <c:pt idx="132">
                  <c:v>52.673999999999999</c:v>
                </c:pt>
                <c:pt idx="133">
                  <c:v>54.395000000000003</c:v>
                </c:pt>
                <c:pt idx="134">
                  <c:v>54.884</c:v>
                </c:pt>
                <c:pt idx="135">
                  <c:v>52.488</c:v>
                </c:pt>
                <c:pt idx="136">
                  <c:v>54.814</c:v>
                </c:pt>
                <c:pt idx="137">
                  <c:v>53.534999999999997</c:v>
                </c:pt>
                <c:pt idx="138">
                  <c:v>53.348999999999997</c:v>
                </c:pt>
                <c:pt idx="139">
                  <c:v>54.232999999999997</c:v>
                </c:pt>
                <c:pt idx="140">
                  <c:v>53.326000000000001</c:v>
                </c:pt>
                <c:pt idx="141">
                  <c:v>52.628</c:v>
                </c:pt>
                <c:pt idx="142">
                  <c:v>53.744</c:v>
                </c:pt>
                <c:pt idx="143">
                  <c:v>52.465000000000003</c:v>
                </c:pt>
                <c:pt idx="144">
                  <c:v>52.698</c:v>
                </c:pt>
                <c:pt idx="145">
                  <c:v>52.418999999999997</c:v>
                </c:pt>
                <c:pt idx="146">
                  <c:v>54.720999999999997</c:v>
                </c:pt>
                <c:pt idx="147">
                  <c:v>55.698</c:v>
                </c:pt>
                <c:pt idx="148">
                  <c:v>59.116</c:v>
                </c:pt>
                <c:pt idx="149">
                  <c:v>62.534999999999997</c:v>
                </c:pt>
                <c:pt idx="150">
                  <c:v>65.046999999999997</c:v>
                </c:pt>
                <c:pt idx="151">
                  <c:v>68.022999999999996</c:v>
                </c:pt>
                <c:pt idx="152">
                  <c:v>70.116</c:v>
                </c:pt>
                <c:pt idx="153">
                  <c:v>71.605000000000004</c:v>
                </c:pt>
                <c:pt idx="154">
                  <c:v>69</c:v>
                </c:pt>
                <c:pt idx="155">
                  <c:v>69.046999999999997</c:v>
                </c:pt>
                <c:pt idx="156">
                  <c:v>62.953000000000003</c:v>
                </c:pt>
                <c:pt idx="157">
                  <c:v>60.209000000000003</c:v>
                </c:pt>
                <c:pt idx="158">
                  <c:v>55.651000000000003</c:v>
                </c:pt>
                <c:pt idx="159">
                  <c:v>52</c:v>
                </c:pt>
                <c:pt idx="160">
                  <c:v>49.884</c:v>
                </c:pt>
                <c:pt idx="161">
                  <c:v>50.279000000000003</c:v>
                </c:pt>
                <c:pt idx="162">
                  <c:v>50.93</c:v>
                </c:pt>
                <c:pt idx="163">
                  <c:v>52</c:v>
                </c:pt>
                <c:pt idx="164">
                  <c:v>50.395000000000003</c:v>
                </c:pt>
                <c:pt idx="165">
                  <c:v>48.581000000000003</c:v>
                </c:pt>
                <c:pt idx="166">
                  <c:v>49.558</c:v>
                </c:pt>
                <c:pt idx="167">
                  <c:v>49.581000000000003</c:v>
                </c:pt>
                <c:pt idx="168">
                  <c:v>50.790999999999997</c:v>
                </c:pt>
                <c:pt idx="169">
                  <c:v>50.465000000000003</c:v>
                </c:pt>
                <c:pt idx="170">
                  <c:v>49.488</c:v>
                </c:pt>
                <c:pt idx="171">
                  <c:v>49.534999999999997</c:v>
                </c:pt>
                <c:pt idx="172">
                  <c:v>48.372</c:v>
                </c:pt>
                <c:pt idx="173">
                  <c:v>49.372</c:v>
                </c:pt>
                <c:pt idx="174">
                  <c:v>48.837000000000003</c:v>
                </c:pt>
                <c:pt idx="175">
                  <c:v>49.86</c:v>
                </c:pt>
                <c:pt idx="176">
                  <c:v>49.279000000000003</c:v>
                </c:pt>
                <c:pt idx="177">
                  <c:v>48.628</c:v>
                </c:pt>
                <c:pt idx="178">
                  <c:v>49.488</c:v>
                </c:pt>
                <c:pt idx="179">
                  <c:v>48.558</c:v>
                </c:pt>
                <c:pt idx="180">
                  <c:v>49.93</c:v>
                </c:pt>
                <c:pt idx="181">
                  <c:v>48.046999999999997</c:v>
                </c:pt>
                <c:pt idx="182">
                  <c:v>48.279000000000003</c:v>
                </c:pt>
                <c:pt idx="183">
                  <c:v>48.442</c:v>
                </c:pt>
                <c:pt idx="184">
                  <c:v>48.837000000000003</c:v>
                </c:pt>
                <c:pt idx="185">
                  <c:v>47.628</c:v>
                </c:pt>
                <c:pt idx="186">
                  <c:v>47.953000000000003</c:v>
                </c:pt>
                <c:pt idx="187">
                  <c:v>47.814</c:v>
                </c:pt>
                <c:pt idx="188">
                  <c:v>47.023000000000003</c:v>
                </c:pt>
                <c:pt idx="189">
                  <c:v>47.720999999999997</c:v>
                </c:pt>
                <c:pt idx="190">
                  <c:v>47.534999999999997</c:v>
                </c:pt>
                <c:pt idx="191">
                  <c:v>48.512</c:v>
                </c:pt>
                <c:pt idx="192">
                  <c:v>48.046999999999997</c:v>
                </c:pt>
                <c:pt idx="193">
                  <c:v>47.767000000000003</c:v>
                </c:pt>
                <c:pt idx="194">
                  <c:v>48.093000000000004</c:v>
                </c:pt>
                <c:pt idx="195">
                  <c:v>47.512</c:v>
                </c:pt>
                <c:pt idx="196">
                  <c:v>47.279000000000003</c:v>
                </c:pt>
                <c:pt idx="197">
                  <c:v>47.116</c:v>
                </c:pt>
                <c:pt idx="198">
                  <c:v>48.720999999999997</c:v>
                </c:pt>
                <c:pt idx="199">
                  <c:v>48</c:v>
                </c:pt>
                <c:pt idx="200">
                  <c:v>47.14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65.485485140463155</c:v>
                </c:pt>
                <c:pt idx="1">
                  <c:v>65.644903985215933</c:v>
                </c:pt>
                <c:pt idx="2">
                  <c:v>65.804621681617874</c:v>
                </c:pt>
                <c:pt idx="3">
                  <c:v>65.96460647698143</c:v>
                </c:pt>
                <c:pt idx="4">
                  <c:v>66.124818038518384</c:v>
                </c:pt>
                <c:pt idx="5">
                  <c:v>66.285206216027248</c:v>
                </c:pt>
                <c:pt idx="6">
                  <c:v>66.44570968004345</c:v>
                </c:pt>
                <c:pt idx="7">
                  <c:v>66.606254431172118</c:v>
                </c:pt>
                <c:pt idx="8">
                  <c:v>66.76675217842886</c:v>
                </c:pt>
                <c:pt idx="9">
                  <c:v>66.927098587363687</c:v>
                </c:pt>
                <c:pt idx="10">
                  <c:v>67.087171402841136</c:v>
                </c:pt>
                <c:pt idx="11">
                  <c:v>67.24682845705567</c:v>
                </c:pt>
                <c:pt idx="12">
                  <c:v>67.405905581436457</c:v>
                </c:pt>
                <c:pt idx="13">
                  <c:v>67.564214452774237</c:v>
                </c:pt>
                <c:pt idx="14">
                  <c:v>67.721540421264891</c:v>
                </c:pt>
                <c:pt idx="15">
                  <c:v>67.877640394651692</c:v>
                </c:pt>
                <c:pt idx="16">
                  <c:v>68.032240893914519</c:v>
                </c:pt>
                <c:pt idx="17">
                  <c:v>68.185036461104275</c:v>
                </c:pt>
                <c:pt idx="18">
                  <c:v>68.335688703279729</c:v>
                </c:pt>
                <c:pt idx="19">
                  <c:v>68.483826420007432</c:v>
                </c:pt>
                <c:pt idx="20">
                  <c:v>68.629047518096911</c:v>
                </c:pt>
                <c:pt idx="21">
                  <c:v>68.770923812850256</c:v>
                </c:pt>
                <c:pt idx="22">
                  <c:v>68.909010414399589</c:v>
                </c:pt>
                <c:pt idx="23">
                  <c:v>69.042862285128663</c:v>
                </c:pt>
                <c:pt idx="24">
                  <c:v>69.172061834290531</c:v>
                </c:pt>
                <c:pt idx="25">
                  <c:v>69.296263208405236</c:v>
                </c:pt>
                <c:pt idx="26">
                  <c:v>69.415261362391206</c:v>
                </c:pt>
                <c:pt idx="27">
                  <c:v>69.529097154684564</c:v>
                </c:pt>
                <c:pt idx="28">
                  <c:v>69.638213633109459</c:v>
                </c:pt>
                <c:pt idx="29">
                  <c:v>69.743683275547298</c:v>
                </c:pt>
                <c:pt idx="30">
                  <c:v>69.847530926144984</c:v>
                </c:pt>
                <c:pt idx="31">
                  <c:v>69.953181935430422</c:v>
                </c:pt>
                <c:pt idx="32">
                  <c:v>70.066068597889355</c:v>
                </c:pt>
                <c:pt idx="33">
                  <c:v>70.194428957367933</c:v>
                </c:pt>
                <c:pt idx="34">
                  <c:v>70.350328529236435</c:v>
                </c:pt>
                <c:pt idx="35">
                  <c:v>70.550925200740821</c:v>
                </c:pt>
                <c:pt idx="36">
                  <c:v>70.819978097735685</c:v>
                </c:pt>
                <c:pt idx="37">
                  <c:v>71.189570375981333</c:v>
                </c:pt>
                <c:pt idx="38">
                  <c:v>71.701972370552085</c:v>
                </c:pt>
                <c:pt idx="39">
                  <c:v>72.411515550651757</c:v>
                </c:pt>
                <c:pt idx="40">
                  <c:v>73.386281885858807</c:v>
                </c:pt>
                <c:pt idx="41">
                  <c:v>74.709343228890006</c:v>
                </c:pt>
                <c:pt idx="42">
                  <c:v>76.479220360045005</c:v>
                </c:pt>
                <c:pt idx="43">
                  <c:v>78.809183999957355</c:v>
                </c:pt>
                <c:pt idx="44">
                  <c:v>81.825005445129065</c:v>
                </c:pt>
                <c:pt idx="45">
                  <c:v>85.660798255752013</c:v>
                </c:pt>
                <c:pt idx="46">
                  <c:v>90.452688335694091</c:v>
                </c:pt>
                <c:pt idx="47">
                  <c:v>96.33021609448204</c:v>
                </c:pt>
                <c:pt idx="48">
                  <c:v>103.4056105265003</c:v>
                </c:pt>
                <c:pt idx="49">
                  <c:v>111.76136839009641</c:v>
                </c:pt>
                <c:pt idx="50">
                  <c:v>121.43689606581566</c:v>
                </c:pt>
                <c:pt idx="51">
                  <c:v>132.41528799478183</c:v>
                </c:pt>
                <c:pt idx="52">
                  <c:v>144.61157505511267</c:v>
                </c:pt>
                <c:pt idx="53">
                  <c:v>157.86392547586783</c:v>
                </c:pt>
                <c:pt idx="54">
                  <c:v>171.92925221600311</c:v>
                </c:pt>
                <c:pt idx="55">
                  <c:v>186.48418903353436</c:v>
                </c:pt>
                <c:pt idx="56">
                  <c:v>201.12930171336674</c:v>
                </c:pt>
                <c:pt idx="57">
                  <c:v>215.37706052029347</c:v>
                </c:pt>
                <c:pt idx="58">
                  <c:v>228.53758326970561</c:v>
                </c:pt>
                <c:pt idx="59">
                  <c:v>239.28734160428766</c:v>
                </c:pt>
                <c:pt idx="60">
                  <c:v>244.78189209864706</c:v>
                </c:pt>
                <c:pt idx="61">
                  <c:v>240.11610156996747</c:v>
                </c:pt>
                <c:pt idx="62">
                  <c:v>220.30023391316121</c:v>
                </c:pt>
                <c:pt idx="63">
                  <c:v>185.35974308357021</c:v>
                </c:pt>
                <c:pt idx="64">
                  <c:v>143.62927035864652</c:v>
                </c:pt>
                <c:pt idx="65">
                  <c:v>107.37538349226378</c:v>
                </c:pt>
                <c:pt idx="66">
                  <c:v>84.145287151704693</c:v>
                </c:pt>
                <c:pt idx="67">
                  <c:v>73.389769741589703</c:v>
                </c:pt>
                <c:pt idx="68">
                  <c:v>70.372220628555837</c:v>
                </c:pt>
                <c:pt idx="69">
                  <c:v>71.002407421350583</c:v>
                </c:pt>
                <c:pt idx="70">
                  <c:v>73.351730327541873</c:v>
                </c:pt>
                <c:pt idx="71">
                  <c:v>76.930201030403936</c:v>
                </c:pt>
                <c:pt idx="72">
                  <c:v>81.796104263366516</c:v>
                </c:pt>
                <c:pt idx="73">
                  <c:v>88.127845632525975</c:v>
                </c:pt>
                <c:pt idx="74">
                  <c:v>96.078741179651729</c:v>
                </c:pt>
                <c:pt idx="75">
                  <c:v>105.71867518895695</c:v>
                </c:pt>
                <c:pt idx="76">
                  <c:v>116.99395028903912</c:v>
                </c:pt>
                <c:pt idx="77">
                  <c:v>129.69558905152061</c:v>
                </c:pt>
                <c:pt idx="78">
                  <c:v>143.44076548250482</c:v>
                </c:pt>
                <c:pt idx="79">
                  <c:v>157.67156933030481</c:v>
                </c:pt>
                <c:pt idx="80">
                  <c:v>171.64763312639599</c:v>
                </c:pt>
                <c:pt idx="81">
                  <c:v>184.23368054485169</c:v>
                </c:pt>
                <c:pt idx="82">
                  <c:v>192.82713031357858</c:v>
                </c:pt>
                <c:pt idx="83">
                  <c:v>191.4016700231555</c:v>
                </c:pt>
                <c:pt idx="84">
                  <c:v>172.25623575868678</c:v>
                </c:pt>
                <c:pt idx="85">
                  <c:v>136.28832752685051</c:v>
                </c:pt>
                <c:pt idx="86">
                  <c:v>98.619806682757343</c:v>
                </c:pt>
                <c:pt idx="87">
                  <c:v>74.313413840419102</c:v>
                </c:pt>
                <c:pt idx="88">
                  <c:v>64.391414962156901</c:v>
                </c:pt>
                <c:pt idx="89">
                  <c:v>61.736124272101847</c:v>
                </c:pt>
                <c:pt idx="90">
                  <c:v>61.169329260622682</c:v>
                </c:pt>
                <c:pt idx="91">
                  <c:v>60.964184515046909</c:v>
                </c:pt>
                <c:pt idx="92">
                  <c:v>60.798438281838102</c:v>
                </c:pt>
                <c:pt idx="93">
                  <c:v>60.636275398335655</c:v>
                </c:pt>
                <c:pt idx="94">
                  <c:v>60.475214984127042</c:v>
                </c:pt>
                <c:pt idx="95">
                  <c:v>60.315105350083471</c:v>
                </c:pt>
                <c:pt idx="96">
                  <c:v>60.15591022168546</c:v>
                </c:pt>
                <c:pt idx="97">
                  <c:v>59.997628779292981</c:v>
                </c:pt>
                <c:pt idx="98">
                  <c:v>59.840326177148448</c:v>
                </c:pt>
                <c:pt idx="99">
                  <c:v>59.684198288014628</c:v>
                </c:pt>
                <c:pt idx="100">
                  <c:v>59.529693351265806</c:v>
                </c:pt>
                <c:pt idx="101">
                  <c:v>59.377730543514545</c:v>
                </c:pt>
                <c:pt idx="102">
                  <c:v>59.230074941426203</c:v>
                </c:pt>
                <c:pt idx="103">
                  <c:v>59.089949957621435</c:v>
                </c:pt>
                <c:pt idx="104">
                  <c:v>58.962986053233692</c:v>
                </c:pt>
                <c:pt idx="105">
                  <c:v>58.858606977699935</c:v>
                </c:pt>
                <c:pt idx="106">
                  <c:v>58.791924807766847</c:v>
                </c:pt>
                <c:pt idx="107">
                  <c:v>58.786131738554303</c:v>
                </c:pt>
                <c:pt idx="108">
                  <c:v>58.875221175463736</c:v>
                </c:pt>
                <c:pt idx="109">
                  <c:v>59.10663715991867</c:v>
                </c:pt>
                <c:pt idx="110">
                  <c:v>59.543160051026668</c:v>
                </c:pt>
                <c:pt idx="111">
                  <c:v>60.263047438026263</c:v>
                </c:pt>
                <c:pt idx="112">
                  <c:v>61.357265282847244</c:v>
                </c:pt>
                <c:pt idx="113">
                  <c:v>62.922695122813657</c:v>
                </c:pt>
                <c:pt idx="114">
                  <c:v>65.050591896122398</c:v>
                </c:pt>
                <c:pt idx="115">
                  <c:v>67.810236524332723</c:v>
                </c:pt>
                <c:pt idx="116">
                  <c:v>71.228175855177966</c:v>
                </c:pt>
                <c:pt idx="117">
                  <c:v>75.262394327852022</c:v>
                </c:pt>
                <c:pt idx="118">
                  <c:v>79.766876651369969</c:v>
                </c:pt>
                <c:pt idx="119">
                  <c:v>84.438175802199225</c:v>
                </c:pt>
                <c:pt idx="120">
                  <c:v>88.746051346298884</c:v>
                </c:pt>
                <c:pt idx="121">
                  <c:v>91.895039273657176</c:v>
                </c:pt>
                <c:pt idx="122">
                  <c:v>92.927409160541146</c:v>
                </c:pt>
                <c:pt idx="123">
                  <c:v>91.065235675433939</c:v>
                </c:pt>
                <c:pt idx="124">
                  <c:v>86.201124536699993</c:v>
                </c:pt>
                <c:pt idx="125">
                  <c:v>79.18936476387718</c:v>
                </c:pt>
                <c:pt idx="126">
                  <c:v>71.595376268116311</c:v>
                </c:pt>
                <c:pt idx="127">
                  <c:v>64.97764906634724</c:v>
                </c:pt>
                <c:pt idx="128">
                  <c:v>60.214519015555716</c:v>
                </c:pt>
                <c:pt idx="129">
                  <c:v>57.335642745168691</c:v>
                </c:pt>
                <c:pt idx="130">
                  <c:v>55.841061372845495</c:v>
                </c:pt>
                <c:pt idx="131">
                  <c:v>55.139071677017171</c:v>
                </c:pt>
                <c:pt idx="132">
                  <c:v>54.80169514782979</c:v>
                </c:pt>
                <c:pt idx="133">
                  <c:v>54.601275767338002</c:v>
                </c:pt>
                <c:pt idx="134">
                  <c:v>54.443409324731711</c:v>
                </c:pt>
                <c:pt idx="135">
                  <c:v>54.296797011536825</c:v>
                </c:pt>
                <c:pt idx="136">
                  <c:v>54.153131888289359</c:v>
                </c:pt>
                <c:pt idx="137">
                  <c:v>54.010930077305879</c:v>
                </c:pt>
                <c:pt idx="138">
                  <c:v>53.870807053989104</c:v>
                </c:pt>
                <c:pt idx="139">
                  <c:v>53.734976257652384</c:v>
                </c:pt>
                <c:pt idx="140">
                  <c:v>53.608487907478711</c:v>
                </c:pt>
                <c:pt idx="141">
                  <c:v>53.50189626481805</c:v>
                </c:pt>
                <c:pt idx="142">
                  <c:v>53.435686760506293</c:v>
                </c:pt>
                <c:pt idx="143">
                  <c:v>53.446641266840757</c:v>
                </c:pt>
                <c:pt idx="144">
                  <c:v>53.595472113649286</c:v>
                </c:pt>
                <c:pt idx="145">
                  <c:v>53.973435671903438</c:v>
                </c:pt>
                <c:pt idx="146">
                  <c:v>54.703382456622393</c:v>
                </c:pt>
                <c:pt idx="147">
                  <c:v>55.928349814631332</c:v>
                </c:pt>
                <c:pt idx="148">
                  <c:v>57.779304419194297</c:v>
                </c:pt>
                <c:pt idx="149">
                  <c:v>60.314821874942936</c:v>
                </c:pt>
                <c:pt idx="150">
                  <c:v>63.433801488776552</c:v>
                </c:pt>
                <c:pt idx="151">
                  <c:v>66.785267677214392</c:v>
                </c:pt>
                <c:pt idx="152">
                  <c:v>69.737386170915272</c:v>
                </c:pt>
                <c:pt idx="153">
                  <c:v>71.491576851508555</c:v>
                </c:pt>
                <c:pt idx="154">
                  <c:v>71.376373347923561</c:v>
                </c:pt>
                <c:pt idx="155">
                  <c:v>69.208040233563125</c:v>
                </c:pt>
                <c:pt idx="156">
                  <c:v>65.471206629267357</c:v>
                </c:pt>
                <c:pt idx="157">
                  <c:v>61.135032994126568</c:v>
                </c:pt>
                <c:pt idx="158">
                  <c:v>57.193334982349811</c:v>
                </c:pt>
                <c:pt idx="159">
                  <c:v>54.246968117115408</c:v>
                </c:pt>
                <c:pt idx="160">
                  <c:v>52.387132728430558</c:v>
                </c:pt>
                <c:pt idx="161">
                  <c:v>51.366068965357968</c:v>
                </c:pt>
                <c:pt idx="162">
                  <c:v>50.849790121026466</c:v>
                </c:pt>
                <c:pt idx="163">
                  <c:v>50.579205608120382</c:v>
                </c:pt>
                <c:pt idx="164">
                  <c:v>50.407083202404486</c:v>
                </c:pt>
                <c:pt idx="165">
                  <c:v>50.267769676064148</c:v>
                </c:pt>
                <c:pt idx="166">
                  <c:v>50.13758090079336</c:v>
                </c:pt>
                <c:pt idx="167">
                  <c:v>50.00947675421326</c:v>
                </c:pt>
                <c:pt idx="168">
                  <c:v>49.881697634009761</c:v>
                </c:pt>
                <c:pt idx="169">
                  <c:v>49.753852308712936</c:v>
                </c:pt>
                <c:pt idx="170">
                  <c:v>49.625844968424516</c:v>
                </c:pt>
                <c:pt idx="171">
                  <c:v>49.497636067863489</c:v>
                </c:pt>
                <c:pt idx="172">
                  <c:v>49.369198414426563</c:v>
                </c:pt>
                <c:pt idx="173">
                  <c:v>49.24051035774999</c:v>
                </c:pt>
                <c:pt idx="174">
                  <c:v>49.111554726694308</c:v>
                </c:pt>
                <c:pt idx="175">
                  <c:v>48.982318463543962</c:v>
                </c:pt>
                <c:pt idx="176">
                  <c:v>48.852792297910995</c:v>
                </c:pt>
                <c:pt idx="177">
                  <c:v>48.722970400879845</c:v>
                </c:pt>
                <c:pt idx="178">
                  <c:v>48.592850025659779</c:v>
                </c:pt>
                <c:pt idx="179">
                  <c:v>48.462431145401716</c:v>
                </c:pt>
                <c:pt idx="180">
                  <c:v>48.331716097350544</c:v>
                </c:pt>
                <c:pt idx="181">
                  <c:v>48.200709240600332</c:v>
                </c:pt>
                <c:pt idx="182">
                  <c:v>48.069416632912606</c:v>
                </c:pt>
                <c:pt idx="183">
                  <c:v>47.937845730430325</c:v>
                </c:pt>
                <c:pt idx="184">
                  <c:v>47.806005112707012</c:v>
                </c:pt>
                <c:pt idx="185">
                  <c:v>47.673904234281295</c:v>
                </c:pt>
                <c:pt idx="186">
                  <c:v>47.541553203061511</c:v>
                </c:pt>
                <c:pt idx="187">
                  <c:v>47.40896258502692</c:v>
                </c:pt>
                <c:pt idx="188">
                  <c:v>47.276143234181866</c:v>
                </c:pt>
                <c:pt idx="189">
                  <c:v>47.14310614629305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65.485485140442719</c:v>
                </c:pt>
                <c:pt idx="1">
                  <c:v>65.64490398516385</c:v>
                </c:pt>
                <c:pt idx="2">
                  <c:v>65.804621681487049</c:v>
                </c:pt>
                <c:pt idx="3">
                  <c:v>65.964606476657707</c:v>
                </c:pt>
                <c:pt idx="4">
                  <c:v>66.124818037729113</c:v>
                </c:pt>
                <c:pt idx="5">
                  <c:v>66.285206214131378</c:v>
                </c:pt>
                <c:pt idx="6">
                  <c:v>66.445709675556614</c:v>
                </c:pt>
                <c:pt idx="7">
                  <c:v>66.606254420710187</c:v>
                </c:pt>
                <c:pt idx="8">
                  <c:v>66.766752154394808</c:v>
                </c:pt>
                <c:pt idx="9">
                  <c:v>66.927098532965516</c:v>
                </c:pt>
                <c:pt idx="10">
                  <c:v>67.08717128153458</c:v>
                </c:pt>
                <c:pt idx="11">
                  <c:v>67.246828190537471</c:v>
                </c:pt>
                <c:pt idx="12">
                  <c:v>67.405905004521173</c:v>
                </c:pt>
                <c:pt idx="13">
                  <c:v>67.564213222392738</c:v>
                </c:pt>
                <c:pt idx="14">
                  <c:v>67.721537835969755</c:v>
                </c:pt>
                <c:pt idx="15">
                  <c:v>67.877635042566055</c:v>
                </c:pt>
                <c:pt idx="16">
                  <c:v>68.032229977536517</c:v>
                </c:pt>
                <c:pt idx="17">
                  <c:v>68.185014524133152</c:v>
                </c:pt>
                <c:pt idx="18">
                  <c:v>68.335645270527735</c:v>
                </c:pt>
                <c:pt idx="19">
                  <c:v>68.483741697145206</c:v>
                </c:pt>
                <c:pt idx="20">
                  <c:v>68.628884691075996</c:v>
                </c:pt>
                <c:pt idx="21">
                  <c:v>68.770615497660586</c:v>
                </c:pt>
                <c:pt idx="22">
                  <c:v>68.908435231517586</c:v>
                </c:pt>
                <c:pt idx="23">
                  <c:v>69.04180507924805</c:v>
                </c:pt>
                <c:pt idx="24">
                  <c:v>69.170147332510624</c:v>
                </c:pt>
                <c:pt idx="25">
                  <c:v>69.292847391643633</c:v>
                </c:pt>
                <c:pt idx="26">
                  <c:v>69.409256874922733</c:v>
                </c:pt>
                <c:pt idx="27">
                  <c:v>69.518697955256627</c:v>
                </c:pt>
                <c:pt idx="28">
                  <c:v>69.620469023154541</c:v>
                </c:pt>
                <c:pt idx="29">
                  <c:v>69.713851740958816</c:v>
                </c:pt>
                <c:pt idx="30">
                  <c:v>69.798119507989654</c:v>
                </c:pt>
                <c:pt idx="31">
                  <c:v>69.872547299533082</c:v>
                </c:pt>
                <c:pt idx="32">
                  <c:v>69.936422775673051</c:v>
                </c:pt>
                <c:pt idx="33">
                  <c:v>69.989058481180692</c:v>
                </c:pt>
                <c:pt idx="34">
                  <c:v>70.029804878678348</c:v>
                </c:pt>
                <c:pt idx="35">
                  <c:v>70.05806387900445</c:v>
                </c:pt>
                <c:pt idx="36">
                  <c:v>70.073302461073126</c:v>
                </c:pt>
                <c:pt idx="37">
                  <c:v>70.075065915142176</c:v>
                </c:pt>
                <c:pt idx="38">
                  <c:v>70.062990204917014</c:v>
                </c:pt>
                <c:pt idx="39">
                  <c:v>70.036812931281247</c:v>
                </c:pt>
                <c:pt idx="40">
                  <c:v>69.996382398127807</c:v>
                </c:pt>
                <c:pt idx="41">
                  <c:v>69.941664331009235</c:v>
                </c:pt>
                <c:pt idx="42">
                  <c:v>69.872745881570083</c:v>
                </c:pt>
                <c:pt idx="43">
                  <c:v>69.789836661320905</c:v>
                </c:pt>
                <c:pt idx="44">
                  <c:v>69.693266680635574</c:v>
                </c:pt>
                <c:pt idx="45">
                  <c:v>69.583481213793462</c:v>
                </c:pt>
                <c:pt idx="46">
                  <c:v>69.461032757744832</c:v>
                </c:pt>
                <c:pt idx="47">
                  <c:v>69.326570389879123</c:v>
                </c:pt>
                <c:pt idx="48">
                  <c:v>69.180826948020496</c:v>
                </c:pt>
                <c:pt idx="49">
                  <c:v>69.024604545668296</c:v>
                </c:pt>
                <c:pt idx="50">
                  <c:v>68.858758991440411</c:v>
                </c:pt>
                <c:pt idx="51">
                  <c:v>68.684183701357412</c:v>
                </c:pt>
                <c:pt idx="52">
                  <c:v>68.501793676970507</c:v>
                </c:pt>
                <c:pt idx="53">
                  <c:v>68.312510075327225</c:v>
                </c:pt>
                <c:pt idx="54">
                  <c:v>68.117245824638417</c:v>
                </c:pt>
                <c:pt idx="55">
                  <c:v>67.916892649926581</c:v>
                </c:pt>
                <c:pt idx="56">
                  <c:v>67.712309774057175</c:v>
                </c:pt>
                <c:pt idx="57">
                  <c:v>67.504314459152681</c:v>
                </c:pt>
                <c:pt idx="58">
                  <c:v>67.293674458187567</c:v>
                </c:pt>
                <c:pt idx="59">
                  <c:v>67.081102361776388</c:v>
                </c:pt>
                <c:pt idx="60">
                  <c:v>66.867251754317707</c:v>
                </c:pt>
                <c:pt idx="61">
                  <c:v>66.652715038577639</c:v>
                </c:pt>
                <c:pt idx="62">
                  <c:v>66.438022748829894</c:v>
                </c:pt>
                <c:pt idx="63">
                  <c:v>66.223644148956055</c:v>
                </c:pt>
                <c:pt idx="64">
                  <c:v>66.009988901724327</c:v>
                </c:pt>
                <c:pt idx="65">
                  <c:v>65.797409596570262</c:v>
                </c:pt>
                <c:pt idx="66">
                  <c:v>65.58620493312894</c:v>
                </c:pt>
                <c:pt idx="67">
                  <c:v>65.376623374075223</c:v>
                </c:pt>
                <c:pt idx="68">
                  <c:v>65.168867101265803</c:v>
                </c:pt>
                <c:pt idx="69">
                  <c:v>64.963096131802928</c:v>
                </c:pt>
                <c:pt idx="70">
                  <c:v>64.75943247386931</c:v>
                </c:pt>
                <c:pt idx="71">
                  <c:v>64.557964224802788</c:v>
                </c:pt>
                <c:pt idx="72">
                  <c:v>64.358749535020564</c:v>
                </c:pt>
                <c:pt idx="73">
                  <c:v>64.16182038050124</c:v>
                </c:pt>
                <c:pt idx="74">
                  <c:v>63.967186103285364</c:v>
                </c:pt>
                <c:pt idx="75">
                  <c:v>63.774836693746309</c:v>
                </c:pt>
                <c:pt idx="76">
                  <c:v>63.584745800261736</c:v>
                </c:pt>
                <c:pt idx="77">
                  <c:v>63.396873461518929</c:v>
                </c:pt>
                <c:pt idx="78">
                  <c:v>63.21116856422919</c:v>
                </c:pt>
                <c:pt idx="79">
                  <c:v>63.027571034748505</c:v>
                </c:pt>
                <c:pt idx="80">
                  <c:v>62.846013777262343</c:v>
                </c:pt>
                <c:pt idx="81">
                  <c:v>62.666424374042535</c:v>
                </c:pt>
                <c:pt idx="82">
                  <c:v>62.488726565059928</c:v>
                </c:pt>
                <c:pt idx="83">
                  <c:v>62.312841525153132</c:v>
                </c:pt>
                <c:pt idx="84">
                  <c:v>62.138688957198795</c:v>
                </c:pt>
                <c:pt idx="85">
                  <c:v>61.966188019464866</c:v>
                </c:pt>
                <c:pt idx="86">
                  <c:v>61.795258104691605</c:v>
                </c:pt>
                <c:pt idx="87">
                  <c:v>61.62581948754805</c:v>
                </c:pt>
                <c:pt idx="88">
                  <c:v>61.457793856044688</c:v>
                </c:pt>
                <c:pt idx="89">
                  <c:v>61.291104741318378</c:v>
                </c:pt>
                <c:pt idx="90">
                  <c:v>61.125677858998301</c:v>
                </c:pt>
                <c:pt idx="91">
                  <c:v>60.961441374154511</c:v>
                </c:pt>
                <c:pt idx="92">
                  <c:v>60.798326100653519</c:v>
                </c:pt>
                <c:pt idx="93">
                  <c:v>60.636265644620522</c:v>
                </c:pt>
                <c:pt idx="94">
                  <c:v>60.475196500649815</c:v>
                </c:pt>
                <c:pt idx="95">
                  <c:v>60.31505810842156</c:v>
                </c:pt>
                <c:pt idx="96">
                  <c:v>60.155792876480412</c:v>
                </c:pt>
                <c:pt idx="97">
                  <c:v>59.997346179108206</c:v>
                </c:pt>
                <c:pt idx="98">
                  <c:v>59.839666331481126</c:v>
                </c:pt>
                <c:pt idx="99">
                  <c:v>59.682704547634124</c:v>
                </c:pt>
                <c:pt idx="100">
                  <c:v>59.526414885162126</c:v>
                </c:pt>
                <c:pt idx="101">
                  <c:v>59.370754180060779</c:v>
                </c:pt>
                <c:pt idx="102">
                  <c:v>59.215681974644944</c:v>
                </c:pt>
                <c:pt idx="103">
                  <c:v>59.061160441075472</c:v>
                </c:pt>
                <c:pt idx="104">
                  <c:v>58.907154302668374</c:v>
                </c:pt>
                <c:pt idx="105">
                  <c:v>58.753630754849425</c:v>
                </c:pt>
                <c:pt idx="106">
                  <c:v>58.600559387347033</c:v>
                </c:pt>
                <c:pt idx="107">
                  <c:v>58.447912108981498</c:v>
                </c:pt>
                <c:pt idx="108">
                  <c:v>58.29566307620383</c:v>
                </c:pt>
                <c:pt idx="109">
                  <c:v>58.143788626359438</c:v>
                </c:pt>
                <c:pt idx="110">
                  <c:v>57.992267216494426</c:v>
                </c:pt>
                <c:pt idx="111">
                  <c:v>57.841079368381735</c:v>
                </c:pt>
                <c:pt idx="112">
                  <c:v>57.690207620317381</c:v>
                </c:pt>
                <c:pt idx="113">
                  <c:v>57.539636486116677</c:v>
                </c:pt>
                <c:pt idx="114">
                  <c:v>57.389352421625524</c:v>
                </c:pt>
                <c:pt idx="115">
                  <c:v>57.239343798945256</c:v>
                </c:pt>
                <c:pt idx="116">
                  <c:v>57.08960088844875</c:v>
                </c:pt>
                <c:pt idx="117">
                  <c:v>56.940115848534582</c:v>
                </c:pt>
                <c:pt idx="118">
                  <c:v>56.790882722920706</c:v>
                </c:pt>
                <c:pt idx="119">
                  <c:v>56.641897445114452</c:v>
                </c:pt>
                <c:pt idx="120">
                  <c:v>56.493157849506602</c:v>
                </c:pt>
                <c:pt idx="121">
                  <c:v>56.344663688319095</c:v>
                </c:pt>
                <c:pt idx="122">
                  <c:v>56.196416653383807</c:v>
                </c:pt>
                <c:pt idx="123">
                  <c:v>56.048420401440282</c:v>
                </c:pt>
                <c:pt idx="124">
                  <c:v>55.900680581309409</c:v>
                </c:pt>
                <c:pt idx="125">
                  <c:v>55.753204860927063</c:v>
                </c:pt>
                <c:pt idx="126">
                  <c:v>55.606002951806346</c:v>
                </c:pt>
                <c:pt idx="127">
                  <c:v>55.45908662804306</c:v>
                </c:pt>
                <c:pt idx="128">
                  <c:v>55.312469736492758</c:v>
                </c:pt>
                <c:pt idx="129">
                  <c:v>55.166168194241877</c:v>
                </c:pt>
                <c:pt idx="130">
                  <c:v>55.020199968986184</c:v>
                </c:pt>
                <c:pt idx="131">
                  <c:v>54.874585037443453</c:v>
                </c:pt>
                <c:pt idx="132">
                  <c:v>54.729345316493948</c:v>
                </c:pt>
                <c:pt idx="133">
                  <c:v>54.584504561405787</c:v>
                </c:pt>
                <c:pt idx="134">
                  <c:v>54.440088225308962</c:v>
                </c:pt>
                <c:pt idx="135">
                  <c:v>54.296123274092658</c:v>
                </c:pt>
                <c:pt idx="136">
                  <c:v>54.152637951177113</c:v>
                </c:pt>
                <c:pt idx="137">
                  <c:v>54.009661487222431</c:v>
                </c:pt>
                <c:pt idx="138">
                  <c:v>53.867223750848012</c:v>
                </c:pt>
                <c:pt idx="139">
                  <c:v>53.725354837905584</c:v>
                </c:pt>
                <c:pt idx="140">
                  <c:v>53.584084598816531</c:v>
                </c:pt>
                <c:pt idx="141">
                  <c:v>53.443442105967918</c:v>
                </c:pt>
                <c:pt idx="142">
                  <c:v>53.303455066134944</c:v>
                </c:pt>
                <c:pt idx="143">
                  <c:v>53.16414918629583</c:v>
                </c:pt>
                <c:pt idx="144">
                  <c:v>53.025547504897894</c:v>
                </c:pt>
                <c:pt idx="145">
                  <c:v>52.887669704437904</c:v>
                </c:pt>
                <c:pt idx="146">
                  <c:v>52.750531424888308</c:v>
                </c:pt>
                <c:pt idx="147">
                  <c:v>52.614143600737563</c:v>
                </c:pt>
                <c:pt idx="148">
                  <c:v>52.478511846890655</c:v>
                </c:pt>
                <c:pt idx="149">
                  <c:v>52.343635920062283</c:v>
                </c:pt>
                <c:pt idx="150">
                  <c:v>52.209509282289844</c:v>
                </c:pt>
                <c:pt idx="151">
                  <c:v>52.076118791567836</c:v>
                </c:pt>
                <c:pt idx="152">
                  <c:v>51.94344454124316</c:v>
                </c:pt>
                <c:pt idx="153">
                  <c:v>51.811459864738652</c:v>
                </c:pt>
                <c:pt idx="154">
                  <c:v>51.680131515585444</c:v>
                </c:pt>
                <c:pt idx="155">
                  <c:v>51.549420025000629</c:v>
                </c:pt>
                <c:pt idx="156">
                  <c:v>51.419280230850383</c:v>
                </c:pt>
                <c:pt idx="157">
                  <c:v>51.289661963397272</c:v>
                </c:pt>
                <c:pt idx="158">
                  <c:v>51.160510865390641</c:v>
                </c:pt>
                <c:pt idx="159">
                  <c:v>51.031769317441899</c:v>
                </c:pt>
                <c:pt idx="160">
                  <c:v>50.903377434750823</c:v>
                </c:pt>
                <c:pt idx="161">
                  <c:v>50.77527409847692</c:v>
                </c:pt>
                <c:pt idx="162">
                  <c:v>50.64739798454697</c:v>
                </c:pt>
                <c:pt idx="163">
                  <c:v>50.519688554407978</c:v>
                </c:pt>
                <c:pt idx="164">
                  <c:v>50.392086975934077</c:v>
                </c:pt>
                <c:pt idx="165">
                  <c:v>50.264536947974229</c:v>
                </c:pt>
                <c:pt idx="166">
                  <c:v>50.136985408380099</c:v>
                </c:pt>
                <c:pt idx="167">
                  <c:v>50.009383112233962</c:v>
                </c:pt>
                <c:pt idx="168">
                  <c:v>49.881685073874351</c:v>
                </c:pt>
                <c:pt idx="169">
                  <c:v>49.753850872730638</c:v>
                </c:pt>
                <c:pt idx="170">
                  <c:v>49.625844828567473</c:v>
                </c:pt>
                <c:pt idx="171">
                  <c:v>49.49763605626535</c:v>
                </c:pt>
                <c:pt idx="172">
                  <c:v>49.369198413607947</c:v>
                </c:pt>
                <c:pt idx="173">
                  <c:v>49.240510357700828</c:v>
                </c:pt>
                <c:pt idx="174">
                  <c:v>49.1115547266918</c:v>
                </c:pt>
                <c:pt idx="175">
                  <c:v>48.982318463543855</c:v>
                </c:pt>
                <c:pt idx="176">
                  <c:v>48.852792297910987</c:v>
                </c:pt>
                <c:pt idx="177">
                  <c:v>48.722970400879845</c:v>
                </c:pt>
                <c:pt idx="178">
                  <c:v>48.592850025659779</c:v>
                </c:pt>
                <c:pt idx="179">
                  <c:v>48.462431145401716</c:v>
                </c:pt>
                <c:pt idx="180">
                  <c:v>48.331716097350544</c:v>
                </c:pt>
                <c:pt idx="181">
                  <c:v>48.200709240600332</c:v>
                </c:pt>
                <c:pt idx="182">
                  <c:v>48.069416632912606</c:v>
                </c:pt>
                <c:pt idx="183">
                  <c:v>47.937845730430325</c:v>
                </c:pt>
                <c:pt idx="184">
                  <c:v>47.806005112707012</c:v>
                </c:pt>
                <c:pt idx="185">
                  <c:v>47.673904234281295</c:v>
                </c:pt>
                <c:pt idx="186">
                  <c:v>47.541553203061511</c:v>
                </c:pt>
                <c:pt idx="187">
                  <c:v>47.40896258502692</c:v>
                </c:pt>
                <c:pt idx="188">
                  <c:v>47.276143234181866</c:v>
                </c:pt>
                <c:pt idx="189">
                  <c:v>47.14310614629305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69.14</c:v>
                </c:pt>
                <c:pt idx="1">
                  <c:v>67.86</c:v>
                </c:pt>
                <c:pt idx="2">
                  <c:v>67.766999999999996</c:v>
                </c:pt>
                <c:pt idx="3">
                  <c:v>68.302000000000007</c:v>
                </c:pt>
                <c:pt idx="4">
                  <c:v>68.349000000000004</c:v>
                </c:pt>
                <c:pt idx="5">
                  <c:v>68.884</c:v>
                </c:pt>
                <c:pt idx="6">
                  <c:v>67.953000000000003</c:v>
                </c:pt>
                <c:pt idx="7">
                  <c:v>66.372</c:v>
                </c:pt>
                <c:pt idx="8">
                  <c:v>67.233000000000004</c:v>
                </c:pt>
                <c:pt idx="9">
                  <c:v>67.697999999999993</c:v>
                </c:pt>
                <c:pt idx="10">
                  <c:v>69.022999999999996</c:v>
                </c:pt>
                <c:pt idx="11">
                  <c:v>67.86</c:v>
                </c:pt>
                <c:pt idx="12">
                  <c:v>66.697999999999993</c:v>
                </c:pt>
                <c:pt idx="13">
                  <c:v>67.674000000000007</c:v>
                </c:pt>
                <c:pt idx="14">
                  <c:v>68.372</c:v>
                </c:pt>
                <c:pt idx="15">
                  <c:v>66.953000000000003</c:v>
                </c:pt>
                <c:pt idx="16">
                  <c:v>68.766999999999996</c:v>
                </c:pt>
                <c:pt idx="17">
                  <c:v>68</c:v>
                </c:pt>
                <c:pt idx="18">
                  <c:v>68.069999999999993</c:v>
                </c:pt>
                <c:pt idx="19">
                  <c:v>68.721000000000004</c:v>
                </c:pt>
                <c:pt idx="20">
                  <c:v>66.394999999999996</c:v>
                </c:pt>
                <c:pt idx="21">
                  <c:v>67.046999999999997</c:v>
                </c:pt>
                <c:pt idx="22">
                  <c:v>67.372</c:v>
                </c:pt>
                <c:pt idx="23">
                  <c:v>66.813999999999993</c:v>
                </c:pt>
                <c:pt idx="24">
                  <c:v>68.558000000000007</c:v>
                </c:pt>
                <c:pt idx="25">
                  <c:v>70.116</c:v>
                </c:pt>
                <c:pt idx="26">
                  <c:v>67.884</c:v>
                </c:pt>
                <c:pt idx="27">
                  <c:v>67.766999999999996</c:v>
                </c:pt>
                <c:pt idx="28">
                  <c:v>69.233000000000004</c:v>
                </c:pt>
                <c:pt idx="29">
                  <c:v>68.813999999999993</c:v>
                </c:pt>
                <c:pt idx="30">
                  <c:v>70.162999999999997</c:v>
                </c:pt>
                <c:pt idx="31">
                  <c:v>70.233000000000004</c:v>
                </c:pt>
                <c:pt idx="32">
                  <c:v>68.790999999999997</c:v>
                </c:pt>
                <c:pt idx="33">
                  <c:v>69.349000000000004</c:v>
                </c:pt>
                <c:pt idx="34">
                  <c:v>69.884</c:v>
                </c:pt>
                <c:pt idx="35">
                  <c:v>71.046999999999997</c:v>
                </c:pt>
                <c:pt idx="36">
                  <c:v>70.256</c:v>
                </c:pt>
                <c:pt idx="37">
                  <c:v>71.790999999999997</c:v>
                </c:pt>
                <c:pt idx="38">
                  <c:v>71.14</c:v>
                </c:pt>
                <c:pt idx="39">
                  <c:v>71.953000000000003</c:v>
                </c:pt>
                <c:pt idx="40">
                  <c:v>71.418999999999997</c:v>
                </c:pt>
                <c:pt idx="41">
                  <c:v>72.14</c:v>
                </c:pt>
                <c:pt idx="42">
                  <c:v>73.233000000000004</c:v>
                </c:pt>
                <c:pt idx="43">
                  <c:v>74.233000000000004</c:v>
                </c:pt>
                <c:pt idx="44">
                  <c:v>76.766999999999996</c:v>
                </c:pt>
                <c:pt idx="45">
                  <c:v>78.022999999999996</c:v>
                </c:pt>
                <c:pt idx="46">
                  <c:v>80.813999999999993</c:v>
                </c:pt>
                <c:pt idx="47">
                  <c:v>83.86</c:v>
                </c:pt>
                <c:pt idx="48">
                  <c:v>88.93</c:v>
                </c:pt>
                <c:pt idx="49">
                  <c:v>97.372</c:v>
                </c:pt>
                <c:pt idx="50">
                  <c:v>109.884</c:v>
                </c:pt>
                <c:pt idx="51">
                  <c:v>127.14</c:v>
                </c:pt>
                <c:pt idx="52">
                  <c:v>146.41900000000001</c:v>
                </c:pt>
                <c:pt idx="53">
                  <c:v>165.023</c:v>
                </c:pt>
                <c:pt idx="54">
                  <c:v>182.30199999999999</c:v>
                </c:pt>
                <c:pt idx="55">
                  <c:v>199.512</c:v>
                </c:pt>
                <c:pt idx="56">
                  <c:v>211.34899999999999</c:v>
                </c:pt>
                <c:pt idx="57">
                  <c:v>220.721</c:v>
                </c:pt>
                <c:pt idx="58">
                  <c:v>227.55799999999999</c:v>
                </c:pt>
                <c:pt idx="59">
                  <c:v>233.14</c:v>
                </c:pt>
                <c:pt idx="60">
                  <c:v>232.60499999999999</c:v>
                </c:pt>
                <c:pt idx="61">
                  <c:v>225.767</c:v>
                </c:pt>
                <c:pt idx="62">
                  <c:v>206.047</c:v>
                </c:pt>
                <c:pt idx="63">
                  <c:v>167.32599999999999</c:v>
                </c:pt>
                <c:pt idx="64">
                  <c:v>115.279</c:v>
                </c:pt>
                <c:pt idx="65">
                  <c:v>78.906999999999996</c:v>
                </c:pt>
                <c:pt idx="66">
                  <c:v>68.278999999999996</c:v>
                </c:pt>
                <c:pt idx="67">
                  <c:v>68.721000000000004</c:v>
                </c:pt>
                <c:pt idx="68">
                  <c:v>69.046999999999997</c:v>
                </c:pt>
                <c:pt idx="69">
                  <c:v>68.418999999999997</c:v>
                </c:pt>
                <c:pt idx="70">
                  <c:v>70.605000000000004</c:v>
                </c:pt>
                <c:pt idx="71">
                  <c:v>72.884</c:v>
                </c:pt>
                <c:pt idx="72">
                  <c:v>75.325999999999993</c:v>
                </c:pt>
                <c:pt idx="73">
                  <c:v>81.046999999999997</c:v>
                </c:pt>
                <c:pt idx="74">
                  <c:v>88.233000000000004</c:v>
                </c:pt>
                <c:pt idx="75">
                  <c:v>98.14</c:v>
                </c:pt>
                <c:pt idx="76">
                  <c:v>109.047</c:v>
                </c:pt>
                <c:pt idx="77">
                  <c:v>122.721</c:v>
                </c:pt>
                <c:pt idx="78">
                  <c:v>137.233</c:v>
                </c:pt>
                <c:pt idx="79">
                  <c:v>150.44200000000001</c:v>
                </c:pt>
                <c:pt idx="80">
                  <c:v>162.69800000000001</c:v>
                </c:pt>
                <c:pt idx="81">
                  <c:v>172.39500000000001</c:v>
                </c:pt>
                <c:pt idx="82">
                  <c:v>178.953</c:v>
                </c:pt>
                <c:pt idx="83">
                  <c:v>179.67400000000001</c:v>
                </c:pt>
                <c:pt idx="84">
                  <c:v>173.16300000000001</c:v>
                </c:pt>
                <c:pt idx="85">
                  <c:v>153.81399999999999</c:v>
                </c:pt>
                <c:pt idx="86">
                  <c:v>116.884</c:v>
                </c:pt>
                <c:pt idx="87">
                  <c:v>78.813999999999993</c:v>
                </c:pt>
                <c:pt idx="88">
                  <c:v>60.698</c:v>
                </c:pt>
                <c:pt idx="89">
                  <c:v>59.395000000000003</c:v>
                </c:pt>
                <c:pt idx="90">
                  <c:v>59.186</c:v>
                </c:pt>
                <c:pt idx="91">
                  <c:v>58.744</c:v>
                </c:pt>
                <c:pt idx="92">
                  <c:v>59.186</c:v>
                </c:pt>
                <c:pt idx="93">
                  <c:v>59.558</c:v>
                </c:pt>
                <c:pt idx="94">
                  <c:v>59.116</c:v>
                </c:pt>
                <c:pt idx="95">
                  <c:v>59.372</c:v>
                </c:pt>
                <c:pt idx="96">
                  <c:v>59.884</c:v>
                </c:pt>
                <c:pt idx="97">
                  <c:v>59.256</c:v>
                </c:pt>
                <c:pt idx="98">
                  <c:v>59.581000000000003</c:v>
                </c:pt>
                <c:pt idx="99">
                  <c:v>58.186</c:v>
                </c:pt>
                <c:pt idx="100">
                  <c:v>60.302</c:v>
                </c:pt>
                <c:pt idx="101">
                  <c:v>59.720999999999997</c:v>
                </c:pt>
                <c:pt idx="102">
                  <c:v>59.93</c:v>
                </c:pt>
                <c:pt idx="103">
                  <c:v>58.256</c:v>
                </c:pt>
                <c:pt idx="104">
                  <c:v>58.046999999999997</c:v>
                </c:pt>
                <c:pt idx="105">
                  <c:v>58.534999999999997</c:v>
                </c:pt>
                <c:pt idx="106">
                  <c:v>61.326000000000001</c:v>
                </c:pt>
                <c:pt idx="107">
                  <c:v>59.116</c:v>
                </c:pt>
                <c:pt idx="108">
                  <c:v>59.953000000000003</c:v>
                </c:pt>
                <c:pt idx="109">
                  <c:v>59.976999999999997</c:v>
                </c:pt>
                <c:pt idx="110">
                  <c:v>58.232999999999997</c:v>
                </c:pt>
                <c:pt idx="111">
                  <c:v>58.720999999999997</c:v>
                </c:pt>
                <c:pt idx="112">
                  <c:v>61.023000000000003</c:v>
                </c:pt>
                <c:pt idx="113">
                  <c:v>60</c:v>
                </c:pt>
                <c:pt idx="114">
                  <c:v>59.046999999999997</c:v>
                </c:pt>
                <c:pt idx="115">
                  <c:v>62</c:v>
                </c:pt>
                <c:pt idx="116">
                  <c:v>64.628</c:v>
                </c:pt>
                <c:pt idx="117">
                  <c:v>70</c:v>
                </c:pt>
                <c:pt idx="118">
                  <c:v>72.744</c:v>
                </c:pt>
                <c:pt idx="119">
                  <c:v>80.372</c:v>
                </c:pt>
                <c:pt idx="120">
                  <c:v>84.302000000000007</c:v>
                </c:pt>
                <c:pt idx="121">
                  <c:v>88.721000000000004</c:v>
                </c:pt>
                <c:pt idx="122">
                  <c:v>91.116</c:v>
                </c:pt>
                <c:pt idx="123">
                  <c:v>92.86</c:v>
                </c:pt>
                <c:pt idx="124">
                  <c:v>89.884</c:v>
                </c:pt>
                <c:pt idx="125">
                  <c:v>88.512</c:v>
                </c:pt>
                <c:pt idx="126">
                  <c:v>81.022999999999996</c:v>
                </c:pt>
                <c:pt idx="127">
                  <c:v>75.372</c:v>
                </c:pt>
                <c:pt idx="128">
                  <c:v>68.558000000000007</c:v>
                </c:pt>
                <c:pt idx="129">
                  <c:v>62.023000000000003</c:v>
                </c:pt>
                <c:pt idx="130">
                  <c:v>55.651000000000003</c:v>
                </c:pt>
                <c:pt idx="131">
                  <c:v>54.279000000000003</c:v>
                </c:pt>
                <c:pt idx="132">
                  <c:v>52.651000000000003</c:v>
                </c:pt>
                <c:pt idx="133">
                  <c:v>53.395000000000003</c:v>
                </c:pt>
                <c:pt idx="134">
                  <c:v>54.302</c:v>
                </c:pt>
                <c:pt idx="135">
                  <c:v>52.673999999999999</c:v>
                </c:pt>
                <c:pt idx="136">
                  <c:v>53.651000000000003</c:v>
                </c:pt>
                <c:pt idx="137">
                  <c:v>54.906999999999996</c:v>
                </c:pt>
                <c:pt idx="138">
                  <c:v>52.302</c:v>
                </c:pt>
                <c:pt idx="139">
                  <c:v>53.07</c:v>
                </c:pt>
                <c:pt idx="140">
                  <c:v>53.442</c:v>
                </c:pt>
                <c:pt idx="141">
                  <c:v>54.442</c:v>
                </c:pt>
                <c:pt idx="142">
                  <c:v>53.186</c:v>
                </c:pt>
                <c:pt idx="143">
                  <c:v>53.093000000000004</c:v>
                </c:pt>
                <c:pt idx="144">
                  <c:v>52.209000000000003</c:v>
                </c:pt>
                <c:pt idx="145">
                  <c:v>53.558</c:v>
                </c:pt>
                <c:pt idx="146">
                  <c:v>53.07</c:v>
                </c:pt>
                <c:pt idx="147">
                  <c:v>54.256</c:v>
                </c:pt>
                <c:pt idx="148">
                  <c:v>58.256</c:v>
                </c:pt>
                <c:pt idx="149">
                  <c:v>61.326000000000001</c:v>
                </c:pt>
                <c:pt idx="150">
                  <c:v>63.279000000000003</c:v>
                </c:pt>
                <c:pt idx="151">
                  <c:v>67.441999999999993</c:v>
                </c:pt>
                <c:pt idx="152">
                  <c:v>71.233000000000004</c:v>
                </c:pt>
                <c:pt idx="153">
                  <c:v>73.86</c:v>
                </c:pt>
                <c:pt idx="154">
                  <c:v>74.349000000000004</c:v>
                </c:pt>
                <c:pt idx="155">
                  <c:v>71.977000000000004</c:v>
                </c:pt>
                <c:pt idx="156">
                  <c:v>68.302000000000007</c:v>
                </c:pt>
                <c:pt idx="157">
                  <c:v>62.953000000000003</c:v>
                </c:pt>
                <c:pt idx="158">
                  <c:v>58.186</c:v>
                </c:pt>
                <c:pt idx="159">
                  <c:v>55.232999999999997</c:v>
                </c:pt>
                <c:pt idx="160">
                  <c:v>52.279000000000003</c:v>
                </c:pt>
                <c:pt idx="161">
                  <c:v>51.651000000000003</c:v>
                </c:pt>
                <c:pt idx="162">
                  <c:v>51.023000000000003</c:v>
                </c:pt>
                <c:pt idx="163">
                  <c:v>49.209000000000003</c:v>
                </c:pt>
                <c:pt idx="164">
                  <c:v>50.14</c:v>
                </c:pt>
                <c:pt idx="165">
                  <c:v>51.465000000000003</c:v>
                </c:pt>
                <c:pt idx="166">
                  <c:v>51.186</c:v>
                </c:pt>
                <c:pt idx="167">
                  <c:v>50.395000000000003</c:v>
                </c:pt>
                <c:pt idx="168">
                  <c:v>51.628</c:v>
                </c:pt>
                <c:pt idx="169">
                  <c:v>50.581000000000003</c:v>
                </c:pt>
                <c:pt idx="170">
                  <c:v>52.512</c:v>
                </c:pt>
                <c:pt idx="171">
                  <c:v>50.023000000000003</c:v>
                </c:pt>
                <c:pt idx="172">
                  <c:v>49.837000000000003</c:v>
                </c:pt>
                <c:pt idx="173">
                  <c:v>50.093000000000004</c:v>
                </c:pt>
                <c:pt idx="174">
                  <c:v>49</c:v>
                </c:pt>
                <c:pt idx="175">
                  <c:v>48.953000000000003</c:v>
                </c:pt>
                <c:pt idx="176">
                  <c:v>49.698</c:v>
                </c:pt>
                <c:pt idx="177">
                  <c:v>49.348999999999997</c:v>
                </c:pt>
                <c:pt idx="178">
                  <c:v>50.395000000000003</c:v>
                </c:pt>
                <c:pt idx="179">
                  <c:v>47.465000000000003</c:v>
                </c:pt>
                <c:pt idx="180">
                  <c:v>48.976999999999997</c:v>
                </c:pt>
                <c:pt idx="181">
                  <c:v>49.209000000000003</c:v>
                </c:pt>
                <c:pt idx="182">
                  <c:v>49</c:v>
                </c:pt>
                <c:pt idx="183">
                  <c:v>48.767000000000003</c:v>
                </c:pt>
                <c:pt idx="184">
                  <c:v>49.326000000000001</c:v>
                </c:pt>
                <c:pt idx="185">
                  <c:v>48.558</c:v>
                </c:pt>
                <c:pt idx="186">
                  <c:v>48.256</c:v>
                </c:pt>
                <c:pt idx="187">
                  <c:v>49.326000000000001</c:v>
                </c:pt>
                <c:pt idx="188">
                  <c:v>47.279000000000003</c:v>
                </c:pt>
                <c:pt idx="189">
                  <c:v>49.023000000000003</c:v>
                </c:pt>
                <c:pt idx="190">
                  <c:v>48.837000000000003</c:v>
                </c:pt>
                <c:pt idx="191">
                  <c:v>48.372</c:v>
                </c:pt>
                <c:pt idx="192">
                  <c:v>48.348999999999997</c:v>
                </c:pt>
                <c:pt idx="193">
                  <c:v>47.651000000000003</c:v>
                </c:pt>
                <c:pt idx="194">
                  <c:v>48.07</c:v>
                </c:pt>
                <c:pt idx="195">
                  <c:v>47.581000000000003</c:v>
                </c:pt>
                <c:pt idx="196">
                  <c:v>47.744</c:v>
                </c:pt>
                <c:pt idx="197">
                  <c:v>47.465000000000003</c:v>
                </c:pt>
                <c:pt idx="198">
                  <c:v>48.395000000000003</c:v>
                </c:pt>
                <c:pt idx="199">
                  <c:v>48.86</c:v>
                </c:pt>
                <c:pt idx="200">
                  <c:v>47.976999999999997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66.80226914329802</c:v>
                </c:pt>
                <c:pt idx="3">
                  <c:v>66.932184173718611</c:v>
                </c:pt>
                <c:pt idx="4">
                  <c:v>67.062608790170671</c:v>
                </c:pt>
                <c:pt idx="5">
                  <c:v>67.193524552686839</c:v>
                </c:pt>
                <c:pt idx="6">
                  <c:v>67.324904950481979</c:v>
                </c:pt>
                <c:pt idx="7">
                  <c:v>67.456714135593799</c:v>
                </c:pt>
                <c:pt idx="8">
                  <c:v>67.588905523945414</c:v>
                </c:pt>
                <c:pt idx="9">
                  <c:v>67.721420259151856</c:v>
                </c:pt>
                <c:pt idx="10">
                  <c:v>67.854185536667856</c:v>
                </c:pt>
                <c:pt idx="11">
                  <c:v>67.987112789030917</c:v>
                </c:pt>
                <c:pt idx="12">
                  <c:v>68.120095737281531</c:v>
                </c:pt>
                <c:pt idx="13">
                  <c:v>68.253008319598692</c:v>
                </c:pt>
                <c:pt idx="14">
                  <c:v>68.385702516548207</c:v>
                </c:pt>
                <c:pt idx="15">
                  <c:v>68.518006104442179</c:v>
                </c:pt>
                <c:pt idx="16">
                  <c:v>68.649720386531797</c:v>
                </c:pt>
                <c:pt idx="17">
                  <c:v>68.780617980300462</c:v>
                </c:pt>
                <c:pt idx="18">
                  <c:v>68.910440785307401</c:v>
                </c:pt>
                <c:pt idx="19">
                  <c:v>69.038898332324138</c:v>
                </c:pt>
                <c:pt idx="20">
                  <c:v>69.16566684161522</c:v>
                </c:pt>
                <c:pt idx="21">
                  <c:v>69.290389529476698</c:v>
                </c:pt>
                <c:pt idx="22">
                  <c:v>69.412679049426231</c:v>
                </c:pt>
                <c:pt idx="23">
                  <c:v>69.532123515395327</c:v>
                </c:pt>
                <c:pt idx="24">
                  <c:v>69.648298440215726</c:v>
                </c:pt>
                <c:pt idx="25">
                  <c:v>69.760788285201642</c:v>
                </c:pt>
                <c:pt idx="26">
                  <c:v>69.869223349555597</c:v>
                </c:pt>
                <c:pt idx="27">
                  <c:v>69.973340659604503</c:v>
                </c:pt>
                <c:pt idx="28">
                  <c:v>70.073081583554895</c:v>
                </c:pt>
                <c:pt idx="29">
                  <c:v>70.168744288329052</c:v>
                </c:pt>
                <c:pt idx="30">
                  <c:v>70.261215926302583</c:v>
                </c:pt>
                <c:pt idx="31">
                  <c:v>70.352317376968728</c:v>
                </c:pt>
                <c:pt idx="32">
                  <c:v>70.445301811354426</c:v>
                </c:pt>
                <c:pt idx="33">
                  <c:v>70.545555986571856</c:v>
                </c:pt>
                <c:pt idx="34">
                  <c:v>70.661557865638429</c:v>
                </c:pt>
                <c:pt idx="35">
                  <c:v>70.806142789529289</c:v>
                </c:pt>
                <c:pt idx="36">
                  <c:v>70.998118994787419</c:v>
                </c:pt>
                <c:pt idx="37">
                  <c:v>71.264247178585478</c:v>
                </c:pt>
                <c:pt idx="38">
                  <c:v>71.641553584496052</c:v>
                </c:pt>
                <c:pt idx="39">
                  <c:v>72.179878475543873</c:v>
                </c:pt>
                <c:pt idx="40">
                  <c:v>72.944471396483493</c:v>
                </c:pt>
                <c:pt idx="41">
                  <c:v>74.018335333331095</c:v>
                </c:pt>
                <c:pt idx="42">
                  <c:v>75.503903924657891</c:v>
                </c:pt>
                <c:pt idx="43">
                  <c:v>77.523526590562085</c:v>
                </c:pt>
                <c:pt idx="44">
                  <c:v>80.218160093381059</c:v>
                </c:pt>
                <c:pt idx="45">
                  <c:v>83.743650847507809</c:v>
                </c:pt>
                <c:pt idx="46">
                  <c:v>88.264070273848162</c:v>
                </c:pt>
                <c:pt idx="47">
                  <c:v>93.94176025945707</c:v>
                </c:pt>
                <c:pt idx="48">
                  <c:v>100.92406895528272</c:v>
                </c:pt>
                <c:pt idx="49">
                  <c:v>109.32719975627312</c:v>
                </c:pt>
                <c:pt idx="50">
                  <c:v>119.21812310222627</c:v>
                </c:pt>
                <c:pt idx="51">
                  <c:v>130.59604849126086</c:v>
                </c:pt>
                <c:pt idx="52">
                  <c:v>143.3754355440243</c:v>
                </c:pt>
                <c:pt idx="53">
                  <c:v>157.37283263825054</c:v>
                </c:pt>
                <c:pt idx="54">
                  <c:v>172.29979030299447</c:v>
                </c:pt>
                <c:pt idx="55">
                  <c:v>187.76276061043365</c:v>
                </c:pt>
                <c:pt idx="56">
                  <c:v>203.26215942664888</c:v>
                </c:pt>
                <c:pt idx="57">
                  <c:v>218.14118473911216</c:v>
                </c:pt>
                <c:pt idx="58">
                  <c:v>231.3173628067332</c:v>
                </c:pt>
                <c:pt idx="59">
                  <c:v>240.54288020406528</c:v>
                </c:pt>
                <c:pt idx="60">
                  <c:v>241.48307443854469</c:v>
                </c:pt>
                <c:pt idx="61">
                  <c:v>228.45708691376245</c:v>
                </c:pt>
                <c:pt idx="62">
                  <c:v>198.80590387773549</c:v>
                </c:pt>
                <c:pt idx="63">
                  <c:v>158.02034071575846</c:v>
                </c:pt>
                <c:pt idx="64">
                  <c:v>118.33556706479807</c:v>
                </c:pt>
                <c:pt idx="65">
                  <c:v>90.064969433881771</c:v>
                </c:pt>
                <c:pt idx="66">
                  <c:v>75.236260448743906</c:v>
                </c:pt>
                <c:pt idx="67">
                  <c:v>69.673169124421833</c:v>
                </c:pt>
                <c:pt idx="68">
                  <c:v>68.572242893066203</c:v>
                </c:pt>
                <c:pt idx="69">
                  <c:v>69.265374176537605</c:v>
                </c:pt>
                <c:pt idx="70">
                  <c:v>70.900079513346171</c:v>
                </c:pt>
                <c:pt idx="71">
                  <c:v>73.430958581544175</c:v>
                </c:pt>
                <c:pt idx="72">
                  <c:v>77.05504527217434</c:v>
                </c:pt>
                <c:pt idx="73">
                  <c:v>82.020007326490827</c:v>
                </c:pt>
                <c:pt idx="74">
                  <c:v>88.55929096426047</c:v>
                </c:pt>
                <c:pt idx="75">
                  <c:v>96.847697525691842</c:v>
                </c:pt>
                <c:pt idx="76">
                  <c:v>106.95499182410819</c:v>
                </c:pt>
                <c:pt idx="77">
                  <c:v>118.79984648123835</c:v>
                </c:pt>
                <c:pt idx="78">
                  <c:v>132.11228698894342</c:v>
                </c:pt>
                <c:pt idx="79">
                  <c:v>146.41222214546951</c:v>
                </c:pt>
                <c:pt idx="80">
                  <c:v>160.99021760914113</c:v>
                </c:pt>
                <c:pt idx="81">
                  <c:v>174.755537488035</c:v>
                </c:pt>
                <c:pt idx="82">
                  <c:v>185.51994963978098</c:v>
                </c:pt>
                <c:pt idx="83">
                  <c:v>188.57910554004394</c:v>
                </c:pt>
                <c:pt idx="84">
                  <c:v>177.18058939996865</c:v>
                </c:pt>
                <c:pt idx="85">
                  <c:v>149.00897795900559</c:v>
                </c:pt>
                <c:pt idx="86">
                  <c:v>113.1715164751982</c:v>
                </c:pt>
                <c:pt idx="87">
                  <c:v>84.27770219785522</c:v>
                </c:pt>
                <c:pt idx="88">
                  <c:v>68.879204913887619</c:v>
                </c:pt>
                <c:pt idx="89">
                  <c:v>63.330156220765851</c:v>
                </c:pt>
                <c:pt idx="90">
                  <c:v>61.883813463072947</c:v>
                </c:pt>
                <c:pt idx="91">
                  <c:v>61.50300849928778</c:v>
                </c:pt>
                <c:pt idx="92">
                  <c:v>61.301089546231502</c:v>
                </c:pt>
                <c:pt idx="93">
                  <c:v>61.119534223009687</c:v>
                </c:pt>
                <c:pt idx="94">
                  <c:v>60.94025103482317</c:v>
                </c:pt>
                <c:pt idx="95">
                  <c:v>60.761859796100183</c:v>
                </c:pt>
                <c:pt idx="96">
                  <c:v>60.584253232958041</c:v>
                </c:pt>
                <c:pt idx="97">
                  <c:v>60.407393961195872</c:v>
                </c:pt>
                <c:pt idx="98">
                  <c:v>60.231261188917514</c:v>
                </c:pt>
                <c:pt idx="99">
                  <c:v>60.055864815089691</c:v>
                </c:pt>
                <c:pt idx="100">
                  <c:v>59.881279791372329</c:v>
                </c:pt>
                <c:pt idx="101">
                  <c:v>59.70771664412122</c:v>
                </c:pt>
                <c:pt idx="102">
                  <c:v>59.535659590525604</c:v>
                </c:pt>
                <c:pt idx="103">
                  <c:v>59.366124412391287</c:v>
                </c:pt>
                <c:pt idx="104">
                  <c:v>59.201116315614534</c:v>
                </c:pt>
                <c:pt idx="105">
                  <c:v>59.044400541952236</c:v>
                </c:pt>
                <c:pt idx="106">
                  <c:v>58.902726537028826</c:v>
                </c:pt>
                <c:pt idx="107">
                  <c:v>58.787652122411096</c:v>
                </c:pt>
                <c:pt idx="108">
                  <c:v>58.718069444244968</c:v>
                </c:pt>
                <c:pt idx="109">
                  <c:v>58.723404872795882</c:v>
                </c:pt>
                <c:pt idx="110">
                  <c:v>58.84722000285204</c:v>
                </c:pt>
                <c:pt idx="111">
                  <c:v>59.150573563844389</c:v>
                </c:pt>
                <c:pt idx="112">
                  <c:v>59.71405642260671</c:v>
                </c:pt>
                <c:pt idx="113">
                  <c:v>60.636996553288</c:v>
                </c:pt>
                <c:pt idx="114">
                  <c:v>62.032132510741434</c:v>
                </c:pt>
                <c:pt idx="115">
                  <c:v>64.014286447505228</c:v>
                </c:pt>
                <c:pt idx="116">
                  <c:v>66.682341509789524</c:v>
                </c:pt>
                <c:pt idx="117">
                  <c:v>70.094822192838251</c:v>
                </c:pt>
                <c:pt idx="118">
                  <c:v>74.239231409089058</c:v>
                </c:pt>
                <c:pt idx="119">
                  <c:v>78.991549828957872</c:v>
                </c:pt>
                <c:pt idx="120">
                  <c:v>84.055395664772135</c:v>
                </c:pt>
                <c:pt idx="121">
                  <c:v>88.875095738959189</c:v>
                </c:pt>
                <c:pt idx="122">
                  <c:v>92.565875720339761</c:v>
                </c:pt>
                <c:pt idx="123">
                  <c:v>93.998530165806727</c:v>
                </c:pt>
                <c:pt idx="124">
                  <c:v>92.195695079046047</c:v>
                </c:pt>
                <c:pt idx="125">
                  <c:v>86.964486502915904</c:v>
                </c:pt>
                <c:pt idx="126">
                  <c:v>79.303878659977471</c:v>
                </c:pt>
                <c:pt idx="127">
                  <c:v>71.089741436580582</c:v>
                </c:pt>
                <c:pt idx="128">
                  <c:v>64.134113000838639</c:v>
                </c:pt>
                <c:pt idx="129">
                  <c:v>59.349314118040738</c:v>
                </c:pt>
                <c:pt idx="130">
                  <c:v>56.623430678235678</c:v>
                </c:pt>
                <c:pt idx="131">
                  <c:v>55.29760738704735</c:v>
                </c:pt>
                <c:pt idx="132">
                  <c:v>54.703671438137995</c:v>
                </c:pt>
                <c:pt idx="133">
                  <c:v>54.412705690501248</c:v>
                </c:pt>
                <c:pt idx="134">
                  <c:v>54.222942683930214</c:v>
                </c:pt>
                <c:pt idx="135">
                  <c:v>54.061261408818972</c:v>
                </c:pt>
                <c:pt idx="136">
                  <c:v>53.906820297089169</c:v>
                </c:pt>
                <c:pt idx="137">
                  <c:v>53.755027323223032</c:v>
                </c:pt>
                <c:pt idx="138">
                  <c:v>53.60544625324092</c:v>
                </c:pt>
                <c:pt idx="139">
                  <c:v>53.459025878474797</c:v>
                </c:pt>
                <c:pt idx="140">
                  <c:v>53.31837189547992</c:v>
                </c:pt>
                <c:pt idx="141">
                  <c:v>53.189572744484373</c:v>
                </c:pt>
                <c:pt idx="142">
                  <c:v>53.085874534030985</c:v>
                </c:pt>
                <c:pt idx="143">
                  <c:v>53.033960919071511</c:v>
                </c:pt>
                <c:pt idx="144">
                  <c:v>53.083244049629208</c:v>
                </c:pt>
                <c:pt idx="145">
                  <c:v>53.317177825243355</c:v>
                </c:pt>
                <c:pt idx="146">
                  <c:v>53.862870816280072</c:v>
                </c:pt>
                <c:pt idx="147">
                  <c:v>54.891414956743311</c:v>
                </c:pt>
                <c:pt idx="148">
                  <c:v>56.597372003208797</c:v>
                </c:pt>
                <c:pt idx="149">
                  <c:v>59.143657624856566</c:v>
                </c:pt>
                <c:pt idx="150">
                  <c:v>62.561585016668005</c:v>
                </c:pt>
                <c:pt idx="151">
                  <c:v>66.614645805240499</c:v>
                </c:pt>
                <c:pt idx="152">
                  <c:v>70.681811253846078</c:v>
                </c:pt>
                <c:pt idx="153">
                  <c:v>73.780613899953948</c:v>
                </c:pt>
                <c:pt idx="154">
                  <c:v>74.854573579490307</c:v>
                </c:pt>
                <c:pt idx="155">
                  <c:v>73.289869019325252</c:v>
                </c:pt>
                <c:pt idx="156">
                  <c:v>69.354336017552015</c:v>
                </c:pt>
                <c:pt idx="157">
                  <c:v>64.166329848498862</c:v>
                </c:pt>
                <c:pt idx="158">
                  <c:v>59.128545002486057</c:v>
                </c:pt>
                <c:pt idx="159">
                  <c:v>55.23742321244373</c:v>
                </c:pt>
                <c:pt idx="160">
                  <c:v>52.768187459827239</c:v>
                </c:pt>
                <c:pt idx="161">
                  <c:v>51.446485563946382</c:v>
                </c:pt>
                <c:pt idx="162">
                  <c:v>50.821538658056646</c:v>
                </c:pt>
                <c:pt idx="163">
                  <c:v>50.530558516980292</c:v>
                </c:pt>
                <c:pt idx="164">
                  <c:v>50.368743786945792</c:v>
                </c:pt>
                <c:pt idx="165">
                  <c:v>50.247679330804289</c:v>
                </c:pt>
                <c:pt idx="166">
                  <c:v>50.137081500484562</c:v>
                </c:pt>
                <c:pt idx="167">
                  <c:v>50.028514179630143</c:v>
                </c:pt>
                <c:pt idx="168">
                  <c:v>49.919985186147166</c:v>
                </c:pt>
                <c:pt idx="169">
                  <c:v>49.811032574816288</c:v>
                </c:pt>
                <c:pt idx="170">
                  <c:v>49.701498651610414</c:v>
                </c:pt>
                <c:pt idx="171">
                  <c:v>49.591285606652569</c:v>
                </c:pt>
                <c:pt idx="172">
                  <c:v>49.480315914527353</c:v>
                </c:pt>
                <c:pt idx="173">
                  <c:v>49.368526705979626</c:v>
                </c:pt>
                <c:pt idx="174">
                  <c:v>49.255868537141602</c:v>
                </c:pt>
                <c:pt idx="175">
                  <c:v>49.142304488906419</c:v>
                </c:pt>
                <c:pt idx="176">
                  <c:v>49.02780918196089</c:v>
                </c:pt>
                <c:pt idx="177">
                  <c:v>48.912367710575502</c:v>
                </c:pt>
                <c:pt idx="178">
                  <c:v>48.79597453261637</c:v>
                </c:pt>
                <c:pt idx="179">
                  <c:v>48.678632350434469</c:v>
                </c:pt>
                <c:pt idx="180">
                  <c:v>48.560351011371388</c:v>
                </c:pt>
                <c:pt idx="181">
                  <c:v>48.441146450620366</c:v>
                </c:pt>
                <c:pt idx="182">
                  <c:v>48.32103969353944</c:v>
                </c:pt>
                <c:pt idx="183">
                  <c:v>48.200055929422383</c:v>
                </c:pt>
                <c:pt idx="184">
                  <c:v>48.078223664301433</c:v>
                </c:pt>
                <c:pt idx="185">
                  <c:v>47.955573956623141</c:v>
                </c:pt>
                <c:pt idx="186">
                  <c:v>47.832139736601391</c:v>
                </c:pt>
                <c:pt idx="187">
                  <c:v>47.707955207667673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66.802269143293529</c:v>
                </c:pt>
                <c:pt idx="3">
                  <c:v>66.932184173706091</c:v>
                </c:pt>
                <c:pt idx="4">
                  <c:v>67.062608790136338</c:v>
                </c:pt>
                <c:pt idx="5">
                  <c:v>67.193524552594326</c:v>
                </c:pt>
                <c:pt idx="6">
                  <c:v>67.324904950236885</c:v>
                </c:pt>
                <c:pt idx="7">
                  <c:v>67.456714134955376</c:v>
                </c:pt>
                <c:pt idx="8">
                  <c:v>67.588905522310526</c:v>
                </c:pt>
                <c:pt idx="9">
                  <c:v>67.721420255035838</c:v>
                </c:pt>
                <c:pt idx="10">
                  <c:v>67.854185526480009</c:v>
                </c:pt>
                <c:pt idx="11">
                  <c:v>67.987112764239512</c:v>
                </c:pt>
                <c:pt idx="12">
                  <c:v>68.120095677970738</c:v>
                </c:pt>
                <c:pt idx="13">
                  <c:v>68.253008180096714</c:v>
                </c:pt>
                <c:pt idx="14">
                  <c:v>68.385702193965713</c:v>
                </c:pt>
                <c:pt idx="15">
                  <c:v>68.518005371085692</c:v>
                </c:pt>
                <c:pt idx="16">
                  <c:v>68.649718747439707</c:v>
                </c:pt>
                <c:pt idx="17">
                  <c:v>68.780614378617756</c:v>
                </c:pt>
                <c:pt idx="18">
                  <c:v>68.910433004558072</c:v>
                </c:pt>
                <c:pt idx="19">
                  <c:v>69.03888180695094</c:v>
                </c:pt>
                <c:pt idx="20">
                  <c:v>69.165632335584291</c:v>
                </c:pt>
                <c:pt idx="21">
                  <c:v>69.290318693707036</c:v>
                </c:pt>
                <c:pt idx="22">
                  <c:v>69.412536086277171</c:v>
                </c:pt>
                <c:pt idx="23">
                  <c:v>69.531839847965756</c:v>
                </c:pt>
                <c:pt idx="24">
                  <c:v>69.647745078996223</c:v>
                </c:pt>
                <c:pt idx="25">
                  <c:v>69.759727025080764</c:v>
                </c:pt>
                <c:pt idx="26">
                  <c:v>69.867222341444574</c:v>
                </c:pt>
                <c:pt idx="27">
                  <c:v>69.969631378630424</c:v>
                </c:pt>
                <c:pt idx="28">
                  <c:v>70.066321617834859</c:v>
                </c:pt>
                <c:pt idx="29">
                  <c:v>70.15663236440939</c:v>
                </c:pt>
                <c:pt idx="30">
                  <c:v>70.239880778613355</c:v>
                </c:pt>
                <c:pt idx="31">
                  <c:v>70.315369281956421</c:v>
                </c:pt>
                <c:pt idx="32">
                  <c:v>70.382394325477591</c:v>
                </c:pt>
                <c:pt idx="33">
                  <c:v>70.440256443986712</c:v>
                </c:pt>
                <c:pt idx="34">
                  <c:v>70.488271449707753</c:v>
                </c:pt>
                <c:pt idx="35">
                  <c:v>70.525782543219535</c:v>
                </c:pt>
                <c:pt idx="36">
                  <c:v>70.552173043636742</c:v>
                </c:pt>
                <c:pt idx="37">
                  <c:v>70.566879369191454</c:v>
                </c:pt>
                <c:pt idx="38">
                  <c:v>70.569403840016307</c:v>
                </c:pt>
                <c:pt idx="39">
                  <c:v>70.55932683335736</c:v>
                </c:pt>
                <c:pt idx="40">
                  <c:v>70.536317803447133</c:v>
                </c:pt>
                <c:pt idx="41">
                  <c:v>70.50014468829977</c:v>
                </c:pt>
                <c:pt idx="42">
                  <c:v>70.450681266159464</c:v>
                </c:pt>
                <c:pt idx="43">
                  <c:v>70.387912095054133</c:v>
                </c:pt>
                <c:pt idx="44">
                  <c:v>70.311934766808605</c:v>
                </c:pt>
                <c:pt idx="45">
                  <c:v>70.222959326087434</c:v>
                </c:pt>
                <c:pt idx="46">
                  <c:v>70.121304837343885</c:v>
                </c:pt>
                <c:pt idx="47">
                  <c:v>70.007393218177597</c:v>
                </c:pt>
                <c:pt idx="48">
                  <c:v>69.881740586262154</c:v>
                </c:pt>
                <c:pt idx="49">
                  <c:v>69.744946479031867</c:v>
                </c:pt>
                <c:pt idx="50">
                  <c:v>69.597681392722791</c:v>
                </c:pt>
                <c:pt idx="51">
                  <c:v>69.440673144651868</c:v>
                </c:pt>
                <c:pt idx="52">
                  <c:v>69.274692587262365</c:v>
                </c:pt>
                <c:pt idx="53">
                  <c:v>69.100539194976605</c:v>
                </c:pt>
                <c:pt idx="54">
                  <c:v>68.91902700853106</c:v>
                </c:pt>
                <c:pt idx="55">
                  <c:v>68.730971361605171</c:v>
                </c:pt>
                <c:pt idx="56">
                  <c:v>68.537176737920618</c:v>
                </c:pt>
                <c:pt idx="57">
                  <c:v>68.338426020815987</c:v>
                </c:pt>
                <c:pt idx="58">
                  <c:v>68.135471308555978</c:v>
                </c:pt>
                <c:pt idx="59">
                  <c:v>67.929026383405542</c:v>
                </c:pt>
                <c:pt idx="60">
                  <c:v>67.719760845582726</c:v>
                </c:pt>
                <c:pt idx="61">
                  <c:v>67.508295857921809</c:v>
                </c:pt>
                <c:pt idx="62">
                  <c:v>67.295201395268322</c:v>
                </c:pt>
                <c:pt idx="63">
                  <c:v>67.080994854803578</c:v>
                </c:pt>
                <c:pt idx="64">
                  <c:v>66.866140859088461</c:v>
                </c:pt>
                <c:pt idx="65">
                  <c:v>66.6510520712676</c:v>
                </c:pt>
                <c:pt idx="66">
                  <c:v>66.436090839736508</c:v>
                </c:pt>
                <c:pt idx="67">
                  <c:v>66.221571495559687</c:v>
                </c:pt>
                <c:pt idx="68">
                  <c:v>66.007763137943641</c:v>
                </c:pt>
                <c:pt idx="69">
                  <c:v>65.794892759152148</c:v>
                </c:pt>
                <c:pt idx="70">
                  <c:v>65.583148578691535</c:v>
                </c:pt>
                <c:pt idx="71">
                  <c:v>65.372683475969239</c:v>
                </c:pt>
                <c:pt idx="72">
                  <c:v>65.163618429833022</c:v>
                </c:pt>
                <c:pt idx="73">
                  <c:v>64.956045891617933</c:v>
                </c:pt>
                <c:pt idx="74">
                  <c:v>64.750033035017779</c:v>
                </c:pt>
                <c:pt idx="75">
                  <c:v>64.545624840932263</c:v>
                </c:pt>
                <c:pt idx="76">
                  <c:v>64.342846988277444</c:v>
                </c:pt>
                <c:pt idx="77">
                  <c:v>64.14170853257437</c:v>
                </c:pt>
                <c:pt idx="78">
                  <c:v>63.942204363037625</c:v>
                </c:pt>
                <c:pt idx="79">
                  <c:v>63.744317436022904</c:v>
                </c:pt>
                <c:pt idx="80">
                  <c:v>63.548020788248586</c:v>
                </c:pt>
                <c:pt idx="81">
                  <c:v>63.353279337385622</c:v>
                </c:pt>
                <c:pt idx="82">
                  <c:v>63.160051480618435</c:v>
                </c:pt>
                <c:pt idx="83">
                  <c:v>62.96829050381497</c:v>
                </c:pt>
                <c:pt idx="84">
                  <c:v>62.777945815186129</c:v>
                </c:pt>
                <c:pt idx="85">
                  <c:v>62.588964017927374</c:v>
                </c:pt>
                <c:pt idx="86">
                  <c:v>62.401289836457558</c:v>
                </c:pt>
                <c:pt idx="87">
                  <c:v>62.214866910623655</c:v>
                </c:pt>
                <c:pt idx="88">
                  <c:v>62.029638471724532</c:v>
                </c:pt>
                <c:pt idx="89">
                  <c:v>61.845547913505072</c:v>
                </c:pt>
                <c:pt idx="90">
                  <c:v>61.662539270449784</c:v>
                </c:pt>
                <c:pt idx="91">
                  <c:v>61.480557614815133</c:v>
                </c:pt>
                <c:pt idx="92">
                  <c:v>61.299549382922308</c:v>
                </c:pt>
                <c:pt idx="93">
                  <c:v>61.119462640317991</c:v>
                </c:pt>
                <c:pt idx="94">
                  <c:v>60.94024729452164</c:v>
                </c:pt>
                <c:pt idx="95">
                  <c:v>60.761855263229961</c:v>
                </c:pt>
                <c:pt idx="96">
                  <c:v>60.584240605053331</c:v>
                </c:pt>
                <c:pt idx="97">
                  <c:v>60.407359619120292</c:v>
                </c:pt>
                <c:pt idx="98">
                  <c:v>60.23117091920939</c:v>
                </c:pt>
                <c:pt idx="99">
                  <c:v>60.055635487451561</c:v>
                </c:pt>
                <c:pt idx="100">
                  <c:v>59.880716712091782</c:v>
                </c:pt>
                <c:pt idx="101">
                  <c:v>59.706380413301147</c:v>
                </c:pt>
                <c:pt idx="102">
                  <c:v>59.532594860588759</c:v>
                </c:pt>
                <c:pt idx="103">
                  <c:v>59.359330784970496</c:v>
                </c:pt>
                <c:pt idx="104">
                  <c:v>59.18656138870621</c:v>
                </c:pt>
                <c:pt idx="105">
                  <c:v>59.01426235511191</c:v>
                </c:pt>
                <c:pt idx="106">
                  <c:v>58.842411860684564</c:v>
                </c:pt>
                <c:pt idx="107">
                  <c:v>58.670990591538299</c:v>
                </c:pt>
                <c:pt idx="108">
                  <c:v>58.499981765937854</c:v>
                </c:pt>
                <c:pt idx="109">
                  <c:v>58.329371164519415</c:v>
                </c:pt>
                <c:pt idx="110">
                  <c:v>58.159147169608083</c:v>
                </c:pt>
                <c:pt idx="111">
                  <c:v>57.989300814865075</c:v>
                </c:pt>
                <c:pt idx="112">
                  <c:v>57.819825846322111</c:v>
                </c:pt>
                <c:pt idx="113">
                  <c:v>57.650718795675679</c:v>
                </c:pt>
                <c:pt idx="114">
                  <c:v>57.481979066514093</c:v>
                </c:pt>
                <c:pt idx="115">
                  <c:v>57.313609033924031</c:v>
                </c:pt>
                <c:pt idx="116">
                  <c:v>57.145614157663402</c:v>
                </c:pt>
                <c:pt idx="117">
                  <c:v>56.978003108782403</c:v>
                </c:pt>
                <c:pt idx="118">
                  <c:v>56.810787909212728</c:v>
                </c:pt>
                <c:pt idx="119">
                  <c:v>56.643984083416655</c:v>
                </c:pt>
                <c:pt idx="120">
                  <c:v>56.477610820678329</c:v>
                </c:pt>
                <c:pt idx="121">
                  <c:v>56.311691146018958</c:v>
                </c:pt>
                <c:pt idx="122">
                  <c:v>56.146252097013758</c:v>
                </c:pt>
                <c:pt idx="123">
                  <c:v>55.981324902970478</c:v>
                </c:pt>
                <c:pt idx="124">
                  <c:v>55.81694516199051</c:v>
                </c:pt>
                <c:pt idx="125">
                  <c:v>55.653153010370204</c:v>
                </c:pt>
                <c:pt idx="126">
                  <c:v>55.489993277612299</c:v>
                </c:pt>
                <c:pt idx="127">
                  <c:v>55.327515619017014</c:v>
                </c:pt>
                <c:pt idx="128">
                  <c:v>55.165774616428671</c:v>
                </c:pt>
                <c:pt idx="129">
                  <c:v>55.004829836258565</c:v>
                </c:pt>
                <c:pt idx="130">
                  <c:v>54.844745832440815</c:v>
                </c:pt>
                <c:pt idx="131">
                  <c:v>54.685592080571396</c:v>
                </c:pt>
                <c:pt idx="132">
                  <c:v>54.527442828225105</c:v>
                </c:pt>
                <c:pt idx="133">
                  <c:v>54.37037684545556</c:v>
                </c:pt>
                <c:pt idx="134">
                  <c:v>54.214477058901423</c:v>
                </c:pt>
                <c:pt idx="135">
                  <c:v>54.059830052911721</c:v>
                </c:pt>
                <c:pt idx="136">
                  <c:v>53.906525421847704</c:v>
                </c:pt>
                <c:pt idx="137">
                  <c:v>53.754654959414815</c:v>
                </c:pt>
                <c:pt idx="138">
                  <c:v>53.604311673714903</c:v>
                </c:pt>
                <c:pt idx="139">
                  <c:v>53.455588620860034</c:v>
                </c:pt>
                <c:pt idx="140">
                  <c:v>53.308577555582048</c:v>
                </c:pt>
                <c:pt idx="141">
                  <c:v>53.16336740436077</c:v>
                </c:pt>
                <c:pt idx="142">
                  <c:v>53.020042575130617</c:v>
                </c:pt>
                <c:pt idx="143">
                  <c:v>52.878681127429751</c:v>
                </c:pt>
                <c:pt idx="144">
                  <c:v>52.739352837581833</c:v>
                </c:pt>
                <c:pt idx="145">
                  <c:v>52.602117204633885</c:v>
                </c:pt>
                <c:pt idx="146">
                  <c:v>52.467021453615615</c:v>
                </c:pt>
                <c:pt idx="147">
                  <c:v>52.334098602391741</c:v>
                </c:pt>
                <c:pt idx="148">
                  <c:v>52.203365665992102</c:v>
                </c:pt>
                <c:pt idx="149">
                  <c:v>52.074822076847219</c:v>
                </c:pt>
                <c:pt idx="150">
                  <c:v>51.948448399916252</c:v>
                </c:pt>
                <c:pt idx="151">
                  <c:v>51.824205417553742</c:v>
                </c:pt>
                <c:pt idx="152">
                  <c:v>51.702033649708319</c:v>
                </c:pt>
                <c:pt idx="153">
                  <c:v>51.58185336068469</c:v>
                </c:pt>
                <c:pt idx="154">
                  <c:v>51.463565084713139</c:v>
                </c:pt>
                <c:pt idx="155">
                  <c:v>51.347050679939414</c:v>
                </c:pt>
                <c:pt idx="156">
                  <c:v>51.232174895603706</c:v>
                </c:pt>
                <c:pt idx="157">
                  <c:v>51.118787411882408</c:v>
                </c:pt>
                <c:pt idx="158">
                  <c:v>51.006725288049211</c:v>
                </c:pt>
                <c:pt idx="159">
                  <c:v>50.895815734154439</c:v>
                </c:pt>
                <c:pt idx="160">
                  <c:v>50.785879105948766</c:v>
                </c:pt>
                <c:pt idx="161">
                  <c:v>50.676732013474108</c:v>
                </c:pt>
                <c:pt idx="162">
                  <c:v>50.568190431216806</c:v>
                </c:pt>
                <c:pt idx="163">
                  <c:v>50.460072701943616</c:v>
                </c:pt>
                <c:pt idx="164">
                  <c:v>50.35220233669282</c:v>
                </c:pt>
                <c:pt idx="165">
                  <c:v>50.244410528735969</c:v>
                </c:pt>
                <c:pt idx="166">
                  <c:v>50.136538318181124</c:v>
                </c:pt>
                <c:pt idx="167">
                  <c:v>50.028438364607815</c:v>
                </c:pt>
                <c:pt idx="168">
                  <c:v>49.919976306082916</c:v>
                </c:pt>
                <c:pt idx="169">
                  <c:v>49.811031702656649</c:v>
                </c:pt>
                <c:pt idx="170">
                  <c:v>49.701498579828026</c:v>
                </c:pt>
                <c:pt idx="171">
                  <c:v>49.59128560170435</c:v>
                </c:pt>
                <c:pt idx="172">
                  <c:v>49.480315914241793</c:v>
                </c:pt>
                <c:pt idx="173">
                  <c:v>49.368526705965834</c:v>
                </c:pt>
                <c:pt idx="174">
                  <c:v>49.255868537141048</c:v>
                </c:pt>
                <c:pt idx="175">
                  <c:v>49.142304488906397</c:v>
                </c:pt>
                <c:pt idx="176">
                  <c:v>49.02780918196089</c:v>
                </c:pt>
                <c:pt idx="177">
                  <c:v>48.912367710575502</c:v>
                </c:pt>
                <c:pt idx="178">
                  <c:v>48.79597453261637</c:v>
                </c:pt>
                <c:pt idx="179">
                  <c:v>48.678632350434469</c:v>
                </c:pt>
                <c:pt idx="180">
                  <c:v>48.560351011371388</c:v>
                </c:pt>
                <c:pt idx="181">
                  <c:v>48.441146450620366</c:v>
                </c:pt>
                <c:pt idx="182">
                  <c:v>48.32103969353944</c:v>
                </c:pt>
                <c:pt idx="183">
                  <c:v>48.200055929422383</c:v>
                </c:pt>
                <c:pt idx="184">
                  <c:v>48.078223664301433</c:v>
                </c:pt>
                <c:pt idx="185">
                  <c:v>47.955573956623141</c:v>
                </c:pt>
                <c:pt idx="186">
                  <c:v>47.832139736601391</c:v>
                </c:pt>
                <c:pt idx="187">
                  <c:v>47.707955207667673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66.650999999999996</c:v>
                </c:pt>
                <c:pt idx="1">
                  <c:v>66.534999999999997</c:v>
                </c:pt>
                <c:pt idx="2">
                  <c:v>66.953000000000003</c:v>
                </c:pt>
                <c:pt idx="3">
                  <c:v>66.488</c:v>
                </c:pt>
                <c:pt idx="4">
                  <c:v>66.744</c:v>
                </c:pt>
                <c:pt idx="5">
                  <c:v>66.488</c:v>
                </c:pt>
                <c:pt idx="6">
                  <c:v>65.022999999999996</c:v>
                </c:pt>
                <c:pt idx="7">
                  <c:v>68.162999999999997</c:v>
                </c:pt>
                <c:pt idx="8">
                  <c:v>67.441999999999993</c:v>
                </c:pt>
                <c:pt idx="9">
                  <c:v>67.465000000000003</c:v>
                </c:pt>
                <c:pt idx="10">
                  <c:v>67.162999999999997</c:v>
                </c:pt>
                <c:pt idx="11">
                  <c:v>68.256</c:v>
                </c:pt>
                <c:pt idx="12">
                  <c:v>66.790999999999997</c:v>
                </c:pt>
                <c:pt idx="13">
                  <c:v>68.977000000000004</c:v>
                </c:pt>
                <c:pt idx="14">
                  <c:v>69.744</c:v>
                </c:pt>
                <c:pt idx="15">
                  <c:v>67.721000000000004</c:v>
                </c:pt>
                <c:pt idx="16">
                  <c:v>68.558000000000007</c:v>
                </c:pt>
                <c:pt idx="17">
                  <c:v>67.093000000000004</c:v>
                </c:pt>
                <c:pt idx="18">
                  <c:v>67.233000000000004</c:v>
                </c:pt>
                <c:pt idx="19">
                  <c:v>66.744</c:v>
                </c:pt>
                <c:pt idx="20">
                  <c:v>67.093000000000004</c:v>
                </c:pt>
                <c:pt idx="21">
                  <c:v>66.721000000000004</c:v>
                </c:pt>
                <c:pt idx="22">
                  <c:v>67.394999999999996</c:v>
                </c:pt>
                <c:pt idx="23">
                  <c:v>67.721000000000004</c:v>
                </c:pt>
                <c:pt idx="24">
                  <c:v>67.14</c:v>
                </c:pt>
                <c:pt idx="25">
                  <c:v>66.884</c:v>
                </c:pt>
                <c:pt idx="26">
                  <c:v>68.953000000000003</c:v>
                </c:pt>
                <c:pt idx="27">
                  <c:v>67.558000000000007</c:v>
                </c:pt>
                <c:pt idx="28">
                  <c:v>67.534999999999997</c:v>
                </c:pt>
                <c:pt idx="29">
                  <c:v>68.162999999999997</c:v>
                </c:pt>
                <c:pt idx="30">
                  <c:v>68.766999999999996</c:v>
                </c:pt>
                <c:pt idx="31">
                  <c:v>68.162999999999997</c:v>
                </c:pt>
                <c:pt idx="32">
                  <c:v>69.349000000000004</c:v>
                </c:pt>
                <c:pt idx="33">
                  <c:v>69.349000000000004</c:v>
                </c:pt>
                <c:pt idx="34">
                  <c:v>70.349000000000004</c:v>
                </c:pt>
                <c:pt idx="35">
                  <c:v>71.278999999999996</c:v>
                </c:pt>
                <c:pt idx="36">
                  <c:v>72.674000000000007</c:v>
                </c:pt>
                <c:pt idx="37">
                  <c:v>72.093000000000004</c:v>
                </c:pt>
                <c:pt idx="38">
                  <c:v>71.046999999999997</c:v>
                </c:pt>
                <c:pt idx="39">
                  <c:v>72.837000000000003</c:v>
                </c:pt>
                <c:pt idx="40">
                  <c:v>72.790999999999997</c:v>
                </c:pt>
                <c:pt idx="41">
                  <c:v>75.766999999999996</c:v>
                </c:pt>
                <c:pt idx="42">
                  <c:v>76.418999999999997</c:v>
                </c:pt>
                <c:pt idx="43">
                  <c:v>77.628</c:v>
                </c:pt>
                <c:pt idx="44">
                  <c:v>79.325999999999993</c:v>
                </c:pt>
                <c:pt idx="45">
                  <c:v>81.069999999999993</c:v>
                </c:pt>
                <c:pt idx="46">
                  <c:v>83.628</c:v>
                </c:pt>
                <c:pt idx="47">
                  <c:v>87.581000000000003</c:v>
                </c:pt>
                <c:pt idx="48">
                  <c:v>90.534999999999997</c:v>
                </c:pt>
                <c:pt idx="49">
                  <c:v>92.86</c:v>
                </c:pt>
                <c:pt idx="50">
                  <c:v>100.30200000000001</c:v>
                </c:pt>
                <c:pt idx="51">
                  <c:v>109.907</c:v>
                </c:pt>
                <c:pt idx="52">
                  <c:v>125.651</c:v>
                </c:pt>
                <c:pt idx="53">
                  <c:v>141.11600000000001</c:v>
                </c:pt>
                <c:pt idx="54">
                  <c:v>161.744</c:v>
                </c:pt>
                <c:pt idx="55">
                  <c:v>178.41900000000001</c:v>
                </c:pt>
                <c:pt idx="56">
                  <c:v>194.14</c:v>
                </c:pt>
                <c:pt idx="57">
                  <c:v>207.65100000000001</c:v>
                </c:pt>
                <c:pt idx="58">
                  <c:v>218.256</c:v>
                </c:pt>
                <c:pt idx="59">
                  <c:v>223.953</c:v>
                </c:pt>
                <c:pt idx="60">
                  <c:v>228.535</c:v>
                </c:pt>
                <c:pt idx="61">
                  <c:v>228.488</c:v>
                </c:pt>
                <c:pt idx="62">
                  <c:v>224.93</c:v>
                </c:pt>
                <c:pt idx="63">
                  <c:v>207.744</c:v>
                </c:pt>
                <c:pt idx="64">
                  <c:v>174.953</c:v>
                </c:pt>
                <c:pt idx="65">
                  <c:v>124.81399999999999</c:v>
                </c:pt>
                <c:pt idx="66">
                  <c:v>80.162999999999997</c:v>
                </c:pt>
                <c:pt idx="67">
                  <c:v>66.650999999999996</c:v>
                </c:pt>
                <c:pt idx="68">
                  <c:v>65.069999999999993</c:v>
                </c:pt>
                <c:pt idx="69">
                  <c:v>65.512</c:v>
                </c:pt>
                <c:pt idx="70">
                  <c:v>63.302</c:v>
                </c:pt>
                <c:pt idx="71">
                  <c:v>66.930000000000007</c:v>
                </c:pt>
                <c:pt idx="72">
                  <c:v>68</c:v>
                </c:pt>
                <c:pt idx="73">
                  <c:v>70.441999999999993</c:v>
                </c:pt>
                <c:pt idx="74">
                  <c:v>75.372</c:v>
                </c:pt>
                <c:pt idx="75">
                  <c:v>83.906999999999996</c:v>
                </c:pt>
                <c:pt idx="76">
                  <c:v>95.349000000000004</c:v>
                </c:pt>
                <c:pt idx="77">
                  <c:v>107.744</c:v>
                </c:pt>
                <c:pt idx="78">
                  <c:v>123.233</c:v>
                </c:pt>
                <c:pt idx="79">
                  <c:v>136.279</c:v>
                </c:pt>
                <c:pt idx="80">
                  <c:v>150.465</c:v>
                </c:pt>
                <c:pt idx="81">
                  <c:v>162.977</c:v>
                </c:pt>
                <c:pt idx="82">
                  <c:v>172.465</c:v>
                </c:pt>
                <c:pt idx="83">
                  <c:v>179.34899999999999</c:v>
                </c:pt>
                <c:pt idx="84">
                  <c:v>180.83699999999999</c:v>
                </c:pt>
                <c:pt idx="85">
                  <c:v>177.93</c:v>
                </c:pt>
                <c:pt idx="86">
                  <c:v>162.39500000000001</c:v>
                </c:pt>
                <c:pt idx="87">
                  <c:v>133.58099999999999</c:v>
                </c:pt>
                <c:pt idx="88">
                  <c:v>93.721000000000004</c:v>
                </c:pt>
                <c:pt idx="89">
                  <c:v>65.837000000000003</c:v>
                </c:pt>
                <c:pt idx="90">
                  <c:v>58.581000000000003</c:v>
                </c:pt>
                <c:pt idx="91">
                  <c:v>57.162999999999997</c:v>
                </c:pt>
                <c:pt idx="92">
                  <c:v>58.326000000000001</c:v>
                </c:pt>
                <c:pt idx="93">
                  <c:v>57.558</c:v>
                </c:pt>
                <c:pt idx="94">
                  <c:v>58.698</c:v>
                </c:pt>
                <c:pt idx="95">
                  <c:v>57.326000000000001</c:v>
                </c:pt>
                <c:pt idx="96">
                  <c:v>57.279000000000003</c:v>
                </c:pt>
                <c:pt idx="97">
                  <c:v>57.953000000000003</c:v>
                </c:pt>
                <c:pt idx="98">
                  <c:v>56.720999999999997</c:v>
                </c:pt>
                <c:pt idx="99">
                  <c:v>58.116</c:v>
                </c:pt>
                <c:pt idx="100">
                  <c:v>57.767000000000003</c:v>
                </c:pt>
                <c:pt idx="101">
                  <c:v>58.837000000000003</c:v>
                </c:pt>
                <c:pt idx="102">
                  <c:v>57.837000000000003</c:v>
                </c:pt>
                <c:pt idx="103">
                  <c:v>58.93</c:v>
                </c:pt>
                <c:pt idx="104">
                  <c:v>57.814</c:v>
                </c:pt>
                <c:pt idx="105">
                  <c:v>58.698</c:v>
                </c:pt>
                <c:pt idx="106">
                  <c:v>58.488</c:v>
                </c:pt>
                <c:pt idx="107">
                  <c:v>57.372</c:v>
                </c:pt>
                <c:pt idx="108">
                  <c:v>58.279000000000003</c:v>
                </c:pt>
                <c:pt idx="109">
                  <c:v>59.116</c:v>
                </c:pt>
                <c:pt idx="110">
                  <c:v>58.232999999999997</c:v>
                </c:pt>
                <c:pt idx="111">
                  <c:v>58.418999999999997</c:v>
                </c:pt>
                <c:pt idx="112">
                  <c:v>58.116</c:v>
                </c:pt>
                <c:pt idx="113">
                  <c:v>58.07</c:v>
                </c:pt>
                <c:pt idx="114">
                  <c:v>58.302</c:v>
                </c:pt>
                <c:pt idx="115">
                  <c:v>59.348999999999997</c:v>
                </c:pt>
                <c:pt idx="116">
                  <c:v>60.209000000000003</c:v>
                </c:pt>
                <c:pt idx="117">
                  <c:v>63.186</c:v>
                </c:pt>
                <c:pt idx="118">
                  <c:v>67.906999999999996</c:v>
                </c:pt>
                <c:pt idx="119">
                  <c:v>75.256</c:v>
                </c:pt>
                <c:pt idx="120">
                  <c:v>78.488</c:v>
                </c:pt>
                <c:pt idx="121">
                  <c:v>85.186000000000007</c:v>
                </c:pt>
                <c:pt idx="122">
                  <c:v>90.813999999999993</c:v>
                </c:pt>
                <c:pt idx="123">
                  <c:v>93.349000000000004</c:v>
                </c:pt>
                <c:pt idx="124">
                  <c:v>95.325999999999993</c:v>
                </c:pt>
                <c:pt idx="125">
                  <c:v>96.813999999999993</c:v>
                </c:pt>
                <c:pt idx="126">
                  <c:v>92.256</c:v>
                </c:pt>
                <c:pt idx="127">
                  <c:v>85.302000000000007</c:v>
                </c:pt>
                <c:pt idx="128">
                  <c:v>79.186000000000007</c:v>
                </c:pt>
                <c:pt idx="129">
                  <c:v>71.116</c:v>
                </c:pt>
                <c:pt idx="130">
                  <c:v>65.349000000000004</c:v>
                </c:pt>
                <c:pt idx="131">
                  <c:v>58.953000000000003</c:v>
                </c:pt>
                <c:pt idx="132">
                  <c:v>55.093000000000004</c:v>
                </c:pt>
                <c:pt idx="133">
                  <c:v>52.604999999999997</c:v>
                </c:pt>
                <c:pt idx="134">
                  <c:v>54.442</c:v>
                </c:pt>
                <c:pt idx="135">
                  <c:v>52.744</c:v>
                </c:pt>
                <c:pt idx="136">
                  <c:v>53.698</c:v>
                </c:pt>
                <c:pt idx="137">
                  <c:v>52.534999999999997</c:v>
                </c:pt>
                <c:pt idx="138">
                  <c:v>52.976999999999997</c:v>
                </c:pt>
                <c:pt idx="139">
                  <c:v>52.162999999999997</c:v>
                </c:pt>
                <c:pt idx="140">
                  <c:v>52.302</c:v>
                </c:pt>
                <c:pt idx="141">
                  <c:v>53.395000000000003</c:v>
                </c:pt>
                <c:pt idx="142">
                  <c:v>51.720999999999997</c:v>
                </c:pt>
                <c:pt idx="143">
                  <c:v>51.14</c:v>
                </c:pt>
                <c:pt idx="144">
                  <c:v>52.046999999999997</c:v>
                </c:pt>
                <c:pt idx="145">
                  <c:v>52.116</c:v>
                </c:pt>
                <c:pt idx="146">
                  <c:v>51.837000000000003</c:v>
                </c:pt>
                <c:pt idx="147">
                  <c:v>52.256</c:v>
                </c:pt>
                <c:pt idx="148">
                  <c:v>54.976999999999997</c:v>
                </c:pt>
                <c:pt idx="149">
                  <c:v>56.162999999999997</c:v>
                </c:pt>
                <c:pt idx="150">
                  <c:v>60.372</c:v>
                </c:pt>
                <c:pt idx="151">
                  <c:v>60.884</c:v>
                </c:pt>
                <c:pt idx="152">
                  <c:v>67.394999999999996</c:v>
                </c:pt>
                <c:pt idx="153">
                  <c:v>70.884</c:v>
                </c:pt>
                <c:pt idx="154">
                  <c:v>73.488</c:v>
                </c:pt>
                <c:pt idx="155">
                  <c:v>74</c:v>
                </c:pt>
                <c:pt idx="156">
                  <c:v>73.022999999999996</c:v>
                </c:pt>
                <c:pt idx="157">
                  <c:v>70.022999999999996</c:v>
                </c:pt>
                <c:pt idx="158">
                  <c:v>65.790999999999997</c:v>
                </c:pt>
                <c:pt idx="159">
                  <c:v>60.814</c:v>
                </c:pt>
                <c:pt idx="160">
                  <c:v>56.884</c:v>
                </c:pt>
                <c:pt idx="161">
                  <c:v>52.651000000000003</c:v>
                </c:pt>
                <c:pt idx="162">
                  <c:v>48.488</c:v>
                </c:pt>
                <c:pt idx="163">
                  <c:v>49.279000000000003</c:v>
                </c:pt>
                <c:pt idx="164">
                  <c:v>48.673999999999999</c:v>
                </c:pt>
                <c:pt idx="165">
                  <c:v>48.348999999999997</c:v>
                </c:pt>
                <c:pt idx="166">
                  <c:v>48.07</c:v>
                </c:pt>
                <c:pt idx="167">
                  <c:v>47.86</c:v>
                </c:pt>
                <c:pt idx="168">
                  <c:v>51.14</c:v>
                </c:pt>
                <c:pt idx="169">
                  <c:v>48.302</c:v>
                </c:pt>
                <c:pt idx="170">
                  <c:v>48.093000000000004</c:v>
                </c:pt>
                <c:pt idx="171">
                  <c:v>49.395000000000003</c:v>
                </c:pt>
                <c:pt idx="172">
                  <c:v>48.767000000000003</c:v>
                </c:pt>
                <c:pt idx="173">
                  <c:v>48.837000000000003</c:v>
                </c:pt>
                <c:pt idx="174">
                  <c:v>49.209000000000003</c:v>
                </c:pt>
                <c:pt idx="175">
                  <c:v>47.534999999999997</c:v>
                </c:pt>
                <c:pt idx="176">
                  <c:v>48.86</c:v>
                </c:pt>
                <c:pt idx="177">
                  <c:v>48.116</c:v>
                </c:pt>
                <c:pt idx="178">
                  <c:v>48.442</c:v>
                </c:pt>
                <c:pt idx="179">
                  <c:v>47.581000000000003</c:v>
                </c:pt>
                <c:pt idx="180">
                  <c:v>48.720999999999997</c:v>
                </c:pt>
                <c:pt idx="181">
                  <c:v>46.953000000000003</c:v>
                </c:pt>
                <c:pt idx="182">
                  <c:v>46.302</c:v>
                </c:pt>
                <c:pt idx="183">
                  <c:v>47.488</c:v>
                </c:pt>
                <c:pt idx="184">
                  <c:v>46.232999999999997</c:v>
                </c:pt>
                <c:pt idx="185">
                  <c:v>46.162999999999997</c:v>
                </c:pt>
                <c:pt idx="186">
                  <c:v>48.326000000000001</c:v>
                </c:pt>
                <c:pt idx="187">
                  <c:v>46.814</c:v>
                </c:pt>
                <c:pt idx="188">
                  <c:v>46.744</c:v>
                </c:pt>
                <c:pt idx="189">
                  <c:v>47.534999999999997</c:v>
                </c:pt>
                <c:pt idx="190">
                  <c:v>47.302</c:v>
                </c:pt>
                <c:pt idx="191">
                  <c:v>47.534999999999997</c:v>
                </c:pt>
                <c:pt idx="192">
                  <c:v>47.116</c:v>
                </c:pt>
                <c:pt idx="193">
                  <c:v>45.558</c:v>
                </c:pt>
                <c:pt idx="194">
                  <c:v>46.628</c:v>
                </c:pt>
                <c:pt idx="195">
                  <c:v>45.93</c:v>
                </c:pt>
                <c:pt idx="196">
                  <c:v>46.07</c:v>
                </c:pt>
                <c:pt idx="197">
                  <c:v>45.162999999999997</c:v>
                </c:pt>
                <c:pt idx="198">
                  <c:v>45.628</c:v>
                </c:pt>
                <c:pt idx="199">
                  <c:v>46.790999999999997</c:v>
                </c:pt>
                <c:pt idx="200">
                  <c:v>44.488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65.428317323468221</c:v>
                </c:pt>
                <c:pt idx="3">
                  <c:v>65.615324322368053</c:v>
                </c:pt>
                <c:pt idx="4">
                  <c:v>65.802295167010996</c:v>
                </c:pt>
                <c:pt idx="5">
                  <c:v>65.989159716676355</c:v>
                </c:pt>
                <c:pt idx="6">
                  <c:v>66.175835365476459</c:v>
                </c:pt>
                <c:pt idx="7">
                  <c:v>66.362225497738365</c:v>
                </c:pt>
                <c:pt idx="8">
                  <c:v>66.548217812224237</c:v>
                </c:pt>
                <c:pt idx="9">
                  <c:v>66.73368251524947</c:v>
                </c:pt>
                <c:pt idx="10">
                  <c:v>66.918470386053016</c:v>
                </c:pt>
                <c:pt idx="11">
                  <c:v>67.102410722053165</c:v>
                </c:pt>
                <c:pt idx="12">
                  <c:v>67.285309177147752</c:v>
                </c:pt>
                <c:pt idx="13">
                  <c:v>67.466945513382001</c:v>
                </c:pt>
                <c:pt idx="14">
                  <c:v>67.647071295745107</c:v>
                </c:pt>
                <c:pt idx="15">
                  <c:v>67.825407572638127</c:v>
                </c:pt>
                <c:pt idx="16">
                  <c:v>68.001642602537771</c:v>
                </c:pt>
                <c:pt idx="17">
                  <c:v>68.175429713790749</c:v>
                </c:pt>
                <c:pt idx="18">
                  <c:v>68.346385424868998</c:v>
                </c:pt>
                <c:pt idx="19">
                  <c:v>68.514088016176473</c:v>
                </c:pt>
                <c:pt idx="20">
                  <c:v>68.678076847082536</c:v>
                </c:pt>
                <c:pt idx="21">
                  <c:v>68.837852877995928</c:v>
                </c:pt>
                <c:pt idx="22">
                  <c:v>68.992881125299647</c:v>
                </c:pt>
                <c:pt idx="23">
                  <c:v>69.142596204066876</c:v>
                </c:pt>
                <c:pt idx="24">
                  <c:v>69.286412781723541</c:v>
                </c:pt>
                <c:pt idx="25">
                  <c:v>69.423743787378001</c:v>
                </c:pt>
                <c:pt idx="26">
                  <c:v>69.554030741178863</c:v>
                </c:pt>
                <c:pt idx="27">
                  <c:v>69.676792759204062</c:v>
                </c:pt>
                <c:pt idx="28">
                  <c:v>69.791703838520405</c:v>
                </c:pt>
                <c:pt idx="29">
                  <c:v>69.898712099992451</c:v>
                </c:pt>
                <c:pt idx="30">
                  <c:v>69.998219849245643</c:v>
                </c:pt>
                <c:pt idx="31">
                  <c:v>70.091349525234435</c:v>
                </c:pt>
                <c:pt idx="32">
                  <c:v>70.180327465363163</c:v>
                </c:pt>
                <c:pt idx="33">
                  <c:v>70.269024110892929</c:v>
                </c:pt>
                <c:pt idx="34">
                  <c:v>70.36369440044389</c:v>
                </c:pt>
                <c:pt idx="35">
                  <c:v>70.473963538833104</c:v>
                </c:pt>
                <c:pt idx="36">
                  <c:v>70.614098236240935</c:v>
                </c:pt>
                <c:pt idx="37">
                  <c:v>70.804588448440455</c:v>
                </c:pt>
                <c:pt idx="38">
                  <c:v>71.074035960475811</c:v>
                </c:pt>
                <c:pt idx="39">
                  <c:v>71.461300662883019</c:v>
                </c:pt>
                <c:pt idx="40">
                  <c:v>72.01779135896021</c:v>
                </c:pt>
                <c:pt idx="41">
                  <c:v>72.809706413993567</c:v>
                </c:pt>
                <c:pt idx="42">
                  <c:v>73.919935539740507</c:v>
                </c:pt>
                <c:pt idx="43">
                  <c:v>75.449237639947569</c:v>
                </c:pt>
                <c:pt idx="44">
                  <c:v>77.516226638067351</c:v>
                </c:pt>
                <c:pt idx="45">
                  <c:v>80.255648247318859</c:v>
                </c:pt>
                <c:pt idx="46">
                  <c:v>83.814439334842461</c:v>
                </c:pt>
                <c:pt idx="47">
                  <c:v>88.345150776043184</c:v>
                </c:pt>
                <c:pt idx="48">
                  <c:v>93.996501635119159</c:v>
                </c:pt>
                <c:pt idx="49">
                  <c:v>100.90112270744059</c:v>
                </c:pt>
                <c:pt idx="50">
                  <c:v>109.16092941087956</c:v>
                </c:pt>
                <c:pt idx="51">
                  <c:v>118.83100541193096</c:v>
                </c:pt>
                <c:pt idx="52">
                  <c:v>129.90332567663461</c:v>
                </c:pt>
                <c:pt idx="53">
                  <c:v>142.29203009034941</c:v>
                </c:pt>
                <c:pt idx="54">
                  <c:v>155.822196780871</c:v>
                </c:pt>
                <c:pt idx="55">
                  <c:v>170.22406877352455</c:v>
                </c:pt>
                <c:pt idx="56">
                  <c:v>185.13417002719197</c:v>
                </c:pt>
                <c:pt idx="57">
                  <c:v>200.10125530811092</c:v>
                </c:pt>
                <c:pt idx="58">
                  <c:v>214.57282803859655</c:v>
                </c:pt>
                <c:pt idx="59">
                  <c:v>227.74284037072925</c:v>
                </c:pt>
                <c:pt idx="60">
                  <c:v>237.9481827872323</c:v>
                </c:pt>
                <c:pt idx="61">
                  <c:v>241.46983483880956</c:v>
                </c:pt>
                <c:pt idx="62">
                  <c:v>232.19420484041018</c:v>
                </c:pt>
                <c:pt idx="63">
                  <c:v>205.31133361977226</c:v>
                </c:pt>
                <c:pt idx="64">
                  <c:v>164.21303886805032</c:v>
                </c:pt>
                <c:pt idx="65">
                  <c:v>121.66240798497606</c:v>
                </c:pt>
                <c:pt idx="66">
                  <c:v>90.440125180434649</c:v>
                </c:pt>
                <c:pt idx="67">
                  <c:v>74.074349002884603</c:v>
                </c:pt>
                <c:pt idx="68">
                  <c:v>68.12007689073647</c:v>
                </c:pt>
                <c:pt idx="69">
                  <c:v>67.037071619930316</c:v>
                </c:pt>
                <c:pt idx="70">
                  <c:v>67.79774655368648</c:v>
                </c:pt>
                <c:pt idx="71">
                  <c:v>69.484305635444699</c:v>
                </c:pt>
                <c:pt idx="72">
                  <c:v>72.054173132917214</c:v>
                </c:pt>
                <c:pt idx="73">
                  <c:v>75.702257711949684</c:v>
                </c:pt>
                <c:pt idx="74">
                  <c:v>80.667904997505119</c:v>
                </c:pt>
                <c:pt idx="75">
                  <c:v>87.176767673213988</c:v>
                </c:pt>
                <c:pt idx="76">
                  <c:v>95.401331058699711</c:v>
                </c:pt>
                <c:pt idx="77">
                  <c:v>105.41889431453379</c:v>
                </c:pt>
                <c:pt idx="78">
                  <c:v>117.16920423273989</c:v>
                </c:pt>
                <c:pt idx="79">
                  <c:v>130.41857909420429</c:v>
                </c:pt>
                <c:pt idx="80">
                  <c:v>144.73531004784593</c:v>
                </c:pt>
                <c:pt idx="81">
                  <c:v>159.45734117479429</c:v>
                </c:pt>
                <c:pt idx="82">
                  <c:v>173.5357840149621</c:v>
                </c:pt>
                <c:pt idx="83">
                  <c:v>184.97491176388843</c:v>
                </c:pt>
                <c:pt idx="84">
                  <c:v>189.8823140003563</c:v>
                </c:pt>
                <c:pt idx="85">
                  <c:v>182.74367480891723</c:v>
                </c:pt>
                <c:pt idx="86">
                  <c:v>160.45530389224584</c:v>
                </c:pt>
                <c:pt idx="87">
                  <c:v>127.82094072643852</c:v>
                </c:pt>
                <c:pt idx="88">
                  <c:v>96.313562023023195</c:v>
                </c:pt>
                <c:pt idx="89">
                  <c:v>75.016222862907341</c:v>
                </c:pt>
                <c:pt idx="90">
                  <c:v>64.728295797799163</c:v>
                </c:pt>
                <c:pt idx="91">
                  <c:v>61.097303309052322</c:v>
                </c:pt>
                <c:pt idx="92">
                  <c:v>60.081655893959692</c:v>
                </c:pt>
                <c:pt idx="93">
                  <c:v>59.766801592763812</c:v>
                </c:pt>
                <c:pt idx="94">
                  <c:v>59.583506276139623</c:v>
                </c:pt>
                <c:pt idx="95">
                  <c:v>59.418546080194169</c:v>
                </c:pt>
                <c:pt idx="96">
                  <c:v>59.256373601338716</c:v>
                </c:pt>
                <c:pt idx="97">
                  <c:v>59.09544003246544</c:v>
                </c:pt>
                <c:pt idx="98">
                  <c:v>58.935584538814609</c:v>
                </c:pt>
                <c:pt idx="99">
                  <c:v>58.776761035226585</c:v>
                </c:pt>
                <c:pt idx="100">
                  <c:v>58.618968080169438</c:v>
                </c:pt>
                <c:pt idx="101">
                  <c:v>58.462285679758963</c:v>
                </c:pt>
                <c:pt idx="102">
                  <c:v>58.306957362579389</c:v>
                </c:pt>
                <c:pt idx="103">
                  <c:v>58.153547075988591</c:v>
                </c:pt>
                <c:pt idx="104">
                  <c:v>58.003225008344877</c:v>
                </c:pt>
                <c:pt idx="105">
                  <c:v>57.858263600925646</c:v>
                </c:pt>
                <c:pt idx="106">
                  <c:v>57.722855098977661</c:v>
                </c:pt>
                <c:pt idx="107">
                  <c:v>57.604386115998054</c:v>
                </c:pt>
                <c:pt idx="108">
                  <c:v>57.515305896161991</c:v>
                </c:pt>
                <c:pt idx="109">
                  <c:v>57.475677792843285</c:v>
                </c:pt>
                <c:pt idx="110">
                  <c:v>57.516377359215362</c:v>
                </c:pt>
                <c:pt idx="111">
                  <c:v>57.682669339603251</c:v>
                </c:pt>
                <c:pt idx="112">
                  <c:v>58.037555043924726</c:v>
                </c:pt>
                <c:pt idx="113">
                  <c:v>58.663868945831567</c:v>
                </c:pt>
                <c:pt idx="114">
                  <c:v>59.663717311258367</c:v>
                </c:pt>
                <c:pt idx="115">
                  <c:v>61.15365283516855</c:v>
                </c:pt>
                <c:pt idx="116">
                  <c:v>63.254156735586783</c:v>
                </c:pt>
                <c:pt idx="117">
                  <c:v>66.07266809189403</c:v>
                </c:pt>
                <c:pt idx="118">
                  <c:v>69.68034633649745</c:v>
                </c:pt>
                <c:pt idx="119">
                  <c:v>74.082941601841853</c:v>
                </c:pt>
                <c:pt idx="120">
                  <c:v>79.183447354165565</c:v>
                </c:pt>
                <c:pt idx="121">
                  <c:v>84.727825739448903</c:v>
                </c:pt>
                <c:pt idx="122">
                  <c:v>90.224338912082075</c:v>
                </c:pt>
                <c:pt idx="123">
                  <c:v>94.858822338321758</c:v>
                </c:pt>
                <c:pt idx="124">
                  <c:v>97.509633362949629</c:v>
                </c:pt>
                <c:pt idx="125">
                  <c:v>97.026588310310856</c:v>
                </c:pt>
                <c:pt idx="126">
                  <c:v>92.810766105713967</c:v>
                </c:pt>
                <c:pt idx="127">
                  <c:v>85.381709755723719</c:v>
                </c:pt>
                <c:pt idx="128">
                  <c:v>76.395976969884629</c:v>
                </c:pt>
                <c:pt idx="129">
                  <c:v>67.917069213414976</c:v>
                </c:pt>
                <c:pt idx="130">
                  <c:v>61.426268355037124</c:v>
                </c:pt>
                <c:pt idx="131">
                  <c:v>57.318658160188882</c:v>
                </c:pt>
                <c:pt idx="132">
                  <c:v>55.130768592981333</c:v>
                </c:pt>
                <c:pt idx="133">
                  <c:v>54.113719515696829</c:v>
                </c:pt>
                <c:pt idx="134">
                  <c:v>53.660564867280925</c:v>
                </c:pt>
                <c:pt idx="135">
                  <c:v>53.426243084177713</c:v>
                </c:pt>
                <c:pt idx="136">
                  <c:v>53.261279672338738</c:v>
                </c:pt>
                <c:pt idx="137">
                  <c:v>53.114664149694669</c:v>
                </c:pt>
                <c:pt idx="138">
                  <c:v>52.972556731455505</c:v>
                </c:pt>
                <c:pt idx="139">
                  <c:v>52.832273691027666</c:v>
                </c:pt>
                <c:pt idx="140">
                  <c:v>52.69435198980478</c:v>
                </c:pt>
                <c:pt idx="141">
                  <c:v>52.561399919320714</c:v>
                </c:pt>
                <c:pt idx="142">
                  <c:v>52.439584310975143</c:v>
                </c:pt>
                <c:pt idx="143">
                  <c:v>52.34210748466203</c:v>
                </c:pt>
                <c:pt idx="144">
                  <c:v>52.295121473552278</c:v>
                </c:pt>
                <c:pt idx="145">
                  <c:v>52.34638120086953</c:v>
                </c:pt>
                <c:pt idx="146">
                  <c:v>52.575753401229647</c:v>
                </c:pt>
                <c:pt idx="147">
                  <c:v>53.10435350395224</c:v>
                </c:pt>
                <c:pt idx="148">
                  <c:v>54.09577171121046</c:v>
                </c:pt>
                <c:pt idx="149">
                  <c:v>55.73938833066024</c:v>
                </c:pt>
                <c:pt idx="150">
                  <c:v>58.203648271952211</c:v>
                </c:pt>
                <c:pt idx="151">
                  <c:v>61.549310555078897</c:v>
                </c:pt>
                <c:pt idx="152">
                  <c:v>65.606307342261829</c:v>
                </c:pt>
                <c:pt idx="153">
                  <c:v>69.85430313336002</c:v>
                </c:pt>
                <c:pt idx="154">
                  <c:v>73.403610412729208</c:v>
                </c:pt>
                <c:pt idx="155">
                  <c:v>75.197081891072003</c:v>
                </c:pt>
                <c:pt idx="156">
                  <c:v>74.45264642734125</c:v>
                </c:pt>
                <c:pt idx="157">
                  <c:v>71.135860785612735</c:v>
                </c:pt>
                <c:pt idx="158">
                  <c:v>66.098460332594968</c:v>
                </c:pt>
                <c:pt idx="159">
                  <c:v>60.695734952429881</c:v>
                </c:pt>
                <c:pt idx="160">
                  <c:v>56.121889960789922</c:v>
                </c:pt>
                <c:pt idx="161">
                  <c:v>52.941091396802904</c:v>
                </c:pt>
                <c:pt idx="162">
                  <c:v>51.078086371523973</c:v>
                </c:pt>
                <c:pt idx="163">
                  <c:v>50.128060252243955</c:v>
                </c:pt>
                <c:pt idx="164">
                  <c:v>49.674715693689151</c:v>
                </c:pt>
                <c:pt idx="165">
                  <c:v>49.439771355807608</c:v>
                </c:pt>
                <c:pt idx="166">
                  <c:v>49.283597726596795</c:v>
                </c:pt>
                <c:pt idx="167">
                  <c:v>49.150907497614597</c:v>
                </c:pt>
                <c:pt idx="168">
                  <c:v>49.023995166389575</c:v>
                </c:pt>
                <c:pt idx="169">
                  <c:v>48.898194335926647</c:v>
                </c:pt>
                <c:pt idx="170">
                  <c:v>48.772463885932083</c:v>
                </c:pt>
                <c:pt idx="171">
                  <c:v>48.646585629344095</c:v>
                </c:pt>
                <c:pt idx="172">
                  <c:v>48.520498234782139</c:v>
                </c:pt>
                <c:pt idx="173">
                  <c:v>48.394168734668447</c:v>
                </c:pt>
                <c:pt idx="174">
                  <c:v>48.267572106662811</c:v>
                </c:pt>
                <c:pt idx="175">
                  <c:v>48.14068842769997</c:v>
                </c:pt>
                <c:pt idx="176">
                  <c:v>48.013502319715521</c:v>
                </c:pt>
                <c:pt idx="177">
                  <c:v>47.886002602780614</c:v>
                </c:pt>
                <c:pt idx="178">
                  <c:v>47.758181935372683</c:v>
                </c:pt>
                <c:pt idx="179">
                  <c:v>47.630036434732673</c:v>
                </c:pt>
                <c:pt idx="180">
                  <c:v>47.501565288655641</c:v>
                </c:pt>
                <c:pt idx="181">
                  <c:v>47.372770369560257</c:v>
                </c:pt>
                <c:pt idx="182">
                  <c:v>47.243655859674945</c:v>
                </c:pt>
                <c:pt idx="183">
                  <c:v>47.114227894161864</c:v>
                </c:pt>
                <c:pt idx="184">
                  <c:v>46.984494227144225</c:v>
                </c:pt>
                <c:pt idx="185">
                  <c:v>46.854463923960189</c:v>
                </c:pt>
                <c:pt idx="186">
                  <c:v>46.72414708156245</c:v>
                </c:pt>
                <c:pt idx="187">
                  <c:v>46.593554577820896</c:v>
                </c:pt>
                <c:pt idx="188">
                  <c:v>46.462697849557593</c:v>
                </c:pt>
                <c:pt idx="189">
                  <c:v>46.331588698430402</c:v>
                </c:pt>
                <c:pt idx="190">
                  <c:v>46.20023912325837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65.428317323462551</c:v>
                </c:pt>
                <c:pt idx="3">
                  <c:v>65.615324322352677</c:v>
                </c:pt>
                <c:pt idx="4">
                  <c:v>65.802295166969941</c:v>
                </c:pt>
                <c:pt idx="5">
                  <c:v>65.989159716568565</c:v>
                </c:pt>
                <c:pt idx="6">
                  <c:v>66.175835365197983</c:v>
                </c:pt>
                <c:pt idx="7">
                  <c:v>66.362225497030479</c:v>
                </c:pt>
                <c:pt idx="8">
                  <c:v>66.548217810453778</c:v>
                </c:pt>
                <c:pt idx="9">
                  <c:v>66.733682510892706</c:v>
                </c:pt>
                <c:pt idx="10">
                  <c:v>66.918470375504398</c:v>
                </c:pt>
                <c:pt idx="11">
                  <c:v>67.102410696923897</c:v>
                </c:pt>
                <c:pt idx="12">
                  <c:v>67.28530911824754</c:v>
                </c:pt>
                <c:pt idx="13">
                  <c:v>67.466945377548598</c:v>
                </c:pt>
                <c:pt idx="14">
                  <c:v>67.647070987533453</c:v>
                </c:pt>
                <c:pt idx="15">
                  <c:v>67.825406884549622</c:v>
                </c:pt>
                <c:pt idx="16">
                  <c:v>68.001641091092793</c:v>
                </c:pt>
                <c:pt idx="17">
                  <c:v>68.175426447211805</c:v>
                </c:pt>
                <c:pt idx="18">
                  <c:v>68.346378478677451</c:v>
                </c:pt>
                <c:pt idx="19">
                  <c:v>68.514073483248154</c:v>
                </c:pt>
                <c:pt idx="20">
                  <c:v>68.678046930478914</c:v>
                </c:pt>
                <c:pt idx="21">
                  <c:v>68.837792284749312</c:v>
                </c:pt>
                <c:pt idx="22">
                  <c:v>68.992760374799531</c:v>
                </c:pt>
                <c:pt idx="23">
                  <c:v>69.142359445101675</c:v>
                </c:pt>
                <c:pt idx="24">
                  <c:v>69.285956033667361</c:v>
                </c:pt>
                <c:pt idx="25">
                  <c:v>69.42287682597717</c:v>
                </c:pt>
                <c:pt idx="26">
                  <c:v>69.552411634008578</c:v>
                </c:pt>
                <c:pt idx="27">
                  <c:v>69.673817641106595</c:v>
                </c:pt>
                <c:pt idx="28">
                  <c:v>69.786325035958072</c:v>
                </c:pt>
                <c:pt idx="29">
                  <c:v>69.889144130627443</c:v>
                </c:pt>
                <c:pt idx="30">
                  <c:v>69.981474017287979</c:v>
                </c:pt>
                <c:pt idx="31">
                  <c:v>70.062512765351983</c:v>
                </c:pt>
                <c:pt idx="32">
                  <c:v>70.131469095458428</c:v>
                </c:pt>
                <c:pt idx="33">
                  <c:v>70.18757539063958</c:v>
                </c:pt>
                <c:pt idx="34">
                  <c:v>70.23010182071927</c:v>
                </c:pt>
                <c:pt idx="35">
                  <c:v>70.258371267786615</c:v>
                </c:pt>
                <c:pt idx="36">
                  <c:v>70.271774654022934</c:v>
                </c:pt>
                <c:pt idx="37">
                  <c:v>70.269786194970365</c:v>
                </c:pt>
                <c:pt idx="38">
                  <c:v>70.251978038943122</c:v>
                </c:pt>
                <c:pt idx="39">
                  <c:v>70.218033714157229</c:v>
                </c:pt>
                <c:pt idx="40">
                  <c:v>70.167759795954794</c:v>
                </c:pt>
                <c:pt idx="41">
                  <c:v>70.101095232195419</c:v>
                </c:pt>
                <c:pt idx="42">
                  <c:v>70.018117827901534</c:v>
                </c:pt>
                <c:pt idx="43">
                  <c:v>69.919047489788511</c:v>
                </c:pt>
                <c:pt idx="44">
                  <c:v>69.804245963060396</c:v>
                </c:pt>
                <c:pt idx="45">
                  <c:v>69.674212949034995</c:v>
                </c:pt>
                <c:pt idx="46">
                  <c:v>69.529578662140821</c:v>
                </c:pt>
                <c:pt idx="47">
                  <c:v>69.371093056089151</c:v>
                </c:pt>
                <c:pt idx="48">
                  <c:v>69.199612108500489</c:v>
                </c:pt>
                <c:pt idx="49">
                  <c:v>69.016081688770711</c:v>
                </c:pt>
                <c:pt idx="50">
                  <c:v>68.821519635550374</c:v>
                </c:pt>
                <c:pt idx="51">
                  <c:v>68.616996731224049</c:v>
                </c:pt>
                <c:pt idx="52">
                  <c:v>68.403617278473419</c:v>
                </c:pt>
                <c:pt idx="53">
                  <c:v>68.1824999596422</c:v>
                </c:pt>
                <c:pt idx="54">
                  <c:v>67.954759598040695</c:v>
                </c:pt>
                <c:pt idx="55">
                  <c:v>67.72149034916211</c:v>
                </c:pt>
                <c:pt idx="56">
                  <c:v>67.483750738369125</c:v>
                </c:pt>
                <c:pt idx="57">
                  <c:v>67.242550839863441</c:v>
                </c:pt>
                <c:pt idx="58">
                  <c:v>66.998841769119238</c:v>
                </c:pt>
                <c:pt idx="59">
                  <c:v>66.753507545575701</c:v>
                </c:pt>
                <c:pt idx="60">
                  <c:v>66.507359280531745</c:v>
                </c:pt>
                <c:pt idx="61">
                  <c:v>66.261131561040955</c:v>
                </c:pt>
                <c:pt idx="62">
                  <c:v>66.015480836276367</c:v>
                </c:pt>
                <c:pt idx="63">
                  <c:v>65.770985568571604</c:v>
                </c:pt>
                <c:pt idx="64">
                  <c:v>65.528147885934601</c:v>
                </c:pt>
                <c:pt idx="65">
                  <c:v>65.287396463997212</c:v>
                </c:pt>
                <c:pt idx="66">
                  <c:v>65.049090370219375</c:v>
                </c:pt>
                <c:pt idx="67">
                  <c:v>64.813523618565227</c:v>
                </c:pt>
                <c:pt idx="68">
                  <c:v>64.580930205725977</c:v>
                </c:pt>
                <c:pt idx="69">
                  <c:v>64.351489427461772</c:v>
                </c:pt>
                <c:pt idx="70">
                  <c:v>64.125331303361634</c:v>
                </c:pt>
                <c:pt idx="71">
                  <c:v>63.902541968331619</c:v>
                </c:pt>
                <c:pt idx="72">
                  <c:v>63.683168917948294</c:v>
                </c:pt>
                <c:pt idx="73">
                  <c:v>63.467226021430584</c:v>
                </c:pt>
                <c:pt idx="74">
                  <c:v>63.254698239747562</c:v>
                </c:pt>
                <c:pt idx="75">
                  <c:v>63.045546006969722</c:v>
                </c:pt>
                <c:pt idx="76">
                  <c:v>62.839709250312858</c:v>
                </c:pt>
                <c:pt idx="77">
                  <c:v>62.63711103851842</c:v>
                </c:pt>
                <c:pt idx="78">
                  <c:v>62.437660859494216</c:v>
                </c:pt>
                <c:pt idx="79">
                  <c:v>62.241257536801818</c:v>
                </c:pt>
                <c:pt idx="80">
                  <c:v>62.047791800962891</c:v>
                </c:pt>
                <c:pt idx="81">
                  <c:v>61.857148536009959</c:v>
                </c:pt>
                <c:pt idx="82">
                  <c:v>61.669208724561031</c:v>
                </c:pt>
                <c:pt idx="83">
                  <c:v>61.483851116260773</c:v>
                </c:pt>
                <c:pt idx="84">
                  <c:v>61.300953644978414</c:v>
                </c:pt>
                <c:pt idx="85">
                  <c:v>61.120394619924085</c:v>
                </c:pt>
                <c:pt idx="86">
                  <c:v>60.942053715043876</c:v>
                </c:pt>
                <c:pt idx="87">
                  <c:v>60.765812779849</c:v>
                </c:pt>
                <c:pt idx="88">
                  <c:v>60.591556493362333</c:v>
                </c:pt>
                <c:pt idx="89">
                  <c:v>60.419172881235944</c:v>
                </c:pt>
                <c:pt idx="90">
                  <c:v>60.248553714390972</c:v>
                </c:pt>
                <c:pt idx="91">
                  <c:v>60.079594805819788</c:v>
                </c:pt>
                <c:pt idx="92">
                  <c:v>59.91219622051829</c:v>
                </c:pt>
                <c:pt idx="93">
                  <c:v>59.746262411915197</c:v>
                </c:pt>
                <c:pt idx="94">
                  <c:v>59.581702296659572</c:v>
                </c:pt>
                <c:pt idx="95">
                  <c:v>59.418429278229027</c:v>
                </c:pt>
                <c:pt idx="96">
                  <c:v>59.256361228537649</c:v>
                </c:pt>
                <c:pt idx="97">
                  <c:v>59.0954204355561</c:v>
                </c:pt>
                <c:pt idx="98">
                  <c:v>58.935533523904354</c:v>
                </c:pt>
                <c:pt idx="99">
                  <c:v>58.776631354436361</c:v>
                </c:pt>
                <c:pt idx="100">
                  <c:v>58.618648907999443</c:v>
                </c:pt>
                <c:pt idx="101">
                  <c:v>58.461525157811934</c:v>
                </c:pt>
                <c:pt idx="102">
                  <c:v>58.305202934253423</c:v>
                </c:pt>
                <c:pt idx="103">
                  <c:v>58.149628785293388</c:v>
                </c:pt>
                <c:pt idx="104">
                  <c:v>57.994752835290868</c:v>
                </c:pt>
                <c:pt idx="105">
                  <c:v>57.840528644469202</c:v>
                </c:pt>
                <c:pt idx="106">
                  <c:v>57.686913071000234</c:v>
                </c:pt>
                <c:pt idx="107">
                  <c:v>57.533866137314995</c:v>
                </c:pt>
                <c:pt idx="108">
                  <c:v>57.381350901984518</c:v>
                </c:pt>
                <c:pt idx="109">
                  <c:v>57.229333338280057</c:v>
                </c:pt>
                <c:pt idx="110">
                  <c:v>57.077782220321026</c:v>
                </c:pt>
                <c:pt idx="111">
                  <c:v>56.926669017544093</c:v>
                </c:pt>
                <c:pt idx="112">
                  <c:v>56.775967798075769</c:v>
                </c:pt>
                <c:pt idx="113">
                  <c:v>56.625655141454956</c:v>
                </c:pt>
                <c:pt idx="114">
                  <c:v>56.475710061029602</c:v>
                </c:pt>
                <c:pt idx="115">
                  <c:v>56.326113936236091</c:v>
                </c:pt>
                <c:pt idx="116">
                  <c:v>56.176850454856705</c:v>
                </c:pt>
                <c:pt idx="117">
                  <c:v>56.027905565235962</c:v>
                </c:pt>
                <c:pt idx="118">
                  <c:v>55.879267438313498</c:v>
                </c:pt>
                <c:pt idx="119">
                  <c:v>55.730926439197873</c:v>
                </c:pt>
                <c:pt idx="120">
                  <c:v>55.582875107852857</c:v>
                </c:pt>
                <c:pt idx="121">
                  <c:v>55.435108148295164</c:v>
                </c:pt>
                <c:pt idx="122">
                  <c:v>55.287622425500636</c:v>
                </c:pt>
                <c:pt idx="123">
                  <c:v>55.140416968982898</c:v>
                </c:pt>
                <c:pt idx="124">
                  <c:v>54.993492981738584</c:v>
                </c:pt>
                <c:pt idx="125">
                  <c:v>54.846853852943283</c:v>
                </c:pt>
                <c:pt idx="126">
                  <c:v>54.700505172428741</c:v>
                </c:pt>
                <c:pt idx="127">
                  <c:v>54.554454744576447</c:v>
                </c:pt>
                <c:pt idx="128">
                  <c:v>54.408712598823733</c:v>
                </c:pt>
                <c:pt idx="129">
                  <c:v>54.263290993504263</c:v>
                </c:pt>
                <c:pt idx="130">
                  <c:v>54.118204409242125</c:v>
                </c:pt>
                <c:pt idx="131">
                  <c:v>53.973469527604252</c:v>
                </c:pt>
                <c:pt idx="132">
                  <c:v>53.829105190208686</c:v>
                </c:pt>
                <c:pt idx="133">
                  <c:v>53.685132333017712</c:v>
                </c:pt>
                <c:pt idx="134">
                  <c:v>53.541573890148541</c:v>
                </c:pt>
                <c:pt idx="135">
                  <c:v>53.398454661260068</c:v>
                </c:pt>
                <c:pt idx="136">
                  <c:v>53.255801136473288</c:v>
                </c:pt>
                <c:pt idx="137">
                  <c:v>53.11364127292061</c:v>
                </c:pt>
                <c:pt idx="138">
                  <c:v>52.972004217460544</c:v>
                </c:pt>
                <c:pt idx="139">
                  <c:v>52.830919970911125</c:v>
                </c:pt>
                <c:pt idx="140">
                  <c:v>52.69041899041008</c:v>
                </c:pt>
                <c:pt idx="141">
                  <c:v>52.550531728257639</c:v>
                </c:pt>
                <c:pt idx="142">
                  <c:v>52.411288107870412</c:v>
                </c:pt>
                <c:pt idx="143">
                  <c:v>52.272716940271422</c:v>
                </c:pt>
                <c:pt idx="144">
                  <c:v>52.134845287821683</c:v>
                </c:pt>
                <c:pt idx="145">
                  <c:v>51.99769778556589</c:v>
                </c:pt>
                <c:pt idx="146">
                  <c:v>51.861295934463001</c:v>
                </c:pt>
                <c:pt idx="147">
                  <c:v>51.725657384684553</c:v>
                </c:pt>
                <c:pt idx="148">
                  <c:v>51.590795230809363</c:v>
                </c:pt>
                <c:pt idx="149">
                  <c:v>51.45671734380285</c:v>
                </c:pt>
                <c:pt idx="150">
                  <c:v>51.323425766794003</c:v>
                </c:pt>
                <c:pt idx="151">
                  <c:v>51.190916202518913</c:v>
                </c:pt>
                <c:pt idx="152">
                  <c:v>51.059177619598714</c:v>
                </c:pt>
                <c:pt idx="153">
                  <c:v>50.928192002365861</c:v>
                </c:pt>
                <c:pt idx="154">
                  <c:v>50.797934264681757</c:v>
                </c:pt>
                <c:pt idx="155">
                  <c:v>50.668372342196221</c:v>
                </c:pt>
                <c:pt idx="156">
                  <c:v>50.539467470058092</c:v>
                </c:pt>
                <c:pt idx="157">
                  <c:v>50.411174644633924</c:v>
                </c:pt>
                <c:pt idx="158">
                  <c:v>50.283443258905763</c:v>
                </c:pt>
                <c:pt idx="159">
                  <c:v>50.15621789255853</c:v>
                </c:pt>
                <c:pt idx="160">
                  <c:v>50.029439230009721</c:v>
                </c:pt>
                <c:pt idx="161">
                  <c:v>49.903045073394452</c:v>
                </c:pt>
                <c:pt idx="162">
                  <c:v>49.776971413285025</c:v>
                </c:pt>
                <c:pt idx="163">
                  <c:v>49.651153517998267</c:v>
                </c:pt>
                <c:pt idx="164">
                  <c:v>49.525527002810229</c:v>
                </c:pt>
                <c:pt idx="165">
                  <c:v>49.400028843125341</c:v>
                </c:pt>
                <c:pt idx="166">
                  <c:v>49.274598300306643</c:v>
                </c:pt>
                <c:pt idx="167">
                  <c:v>49.149177734993451</c:v>
                </c:pt>
                <c:pt idx="168">
                  <c:v>49.023713289752628</c:v>
                </c:pt>
                <c:pt idx="169">
                  <c:v>48.898155430252316</c:v>
                </c:pt>
                <c:pt idx="170">
                  <c:v>48.772459341275798</c:v>
                </c:pt>
                <c:pt idx="171">
                  <c:v>48.64658518035678</c:v>
                </c:pt>
                <c:pt idx="172">
                  <c:v>48.520498197287509</c:v>
                </c:pt>
                <c:pt idx="173">
                  <c:v>48.39416873202299</c:v>
                </c:pt>
                <c:pt idx="174">
                  <c:v>48.267572106505177</c:v>
                </c:pt>
                <c:pt idx="175">
                  <c:v>48.140688427692041</c:v>
                </c:pt>
                <c:pt idx="176">
                  <c:v>48.013502319715187</c:v>
                </c:pt>
                <c:pt idx="177">
                  <c:v>47.8860026027806</c:v>
                </c:pt>
                <c:pt idx="178">
                  <c:v>47.758181935372683</c:v>
                </c:pt>
                <c:pt idx="179">
                  <c:v>47.630036434732673</c:v>
                </c:pt>
                <c:pt idx="180">
                  <c:v>47.501565288655641</c:v>
                </c:pt>
                <c:pt idx="181">
                  <c:v>47.372770369560257</c:v>
                </c:pt>
                <c:pt idx="182">
                  <c:v>47.243655859674945</c:v>
                </c:pt>
                <c:pt idx="183">
                  <c:v>47.114227894161864</c:v>
                </c:pt>
                <c:pt idx="184">
                  <c:v>46.984494227144225</c:v>
                </c:pt>
                <c:pt idx="185">
                  <c:v>46.854463923960189</c:v>
                </c:pt>
                <c:pt idx="186">
                  <c:v>46.72414708156245</c:v>
                </c:pt>
                <c:pt idx="187">
                  <c:v>46.593554577820896</c:v>
                </c:pt>
                <c:pt idx="188">
                  <c:v>46.462697849557593</c:v>
                </c:pt>
                <c:pt idx="189">
                  <c:v>46.331588698430402</c:v>
                </c:pt>
                <c:pt idx="190">
                  <c:v>46.20023912325837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67.744</c:v>
                </c:pt>
                <c:pt idx="1">
                  <c:v>66.977000000000004</c:v>
                </c:pt>
                <c:pt idx="2">
                  <c:v>68.162999999999997</c:v>
                </c:pt>
                <c:pt idx="3">
                  <c:v>69.069999999999993</c:v>
                </c:pt>
                <c:pt idx="4">
                  <c:v>68.977000000000004</c:v>
                </c:pt>
                <c:pt idx="5">
                  <c:v>68.441999999999993</c:v>
                </c:pt>
                <c:pt idx="6">
                  <c:v>69.162999999999997</c:v>
                </c:pt>
                <c:pt idx="7">
                  <c:v>67.953000000000003</c:v>
                </c:pt>
                <c:pt idx="8">
                  <c:v>68.837000000000003</c:v>
                </c:pt>
                <c:pt idx="9">
                  <c:v>67.766999999999996</c:v>
                </c:pt>
                <c:pt idx="10">
                  <c:v>68.744</c:v>
                </c:pt>
                <c:pt idx="11">
                  <c:v>68.209000000000003</c:v>
                </c:pt>
                <c:pt idx="12">
                  <c:v>69.441999999999993</c:v>
                </c:pt>
                <c:pt idx="13">
                  <c:v>68.837000000000003</c:v>
                </c:pt>
                <c:pt idx="14">
                  <c:v>69.093000000000004</c:v>
                </c:pt>
                <c:pt idx="15">
                  <c:v>67.674000000000007</c:v>
                </c:pt>
                <c:pt idx="16">
                  <c:v>68.116</c:v>
                </c:pt>
                <c:pt idx="17">
                  <c:v>66.86</c:v>
                </c:pt>
                <c:pt idx="18">
                  <c:v>67.581000000000003</c:v>
                </c:pt>
                <c:pt idx="19">
                  <c:v>67.022999999999996</c:v>
                </c:pt>
                <c:pt idx="20">
                  <c:v>67.186000000000007</c:v>
                </c:pt>
                <c:pt idx="21">
                  <c:v>67.512</c:v>
                </c:pt>
                <c:pt idx="22">
                  <c:v>66.766999999999996</c:v>
                </c:pt>
                <c:pt idx="23">
                  <c:v>68.116</c:v>
                </c:pt>
                <c:pt idx="24">
                  <c:v>68.465000000000003</c:v>
                </c:pt>
                <c:pt idx="25">
                  <c:v>68.697999999999993</c:v>
                </c:pt>
                <c:pt idx="26">
                  <c:v>68.372</c:v>
                </c:pt>
                <c:pt idx="27">
                  <c:v>70.14</c:v>
                </c:pt>
                <c:pt idx="28">
                  <c:v>69.512</c:v>
                </c:pt>
                <c:pt idx="29">
                  <c:v>68.766999999999996</c:v>
                </c:pt>
                <c:pt idx="30">
                  <c:v>69.977000000000004</c:v>
                </c:pt>
                <c:pt idx="31">
                  <c:v>70.116</c:v>
                </c:pt>
                <c:pt idx="32">
                  <c:v>70.465000000000003</c:v>
                </c:pt>
                <c:pt idx="33">
                  <c:v>70.581000000000003</c:v>
                </c:pt>
                <c:pt idx="34">
                  <c:v>71.418999999999997</c:v>
                </c:pt>
                <c:pt idx="35">
                  <c:v>71.581000000000003</c:v>
                </c:pt>
                <c:pt idx="36">
                  <c:v>72.302000000000007</c:v>
                </c:pt>
                <c:pt idx="37">
                  <c:v>72.278999999999996</c:v>
                </c:pt>
                <c:pt idx="38">
                  <c:v>71.558000000000007</c:v>
                </c:pt>
                <c:pt idx="39">
                  <c:v>73.697999999999993</c:v>
                </c:pt>
                <c:pt idx="40">
                  <c:v>73.209000000000003</c:v>
                </c:pt>
                <c:pt idx="41">
                  <c:v>75.302000000000007</c:v>
                </c:pt>
                <c:pt idx="42">
                  <c:v>76.650999999999996</c:v>
                </c:pt>
                <c:pt idx="43">
                  <c:v>75.790999999999997</c:v>
                </c:pt>
                <c:pt idx="44">
                  <c:v>78.86</c:v>
                </c:pt>
                <c:pt idx="45">
                  <c:v>81.906999999999996</c:v>
                </c:pt>
                <c:pt idx="46">
                  <c:v>83</c:v>
                </c:pt>
                <c:pt idx="47">
                  <c:v>86.07</c:v>
                </c:pt>
                <c:pt idx="48">
                  <c:v>91.07</c:v>
                </c:pt>
                <c:pt idx="49">
                  <c:v>95.349000000000004</c:v>
                </c:pt>
                <c:pt idx="50">
                  <c:v>105</c:v>
                </c:pt>
                <c:pt idx="51">
                  <c:v>117.907</c:v>
                </c:pt>
                <c:pt idx="52">
                  <c:v>134.62799999999999</c:v>
                </c:pt>
                <c:pt idx="53">
                  <c:v>150.65100000000001</c:v>
                </c:pt>
                <c:pt idx="54">
                  <c:v>168.11600000000001</c:v>
                </c:pt>
                <c:pt idx="55">
                  <c:v>183.791</c:v>
                </c:pt>
                <c:pt idx="56">
                  <c:v>196.744</c:v>
                </c:pt>
                <c:pt idx="57">
                  <c:v>209.67400000000001</c:v>
                </c:pt>
                <c:pt idx="58">
                  <c:v>217</c:v>
                </c:pt>
                <c:pt idx="59">
                  <c:v>223.09299999999999</c:v>
                </c:pt>
                <c:pt idx="60">
                  <c:v>226.88399999999999</c:v>
                </c:pt>
                <c:pt idx="61">
                  <c:v>226.14</c:v>
                </c:pt>
                <c:pt idx="62">
                  <c:v>217.83699999999999</c:v>
                </c:pt>
                <c:pt idx="63">
                  <c:v>199.37200000000001</c:v>
                </c:pt>
                <c:pt idx="64">
                  <c:v>164.11600000000001</c:v>
                </c:pt>
                <c:pt idx="65">
                  <c:v>118.372</c:v>
                </c:pt>
                <c:pt idx="66">
                  <c:v>83.349000000000004</c:v>
                </c:pt>
                <c:pt idx="67">
                  <c:v>69.116</c:v>
                </c:pt>
                <c:pt idx="68">
                  <c:v>66.534999999999997</c:v>
                </c:pt>
                <c:pt idx="69">
                  <c:v>67.465000000000003</c:v>
                </c:pt>
                <c:pt idx="70">
                  <c:v>67.674000000000007</c:v>
                </c:pt>
                <c:pt idx="71">
                  <c:v>68.394999999999996</c:v>
                </c:pt>
                <c:pt idx="72">
                  <c:v>70.14</c:v>
                </c:pt>
                <c:pt idx="73">
                  <c:v>75.116</c:v>
                </c:pt>
                <c:pt idx="74">
                  <c:v>81.465000000000003</c:v>
                </c:pt>
                <c:pt idx="75">
                  <c:v>90.07</c:v>
                </c:pt>
                <c:pt idx="76">
                  <c:v>99.093000000000004</c:v>
                </c:pt>
                <c:pt idx="77">
                  <c:v>111.744</c:v>
                </c:pt>
                <c:pt idx="78">
                  <c:v>125.93</c:v>
                </c:pt>
                <c:pt idx="79">
                  <c:v>140.11600000000001</c:v>
                </c:pt>
                <c:pt idx="80">
                  <c:v>151.023</c:v>
                </c:pt>
                <c:pt idx="81">
                  <c:v>162.88399999999999</c:v>
                </c:pt>
                <c:pt idx="82">
                  <c:v>172</c:v>
                </c:pt>
                <c:pt idx="83">
                  <c:v>178.34899999999999</c:v>
                </c:pt>
                <c:pt idx="84">
                  <c:v>179.09299999999999</c:v>
                </c:pt>
                <c:pt idx="85">
                  <c:v>176.07</c:v>
                </c:pt>
                <c:pt idx="86">
                  <c:v>163.34899999999999</c:v>
                </c:pt>
                <c:pt idx="87">
                  <c:v>138.13999999999999</c:v>
                </c:pt>
                <c:pt idx="88">
                  <c:v>103.628</c:v>
                </c:pt>
                <c:pt idx="89">
                  <c:v>75.162999999999997</c:v>
                </c:pt>
                <c:pt idx="90">
                  <c:v>60.93</c:v>
                </c:pt>
                <c:pt idx="91">
                  <c:v>58.976999999999997</c:v>
                </c:pt>
                <c:pt idx="92">
                  <c:v>57.558</c:v>
                </c:pt>
                <c:pt idx="93">
                  <c:v>57.767000000000003</c:v>
                </c:pt>
                <c:pt idx="94">
                  <c:v>57.465000000000003</c:v>
                </c:pt>
                <c:pt idx="95">
                  <c:v>58.279000000000003</c:v>
                </c:pt>
                <c:pt idx="96">
                  <c:v>58.628</c:v>
                </c:pt>
                <c:pt idx="97">
                  <c:v>59.744</c:v>
                </c:pt>
                <c:pt idx="98">
                  <c:v>59.651000000000003</c:v>
                </c:pt>
                <c:pt idx="99">
                  <c:v>58.673999999999999</c:v>
                </c:pt>
                <c:pt idx="100">
                  <c:v>58.302</c:v>
                </c:pt>
                <c:pt idx="101">
                  <c:v>57.581000000000003</c:v>
                </c:pt>
                <c:pt idx="102">
                  <c:v>58.116</c:v>
                </c:pt>
                <c:pt idx="103">
                  <c:v>58.372</c:v>
                </c:pt>
                <c:pt idx="104">
                  <c:v>58.116</c:v>
                </c:pt>
                <c:pt idx="105">
                  <c:v>57.953000000000003</c:v>
                </c:pt>
                <c:pt idx="106">
                  <c:v>58.395000000000003</c:v>
                </c:pt>
                <c:pt idx="107">
                  <c:v>58.442</c:v>
                </c:pt>
                <c:pt idx="108">
                  <c:v>57.837000000000003</c:v>
                </c:pt>
                <c:pt idx="109">
                  <c:v>57.488</c:v>
                </c:pt>
                <c:pt idx="110">
                  <c:v>58.488</c:v>
                </c:pt>
                <c:pt idx="111">
                  <c:v>56.628</c:v>
                </c:pt>
                <c:pt idx="112">
                  <c:v>57.744</c:v>
                </c:pt>
                <c:pt idx="113">
                  <c:v>57.256</c:v>
                </c:pt>
                <c:pt idx="114">
                  <c:v>59.046999999999997</c:v>
                </c:pt>
                <c:pt idx="115">
                  <c:v>60.465000000000003</c:v>
                </c:pt>
                <c:pt idx="116">
                  <c:v>63.116</c:v>
                </c:pt>
                <c:pt idx="117">
                  <c:v>67.534999999999997</c:v>
                </c:pt>
                <c:pt idx="118">
                  <c:v>72.766999999999996</c:v>
                </c:pt>
                <c:pt idx="119">
                  <c:v>76.766999999999996</c:v>
                </c:pt>
                <c:pt idx="120">
                  <c:v>83.86</c:v>
                </c:pt>
                <c:pt idx="121">
                  <c:v>90.394999999999996</c:v>
                </c:pt>
                <c:pt idx="122">
                  <c:v>93.674000000000007</c:v>
                </c:pt>
                <c:pt idx="123">
                  <c:v>97.093000000000004</c:v>
                </c:pt>
                <c:pt idx="124">
                  <c:v>98.07</c:v>
                </c:pt>
                <c:pt idx="125">
                  <c:v>96.441999999999993</c:v>
                </c:pt>
                <c:pt idx="126">
                  <c:v>91.766999999999996</c:v>
                </c:pt>
                <c:pt idx="127">
                  <c:v>87.906999999999996</c:v>
                </c:pt>
                <c:pt idx="128">
                  <c:v>79.349000000000004</c:v>
                </c:pt>
                <c:pt idx="129">
                  <c:v>73.441999999999993</c:v>
                </c:pt>
                <c:pt idx="130">
                  <c:v>64.930000000000007</c:v>
                </c:pt>
                <c:pt idx="131">
                  <c:v>59.651000000000003</c:v>
                </c:pt>
                <c:pt idx="132">
                  <c:v>55.720999999999997</c:v>
                </c:pt>
                <c:pt idx="133">
                  <c:v>54</c:v>
                </c:pt>
                <c:pt idx="134">
                  <c:v>53.698</c:v>
                </c:pt>
                <c:pt idx="135">
                  <c:v>52.442</c:v>
                </c:pt>
                <c:pt idx="136">
                  <c:v>51.976999999999997</c:v>
                </c:pt>
                <c:pt idx="137">
                  <c:v>51.93</c:v>
                </c:pt>
                <c:pt idx="138">
                  <c:v>53.232999999999997</c:v>
                </c:pt>
                <c:pt idx="139">
                  <c:v>52.86</c:v>
                </c:pt>
                <c:pt idx="140">
                  <c:v>53.209000000000003</c:v>
                </c:pt>
                <c:pt idx="141">
                  <c:v>52.744</c:v>
                </c:pt>
                <c:pt idx="142">
                  <c:v>53.279000000000003</c:v>
                </c:pt>
                <c:pt idx="143">
                  <c:v>52.976999999999997</c:v>
                </c:pt>
                <c:pt idx="144">
                  <c:v>51.953000000000003</c:v>
                </c:pt>
                <c:pt idx="145">
                  <c:v>52.279000000000003</c:v>
                </c:pt>
                <c:pt idx="146">
                  <c:v>52.372</c:v>
                </c:pt>
                <c:pt idx="147">
                  <c:v>53.442</c:v>
                </c:pt>
                <c:pt idx="148">
                  <c:v>54.837000000000003</c:v>
                </c:pt>
                <c:pt idx="149">
                  <c:v>58.673999999999999</c:v>
                </c:pt>
                <c:pt idx="150">
                  <c:v>62.884</c:v>
                </c:pt>
                <c:pt idx="151">
                  <c:v>65.977000000000004</c:v>
                </c:pt>
                <c:pt idx="152">
                  <c:v>71.418999999999997</c:v>
                </c:pt>
                <c:pt idx="153">
                  <c:v>74.022999999999996</c:v>
                </c:pt>
                <c:pt idx="154">
                  <c:v>77.721000000000004</c:v>
                </c:pt>
                <c:pt idx="155">
                  <c:v>78.022999999999996</c:v>
                </c:pt>
                <c:pt idx="156">
                  <c:v>76.046999999999997</c:v>
                </c:pt>
                <c:pt idx="157">
                  <c:v>73.441999999999993</c:v>
                </c:pt>
                <c:pt idx="158">
                  <c:v>69.790999999999997</c:v>
                </c:pt>
                <c:pt idx="159">
                  <c:v>64.650999999999996</c:v>
                </c:pt>
                <c:pt idx="160">
                  <c:v>59.720999999999997</c:v>
                </c:pt>
                <c:pt idx="161">
                  <c:v>54.302</c:v>
                </c:pt>
                <c:pt idx="162">
                  <c:v>51.906999999999996</c:v>
                </c:pt>
                <c:pt idx="163">
                  <c:v>51.628</c:v>
                </c:pt>
                <c:pt idx="164">
                  <c:v>49.14</c:v>
                </c:pt>
                <c:pt idx="165">
                  <c:v>49.418999999999997</c:v>
                </c:pt>
                <c:pt idx="166">
                  <c:v>48.720999999999997</c:v>
                </c:pt>
                <c:pt idx="167">
                  <c:v>48.744</c:v>
                </c:pt>
                <c:pt idx="168">
                  <c:v>48.906999999999996</c:v>
                </c:pt>
                <c:pt idx="169">
                  <c:v>48.604999999999997</c:v>
                </c:pt>
                <c:pt idx="170">
                  <c:v>50.326000000000001</c:v>
                </c:pt>
                <c:pt idx="171">
                  <c:v>49.767000000000003</c:v>
                </c:pt>
                <c:pt idx="172">
                  <c:v>49.976999999999997</c:v>
                </c:pt>
                <c:pt idx="173">
                  <c:v>49.418999999999997</c:v>
                </c:pt>
                <c:pt idx="174">
                  <c:v>49.023000000000003</c:v>
                </c:pt>
                <c:pt idx="175">
                  <c:v>48.256</c:v>
                </c:pt>
                <c:pt idx="176">
                  <c:v>49.442</c:v>
                </c:pt>
                <c:pt idx="177">
                  <c:v>48.534999999999997</c:v>
                </c:pt>
                <c:pt idx="178">
                  <c:v>48.767000000000003</c:v>
                </c:pt>
                <c:pt idx="179">
                  <c:v>48.488</c:v>
                </c:pt>
                <c:pt idx="180">
                  <c:v>51</c:v>
                </c:pt>
                <c:pt idx="181">
                  <c:v>48.162999999999997</c:v>
                </c:pt>
                <c:pt idx="182">
                  <c:v>48.628</c:v>
                </c:pt>
                <c:pt idx="183">
                  <c:v>47.744</c:v>
                </c:pt>
                <c:pt idx="184">
                  <c:v>47.604999999999997</c:v>
                </c:pt>
                <c:pt idx="185">
                  <c:v>48.07</c:v>
                </c:pt>
                <c:pt idx="186">
                  <c:v>49</c:v>
                </c:pt>
                <c:pt idx="187">
                  <c:v>47.790999999999997</c:v>
                </c:pt>
                <c:pt idx="188">
                  <c:v>47.232999999999997</c:v>
                </c:pt>
                <c:pt idx="189">
                  <c:v>49.279000000000003</c:v>
                </c:pt>
                <c:pt idx="190">
                  <c:v>48.023000000000003</c:v>
                </c:pt>
                <c:pt idx="191">
                  <c:v>47.418999999999997</c:v>
                </c:pt>
                <c:pt idx="192">
                  <c:v>47.558</c:v>
                </c:pt>
                <c:pt idx="193">
                  <c:v>47.395000000000003</c:v>
                </c:pt>
                <c:pt idx="194">
                  <c:v>46.046999999999997</c:v>
                </c:pt>
                <c:pt idx="195">
                  <c:v>47.232999999999997</c:v>
                </c:pt>
                <c:pt idx="196">
                  <c:v>47.884</c:v>
                </c:pt>
                <c:pt idx="197">
                  <c:v>46.209000000000003</c:v>
                </c:pt>
                <c:pt idx="198">
                  <c:v>47.418999999999997</c:v>
                </c:pt>
                <c:pt idx="199">
                  <c:v>48.558</c:v>
                </c:pt>
                <c:pt idx="200">
                  <c:v>47.744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66.643104419626482</c:v>
                </c:pt>
                <c:pt idx="1">
                  <c:v>66.789201726047949</c:v>
                </c:pt>
                <c:pt idx="2">
                  <c:v>66.935101041342648</c:v>
                </c:pt>
                <c:pt idx="3">
                  <c:v>67.08073406749601</c:v>
                </c:pt>
                <c:pt idx="4">
                  <c:v>67.22602180029817</c:v>
                </c:pt>
                <c:pt idx="5">
                  <c:v>67.37087326462138</c:v>
                </c:pt>
                <c:pt idx="6">
                  <c:v>67.515184144227803</c:v>
                </c:pt>
                <c:pt idx="7">
                  <c:v>67.65883530576599</c:v>
                </c:pt>
                <c:pt idx="8">
                  <c:v>67.801691219066484</c:v>
                </c:pt>
                <c:pt idx="9">
                  <c:v>67.943598279031761</c:v>
                </c:pt>
                <c:pt idx="10">
                  <c:v>68.084383038523143</c:v>
                </c:pt>
                <c:pt idx="11">
                  <c:v>68.223850366945172</c:v>
                </c:pt>
                <c:pt idx="12">
                  <c:v>68.361781556138411</c:v>
                </c:pt>
                <c:pt idx="13">
                  <c:v>68.497932404399947</c:v>
                </c:pt>
                <c:pt idx="14">
                  <c:v>68.632031322113548</c:v>
                </c:pt>
                <c:pt idx="15">
                  <c:v>68.763777520570301</c:v>
                </c:pt>
                <c:pt idx="16">
                  <c:v>68.892839372446787</c:v>
                </c:pt>
                <c:pt idx="17">
                  <c:v>69.018853073720393</c:v>
                </c:pt>
                <c:pt idx="18">
                  <c:v>69.141421801777497</c:v>
                </c:pt>
                <c:pt idx="19">
                  <c:v>69.260115667909517</c:v>
                </c:pt>
                <c:pt idx="20">
                  <c:v>69.374472927305874</c:v>
                </c:pt>
                <c:pt idx="21">
                  <c:v>69.484003170689192</c:v>
                </c:pt>
                <c:pt idx="22">
                  <c:v>69.588193629219901</c:v>
                </c:pt>
                <c:pt idx="23">
                  <c:v>69.686520348353312</c:v>
                </c:pt>
                <c:pt idx="24">
                  <c:v>69.778466920096378</c:v>
                </c:pt>
                <c:pt idx="25">
                  <c:v>69.863554823116317</c:v>
                </c:pt>
                <c:pt idx="26">
                  <c:v>69.941391341121928</c:v>
                </c:pt>
                <c:pt idx="27">
                  <c:v>70.011743650119413</c:v>
                </c:pt>
                <c:pt idx="28">
                  <c:v>70.074651097580443</c:v>
                </c:pt>
                <c:pt idx="29">
                  <c:v>70.130591981618394</c:v>
                </c:pt>
                <c:pt idx="30">
                  <c:v>70.180726174149981</c:v>
                </c:pt>
                <c:pt idx="31">
                  <c:v>70.227240383461222</c:v>
                </c:pt>
                <c:pt idx="32">
                  <c:v>70.273828043370543</c:v>
                </c:pt>
                <c:pt idx="33">
                  <c:v>70.32633962739088</c:v>
                </c:pt>
                <c:pt idx="34">
                  <c:v>70.39363997339818</c:v>
                </c:pt>
                <c:pt idx="35">
                  <c:v>70.488704793193079</c:v>
                </c:pt>
                <c:pt idx="36">
                  <c:v>70.629976338248568</c:v>
                </c:pt>
                <c:pt idx="37">
                  <c:v>70.842975465669298</c:v>
                </c:pt>
                <c:pt idx="38">
                  <c:v>71.162131716720197</c:v>
                </c:pt>
                <c:pt idx="39">
                  <c:v>71.632743163316178</c:v>
                </c:pt>
                <c:pt idx="40">
                  <c:v>72.312914313115087</c:v>
                </c:pt>
                <c:pt idx="41">
                  <c:v>73.275246781591107</c:v>
                </c:pt>
                <c:pt idx="42">
                  <c:v>74.607980896555361</c:v>
                </c:pt>
                <c:pt idx="43">
                  <c:v>76.415218110195184</c:v>
                </c:pt>
                <c:pt idx="44">
                  <c:v>78.815809016257319</c:v>
                </c:pt>
                <c:pt idx="45">
                  <c:v>81.940487345193603</c:v>
                </c:pt>
                <c:pt idx="46">
                  <c:v>85.926884090593049</c:v>
                </c:pt>
                <c:pt idx="47">
                  <c:v>90.91218218121368</c:v>
                </c:pt>
                <c:pt idx="48">
                  <c:v>97.023377797400343</c:v>
                </c:pt>
                <c:pt idx="49">
                  <c:v>104.36539509868106</c:v>
                </c:pt>
                <c:pt idx="50">
                  <c:v>113.00763783240937</c:v>
                </c:pt>
                <c:pt idx="51">
                  <c:v>122.96991940178596</c:v>
                </c:pt>
                <c:pt idx="52">
                  <c:v>134.20904384691195</c:v>
                </c:pt>
                <c:pt idx="53">
                  <c:v>146.60755585766003</c:v>
                </c:pt>
                <c:pt idx="54">
                  <c:v>159.96627224787073</c:v>
                </c:pt>
                <c:pt idx="55">
                  <c:v>174.00199447425547</c:v>
                </c:pt>
                <c:pt idx="56">
                  <c:v>188.35023602911892</c:v>
                </c:pt>
                <c:pt idx="57">
                  <c:v>202.56343888638335</c:v>
                </c:pt>
                <c:pt idx="58">
                  <c:v>216.05368476371015</c:v>
                </c:pt>
                <c:pt idx="59">
                  <c:v>227.82173711238013</c:v>
                </c:pt>
                <c:pt idx="60">
                  <c:v>235.75881490177937</c:v>
                </c:pt>
                <c:pt idx="61">
                  <c:v>235.837180484143</c:v>
                </c:pt>
                <c:pt idx="62">
                  <c:v>222.85870557426796</c:v>
                </c:pt>
                <c:pt idx="63">
                  <c:v>194.41279607045996</c:v>
                </c:pt>
                <c:pt idx="64">
                  <c:v>155.46189860254148</c:v>
                </c:pt>
                <c:pt idx="65">
                  <c:v>117.20830642371612</c:v>
                </c:pt>
                <c:pt idx="66">
                  <c:v>89.445236043796825</c:v>
                </c:pt>
                <c:pt idx="67">
                  <c:v>74.562926870723317</c:v>
                </c:pt>
                <c:pt idx="68">
                  <c:v>68.981854467494259</c:v>
                </c:pt>
                <c:pt idx="69">
                  <c:v>68.157709895039616</c:v>
                </c:pt>
                <c:pt idx="70">
                  <c:v>69.38735216118323</c:v>
                </c:pt>
                <c:pt idx="71">
                  <c:v>71.71935300524612</c:v>
                </c:pt>
                <c:pt idx="72">
                  <c:v>75.031687734546765</c:v>
                </c:pt>
                <c:pt idx="73">
                  <c:v>79.452658808201448</c:v>
                </c:pt>
                <c:pt idx="74">
                  <c:v>85.149210973514599</c:v>
                </c:pt>
                <c:pt idx="75">
                  <c:v>92.260107511948348</c:v>
                </c:pt>
                <c:pt idx="76">
                  <c:v>100.86192113247553</c:v>
                </c:pt>
                <c:pt idx="77">
                  <c:v>110.94005164256851</c:v>
                </c:pt>
                <c:pt idx="78">
                  <c:v>122.3634194368578</c:v>
                </c:pt>
                <c:pt idx="79">
                  <c:v>134.86663259048183</c:v>
                </c:pt>
                <c:pt idx="80">
                  <c:v>148.04131421757151</c:v>
                </c:pt>
                <c:pt idx="81">
                  <c:v>161.31847605342224</c:v>
                </c:pt>
                <c:pt idx="82">
                  <c:v>173.84160960594198</c:v>
                </c:pt>
                <c:pt idx="83">
                  <c:v>183.97747206245674</c:v>
                </c:pt>
                <c:pt idx="84">
                  <c:v>188.40468136813757</c:v>
                </c:pt>
                <c:pt idx="85">
                  <c:v>182.08720804113335</c:v>
                </c:pt>
                <c:pt idx="86">
                  <c:v>161.58858920487137</c:v>
                </c:pt>
                <c:pt idx="87">
                  <c:v>130.40767247619692</c:v>
                </c:pt>
                <c:pt idx="88">
                  <c:v>98.96029527018888</c:v>
                </c:pt>
                <c:pt idx="89">
                  <c:v>76.637345153382881</c:v>
                </c:pt>
                <c:pt idx="90">
                  <c:v>65.26578138507837</c:v>
                </c:pt>
                <c:pt idx="91">
                  <c:v>61.034313838687673</c:v>
                </c:pt>
                <c:pt idx="92">
                  <c:v>59.813658277445057</c:v>
                </c:pt>
                <c:pt idx="93">
                  <c:v>59.459563205727342</c:v>
                </c:pt>
                <c:pt idx="94">
                  <c:v>59.280327872347698</c:v>
                </c:pt>
                <c:pt idx="95">
                  <c:v>59.126866659932823</c:v>
                </c:pt>
                <c:pt idx="96">
                  <c:v>58.976993983322146</c:v>
                </c:pt>
                <c:pt idx="97">
                  <c:v>58.828366836663406</c:v>
                </c:pt>
                <c:pt idx="98">
                  <c:v>58.680810636832277</c:v>
                </c:pt>
                <c:pt idx="99">
                  <c:v>58.534382138474122</c:v>
                </c:pt>
                <c:pt idx="100">
                  <c:v>58.389280818304975</c:v>
                </c:pt>
                <c:pt idx="101">
                  <c:v>58.245954720600245</c:v>
                </c:pt>
                <c:pt idx="102">
                  <c:v>58.105298363724508</c:v>
                </c:pt>
                <c:pt idx="103">
                  <c:v>57.968983292887167</c:v>
                </c:pt>
                <c:pt idx="104">
                  <c:v>57.839985687559846</c:v>
                </c:pt>
                <c:pt idx="105">
                  <c:v>57.723389818744728</c:v>
                </c:pt>
                <c:pt idx="106">
                  <c:v>57.627550327897858</c:v>
                </c:pt>
                <c:pt idx="107">
                  <c:v>57.56567927971507</c:v>
                </c:pt>
                <c:pt idx="108">
                  <c:v>57.557871635825499</c:v>
                </c:pt>
                <c:pt idx="109">
                  <c:v>57.633481379765627</c:v>
                </c:pt>
                <c:pt idx="110">
                  <c:v>57.833602238406762</c:v>
                </c:pt>
                <c:pt idx="111">
                  <c:v>58.21319820908387</c:v>
                </c:pt>
                <c:pt idx="112">
                  <c:v>58.842199059381045</c:v>
                </c:pt>
                <c:pt idx="113">
                  <c:v>59.80468186187872</c:v>
                </c:pt>
                <c:pt idx="114">
                  <c:v>61.195183785804112</c:v>
                </c:pt>
                <c:pt idx="115">
                  <c:v>63.111322675408431</c:v>
                </c:pt>
                <c:pt idx="116">
                  <c:v>65.642288199155956</c:v>
                </c:pt>
                <c:pt idx="117">
                  <c:v>68.853305354699472</c:v>
                </c:pt>
                <c:pt idx="118">
                  <c:v>72.766402211895112</c:v>
                </c:pt>
                <c:pt idx="119">
                  <c:v>77.336736712123383</c:v>
                </c:pt>
                <c:pt idx="120">
                  <c:v>82.42048514215648</c:v>
                </c:pt>
                <c:pt idx="121">
                  <c:v>87.727215616190193</c:v>
                </c:pt>
                <c:pt idx="122">
                  <c:v>92.757065251926051</c:v>
                </c:pt>
                <c:pt idx="123">
                  <c:v>96.755785452162172</c:v>
                </c:pt>
                <c:pt idx="124">
                  <c:v>98.772294674310729</c:v>
                </c:pt>
                <c:pt idx="125">
                  <c:v>97.913217448235741</c:v>
                </c:pt>
                <c:pt idx="126">
                  <c:v>93.774554791409855</c:v>
                </c:pt>
                <c:pt idx="127">
                  <c:v>86.819191135848769</c:v>
                </c:pt>
                <c:pt idx="128">
                  <c:v>78.371888623706838</c:v>
                </c:pt>
                <c:pt idx="129">
                  <c:v>70.119578107785259</c:v>
                </c:pt>
                <c:pt idx="130">
                  <c:v>63.404563201112893</c:v>
                </c:pt>
                <c:pt idx="131">
                  <c:v>58.778342136901728</c:v>
                </c:pt>
                <c:pt idx="132">
                  <c:v>56.04526865039454</c:v>
                </c:pt>
                <c:pt idx="133">
                  <c:v>54.632841952384922</c:v>
                </c:pt>
                <c:pt idx="134">
                  <c:v>53.964006456587434</c:v>
                </c:pt>
                <c:pt idx="135">
                  <c:v>53.640641013601609</c:v>
                </c:pt>
                <c:pt idx="136">
                  <c:v>53.451580578622313</c:v>
                </c:pt>
                <c:pt idx="137">
                  <c:v>53.307146244835387</c:v>
                </c:pt>
                <c:pt idx="138">
                  <c:v>53.176784707656573</c:v>
                </c:pt>
                <c:pt idx="139">
                  <c:v>53.053499776703958</c:v>
                </c:pt>
                <c:pt idx="140">
                  <c:v>52.939732102876022</c:v>
                </c:pt>
                <c:pt idx="141">
                  <c:v>52.844585590393017</c:v>
                </c:pt>
                <c:pt idx="142">
                  <c:v>52.786384964050974</c:v>
                </c:pt>
                <c:pt idx="143">
                  <c:v>52.79824616597967</c:v>
                </c:pt>
                <c:pt idx="144">
                  <c:v>52.935650672294251</c:v>
                </c:pt>
                <c:pt idx="145">
                  <c:v>53.284505174293109</c:v>
                </c:pt>
                <c:pt idx="146">
                  <c:v>53.966560736744519</c:v>
                </c:pt>
                <c:pt idx="147">
                  <c:v>55.136949628957225</c:v>
                </c:pt>
                <c:pt idx="148">
                  <c:v>56.966643629748376</c:v>
                </c:pt>
                <c:pt idx="149">
                  <c:v>59.601770167869255</c:v>
                </c:pt>
                <c:pt idx="150">
                  <c:v>63.093807273332636</c:v>
                </c:pt>
                <c:pt idx="151">
                  <c:v>67.304071929003527</c:v>
                </c:pt>
                <c:pt idx="152">
                  <c:v>71.808975917319771</c:v>
                </c:pt>
                <c:pt idx="153">
                  <c:v>75.868046486671915</c:v>
                </c:pt>
                <c:pt idx="154">
                  <c:v>78.537953943770177</c:v>
                </c:pt>
                <c:pt idx="155">
                  <c:v>78.971330791736392</c:v>
                </c:pt>
                <c:pt idx="156">
                  <c:v>76.807672174689429</c:v>
                </c:pt>
                <c:pt idx="157">
                  <c:v>72.427787241014457</c:v>
                </c:pt>
                <c:pt idx="158">
                  <c:v>66.859501704864812</c:v>
                </c:pt>
                <c:pt idx="159">
                  <c:v>61.344223884469343</c:v>
                </c:pt>
                <c:pt idx="160">
                  <c:v>56.829518731929021</c:v>
                </c:pt>
                <c:pt idx="161">
                  <c:v>53.695668206824514</c:v>
                </c:pt>
                <c:pt idx="162">
                  <c:v>51.817715703421399</c:v>
                </c:pt>
                <c:pt idx="163">
                  <c:v>50.822749686053434</c:v>
                </c:pt>
                <c:pt idx="164">
                  <c:v>50.332900141904688</c:v>
                </c:pt>
                <c:pt idx="165">
                  <c:v>50.083636093367033</c:v>
                </c:pt>
                <c:pt idx="166">
                  <c:v>49.930957991945249</c:v>
                </c:pt>
                <c:pt idx="167">
                  <c:v>49.811183234464096</c:v>
                </c:pt>
                <c:pt idx="168">
                  <c:v>49.700920949902766</c:v>
                </c:pt>
                <c:pt idx="169">
                  <c:v>49.592926913512564</c:v>
                </c:pt>
                <c:pt idx="170">
                  <c:v>49.485271962392495</c:v>
                </c:pt>
                <c:pt idx="171">
                  <c:v>49.377488941305458</c:v>
                </c:pt>
                <c:pt idx="172">
                  <c:v>49.269453184197367</c:v>
                </c:pt>
                <c:pt idx="173">
                  <c:v>49.161112347683925</c:v>
                </c:pt>
                <c:pt idx="174">
                  <c:v>49.052431573588606</c:v>
                </c:pt>
                <c:pt idx="175">
                  <c:v>48.943383869579783</c:v>
                </c:pt>
                <c:pt idx="176">
                  <c:v>48.833948391812065</c:v>
                </c:pt>
                <c:pt idx="177">
                  <c:v>48.724109849018902</c:v>
                </c:pt>
                <c:pt idx="178">
                  <c:v>48.613858010465599</c:v>
                </c:pt>
                <c:pt idx="179">
                  <c:v>48.503187203247649</c:v>
                </c:pt>
                <c:pt idx="180">
                  <c:v>48.392095801137678</c:v>
                </c:pt>
                <c:pt idx="181">
                  <c:v>48.280585717691999</c:v>
                </c:pt>
                <c:pt idx="182">
                  <c:v>48.168661914810912</c:v>
                </c:pt>
                <c:pt idx="183">
                  <c:v>48.056331935415209</c:v>
                </c:pt>
                <c:pt idx="184">
                  <c:v>47.943605466506426</c:v>
                </c:pt>
                <c:pt idx="185">
                  <c:v>47.830493936765585</c:v>
                </c:pt>
                <c:pt idx="186">
                  <c:v>47.717010151046026</c:v>
                </c:pt>
                <c:pt idx="187">
                  <c:v>47.603167962634181</c:v>
                </c:pt>
                <c:pt idx="188">
                  <c:v>47.488981982972462</c:v>
                </c:pt>
                <c:pt idx="189">
                  <c:v>47.37446732763614</c:v>
                </c:pt>
                <c:pt idx="190">
                  <c:v>47.259639396697246</c:v>
                </c:pt>
                <c:pt idx="191">
                  <c:v>47.144513687158728</c:v>
                </c:pt>
                <c:pt idx="192">
                  <c:v>47.029105634865751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66.643104419621352</c:v>
                </c:pt>
                <c:pt idx="1">
                  <c:v>66.789201726034378</c:v>
                </c:pt>
                <c:pt idx="2">
                  <c:v>66.93510104130732</c:v>
                </c:pt>
                <c:pt idx="3">
                  <c:v>67.080734067405444</c:v>
                </c:pt>
                <c:pt idx="4">
                  <c:v>67.226021800069532</c:v>
                </c:pt>
                <c:pt idx="5">
                  <c:v>67.370873264053003</c:v>
                </c:pt>
                <c:pt idx="6">
                  <c:v>67.515184142836389</c:v>
                </c:pt>
                <c:pt idx="7">
                  <c:v>67.658835302411632</c:v>
                </c:pt>
                <c:pt idx="8">
                  <c:v>67.801691211103119</c:v>
                </c:pt>
                <c:pt idx="9">
                  <c:v>67.943598260414433</c:v>
                </c:pt>
                <c:pt idx="10">
                  <c:v>68.084382995661159</c:v>
                </c:pt>
                <c:pt idx="11">
                  <c:v>68.223850269768747</c:v>
                </c:pt>
                <c:pt idx="12">
                  <c:v>68.36178133917663</c:v>
                </c:pt>
                <c:pt idx="13">
                  <c:v>68.497931927376925</c:v>
                </c:pt>
                <c:pt idx="14">
                  <c:v>68.632030289282753</c:v>
                </c:pt>
                <c:pt idx="15">
                  <c:v>68.763775318390515</c:v>
                </c:pt>
                <c:pt idx="16">
                  <c:v>68.892834748528855</c:v>
                </c:pt>
                <c:pt idx="17">
                  <c:v>69.018843512766793</c:v>
                </c:pt>
                <c:pt idx="18">
                  <c:v>69.141402333566063</c:v>
                </c:pt>
                <c:pt idx="19">
                  <c:v>69.260076630171326</c:v>
                </c:pt>
                <c:pt idx="20">
                  <c:v>69.374395841043381</c:v>
                </c:pt>
                <c:pt idx="21">
                  <c:v>69.483853270189115</c:v>
                </c:pt>
                <c:pt idx="22">
                  <c:v>69.587906575669038</c:v>
                </c:pt>
                <c:pt idx="23">
                  <c:v>69.685979025309877</c:v>
                </c:pt>
                <c:pt idx="24">
                  <c:v>69.777461647472308</c:v>
                </c:pt>
                <c:pt idx="25">
                  <c:v>69.861716402225383</c:v>
                </c:pt>
                <c:pt idx="26">
                  <c:v>69.938080488975856</c:v>
                </c:pt>
                <c:pt idx="27">
                  <c:v>70.005871889030743</c:v>
                </c:pt>
                <c:pt idx="28">
                  <c:v>70.064396214431071</c:v>
                </c:pt>
                <c:pt idx="29">
                  <c:v>70.112954896729093</c:v>
                </c:pt>
                <c:pt idx="30">
                  <c:v>70.150854700790887</c:v>
                </c:pt>
                <c:pt idx="31">
                  <c:v>70.177418489584838</c:v>
                </c:pt>
                <c:pt idx="32">
                  <c:v>70.191997097658174</c:v>
                </c:pt>
                <c:pt idx="33">
                  <c:v>70.193982096182324</c:v>
                </c:pt>
                <c:pt idx="34">
                  <c:v>70.182819154890922</c:v>
                </c:pt>
                <c:pt idx="35">
                  <c:v>70.158021630978538</c:v>
                </c:pt>
                <c:pt idx="36">
                  <c:v>70.119183948090992</c:v>
                </c:pt>
                <c:pt idx="37">
                  <c:v>70.065994276515426</c:v>
                </c:pt>
                <c:pt idx="38">
                  <c:v>69.998245995143421</c:v>
                </c:pt>
                <c:pt idx="39">
                  <c:v>69.915847412553362</c:v>
                </c:pt>
                <c:pt idx="40">
                  <c:v>69.818829252899135</c:v>
                </c:pt>
                <c:pt idx="41">
                  <c:v>69.70734947415032</c:v>
                </c:pt>
                <c:pt idx="42">
                  <c:v>69.581695080651158</c:v>
                </c:pt>
                <c:pt idx="43">
                  <c:v>69.44228071481345</c:v>
                </c:pt>
                <c:pt idx="44">
                  <c:v>69.289643956802252</c:v>
                </c:pt>
                <c:pt idx="45">
                  <c:v>69.124437416515079</c:v>
                </c:pt>
                <c:pt idx="46">
                  <c:v>68.947417857547862</c:v>
                </c:pt>
                <c:pt idx="47">
                  <c:v>68.759432736276182</c:v>
                </c:pt>
                <c:pt idx="48">
                  <c:v>68.561404659612748</c:v>
                </c:pt>
                <c:pt idx="49">
                  <c:v>68.354314353475104</c:v>
                </c:pt>
                <c:pt idx="50">
                  <c:v>68.139182784617205</c:v>
                </c:pt>
                <c:pt idx="51">
                  <c:v>67.917053088965503</c:v>
                </c:pt>
                <c:pt idx="52">
                  <c:v>67.688972931372277</c:v>
                </c:pt>
                <c:pt idx="53">
                  <c:v>67.4559778594828</c:v>
                </c:pt>
                <c:pt idx="54">
                  <c:v>67.219076125478225</c:v>
                </c:pt>
                <c:pt idx="55">
                  <c:v>66.979235342624648</c:v>
                </c:pt>
                <c:pt idx="56">
                  <c:v>66.737371228136723</c:v>
                </c:pt>
                <c:pt idx="57">
                  <c:v>66.49433856866402</c:v>
                </c:pt>
                <c:pt idx="58">
                  <c:v>66.250924437270029</c:v>
                </c:pt>
                <c:pt idx="59">
                  <c:v>66.007843596861946</c:v>
                </c:pt>
                <c:pt idx="60">
                  <c:v>65.765735948403105</c:v>
                </c:pt>
                <c:pt idx="61">
                  <c:v>65.525165824693673</c:v>
                </c:pt>
                <c:pt idx="62">
                  <c:v>65.286622892094357</c:v>
                </c:pt>
                <c:pt idx="63">
                  <c:v>65.050524401968715</c:v>
                </c:pt>
                <c:pt idx="64">
                  <c:v>64.817218528540877</c:v>
                </c:pt>
                <c:pt idx="65">
                  <c:v>64.586988537453934</c:v>
                </c:pt>
                <c:pt idx="66">
                  <c:v>64.360057546516728</c:v>
                </c:pt>
                <c:pt idx="67">
                  <c:v>64.13659366397016</c:v>
                </c:pt>
                <c:pt idx="68">
                  <c:v>63.916715317404545</c:v>
                </c:pt>
                <c:pt idx="69">
                  <c:v>63.700496615938114</c:v>
                </c:pt>
                <c:pt idx="70">
                  <c:v>63.487972617610367</c:v>
                </c:pt>
                <c:pt idx="71">
                  <c:v>63.279144401801155</c:v>
                </c:pt>
                <c:pt idx="72">
                  <c:v>63.073983871935617</c:v>
                </c:pt>
                <c:pt idx="73">
                  <c:v>62.872438236224397</c:v>
                </c:pt>
                <c:pt idx="74">
                  <c:v>62.674434133464963</c:v>
                </c:pt>
                <c:pt idx="75">
                  <c:v>62.47988138697584</c:v>
                </c:pt>
                <c:pt idx="76">
                  <c:v>62.288676382694106</c:v>
                </c:pt>
                <c:pt idx="77">
                  <c:v>62.100705077597148</c:v>
                </c:pt>
                <c:pt idx="78">
                  <c:v>61.915845652228256</c:v>
                </c:pt>
                <c:pt idx="79">
                  <c:v>61.733970826562384</c:v>
                </c:pt>
                <c:pt idx="80">
                  <c:v>61.554949862089074</c:v>
                </c:pt>
                <c:pt idx="81">
                  <c:v>61.378650275146015</c:v>
                </c:pt>
                <c:pt idx="82">
                  <c:v>61.204939287511131</c:v>
                </c:pt>
                <c:pt idx="83">
                  <c:v>61.033685040319604</c:v>
                </c:pt>
                <c:pt idx="84">
                  <c:v>60.864757596746337</c:v>
                </c:pt>
                <c:pt idx="85">
                  <c:v>60.698029757774961</c:v>
                </c:pt>
                <c:pt idx="86">
                  <c:v>60.533377713922633</c:v>
                </c:pt>
                <c:pt idx="87">
                  <c:v>60.370681554130343</c:v>
                </c:pt>
                <c:pt idx="88">
                  <c:v>60.209825651262918</c:v>
                </c:pt>
                <c:pt idx="89">
                  <c:v>60.050698941866351</c:v>
                </c:pt>
                <c:pt idx="90">
                  <c:v>59.893195116060745</c:v>
                </c:pt>
                <c:pt idx="91">
                  <c:v>59.737212731743377</c:v>
                </c:pt>
                <c:pt idx="92">
                  <c:v>59.582655265668365</c:v>
                </c:pt>
                <c:pt idx="93">
                  <c:v>59.429431112472102</c:v>
                </c:pt>
                <c:pt idx="94">
                  <c:v>59.277453541338474</c:v>
                </c:pt>
                <c:pt idx="95">
                  <c:v>59.126640618746436</c:v>
                </c:pt>
                <c:pt idx="96">
                  <c:v>58.976915104615877</c:v>
                </c:pt>
                <c:pt idx="97">
                  <c:v>58.828204328160183</c:v>
                </c:pt>
                <c:pt idx="98">
                  <c:v>58.680440048859666</c:v>
                </c:pt>
                <c:pt idx="99">
                  <c:v>58.533558307182943</c:v>
                </c:pt>
                <c:pt idx="100">
                  <c:v>58.387499268992514</c:v>
                </c:pt>
                <c:pt idx="101">
                  <c:v>58.242207066970487</c:v>
                </c:pt>
                <c:pt idx="102">
                  <c:v>58.097629641879465</c:v>
                </c:pt>
                <c:pt idx="103">
                  <c:v>57.953718586025921</c:v>
                </c:pt>
                <c:pt idx="104">
                  <c:v>57.810428990908633</c:v>
                </c:pt>
                <c:pt idx="105">
                  <c:v>57.667719300707731</c:v>
                </c:pt>
                <c:pt idx="106">
                  <c:v>57.525551172990824</c:v>
                </c:pt>
                <c:pt idx="107">
                  <c:v>57.383889347777647</c:v>
                </c:pt>
                <c:pt idx="108">
                  <c:v>57.242701525904401</c:v>
                </c:pt>
                <c:pt idx="109">
                  <c:v>57.101958257460701</c:v>
                </c:pt>
                <c:pt idx="110">
                  <c:v>56.961632840927074</c:v>
                </c:pt>
                <c:pt idx="111">
                  <c:v>56.821701233516961</c:v>
                </c:pt>
                <c:pt idx="112">
                  <c:v>56.68214197311589</c:v>
                </c:pt>
                <c:pt idx="113">
                  <c:v>56.542936112110247</c:v>
                </c:pt>
                <c:pt idx="114">
                  <c:v>56.404067163300127</c:v>
                </c:pt>
                <c:pt idx="115">
                  <c:v>56.265521057992999</c:v>
                </c:pt>
                <c:pt idx="116">
                  <c:v>56.127286116270362</c:v>
                </c:pt>
                <c:pt idx="117">
                  <c:v>55.989353029303103</c:v>
                </c:pt>
                <c:pt idx="118">
                  <c:v>55.851714853456805</c:v>
                </c:pt>
                <c:pt idx="119">
                  <c:v>55.714367015770307</c:v>
                </c:pt>
                <c:pt idx="120">
                  <c:v>55.577307330202956</c:v>
                </c:pt>
                <c:pt idx="121">
                  <c:v>55.440536023820435</c:v>
                </c:pt>
                <c:pt idx="122">
                  <c:v>55.304055771822071</c:v>
                </c:pt>
                <c:pt idx="123">
                  <c:v>55.167871739994347</c:v>
                </c:pt>
                <c:pt idx="124">
                  <c:v>55.031991632803674</c:v>
                </c:pt>
                <c:pt idx="125">
                  <c:v>54.896425744908711</c:v>
                </c:pt>
                <c:pt idx="126">
                  <c:v>54.761187013378503</c:v>
                </c:pt>
                <c:pt idx="127">
                  <c:v>54.626291067344475</c:v>
                </c:pt>
                <c:pt idx="128">
                  <c:v>54.491756271196607</c:v>
                </c:pt>
                <c:pt idx="129">
                  <c:v>54.357603756765158</c:v>
                </c:pt>
                <c:pt idx="130">
                  <c:v>54.223857439221788</c:v>
                </c:pt>
                <c:pt idx="131">
                  <c:v>54.090544010710829</c:v>
                </c:pt>
                <c:pt idx="132">
                  <c:v>53.957692905014476</c:v>
                </c:pt>
                <c:pt idx="133">
                  <c:v>53.825336225905062</c:v>
                </c:pt>
                <c:pt idx="134">
                  <c:v>53.693508631299132</c:v>
                </c:pt>
                <c:pt idx="135">
                  <c:v>53.562247164967005</c:v>
                </c:pt>
                <c:pt idx="136">
                  <c:v>53.431591027446316</c:v>
                </c:pt>
                <c:pt idx="137">
                  <c:v>53.301581278047848</c:v>
                </c:pt>
                <c:pt idx="138">
                  <c:v>53.172260460521727</c:v>
                </c:pt>
                <c:pt idx="139">
                  <c:v>53.043672146166678</c:v>
                </c:pt>
                <c:pt idx="140">
                  <c:v>52.915860390005058</c:v>
                </c:pt>
                <c:pt idx="141">
                  <c:v>52.788869098177486</c:v>
                </c:pt>
                <c:pt idx="142">
                  <c:v>52.662741307974692</c:v>
                </c:pt>
                <c:pt idx="143">
                  <c:v>52.537518385905713</c:v>
                </c:pt>
                <c:pt idx="144">
                  <c:v>52.413239153832691</c:v>
                </c:pt>
                <c:pt idx="145">
                  <c:v>52.289938958331099</c:v>
                </c:pt>
                <c:pt idx="146">
                  <c:v>52.167648703829244</c:v>
                </c:pt>
                <c:pt idx="147">
                  <c:v>52.046393875422048</c:v>
                </c:pt>
                <c:pt idx="148">
                  <c:v>51.926193582142794</c:v>
                </c:pt>
                <c:pt idx="149">
                  <c:v>51.807059655460677</c:v>
                </c:pt>
                <c:pt idx="150">
                  <c:v>51.688995840374702</c:v>
                </c:pt>
                <c:pt idx="151">
                  <c:v>51.57199711724607</c:v>
                </c:pt>
                <c:pt idx="152">
                  <c:v>51.456049191082215</c:v>
                </c:pt>
                <c:pt idx="153">
                  <c:v>51.341128181126294</c:v>
                </c:pt>
                <c:pt idx="154">
                  <c:v>51.227200537276055</c:v>
                </c:pt>
                <c:pt idx="155">
                  <c:v>51.114223201243483</c:v>
                </c:pt>
                <c:pt idx="156">
                  <c:v>51.002144019897756</c:v>
                </c:pt>
                <c:pt idx="157">
                  <c:v>50.890902406555568</c:v>
                </c:pt>
                <c:pt idx="158">
                  <c:v>50.780430233913094</c:v>
                </c:pt>
                <c:pt idx="159">
                  <c:v>50.67065293076233</c:v>
                </c:pt>
                <c:pt idx="160">
                  <c:v>50.561490744507225</c:v>
                </c:pt>
                <c:pt idx="161">
                  <c:v>50.452860123592515</c:v>
                </c:pt>
                <c:pt idx="162">
                  <c:v>50.344675168882674</c:v>
                </c:pt>
                <c:pt idx="163">
                  <c:v>50.236849101120328</c:v>
                </c:pt>
                <c:pt idx="164">
                  <c:v>50.129295692893635</c:v>
                </c:pt>
                <c:pt idx="165">
                  <c:v>50.021930617805907</c:v>
                </c:pt>
                <c:pt idx="166">
                  <c:v>49.914672676271749</c:v>
                </c:pt>
                <c:pt idx="167">
                  <c:v>49.807444865891249</c:v>
                </c:pt>
                <c:pt idx="168">
                  <c:v>49.700175273913779</c:v>
                </c:pt>
                <c:pt idx="169">
                  <c:v>49.592797779127132</c:v>
                </c:pt>
                <c:pt idx="170">
                  <c:v>49.485252559899365</c:v>
                </c:pt>
                <c:pt idx="171">
                  <c:v>49.37748641349436</c:v>
                </c:pt>
                <c:pt idx="172">
                  <c:v>49.269452898774247</c:v>
                </c:pt>
                <c:pt idx="173">
                  <c:v>49.161112319764364</c:v>
                </c:pt>
                <c:pt idx="174">
                  <c:v>49.052431571223522</c:v>
                </c:pt>
                <c:pt idx="175">
                  <c:v>48.943383869406333</c:v>
                </c:pt>
                <c:pt idx="176">
                  <c:v>48.833948391801059</c:v>
                </c:pt>
                <c:pt idx="177">
                  <c:v>48.724109849018298</c:v>
                </c:pt>
                <c:pt idx="178">
                  <c:v>48.61385801046557</c:v>
                </c:pt>
                <c:pt idx="179">
                  <c:v>48.503187203247649</c:v>
                </c:pt>
                <c:pt idx="180">
                  <c:v>48.392095801137678</c:v>
                </c:pt>
                <c:pt idx="181">
                  <c:v>48.280585717691999</c:v>
                </c:pt>
                <c:pt idx="182">
                  <c:v>48.168661914810912</c:v>
                </c:pt>
                <c:pt idx="183">
                  <c:v>48.056331935415209</c:v>
                </c:pt>
                <c:pt idx="184">
                  <c:v>47.943605466506426</c:v>
                </c:pt>
                <c:pt idx="185">
                  <c:v>47.830493936765585</c:v>
                </c:pt>
                <c:pt idx="186">
                  <c:v>47.717010151046026</c:v>
                </c:pt>
                <c:pt idx="187">
                  <c:v>47.603167962634181</c:v>
                </c:pt>
                <c:pt idx="188">
                  <c:v>47.488981982972462</c:v>
                </c:pt>
                <c:pt idx="189">
                  <c:v>47.37446732763614</c:v>
                </c:pt>
                <c:pt idx="190">
                  <c:v>47.259639396697246</c:v>
                </c:pt>
                <c:pt idx="191">
                  <c:v>47.144513687158728</c:v>
                </c:pt>
                <c:pt idx="192">
                  <c:v>47.029105634865751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1.9779275857074983E-2</c:v>
                </c:pt>
                <c:pt idx="2">
                  <c:v>4.0904730074435125E-2</c:v>
                </c:pt>
                <c:pt idx="3">
                  <c:v>5.4895908160683335E-2</c:v>
                </c:pt>
                <c:pt idx="4">
                  <c:v>6.348596563916846E-2</c:v>
                </c:pt>
                <c:pt idx="5">
                  <c:v>6.8254263991662831E-2</c:v>
                </c:pt>
                <c:pt idx="6">
                  <c:v>8.1305064233170493E-2</c:v>
                </c:pt>
                <c:pt idx="7">
                  <c:v>9.6132212147549939E-2</c:v>
                </c:pt>
                <c:pt idx="8">
                  <c:v>0.10325573564389903</c:v>
                </c:pt>
                <c:pt idx="9">
                  <c:v>0.11168699448614917</c:v>
                </c:pt>
                <c:pt idx="10">
                  <c:v>0.11804452206144797</c:v>
                </c:pt>
                <c:pt idx="11">
                  <c:v>0.1322691946955413</c:v>
                </c:pt>
                <c:pt idx="12">
                  <c:v>0.14306704681516433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7.4753228642048704E-3</c:v>
                </c:pt>
                <c:pt idx="2">
                  <c:v>2.8921352120696141E-2</c:v>
                </c:pt>
                <c:pt idx="3">
                  <c:v>4.6280625566664152E-2</c:v>
                </c:pt>
                <c:pt idx="4">
                  <c:v>5.7832965732339661E-2</c:v>
                </c:pt>
                <c:pt idx="5">
                  <c:v>6.1455003029119631E-2</c:v>
                </c:pt>
                <c:pt idx="6">
                  <c:v>7.4488599587452506E-2</c:v>
                </c:pt>
                <c:pt idx="7">
                  <c:v>9.1163583261512679E-2</c:v>
                </c:pt>
                <c:pt idx="8">
                  <c:v>9.1636242236945234E-2</c:v>
                </c:pt>
                <c:pt idx="9">
                  <c:v>0.10863592593405759</c:v>
                </c:pt>
                <c:pt idx="10">
                  <c:v>0.12746965060132454</c:v>
                </c:pt>
                <c:pt idx="11">
                  <c:v>0.12920687513552129</c:v>
                </c:pt>
                <c:pt idx="12">
                  <c:v>0.14703982183738751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66.14</c:v>
                </c:pt>
                <c:pt idx="1">
                  <c:v>66.488</c:v>
                </c:pt>
                <c:pt idx="2">
                  <c:v>66.233000000000004</c:v>
                </c:pt>
                <c:pt idx="3">
                  <c:v>67.558000000000007</c:v>
                </c:pt>
                <c:pt idx="4">
                  <c:v>64.046999999999997</c:v>
                </c:pt>
                <c:pt idx="5">
                  <c:v>66.605000000000004</c:v>
                </c:pt>
                <c:pt idx="6">
                  <c:v>66.418999999999997</c:v>
                </c:pt>
                <c:pt idx="7">
                  <c:v>65.558000000000007</c:v>
                </c:pt>
                <c:pt idx="8">
                  <c:v>66.674000000000007</c:v>
                </c:pt>
                <c:pt idx="9">
                  <c:v>64.86</c:v>
                </c:pt>
                <c:pt idx="10">
                  <c:v>66.465000000000003</c:v>
                </c:pt>
                <c:pt idx="11">
                  <c:v>65.837000000000003</c:v>
                </c:pt>
                <c:pt idx="12">
                  <c:v>67.977000000000004</c:v>
                </c:pt>
                <c:pt idx="13">
                  <c:v>67.022999999999996</c:v>
                </c:pt>
                <c:pt idx="14">
                  <c:v>68.093000000000004</c:v>
                </c:pt>
                <c:pt idx="15">
                  <c:v>66.884</c:v>
                </c:pt>
                <c:pt idx="16">
                  <c:v>67.233000000000004</c:v>
                </c:pt>
                <c:pt idx="17">
                  <c:v>68.046999999999997</c:v>
                </c:pt>
                <c:pt idx="18">
                  <c:v>66.372</c:v>
                </c:pt>
                <c:pt idx="19">
                  <c:v>64.628</c:v>
                </c:pt>
                <c:pt idx="20">
                  <c:v>65.186000000000007</c:v>
                </c:pt>
                <c:pt idx="21">
                  <c:v>66.86</c:v>
                </c:pt>
                <c:pt idx="22">
                  <c:v>65.046999999999997</c:v>
                </c:pt>
                <c:pt idx="23">
                  <c:v>66.534999999999997</c:v>
                </c:pt>
                <c:pt idx="24">
                  <c:v>68.534999999999997</c:v>
                </c:pt>
                <c:pt idx="25">
                  <c:v>68.465000000000003</c:v>
                </c:pt>
                <c:pt idx="26">
                  <c:v>68.441999999999993</c:v>
                </c:pt>
                <c:pt idx="27">
                  <c:v>68.186000000000007</c:v>
                </c:pt>
                <c:pt idx="28">
                  <c:v>68.209000000000003</c:v>
                </c:pt>
                <c:pt idx="29">
                  <c:v>67.278999999999996</c:v>
                </c:pt>
                <c:pt idx="30">
                  <c:v>69.465000000000003</c:v>
                </c:pt>
                <c:pt idx="31">
                  <c:v>70.534999999999997</c:v>
                </c:pt>
                <c:pt idx="32">
                  <c:v>71.349000000000004</c:v>
                </c:pt>
                <c:pt idx="33">
                  <c:v>69.628</c:v>
                </c:pt>
                <c:pt idx="34">
                  <c:v>71.581000000000003</c:v>
                </c:pt>
                <c:pt idx="35">
                  <c:v>71.465000000000003</c:v>
                </c:pt>
                <c:pt idx="36">
                  <c:v>71.977000000000004</c:v>
                </c:pt>
                <c:pt idx="37">
                  <c:v>73.650999999999996</c:v>
                </c:pt>
                <c:pt idx="38">
                  <c:v>74.744</c:v>
                </c:pt>
                <c:pt idx="39">
                  <c:v>75.512</c:v>
                </c:pt>
                <c:pt idx="40">
                  <c:v>76.86</c:v>
                </c:pt>
                <c:pt idx="41">
                  <c:v>77.650999999999996</c:v>
                </c:pt>
                <c:pt idx="42">
                  <c:v>78.674000000000007</c:v>
                </c:pt>
                <c:pt idx="43">
                  <c:v>78.605000000000004</c:v>
                </c:pt>
                <c:pt idx="44">
                  <c:v>80.930000000000007</c:v>
                </c:pt>
                <c:pt idx="45">
                  <c:v>84.162999999999997</c:v>
                </c:pt>
                <c:pt idx="46">
                  <c:v>87.650999999999996</c:v>
                </c:pt>
                <c:pt idx="47">
                  <c:v>91.488</c:v>
                </c:pt>
                <c:pt idx="48">
                  <c:v>93.93</c:v>
                </c:pt>
                <c:pt idx="49">
                  <c:v>100.14</c:v>
                </c:pt>
                <c:pt idx="50">
                  <c:v>107.535</c:v>
                </c:pt>
                <c:pt idx="51">
                  <c:v>118.163</c:v>
                </c:pt>
                <c:pt idx="52">
                  <c:v>131.13999999999999</c:v>
                </c:pt>
                <c:pt idx="53">
                  <c:v>144.67400000000001</c:v>
                </c:pt>
                <c:pt idx="54">
                  <c:v>159.047</c:v>
                </c:pt>
                <c:pt idx="55">
                  <c:v>173.69800000000001</c:v>
                </c:pt>
                <c:pt idx="56">
                  <c:v>185.44200000000001</c:v>
                </c:pt>
                <c:pt idx="57">
                  <c:v>196.11600000000001</c:v>
                </c:pt>
                <c:pt idx="58">
                  <c:v>205.465</c:v>
                </c:pt>
                <c:pt idx="59">
                  <c:v>210.81399999999999</c:v>
                </c:pt>
                <c:pt idx="60">
                  <c:v>214.488</c:v>
                </c:pt>
                <c:pt idx="61">
                  <c:v>214.60499999999999</c:v>
                </c:pt>
                <c:pt idx="62">
                  <c:v>208.09299999999999</c:v>
                </c:pt>
                <c:pt idx="63">
                  <c:v>192.977</c:v>
                </c:pt>
                <c:pt idx="64">
                  <c:v>164.86</c:v>
                </c:pt>
                <c:pt idx="65">
                  <c:v>129</c:v>
                </c:pt>
                <c:pt idx="66">
                  <c:v>95.302000000000007</c:v>
                </c:pt>
                <c:pt idx="67">
                  <c:v>74.394999999999996</c:v>
                </c:pt>
                <c:pt idx="68">
                  <c:v>66.325999999999993</c:v>
                </c:pt>
                <c:pt idx="69">
                  <c:v>66.162999999999997</c:v>
                </c:pt>
                <c:pt idx="70">
                  <c:v>67.930000000000007</c:v>
                </c:pt>
                <c:pt idx="71">
                  <c:v>68.86</c:v>
                </c:pt>
                <c:pt idx="72">
                  <c:v>70.441999999999993</c:v>
                </c:pt>
                <c:pt idx="73">
                  <c:v>74.721000000000004</c:v>
                </c:pt>
                <c:pt idx="74">
                  <c:v>78.233000000000004</c:v>
                </c:pt>
                <c:pt idx="75">
                  <c:v>86.233000000000004</c:v>
                </c:pt>
                <c:pt idx="76">
                  <c:v>96.394999999999996</c:v>
                </c:pt>
                <c:pt idx="77">
                  <c:v>105.163</c:v>
                </c:pt>
                <c:pt idx="78">
                  <c:v>119.30200000000001</c:v>
                </c:pt>
                <c:pt idx="79">
                  <c:v>131.11600000000001</c:v>
                </c:pt>
                <c:pt idx="80">
                  <c:v>143.90700000000001</c:v>
                </c:pt>
                <c:pt idx="81">
                  <c:v>154.977</c:v>
                </c:pt>
                <c:pt idx="82">
                  <c:v>163.09299999999999</c:v>
                </c:pt>
                <c:pt idx="83">
                  <c:v>169.535</c:v>
                </c:pt>
                <c:pt idx="84">
                  <c:v>172.791</c:v>
                </c:pt>
                <c:pt idx="85">
                  <c:v>169.60499999999999</c:v>
                </c:pt>
                <c:pt idx="86">
                  <c:v>159.86000000000001</c:v>
                </c:pt>
                <c:pt idx="87">
                  <c:v>140.39500000000001</c:v>
                </c:pt>
                <c:pt idx="88">
                  <c:v>110.651</c:v>
                </c:pt>
                <c:pt idx="89">
                  <c:v>82.93</c:v>
                </c:pt>
                <c:pt idx="90">
                  <c:v>64.394999999999996</c:v>
                </c:pt>
                <c:pt idx="91">
                  <c:v>59.046999999999997</c:v>
                </c:pt>
                <c:pt idx="92">
                  <c:v>57.418999999999997</c:v>
                </c:pt>
                <c:pt idx="93">
                  <c:v>58.442</c:v>
                </c:pt>
                <c:pt idx="94">
                  <c:v>58.023000000000003</c:v>
                </c:pt>
                <c:pt idx="95">
                  <c:v>56.698</c:v>
                </c:pt>
                <c:pt idx="96">
                  <c:v>57.790999999999997</c:v>
                </c:pt>
                <c:pt idx="97">
                  <c:v>58.326000000000001</c:v>
                </c:pt>
                <c:pt idx="98">
                  <c:v>58.348999999999997</c:v>
                </c:pt>
                <c:pt idx="99">
                  <c:v>59.046999999999997</c:v>
                </c:pt>
                <c:pt idx="100">
                  <c:v>58.256</c:v>
                </c:pt>
                <c:pt idx="101">
                  <c:v>58.628</c:v>
                </c:pt>
                <c:pt idx="102">
                  <c:v>57.673999999999999</c:v>
                </c:pt>
                <c:pt idx="103">
                  <c:v>59</c:v>
                </c:pt>
                <c:pt idx="104">
                  <c:v>58.512</c:v>
                </c:pt>
                <c:pt idx="105">
                  <c:v>60.418999999999997</c:v>
                </c:pt>
                <c:pt idx="106">
                  <c:v>59.023000000000003</c:v>
                </c:pt>
                <c:pt idx="107">
                  <c:v>59.442</c:v>
                </c:pt>
                <c:pt idx="108">
                  <c:v>61</c:v>
                </c:pt>
                <c:pt idx="109">
                  <c:v>59.953000000000003</c:v>
                </c:pt>
                <c:pt idx="110">
                  <c:v>61.372</c:v>
                </c:pt>
                <c:pt idx="111">
                  <c:v>61.698</c:v>
                </c:pt>
                <c:pt idx="112">
                  <c:v>63.790999999999997</c:v>
                </c:pt>
                <c:pt idx="113">
                  <c:v>64.628</c:v>
                </c:pt>
                <c:pt idx="114">
                  <c:v>66.628</c:v>
                </c:pt>
                <c:pt idx="115">
                  <c:v>69.069999999999993</c:v>
                </c:pt>
                <c:pt idx="116">
                  <c:v>71.512</c:v>
                </c:pt>
                <c:pt idx="117">
                  <c:v>78.233000000000004</c:v>
                </c:pt>
                <c:pt idx="118">
                  <c:v>82.372</c:v>
                </c:pt>
                <c:pt idx="119">
                  <c:v>86.744</c:v>
                </c:pt>
                <c:pt idx="120">
                  <c:v>94.14</c:v>
                </c:pt>
                <c:pt idx="121">
                  <c:v>96.14</c:v>
                </c:pt>
                <c:pt idx="122">
                  <c:v>102.349</c:v>
                </c:pt>
                <c:pt idx="123">
                  <c:v>102.67400000000001</c:v>
                </c:pt>
                <c:pt idx="124">
                  <c:v>105.116</c:v>
                </c:pt>
                <c:pt idx="125">
                  <c:v>103.651</c:v>
                </c:pt>
                <c:pt idx="126">
                  <c:v>101.372</c:v>
                </c:pt>
                <c:pt idx="127">
                  <c:v>97.278999999999996</c:v>
                </c:pt>
                <c:pt idx="128">
                  <c:v>90.697999999999993</c:v>
                </c:pt>
                <c:pt idx="129">
                  <c:v>84.209000000000003</c:v>
                </c:pt>
                <c:pt idx="130">
                  <c:v>77.302000000000007</c:v>
                </c:pt>
                <c:pt idx="131">
                  <c:v>69.697999999999993</c:v>
                </c:pt>
                <c:pt idx="132">
                  <c:v>63.14</c:v>
                </c:pt>
                <c:pt idx="133">
                  <c:v>58.209000000000003</c:v>
                </c:pt>
                <c:pt idx="134">
                  <c:v>55.884</c:v>
                </c:pt>
                <c:pt idx="135">
                  <c:v>53.418999999999997</c:v>
                </c:pt>
                <c:pt idx="136">
                  <c:v>53.790999999999997</c:v>
                </c:pt>
                <c:pt idx="137">
                  <c:v>53.976999999999997</c:v>
                </c:pt>
                <c:pt idx="138">
                  <c:v>53.953000000000003</c:v>
                </c:pt>
                <c:pt idx="139">
                  <c:v>53.86</c:v>
                </c:pt>
                <c:pt idx="140">
                  <c:v>53.698</c:v>
                </c:pt>
                <c:pt idx="141">
                  <c:v>55</c:v>
                </c:pt>
                <c:pt idx="142">
                  <c:v>54.628</c:v>
                </c:pt>
                <c:pt idx="143">
                  <c:v>54.302</c:v>
                </c:pt>
                <c:pt idx="144">
                  <c:v>53.86</c:v>
                </c:pt>
                <c:pt idx="145">
                  <c:v>56.558</c:v>
                </c:pt>
                <c:pt idx="146">
                  <c:v>57.279000000000003</c:v>
                </c:pt>
                <c:pt idx="147">
                  <c:v>57.628</c:v>
                </c:pt>
                <c:pt idx="148">
                  <c:v>61.232999999999997</c:v>
                </c:pt>
                <c:pt idx="149">
                  <c:v>63.512</c:v>
                </c:pt>
                <c:pt idx="150">
                  <c:v>67.325999999999993</c:v>
                </c:pt>
                <c:pt idx="151">
                  <c:v>71.512</c:v>
                </c:pt>
                <c:pt idx="152">
                  <c:v>76.512</c:v>
                </c:pt>
                <c:pt idx="153">
                  <c:v>78.022999999999996</c:v>
                </c:pt>
                <c:pt idx="154">
                  <c:v>79.186000000000007</c:v>
                </c:pt>
                <c:pt idx="155">
                  <c:v>80.906999999999996</c:v>
                </c:pt>
                <c:pt idx="156">
                  <c:v>80.977000000000004</c:v>
                </c:pt>
                <c:pt idx="157">
                  <c:v>78.441999999999993</c:v>
                </c:pt>
                <c:pt idx="158">
                  <c:v>76.884</c:v>
                </c:pt>
                <c:pt idx="159">
                  <c:v>72.977000000000004</c:v>
                </c:pt>
                <c:pt idx="160">
                  <c:v>68.418999999999997</c:v>
                </c:pt>
                <c:pt idx="161">
                  <c:v>64.558000000000007</c:v>
                </c:pt>
                <c:pt idx="162">
                  <c:v>59.720999999999997</c:v>
                </c:pt>
                <c:pt idx="163">
                  <c:v>55.976999999999997</c:v>
                </c:pt>
                <c:pt idx="164">
                  <c:v>52.814</c:v>
                </c:pt>
                <c:pt idx="165">
                  <c:v>51.326000000000001</c:v>
                </c:pt>
                <c:pt idx="166">
                  <c:v>51.651000000000003</c:v>
                </c:pt>
                <c:pt idx="167">
                  <c:v>49.698</c:v>
                </c:pt>
                <c:pt idx="168">
                  <c:v>48.906999999999996</c:v>
                </c:pt>
                <c:pt idx="169">
                  <c:v>49.116</c:v>
                </c:pt>
                <c:pt idx="170">
                  <c:v>49.790999999999997</c:v>
                </c:pt>
                <c:pt idx="171">
                  <c:v>49.698</c:v>
                </c:pt>
                <c:pt idx="172">
                  <c:v>49.14</c:v>
                </c:pt>
                <c:pt idx="173">
                  <c:v>49.790999999999997</c:v>
                </c:pt>
                <c:pt idx="174">
                  <c:v>49.256</c:v>
                </c:pt>
                <c:pt idx="175">
                  <c:v>49.442</c:v>
                </c:pt>
                <c:pt idx="176">
                  <c:v>49.302</c:v>
                </c:pt>
                <c:pt idx="177">
                  <c:v>48.698</c:v>
                </c:pt>
                <c:pt idx="178">
                  <c:v>49.442</c:v>
                </c:pt>
                <c:pt idx="179">
                  <c:v>49.162999999999997</c:v>
                </c:pt>
                <c:pt idx="180">
                  <c:v>48.698</c:v>
                </c:pt>
                <c:pt idx="181">
                  <c:v>49</c:v>
                </c:pt>
                <c:pt idx="182">
                  <c:v>48.906999999999996</c:v>
                </c:pt>
                <c:pt idx="183">
                  <c:v>49.162999999999997</c:v>
                </c:pt>
                <c:pt idx="184">
                  <c:v>49.348999999999997</c:v>
                </c:pt>
                <c:pt idx="185">
                  <c:v>48.256</c:v>
                </c:pt>
                <c:pt idx="186">
                  <c:v>47.673999999999999</c:v>
                </c:pt>
                <c:pt idx="187">
                  <c:v>48.14</c:v>
                </c:pt>
                <c:pt idx="188">
                  <c:v>48.534999999999997</c:v>
                </c:pt>
                <c:pt idx="189">
                  <c:v>48.186</c:v>
                </c:pt>
                <c:pt idx="190">
                  <c:v>48.884</c:v>
                </c:pt>
                <c:pt idx="191">
                  <c:v>48.628</c:v>
                </c:pt>
                <c:pt idx="192">
                  <c:v>48.581000000000003</c:v>
                </c:pt>
                <c:pt idx="193">
                  <c:v>48.372</c:v>
                </c:pt>
                <c:pt idx="194">
                  <c:v>46.790999999999997</c:v>
                </c:pt>
                <c:pt idx="195">
                  <c:v>46.837000000000003</c:v>
                </c:pt>
                <c:pt idx="196">
                  <c:v>46.372</c:v>
                </c:pt>
                <c:pt idx="197">
                  <c:v>46.698</c:v>
                </c:pt>
                <c:pt idx="198">
                  <c:v>46.279000000000003</c:v>
                </c:pt>
                <c:pt idx="199">
                  <c:v>46.534999999999997</c:v>
                </c:pt>
                <c:pt idx="200">
                  <c:v>46.279000000000003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63.876552873891661</c:v>
                </c:pt>
                <c:pt idx="1">
                  <c:v>64.113292190195963</c:v>
                </c:pt>
                <c:pt idx="2">
                  <c:v>64.349547238762099</c:v>
                </c:pt>
                <c:pt idx="3">
                  <c:v>64.585211641231638</c:v>
                </c:pt>
                <c:pt idx="4">
                  <c:v>64.820164014962813</c:v>
                </c:pt>
                <c:pt idx="5">
                  <c:v>65.054266317972989</c:v>
                </c:pt>
                <c:pt idx="6">
                  <c:v>65.287362070379885</c:v>
                </c:pt>
                <c:pt idx="7">
                  <c:v>65.519274455367722</c:v>
                </c:pt>
                <c:pt idx="8">
                  <c:v>65.749804306515671</c:v>
                </c:pt>
                <c:pt idx="9">
                  <c:v>65.978727993217703</c:v>
                </c:pt>
                <c:pt idx="10">
                  <c:v>66.205795222187291</c:v>
                </c:pt>
                <c:pt idx="11">
                  <c:v>66.430726781122246</c:v>
                </c:pt>
                <c:pt idx="12">
                  <c:v>66.65321226118806</c:v>
                </c:pt>
                <c:pt idx="13">
                  <c:v>66.872907809167231</c:v>
                </c:pt>
                <c:pt idx="14">
                  <c:v>67.089433979712751</c:v>
                </c:pt>
                <c:pt idx="15">
                  <c:v>67.302373786065701</c:v>
                </c:pt>
                <c:pt idx="16">
                  <c:v>67.511271088569785</c:v>
                </c:pt>
                <c:pt idx="17">
                  <c:v>67.715629521819508</c:v>
                </c:pt>
                <c:pt idx="18">
                  <c:v>67.914912254887042</c:v>
                </c:pt>
                <c:pt idx="19">
                  <c:v>68.108543022228062</c:v>
                </c:pt>
                <c:pt idx="20">
                  <c:v>68.295909081043604</c:v>
                </c:pt>
                <c:pt idx="21">
                  <c:v>68.476367079997061</c:v>
                </c:pt>
                <c:pt idx="22">
                  <c:v>68.649253312906879</c:v>
                </c:pt>
                <c:pt idx="23">
                  <c:v>68.813900542123406</c:v>
                </c:pt>
                <c:pt idx="24">
                  <c:v>68.969664586002907</c:v>
                </c:pt>
                <c:pt idx="25">
                  <c:v>69.115965258495379</c:v>
                </c:pt>
                <c:pt idx="26">
                  <c:v>69.252348110273445</c:v>
                </c:pt>
                <c:pt idx="27">
                  <c:v>69.37857581356586</c:v>
                </c:pt>
                <c:pt idx="28">
                  <c:v>69.494760970058081</c:v>
                </c:pt>
                <c:pt idx="29">
                  <c:v>69.60155552309314</c:v>
                </c:pt>
                <c:pt idx="30">
                  <c:v>69.700415594711714</c:v>
                </c:pt>
                <c:pt idx="31">
                  <c:v>69.793964007751143</c:v>
                </c:pt>
                <c:pt idx="32">
                  <c:v>69.886475285358117</c:v>
                </c:pt>
                <c:pt idx="33">
                  <c:v>69.984508521869685</c:v>
                </c:pt>
                <c:pt idx="34">
                  <c:v>70.097710846687349</c:v>
                </c:pt>
                <c:pt idx="35">
                  <c:v>70.239806653145337</c:v>
                </c:pt>
                <c:pt idx="36">
                  <c:v>70.42977362839892</c:v>
                </c:pt>
                <c:pt idx="37">
                  <c:v>70.693184353479992</c:v>
                </c:pt>
                <c:pt idx="38">
                  <c:v>71.063660857918663</c:v>
                </c:pt>
                <c:pt idx="39">
                  <c:v>71.584349078036183</c:v>
                </c:pt>
                <c:pt idx="40">
                  <c:v>72.309272349005539</c:v>
                </c:pt>
                <c:pt idx="41">
                  <c:v>73.304371621604886</c:v>
                </c:pt>
                <c:pt idx="42">
                  <c:v>74.647991210001578</c:v>
                </c:pt>
                <c:pt idx="43">
                  <c:v>76.430531106633495</c:v>
                </c:pt>
                <c:pt idx="44">
                  <c:v>78.752970669712781</c:v>
                </c:pt>
                <c:pt idx="45">
                  <c:v>81.723984970881986</c:v>
                </c:pt>
                <c:pt idx="46">
                  <c:v>85.455434475547392</c:v>
                </c:pt>
                <c:pt idx="47">
                  <c:v>90.056118006769893</c:v>
                </c:pt>
                <c:pt idx="48">
                  <c:v>95.623839484101495</c:v>
                </c:pt>
                <c:pt idx="49">
                  <c:v>102.23604429027678</c:v>
                </c:pt>
                <c:pt idx="50">
                  <c:v>109.93951563473433</c:v>
                </c:pt>
                <c:pt idx="51">
                  <c:v>118.73985996611934</c:v>
                </c:pt>
                <c:pt idx="52">
                  <c:v>128.59172063616168</c:v>
                </c:pt>
                <c:pt idx="53">
                  <c:v>139.39080290086284</c:v>
                </c:pt>
                <c:pt idx="54">
                  <c:v>150.96882128253336</c:v>
                </c:pt>
                <c:pt idx="55">
                  <c:v>163.09221746654717</c:v>
                </c:pt>
                <c:pt idx="56">
                  <c:v>175.46383771439037</c:v>
                </c:pt>
                <c:pt idx="57">
                  <c:v>187.71819701003895</c:v>
                </c:pt>
                <c:pt idx="58">
                  <c:v>199.36899420642547</c:v>
                </c:pt>
                <c:pt idx="59">
                  <c:v>209.59853065327073</c:v>
                </c:pt>
                <c:pt idx="60">
                  <c:v>216.76337515026319</c:v>
                </c:pt>
                <c:pt idx="61">
                  <c:v>217.84094954216917</c:v>
                </c:pt>
                <c:pt idx="62">
                  <c:v>208.85548595050369</c:v>
                </c:pt>
                <c:pt idx="63">
                  <c:v>187.38947451058399</c:v>
                </c:pt>
                <c:pt idx="64">
                  <c:v>155.94936029889166</c:v>
                </c:pt>
                <c:pt idx="65">
                  <c:v>122.27549569671561</c:v>
                </c:pt>
                <c:pt idx="66">
                  <c:v>94.864037806182679</c:v>
                </c:pt>
                <c:pt idx="67">
                  <c:v>77.784322561586322</c:v>
                </c:pt>
                <c:pt idx="68">
                  <c:v>69.807107218338757</c:v>
                </c:pt>
                <c:pt idx="69">
                  <c:v>67.419648716711365</c:v>
                </c:pt>
                <c:pt idx="70">
                  <c:v>67.758044988732678</c:v>
                </c:pt>
                <c:pt idx="71">
                  <c:v>69.438995830005794</c:v>
                </c:pt>
                <c:pt idx="72">
                  <c:v>72.083272556350565</c:v>
                </c:pt>
                <c:pt idx="73">
                  <c:v>75.729981027494631</c:v>
                </c:pt>
                <c:pt idx="74">
                  <c:v>80.532094215864845</c:v>
                </c:pt>
                <c:pt idx="75">
                  <c:v>86.643472820026247</c:v>
                </c:pt>
                <c:pt idx="76">
                  <c:v>94.172439162148081</c:v>
                </c:pt>
                <c:pt idx="77">
                  <c:v>103.14982231318778</c:v>
                </c:pt>
                <c:pt idx="78">
                  <c:v>113.50082434358207</c:v>
                </c:pt>
                <c:pt idx="79">
                  <c:v>125.02197333908133</c:v>
                </c:pt>
                <c:pt idx="80">
                  <c:v>137.36194563817696</c:v>
                </c:pt>
                <c:pt idx="81">
                  <c:v>149.9823525263034</c:v>
                </c:pt>
                <c:pt idx="82">
                  <c:v>162.01449258963007</c:v>
                </c:pt>
                <c:pt idx="83">
                  <c:v>171.8842661437354</c:v>
                </c:pt>
                <c:pt idx="84">
                  <c:v>176.82078062603568</c:v>
                </c:pt>
                <c:pt idx="85">
                  <c:v>173.10270124051894</c:v>
                </c:pt>
                <c:pt idx="86">
                  <c:v>158.17325998136772</c:v>
                </c:pt>
                <c:pt idx="87">
                  <c:v>133.78362560107826</c:v>
                </c:pt>
                <c:pt idx="88">
                  <c:v>106.56365199303494</c:v>
                </c:pt>
                <c:pt idx="89">
                  <c:v>84.070367412611006</c:v>
                </c:pt>
                <c:pt idx="90">
                  <c:v>69.969795281633935</c:v>
                </c:pt>
                <c:pt idx="91">
                  <c:v>63.181030825105168</c:v>
                </c:pt>
                <c:pt idx="92">
                  <c:v>60.624105593995978</c:v>
                </c:pt>
                <c:pt idx="93">
                  <c:v>59.820982894040789</c:v>
                </c:pt>
                <c:pt idx="94">
                  <c:v>59.554863784330891</c:v>
                </c:pt>
                <c:pt idx="95">
                  <c:v>59.413045054188053</c:v>
                </c:pt>
                <c:pt idx="96">
                  <c:v>59.294519633633158</c:v>
                </c:pt>
                <c:pt idx="97">
                  <c:v>59.181425031273349</c:v>
                </c:pt>
                <c:pt idx="98">
                  <c:v>59.0721539931248</c:v>
                </c:pt>
                <c:pt idx="99">
                  <c:v>58.967930038348058</c:v>
                </c:pt>
                <c:pt idx="100">
                  <c:v>58.871104331795038</c:v>
                </c:pt>
                <c:pt idx="101">
                  <c:v>58.785352596372491</c:v>
                </c:pt>
                <c:pt idx="102">
                  <c:v>58.716210307794839</c:v>
                </c:pt>
                <c:pt idx="103">
                  <c:v>58.671781010636053</c:v>
                </c:pt>
                <c:pt idx="104">
                  <c:v>58.663605463094207</c:v>
                </c:pt>
                <c:pt idx="105">
                  <c:v>58.707669170788748</c:v>
                </c:pt>
                <c:pt idx="106">
                  <c:v>58.825490533507185</c:v>
                </c:pt>
                <c:pt idx="107">
                  <c:v>59.04518432486573</c:v>
                </c:pt>
                <c:pt idx="108">
                  <c:v>59.402339606913166</c:v>
                </c:pt>
                <c:pt idx="109">
                  <c:v>59.940494409690011</c:v>
                </c:pt>
                <c:pt idx="110">
                  <c:v>60.71094249096658</c:v>
                </c:pt>
                <c:pt idx="111">
                  <c:v>61.771584321582708</c:v>
                </c:pt>
                <c:pt idx="112">
                  <c:v>63.184549662516758</c:v>
                </c:pt>
                <c:pt idx="113">
                  <c:v>65.012381686331224</c:v>
                </c:pt>
                <c:pt idx="114">
                  <c:v>67.31267434719193</c:v>
                </c:pt>
                <c:pt idx="115">
                  <c:v>70.13115148978747</c:v>
                </c:pt>
                <c:pt idx="116">
                  <c:v>73.493169089759235</c:v>
                </c:pt>
                <c:pt idx="117">
                  <c:v>77.393372074650301</c:v>
                </c:pt>
                <c:pt idx="118">
                  <c:v>81.782688838963935</c:v>
                </c:pt>
                <c:pt idx="119">
                  <c:v>86.551332555153095</c:v>
                </c:pt>
                <c:pt idx="120">
                  <c:v>91.507099318571122</c:v>
                </c:pt>
                <c:pt idx="121">
                  <c:v>96.351801935411402</c:v>
                </c:pt>
                <c:pt idx="122">
                  <c:v>100.66626720479128</c:v>
                </c:pt>
                <c:pt idx="123">
                  <c:v>103.92360004453847</c:v>
                </c:pt>
                <c:pt idx="124">
                  <c:v>105.55353932413756</c:v>
                </c:pt>
                <c:pt idx="125">
                  <c:v>105.06734312711737</c:v>
                </c:pt>
                <c:pt idx="126">
                  <c:v>102.21967873266001</c:v>
                </c:pt>
                <c:pt idx="127">
                  <c:v>97.14583996652604</c:v>
                </c:pt>
                <c:pt idx="128">
                  <c:v>90.398478208451024</c:v>
                </c:pt>
                <c:pt idx="129">
                  <c:v>82.840577746381115</c:v>
                </c:pt>
                <c:pt idx="130">
                  <c:v>75.421483670630892</c:v>
                </c:pt>
                <c:pt idx="131">
                  <c:v>68.927460292783024</c:v>
                </c:pt>
                <c:pt idx="132">
                  <c:v>63.811807588446918</c:v>
                </c:pt>
                <c:pt idx="133">
                  <c:v>60.162189195635356</c:v>
                </c:pt>
                <c:pt idx="134">
                  <c:v>57.789249713134488</c:v>
                </c:pt>
                <c:pt idx="135">
                  <c:v>56.369868159218576</c:v>
                </c:pt>
                <c:pt idx="136">
                  <c:v>55.575081385628607</c:v>
                </c:pt>
                <c:pt idx="137">
                  <c:v>55.144733118417058</c:v>
                </c:pt>
                <c:pt idx="138">
                  <c:v>54.908390925463955</c:v>
                </c:pt>
                <c:pt idx="139">
                  <c:v>54.773289308071071</c:v>
                </c:pt>
                <c:pt idx="140">
                  <c:v>54.701892739556897</c:v>
                </c:pt>
                <c:pt idx="141">
                  <c:v>54.693044535067443</c:v>
                </c:pt>
                <c:pt idx="142">
                  <c:v>54.771221475141338</c:v>
                </c:pt>
                <c:pt idx="143">
                  <c:v>54.982644988933735</c:v>
                </c:pt>
                <c:pt idx="144">
                  <c:v>55.394799090066783</c:v>
                </c:pt>
                <c:pt idx="145">
                  <c:v>56.095512940311032</c:v>
                </c:pt>
                <c:pt idx="146">
                  <c:v>57.187870937383735</c:v>
                </c:pt>
                <c:pt idx="147">
                  <c:v>58.777532207467033</c:v>
                </c:pt>
                <c:pt idx="148">
                  <c:v>60.950055814244259</c:v>
                </c:pt>
                <c:pt idx="149">
                  <c:v>63.738295285261586</c:v>
                </c:pt>
                <c:pt idx="150">
                  <c:v>67.084302151894804</c:v>
                </c:pt>
                <c:pt idx="151">
                  <c:v>70.805915033827887</c:v>
                </c:pt>
                <c:pt idx="152">
                  <c:v>74.583154181251388</c:v>
                </c:pt>
                <c:pt idx="153">
                  <c:v>77.98008333162386</c:v>
                </c:pt>
                <c:pt idx="154">
                  <c:v>80.510480937999688</c:v>
                </c:pt>
                <c:pt idx="155">
                  <c:v>81.740046870367138</c:v>
                </c:pt>
                <c:pt idx="156">
                  <c:v>81.398964321678136</c:v>
                </c:pt>
                <c:pt idx="157">
                  <c:v>79.466190327718934</c:v>
                </c:pt>
                <c:pt idx="158">
                  <c:v>76.190315449164018</c:v>
                </c:pt>
                <c:pt idx="159">
                  <c:v>72.033372114817951</c:v>
                </c:pt>
                <c:pt idx="160">
                  <c:v>67.554837434203819</c:v>
                </c:pt>
                <c:pt idx="161">
                  <c:v>63.277481032036754</c:v>
                </c:pt>
                <c:pt idx="162">
                  <c:v>59.581562078783001</c:v>
                </c:pt>
                <c:pt idx="163">
                  <c:v>56.65743787675445</c:v>
                </c:pt>
                <c:pt idx="164">
                  <c:v>54.519327860499047</c:v>
                </c:pt>
                <c:pt idx="165">
                  <c:v>53.059863500609666</c:v>
                </c:pt>
                <c:pt idx="166">
                  <c:v>52.11618858979746</c:v>
                </c:pt>
                <c:pt idx="167">
                  <c:v>51.523989662807978</c:v>
                </c:pt>
                <c:pt idx="168">
                  <c:v>51.148788595893429</c:v>
                </c:pt>
                <c:pt idx="169">
                  <c:v>50.895792397039202</c:v>
                </c:pt>
                <c:pt idx="170">
                  <c:v>50.705901567276861</c:v>
                </c:pt>
                <c:pt idx="171">
                  <c:v>50.546062614219522</c:v>
                </c:pt>
                <c:pt idx="172">
                  <c:v>50.399554756926968</c:v>
                </c:pt>
                <c:pt idx="173">
                  <c:v>50.258691226254577</c:v>
                </c:pt>
                <c:pt idx="174">
                  <c:v>50.120255433111573</c:v>
                </c:pt>
                <c:pt idx="175">
                  <c:v>49.983025486698374</c:v>
                </c:pt>
                <c:pt idx="176">
                  <c:v>49.846585046654731</c:v>
                </c:pt>
                <c:pt idx="177">
                  <c:v>49.710811411019463</c:v>
                </c:pt>
                <c:pt idx="178">
                  <c:v>49.575676676018311</c:v>
                </c:pt>
                <c:pt idx="179">
                  <c:v>49.441177896860154</c:v>
                </c:pt>
                <c:pt idx="180">
                  <c:v>49.30731507259236</c:v>
                </c:pt>
                <c:pt idx="181">
                  <c:v>49.174085177052049</c:v>
                </c:pt>
                <c:pt idx="182">
                  <c:v>49.041481072562497</c:v>
                </c:pt>
                <c:pt idx="183">
                  <c:v>48.909491758898859</c:v>
                </c:pt>
                <c:pt idx="184">
                  <c:v>48.778102929924202</c:v>
                </c:pt>
                <c:pt idx="185">
                  <c:v>48.647297563640578</c:v>
                </c:pt>
                <c:pt idx="186">
                  <c:v>48.517056476963447</c:v>
                </c:pt>
                <c:pt idx="187">
                  <c:v>48.387358828807614</c:v>
                </c:pt>
                <c:pt idx="188">
                  <c:v>48.258182568247904</c:v>
                </c:pt>
                <c:pt idx="189">
                  <c:v>48.129504828370798</c:v>
                </c:pt>
                <c:pt idx="190">
                  <c:v>48.001302268033896</c:v>
                </c:pt>
                <c:pt idx="191">
                  <c:v>47.873551364651846</c:v>
                </c:pt>
                <c:pt idx="192">
                  <c:v>47.746228661680505</c:v>
                </c:pt>
                <c:pt idx="193">
                  <c:v>47.619310974778031</c:v>
                </c:pt>
                <c:pt idx="194">
                  <c:v>47.492775560740377</c:v>
                </c:pt>
                <c:pt idx="195">
                  <c:v>47.366600253282989</c:v>
                </c:pt>
                <c:pt idx="196">
                  <c:v>47.24076356960768</c:v>
                </c:pt>
                <c:pt idx="197">
                  <c:v>47.115244791486028</c:v>
                </c:pt>
                <c:pt idx="198">
                  <c:v>46.990024024333607</c:v>
                </c:pt>
                <c:pt idx="199">
                  <c:v>46.86508223746273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63.876552873859708</c:v>
                </c:pt>
                <c:pt idx="1">
                  <c:v>64.113292190116766</c:v>
                </c:pt>
                <c:pt idx="2">
                  <c:v>64.349547238568562</c:v>
                </c:pt>
                <c:pt idx="3">
                  <c:v>64.585211640765408</c:v>
                </c:pt>
                <c:pt idx="4">
                  <c:v>64.820164013855603</c:v>
                </c:pt>
                <c:pt idx="5">
                  <c:v>65.054266315380801</c:v>
                </c:pt>
                <c:pt idx="6">
                  <c:v>65.287362064397072</c:v>
                </c:pt>
                <c:pt idx="7">
                  <c:v>65.519274441754874</c:v>
                </c:pt>
                <c:pt idx="8">
                  <c:v>65.74980427598085</c:v>
                </c:pt>
                <c:pt idx="9">
                  <c:v>65.978727925695779</c:v>
                </c:pt>
                <c:pt idx="10">
                  <c:v>66.205795074990803</c:v>
                </c:pt>
                <c:pt idx="11">
                  <c:v>66.430726464782893</c:v>
                </c:pt>
                <c:pt idx="12">
                  <c:v>66.653211590976142</c:v>
                </c:pt>
                <c:pt idx="13">
                  <c:v>66.872906409340757</c:v>
                </c:pt>
                <c:pt idx="14">
                  <c:v>67.089431097411278</c:v>
                </c:pt>
                <c:pt idx="15">
                  <c:v>67.302367935366817</c:v>
                </c:pt>
                <c:pt idx="16">
                  <c:v>67.511259380663617</c:v>
                </c:pt>
                <c:pt idx="17">
                  <c:v>67.715606424910618</c:v>
                </c:pt>
                <c:pt idx="18">
                  <c:v>67.91486733572647</c:v>
                </c:pt>
                <c:pt idx="19">
                  <c:v>68.108456900537817</c:v>
                </c:pt>
                <c:pt idx="20">
                  <c:v>68.295746302709176</c:v>
                </c:pt>
                <c:pt idx="21">
                  <c:v>68.476063772043787</c:v>
                </c:pt>
                <c:pt idx="22">
                  <c:v>68.648696160335845</c:v>
                </c:pt>
                <c:pt idx="23">
                  <c:v>68.812891596822539</c:v>
                </c:pt>
                <c:pt idx="24">
                  <c:v>68.967863376425854</c:v>
                </c:pt>
                <c:pt idx="25">
                  <c:v>69.112795223800717</c:v>
                </c:pt>
                <c:pt idx="26">
                  <c:v>69.246848056623023</c:v>
                </c:pt>
                <c:pt idx="27">
                  <c:v>69.369168340604119</c:v>
                </c:pt>
                <c:pt idx="28">
                  <c:v>69.478898085116143</c:v>
                </c:pt>
                <c:pt idx="29">
                  <c:v>69.575186471371552</c:v>
                </c:pt>
                <c:pt idx="30">
                  <c:v>69.657203035023386</c:v>
                </c:pt>
                <c:pt idx="31">
                  <c:v>69.724152243204671</c:v>
                </c:pt>
                <c:pt idx="32">
                  <c:v>69.775289215169266</c:v>
                </c:pt>
                <c:pt idx="33">
                  <c:v>69.809936240119114</c:v>
                </c:pt>
                <c:pt idx="34">
                  <c:v>69.827499651332559</c:v>
                </c:pt>
                <c:pt idx="35">
                  <c:v>69.827486529485384</c:v>
                </c:pt>
                <c:pt idx="36">
                  <c:v>69.809520638127736</c:v>
                </c:pt>
                <c:pt idx="37">
                  <c:v>69.773356948914625</c:v>
                </c:pt>
                <c:pt idx="38">
                  <c:v>69.718894101021888</c:v>
                </c:pt>
                <c:pt idx="39">
                  <c:v>69.646184164229169</c:v>
                </c:pt>
                <c:pt idx="40">
                  <c:v>69.555439141826653</c:v>
                </c:pt>
                <c:pt idx="41">
                  <c:v>69.447033757794543</c:v>
                </c:pt>
                <c:pt idx="42">
                  <c:v>69.321504218663478</c:v>
                </c:pt>
                <c:pt idx="43">
                  <c:v>69.179542816168407</c:v>
                </c:pt>
                <c:pt idx="44">
                  <c:v>69.021988430807681</c:v>
                </c:pt>
                <c:pt idx="45">
                  <c:v>68.849813194756535</c:v>
                </c:pt>
                <c:pt idx="46">
                  <c:v>68.664105760179794</c:v>
                </c:pt>
                <c:pt idx="47">
                  <c:v>68.466051781298887</c:v>
                </c:pt>
                <c:pt idx="48">
                  <c:v>68.25691234320017</c:v>
                </c:pt>
                <c:pt idx="49">
                  <c:v>68.038001148472119</c:v>
                </c:pt>
                <c:pt idx="50">
                  <c:v>67.810661299912184</c:v>
                </c:pt>
                <c:pt idx="51">
                  <c:v>67.576242494095297</c:v>
                </c:pt>
                <c:pt idx="52">
                  <c:v>67.336079371356803</c:v>
                </c:pt>
                <c:pt idx="53">
                  <c:v>67.091471661157598</c:v>
                </c:pt>
                <c:pt idx="54">
                  <c:v>66.843666628753695</c:v>
                </c:pt>
                <c:pt idx="55">
                  <c:v>66.593844181542067</c:v>
                </c:pt>
                <c:pt idx="56">
                  <c:v>66.343104843111661</c:v>
                </c:pt>
                <c:pt idx="57">
                  <c:v>66.09246066024663</c:v>
                </c:pt>
                <c:pt idx="58">
                  <c:v>65.842828981129514</c:v>
                </c:pt>
                <c:pt idx="59">
                  <c:v>65.595028937446415</c:v>
                </c:pt>
                <c:pt idx="60">
                  <c:v>65.349780382069099</c:v>
                </c:pt>
                <c:pt idx="61">
                  <c:v>65.107704978161181</c:v>
                </c:pt>
                <c:pt idx="62">
                  <c:v>64.869329103651793</c:v>
                </c:pt>
                <c:pt idx="63">
                  <c:v>64.635088224329408</c:v>
                </c:pt>
                <c:pt idx="64">
                  <c:v>64.405332395732003</c:v>
                </c:pt>
                <c:pt idx="65">
                  <c:v>64.18033257455329</c:v>
                </c:pt>
                <c:pt idx="66">
                  <c:v>63.960287450468819</c:v>
                </c:pt>
                <c:pt idx="67">
                  <c:v>63.745330545442158</c:v>
                </c:pt>
                <c:pt idx="68">
                  <c:v>63.535537366542968</c:v>
                </c:pt>
                <c:pt idx="69">
                  <c:v>63.330932437533917</c:v>
                </c:pt>
                <c:pt idx="70">
                  <c:v>63.131496072030608</c:v>
                </c:pt>
                <c:pt idx="71">
                  <c:v>62.937170785554336</c:v>
                </c:pt>
                <c:pt idx="72">
                  <c:v>62.747867274450471</c:v>
                </c:pt>
                <c:pt idx="73">
                  <c:v>62.563469916020374</c:v>
                </c:pt>
                <c:pt idx="74">
                  <c:v>62.383841766237268</c:v>
                </c:pt>
                <c:pt idx="75">
                  <c:v>62.208829049243342</c:v>
                </c:pt>
                <c:pt idx="76">
                  <c:v>62.03826514678493</c:v>
                </c:pt>
                <c:pt idx="77">
                  <c:v>61.871974106252978</c:v>
                </c:pt>
                <c:pt idx="78">
                  <c:v>61.709773693525435</c:v>
                </c:pt>
                <c:pt idx="79">
                  <c:v>61.551478021830022</c:v>
                </c:pt>
                <c:pt idx="80">
                  <c:v>61.396899790812178</c:v>
                </c:pt>
                <c:pt idx="81">
                  <c:v>61.245852171322362</c:v>
                </c:pt>
                <c:pt idx="82">
                  <c:v>61.098150371496239</c:v>
                </c:pt>
                <c:pt idx="83">
                  <c:v>60.953612918812766</c:v>
                </c:pt>
                <c:pt idx="84">
                  <c:v>60.812062691242588</c:v>
                </c:pt>
                <c:pt idx="85">
                  <c:v>60.673327728568061</c:v>
                </c:pt>
                <c:pt idx="86">
                  <c:v>60.537241852638608</c:v>
                </c:pt>
                <c:pt idx="87">
                  <c:v>60.403645122863438</c:v>
                </c:pt>
                <c:pt idx="88">
                  <c:v>60.272384150741622</c:v>
                </c:pt>
                <c:pt idx="89">
                  <c:v>60.14331229476651</c:v>
                </c:pt>
                <c:pt idx="90">
                  <c:v>60.016289754673373</c:v>
                </c:pt>
                <c:pt idx="91">
                  <c:v>59.891183581763023</c:v>
                </c:pt>
                <c:pt idx="92">
                  <c:v>59.767867619954984</c:v>
                </c:pt>
                <c:pt idx="93">
                  <c:v>59.646222390311955</c:v>
                </c:pt>
                <c:pt idx="94">
                  <c:v>59.52613493003949</c:v>
                </c:pt>
                <c:pt idx="95">
                  <c:v>59.407498595396582</c:v>
                </c:pt>
                <c:pt idx="96">
                  <c:v>59.290212836550296</c:v>
                </c:pt>
                <c:pt idx="97">
                  <c:v>59.174182951160248</c:v>
                </c:pt>
                <c:pt idx="98">
                  <c:v>59.059319822376288</c:v>
                </c:pt>
                <c:pt idx="99">
                  <c:v>58.94553964596372</c:v>
                </c:pt>
                <c:pt idx="100">
                  <c:v>58.832763650422507</c:v>
                </c:pt>
                <c:pt idx="101">
                  <c:v>58.72091781322812</c:v>
                </c:pt>
                <c:pt idx="102">
                  <c:v>58.609932575681164</c:v>
                </c:pt>
                <c:pt idx="103">
                  <c:v>58.499742558299332</c:v>
                </c:pt>
                <c:pt idx="104">
                  <c:v>58.390286278209231</c:v>
                </c:pt>
                <c:pt idx="105">
                  <c:v>58.281505869588116</c:v>
                </c:pt>
                <c:pt idx="106">
                  <c:v>58.173346807857968</c:v>
                </c:pt>
                <c:pt idx="107">
                  <c:v>58.065757638041141</c:v>
                </c:pt>
                <c:pt idx="108">
                  <c:v>57.958689707440328</c:v>
                </c:pt>
                <c:pt idx="109">
                  <c:v>57.852096902601858</c:v>
                </c:pt>
                <c:pt idx="110">
                  <c:v>57.745935390356053</c:v>
                </c:pt>
                <c:pt idx="111">
                  <c:v>57.64016336259855</c:v>
                </c:pt>
                <c:pt idx="112">
                  <c:v>57.534740784379579</c:v>
                </c:pt>
                <c:pt idx="113">
                  <c:v>57.429629144803286</c:v>
                </c:pt>
                <c:pt idx="114">
                  <c:v>57.324791210206826</c:v>
                </c:pt>
                <c:pt idx="115">
                  <c:v>57.220190779087538</c:v>
                </c:pt>
                <c:pt idx="116">
                  <c:v>57.115792438280977</c:v>
                </c:pt>
                <c:pt idx="117">
                  <c:v>57.011561319962048</c:v>
                </c:pt>
                <c:pt idx="118">
                  <c:v>56.907462859152929</c:v>
                </c:pt>
                <c:pt idx="119">
                  <c:v>56.80346255157545</c:v>
                </c:pt>
                <c:pt idx="120">
                  <c:v>56.699525711892043</c:v>
                </c:pt>
                <c:pt idx="121">
                  <c:v>56.595617232638659</c:v>
                </c:pt>
                <c:pt idx="122">
                  <c:v>56.491701344477661</c:v>
                </c:pt>
                <c:pt idx="123">
                  <c:v>56.387741378789492</c:v>
                </c:pt>
                <c:pt idx="124">
                  <c:v>56.283699534089749</c:v>
                </c:pt>
                <c:pt idx="125">
                  <c:v>56.179536648306204</c:v>
                </c:pt>
                <c:pt idx="126">
                  <c:v>56.075211979583806</c:v>
                </c:pt>
                <c:pt idx="127">
                  <c:v>55.970682999005227</c:v>
                </c:pt>
                <c:pt idx="128">
                  <c:v>55.865905199418549</c:v>
                </c:pt>
                <c:pt idx="129">
                  <c:v>55.760831925445892</c:v>
                </c:pt>
                <c:pt idx="130">
                  <c:v>55.655414230689274</c:v>
                </c:pt>
                <c:pt idx="131">
                  <c:v>55.549600769134727</c:v>
                </c:pt>
                <c:pt idx="132">
                  <c:v>55.443337728743074</c:v>
                </c:pt>
                <c:pt idx="133">
                  <c:v>55.336568816161957</c:v>
                </c:pt>
                <c:pt idx="134">
                  <c:v>55.229235302335098</c:v>
                </c:pt>
                <c:pt idx="135">
                  <c:v>55.121276139441818</c:v>
                </c:pt>
                <c:pt idx="136">
                  <c:v>55.012628159979002</c:v>
                </c:pt>
                <c:pt idx="137">
                  <c:v>54.903226368786562</c:v>
                </c:pt>
                <c:pt idx="138">
                  <c:v>54.79300433829313</c:v>
                </c:pt>
                <c:pt idx="139">
                  <c:v>54.681894716091811</c:v>
                </c:pt>
                <c:pt idx="140">
                  <c:v>54.569829852017861</c:v>
                </c:pt>
                <c:pt idx="141">
                  <c:v>54.456742549078626</c:v>
                </c:pt>
                <c:pt idx="142">
                  <c:v>54.342566938798917</c:v>
                </c:pt>
                <c:pt idx="143">
                  <c:v>54.227239476758882</c:v>
                </c:pt>
                <c:pt idx="144">
                  <c:v>54.110700048356222</c:v>
                </c:pt>
                <c:pt idx="145">
                  <c:v>53.992893168245949</c:v>
                </c:pt>
                <c:pt idx="146">
                  <c:v>53.873769249738835</c:v>
                </c:pt>
                <c:pt idx="147">
                  <c:v>53.753285913025955</c:v>
                </c:pt>
                <c:pt idx="148">
                  <c:v>53.631409293913734</c:v>
                </c:pt>
                <c:pt idx="149">
                  <c:v>53.508115308373874</c:v>
                </c:pt>
                <c:pt idx="150">
                  <c:v>53.383390823272265</c:v>
                </c:pt>
                <c:pt idx="151">
                  <c:v>53.257234680796117</c:v>
                </c:pt>
                <c:pt idx="152">
                  <c:v>53.129658523945693</c:v>
                </c:pt>
                <c:pt idx="153">
                  <c:v>53.000687373465404</c:v>
                </c:pt>
                <c:pt idx="154">
                  <c:v>52.870359913011626</c:v>
                </c:pt>
                <c:pt idx="155">
                  <c:v>52.738728449169358</c:v>
                </c:pt>
                <c:pt idx="156">
                  <c:v>52.605858525787383</c:v>
                </c:pt>
                <c:pt idx="157">
                  <c:v>52.471828187325826</c:v>
                </c:pt>
                <c:pt idx="158">
                  <c:v>52.336726902527893</c:v>
                </c:pt>
                <c:pt idx="159">
                  <c:v>52.200654176551332</c:v>
                </c:pt>
                <c:pt idx="160">
                  <c:v>52.063717895439893</c:v>
                </c:pt>
                <c:pt idx="161">
                  <c:v>51.9260324602336</c:v>
                </c:pt>
                <c:pt idx="162">
                  <c:v>51.787716778044739</c:v>
                </c:pt>
                <c:pt idx="163">
                  <c:v>51.648892183303154</c:v>
                </c:pt>
                <c:pt idx="164">
                  <c:v>51.509680363724243</c:v>
                </c:pt>
                <c:pt idx="165">
                  <c:v>51.370201362424169</c:v>
                </c:pt>
                <c:pt idx="166">
                  <c:v>51.230571720444189</c:v>
                </c:pt>
                <c:pt idx="167">
                  <c:v>51.090902813525524</c:v>
                </c:pt>
                <c:pt idx="168">
                  <c:v>50.951299424297218</c:v>
                </c:pt>
                <c:pt idx="169">
                  <c:v>50.811858577200219</c:v>
                </c:pt>
                <c:pt idx="170">
                  <c:v>50.672668649549429</c:v>
                </c:pt>
                <c:pt idx="171">
                  <c:v>50.533808759081154</c:v>
                </c:pt>
                <c:pt idx="172">
                  <c:v>50.39534841689936</c:v>
                </c:pt>
                <c:pt idx="173">
                  <c:v>50.257347425426275</c:v>
                </c:pt>
                <c:pt idx="174">
                  <c:v>50.119855994046155</c:v>
                </c:pt>
                <c:pt idx="175">
                  <c:v>49.982915040638233</c:v>
                </c:pt>
                <c:pt idx="176">
                  <c:v>49.846556644976161</c:v>
                </c:pt>
                <c:pt idx="177">
                  <c:v>49.71080461974077</c:v>
                </c:pt>
                <c:pt idx="178">
                  <c:v>49.575675166282494</c:v>
                </c:pt>
                <c:pt idx="179">
                  <c:v>49.441177584879483</c:v>
                </c:pt>
                <c:pt idx="180">
                  <c:v>49.307315012672099</c:v>
                </c:pt>
                <c:pt idx="181">
                  <c:v>49.17408516635691</c:v>
                </c:pt>
                <c:pt idx="182">
                  <c:v>49.041481070788642</c:v>
                </c:pt>
                <c:pt idx="183">
                  <c:v>48.909491758625506</c:v>
                </c:pt>
                <c:pt idx="184">
                  <c:v>48.778102929885065</c:v>
                </c:pt>
                <c:pt idx="185">
                  <c:v>48.647297563635369</c:v>
                </c:pt>
                <c:pt idx="186">
                  <c:v>48.5170564769628</c:v>
                </c:pt>
                <c:pt idx="187">
                  <c:v>48.387358828807542</c:v>
                </c:pt>
                <c:pt idx="188">
                  <c:v>48.258182568247896</c:v>
                </c:pt>
                <c:pt idx="189">
                  <c:v>48.129504828370798</c:v>
                </c:pt>
                <c:pt idx="190">
                  <c:v>48.001302268033896</c:v>
                </c:pt>
                <c:pt idx="191">
                  <c:v>47.873551364651846</c:v>
                </c:pt>
                <c:pt idx="192">
                  <c:v>47.746228661680505</c:v>
                </c:pt>
                <c:pt idx="193">
                  <c:v>47.619310974778031</c:v>
                </c:pt>
                <c:pt idx="194">
                  <c:v>47.492775560740377</c:v>
                </c:pt>
                <c:pt idx="195">
                  <c:v>47.366600253282989</c:v>
                </c:pt>
                <c:pt idx="196">
                  <c:v>47.24076356960768</c:v>
                </c:pt>
                <c:pt idx="197">
                  <c:v>47.115244791486028</c:v>
                </c:pt>
                <c:pt idx="198">
                  <c:v>46.990024024333607</c:v>
                </c:pt>
                <c:pt idx="199">
                  <c:v>46.86508223746273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71.186000000000007</c:v>
                </c:pt>
                <c:pt idx="1">
                  <c:v>69.953000000000003</c:v>
                </c:pt>
                <c:pt idx="2">
                  <c:v>72.162999999999997</c:v>
                </c:pt>
                <c:pt idx="3">
                  <c:v>70.744</c:v>
                </c:pt>
                <c:pt idx="4">
                  <c:v>69.837000000000003</c:v>
                </c:pt>
                <c:pt idx="5">
                  <c:v>69.349000000000004</c:v>
                </c:pt>
                <c:pt idx="6">
                  <c:v>69.628</c:v>
                </c:pt>
                <c:pt idx="7">
                  <c:v>68.721000000000004</c:v>
                </c:pt>
                <c:pt idx="8">
                  <c:v>70</c:v>
                </c:pt>
                <c:pt idx="9">
                  <c:v>69.093000000000004</c:v>
                </c:pt>
                <c:pt idx="10">
                  <c:v>68.093000000000004</c:v>
                </c:pt>
                <c:pt idx="11">
                  <c:v>70.953000000000003</c:v>
                </c:pt>
                <c:pt idx="12">
                  <c:v>69.418999999999997</c:v>
                </c:pt>
                <c:pt idx="13">
                  <c:v>68.209000000000003</c:v>
                </c:pt>
                <c:pt idx="14">
                  <c:v>71.278999999999996</c:v>
                </c:pt>
                <c:pt idx="15">
                  <c:v>69.628</c:v>
                </c:pt>
                <c:pt idx="16">
                  <c:v>70.394999999999996</c:v>
                </c:pt>
                <c:pt idx="17">
                  <c:v>68.628</c:v>
                </c:pt>
                <c:pt idx="18">
                  <c:v>69.721000000000004</c:v>
                </c:pt>
                <c:pt idx="19">
                  <c:v>69.186000000000007</c:v>
                </c:pt>
                <c:pt idx="20">
                  <c:v>68.766999999999996</c:v>
                </c:pt>
                <c:pt idx="21">
                  <c:v>68.349000000000004</c:v>
                </c:pt>
                <c:pt idx="22">
                  <c:v>67.093000000000004</c:v>
                </c:pt>
                <c:pt idx="23">
                  <c:v>66.766999999999996</c:v>
                </c:pt>
                <c:pt idx="24">
                  <c:v>69.581000000000003</c:v>
                </c:pt>
                <c:pt idx="25">
                  <c:v>68.162999999999997</c:v>
                </c:pt>
                <c:pt idx="26">
                  <c:v>68.022999999999996</c:v>
                </c:pt>
                <c:pt idx="27">
                  <c:v>67.906999999999996</c:v>
                </c:pt>
                <c:pt idx="28">
                  <c:v>67.721000000000004</c:v>
                </c:pt>
                <c:pt idx="29">
                  <c:v>67.325999999999993</c:v>
                </c:pt>
                <c:pt idx="30">
                  <c:v>70.233000000000004</c:v>
                </c:pt>
                <c:pt idx="31">
                  <c:v>68.116</c:v>
                </c:pt>
                <c:pt idx="32">
                  <c:v>68.813999999999993</c:v>
                </c:pt>
                <c:pt idx="33">
                  <c:v>70.953000000000003</c:v>
                </c:pt>
                <c:pt idx="34">
                  <c:v>69.046999999999997</c:v>
                </c:pt>
                <c:pt idx="35">
                  <c:v>70.069999999999993</c:v>
                </c:pt>
                <c:pt idx="36">
                  <c:v>71.441999999999993</c:v>
                </c:pt>
                <c:pt idx="37">
                  <c:v>71.605000000000004</c:v>
                </c:pt>
                <c:pt idx="38">
                  <c:v>70.906999999999996</c:v>
                </c:pt>
                <c:pt idx="39">
                  <c:v>71.418999999999997</c:v>
                </c:pt>
                <c:pt idx="40">
                  <c:v>72.906999999999996</c:v>
                </c:pt>
                <c:pt idx="41">
                  <c:v>73.628</c:v>
                </c:pt>
                <c:pt idx="42">
                  <c:v>74.953000000000003</c:v>
                </c:pt>
                <c:pt idx="43">
                  <c:v>76</c:v>
                </c:pt>
                <c:pt idx="44">
                  <c:v>76.069999999999993</c:v>
                </c:pt>
                <c:pt idx="45">
                  <c:v>76.790999999999997</c:v>
                </c:pt>
                <c:pt idx="46">
                  <c:v>78.512</c:v>
                </c:pt>
                <c:pt idx="47">
                  <c:v>80.534999999999997</c:v>
                </c:pt>
                <c:pt idx="48">
                  <c:v>81.022999999999996</c:v>
                </c:pt>
                <c:pt idx="49">
                  <c:v>84.441999999999993</c:v>
                </c:pt>
                <c:pt idx="50">
                  <c:v>87.256</c:v>
                </c:pt>
                <c:pt idx="51">
                  <c:v>91.022999999999996</c:v>
                </c:pt>
                <c:pt idx="52">
                  <c:v>98.628</c:v>
                </c:pt>
                <c:pt idx="53">
                  <c:v>110.791</c:v>
                </c:pt>
                <c:pt idx="54">
                  <c:v>123.55800000000001</c:v>
                </c:pt>
                <c:pt idx="55">
                  <c:v>136.39500000000001</c:v>
                </c:pt>
                <c:pt idx="56">
                  <c:v>150.83699999999999</c:v>
                </c:pt>
                <c:pt idx="57">
                  <c:v>161.465</c:v>
                </c:pt>
                <c:pt idx="58">
                  <c:v>173.767</c:v>
                </c:pt>
                <c:pt idx="59">
                  <c:v>182.233</c:v>
                </c:pt>
                <c:pt idx="60">
                  <c:v>186.279</c:v>
                </c:pt>
                <c:pt idx="61">
                  <c:v>187.60499999999999</c:v>
                </c:pt>
                <c:pt idx="62">
                  <c:v>184.11600000000001</c:v>
                </c:pt>
                <c:pt idx="63">
                  <c:v>174.41900000000001</c:v>
                </c:pt>
                <c:pt idx="64">
                  <c:v>156.86000000000001</c:v>
                </c:pt>
                <c:pt idx="65">
                  <c:v>128.86000000000001</c:v>
                </c:pt>
                <c:pt idx="66">
                  <c:v>98.534999999999997</c:v>
                </c:pt>
                <c:pt idx="67">
                  <c:v>77.278999999999996</c:v>
                </c:pt>
                <c:pt idx="68">
                  <c:v>67.512</c:v>
                </c:pt>
                <c:pt idx="69">
                  <c:v>66.628</c:v>
                </c:pt>
                <c:pt idx="70">
                  <c:v>66.256</c:v>
                </c:pt>
                <c:pt idx="71">
                  <c:v>66.488</c:v>
                </c:pt>
                <c:pt idx="72">
                  <c:v>68.697999999999993</c:v>
                </c:pt>
                <c:pt idx="73">
                  <c:v>71.394999999999996</c:v>
                </c:pt>
                <c:pt idx="74">
                  <c:v>72.069999999999993</c:v>
                </c:pt>
                <c:pt idx="75">
                  <c:v>76.977000000000004</c:v>
                </c:pt>
                <c:pt idx="76">
                  <c:v>80.209000000000003</c:v>
                </c:pt>
                <c:pt idx="77">
                  <c:v>88.418999999999997</c:v>
                </c:pt>
                <c:pt idx="78">
                  <c:v>98.441999999999993</c:v>
                </c:pt>
                <c:pt idx="79">
                  <c:v>109.32599999999999</c:v>
                </c:pt>
                <c:pt idx="80">
                  <c:v>121.32599999999999</c:v>
                </c:pt>
                <c:pt idx="81">
                  <c:v>131.41900000000001</c:v>
                </c:pt>
                <c:pt idx="82">
                  <c:v>137.86000000000001</c:v>
                </c:pt>
                <c:pt idx="83">
                  <c:v>144.535</c:v>
                </c:pt>
                <c:pt idx="84">
                  <c:v>147.30199999999999</c:v>
                </c:pt>
                <c:pt idx="85">
                  <c:v>145.88399999999999</c:v>
                </c:pt>
                <c:pt idx="86">
                  <c:v>137.93</c:v>
                </c:pt>
                <c:pt idx="87">
                  <c:v>122.256</c:v>
                </c:pt>
                <c:pt idx="88">
                  <c:v>104.07</c:v>
                </c:pt>
                <c:pt idx="89">
                  <c:v>82.116</c:v>
                </c:pt>
                <c:pt idx="90">
                  <c:v>68.394999999999996</c:v>
                </c:pt>
                <c:pt idx="91">
                  <c:v>64.650999999999996</c:v>
                </c:pt>
                <c:pt idx="92">
                  <c:v>61.209000000000003</c:v>
                </c:pt>
                <c:pt idx="93">
                  <c:v>63.488</c:v>
                </c:pt>
                <c:pt idx="94">
                  <c:v>62.465000000000003</c:v>
                </c:pt>
                <c:pt idx="95">
                  <c:v>63.093000000000004</c:v>
                </c:pt>
                <c:pt idx="96">
                  <c:v>62.372</c:v>
                </c:pt>
                <c:pt idx="97">
                  <c:v>63.93</c:v>
                </c:pt>
                <c:pt idx="98">
                  <c:v>63.558</c:v>
                </c:pt>
                <c:pt idx="99">
                  <c:v>64.278999999999996</c:v>
                </c:pt>
                <c:pt idx="100">
                  <c:v>63.86</c:v>
                </c:pt>
                <c:pt idx="101">
                  <c:v>63.465000000000003</c:v>
                </c:pt>
                <c:pt idx="102">
                  <c:v>64.790999999999997</c:v>
                </c:pt>
                <c:pt idx="103">
                  <c:v>64.162999999999997</c:v>
                </c:pt>
                <c:pt idx="104">
                  <c:v>65.325999999999993</c:v>
                </c:pt>
                <c:pt idx="105">
                  <c:v>65.813999999999993</c:v>
                </c:pt>
                <c:pt idx="106">
                  <c:v>66.953000000000003</c:v>
                </c:pt>
                <c:pt idx="107">
                  <c:v>67.605000000000004</c:v>
                </c:pt>
                <c:pt idx="108">
                  <c:v>69.721000000000004</c:v>
                </c:pt>
                <c:pt idx="109">
                  <c:v>68.069999999999993</c:v>
                </c:pt>
                <c:pt idx="110">
                  <c:v>68.813999999999993</c:v>
                </c:pt>
                <c:pt idx="111">
                  <c:v>71.022999999999996</c:v>
                </c:pt>
                <c:pt idx="112">
                  <c:v>73.14</c:v>
                </c:pt>
                <c:pt idx="113">
                  <c:v>74.581000000000003</c:v>
                </c:pt>
                <c:pt idx="114">
                  <c:v>76.837000000000003</c:v>
                </c:pt>
                <c:pt idx="115">
                  <c:v>83.86</c:v>
                </c:pt>
                <c:pt idx="116">
                  <c:v>87.766999999999996</c:v>
                </c:pt>
                <c:pt idx="117">
                  <c:v>95.278999999999996</c:v>
                </c:pt>
                <c:pt idx="118">
                  <c:v>104.767</c:v>
                </c:pt>
                <c:pt idx="119">
                  <c:v>111.44199999999999</c:v>
                </c:pt>
                <c:pt idx="120">
                  <c:v>120.581</c:v>
                </c:pt>
                <c:pt idx="121">
                  <c:v>130.39500000000001</c:v>
                </c:pt>
                <c:pt idx="122">
                  <c:v>137.488</c:v>
                </c:pt>
                <c:pt idx="123">
                  <c:v>142.023</c:v>
                </c:pt>
                <c:pt idx="124">
                  <c:v>147.279</c:v>
                </c:pt>
                <c:pt idx="125">
                  <c:v>149.11600000000001</c:v>
                </c:pt>
                <c:pt idx="126">
                  <c:v>149.977</c:v>
                </c:pt>
                <c:pt idx="127">
                  <c:v>148.18600000000001</c:v>
                </c:pt>
                <c:pt idx="128">
                  <c:v>141.67400000000001</c:v>
                </c:pt>
                <c:pt idx="129">
                  <c:v>133.791</c:v>
                </c:pt>
                <c:pt idx="130">
                  <c:v>122.605</c:v>
                </c:pt>
                <c:pt idx="131">
                  <c:v>109.395</c:v>
                </c:pt>
                <c:pt idx="132">
                  <c:v>93.744</c:v>
                </c:pt>
                <c:pt idx="133">
                  <c:v>81.465000000000003</c:v>
                </c:pt>
                <c:pt idx="134">
                  <c:v>71.302000000000007</c:v>
                </c:pt>
                <c:pt idx="135">
                  <c:v>63.837000000000003</c:v>
                </c:pt>
                <c:pt idx="136">
                  <c:v>59.651000000000003</c:v>
                </c:pt>
                <c:pt idx="137">
                  <c:v>59.232999999999997</c:v>
                </c:pt>
                <c:pt idx="138">
                  <c:v>58.279000000000003</c:v>
                </c:pt>
                <c:pt idx="139">
                  <c:v>58.302</c:v>
                </c:pt>
                <c:pt idx="140">
                  <c:v>58.348999999999997</c:v>
                </c:pt>
                <c:pt idx="141">
                  <c:v>60.512</c:v>
                </c:pt>
                <c:pt idx="142">
                  <c:v>60</c:v>
                </c:pt>
                <c:pt idx="143">
                  <c:v>60.232999999999997</c:v>
                </c:pt>
                <c:pt idx="144">
                  <c:v>61.256</c:v>
                </c:pt>
                <c:pt idx="145">
                  <c:v>62.093000000000004</c:v>
                </c:pt>
                <c:pt idx="146">
                  <c:v>64.418999999999997</c:v>
                </c:pt>
                <c:pt idx="147">
                  <c:v>66.697999999999993</c:v>
                </c:pt>
                <c:pt idx="148">
                  <c:v>71.697999999999993</c:v>
                </c:pt>
                <c:pt idx="149">
                  <c:v>78.093000000000004</c:v>
                </c:pt>
                <c:pt idx="150">
                  <c:v>83.209000000000003</c:v>
                </c:pt>
                <c:pt idx="151">
                  <c:v>90.884</c:v>
                </c:pt>
                <c:pt idx="152">
                  <c:v>96.093000000000004</c:v>
                </c:pt>
                <c:pt idx="153">
                  <c:v>102.07</c:v>
                </c:pt>
                <c:pt idx="154">
                  <c:v>107.953</c:v>
                </c:pt>
                <c:pt idx="155">
                  <c:v>110.744</c:v>
                </c:pt>
                <c:pt idx="156">
                  <c:v>113.093</c:v>
                </c:pt>
                <c:pt idx="157">
                  <c:v>112.581</c:v>
                </c:pt>
                <c:pt idx="158">
                  <c:v>113.209</c:v>
                </c:pt>
                <c:pt idx="159">
                  <c:v>107.907</c:v>
                </c:pt>
                <c:pt idx="160">
                  <c:v>101.256</c:v>
                </c:pt>
                <c:pt idx="161">
                  <c:v>94.116</c:v>
                </c:pt>
                <c:pt idx="162">
                  <c:v>85.884</c:v>
                </c:pt>
                <c:pt idx="163">
                  <c:v>75.697999999999993</c:v>
                </c:pt>
                <c:pt idx="164">
                  <c:v>67.186000000000007</c:v>
                </c:pt>
                <c:pt idx="165">
                  <c:v>61.046999999999997</c:v>
                </c:pt>
                <c:pt idx="166">
                  <c:v>56.302</c:v>
                </c:pt>
                <c:pt idx="167">
                  <c:v>53.581000000000003</c:v>
                </c:pt>
                <c:pt idx="168">
                  <c:v>51.116</c:v>
                </c:pt>
                <c:pt idx="169">
                  <c:v>50.720999999999997</c:v>
                </c:pt>
                <c:pt idx="170">
                  <c:v>52.256</c:v>
                </c:pt>
                <c:pt idx="171">
                  <c:v>51.581000000000003</c:v>
                </c:pt>
                <c:pt idx="172">
                  <c:v>52.162999999999997</c:v>
                </c:pt>
                <c:pt idx="173">
                  <c:v>52.906999999999996</c:v>
                </c:pt>
                <c:pt idx="174">
                  <c:v>52.790999999999997</c:v>
                </c:pt>
                <c:pt idx="175">
                  <c:v>52.488</c:v>
                </c:pt>
                <c:pt idx="176">
                  <c:v>51.232999999999997</c:v>
                </c:pt>
                <c:pt idx="177">
                  <c:v>52.302</c:v>
                </c:pt>
                <c:pt idx="178">
                  <c:v>53.14</c:v>
                </c:pt>
                <c:pt idx="179">
                  <c:v>50.302</c:v>
                </c:pt>
                <c:pt idx="180">
                  <c:v>51.976999999999997</c:v>
                </c:pt>
                <c:pt idx="181">
                  <c:v>50.837000000000003</c:v>
                </c:pt>
                <c:pt idx="182">
                  <c:v>50.651000000000003</c:v>
                </c:pt>
                <c:pt idx="183">
                  <c:v>50.86</c:v>
                </c:pt>
                <c:pt idx="184">
                  <c:v>51.302</c:v>
                </c:pt>
                <c:pt idx="185">
                  <c:v>49.232999999999997</c:v>
                </c:pt>
                <c:pt idx="186">
                  <c:v>49.604999999999997</c:v>
                </c:pt>
                <c:pt idx="187">
                  <c:v>50.744</c:v>
                </c:pt>
                <c:pt idx="188">
                  <c:v>50.604999999999997</c:v>
                </c:pt>
                <c:pt idx="189">
                  <c:v>51.07</c:v>
                </c:pt>
                <c:pt idx="190">
                  <c:v>50.953000000000003</c:v>
                </c:pt>
                <c:pt idx="191">
                  <c:v>50.209000000000003</c:v>
                </c:pt>
                <c:pt idx="192">
                  <c:v>49.604999999999997</c:v>
                </c:pt>
                <c:pt idx="193">
                  <c:v>49.558</c:v>
                </c:pt>
                <c:pt idx="194">
                  <c:v>50.326000000000001</c:v>
                </c:pt>
                <c:pt idx="195">
                  <c:v>50.534999999999997</c:v>
                </c:pt>
                <c:pt idx="196">
                  <c:v>48.302</c:v>
                </c:pt>
                <c:pt idx="197">
                  <c:v>49.162999999999997</c:v>
                </c:pt>
                <c:pt idx="198">
                  <c:v>49.14</c:v>
                </c:pt>
                <c:pt idx="199">
                  <c:v>49.837000000000003</c:v>
                </c:pt>
                <c:pt idx="200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67.727700282814951</c:v>
                </c:pt>
                <c:pt idx="9">
                  <c:v>67.878094428024909</c:v>
                </c:pt>
                <c:pt idx="10">
                  <c:v>68.028523401742959</c:v>
                </c:pt>
                <c:pt idx="11">
                  <c:v>68.178919746498352</c:v>
                </c:pt>
                <c:pt idx="12">
                  <c:v>68.329203659101523</c:v>
                </c:pt>
                <c:pt idx="13">
                  <c:v>68.479281522030377</c:v>
                </c:pt>
                <c:pt idx="14">
                  <c:v>68.629044334973827</c:v>
                </c:pt>
                <c:pt idx="15">
                  <c:v>68.778366054964152</c:v>
                </c:pt>
                <c:pt idx="16">
                  <c:v>68.92710185843174</c:v>
                </c:pt>
                <c:pt idx="17">
                  <c:v>69.0750863446615</c:v>
                </c:pt>
                <c:pt idx="18">
                  <c:v>69.222131707935688</c:v>
                </c:pt>
                <c:pt idx="19">
                  <c:v>69.368025915884232</c:v>
                </c:pt>
                <c:pt idx="20">
                  <c:v>69.512530945710012</c:v>
                </c:pt>
                <c:pt idx="21">
                  <c:v>69.655381150885148</c:v>
                </c:pt>
                <c:pt idx="22">
                  <c:v>69.796281864112643</c:v>
                </c:pt>
                <c:pt idx="23">
                  <c:v>69.934908398032277</c:v>
                </c:pt>
                <c:pt idx="24">
                  <c:v>70.070905701743001</c:v>
                </c:pt>
                <c:pt idx="25">
                  <c:v>70.203889100791201</c:v>
                </c:pt>
                <c:pt idx="26">
                  <c:v>70.333446844538386</c:v>
                </c:pt>
                <c:pt idx="27">
                  <c:v>70.459145694015234</c:v>
                </c:pt>
                <c:pt idx="28">
                  <c:v>70.580541637661725</c:v>
                </c:pt>
                <c:pt idx="29">
                  <c:v>70.697199213782625</c:v>
                </c:pt>
                <c:pt idx="30">
                  <c:v>70.808725108929139</c:v>
                </c:pt>
                <c:pt idx="31">
                  <c:v>70.914825019627386</c:v>
                </c:pt>
                <c:pt idx="32">
                  <c:v>71.015397578233731</c:v>
                </c:pt>
                <c:pt idx="33">
                  <c:v>71.11068578518865</c:v>
                </c:pt>
                <c:pt idx="34">
                  <c:v>71.201515020898299</c:v>
                </c:pt>
                <c:pt idx="35">
                  <c:v>71.289657101796493</c:v>
                </c:pt>
                <c:pt idx="36">
                  <c:v>71.378371074599414</c:v>
                </c:pt>
                <c:pt idx="37">
                  <c:v>71.473181535036431</c:v>
                </c:pt>
                <c:pt idx="38">
                  <c:v>71.58296083977261</c:v>
                </c:pt>
                <c:pt idx="39">
                  <c:v>71.721377686056897</c:v>
                </c:pt>
                <c:pt idx="40">
                  <c:v>71.908754742711579</c:v>
                </c:pt>
                <c:pt idx="41">
                  <c:v>72.174335156075202</c:v>
                </c:pt>
                <c:pt idx="42">
                  <c:v>72.558885358488737</c:v>
                </c:pt>
                <c:pt idx="43">
                  <c:v>73.117456201839929</c:v>
                </c:pt>
                <c:pt idx="44">
                  <c:v>73.921988500638065</c:v>
                </c:pt>
                <c:pt idx="45">
                  <c:v>75.063294137998568</c:v>
                </c:pt>
                <c:pt idx="46">
                  <c:v>76.651792950792256</c:v>
                </c:pt>
                <c:pt idx="47">
                  <c:v>78.816273561355601</c:v>
                </c:pt>
                <c:pt idx="48">
                  <c:v>81.699917258529837</c:v>
                </c:pt>
                <c:pt idx="49">
                  <c:v>85.452924497944096</c:v>
                </c:pt>
                <c:pt idx="50">
                  <c:v>90.221351787000515</c:v>
                </c:pt>
                <c:pt idx="51">
                  <c:v>96.132218942656024</c:v>
                </c:pt>
                <c:pt idx="52">
                  <c:v>103.27556383749651</c:v>
                </c:pt>
                <c:pt idx="53">
                  <c:v>111.68483910875356</c:v>
                </c:pt>
                <c:pt idx="54">
                  <c:v>121.31774227175889</c:v>
                </c:pt>
                <c:pt idx="55">
                  <c:v>132.03999243482369</c:v>
                </c:pt>
                <c:pt idx="56">
                  <c:v>143.61376056443279</c:v>
                </c:pt>
                <c:pt idx="57">
                  <c:v>155.68634076730328</c:v>
                </c:pt>
                <c:pt idx="58">
                  <c:v>167.75130399081658</c:v>
                </c:pt>
                <c:pt idx="59">
                  <c:v>179.00291466359587</c:v>
                </c:pt>
                <c:pt idx="60">
                  <c:v>187.98453659636203</c:v>
                </c:pt>
                <c:pt idx="61">
                  <c:v>192.16387293725637</c:v>
                </c:pt>
                <c:pt idx="62">
                  <c:v>188.16568815824226</c:v>
                </c:pt>
                <c:pt idx="63">
                  <c:v>173.57228554531241</c:v>
                </c:pt>
                <c:pt idx="64">
                  <c:v>149.64940635170208</c:v>
                </c:pt>
                <c:pt idx="65">
                  <c:v>122.13553294274908</c:v>
                </c:pt>
                <c:pt idx="66">
                  <c:v>98.213507840440045</c:v>
                </c:pt>
                <c:pt idx="67">
                  <c:v>82.145391163251887</c:v>
                </c:pt>
                <c:pt idx="68">
                  <c:v>73.766514745061514</c:v>
                </c:pt>
                <c:pt idx="69">
                  <c:v>70.439205186509469</c:v>
                </c:pt>
                <c:pt idx="70">
                  <c:v>69.610148893177453</c:v>
                </c:pt>
                <c:pt idx="71">
                  <c:v>69.870760809888282</c:v>
                </c:pt>
                <c:pt idx="72">
                  <c:v>70.754773588825046</c:v>
                </c:pt>
                <c:pt idx="73">
                  <c:v>72.26031687214541</c:v>
                </c:pt>
                <c:pt idx="74">
                  <c:v>74.558868815632223</c:v>
                </c:pt>
                <c:pt idx="75">
                  <c:v>77.878363128691603</c:v>
                </c:pt>
                <c:pt idx="76">
                  <c:v>82.452535264992406</c:v>
                </c:pt>
                <c:pt idx="77">
                  <c:v>88.478900137627676</c:v>
                </c:pt>
                <c:pt idx="78">
                  <c:v>96.069981656134885</c:v>
                </c:pt>
                <c:pt idx="79">
                  <c:v>105.19785155473345</c:v>
                </c:pt>
                <c:pt idx="80">
                  <c:v>115.62947044004548</c:v>
                </c:pt>
                <c:pt idx="81">
                  <c:v>126.82811857088872</c:v>
                </c:pt>
                <c:pt idx="82">
                  <c:v>137.76780714648459</c:v>
                </c:pt>
                <c:pt idx="83">
                  <c:v>146.6645712932019</c:v>
                </c:pt>
                <c:pt idx="84">
                  <c:v>150.90653831512105</c:v>
                </c:pt>
                <c:pt idx="85">
                  <c:v>147.78616368526349</c:v>
                </c:pt>
                <c:pt idx="86">
                  <c:v>136.24766431427241</c:v>
                </c:pt>
                <c:pt idx="87">
                  <c:v>118.46369847529662</c:v>
                </c:pt>
                <c:pt idx="88">
                  <c:v>99.312180794131734</c:v>
                </c:pt>
                <c:pt idx="89">
                  <c:v>83.609165897408587</c:v>
                </c:pt>
                <c:pt idx="90">
                  <c:v>73.529610521181382</c:v>
                </c:pt>
                <c:pt idx="91">
                  <c:v>68.390432490739357</c:v>
                </c:pt>
                <c:pt idx="92">
                  <c:v>66.269048167760943</c:v>
                </c:pt>
                <c:pt idx="93">
                  <c:v>65.519756208982386</c:v>
                </c:pt>
                <c:pt idx="94">
                  <c:v>65.24895809262388</c:v>
                </c:pt>
                <c:pt idx="95">
                  <c:v>65.109594461304013</c:v>
                </c:pt>
                <c:pt idx="96">
                  <c:v>65.001519979638971</c:v>
                </c:pt>
                <c:pt idx="97">
                  <c:v>64.903979068944707</c:v>
                </c:pt>
                <c:pt idx="98">
                  <c:v>64.815857082499988</c:v>
                </c:pt>
                <c:pt idx="99">
                  <c:v>64.740759243763549</c:v>
                </c:pt>
                <c:pt idx="100">
                  <c:v>64.684617215922842</c:v>
                </c:pt>
                <c:pt idx="101">
                  <c:v>64.655919535569609</c:v>
                </c:pt>
                <c:pt idx="102">
                  <c:v>64.666460586703792</c:v>
                </c:pt>
                <c:pt idx="103">
                  <c:v>64.732272012378388</c:v>
                </c:pt>
                <c:pt idx="104">
                  <c:v>64.874670676931984</c:v>
                </c:pt>
                <c:pt idx="105">
                  <c:v>65.121363831906592</c:v>
                </c:pt>
                <c:pt idx="106">
                  <c:v>65.507519515311529</c:v>
                </c:pt>
                <c:pt idx="107">
                  <c:v>66.076669801651164</c:v>
                </c:pt>
                <c:pt idx="108">
                  <c:v>66.88127337418095</c:v>
                </c:pt>
                <c:pt idx="109">
                  <c:v>67.982728567478773</c:v>
                </c:pt>
                <c:pt idx="110">
                  <c:v>69.4506067484661</c:v>
                </c:pt>
                <c:pt idx="111">
                  <c:v>71.360877958657028</c:v>
                </c:pt>
                <c:pt idx="112">
                  <c:v>73.792935073981226</c:v>
                </c:pt>
                <c:pt idx="113">
                  <c:v>76.825295645309623</c:v>
                </c:pt>
                <c:pt idx="114">
                  <c:v>80.529971762598493</c:v>
                </c:pt>
                <c:pt idx="115">
                  <c:v>84.965632987516756</c:v>
                </c:pt>
                <c:pt idx="116">
                  <c:v>90.169800001840699</c:v>
                </c:pt>
                <c:pt idx="117">
                  <c:v>96.150291711574539</c:v>
                </c:pt>
                <c:pt idx="118">
                  <c:v>102.87581297259811</c:v>
                </c:pt>
                <c:pt idx="119">
                  <c:v>110.26467458315135</c:v>
                </c:pt>
                <c:pt idx="120">
                  <c:v>118.16915951648744</c:v>
                </c:pt>
                <c:pt idx="121">
                  <c:v>126.35180341114288</c:v>
                </c:pt>
                <c:pt idx="122">
                  <c:v>134.45120472378167</c:v>
                </c:pt>
                <c:pt idx="123">
                  <c:v>141.94249327504195</c:v>
                </c:pt>
                <c:pt idx="124">
                  <c:v>148.1130030326274</c:v>
                </c:pt>
                <c:pt idx="125">
                  <c:v>152.09129589549292</c:v>
                </c:pt>
                <c:pt idx="126">
                  <c:v>152.97108579544593</c:v>
                </c:pt>
                <c:pt idx="127">
                  <c:v>150.04146688053703</c:v>
                </c:pt>
                <c:pt idx="128">
                  <c:v>143.06935391600513</c:v>
                </c:pt>
                <c:pt idx="129">
                  <c:v>132.51258953942698</c:v>
                </c:pt>
                <c:pt idx="130">
                  <c:v>119.52996049001459</c:v>
                </c:pt>
                <c:pt idx="131">
                  <c:v>105.73210679230694</c:v>
                </c:pt>
                <c:pt idx="132">
                  <c:v>92.752868043724604</c:v>
                </c:pt>
                <c:pt idx="133">
                  <c:v>81.824799108795489</c:v>
                </c:pt>
                <c:pt idx="134">
                  <c:v>73.538694900888416</c:v>
                </c:pt>
                <c:pt idx="135">
                  <c:v>67.858138453876364</c:v>
                </c:pt>
                <c:pt idx="136">
                  <c:v>64.326460194110567</c:v>
                </c:pt>
                <c:pt idx="137">
                  <c:v>62.332051166106687</c:v>
                </c:pt>
                <c:pt idx="138">
                  <c:v>61.315725147812842</c:v>
                </c:pt>
                <c:pt idx="139">
                  <c:v>60.872753037495052</c:v>
                </c:pt>
                <c:pt idx="140">
                  <c:v>60.765558284708391</c:v>
                </c:pt>
                <c:pt idx="141">
                  <c:v>60.890006809369403</c:v>
                </c:pt>
                <c:pt idx="142">
                  <c:v>61.232549862400681</c:v>
                </c:pt>
                <c:pt idx="143">
                  <c:v>61.836949029652502</c:v>
                </c:pt>
                <c:pt idx="144">
                  <c:v>62.783740304701432</c:v>
                </c:pt>
                <c:pt idx="145">
                  <c:v>64.178092329649843</c:v>
                </c:pt>
                <c:pt idx="146">
                  <c:v>66.140318137006133</c:v>
                </c:pt>
                <c:pt idx="147">
                  <c:v>68.7944870738107</c:v>
                </c:pt>
                <c:pt idx="148">
                  <c:v>72.25209486334515</c:v>
                </c:pt>
                <c:pt idx="149">
                  <c:v>76.588864168880377</c:v>
                </c:pt>
                <c:pt idx="150">
                  <c:v>81.813726948736459</c:v>
                </c:pt>
                <c:pt idx="151">
                  <c:v>87.830752224549883</c:v>
                </c:pt>
                <c:pt idx="152">
                  <c:v>94.39843547831083</c:v>
                </c:pt>
                <c:pt idx="153">
                  <c:v>101.09711933370409</c:v>
                </c:pt>
                <c:pt idx="154">
                  <c:v>107.32307898097352</c:v>
                </c:pt>
                <c:pt idx="155">
                  <c:v>112.33213004796119</c:v>
                </c:pt>
                <c:pt idx="156">
                  <c:v>115.34895787522517</c:v>
                </c:pt>
                <c:pt idx="157">
                  <c:v>115.73557271324989</c:v>
                </c:pt>
                <c:pt idx="158">
                  <c:v>113.17806156942441</c:v>
                </c:pt>
                <c:pt idx="159">
                  <c:v>107.82281073526927</c:v>
                </c:pt>
                <c:pt idx="160">
                  <c:v>100.29428517237622</c:v>
                </c:pt>
                <c:pt idx="161">
                  <c:v>91.566605153984099</c:v>
                </c:pt>
                <c:pt idx="162">
                  <c:v>82.725160967043053</c:v>
                </c:pt>
                <c:pt idx="163">
                  <c:v>74.706515882455648</c:v>
                </c:pt>
                <c:pt idx="164">
                  <c:v>68.112649021392656</c:v>
                </c:pt>
                <c:pt idx="165">
                  <c:v>63.15483058493426</c:v>
                </c:pt>
                <c:pt idx="166">
                  <c:v>59.719826322011428</c:v>
                </c:pt>
                <c:pt idx="167">
                  <c:v>57.503828387429792</c:v>
                </c:pt>
                <c:pt idx="168">
                  <c:v>56.148902765488018</c:v>
                </c:pt>
                <c:pt idx="169">
                  <c:v>55.338062534701692</c:v>
                </c:pt>
                <c:pt idx="170">
                  <c:v>54.837349936037981</c:v>
                </c:pt>
                <c:pt idx="171">
                  <c:v>54.497120638917018</c:v>
                </c:pt>
                <c:pt idx="172">
                  <c:v>54.232826374572113</c:v>
                </c:pt>
                <c:pt idx="173">
                  <c:v>54.001825638149313</c:v>
                </c:pt>
                <c:pt idx="174">
                  <c:v>53.784812928796136</c:v>
                </c:pt>
                <c:pt idx="175">
                  <c:v>53.573931881276721</c:v>
                </c:pt>
                <c:pt idx="176">
                  <c:v>53.366324427386147</c:v>
                </c:pt>
                <c:pt idx="177">
                  <c:v>53.161081436724231</c:v>
                </c:pt>
                <c:pt idx="178">
                  <c:v>52.957968614968543</c:v>
                </c:pt>
                <c:pt idx="179">
                  <c:v>52.756952181088266</c:v>
                </c:pt>
                <c:pt idx="180">
                  <c:v>52.558041313335941</c:v>
                </c:pt>
                <c:pt idx="181">
                  <c:v>52.361242128685426</c:v>
                </c:pt>
                <c:pt idx="182">
                  <c:v>52.166546816975661</c:v>
                </c:pt>
                <c:pt idx="183">
                  <c:v>51.973932714064254</c:v>
                </c:pt>
                <c:pt idx="184">
                  <c:v>51.783363854808925</c:v>
                </c:pt>
                <c:pt idx="185">
                  <c:v>51.594793005078131</c:v>
                </c:pt>
                <c:pt idx="186">
                  <c:v>51.408163674647078</c:v>
                </c:pt>
                <c:pt idx="187">
                  <c:v>51.223411989445943</c:v>
                </c:pt>
                <c:pt idx="188">
                  <c:v>51.040468391555116</c:v>
                </c:pt>
                <c:pt idx="189">
                  <c:v>50.859259158896627</c:v>
                </c:pt>
                <c:pt idx="190">
                  <c:v>50.679707745371026</c:v>
                </c:pt>
                <c:pt idx="191">
                  <c:v>50.50173594717382</c:v>
                </c:pt>
                <c:pt idx="192">
                  <c:v>50.325264904387737</c:v>
                </c:pt>
                <c:pt idx="193">
                  <c:v>50.150215949205993</c:v>
                </c:pt>
                <c:pt idx="194">
                  <c:v>49.976511313522984</c:v>
                </c:pt>
                <c:pt idx="195">
                  <c:v>49.804074709307002</c:v>
                </c:pt>
                <c:pt idx="196">
                  <c:v>49.632831795296475</c:v>
                </c:pt>
                <c:pt idx="197">
                  <c:v>49.462710543272024</c:v>
                </c:pt>
                <c:pt idx="198">
                  <c:v>49.293641516567114</c:v>
                </c:pt>
                <c:pt idx="199">
                  <c:v>49.125558072685124</c:v>
                </c:pt>
                <c:pt idx="200">
                  <c:v>48.958396500969236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67.727700282811654</c:v>
                </c:pt>
                <c:pt idx="9">
                  <c:v>67.878094428014933</c:v>
                </c:pt>
                <c:pt idx="10">
                  <c:v>68.028523401713414</c:v>
                </c:pt>
                <c:pt idx="11">
                  <c:v>68.178919746412532</c:v>
                </c:pt>
                <c:pt idx="12">
                  <c:v>68.329203658857097</c:v>
                </c:pt>
                <c:pt idx="13">
                  <c:v>68.4792815213479</c:v>
                </c:pt>
                <c:pt idx="14">
                  <c:v>68.629044333105668</c:v>
                </c:pt>
                <c:pt idx="15">
                  <c:v>68.778366049950819</c:v>
                </c:pt>
                <c:pt idx="16">
                  <c:v>68.92710184524222</c:v>
                </c:pt>
                <c:pt idx="17">
                  <c:v>69.075086310642462</c:v>
                </c:pt>
                <c:pt idx="18">
                  <c:v>69.222131621914485</c:v>
                </c:pt>
                <c:pt idx="19">
                  <c:v>69.368025702639017</c:v>
                </c:pt>
                <c:pt idx="20">
                  <c:v>69.512530427455133</c:v>
                </c:pt>
                <c:pt idx="21">
                  <c:v>69.655379916081714</c:v>
                </c:pt>
                <c:pt idx="22">
                  <c:v>69.796278979798302</c:v>
                </c:pt>
                <c:pt idx="23">
                  <c:v>69.934901792958343</c:v>
                </c:pt>
                <c:pt idx="24">
                  <c:v>70.070890873041932</c:v>
                </c:pt>
                <c:pt idx="25">
                  <c:v>70.20385646314196</c:v>
                </c:pt>
                <c:pt idx="26">
                  <c:v>70.333376419845109</c:v>
                </c:pt>
                <c:pt idx="27">
                  <c:v>70.458996716272154</c:v>
                </c:pt>
                <c:pt idx="28">
                  <c:v>70.580232673468643</c:v>
                </c:pt>
                <c:pt idx="29">
                  <c:v>70.696571032136305</c:v>
                </c:pt>
                <c:pt idx="30">
                  <c:v>70.80747296956325</c:v>
                </c:pt>
                <c:pt idx="31">
                  <c:v>70.912378152261397</c:v>
                </c:pt>
                <c:pt idx="32">
                  <c:v>71.010709892147034</c:v>
                </c:pt>
                <c:pt idx="33">
                  <c:v>71.101881442322835</c:v>
                </c:pt>
                <c:pt idx="34">
                  <c:v>71.185303427389698</c:v>
                </c:pt>
                <c:pt idx="35">
                  <c:v>71.260392353197432</c:v>
                </c:pt>
                <c:pt idx="36">
                  <c:v>71.326580083405617</c:v>
                </c:pt>
                <c:pt idx="37">
                  <c:v>71.383324107548901</c:v>
                </c:pt>
                <c:pt idx="38">
                  <c:v>71.430118360928518</c:v>
                </c:pt>
                <c:pt idx="39">
                  <c:v>71.466504294977312</c:v>
                </c:pt>
                <c:pt idx="40">
                  <c:v>71.492081842891722</c:v>
                </c:pt>
                <c:pt idx="41">
                  <c:v>71.506519884730182</c:v>
                </c:pt>
                <c:pt idx="42">
                  <c:v>71.509565794063803</c:v>
                </c:pt>
                <c:pt idx="43">
                  <c:v>71.50105364901188</c:v>
                </c:pt>
                <c:pt idx="44">
                  <c:v>71.480910716988902</c:v>
                </c:pt>
                <c:pt idx="45">
                  <c:v>71.449161875577076</c:v>
                </c:pt>
                <c:pt idx="46">
                  <c:v>71.405931710043774</c:v>
                </c:pt>
                <c:pt idx="47">
                  <c:v>71.351444127060603</c:v>
                </c:pt>
                <c:pt idx="48">
                  <c:v>71.286019437773291</c:v>
                </c:pt>
                <c:pt idx="49">
                  <c:v>71.210068983411603</c:v>
                </c:pt>
                <c:pt idx="50">
                  <c:v>71.124087494094908</c:v>
                </c:pt>
                <c:pt idx="51">
                  <c:v>71.028643477426073</c:v>
                </c:pt>
                <c:pt idx="52">
                  <c:v>70.924368019972306</c:v>
                </c:pt>
                <c:pt idx="53">
                  <c:v>70.811942445822112</c:v>
                </c:pt>
                <c:pt idx="54">
                  <c:v>70.692085308597399</c:v>
                </c:pt>
                <c:pt idx="55">
                  <c:v>70.565539195864844</c:v>
                </c:pt>
                <c:pt idx="56">
                  <c:v>70.433057799758444</c:v>
                </c:pt>
                <c:pt idx="57">
                  <c:v>70.295393658948285</c:v>
                </c:pt>
                <c:pt idx="58">
                  <c:v>70.153286910605146</c:v>
                </c:pt>
                <c:pt idx="59">
                  <c:v>70.007455313266931</c:v>
                </c:pt>
                <c:pt idx="60">
                  <c:v>69.858585719135661</c:v>
                </c:pt>
                <c:pt idx="61">
                  <c:v>69.707327093359879</c:v>
                </c:pt>
                <c:pt idx="62">
                  <c:v>69.554285103275745</c:v>
                </c:pt>
                <c:pt idx="63">
                  <c:v>69.400018236049078</c:v>
                </c:pt>
                <c:pt idx="64">
                  <c:v>69.245035350928092</c:v>
                </c:pt>
                <c:pt idx="65">
                  <c:v>69.089794533307668</c:v>
                </c:pt>
                <c:pt idx="66">
                  <c:v>68.934703091816445</c:v>
                </c:pt>
                <c:pt idx="67">
                  <c:v>68.780118525601495</c:v>
                </c:pt>
                <c:pt idx="68">
                  <c:v>68.626350285255199</c:v>
                </c:pt>
                <c:pt idx="69">
                  <c:v>68.47366215545037</c:v>
                </c:pt>
                <c:pt idx="70">
                  <c:v>68.322275098277402</c:v>
                </c:pt>
                <c:pt idx="71">
                  <c:v>68.172370411561175</c:v>
                </c:pt>
                <c:pt idx="72">
                  <c:v>68.024093074331205</c:v>
                </c:pt>
                <c:pt idx="73">
                  <c:v>67.87755517065942</c:v>
                </c:pt>
                <c:pt idx="74">
                  <c:v>67.732839302103031</c:v>
                </c:pt>
                <c:pt idx="75">
                  <c:v>67.590001917132213</c:v>
                </c:pt>
                <c:pt idx="76">
                  <c:v>67.449076502589875</c:v>
                </c:pt>
                <c:pt idx="77">
                  <c:v>67.310076597065631</c:v>
                </c:pt>
                <c:pt idx="78">
                  <c:v>67.172998598897209</c:v>
                </c:pt>
                <c:pt idx="79">
                  <c:v>67.037824352314686</c:v>
                </c:pt>
                <c:pt idx="80">
                  <c:v>66.904523504095366</c:v>
                </c:pt>
                <c:pt idx="81">
                  <c:v>66.773055630148022</c:v>
                </c:pt>
                <c:pt idx="82">
                  <c:v>66.643372136885858</c:v>
                </c:pt>
                <c:pt idx="83">
                  <c:v>66.515417946286249</c:v>
                </c:pt>
                <c:pt idx="84">
                  <c:v>66.389132976383721</c:v>
                </c:pt>
                <c:pt idx="85">
                  <c:v>66.264453430804878</c:v>
                </c:pt>
                <c:pt idx="86">
                  <c:v>66.141312912017554</c:v>
                </c:pt>
                <c:pt idx="87">
                  <c:v>66.019643373395624</c:v>
                </c:pt>
                <c:pt idx="88">
                  <c:v>65.899375925146103</c:v>
                </c:pt>
                <c:pt idx="89">
                  <c:v>65.780441508724465</c:v>
                </c:pt>
                <c:pt idx="90">
                  <c:v>65.662771453684115</c:v>
                </c:pt>
                <c:pt idx="91">
                  <c:v>65.546297930048084</c:v>
                </c:pt>
                <c:pt idx="92">
                  <c:v>65.43095430832426</c:v>
                </c:pt>
                <c:pt idx="93">
                  <c:v>65.31667543825867</c:v>
                </c:pt>
                <c:pt idx="94">
                  <c:v>65.203397856379723</c:v>
                </c:pt>
                <c:pt idx="95">
                  <c:v>65.091059931353044</c:v>
                </c:pt>
                <c:pt idx="96">
                  <c:v>64.97960195516967</c:v>
                </c:pt>
                <c:pt idx="97">
                  <c:v>64.868966187238058</c:v>
                </c:pt>
                <c:pt idx="98">
                  <c:v>64.759096857557765</c:v>
                </c:pt>
                <c:pt idx="99">
                  <c:v>64.649940134319891</c:v>
                </c:pt>
                <c:pt idx="100">
                  <c:v>64.541444060512205</c:v>
                </c:pt>
                <c:pt idx="101">
                  <c:v>64.433558463403912</c:v>
                </c:pt>
                <c:pt idx="102">
                  <c:v>64.326234840143698</c:v>
                </c:pt>
                <c:pt idx="103">
                  <c:v>64.219426222124113</c:v>
                </c:pt>
                <c:pt idx="104">
                  <c:v>64.113087020241878</c:v>
                </c:pt>
                <c:pt idx="105">
                  <c:v>64.007172852712245</c:v>
                </c:pt>
                <c:pt idx="106">
                  <c:v>63.901640356675472</c:v>
                </c:pt>
                <c:pt idx="107">
                  <c:v>63.796446984460374</c:v>
                </c:pt>
                <c:pt idx="108">
                  <c:v>63.691550785040135</c:v>
                </c:pt>
                <c:pt idx="109">
                  <c:v>63.586910170930274</c:v>
                </c:pt>
                <c:pt idx="110">
                  <c:v>63.482483670533561</c:v>
                </c:pt>
                <c:pt idx="111">
                  <c:v>63.378229665734594</c:v>
                </c:pt>
                <c:pt idx="112">
                  <c:v>63.274106114385795</c:v>
                </c:pt>
                <c:pt idx="113">
                  <c:v>63.170070257212011</c:v>
                </c:pt>
                <c:pt idx="114">
                  <c:v>63.066078308594093</c:v>
                </c:pt>
                <c:pt idx="115">
                  <c:v>62.962085130678368</c:v>
                </c:pt>
                <c:pt idx="116">
                  <c:v>62.858043890306554</c:v>
                </c:pt>
                <c:pt idx="117">
                  <c:v>62.753905698376563</c:v>
                </c:pt>
                <c:pt idx="118">
                  <c:v>62.649619231439587</c:v>
                </c:pt>
                <c:pt idx="119">
                  <c:v>62.545130335625679</c:v>
                </c:pt>
                <c:pt idx="120">
                  <c:v>62.44038161338193</c:v>
                </c:pt>
                <c:pt idx="121">
                  <c:v>62.335311994021502</c:v>
                </c:pt>
                <c:pt idx="122">
                  <c:v>62.229856289734549</c:v>
                </c:pt>
                <c:pt idx="123">
                  <c:v>62.123944739524212</c:v>
                </c:pt>
                <c:pt idx="124">
                  <c:v>62.017502544520767</c:v>
                </c:pt>
                <c:pt idx="125">
                  <c:v>61.910449399314381</c:v>
                </c:pt>
                <c:pt idx="126">
                  <c:v>61.802699025350869</c:v>
                </c:pt>
                <c:pt idx="127">
                  <c:v>61.694158714068699</c:v>
                </c:pt>
                <c:pt idx="128">
                  <c:v>61.584728889329163</c:v>
                </c:pt>
                <c:pt idx="129">
                  <c:v>61.474302700805978</c:v>
                </c:pt>
                <c:pt idx="130">
                  <c:v>61.362765662343378</c:v>
                </c:pt>
                <c:pt idx="131">
                  <c:v>61.249995351835146</c:v>
                </c:pt>
                <c:pt idx="132">
                  <c:v>61.135861191871065</c:v>
                </c:pt>
                <c:pt idx="133">
                  <c:v>61.020224333164194</c:v>
                </c:pt>
                <c:pt idx="134">
                  <c:v>60.902937665501682</c:v>
                </c:pt>
                <c:pt idx="135">
                  <c:v>60.783845983503426</c:v>
                </c:pt>
                <c:pt idx="136">
                  <c:v>60.66278633663299</c:v>
                </c:pt>
                <c:pt idx="137">
                  <c:v>60.53958859444225</c:v>
                </c:pt>
                <c:pt idx="138">
                  <c:v>60.414076258657552</c:v>
                </c:pt>
                <c:pt idx="139">
                  <c:v>60.286067553100267</c:v>
                </c:pt>
                <c:pt idx="140">
                  <c:v>60.155376820214464</c:v>
                </c:pt>
                <c:pt idx="141">
                  <c:v>60.021816248776787</c:v>
                </c:pt>
                <c:pt idx="142">
                  <c:v>59.88519795082486</c:v>
                </c:pt>
                <c:pt idx="143">
                  <c:v>59.745336396657414</c:v>
                </c:pt>
                <c:pt idx="144">
                  <c:v>59.602051204725747</c:v>
                </c:pt>
                <c:pt idx="145">
                  <c:v>59.455170268308052</c:v>
                </c:pt>
                <c:pt idx="146">
                  <c:v>59.304533183208243</c:v>
                </c:pt>
                <c:pt idx="147">
                  <c:v>59.149994920802037</c:v>
                </c:pt>
                <c:pt idx="148">
                  <c:v>58.991429669339567</c:v>
                </c:pt>
                <c:pt idx="149">
                  <c:v>58.828734744630168</c:v>
                </c:pt>
                <c:pt idx="150">
                  <c:v>58.661834450541583</c:v>
                </c:pt>
                <c:pt idx="151">
                  <c:v>58.490683751883836</c:v>
                </c:pt>
                <c:pt idx="152">
                  <c:v>58.315271609130832</c:v>
                </c:pt>
                <c:pt idx="153">
                  <c:v>58.135623817978185</c:v>
                </c:pt>
                <c:pt idx="154">
                  <c:v>57.951805198664545</c:v>
                </c:pt>
                <c:pt idx="155">
                  <c:v>57.76392099157276</c:v>
                </c:pt>
                <c:pt idx="156">
                  <c:v>57.57211733748867</c:v>
                </c:pt>
                <c:pt idx="157">
                  <c:v>57.376580752771986</c:v>
                </c:pt>
                <c:pt idx="158">
                  <c:v>57.177536550350695</c:v>
                </c:pt>
                <c:pt idx="159">
                  <c:v>56.975246204669588</c:v>
                </c:pt>
                <c:pt idx="160">
                  <c:v>56.770003709427868</c:v>
                </c:pt>
                <c:pt idx="161">
                  <c:v>56.562131027460097</c:v>
                </c:pt>
                <c:pt idx="162">
                  <c:v>56.351972778541537</c:v>
                </c:pt>
                <c:pt idx="163">
                  <c:v>56.139890349520655</c:v>
                </c:pt>
                <c:pt idx="164">
                  <c:v>55.926255638901637</c:v>
                </c:pt>
                <c:pt idx="165">
                  <c:v>55.711444662695754</c:v>
                </c:pt>
                <c:pt idx="166">
                  <c:v>55.49583124912013</c:v>
                </c:pt>
                <c:pt idx="167">
                  <c:v>55.279781036924987</c:v>
                </c:pt>
                <c:pt idx="168">
                  <c:v>55.063645967351931</c:v>
                </c:pt>
                <c:pt idx="169">
                  <c:v>54.847759425512095</c:v>
                </c:pt>
                <c:pt idx="170">
                  <c:v>54.632432146495589</c:v>
                </c:pt>
                <c:pt idx="171">
                  <c:v>54.417948958200235</c:v>
                </c:pt>
                <c:pt idx="172">
                  <c:v>54.204566389986859</c:v>
                </c:pt>
                <c:pt idx="173">
                  <c:v>53.992511136681145</c:v>
                </c:pt>
                <c:pt idx="174">
                  <c:v>53.781979333343507</c:v>
                </c:pt>
                <c:pt idx="175">
                  <c:v>53.573136569051471</c:v>
                </c:pt>
                <c:pt idx="176">
                  <c:v>53.366118548347217</c:v>
                </c:pt>
                <c:pt idx="177">
                  <c:v>53.161032296968706</c:v>
                </c:pt>
                <c:pt idx="178">
                  <c:v>52.957957803423</c:v>
                </c:pt>
                <c:pt idx="179">
                  <c:v>52.756949988901596</c:v>
                </c:pt>
                <c:pt idx="180">
                  <c:v>52.558040903778519</c:v>
                </c:pt>
                <c:pt idx="181">
                  <c:v>52.361242058196311</c:v>
                </c:pt>
                <c:pt idx="182">
                  <c:v>52.166546805801104</c:v>
                </c:pt>
                <c:pt idx="183">
                  <c:v>51.973932712432791</c:v>
                </c:pt>
                <c:pt idx="184">
                  <c:v>51.783363854589588</c:v>
                </c:pt>
                <c:pt idx="185">
                  <c:v>51.594793005050981</c:v>
                </c:pt>
                <c:pt idx="186">
                  <c:v>51.408163674643987</c:v>
                </c:pt>
                <c:pt idx="187">
                  <c:v>51.223411989445616</c:v>
                </c:pt>
                <c:pt idx="188">
                  <c:v>51.040468391555088</c:v>
                </c:pt>
                <c:pt idx="189">
                  <c:v>50.859259158896627</c:v>
                </c:pt>
                <c:pt idx="190">
                  <c:v>50.679707745371026</c:v>
                </c:pt>
                <c:pt idx="191">
                  <c:v>50.50173594717382</c:v>
                </c:pt>
                <c:pt idx="192">
                  <c:v>50.325264904387737</c:v>
                </c:pt>
                <c:pt idx="193">
                  <c:v>50.150215949205993</c:v>
                </c:pt>
                <c:pt idx="194">
                  <c:v>49.976511313522984</c:v>
                </c:pt>
                <c:pt idx="195">
                  <c:v>49.804074709307002</c:v>
                </c:pt>
                <c:pt idx="196">
                  <c:v>49.632831795296475</c:v>
                </c:pt>
                <c:pt idx="197">
                  <c:v>49.462710543272024</c:v>
                </c:pt>
                <c:pt idx="198">
                  <c:v>49.293641516567114</c:v>
                </c:pt>
                <c:pt idx="199">
                  <c:v>49.125558072685124</c:v>
                </c:pt>
                <c:pt idx="200">
                  <c:v>48.958396500969236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44.7</c:v>
                </c:pt>
                <c:pt idx="1">
                  <c:v>46.25</c:v>
                </c:pt>
                <c:pt idx="2">
                  <c:v>45.15</c:v>
                </c:pt>
                <c:pt idx="3">
                  <c:v>46.6</c:v>
                </c:pt>
                <c:pt idx="4">
                  <c:v>45.5</c:v>
                </c:pt>
                <c:pt idx="5">
                  <c:v>45.024999999999999</c:v>
                </c:pt>
                <c:pt idx="6">
                  <c:v>44.575000000000003</c:v>
                </c:pt>
                <c:pt idx="7">
                  <c:v>44.975000000000001</c:v>
                </c:pt>
                <c:pt idx="8">
                  <c:v>45.625</c:v>
                </c:pt>
                <c:pt idx="9">
                  <c:v>44.4</c:v>
                </c:pt>
                <c:pt idx="10">
                  <c:v>45.375</c:v>
                </c:pt>
                <c:pt idx="11">
                  <c:v>43.725000000000001</c:v>
                </c:pt>
                <c:pt idx="12">
                  <c:v>49.024999999999999</c:v>
                </c:pt>
                <c:pt idx="13">
                  <c:v>47.9</c:v>
                </c:pt>
                <c:pt idx="14">
                  <c:v>43.4</c:v>
                </c:pt>
                <c:pt idx="15">
                  <c:v>46.875</c:v>
                </c:pt>
                <c:pt idx="16">
                  <c:v>46.625</c:v>
                </c:pt>
                <c:pt idx="17">
                  <c:v>45.125</c:v>
                </c:pt>
                <c:pt idx="18">
                  <c:v>47.1</c:v>
                </c:pt>
                <c:pt idx="19">
                  <c:v>44.125</c:v>
                </c:pt>
                <c:pt idx="20">
                  <c:v>45.05</c:v>
                </c:pt>
                <c:pt idx="21">
                  <c:v>46.075000000000003</c:v>
                </c:pt>
                <c:pt idx="22">
                  <c:v>45.825000000000003</c:v>
                </c:pt>
                <c:pt idx="23">
                  <c:v>45.625</c:v>
                </c:pt>
                <c:pt idx="24">
                  <c:v>46.375</c:v>
                </c:pt>
                <c:pt idx="25">
                  <c:v>47.774999999999999</c:v>
                </c:pt>
                <c:pt idx="26">
                  <c:v>47.225000000000001</c:v>
                </c:pt>
                <c:pt idx="27">
                  <c:v>49.125</c:v>
                </c:pt>
                <c:pt idx="28">
                  <c:v>46.9</c:v>
                </c:pt>
                <c:pt idx="29">
                  <c:v>47.975000000000001</c:v>
                </c:pt>
                <c:pt idx="30">
                  <c:v>49.924999999999997</c:v>
                </c:pt>
                <c:pt idx="31">
                  <c:v>49.75</c:v>
                </c:pt>
                <c:pt idx="32">
                  <c:v>50.95</c:v>
                </c:pt>
                <c:pt idx="33">
                  <c:v>49.75</c:v>
                </c:pt>
                <c:pt idx="34">
                  <c:v>54.424999999999997</c:v>
                </c:pt>
                <c:pt idx="35">
                  <c:v>52.45</c:v>
                </c:pt>
                <c:pt idx="36">
                  <c:v>53.75</c:v>
                </c:pt>
                <c:pt idx="37">
                  <c:v>55.85</c:v>
                </c:pt>
                <c:pt idx="38">
                  <c:v>58.375</c:v>
                </c:pt>
                <c:pt idx="39">
                  <c:v>59.225000000000001</c:v>
                </c:pt>
                <c:pt idx="40">
                  <c:v>59.924999999999997</c:v>
                </c:pt>
                <c:pt idx="41">
                  <c:v>63.3</c:v>
                </c:pt>
                <c:pt idx="42">
                  <c:v>64.275000000000006</c:v>
                </c:pt>
                <c:pt idx="43">
                  <c:v>66.599999999999994</c:v>
                </c:pt>
                <c:pt idx="44">
                  <c:v>71.224999999999994</c:v>
                </c:pt>
                <c:pt idx="45">
                  <c:v>75.275000000000006</c:v>
                </c:pt>
                <c:pt idx="46">
                  <c:v>79.474999999999994</c:v>
                </c:pt>
                <c:pt idx="47">
                  <c:v>84.674999999999997</c:v>
                </c:pt>
                <c:pt idx="48">
                  <c:v>91.7</c:v>
                </c:pt>
                <c:pt idx="49">
                  <c:v>100.3</c:v>
                </c:pt>
                <c:pt idx="50">
                  <c:v>113.02500000000001</c:v>
                </c:pt>
                <c:pt idx="51">
                  <c:v>126.625</c:v>
                </c:pt>
                <c:pt idx="52">
                  <c:v>141.25</c:v>
                </c:pt>
                <c:pt idx="53">
                  <c:v>155.32499999999999</c:v>
                </c:pt>
                <c:pt idx="54">
                  <c:v>170.82499999999999</c:v>
                </c:pt>
                <c:pt idx="55">
                  <c:v>185.25</c:v>
                </c:pt>
                <c:pt idx="56">
                  <c:v>197.22499999999999</c:v>
                </c:pt>
                <c:pt idx="57">
                  <c:v>207.7</c:v>
                </c:pt>
                <c:pt idx="58">
                  <c:v>215.42500000000001</c:v>
                </c:pt>
                <c:pt idx="59">
                  <c:v>221</c:v>
                </c:pt>
                <c:pt idx="60">
                  <c:v>224.35</c:v>
                </c:pt>
                <c:pt idx="61">
                  <c:v>223.8</c:v>
                </c:pt>
                <c:pt idx="62">
                  <c:v>220.42500000000001</c:v>
                </c:pt>
                <c:pt idx="63">
                  <c:v>209.95</c:v>
                </c:pt>
                <c:pt idx="64">
                  <c:v>189.95</c:v>
                </c:pt>
                <c:pt idx="65">
                  <c:v>146.625</c:v>
                </c:pt>
                <c:pt idx="66">
                  <c:v>88.625</c:v>
                </c:pt>
                <c:pt idx="67">
                  <c:v>55.1</c:v>
                </c:pt>
                <c:pt idx="68">
                  <c:v>48.325000000000003</c:v>
                </c:pt>
                <c:pt idx="69">
                  <c:v>49.3</c:v>
                </c:pt>
                <c:pt idx="70">
                  <c:v>51.424999999999997</c:v>
                </c:pt>
                <c:pt idx="71">
                  <c:v>53.35</c:v>
                </c:pt>
                <c:pt idx="72">
                  <c:v>60.075000000000003</c:v>
                </c:pt>
                <c:pt idx="73">
                  <c:v>65.325000000000003</c:v>
                </c:pt>
                <c:pt idx="74">
                  <c:v>73.974999999999994</c:v>
                </c:pt>
                <c:pt idx="75">
                  <c:v>85.55</c:v>
                </c:pt>
                <c:pt idx="76">
                  <c:v>99.8</c:v>
                </c:pt>
                <c:pt idx="77">
                  <c:v>113.3</c:v>
                </c:pt>
                <c:pt idx="78">
                  <c:v>126.25</c:v>
                </c:pt>
                <c:pt idx="79">
                  <c:v>140.72499999999999</c:v>
                </c:pt>
                <c:pt idx="80">
                  <c:v>150.65</c:v>
                </c:pt>
                <c:pt idx="81">
                  <c:v>161.47499999999999</c:v>
                </c:pt>
                <c:pt idx="82">
                  <c:v>168.85</c:v>
                </c:pt>
                <c:pt idx="83">
                  <c:v>172.85</c:v>
                </c:pt>
                <c:pt idx="84">
                  <c:v>175.625</c:v>
                </c:pt>
                <c:pt idx="85">
                  <c:v>172.2</c:v>
                </c:pt>
                <c:pt idx="86">
                  <c:v>162.875</c:v>
                </c:pt>
                <c:pt idx="87">
                  <c:v>143.57499999999999</c:v>
                </c:pt>
                <c:pt idx="88">
                  <c:v>106.5</c:v>
                </c:pt>
                <c:pt idx="89">
                  <c:v>62.274999999999999</c:v>
                </c:pt>
                <c:pt idx="90">
                  <c:v>37.875</c:v>
                </c:pt>
                <c:pt idx="91">
                  <c:v>36.25</c:v>
                </c:pt>
                <c:pt idx="92">
                  <c:v>34.774999999999999</c:v>
                </c:pt>
                <c:pt idx="93">
                  <c:v>35.174999999999997</c:v>
                </c:pt>
                <c:pt idx="94">
                  <c:v>36.625</c:v>
                </c:pt>
                <c:pt idx="95">
                  <c:v>36.975000000000001</c:v>
                </c:pt>
                <c:pt idx="96">
                  <c:v>35.5</c:v>
                </c:pt>
                <c:pt idx="97">
                  <c:v>36.200000000000003</c:v>
                </c:pt>
                <c:pt idx="98">
                  <c:v>35.549999999999997</c:v>
                </c:pt>
                <c:pt idx="99">
                  <c:v>34.65</c:v>
                </c:pt>
                <c:pt idx="100">
                  <c:v>35.825000000000003</c:v>
                </c:pt>
                <c:pt idx="101">
                  <c:v>35.299999999999997</c:v>
                </c:pt>
                <c:pt idx="102">
                  <c:v>35.9</c:v>
                </c:pt>
                <c:pt idx="103">
                  <c:v>34.5</c:v>
                </c:pt>
                <c:pt idx="104">
                  <c:v>36.6</c:v>
                </c:pt>
                <c:pt idx="105">
                  <c:v>35.799999999999997</c:v>
                </c:pt>
                <c:pt idx="106">
                  <c:v>35.825000000000003</c:v>
                </c:pt>
                <c:pt idx="107">
                  <c:v>37.549999999999997</c:v>
                </c:pt>
                <c:pt idx="108">
                  <c:v>36.4</c:v>
                </c:pt>
                <c:pt idx="109">
                  <c:v>38.174999999999997</c:v>
                </c:pt>
                <c:pt idx="110">
                  <c:v>34.9</c:v>
                </c:pt>
                <c:pt idx="111">
                  <c:v>37.125</c:v>
                </c:pt>
                <c:pt idx="112">
                  <c:v>37.299999999999997</c:v>
                </c:pt>
                <c:pt idx="113">
                  <c:v>33.5</c:v>
                </c:pt>
                <c:pt idx="114">
                  <c:v>34.049999999999997</c:v>
                </c:pt>
                <c:pt idx="115">
                  <c:v>34.85</c:v>
                </c:pt>
                <c:pt idx="116">
                  <c:v>33.774999999999999</c:v>
                </c:pt>
                <c:pt idx="117">
                  <c:v>33.950000000000003</c:v>
                </c:pt>
                <c:pt idx="118">
                  <c:v>34.200000000000003</c:v>
                </c:pt>
                <c:pt idx="119">
                  <c:v>34.375</c:v>
                </c:pt>
                <c:pt idx="120">
                  <c:v>34.875</c:v>
                </c:pt>
                <c:pt idx="121">
                  <c:v>35.774999999999999</c:v>
                </c:pt>
                <c:pt idx="122">
                  <c:v>32.424999999999997</c:v>
                </c:pt>
                <c:pt idx="123">
                  <c:v>34.799999999999997</c:v>
                </c:pt>
                <c:pt idx="124">
                  <c:v>33.024999999999999</c:v>
                </c:pt>
                <c:pt idx="125">
                  <c:v>33.299999999999997</c:v>
                </c:pt>
                <c:pt idx="126">
                  <c:v>33.825000000000003</c:v>
                </c:pt>
                <c:pt idx="127">
                  <c:v>34.825000000000003</c:v>
                </c:pt>
                <c:pt idx="128">
                  <c:v>33.475000000000001</c:v>
                </c:pt>
                <c:pt idx="129">
                  <c:v>32.9</c:v>
                </c:pt>
                <c:pt idx="130">
                  <c:v>31.125</c:v>
                </c:pt>
                <c:pt idx="131">
                  <c:v>33.450000000000003</c:v>
                </c:pt>
                <c:pt idx="132">
                  <c:v>31.274999999999999</c:v>
                </c:pt>
                <c:pt idx="133">
                  <c:v>33.274999999999999</c:v>
                </c:pt>
                <c:pt idx="134">
                  <c:v>33</c:v>
                </c:pt>
                <c:pt idx="135">
                  <c:v>33.225000000000001</c:v>
                </c:pt>
                <c:pt idx="136">
                  <c:v>32.200000000000003</c:v>
                </c:pt>
                <c:pt idx="137">
                  <c:v>32.875</c:v>
                </c:pt>
                <c:pt idx="138">
                  <c:v>31.3</c:v>
                </c:pt>
                <c:pt idx="139">
                  <c:v>32.1</c:v>
                </c:pt>
                <c:pt idx="140">
                  <c:v>31.824999999999999</c:v>
                </c:pt>
                <c:pt idx="141">
                  <c:v>31.774999999999999</c:v>
                </c:pt>
                <c:pt idx="142">
                  <c:v>31.75</c:v>
                </c:pt>
                <c:pt idx="143">
                  <c:v>31</c:v>
                </c:pt>
                <c:pt idx="144">
                  <c:v>32.950000000000003</c:v>
                </c:pt>
                <c:pt idx="145">
                  <c:v>32.475000000000001</c:v>
                </c:pt>
                <c:pt idx="146">
                  <c:v>32.174999999999997</c:v>
                </c:pt>
                <c:pt idx="147">
                  <c:v>31.975000000000001</c:v>
                </c:pt>
                <c:pt idx="148">
                  <c:v>31.425000000000001</c:v>
                </c:pt>
                <c:pt idx="149">
                  <c:v>31.324999999999999</c:v>
                </c:pt>
                <c:pt idx="150">
                  <c:v>32.35</c:v>
                </c:pt>
                <c:pt idx="151">
                  <c:v>31.4</c:v>
                </c:pt>
                <c:pt idx="152">
                  <c:v>30.375</c:v>
                </c:pt>
                <c:pt idx="153">
                  <c:v>32.125</c:v>
                </c:pt>
                <c:pt idx="154">
                  <c:v>30.425000000000001</c:v>
                </c:pt>
                <c:pt idx="155">
                  <c:v>30.675000000000001</c:v>
                </c:pt>
                <c:pt idx="156">
                  <c:v>30.55</c:v>
                </c:pt>
                <c:pt idx="157">
                  <c:v>31.024999999999999</c:v>
                </c:pt>
                <c:pt idx="158">
                  <c:v>29.125</c:v>
                </c:pt>
                <c:pt idx="159">
                  <c:v>27.074999999999999</c:v>
                </c:pt>
                <c:pt idx="160">
                  <c:v>29.524999999999999</c:v>
                </c:pt>
                <c:pt idx="161">
                  <c:v>29.85</c:v>
                </c:pt>
                <c:pt idx="162">
                  <c:v>29.574999999999999</c:v>
                </c:pt>
                <c:pt idx="163">
                  <c:v>30.475000000000001</c:v>
                </c:pt>
                <c:pt idx="164">
                  <c:v>30.35</c:v>
                </c:pt>
                <c:pt idx="165">
                  <c:v>29.85</c:v>
                </c:pt>
                <c:pt idx="166">
                  <c:v>29.175000000000001</c:v>
                </c:pt>
                <c:pt idx="167">
                  <c:v>28.725000000000001</c:v>
                </c:pt>
                <c:pt idx="168">
                  <c:v>29.675000000000001</c:v>
                </c:pt>
                <c:pt idx="169">
                  <c:v>30</c:v>
                </c:pt>
                <c:pt idx="170">
                  <c:v>30.1</c:v>
                </c:pt>
                <c:pt idx="171">
                  <c:v>30.35</c:v>
                </c:pt>
                <c:pt idx="172">
                  <c:v>29.7</c:v>
                </c:pt>
                <c:pt idx="173">
                  <c:v>28.375</c:v>
                </c:pt>
                <c:pt idx="174">
                  <c:v>28.774999999999999</c:v>
                </c:pt>
                <c:pt idx="175">
                  <c:v>27.524999999999999</c:v>
                </c:pt>
                <c:pt idx="176">
                  <c:v>30.6</c:v>
                </c:pt>
                <c:pt idx="177">
                  <c:v>29.3</c:v>
                </c:pt>
                <c:pt idx="178">
                  <c:v>27.55</c:v>
                </c:pt>
                <c:pt idx="179">
                  <c:v>28.85</c:v>
                </c:pt>
                <c:pt idx="180">
                  <c:v>29.074999999999999</c:v>
                </c:pt>
                <c:pt idx="181">
                  <c:v>26.3</c:v>
                </c:pt>
                <c:pt idx="182">
                  <c:v>26.25</c:v>
                </c:pt>
                <c:pt idx="183">
                  <c:v>30.625</c:v>
                </c:pt>
                <c:pt idx="184">
                  <c:v>27.625</c:v>
                </c:pt>
                <c:pt idx="185">
                  <c:v>28.675000000000001</c:v>
                </c:pt>
                <c:pt idx="186">
                  <c:v>28.175000000000001</c:v>
                </c:pt>
                <c:pt idx="187">
                  <c:v>28.324999999999999</c:v>
                </c:pt>
                <c:pt idx="188">
                  <c:v>29.25</c:v>
                </c:pt>
                <c:pt idx="189">
                  <c:v>28.55</c:v>
                </c:pt>
                <c:pt idx="190">
                  <c:v>27.875</c:v>
                </c:pt>
                <c:pt idx="191">
                  <c:v>27.675000000000001</c:v>
                </c:pt>
                <c:pt idx="192">
                  <c:v>29.55</c:v>
                </c:pt>
                <c:pt idx="193">
                  <c:v>27.225000000000001</c:v>
                </c:pt>
                <c:pt idx="194">
                  <c:v>27.65</c:v>
                </c:pt>
                <c:pt idx="195">
                  <c:v>29.7</c:v>
                </c:pt>
                <c:pt idx="196">
                  <c:v>26.824999999999999</c:v>
                </c:pt>
                <c:pt idx="197">
                  <c:v>26</c:v>
                </c:pt>
                <c:pt idx="198">
                  <c:v>27.774999999999999</c:v>
                </c:pt>
                <c:pt idx="199">
                  <c:v>28.175000000000001</c:v>
                </c:pt>
                <c:pt idx="200">
                  <c:v>27.774999999999999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42.609089197186414</c:v>
                </c:pt>
                <c:pt idx="1">
                  <c:v>42.888460927615114</c:v>
                </c:pt>
                <c:pt idx="2">
                  <c:v>43.166727620816403</c:v>
                </c:pt>
                <c:pt idx="3">
                  <c:v>43.443703492203305</c:v>
                </c:pt>
                <c:pt idx="4">
                  <c:v>43.719179404160606</c:v>
                </c:pt>
                <c:pt idx="5">
                  <c:v>43.992920605340188</c:v>
                </c:pt>
                <c:pt idx="6">
                  <c:v>44.264664366447192</c:v>
                </c:pt>
                <c:pt idx="7">
                  <c:v>44.5341175402502</c:v>
                </c:pt>
                <c:pt idx="8">
                  <c:v>44.800954087528254</c:v>
                </c:pt>
                <c:pt idx="9">
                  <c:v>45.064812630203349</c:v>
                </c:pt>
                <c:pt idx="10">
                  <c:v>45.325294120443068</c:v>
                </c:pt>
                <c:pt idx="11">
                  <c:v>45.581959753594354</c:v>
                </c:pt>
                <c:pt idx="12">
                  <c:v>45.834329308468973</c:v>
                </c:pt>
                <c:pt idx="13">
                  <c:v>46.08188017780671</c:v>
                </c:pt>
                <c:pt idx="14">
                  <c:v>46.324047464360547</c:v>
                </c:pt>
                <c:pt idx="15">
                  <c:v>46.560225676873642</c:v>
                </c:pt>
                <c:pt idx="16">
                  <c:v>46.789772781934246</c:v>
                </c:pt>
                <c:pt idx="17">
                  <c:v>47.012017673113441</c:v>
                </c:pt>
                <c:pt idx="18">
                  <c:v>47.226272532723584</c:v>
                </c:pt>
                <c:pt idx="19">
                  <c:v>47.431852111877028</c:v>
                </c:pt>
                <c:pt idx="20">
                  <c:v>47.628102670084466</c:v>
                </c:pt>
                <c:pt idx="21">
                  <c:v>47.814444222238585</c:v>
                </c:pt>
                <c:pt idx="22">
                  <c:v>47.990430855154848</c:v>
                </c:pt>
                <c:pt idx="23">
                  <c:v>48.155835196517231</c:v>
                </c:pt>
                <c:pt idx="24">
                  <c:v>48.310764614860439</c:v>
                </c:pt>
                <c:pt idx="25">
                  <c:v>48.455818324443477</c:v>
                </c:pt>
                <c:pt idx="26">
                  <c:v>48.59229612703804</c:v>
                </c:pt>
                <c:pt idx="27">
                  <c:v>48.722470829996695</c:v>
                </c:pt>
                <c:pt idx="28">
                  <c:v>48.849937131846403</c:v>
                </c:pt>
                <c:pt idx="29">
                  <c:v>48.980049560972866</c:v>
                </c:pt>
                <c:pt idx="30">
                  <c:v>49.120460395685043</c:v>
                </c:pt>
                <c:pt idx="31">
                  <c:v>49.281764822585103</c:v>
                </c:pt>
                <c:pt idx="32">
                  <c:v>49.478254320733278</c:v>
                </c:pt>
                <c:pt idx="33">
                  <c:v>49.728769860737344</c:v>
                </c:pt>
                <c:pt idx="34">
                  <c:v>50.057633606265078</c:v>
                </c:pt>
                <c:pt idx="35">
                  <c:v>50.49562131122034</c:v>
                </c:pt>
                <c:pt idx="36">
                  <c:v>51.080917858188343</c:v>
                </c:pt>
                <c:pt idx="37">
                  <c:v>51.859976291875505</c:v>
                </c:pt>
                <c:pt idx="38">
                  <c:v>52.888177858322912</c:v>
                </c:pt>
                <c:pt idx="39">
                  <c:v>54.23016930021916</c:v>
                </c:pt>
                <c:pt idx="40">
                  <c:v>55.959737020043704</c:v>
                </c:pt>
                <c:pt idx="41">
                  <c:v>58.159069295527509</c:v>
                </c:pt>
                <c:pt idx="42">
                  <c:v>60.917261358557212</c:v>
                </c:pt>
                <c:pt idx="43">
                  <c:v>64.327937483366</c:v>
                </c:pt>
                <c:pt idx="44">
                  <c:v>68.485902174429597</c:v>
                </c:pt>
                <c:pt idx="45">
                  <c:v>73.482790611975588</c:v>
                </c:pt>
                <c:pt idx="46">
                  <c:v>79.401766199003248</c:v>
                </c:pt>
                <c:pt idx="47">
                  <c:v>86.311407318758242</c:v>
                </c:pt>
                <c:pt idx="48">
                  <c:v>94.259030390492697</c:v>
                </c:pt>
                <c:pt idx="49">
                  <c:v>103.2638033588983</c:v>
                </c:pt>
                <c:pt idx="50">
                  <c:v>113.31010190789267</c:v>
                </c:pt>
                <c:pt idx="51">
                  <c:v>124.34163758932112</c:v>
                </c:pt>
                <c:pt idx="52">
                  <c:v>136.25693025599026</c:v>
                </c:pt>
                <c:pt idx="53">
                  <c:v>148.90669565667278</c:v>
                </c:pt>
                <c:pt idx="54">
                  <c:v>162.09366265798477</c:v>
                </c:pt>
                <c:pt idx="55">
                  <c:v>175.57518491587911</c:v>
                </c:pt>
                <c:pt idx="56">
                  <c:v>189.06840433126783</c:v>
                </c:pt>
                <c:pt idx="57">
                  <c:v>202.25401498104455</c:v>
                </c:pt>
                <c:pt idx="58">
                  <c:v>214.75542133745458</c:v>
                </c:pt>
                <c:pt idx="59">
                  <c:v>226.00414668069624</c:v>
                </c:pt>
                <c:pt idx="60">
                  <c:v>234.79369001291695</c:v>
                </c:pt>
                <c:pt idx="61">
                  <c:v>238.43294985899686</c:v>
                </c:pt>
                <c:pt idx="62">
                  <c:v>232.27153267009234</c:v>
                </c:pt>
                <c:pt idx="63">
                  <c:v>211.50267578261085</c:v>
                </c:pt>
                <c:pt idx="64">
                  <c:v>175.78950920044946</c:v>
                </c:pt>
                <c:pt idx="65">
                  <c:v>132.57298434558848</c:v>
                </c:pt>
                <c:pt idx="66">
                  <c:v>93.720344553800132</c:v>
                </c:pt>
                <c:pt idx="67">
                  <c:v>67.602600992134143</c:v>
                </c:pt>
                <c:pt idx="68">
                  <c:v>54.915298802038919</c:v>
                </c:pt>
                <c:pt idx="69">
                  <c:v>51.41044814843503</c:v>
                </c:pt>
                <c:pt idx="70">
                  <c:v>52.656678206358947</c:v>
                </c:pt>
                <c:pt idx="71">
                  <c:v>56.185665943642924</c:v>
                </c:pt>
                <c:pt idx="72">
                  <c:v>61.144933794984794</c:v>
                </c:pt>
                <c:pt idx="73">
                  <c:v>67.398395001473233</c:v>
                </c:pt>
                <c:pt idx="74">
                  <c:v>74.998022283041522</c:v>
                </c:pt>
                <c:pt idx="75">
                  <c:v>83.992084784336754</c:v>
                </c:pt>
                <c:pt idx="76">
                  <c:v>94.366729660910181</c:v>
                </c:pt>
                <c:pt idx="77">
                  <c:v>106.02263013363655</c:v>
                </c:pt>
                <c:pt idx="78">
                  <c:v>118.76157730189013</c:v>
                </c:pt>
                <c:pt idx="79">
                  <c:v>132.27907246922405</c:v>
                </c:pt>
                <c:pt idx="80">
                  <c:v>146.15540894683107</c:v>
                </c:pt>
                <c:pt idx="81">
                  <c:v>159.80857365670957</c:v>
                </c:pt>
                <c:pt idx="82">
                  <c:v>172.30720109303883</c:v>
                </c:pt>
                <c:pt idx="83">
                  <c:v>181.92060642405499</c:v>
                </c:pt>
                <c:pt idx="84">
                  <c:v>185.59239937921049</c:v>
                </c:pt>
                <c:pt idx="85">
                  <c:v>179.28752426502359</c:v>
                </c:pt>
                <c:pt idx="86">
                  <c:v>160.31680177179913</c:v>
                </c:pt>
                <c:pt idx="87">
                  <c:v>130.65754783599994</c:v>
                </c:pt>
                <c:pt idx="88">
                  <c:v>97.598669112183174</c:v>
                </c:pt>
                <c:pt idx="89">
                  <c:v>69.685147334981053</c:v>
                </c:pt>
                <c:pt idx="90">
                  <c:v>51.484478640042489</c:v>
                </c:pt>
                <c:pt idx="91">
                  <c:v>42.233018169632182</c:v>
                </c:pt>
                <c:pt idx="92">
                  <c:v>38.52216653072599</c:v>
                </c:pt>
                <c:pt idx="93">
                  <c:v>37.301378423255976</c:v>
                </c:pt>
                <c:pt idx="94">
                  <c:v>36.918806889820729</c:v>
                </c:pt>
                <c:pt idx="95">
                  <c:v>36.751455702990256</c:v>
                </c:pt>
                <c:pt idx="96">
                  <c:v>36.627323206325507</c:v>
                </c:pt>
                <c:pt idx="97">
                  <c:v>36.510769251925296</c:v>
                </c:pt>
                <c:pt idx="98">
                  <c:v>36.396124839457002</c:v>
                </c:pt>
                <c:pt idx="99">
                  <c:v>36.28263618409823</c:v>
                </c:pt>
                <c:pt idx="100">
                  <c:v>36.170163489001268</c:v>
                </c:pt>
                <c:pt idx="101">
                  <c:v>36.058629884876368</c:v>
                </c:pt>
                <c:pt idx="102">
                  <c:v>35.947967803033869</c:v>
                </c:pt>
                <c:pt idx="103">
                  <c:v>35.838114754471825</c:v>
                </c:pt>
                <c:pt idx="104">
                  <c:v>35.729012838192048</c:v>
                </c:pt>
                <c:pt idx="105">
                  <c:v>35.620608476970219</c:v>
                </c:pt>
                <c:pt idx="106">
                  <c:v>35.512852177081669</c:v>
                </c:pt>
                <c:pt idx="107">
                  <c:v>35.405698303231517</c:v>
                </c:pt>
                <c:pt idx="108">
                  <c:v>35.299104868535096</c:v>
                </c:pt>
                <c:pt idx="109">
                  <c:v>35.193033339531162</c:v>
                </c:pt>
                <c:pt idx="110">
                  <c:v>35.087448456067939</c:v>
                </c:pt>
                <c:pt idx="111">
                  <c:v>34.982318065769093</c:v>
                </c:pt>
                <c:pt idx="112">
                  <c:v>34.877612972680097</c:v>
                </c:pt>
                <c:pt idx="113">
                  <c:v>34.773306799620805</c:v>
                </c:pt>
                <c:pt idx="114">
                  <c:v>34.669375863724312</c:v>
                </c:pt>
                <c:pt idx="115">
                  <c:v>34.565799064604761</c:v>
                </c:pt>
                <c:pt idx="116">
                  <c:v>34.462557784528606</c:v>
                </c:pt>
                <c:pt idx="117">
                  <c:v>34.359635799865963</c:v>
                </c:pt>
                <c:pt idx="118">
                  <c:v>34.257019203120571</c:v>
                </c:pt>
                <c:pt idx="119">
                  <c:v>34.154696335382646</c:v>
                </c:pt>
                <c:pt idx="120">
                  <c:v>34.052657730622478</c:v>
                </c:pt>
                <c:pt idx="121">
                  <c:v>33.950896075786012</c:v>
                </c:pt>
                <c:pt idx="122">
                  <c:v>33.84940619259919</c:v>
                </c:pt>
                <c:pt idx="123">
                  <c:v>33.748185045190375</c:v>
                </c:pt>
                <c:pt idx="124">
                  <c:v>33.647231769566076</c:v>
                </c:pt>
                <c:pt idx="125">
                  <c:v>33.546547708513721</c:v>
                </c:pt>
                <c:pt idx="126">
                  <c:v>33.446136426586122</c:v>
                </c:pt>
                <c:pt idx="127">
                  <c:v>33.346003683765758</c:v>
                </c:pt>
                <c:pt idx="128">
                  <c:v>33.246157364886372</c:v>
                </c:pt>
                <c:pt idx="129">
                  <c:v>33.146607384334288</c:v>
                </c:pt>
                <c:pt idx="130">
                  <c:v>33.04736559612774</c:v>
                </c:pt>
                <c:pt idx="131">
                  <c:v>32.948445730999417</c:v>
                </c:pt>
                <c:pt idx="132">
                  <c:v>32.849863363357962</c:v>
                </c:pt>
                <c:pt idx="133">
                  <c:v>32.751635899947175</c:v>
                </c:pt>
                <c:pt idx="134">
                  <c:v>32.653782592377873</c:v>
                </c:pt>
                <c:pt idx="135">
                  <c:v>32.556324609990135</c:v>
                </c:pt>
                <c:pt idx="136">
                  <c:v>32.459285262476492</c:v>
                </c:pt>
                <c:pt idx="137">
                  <c:v>32.362690526098767</c:v>
                </c:pt>
                <c:pt idx="138">
                  <c:v>32.266570092258384</c:v>
                </c:pt>
                <c:pt idx="139">
                  <c:v>32.170959197782651</c:v>
                </c:pt>
                <c:pt idx="140">
                  <c:v>32.0759014619683</c:v>
                </c:pt>
                <c:pt idx="141">
                  <c:v>31.981452767133462</c:v>
                </c:pt>
                <c:pt idx="142">
                  <c:v>31.887685785381045</c:v>
                </c:pt>
                <c:pt idx="143">
                  <c:v>31.794694008357414</c:v>
                </c:pt>
                <c:pt idx="144">
                  <c:v>31.702593096306504</c:v>
                </c:pt>
                <c:pt idx="145">
                  <c:v>31.611516199994675</c:v>
                </c:pt>
                <c:pt idx="146">
                  <c:v>31.521599046889015</c:v>
                </c:pt>
                <c:pt idx="147">
                  <c:v>31.432950834216154</c:v>
                </c:pt>
                <c:pt idx="148">
                  <c:v>31.34560964454533</c:v>
                </c:pt>
                <c:pt idx="149">
                  <c:v>31.259487678433672</c:v>
                </c:pt>
                <c:pt idx="150">
                  <c:v>31.174322326798201</c:v>
                </c:pt>
                <c:pt idx="151">
                  <c:v>31.089660413378251</c:v>
                </c:pt>
                <c:pt idx="152">
                  <c:v>31.004905829935407</c:v>
                </c:pt>
                <c:pt idx="153">
                  <c:v>30.919444391519153</c:v>
                </c:pt>
                <c:pt idx="154">
                  <c:v>30.832821790170936</c:v>
                </c:pt>
                <c:pt idx="155">
                  <c:v>30.744907752938044</c:v>
                </c:pt>
                <c:pt idx="156">
                  <c:v>30.655963816910198</c:v>
                </c:pt>
                <c:pt idx="157">
                  <c:v>30.566566780317238</c:v>
                </c:pt>
                <c:pt idx="158">
                  <c:v>30.477412968921719</c:v>
                </c:pt>
                <c:pt idx="159">
                  <c:v>30.389093330416177</c:v>
                </c:pt>
                <c:pt idx="160">
                  <c:v>30.301940049674261</c:v>
                </c:pt>
                <c:pt idx="161">
                  <c:v>30.215996213437407</c:v>
                </c:pt>
                <c:pt idx="162">
                  <c:v>30.131089814231295</c:v>
                </c:pt>
                <c:pt idx="163">
                  <c:v>30.046949983767991</c:v>
                </c:pt>
                <c:pt idx="164">
                  <c:v>29.963305715147392</c:v>
                </c:pt>
                <c:pt idx="165">
                  <c:v>29.879938953775898</c:v>
                </c:pt>
                <c:pt idx="166">
                  <c:v>29.796695802192982</c:v>
                </c:pt>
                <c:pt idx="167">
                  <c:v>29.713474531354223</c:v>
                </c:pt>
                <c:pt idx="168">
                  <c:v>29.630207787005936</c:v>
                </c:pt>
                <c:pt idx="169">
                  <c:v>29.546848248856467</c:v>
                </c:pt>
                <c:pt idx="170">
                  <c:v>29.463359904247394</c:v>
                </c:pt>
                <c:pt idx="171">
                  <c:v>29.379713674455957</c:v>
                </c:pt>
                <c:pt idx="172">
                  <c:v>29.295885509253701</c:v>
                </c:pt>
                <c:pt idx="173">
                  <c:v>29.211855596294956</c:v>
                </c:pt>
                <c:pt idx="174">
                  <c:v>29.127607974332459</c:v>
                </c:pt>
                <c:pt idx="175">
                  <c:v>29.043130252950636</c:v>
                </c:pt>
                <c:pt idx="176">
                  <c:v>28.958413339856488</c:v>
                </c:pt>
                <c:pt idx="177">
                  <c:v>28.87345115348386</c:v>
                </c:pt>
                <c:pt idx="178">
                  <c:v>28.788240322926296</c:v>
                </c:pt>
                <c:pt idx="179">
                  <c:v>28.70277988290777</c:v>
                </c:pt>
                <c:pt idx="180">
                  <c:v>28.617070971633808</c:v>
                </c:pt>
                <c:pt idx="181">
                  <c:v>28.531116538104559</c:v>
                </c:pt>
                <c:pt idx="182">
                  <c:v>28.444921063981216</c:v>
                </c:pt>
                <c:pt idx="183">
                  <c:v>28.358490303685848</c:v>
                </c:pt>
                <c:pt idx="184">
                  <c:v>28.271831045164543</c:v>
                </c:pt>
                <c:pt idx="185">
                  <c:v>28.184950892680053</c:v>
                </c:pt>
                <c:pt idx="186">
                  <c:v>28.097858072124126</c:v>
                </c:pt>
                <c:pt idx="187">
                  <c:v>28.010561258644135</c:v>
                </c:pt>
                <c:pt idx="188">
                  <c:v>27.923069425846428</c:v>
                </c:pt>
                <c:pt idx="189">
                  <c:v>27.835391715451813</c:v>
                </c:pt>
                <c:pt idx="190">
                  <c:v>27.747537326014669</c:v>
                </c:pt>
                <c:pt idx="191">
                  <c:v>27.659515419156179</c:v>
                </c:pt>
                <c:pt idx="192">
                  <c:v>27.571335041683419</c:v>
                </c:pt>
                <c:pt idx="193">
                  <c:v>27.483005061952042</c:v>
                </c:pt>
                <c:pt idx="194">
                  <c:v>27.394534118865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42.609089173522065</c:v>
                </c:pt>
                <c:pt idx="1">
                  <c:v>42.888460879713733</c:v>
                </c:pt>
                <c:pt idx="2">
                  <c:v>43.166727524915956</c:v>
                </c:pt>
                <c:pt idx="3">
                  <c:v>43.443703302308862</c:v>
                </c:pt>
                <c:pt idx="4">
                  <c:v>43.719179032263341</c:v>
                </c:pt>
                <c:pt idx="5">
                  <c:v>43.992919884974889</c:v>
                </c:pt>
                <c:pt idx="6">
                  <c:v>44.264662986375463</c:v>
                </c:pt>
                <c:pt idx="7">
                  <c:v>44.534114925262706</c:v>
                </c:pt>
                <c:pt idx="8">
                  <c:v>44.800949186844811</c:v>
                </c:pt>
                <c:pt idx="9">
                  <c:v>45.064803546503768</c:v>
                </c:pt>
                <c:pt idx="10">
                  <c:v>45.325277467616722</c:v>
                </c:pt>
                <c:pt idx="11">
                  <c:v>45.581929558789874</c:v>
                </c:pt>
                <c:pt idx="12">
                  <c:v>45.834275158829612</c:v>
                </c:pt>
                <c:pt idx="13">
                  <c:v>46.081784132091805</c:v>
                </c:pt>
                <c:pt idx="14">
                  <c:v>46.323878972278592</c:v>
                </c:pt>
                <c:pt idx="15">
                  <c:v>46.559933328906745</c:v>
                </c:pt>
                <c:pt idx="16">
                  <c:v>46.789271086975091</c:v>
                </c:pt>
                <c:pt idx="17">
                  <c:v>47.011166146011348</c:v>
                </c:pt>
                <c:pt idx="18">
                  <c:v>47.224843058623748</c:v>
                </c:pt>
                <c:pt idx="19">
                  <c:v>47.429478699597645</c:v>
                </c:pt>
                <c:pt idx="20">
                  <c:v>47.624205142862557</c:v>
                </c:pt>
                <c:pt idx="21">
                  <c:v>47.808113923472618</c:v>
                </c:pt>
                <c:pt idx="22">
                  <c:v>47.980261853076165</c:v>
                </c:pt>
                <c:pt idx="23">
                  <c:v>48.139678538114914</c:v>
                </c:pt>
                <c:pt idx="24">
                  <c:v>48.285375718207185</c:v>
                </c:pt>
                <c:pt idx="25">
                  <c:v>48.416358496171142</c:v>
                </c:pt>
                <c:pt idx="26">
                  <c:v>48.531638469870266</c:v>
                </c:pt>
                <c:pt idx="27">
                  <c:v>48.630248699359768</c:v>
                </c:pt>
                <c:pt idx="28">
                  <c:v>48.711260351759194</c:v>
                </c:pt>
                <c:pt idx="29">
                  <c:v>48.773800763483287</c:v>
                </c:pt>
                <c:pt idx="30">
                  <c:v>48.817072549275011</c:v>
                </c:pt>
                <c:pt idx="31">
                  <c:v>48.840373276055118</c:v>
                </c:pt>
                <c:pt idx="32">
                  <c:v>48.843115114745771</c:v>
                </c:pt>
                <c:pt idx="33">
                  <c:v>48.82484379402576</c:v>
                </c:pt>
                <c:pt idx="34">
                  <c:v>48.785256116114233</c:v>
                </c:pt>
                <c:pt idx="35">
                  <c:v>48.724215265508064</c:v>
                </c:pt>
                <c:pt idx="36">
                  <c:v>48.641763155024961</c:v>
                </c:pt>
                <c:pt idx="37">
                  <c:v>48.538129114821203</c:v>
                </c:pt>
                <c:pt idx="38">
                  <c:v>48.413734340872068</c:v>
                </c:pt>
                <c:pt idx="39">
                  <c:v>48.269191676887935</c:v>
                </c:pt>
                <c:pt idx="40">
                  <c:v>48.105300500209125</c:v>
                </c:pt>
                <c:pt idx="41">
                  <c:v>47.923036705852816</c:v>
                </c:pt>
                <c:pt idx="42">
                  <c:v>47.723538018035327</c:v>
                </c:pt>
                <c:pt idx="43">
                  <c:v>47.508085087592711</c:v>
                </c:pt>
                <c:pt idx="44">
                  <c:v>47.27807903903512</c:v>
                </c:pt>
                <c:pt idx="45">
                  <c:v>47.035016296566226</c:v>
                </c:pt>
                <c:pt idx="46">
                  <c:v>46.780461631949635</c:v>
                </c:pt>
                <c:pt idx="47">
                  <c:v>46.516020431212645</c:v>
                </c:pt>
                <c:pt idx="48">
                  <c:v>46.243311170061872</c:v>
                </c:pt>
                <c:pt idx="49">
                  <c:v>45.963939023315994</c:v>
                </c:pt>
                <c:pt idx="50">
                  <c:v>45.679471420218363</c:v>
                </c:pt>
                <c:pt idx="51">
                  <c:v>45.391416207283264</c:v>
                </c:pt>
                <c:pt idx="52">
                  <c:v>45.101202907403966</c:v>
                </c:pt>
                <c:pt idx="53">
                  <c:v>44.810167382666428</c:v>
                </c:pt>
                <c:pt idx="54">
                  <c:v>44.51954003188365</c:v>
                </c:pt>
                <c:pt idx="55">
                  <c:v>44.230437493247237</c:v>
                </c:pt>
                <c:pt idx="56">
                  <c:v>43.943857685712508</c:v>
                </c:pt>
                <c:pt idx="57">
                  <c:v>43.660677914646854</c:v>
                </c:pt>
                <c:pt idx="58">
                  <c:v>43.381655689717057</c:v>
                </c:pt>
                <c:pt idx="59">
                  <c:v>43.107431855219524</c:v>
                </c:pt>
                <c:pt idx="60">
                  <c:v>42.838535612329409</c:v>
                </c:pt>
                <c:pt idx="61">
                  <c:v>42.575391015000811</c:v>
                </c:pt>
                <c:pt idx="62">
                  <c:v>42.318324541733702</c:v>
                </c:pt>
                <c:pt idx="63">
                  <c:v>42.067573379230652</c:v>
                </c:pt>
                <c:pt idx="64">
                  <c:v>41.823294096454966</c:v>
                </c:pt>
                <c:pt idx="65">
                  <c:v>41.585571434680972</c:v>
                </c:pt>
                <c:pt idx="66">
                  <c:v>41.354426987411671</c:v>
                </c:pt>
                <c:pt idx="67">
                  <c:v>41.129827590906608</c:v>
                </c:pt>
                <c:pt idx="68">
                  <c:v>40.911693289632382</c:v>
                </c:pt>
                <c:pt idx="69">
                  <c:v>40.699904780002747</c:v>
                </c:pt>
                <c:pt idx="70">
                  <c:v>40.494310269659273</c:v>
                </c:pt>
                <c:pt idx="71">
                  <c:v>40.294731718045874</c:v>
                </c:pt>
                <c:pt idx="72">
                  <c:v>40.100970447273468</c:v>
                </c:pt>
                <c:pt idx="73">
                  <c:v>39.912812130606127</c:v>
                </c:pt>
                <c:pt idx="74">
                  <c:v>39.730031179821914</c:v>
                </c:pt>
                <c:pt idx="75">
                  <c:v>39.55239456277846</c:v>
                </c:pt>
                <c:pt idx="76">
                  <c:v>39.379665089335795</c:v>
                </c:pt>
                <c:pt idx="77">
                  <c:v>39.211604207929035</c:v>
                </c:pt>
                <c:pt idx="78">
                  <c:v>39.047974357072938</c:v>
                </c:pt>
                <c:pt idx="79">
                  <c:v>38.888540916396906</c:v>
                </c:pt>
                <c:pt idx="80">
                  <c:v>38.733073800862492</c:v>
                </c:pt>
                <c:pt idx="81">
                  <c:v>38.581348739960085</c:v>
                </c:pt>
                <c:pt idx="82">
                  <c:v>38.433148281201731</c:v>
                </c:pt>
                <c:pt idx="83">
                  <c:v>38.288262554358468</c:v>
                </c:pt>
                <c:pt idx="84">
                  <c:v>38.146489829815557</c:v>
                </c:pt>
                <c:pt idx="85">
                  <c:v>38.007636901277927</c:v>
                </c:pt>
                <c:pt idx="86">
                  <c:v>37.871519319955482</c:v>
                </c:pt>
                <c:pt idx="87">
                  <c:v>37.737961504369729</c:v>
                </c:pt>
                <c:pt idx="88">
                  <c:v>37.606796747098294</c:v>
                </c:pt>
                <c:pt idx="89">
                  <c:v>37.47786713714774</c:v>
                </c:pt>
                <c:pt idx="90">
                  <c:v>37.351023414230639</c:v>
                </c:pt>
                <c:pt idx="91">
                  <c:v>37.226124769032431</c:v>
                </c:pt>
                <c:pt idx="92">
                  <c:v>37.103038601579605</c:v>
                </c:pt>
                <c:pt idx="93">
                  <c:v>36.981640248060359</c:v>
                </c:pt>
                <c:pt idx="94">
                  <c:v>36.861812684888925</c:v>
                </c:pt>
                <c:pt idx="95">
                  <c:v>36.743446217431476</c:v>
                </c:pt>
                <c:pt idx="96">
                  <c:v>36.626438159610842</c:v>
                </c:pt>
                <c:pt idx="97">
                  <c:v>36.510692509563285</c:v>
                </c:pt>
                <c:pt idx="98">
                  <c:v>36.396119625617473</c:v>
                </c:pt>
                <c:pt idx="99">
                  <c:v>36.282635906089823</c:v>
                </c:pt>
                <c:pt idx="100">
                  <c:v>36.170163475726213</c:v>
                </c:pt>
                <c:pt idx="101">
                  <c:v>36.058629881055424</c:v>
                </c:pt>
                <c:pt idx="102">
                  <c:v>35.947967796441709</c:v>
                </c:pt>
                <c:pt idx="103">
                  <c:v>35.838114742222494</c:v>
                </c:pt>
                <c:pt idx="104">
                  <c:v>35.729012815981001</c:v>
                </c:pt>
                <c:pt idx="105">
                  <c:v>35.620608437724385</c:v>
                </c:pt>
                <c:pt idx="106">
                  <c:v>35.512852109507726</c:v>
                </c:pt>
                <c:pt idx="107">
                  <c:v>35.405698189854228</c:v>
                </c:pt>
                <c:pt idx="108">
                  <c:v>35.299104683167407</c:v>
                </c:pt>
                <c:pt idx="109">
                  <c:v>35.19303304420427</c:v>
                </c:pt>
                <c:pt idx="110">
                  <c:v>35.087447997575147</c:v>
                </c:pt>
                <c:pt idx="111">
                  <c:v>34.982317372149879</c:v>
                </c:pt>
                <c:pt idx="112">
                  <c:v>34.877611950177645</c:v>
                </c:pt>
                <c:pt idx="113">
                  <c:v>34.773305330864048</c:v>
                </c:pt>
                <c:pt idx="114">
                  <c:v>34.669373808089126</c:v>
                </c:pt>
                <c:pt idx="115">
                  <c:v>34.565796261891116</c:v>
                </c:pt>
                <c:pt idx="116">
                  <c:v>34.462554063277132</c:v>
                </c:pt>
                <c:pt idx="117">
                  <c:v>34.359630991850629</c:v>
                </c:pt>
                <c:pt idx="118">
                  <c:v>34.257013165661363</c:v>
                </c:pt>
                <c:pt idx="119">
                  <c:v>34.15468898258311</c:v>
                </c:pt>
                <c:pt idx="120">
                  <c:v>34.052649072402865</c:v>
                </c:pt>
                <c:pt idx="121">
                  <c:v>33.950886258658052</c:v>
                </c:pt>
                <c:pt idx="122">
                  <c:v>33.849395529083075</c:v>
                </c:pt>
                <c:pt idx="123">
                  <c:v>33.748174013317069</c:v>
                </c:pt>
                <c:pt idx="124">
                  <c:v>33.647220966280813</c:v>
                </c:pt>
                <c:pt idx="125">
                  <c:v>33.54653775534856</c:v>
                </c:pt>
                <c:pt idx="126">
                  <c:v>33.446127849120863</c:v>
                </c:pt>
                <c:pt idx="127">
                  <c:v>33.345996805248845</c:v>
                </c:pt>
                <c:pt idx="128">
                  <c:v>33.246152254373406</c:v>
                </c:pt>
                <c:pt idx="129">
                  <c:v>33.146603876833673</c:v>
                </c:pt>
                <c:pt idx="130">
                  <c:v>33.047363368380154</c:v>
                </c:pt>
                <c:pt idx="131">
                  <c:v>32.948444390718755</c:v>
                </c:pt>
                <c:pt idx="132">
                  <c:v>32.849862502337324</c:v>
                </c:pt>
                <c:pt idx="133">
                  <c:v>32.751635064758609</c:v>
                </c:pt>
                <c:pt idx="134">
                  <c:v>32.653781119162922</c:v>
                </c:pt>
                <c:pt idx="135">
                  <c:v>32.556321228276936</c:v>
                </c:pt>
                <c:pt idx="136">
                  <c:v>32.459277278584601</c:v>
                </c:pt>
                <c:pt idx="137">
                  <c:v>32.362672238340032</c:v>
                </c:pt>
                <c:pt idx="138">
                  <c:v>32.266529867605804</c:v>
                </c:pt>
                <c:pt idx="139">
                  <c:v>32.170874377657398</c:v>
                </c:pt>
                <c:pt idx="140">
                  <c:v>32.075730038625089</c:v>
                </c:pt>
                <c:pt idx="141">
                  <c:v>31.981120736209839</c:v>
                </c:pt>
                <c:pt idx="142">
                  <c:v>31.887069480703452</c:v>
                </c:pt>
                <c:pt idx="143">
                  <c:v>31.793597874319289</c:v>
                </c:pt>
                <c:pt idx="144">
                  <c:v>31.700725545908757</c:v>
                </c:pt>
                <c:pt idx="145">
                  <c:v>31.608469565360281</c:v>
                </c:pt>
                <c:pt idx="146">
                  <c:v>31.516843853157667</c:v>
                </c:pt>
                <c:pt idx="147">
                  <c:v>31.425858603477298</c:v>
                </c:pt>
                <c:pt idx="148">
                  <c:v>31.335519741555924</c:v>
                </c:pt>
                <c:pt idx="149">
                  <c:v>31.245828437580009</c:v>
                </c:pt>
                <c:pt idx="150">
                  <c:v>31.156780699767289</c:v>
                </c:pt>
                <c:pt idx="151">
                  <c:v>31.06836706841268</c:v>
                </c:pt>
                <c:pt idx="152">
                  <c:v>30.980572430321615</c:v>
                </c:pt>
                <c:pt idx="153">
                  <c:v>30.893375969234494</c:v>
                </c:pt>
                <c:pt idx="154">
                  <c:v>30.806751262673544</c:v>
                </c:pt>
                <c:pt idx="155">
                  <c:v>30.720666529376526</c:v>
                </c:pt>
                <c:pt idx="156">
                  <c:v>30.635085024510872</c:v>
                </c:pt>
                <c:pt idx="157">
                  <c:v>30.549965572676061</c:v>
                </c:pt>
                <c:pt idx="158">
                  <c:v>30.465263221845163</c:v>
                </c:pt>
                <c:pt idx="159">
                  <c:v>30.380929995406206</c:v>
                </c:pt>
                <c:pt idx="160">
                  <c:v>30.296915714814276</c:v>
                </c:pt>
                <c:pt idx="161">
                  <c:v>30.213168862409198</c:v>
                </c:pt>
                <c:pt idx="162">
                  <c:v>30.129637452887927</c:v>
                </c:pt>
                <c:pt idx="163">
                  <c:v>30.046269882763944</c:v>
                </c:pt>
                <c:pt idx="164">
                  <c:v>29.96301572974485</c:v>
                </c:pt>
                <c:pt idx="165">
                  <c:v>29.879826478015463</c:v>
                </c:pt>
                <c:pt idx="166">
                  <c:v>29.796656150523564</c:v>
                </c:pt>
                <c:pt idx="167">
                  <c:v>29.713461835073169</c:v>
                </c:pt>
                <c:pt idx="168">
                  <c:v>29.630204096879552</c:v>
                </c:pt>
                <c:pt idx="169">
                  <c:v>29.546847275818308</c:v>
                </c:pt>
                <c:pt idx="170">
                  <c:v>29.463359671573443</c:v>
                </c:pt>
                <c:pt idx="171">
                  <c:v>29.379713624021612</c:v>
                </c:pt>
                <c:pt idx="172">
                  <c:v>29.295885499347225</c:v>
                </c:pt>
                <c:pt idx="173">
                  <c:v>29.211855594532175</c:v>
                </c:pt>
                <c:pt idx="174">
                  <c:v>29.127607974048374</c:v>
                </c:pt>
                <c:pt idx="175">
                  <c:v>29.043130252909179</c:v>
                </c:pt>
                <c:pt idx="176">
                  <c:v>28.958413339851013</c:v>
                </c:pt>
                <c:pt idx="177">
                  <c:v>28.873451153483206</c:v>
                </c:pt>
                <c:pt idx="178">
                  <c:v>28.788240322926224</c:v>
                </c:pt>
                <c:pt idx="179">
                  <c:v>28.702779882907762</c:v>
                </c:pt>
                <c:pt idx="180">
                  <c:v>28.617070971633808</c:v>
                </c:pt>
                <c:pt idx="181">
                  <c:v>28.531116538104559</c:v>
                </c:pt>
                <c:pt idx="182">
                  <c:v>28.444921063981216</c:v>
                </c:pt>
                <c:pt idx="183">
                  <c:v>28.358490303685848</c:v>
                </c:pt>
                <c:pt idx="184">
                  <c:v>28.271831045164543</c:v>
                </c:pt>
                <c:pt idx="185">
                  <c:v>28.184950892680053</c:v>
                </c:pt>
                <c:pt idx="186">
                  <c:v>28.097858072124126</c:v>
                </c:pt>
                <c:pt idx="187">
                  <c:v>28.010561258644135</c:v>
                </c:pt>
                <c:pt idx="188">
                  <c:v>27.923069425846428</c:v>
                </c:pt>
                <c:pt idx="189">
                  <c:v>27.835391715451813</c:v>
                </c:pt>
                <c:pt idx="190">
                  <c:v>27.747537326014669</c:v>
                </c:pt>
                <c:pt idx="191">
                  <c:v>27.659515419156179</c:v>
                </c:pt>
                <c:pt idx="192">
                  <c:v>27.571335041683419</c:v>
                </c:pt>
                <c:pt idx="193">
                  <c:v>27.483005061952042</c:v>
                </c:pt>
                <c:pt idx="194">
                  <c:v>27.394534118865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48.125</c:v>
                </c:pt>
                <c:pt idx="1">
                  <c:v>48.625</c:v>
                </c:pt>
                <c:pt idx="2">
                  <c:v>46.825000000000003</c:v>
                </c:pt>
                <c:pt idx="3">
                  <c:v>48.575000000000003</c:v>
                </c:pt>
                <c:pt idx="4">
                  <c:v>46.5</c:v>
                </c:pt>
                <c:pt idx="5">
                  <c:v>48.125</c:v>
                </c:pt>
                <c:pt idx="6">
                  <c:v>47.524999999999999</c:v>
                </c:pt>
                <c:pt idx="7">
                  <c:v>46.424999999999997</c:v>
                </c:pt>
                <c:pt idx="8">
                  <c:v>46.975000000000001</c:v>
                </c:pt>
                <c:pt idx="9">
                  <c:v>47.75</c:v>
                </c:pt>
                <c:pt idx="10">
                  <c:v>46.65</c:v>
                </c:pt>
                <c:pt idx="11">
                  <c:v>48.225000000000001</c:v>
                </c:pt>
                <c:pt idx="12">
                  <c:v>47.274999999999999</c:v>
                </c:pt>
                <c:pt idx="13">
                  <c:v>45</c:v>
                </c:pt>
                <c:pt idx="14">
                  <c:v>47.65</c:v>
                </c:pt>
                <c:pt idx="15">
                  <c:v>47.85</c:v>
                </c:pt>
                <c:pt idx="16">
                  <c:v>50.075000000000003</c:v>
                </c:pt>
                <c:pt idx="17">
                  <c:v>46.125</c:v>
                </c:pt>
                <c:pt idx="18">
                  <c:v>49.274999999999999</c:v>
                </c:pt>
                <c:pt idx="19">
                  <c:v>48.325000000000003</c:v>
                </c:pt>
                <c:pt idx="20">
                  <c:v>49.075000000000003</c:v>
                </c:pt>
                <c:pt idx="21">
                  <c:v>47.5</c:v>
                </c:pt>
                <c:pt idx="22">
                  <c:v>49.325000000000003</c:v>
                </c:pt>
                <c:pt idx="23">
                  <c:v>47.075000000000003</c:v>
                </c:pt>
                <c:pt idx="24">
                  <c:v>49</c:v>
                </c:pt>
                <c:pt idx="25">
                  <c:v>48.424999999999997</c:v>
                </c:pt>
                <c:pt idx="26">
                  <c:v>48.674999999999997</c:v>
                </c:pt>
                <c:pt idx="27">
                  <c:v>48.875</c:v>
                </c:pt>
                <c:pt idx="28">
                  <c:v>50.774999999999999</c:v>
                </c:pt>
                <c:pt idx="29">
                  <c:v>50.674999999999997</c:v>
                </c:pt>
                <c:pt idx="30">
                  <c:v>52.2</c:v>
                </c:pt>
                <c:pt idx="31">
                  <c:v>50.8</c:v>
                </c:pt>
                <c:pt idx="32">
                  <c:v>50.2</c:v>
                </c:pt>
                <c:pt idx="33">
                  <c:v>50.875</c:v>
                </c:pt>
                <c:pt idx="34">
                  <c:v>53.85</c:v>
                </c:pt>
                <c:pt idx="35">
                  <c:v>54.625</c:v>
                </c:pt>
                <c:pt idx="36">
                  <c:v>55.15</c:v>
                </c:pt>
                <c:pt idx="37">
                  <c:v>56.725000000000001</c:v>
                </c:pt>
                <c:pt idx="38">
                  <c:v>59.674999999999997</c:v>
                </c:pt>
                <c:pt idx="39">
                  <c:v>58.7</c:v>
                </c:pt>
                <c:pt idx="40">
                  <c:v>60.9</c:v>
                </c:pt>
                <c:pt idx="41">
                  <c:v>63.5</c:v>
                </c:pt>
                <c:pt idx="42">
                  <c:v>64.424999999999997</c:v>
                </c:pt>
                <c:pt idx="43">
                  <c:v>67.8</c:v>
                </c:pt>
                <c:pt idx="44">
                  <c:v>70.424999999999997</c:v>
                </c:pt>
                <c:pt idx="45">
                  <c:v>77.099999999999994</c:v>
                </c:pt>
                <c:pt idx="46">
                  <c:v>82.65</c:v>
                </c:pt>
                <c:pt idx="47">
                  <c:v>88.375</c:v>
                </c:pt>
                <c:pt idx="48">
                  <c:v>98.2</c:v>
                </c:pt>
                <c:pt idx="49">
                  <c:v>110.675</c:v>
                </c:pt>
                <c:pt idx="50">
                  <c:v>127.65</c:v>
                </c:pt>
                <c:pt idx="51">
                  <c:v>144.05000000000001</c:v>
                </c:pt>
                <c:pt idx="52">
                  <c:v>162.65</c:v>
                </c:pt>
                <c:pt idx="53">
                  <c:v>181.05</c:v>
                </c:pt>
                <c:pt idx="54">
                  <c:v>196.1</c:v>
                </c:pt>
                <c:pt idx="55">
                  <c:v>209.32499999999999</c:v>
                </c:pt>
                <c:pt idx="56">
                  <c:v>218.97499999999999</c:v>
                </c:pt>
                <c:pt idx="57">
                  <c:v>226.85</c:v>
                </c:pt>
                <c:pt idx="58">
                  <c:v>233.27500000000001</c:v>
                </c:pt>
                <c:pt idx="59">
                  <c:v>235.67500000000001</c:v>
                </c:pt>
                <c:pt idx="60">
                  <c:v>236.7</c:v>
                </c:pt>
                <c:pt idx="61">
                  <c:v>231.42500000000001</c:v>
                </c:pt>
                <c:pt idx="62">
                  <c:v>220.625</c:v>
                </c:pt>
                <c:pt idx="63">
                  <c:v>199.9</c:v>
                </c:pt>
                <c:pt idx="64">
                  <c:v>159.67500000000001</c:v>
                </c:pt>
                <c:pt idx="65">
                  <c:v>102.75</c:v>
                </c:pt>
                <c:pt idx="66">
                  <c:v>61.4</c:v>
                </c:pt>
                <c:pt idx="67">
                  <c:v>53.674999999999997</c:v>
                </c:pt>
                <c:pt idx="68">
                  <c:v>53.6</c:v>
                </c:pt>
                <c:pt idx="69">
                  <c:v>55.524999999999999</c:v>
                </c:pt>
                <c:pt idx="70">
                  <c:v>59.475000000000001</c:v>
                </c:pt>
                <c:pt idx="71">
                  <c:v>62.274999999999999</c:v>
                </c:pt>
                <c:pt idx="72">
                  <c:v>74.150000000000006</c:v>
                </c:pt>
                <c:pt idx="73">
                  <c:v>82.6</c:v>
                </c:pt>
                <c:pt idx="74">
                  <c:v>96.625</c:v>
                </c:pt>
                <c:pt idx="75">
                  <c:v>111.325</c:v>
                </c:pt>
                <c:pt idx="76">
                  <c:v>129.82499999999999</c:v>
                </c:pt>
                <c:pt idx="77">
                  <c:v>142.52500000000001</c:v>
                </c:pt>
                <c:pt idx="78">
                  <c:v>155.30000000000001</c:v>
                </c:pt>
                <c:pt idx="79">
                  <c:v>165.125</c:v>
                </c:pt>
                <c:pt idx="80">
                  <c:v>173.125</c:v>
                </c:pt>
                <c:pt idx="81">
                  <c:v>179.22499999999999</c:v>
                </c:pt>
                <c:pt idx="82">
                  <c:v>181.3</c:v>
                </c:pt>
                <c:pt idx="83">
                  <c:v>180.6</c:v>
                </c:pt>
                <c:pt idx="84">
                  <c:v>174.42500000000001</c:v>
                </c:pt>
                <c:pt idx="85">
                  <c:v>160.94999999999999</c:v>
                </c:pt>
                <c:pt idx="86">
                  <c:v>131.94999999999999</c:v>
                </c:pt>
                <c:pt idx="87">
                  <c:v>89.224999999999994</c:v>
                </c:pt>
                <c:pt idx="88">
                  <c:v>55</c:v>
                </c:pt>
                <c:pt idx="89">
                  <c:v>39.225000000000001</c:v>
                </c:pt>
                <c:pt idx="90">
                  <c:v>39.325000000000003</c:v>
                </c:pt>
                <c:pt idx="91">
                  <c:v>37.35</c:v>
                </c:pt>
                <c:pt idx="92">
                  <c:v>37.35</c:v>
                </c:pt>
                <c:pt idx="93">
                  <c:v>37.725000000000001</c:v>
                </c:pt>
                <c:pt idx="94">
                  <c:v>37.774999999999999</c:v>
                </c:pt>
                <c:pt idx="95">
                  <c:v>37.325000000000003</c:v>
                </c:pt>
                <c:pt idx="96">
                  <c:v>37.299999999999997</c:v>
                </c:pt>
                <c:pt idx="97">
                  <c:v>38.75</c:v>
                </c:pt>
                <c:pt idx="98">
                  <c:v>36.75</c:v>
                </c:pt>
                <c:pt idx="99">
                  <c:v>40.325000000000003</c:v>
                </c:pt>
                <c:pt idx="100">
                  <c:v>38.450000000000003</c:v>
                </c:pt>
                <c:pt idx="101">
                  <c:v>37.35</c:v>
                </c:pt>
                <c:pt idx="102">
                  <c:v>37.075000000000003</c:v>
                </c:pt>
                <c:pt idx="103">
                  <c:v>39.725000000000001</c:v>
                </c:pt>
                <c:pt idx="104">
                  <c:v>37.25</c:v>
                </c:pt>
                <c:pt idx="105">
                  <c:v>38.125</c:v>
                </c:pt>
                <c:pt idx="106">
                  <c:v>38.975000000000001</c:v>
                </c:pt>
                <c:pt idx="107">
                  <c:v>36.799999999999997</c:v>
                </c:pt>
                <c:pt idx="108">
                  <c:v>37.875</c:v>
                </c:pt>
                <c:pt idx="109">
                  <c:v>37.35</c:v>
                </c:pt>
                <c:pt idx="110">
                  <c:v>36.625</c:v>
                </c:pt>
                <c:pt idx="111">
                  <c:v>38.65</c:v>
                </c:pt>
                <c:pt idx="112">
                  <c:v>38.174999999999997</c:v>
                </c:pt>
                <c:pt idx="113">
                  <c:v>38.049999999999997</c:v>
                </c:pt>
                <c:pt idx="114">
                  <c:v>38.799999999999997</c:v>
                </c:pt>
                <c:pt idx="115">
                  <c:v>37.75</c:v>
                </c:pt>
                <c:pt idx="116">
                  <c:v>37.1</c:v>
                </c:pt>
                <c:pt idx="117">
                  <c:v>38.549999999999997</c:v>
                </c:pt>
                <c:pt idx="118">
                  <c:v>40.924999999999997</c:v>
                </c:pt>
                <c:pt idx="119">
                  <c:v>42.25</c:v>
                </c:pt>
                <c:pt idx="120">
                  <c:v>39.75</c:v>
                </c:pt>
                <c:pt idx="121">
                  <c:v>41.774999999999999</c:v>
                </c:pt>
                <c:pt idx="122">
                  <c:v>41.725000000000001</c:v>
                </c:pt>
                <c:pt idx="123">
                  <c:v>39.950000000000003</c:v>
                </c:pt>
                <c:pt idx="124">
                  <c:v>39.625</c:v>
                </c:pt>
                <c:pt idx="125">
                  <c:v>36.625</c:v>
                </c:pt>
                <c:pt idx="126">
                  <c:v>35.5</c:v>
                </c:pt>
                <c:pt idx="127">
                  <c:v>34.075000000000003</c:v>
                </c:pt>
                <c:pt idx="128">
                  <c:v>34.65</c:v>
                </c:pt>
                <c:pt idx="129">
                  <c:v>33.200000000000003</c:v>
                </c:pt>
                <c:pt idx="130">
                  <c:v>35.375</c:v>
                </c:pt>
                <c:pt idx="131">
                  <c:v>34.424999999999997</c:v>
                </c:pt>
                <c:pt idx="132">
                  <c:v>32.475000000000001</c:v>
                </c:pt>
                <c:pt idx="133">
                  <c:v>33.225000000000001</c:v>
                </c:pt>
                <c:pt idx="134">
                  <c:v>33.1</c:v>
                </c:pt>
                <c:pt idx="135">
                  <c:v>32.35</c:v>
                </c:pt>
                <c:pt idx="136">
                  <c:v>32.975000000000001</c:v>
                </c:pt>
                <c:pt idx="137">
                  <c:v>31.175000000000001</c:v>
                </c:pt>
                <c:pt idx="138">
                  <c:v>31.074999999999999</c:v>
                </c:pt>
                <c:pt idx="139">
                  <c:v>30.824999999999999</c:v>
                </c:pt>
                <c:pt idx="140">
                  <c:v>31.5</c:v>
                </c:pt>
                <c:pt idx="141">
                  <c:v>31.824999999999999</c:v>
                </c:pt>
                <c:pt idx="142">
                  <c:v>29.65</c:v>
                </c:pt>
                <c:pt idx="143">
                  <c:v>30.725000000000001</c:v>
                </c:pt>
                <c:pt idx="144">
                  <c:v>31.35</c:v>
                </c:pt>
                <c:pt idx="145">
                  <c:v>30.9</c:v>
                </c:pt>
                <c:pt idx="146">
                  <c:v>29.95</c:v>
                </c:pt>
                <c:pt idx="147">
                  <c:v>32.450000000000003</c:v>
                </c:pt>
                <c:pt idx="148">
                  <c:v>32.024999999999999</c:v>
                </c:pt>
                <c:pt idx="149">
                  <c:v>29.925000000000001</c:v>
                </c:pt>
                <c:pt idx="150">
                  <c:v>32.475000000000001</c:v>
                </c:pt>
                <c:pt idx="151">
                  <c:v>30.625</c:v>
                </c:pt>
                <c:pt idx="152">
                  <c:v>33.625</c:v>
                </c:pt>
                <c:pt idx="153">
                  <c:v>31.975000000000001</c:v>
                </c:pt>
                <c:pt idx="154">
                  <c:v>31</c:v>
                </c:pt>
                <c:pt idx="155">
                  <c:v>29.4</c:v>
                </c:pt>
                <c:pt idx="156">
                  <c:v>32.15</c:v>
                </c:pt>
                <c:pt idx="157">
                  <c:v>29.975000000000001</c:v>
                </c:pt>
                <c:pt idx="158">
                  <c:v>29.1</c:v>
                </c:pt>
                <c:pt idx="159">
                  <c:v>29.024999999999999</c:v>
                </c:pt>
                <c:pt idx="160">
                  <c:v>28.15</c:v>
                </c:pt>
                <c:pt idx="161">
                  <c:v>27.675000000000001</c:v>
                </c:pt>
                <c:pt idx="162">
                  <c:v>27.5</c:v>
                </c:pt>
                <c:pt idx="163">
                  <c:v>28.324999999999999</c:v>
                </c:pt>
                <c:pt idx="164">
                  <c:v>27.8</c:v>
                </c:pt>
                <c:pt idx="165">
                  <c:v>28.574999999999999</c:v>
                </c:pt>
                <c:pt idx="166">
                  <c:v>27.75</c:v>
                </c:pt>
                <c:pt idx="167">
                  <c:v>28.375</c:v>
                </c:pt>
                <c:pt idx="168">
                  <c:v>27.375</c:v>
                </c:pt>
                <c:pt idx="169">
                  <c:v>26.425000000000001</c:v>
                </c:pt>
                <c:pt idx="170">
                  <c:v>26.024999999999999</c:v>
                </c:pt>
                <c:pt idx="171">
                  <c:v>28.925000000000001</c:v>
                </c:pt>
                <c:pt idx="172">
                  <c:v>26.85</c:v>
                </c:pt>
                <c:pt idx="173">
                  <c:v>26.625</c:v>
                </c:pt>
                <c:pt idx="174">
                  <c:v>26.375</c:v>
                </c:pt>
                <c:pt idx="175">
                  <c:v>28.05</c:v>
                </c:pt>
                <c:pt idx="176">
                  <c:v>27.4</c:v>
                </c:pt>
                <c:pt idx="177">
                  <c:v>28.4</c:v>
                </c:pt>
                <c:pt idx="178">
                  <c:v>26.85</c:v>
                </c:pt>
                <c:pt idx="179">
                  <c:v>27.425000000000001</c:v>
                </c:pt>
                <c:pt idx="180">
                  <c:v>26.2</c:v>
                </c:pt>
                <c:pt idx="181">
                  <c:v>27.675000000000001</c:v>
                </c:pt>
                <c:pt idx="182">
                  <c:v>26.574999999999999</c:v>
                </c:pt>
                <c:pt idx="183">
                  <c:v>26.3</c:v>
                </c:pt>
                <c:pt idx="184">
                  <c:v>25.95</c:v>
                </c:pt>
                <c:pt idx="185">
                  <c:v>25.8</c:v>
                </c:pt>
                <c:pt idx="186">
                  <c:v>26.2</c:v>
                </c:pt>
                <c:pt idx="187">
                  <c:v>26.6</c:v>
                </c:pt>
                <c:pt idx="188">
                  <c:v>26.824999999999999</c:v>
                </c:pt>
                <c:pt idx="189">
                  <c:v>25.425000000000001</c:v>
                </c:pt>
                <c:pt idx="190">
                  <c:v>26.274999999999999</c:v>
                </c:pt>
                <c:pt idx="191">
                  <c:v>25.425000000000001</c:v>
                </c:pt>
                <c:pt idx="192">
                  <c:v>25.875</c:v>
                </c:pt>
                <c:pt idx="193">
                  <c:v>26.824999999999999</c:v>
                </c:pt>
                <c:pt idx="194">
                  <c:v>27.45</c:v>
                </c:pt>
                <c:pt idx="195">
                  <c:v>26.125</c:v>
                </c:pt>
                <c:pt idx="196">
                  <c:v>24.425000000000001</c:v>
                </c:pt>
                <c:pt idx="197">
                  <c:v>26.5</c:v>
                </c:pt>
                <c:pt idx="198">
                  <c:v>23.35</c:v>
                </c:pt>
                <c:pt idx="199">
                  <c:v>25.675000000000001</c:v>
                </c:pt>
                <c:pt idx="200">
                  <c:v>25.225000000000001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45.693055401755764</c:v>
                </c:pt>
                <c:pt idx="1">
                  <c:v>45.90338434669458</c:v>
                </c:pt>
                <c:pt idx="2">
                  <c:v>46.11344302510178</c:v>
                </c:pt>
                <c:pt idx="3">
                  <c:v>46.323116083451602</c:v>
                </c:pt>
                <c:pt idx="4">
                  <c:v>46.53226997317482</c:v>
                </c:pt>
                <c:pt idx="5">
                  <c:v>46.740750937396285</c:v>
                </c:pt>
                <c:pt idx="6">
                  <c:v>46.948382889395475</c:v>
                </c:pt>
                <c:pt idx="7">
                  <c:v>47.154965212337729</c:v>
                </c:pt>
                <c:pt idx="8">
                  <c:v>47.360270527994437</c:v>
                </c:pt>
                <c:pt idx="9">
                  <c:v>47.564042508697462</c:v>
                </c:pt>
                <c:pt idx="10">
                  <c:v>47.765993845462503</c:v>
                </c:pt>
                <c:pt idx="11">
                  <c:v>47.965804541467897</c:v>
                </c:pt>
                <c:pt idx="12">
                  <c:v>48.16312078139984</c:v>
                </c:pt>
                <c:pt idx="13">
                  <c:v>48.357554743783275</c:v>
                </c:pt>
                <c:pt idx="14">
                  <c:v>48.548685888822845</c:v>
                </c:pt>
                <c:pt idx="15">
                  <c:v>48.736064485822268</c:v>
                </c:pt>
                <c:pt idx="16">
                  <c:v>48.919218463364501</c:v>
                </c:pt>
                <c:pt idx="17">
                  <c:v>49.097665097415465</c:v>
                </c:pt>
                <c:pt idx="18">
                  <c:v>49.270929625437695</c:v>
                </c:pt>
                <c:pt idx="19">
                  <c:v>49.438573616982296</c:v>
                </c:pt>
                <c:pt idx="20">
                  <c:v>49.600236867891788</c:v>
                </c:pt>
                <c:pt idx="21">
                  <c:v>49.755697730940454</c:v>
                </c:pt>
                <c:pt idx="22">
                  <c:v>49.9049581460459</c:v>
                </c:pt>
                <c:pt idx="23">
                  <c:v>50.048361152619101</c:v>
                </c:pt>
                <c:pt idx="24">
                  <c:v>50.186750274122289</c:v>
                </c:pt>
                <c:pt idx="25">
                  <c:v>50.321681717761209</c:v>
                </c:pt>
                <c:pt idx="26">
                  <c:v>50.455701610223706</c:v>
                </c:pt>
                <c:pt idx="27">
                  <c:v>50.592701183097333</c:v>
                </c:pt>
                <c:pt idx="28">
                  <c:v>50.73836252310987</c:v>
                </c:pt>
                <c:pt idx="29">
                  <c:v>50.900705718104533</c:v>
                </c:pt>
                <c:pt idx="30">
                  <c:v>51.09074440143668</c:v>
                </c:pt>
                <c:pt idx="31">
                  <c:v>51.323250251377871</c:v>
                </c:pt>
                <c:pt idx="32">
                  <c:v>51.617617423661677</c:v>
                </c:pt>
                <c:pt idx="33">
                  <c:v>51.99880483216517</c:v>
                </c:pt>
                <c:pt idx="34">
                  <c:v>52.498317581165452</c:v>
                </c:pt>
                <c:pt idx="35">
                  <c:v>53.155169057581375</c:v>
                </c:pt>
                <c:pt idx="36">
                  <c:v>54.016743143102225</c:v>
                </c:pt>
                <c:pt idx="37">
                  <c:v>55.139453307624564</c:v>
                </c:pt>
                <c:pt idx="38">
                  <c:v>56.589074324810078</c:v>
                </c:pt>
                <c:pt idx="39">
                  <c:v>58.44060602149429</c:v>
                </c:pt>
                <c:pt idx="40">
                  <c:v>60.777520378079856</c:v>
                </c:pt>
                <c:pt idx="41">
                  <c:v>63.69024721588174</c:v>
                </c:pt>
                <c:pt idx="42">
                  <c:v>67.273773222555036</c:v>
                </c:pt>
                <c:pt idx="43">
                  <c:v>71.624267015932602</c:v>
                </c:pt>
                <c:pt idx="44">
                  <c:v>76.834700805275233</c:v>
                </c:pt>
                <c:pt idx="45">
                  <c:v>82.989516482239736</c:v>
                </c:pt>
                <c:pt idx="46">
                  <c:v>90.158477696910296</c:v>
                </c:pt>
                <c:pt idx="47">
                  <c:v>98.389953930847483</c:v>
                </c:pt>
                <c:pt idx="48">
                  <c:v>107.70398934302364</c:v>
                </c:pt>
                <c:pt idx="49">
                  <c:v>118.0856075398024</c:v>
                </c:pt>
                <c:pt idx="50">
                  <c:v>129.4788813088916</c:v>
                </c:pt>
                <c:pt idx="51">
                  <c:v>141.78234151443806</c:v>
                </c:pt>
                <c:pt idx="52">
                  <c:v>154.84630085831384</c:v>
                </c:pt>
                <c:pt idx="53">
                  <c:v>168.4726168821426</c:v>
                </c:pt>
                <c:pt idx="54">
                  <c:v>182.41728970307048</c:v>
                </c:pt>
                <c:pt idx="55">
                  <c:v>196.39584086945928</c:v>
                </c:pt>
                <c:pt idx="56">
                  <c:v>210.08869300877006</c:v>
                </c:pt>
                <c:pt idx="57">
                  <c:v>223.12836308425554</c:v>
                </c:pt>
                <c:pt idx="58">
                  <c:v>234.99099063275125</c:v>
                </c:pt>
                <c:pt idx="59">
                  <c:v>244.59424361662604</c:v>
                </c:pt>
                <c:pt idx="60">
                  <c:v>249.43456343801662</c:v>
                </c:pt>
                <c:pt idx="61">
                  <c:v>244.87561342789087</c:v>
                </c:pt>
                <c:pt idx="62">
                  <c:v>225.56563243271222</c:v>
                </c:pt>
                <c:pt idx="63">
                  <c:v>190.13931290429571</c:v>
                </c:pt>
                <c:pt idx="64">
                  <c:v>145.44444907021196</c:v>
                </c:pt>
                <c:pt idx="65">
                  <c:v>103.99035121507488</c:v>
                </c:pt>
                <c:pt idx="66">
                  <c:v>75.51180835804351</c:v>
                </c:pt>
                <c:pt idx="67">
                  <c:v>61.583630968559163</c:v>
                </c:pt>
                <c:pt idx="68">
                  <c:v>57.93703997196949</c:v>
                </c:pt>
                <c:pt idx="69">
                  <c:v>59.705328448892637</c:v>
                </c:pt>
                <c:pt idx="70">
                  <c:v>64.063149819649666</c:v>
                </c:pt>
                <c:pt idx="71">
                  <c:v>69.983291767100269</c:v>
                </c:pt>
                <c:pt idx="72">
                  <c:v>77.251862743362153</c:v>
                </c:pt>
                <c:pt idx="73">
                  <c:v>85.867180790452906</c:v>
                </c:pt>
                <c:pt idx="74">
                  <c:v>95.822007604725798</c:v>
                </c:pt>
                <c:pt idx="75">
                  <c:v>107.04197222452842</c:v>
                </c:pt>
                <c:pt idx="76">
                  <c:v>119.365958004064</c:v>
                </c:pt>
                <c:pt idx="77">
                  <c:v>132.53810877353621</c:v>
                </c:pt>
                <c:pt idx="78">
                  <c:v>146.20434282691176</c:v>
                </c:pt>
                <c:pt idx="79">
                  <c:v>159.89682167334303</c:v>
                </c:pt>
                <c:pt idx="80">
                  <c:v>172.94468292561211</c:v>
                </c:pt>
                <c:pt idx="81">
                  <c:v>184.17809118733828</c:v>
                </c:pt>
                <c:pt idx="82">
                  <c:v>191.362136546534</c:v>
                </c:pt>
                <c:pt idx="83">
                  <c:v>190.84290879552319</c:v>
                </c:pt>
                <c:pt idx="84">
                  <c:v>178.65967376023758</c:v>
                </c:pt>
                <c:pt idx="85">
                  <c:v>153.70234692042604</c:v>
                </c:pt>
                <c:pt idx="86">
                  <c:v>120.5183195088282</c:v>
                </c:pt>
                <c:pt idx="87">
                  <c:v>87.875318224519972</c:v>
                </c:pt>
                <c:pt idx="88">
                  <c:v>63.308773050986034</c:v>
                </c:pt>
                <c:pt idx="89">
                  <c:v>48.980313976683753</c:v>
                </c:pt>
                <c:pt idx="90">
                  <c:v>42.435663478327427</c:v>
                </c:pt>
                <c:pt idx="91">
                  <c:v>40.036035021805858</c:v>
                </c:pt>
                <c:pt idx="92">
                  <c:v>39.261626549391906</c:v>
                </c:pt>
                <c:pt idx="93">
                  <c:v>38.967389447910598</c:v>
                </c:pt>
                <c:pt idx="94">
                  <c:v>38.781851850219518</c:v>
                </c:pt>
                <c:pt idx="95">
                  <c:v>38.615914480310359</c:v>
                </c:pt>
                <c:pt idx="96">
                  <c:v>38.453492737523128</c:v>
                </c:pt>
                <c:pt idx="97">
                  <c:v>38.292414816387797</c:v>
                </c:pt>
                <c:pt idx="98">
                  <c:v>38.132561786081389</c:v>
                </c:pt>
                <c:pt idx="99">
                  <c:v>37.974156306240182</c:v>
                </c:pt>
                <c:pt idx="100">
                  <c:v>37.817642169054388</c:v>
                </c:pt>
                <c:pt idx="101">
                  <c:v>37.663776823272833</c:v>
                </c:pt>
                <c:pt idx="102">
                  <c:v>37.51378134834934</c:v>
                </c:pt>
                <c:pt idx="103">
                  <c:v>37.36953874009523</c:v>
                </c:pt>
                <c:pt idx="104">
                  <c:v>37.233838305824058</c:v>
                </c:pt>
                <c:pt idx="105">
                  <c:v>37.11065363921125</c:v>
                </c:pt>
                <c:pt idx="106">
                  <c:v>37.005425300300637</c:v>
                </c:pt>
                <c:pt idx="107">
                  <c:v>36.925298651196307</c:v>
                </c:pt>
                <c:pt idx="108">
                  <c:v>36.879245030935145</c:v>
                </c:pt>
                <c:pt idx="109">
                  <c:v>36.877975172267256</c:v>
                </c:pt>
                <c:pt idx="110">
                  <c:v>36.933542883238992</c:v>
                </c:pt>
                <c:pt idx="111">
                  <c:v>37.058537978105278</c:v>
                </c:pt>
                <c:pt idx="112">
                  <c:v>37.264777317924967</c:v>
                </c:pt>
                <c:pt idx="113">
                  <c:v>37.561409652948385</c:v>
                </c:pt>
                <c:pt idx="114">
                  <c:v>37.952341085249898</c:v>
                </c:pt>
                <c:pt idx="115">
                  <c:v>38.432882128322412</c:v>
                </c:pt>
                <c:pt idx="116">
                  <c:v>38.985618204249725</c:v>
                </c:pt>
                <c:pt idx="117">
                  <c:v>39.57592374725229</c:v>
                </c:pt>
                <c:pt idx="118">
                  <c:v>40.148471568242897</c:v>
                </c:pt>
                <c:pt idx="119">
                  <c:v>40.62737582214514</c:v>
                </c:pt>
                <c:pt idx="120">
                  <c:v>40.923370956141312</c:v>
                </c:pt>
                <c:pt idx="121">
                  <c:v>40.950220736456544</c:v>
                </c:pt>
                <c:pt idx="122">
                  <c:v>40.648471499107345</c:v>
                </c:pt>
                <c:pt idx="123">
                  <c:v>40.008958914823012</c:v>
                </c:pt>
                <c:pt idx="124">
                  <c:v>39.084902705540358</c:v>
                </c:pt>
                <c:pt idx="125">
                  <c:v>37.983943217623398</c:v>
                </c:pt>
                <c:pt idx="126">
                  <c:v>36.840431577016943</c:v>
                </c:pt>
                <c:pt idx="127">
                  <c:v>35.778737809820193</c:v>
                </c:pt>
                <c:pt idx="128">
                  <c:v>34.883181712795739</c:v>
                </c:pt>
                <c:pt idx="129">
                  <c:v>34.185952967828243</c:v>
                </c:pt>
                <c:pt idx="130">
                  <c:v>33.674257164455128</c:v>
                </c:pt>
                <c:pt idx="131">
                  <c:v>33.308933001443002</c:v>
                </c:pt>
                <c:pt idx="132">
                  <c:v>33.044014119096829</c:v>
                </c:pt>
                <c:pt idx="133">
                  <c:v>32.840006562028094</c:v>
                </c:pt>
                <c:pt idx="134">
                  <c:v>32.669155108138739</c:v>
                </c:pt>
                <c:pt idx="135">
                  <c:v>32.514911629329312</c:v>
                </c:pt>
                <c:pt idx="136">
                  <c:v>32.368904263206908</c:v>
                </c:pt>
                <c:pt idx="137">
                  <c:v>32.227824595210556</c:v>
                </c:pt>
                <c:pt idx="138">
                  <c:v>32.091273857251188</c:v>
                </c:pt>
                <c:pt idx="139">
                  <c:v>31.960640137439718</c:v>
                </c:pt>
                <c:pt idx="140">
                  <c:v>31.838675401702236</c:v>
                </c:pt>
                <c:pt idx="141">
                  <c:v>31.729387298050472</c:v>
                </c:pt>
                <c:pt idx="142">
                  <c:v>31.637919939252971</c:v>
                </c:pt>
                <c:pt idx="143">
                  <c:v>31.570152521718082</c:v>
                </c:pt>
                <c:pt idx="144">
                  <c:v>31.531784277637676</c:v>
                </c:pt>
                <c:pt idx="145">
                  <c:v>31.526747898342379</c:v>
                </c:pt>
                <c:pt idx="146">
                  <c:v>31.554974831114414</c:v>
                </c:pt>
                <c:pt idx="147">
                  <c:v>31.60988529722513</c:v>
                </c:pt>
                <c:pt idx="148">
                  <c:v>31.67646687058291</c:v>
                </c:pt>
                <c:pt idx="149">
                  <c:v>31.731225684155106</c:v>
                </c:pt>
                <c:pt idx="150">
                  <c:v>31.745230733669025</c:v>
                </c:pt>
                <c:pt idx="151">
                  <c:v>31.690530486661725</c:v>
                </c:pt>
                <c:pt idx="152">
                  <c:v>31.548473215651782</c:v>
                </c:pt>
                <c:pt idx="153">
                  <c:v>31.316761392834422</c:v>
                </c:pt>
                <c:pt idx="154">
                  <c:v>31.011729868410427</c:v>
                </c:pt>
                <c:pt idx="155">
                  <c:v>30.664116114584854</c:v>
                </c:pt>
                <c:pt idx="156">
                  <c:v>30.309770793788534</c:v>
                </c:pt>
                <c:pt idx="157">
                  <c:v>29.979366120884542</c:v>
                </c:pt>
                <c:pt idx="158">
                  <c:v>29.691434535215148</c:v>
                </c:pt>
                <c:pt idx="159">
                  <c:v>29.450912571822098</c:v>
                </c:pt>
                <c:pt idx="160">
                  <c:v>29.252385731104951</c:v>
                </c:pt>
                <c:pt idx="161">
                  <c:v>29.085358163731012</c:v>
                </c:pt>
                <c:pt idx="162">
                  <c:v>28.938894025773461</c:v>
                </c:pt>
                <c:pt idx="163">
                  <c:v>28.8042740517098</c:v>
                </c:pt>
                <c:pt idx="164">
                  <c:v>28.675707173316145</c:v>
                </c:pt>
                <c:pt idx="165">
                  <c:v>28.549871435183626</c:v>
                </c:pt>
                <c:pt idx="166">
                  <c:v>28.425083872155223</c:v>
                </c:pt>
                <c:pt idx="167">
                  <c:v>28.30057470563872</c:v>
                </c:pt>
                <c:pt idx="168">
                  <c:v>28.17601465381367</c:v>
                </c:pt>
                <c:pt idx="169">
                  <c:v>28.051262678072238</c:v>
                </c:pt>
                <c:pt idx="170">
                  <c:v>27.92625131229024</c:v>
                </c:pt>
                <c:pt idx="171">
                  <c:v>27.800941291275084</c:v>
                </c:pt>
                <c:pt idx="172">
                  <c:v>27.675305628488314</c:v>
                </c:pt>
                <c:pt idx="173">
                  <c:v>27.54932447820179</c:v>
                </c:pt>
                <c:pt idx="174">
                  <c:v>27.422983433637942</c:v>
                </c:pt>
                <c:pt idx="175">
                  <c:v>27.296272776930365</c:v>
                </c:pt>
                <c:pt idx="176">
                  <c:v>27.169186955510099</c:v>
                </c:pt>
                <c:pt idx="177">
                  <c:v>27.041724105849941</c:v>
                </c:pt>
                <c:pt idx="178">
                  <c:v>26.913885592229757</c:v>
                </c:pt>
                <c:pt idx="179">
                  <c:v>26.785675561429141</c:v>
                </c:pt>
                <c:pt idx="180">
                  <c:v>26.657100519463512</c:v>
                </c:pt>
                <c:pt idx="181">
                  <c:v>26.528168935745168</c:v>
                </c:pt>
                <c:pt idx="182">
                  <c:v>26.398890878386073</c:v>
                </c:pt>
                <c:pt idx="183">
                  <c:v>26.269277682773058</c:v>
                </c:pt>
                <c:pt idx="184">
                  <c:v>26.139341654214398</c:v>
                </c:pt>
                <c:pt idx="185">
                  <c:v>26.009095804393912</c:v>
                </c:pt>
                <c:pt idx="186">
                  <c:v>25.878553620553991</c:v>
                </c:pt>
                <c:pt idx="187">
                  <c:v>25.747728865734761</c:v>
                </c:pt>
                <c:pt idx="188">
                  <c:v>25.616635407989762</c:v>
                </c:pt>
                <c:pt idx="189">
                  <c:v>25.485287076248191</c:v>
                </c:pt>
                <c:pt idx="190">
                  <c:v>25.353697540369296</c:v>
                </c:pt>
                <c:pt idx="191">
                  <c:v>25.221880212908633</c:v>
                </c:pt>
                <c:pt idx="192">
                  <c:v>25.089848170164387</c:v>
                </c:pt>
                <c:pt idx="193">
                  <c:v>24.957614090174896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45.693055343166321</c:v>
                </c:pt>
                <c:pt idx="1">
                  <c:v>45.903384230152497</c:v>
                </c:pt>
                <c:pt idx="2">
                  <c:v>46.113442795793837</c:v>
                </c:pt>
                <c:pt idx="3">
                  <c:v>46.32311563715011</c:v>
                </c:pt>
                <c:pt idx="4">
                  <c:v>46.532269113942725</c:v>
                </c:pt>
                <c:pt idx="5">
                  <c:v>46.740749301086403</c:v>
                </c:pt>
                <c:pt idx="6">
                  <c:v>46.948379806963331</c:v>
                </c:pt>
                <c:pt idx="7">
                  <c:v>47.15495946860257</c:v>
                </c:pt>
                <c:pt idx="8">
                  <c:v>47.360259941109355</c:v>
                </c:pt>
                <c:pt idx="9">
                  <c:v>47.564023206137875</c:v>
                </c:pt>
                <c:pt idx="10">
                  <c:v>47.765959033018397</c:v>
                </c:pt>
                <c:pt idx="11">
                  <c:v>47.965742436400255</c:v>
                </c:pt>
                <c:pt idx="12">
                  <c:v>48.163011185962638</c:v>
                </c:pt>
                <c:pt idx="13">
                  <c:v>48.357363436802203</c:v>
                </c:pt>
                <c:pt idx="14">
                  <c:v>48.548355563343641</c:v>
                </c:pt>
                <c:pt idx="15">
                  <c:v>48.735500294711152</c:v>
                </c:pt>
                <c:pt idx="16">
                  <c:v>48.918265264940032</c:v>
                </c:pt>
                <c:pt idx="17">
                  <c:v>49.096072106487092</c:v>
                </c:pt>
                <c:pt idx="18">
                  <c:v>49.268296229265836</c:v>
                </c:pt>
                <c:pt idx="19">
                  <c:v>49.434267438686604</c:v>
                </c:pt>
                <c:pt idx="20">
                  <c:v>49.59327155346714</c:v>
                </c:pt>
                <c:pt idx="21">
                  <c:v>49.744553185620873</c:v>
                </c:pt>
                <c:pt idx="22">
                  <c:v>49.887319839188947</c:v>
                </c:pt>
                <c:pt idx="23">
                  <c:v>50.02074746907185</c:v>
                </c:pt>
                <c:pt idx="24">
                  <c:v>50.143987614952913</c:v>
                </c:pt>
                <c:pt idx="25">
                  <c:v>50.256176186321916</c:v>
                </c:pt>
                <c:pt idx="26">
                  <c:v>50.356443922101541</c:v>
                </c:pt>
                <c:pt idx="27">
                  <c:v>50.443928482303932</c:v>
                </c:pt>
                <c:pt idx="28">
                  <c:v>50.517788050580045</c:v>
                </c:pt>
                <c:pt idx="29">
                  <c:v>50.577216237934017</c:v>
                </c:pt>
                <c:pt idx="30">
                  <c:v>50.621457983248575</c:v>
                </c:pt>
                <c:pt idx="31">
                  <c:v>50.649826051141119</c:v>
                </c:pt>
                <c:pt idx="32">
                  <c:v>50.661717638942413</c:v>
                </c:pt>
                <c:pt idx="33">
                  <c:v>50.656630530106554</c:v>
                </c:pt>
                <c:pt idx="34">
                  <c:v>50.634178179282664</c:v>
                </c:pt>
                <c:pt idx="35">
                  <c:v>50.594103092231251</c:v>
                </c:pt>
                <c:pt idx="36">
                  <c:v>50.536287877886082</c:v>
                </c:pt>
                <c:pt idx="37">
                  <c:v>50.460763403830775</c:v>
                </c:pt>
                <c:pt idx="38">
                  <c:v>50.367713580705868</c:v>
                </c:pt>
                <c:pt idx="39">
                  <c:v>50.257476432258656</c:v>
                </c:pt>
                <c:pt idx="40">
                  <c:v>50.130541268746349</c:v>
                </c:pt>
                <c:pt idx="41">
                  <c:v>49.987541961668789</c:v>
                </c:pt>
                <c:pt idx="42">
                  <c:v>49.829246504357052</c:v>
                </c:pt>
                <c:pt idx="43">
                  <c:v>49.656543221665935</c:v>
                </c:pt>
                <c:pt idx="44">
                  <c:v>49.470424149206636</c:v>
                </c:pt>
                <c:pt idx="45">
                  <c:v>49.271966226440782</c:v>
                </c:pt>
                <c:pt idx="46">
                  <c:v>49.062311029979213</c:v>
                </c:pt>
                <c:pt idx="47">
                  <c:v>48.842643809093765</c:v>
                </c:pt>
                <c:pt idx="48">
                  <c:v>48.614172574621286</c:v>
                </c:pt>
                <c:pt idx="49">
                  <c:v>48.378107939085851</c:v>
                </c:pt>
                <c:pt idx="50">
                  <c:v>48.135644317308618</c:v>
                </c:pt>
                <c:pt idx="51">
                  <c:v>47.88794298262038</c:v>
                </c:pt>
                <c:pt idx="52">
                  <c:v>47.636117344691741</c:v>
                </c:pt>
                <c:pt idx="53">
                  <c:v>47.381220681470928</c:v>
                </c:pt>
                <c:pt idx="54">
                  <c:v>47.124236429159602</c:v>
                </c:pt>
                <c:pt idx="55">
                  <c:v>46.866071018113672</c:v>
                </c:pt>
                <c:pt idx="56">
                  <c:v>46.607549144364434</c:v>
                </c:pt>
                <c:pt idx="57">
                  <c:v>46.349411289159633</c:v>
                </c:pt>
                <c:pt idx="58">
                  <c:v>46.092313243463956</c:v>
                </c:pt>
                <c:pt idx="59">
                  <c:v>45.83682735992236</c:v>
                </c:pt>
                <c:pt idx="60">
                  <c:v>45.583445239264272</c:v>
                </c:pt>
                <c:pt idx="61">
                  <c:v>45.332581558568357</c:v>
                </c:pt>
                <c:pt idx="62">
                  <c:v>45.08457876186467</c:v>
                </c:pt>
                <c:pt idx="63">
                  <c:v>44.839712355831793</c:v>
                </c:pt>
                <c:pt idx="64">
                  <c:v>44.598196581676305</c:v>
                </c:pt>
                <c:pt idx="65">
                  <c:v>44.36019026588405</c:v>
                </c:pt>
                <c:pt idx="66">
                  <c:v>44.125802685123489</c:v>
                </c:pt>
                <c:pt idx="67">
                  <c:v>43.895099312388851</c:v>
                </c:pt>
                <c:pt idx="68">
                  <c:v>43.668107341224577</c:v>
                </c:pt>
                <c:pt idx="69">
                  <c:v>43.444820911738461</c:v>
                </c:pt>
                <c:pt idx="70">
                  <c:v>43.22520598562987</c:v>
                </c:pt>
                <c:pt idx="71">
                  <c:v>43.009204837461496</c:v>
                </c:pt>
                <c:pt idx="72">
                  <c:v>42.796740145944383</c:v>
                </c:pt>
                <c:pt idx="73">
                  <c:v>42.587718682289811</c:v>
                </c:pt>
                <c:pt idx="74">
                  <c:v>42.382034603014141</c:v>
                </c:pt>
                <c:pt idx="75">
                  <c:v>42.179572362317671</c:v>
                </c:pt>
                <c:pt idx="76">
                  <c:v>41.98020926467202</c:v>
                </c:pt>
                <c:pt idx="77">
                  <c:v>41.783817681907848</c:v>
                </c:pt>
                <c:pt idx="78">
                  <c:v>41.590266961242015</c:v>
                </c:pt>
                <c:pt idx="79">
                  <c:v>41.399425051629954</c:v>
                </c:pt>
                <c:pt idx="80">
                  <c:v>41.21115987584971</c:v>
                </c:pt>
                <c:pt idx="81">
                  <c:v>41.025340475051777</c:v>
                </c:pt>
                <c:pt idx="82">
                  <c:v>40.841837951338896</c:v>
                </c:pt>
                <c:pt idx="83">
                  <c:v>40.660526232433249</c:v>
                </c:pt>
                <c:pt idx="84">
                  <c:v>40.481282680772601</c:v>
                </c:pt>
                <c:pt idx="85">
                  <c:v>40.303988567552778</c:v>
                </c:pt>
                <c:pt idx="86">
                  <c:v>40.128529430378201</c:v>
                </c:pt>
                <c:pt idx="87">
                  <c:v>39.954795331352386</c:v>
                </c:pt>
                <c:pt idx="88">
                  <c:v>39.782681030677615</c:v>
                </c:pt>
                <c:pt idx="89">
                  <c:v>39.612086089164329</c:v>
                </c:pt>
                <c:pt idx="90">
                  <c:v>39.442914911495862</c:v>
                </c:pt>
                <c:pt idx="91">
                  <c:v>39.275076740660836</c:v>
                </c:pt>
                <c:pt idx="92">
                  <c:v>39.108485612658711</c:v>
                </c:pt>
                <c:pt idx="93">
                  <c:v>38.943060279403326</c:v>
                </c:pt>
                <c:pt idx="94">
                  <c:v>38.778724106689523</c:v>
                </c:pt>
                <c:pt idx="95">
                  <c:v>38.615404953145088</c:v>
                </c:pt>
                <c:pt idx="96">
                  <c:v>38.453035035255425</c:v>
                </c:pt>
                <c:pt idx="97">
                  <c:v>38.29155078281353</c:v>
                </c:pt>
                <c:pt idx="98">
                  <c:v>38.130892688506094</c:v>
                </c:pt>
                <c:pt idx="99">
                  <c:v>37.971005154786425</c:v>
                </c:pt>
                <c:pt idx="100">
                  <c:v>37.811836340700836</c:v>
                </c:pt>
                <c:pt idx="101">
                  <c:v>37.653338010917544</c:v>
                </c:pt>
                <c:pt idx="102">
                  <c:v>37.495465388848189</c:v>
                </c:pt>
                <c:pt idx="103">
                  <c:v>37.338177015445666</c:v>
                </c:pt>
                <c:pt idx="104">
                  <c:v>37.181434615000249</c:v>
                </c:pt>
                <c:pt idx="105">
                  <c:v>37.025202969033003</c:v>
                </c:pt>
                <c:pt idx="106">
                  <c:v>36.869449799195799</c:v>
                </c:pt>
                <c:pt idx="107">
                  <c:v>36.714145659923567</c:v>
                </c:pt>
                <c:pt idx="108">
                  <c:v>36.559263841444704</c:v>
                </c:pt>
                <c:pt idx="109">
                  <c:v>36.40478028362908</c:v>
                </c:pt>
                <c:pt idx="110">
                  <c:v>36.250673501042286</c:v>
                </c:pt>
                <c:pt idx="111">
                  <c:v>36.09692451946637</c:v>
                </c:pt>
                <c:pt idx="112">
                  <c:v>35.943516824043549</c:v>
                </c:pt>
                <c:pt idx="113">
                  <c:v>35.790436319089686</c:v>
                </c:pt>
                <c:pt idx="114">
                  <c:v>35.637671299506394</c:v>
                </c:pt>
                <c:pt idx="115">
                  <c:v>35.485212433587918</c:v>
                </c:pt>
                <c:pt idx="116">
                  <c:v>35.333052756864674</c:v>
                </c:pt>
                <c:pt idx="117">
                  <c:v>35.181187676445646</c:v>
                </c:pt>
                <c:pt idx="118">
                  <c:v>35.029614985108395</c:v>
                </c:pt>
                <c:pt idx="119">
                  <c:v>34.878334884132713</c:v>
                </c:pt>
                <c:pt idx="120">
                  <c:v>34.727350013577606</c:v>
                </c:pt>
                <c:pt idx="121">
                  <c:v>34.57666548835256</c:v>
                </c:pt>
                <c:pt idx="122">
                  <c:v>34.426288938032144</c:v>
                </c:pt>
                <c:pt idx="123">
                  <c:v>34.276230547902458</c:v>
                </c:pt>
                <c:pt idx="124">
                  <c:v>34.12650309820966</c:v>
                </c:pt>
                <c:pt idx="125">
                  <c:v>33.977121998007398</c:v>
                </c:pt>
                <c:pt idx="126">
                  <c:v>33.82810530937828</c:v>
                </c:pt>
                <c:pt idx="127">
                  <c:v>33.679473757148806</c:v>
                </c:pt>
                <c:pt idx="128">
                  <c:v>33.531250718546346</c:v>
                </c:pt>
                <c:pt idx="129">
                  <c:v>33.383462186591295</c:v>
                </c:pt>
                <c:pt idx="130">
                  <c:v>33.236136700415187</c:v>
                </c:pt>
                <c:pt idx="131">
                  <c:v>33.089305235196797</c:v>
                </c:pt>
                <c:pt idx="132">
                  <c:v>32.943001044075864</c:v>
                </c:pt>
                <c:pt idx="133">
                  <c:v>32.79725944430804</c:v>
                </c:pt>
                <c:pt idx="134">
                  <c:v>32.652117540150194</c:v>
                </c:pt>
                <c:pt idx="135">
                  <c:v>32.507613875598189</c:v>
                </c:pt>
                <c:pt idx="136">
                  <c:v>32.363788011228436</c:v>
                </c:pt>
                <c:pt idx="137">
                  <c:v>32.220680021102424</c:v>
                </c:pt>
                <c:pt idx="138">
                  <c:v>32.078329908040864</c:v>
                </c:pt>
                <c:pt idx="139">
                  <c:v>31.936776938596214</c:v>
                </c:pt>
                <c:pt idx="140">
                  <c:v>31.796058902736984</c:v>
                </c:pt>
                <c:pt idx="141">
                  <c:v>31.656211307535067</c:v>
                </c:pt>
                <c:pt idx="142">
                  <c:v>31.517266518879403</c:v>
                </c:pt>
                <c:pt idx="143">
                  <c:v>31.379252870207516</c:v>
                </c:pt>
                <c:pt idx="144">
                  <c:v>31.242193762152198</c:v>
                </c:pt>
                <c:pt idx="145">
                  <c:v>31.10610678147864</c:v>
                </c:pt>
                <c:pt idx="146">
                  <c:v>30.97100287131488</c:v>
                </c:pt>
                <c:pt idx="147">
                  <c:v>30.836885587022195</c:v>
                </c:pt>
                <c:pt idx="148">
                  <c:v>30.703750472698246</c:v>
                </c:pt>
                <c:pt idx="149">
                  <c:v>30.571584591921329</c:v>
                </c:pt>
                <c:pt idx="150">
                  <c:v>30.440366242724334</c:v>
                </c:pt>
                <c:pt idx="151">
                  <c:v>30.31006488090522</c:v>
                </c:pt>
                <c:pt idx="152">
                  <c:v>30.18064126781875</c:v>
                </c:pt>
                <c:pt idx="153">
                  <c:v>30.052047849153219</c:v>
                </c:pt>
                <c:pt idx="154">
                  <c:v>29.924229360477732</c:v>
                </c:pt>
                <c:pt idx="155">
                  <c:v>29.79712364430393</c:v>
                </c:pt>
                <c:pt idx="156">
                  <c:v>29.670662652876672</c:v>
                </c:pt>
                <c:pt idx="157">
                  <c:v>29.544773601716102</c:v>
                </c:pt>
                <c:pt idx="158">
                  <c:v>29.41938023180381</c:v>
                </c:pt>
                <c:pt idx="159">
                  <c:v>29.294404133777938</c:v>
                </c:pt>
                <c:pt idx="160">
                  <c:v>29.169766085873594</c:v>
                </c:pt>
                <c:pt idx="161">
                  <c:v>29.045387358640781</c:v>
                </c:pt>
                <c:pt idx="162">
                  <c:v>28.921190943454505</c:v>
                </c:pt>
                <c:pt idx="163">
                  <c:v>28.797102668040942</c:v>
                </c:pt>
                <c:pt idx="164">
                  <c:v>28.673052170060622</c:v>
                </c:pt>
                <c:pt idx="165">
                  <c:v>28.548973708516527</c:v>
                </c:pt>
                <c:pt idx="166">
                  <c:v>28.424806801694686</c:v>
                </c:pt>
                <c:pt idx="167">
                  <c:v>28.300496688866591</c:v>
                </c:pt>
                <c:pt idx="168">
                  <c:v>28.175994620579019</c:v>
                </c:pt>
                <c:pt idx="169">
                  <c:v>28.051257988667111</c:v>
                </c:pt>
                <c:pt idx="170">
                  <c:v>27.926250311951748</c:v>
                </c:pt>
                <c:pt idx="171">
                  <c:v>27.800941096866541</c:v>
                </c:pt>
                <c:pt idx="172">
                  <c:v>27.675305594075958</c:v>
                </c:pt>
                <c:pt idx="173">
                  <c:v>27.549324472654913</c:v>
                </c:pt>
                <c:pt idx="174">
                  <c:v>27.422983432823926</c:v>
                </c:pt>
                <c:pt idx="175">
                  <c:v>27.296272776821624</c:v>
                </c:pt>
                <c:pt idx="176">
                  <c:v>27.16918695549688</c:v>
                </c:pt>
                <c:pt idx="177">
                  <c:v>27.041724105848477</c:v>
                </c:pt>
                <c:pt idx="178">
                  <c:v>26.913885592229612</c:v>
                </c:pt>
                <c:pt idx="179">
                  <c:v>26.785675561429127</c:v>
                </c:pt>
                <c:pt idx="180">
                  <c:v>26.657100519463512</c:v>
                </c:pt>
                <c:pt idx="181">
                  <c:v>26.528168935745168</c:v>
                </c:pt>
                <c:pt idx="182">
                  <c:v>26.398890878386073</c:v>
                </c:pt>
                <c:pt idx="183">
                  <c:v>26.269277682773058</c:v>
                </c:pt>
                <c:pt idx="184">
                  <c:v>26.139341654214398</c:v>
                </c:pt>
                <c:pt idx="185">
                  <c:v>26.009095804393912</c:v>
                </c:pt>
                <c:pt idx="186">
                  <c:v>25.878553620553991</c:v>
                </c:pt>
                <c:pt idx="187">
                  <c:v>25.747728865734761</c:v>
                </c:pt>
                <c:pt idx="188">
                  <c:v>25.616635407989762</c:v>
                </c:pt>
                <c:pt idx="189">
                  <c:v>25.485287076248191</c:v>
                </c:pt>
                <c:pt idx="190">
                  <c:v>25.353697540369296</c:v>
                </c:pt>
                <c:pt idx="191">
                  <c:v>25.221880212908633</c:v>
                </c:pt>
                <c:pt idx="192">
                  <c:v>25.089848170164387</c:v>
                </c:pt>
                <c:pt idx="193">
                  <c:v>24.957614090174896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46.575000000000003</c:v>
                </c:pt>
                <c:pt idx="1">
                  <c:v>45.674999999999997</c:v>
                </c:pt>
                <c:pt idx="2">
                  <c:v>46.05</c:v>
                </c:pt>
                <c:pt idx="3">
                  <c:v>45.524999999999999</c:v>
                </c:pt>
                <c:pt idx="4">
                  <c:v>44.274999999999999</c:v>
                </c:pt>
                <c:pt idx="5">
                  <c:v>44.95</c:v>
                </c:pt>
                <c:pt idx="6">
                  <c:v>47.475000000000001</c:v>
                </c:pt>
                <c:pt idx="7">
                  <c:v>45.674999999999997</c:v>
                </c:pt>
                <c:pt idx="8">
                  <c:v>45.725000000000001</c:v>
                </c:pt>
                <c:pt idx="9">
                  <c:v>46.4</c:v>
                </c:pt>
                <c:pt idx="10">
                  <c:v>45.05</c:v>
                </c:pt>
                <c:pt idx="11">
                  <c:v>46.05</c:v>
                </c:pt>
                <c:pt idx="12">
                  <c:v>47.9</c:v>
                </c:pt>
                <c:pt idx="13">
                  <c:v>48.875</c:v>
                </c:pt>
                <c:pt idx="14">
                  <c:v>48.274999999999999</c:v>
                </c:pt>
                <c:pt idx="15">
                  <c:v>46.475000000000001</c:v>
                </c:pt>
                <c:pt idx="16">
                  <c:v>46.5</c:v>
                </c:pt>
                <c:pt idx="17">
                  <c:v>45.625</c:v>
                </c:pt>
                <c:pt idx="18">
                  <c:v>48.424999999999997</c:v>
                </c:pt>
                <c:pt idx="19">
                  <c:v>46.424999999999997</c:v>
                </c:pt>
                <c:pt idx="20">
                  <c:v>45.825000000000003</c:v>
                </c:pt>
                <c:pt idx="21">
                  <c:v>47.4</c:v>
                </c:pt>
                <c:pt idx="22">
                  <c:v>45.924999999999997</c:v>
                </c:pt>
                <c:pt idx="23">
                  <c:v>45.774999999999999</c:v>
                </c:pt>
                <c:pt idx="24">
                  <c:v>46.625</c:v>
                </c:pt>
                <c:pt idx="25">
                  <c:v>45.55</c:v>
                </c:pt>
                <c:pt idx="26">
                  <c:v>47.225000000000001</c:v>
                </c:pt>
                <c:pt idx="27">
                  <c:v>46.1</c:v>
                </c:pt>
                <c:pt idx="28">
                  <c:v>48.9</c:v>
                </c:pt>
                <c:pt idx="29">
                  <c:v>49.475000000000001</c:v>
                </c:pt>
                <c:pt idx="30">
                  <c:v>47.6</c:v>
                </c:pt>
                <c:pt idx="31">
                  <c:v>48</c:v>
                </c:pt>
                <c:pt idx="32">
                  <c:v>50.25</c:v>
                </c:pt>
                <c:pt idx="33">
                  <c:v>49.325000000000003</c:v>
                </c:pt>
                <c:pt idx="34">
                  <c:v>49.575000000000003</c:v>
                </c:pt>
                <c:pt idx="35">
                  <c:v>50.975000000000001</c:v>
                </c:pt>
                <c:pt idx="36">
                  <c:v>51.55</c:v>
                </c:pt>
                <c:pt idx="37">
                  <c:v>53.5</c:v>
                </c:pt>
                <c:pt idx="38">
                  <c:v>54.125</c:v>
                </c:pt>
                <c:pt idx="39">
                  <c:v>52.225000000000001</c:v>
                </c:pt>
                <c:pt idx="40">
                  <c:v>56.35</c:v>
                </c:pt>
                <c:pt idx="41">
                  <c:v>56.7</c:v>
                </c:pt>
                <c:pt idx="42">
                  <c:v>59.95</c:v>
                </c:pt>
                <c:pt idx="43">
                  <c:v>63.024999999999999</c:v>
                </c:pt>
                <c:pt idx="44">
                  <c:v>66.575000000000003</c:v>
                </c:pt>
                <c:pt idx="45">
                  <c:v>69.900000000000006</c:v>
                </c:pt>
                <c:pt idx="46">
                  <c:v>74.325000000000003</c:v>
                </c:pt>
                <c:pt idx="47">
                  <c:v>78.924999999999997</c:v>
                </c:pt>
                <c:pt idx="48">
                  <c:v>86.974999999999994</c:v>
                </c:pt>
                <c:pt idx="49">
                  <c:v>97.2</c:v>
                </c:pt>
                <c:pt idx="50">
                  <c:v>110.625</c:v>
                </c:pt>
                <c:pt idx="51">
                  <c:v>131.02500000000001</c:v>
                </c:pt>
                <c:pt idx="52">
                  <c:v>151.77500000000001</c:v>
                </c:pt>
                <c:pt idx="53">
                  <c:v>170.875</c:v>
                </c:pt>
                <c:pt idx="54">
                  <c:v>189.8</c:v>
                </c:pt>
                <c:pt idx="55">
                  <c:v>206.07499999999999</c:v>
                </c:pt>
                <c:pt idx="56">
                  <c:v>217.1</c:v>
                </c:pt>
                <c:pt idx="57">
                  <c:v>227.57499999999999</c:v>
                </c:pt>
                <c:pt idx="58">
                  <c:v>235.57499999999999</c:v>
                </c:pt>
                <c:pt idx="59">
                  <c:v>241.32499999999999</c:v>
                </c:pt>
                <c:pt idx="60">
                  <c:v>242.8</c:v>
                </c:pt>
                <c:pt idx="61">
                  <c:v>238.375</c:v>
                </c:pt>
                <c:pt idx="62">
                  <c:v>228.32499999999999</c:v>
                </c:pt>
                <c:pt idx="63">
                  <c:v>205.6</c:v>
                </c:pt>
                <c:pt idx="64">
                  <c:v>155.02500000000001</c:v>
                </c:pt>
                <c:pt idx="65">
                  <c:v>88.775000000000006</c:v>
                </c:pt>
                <c:pt idx="66">
                  <c:v>52.95</c:v>
                </c:pt>
                <c:pt idx="67">
                  <c:v>47.1</c:v>
                </c:pt>
                <c:pt idx="68">
                  <c:v>50.125</c:v>
                </c:pt>
                <c:pt idx="69">
                  <c:v>50</c:v>
                </c:pt>
                <c:pt idx="70">
                  <c:v>54.1</c:v>
                </c:pt>
                <c:pt idx="71">
                  <c:v>57.975000000000001</c:v>
                </c:pt>
                <c:pt idx="72">
                  <c:v>65.224999999999994</c:v>
                </c:pt>
                <c:pt idx="73">
                  <c:v>75.3</c:v>
                </c:pt>
                <c:pt idx="74">
                  <c:v>86.224999999999994</c:v>
                </c:pt>
                <c:pt idx="75">
                  <c:v>101.6</c:v>
                </c:pt>
                <c:pt idx="76">
                  <c:v>118.875</c:v>
                </c:pt>
                <c:pt idx="77">
                  <c:v>135.75</c:v>
                </c:pt>
                <c:pt idx="78">
                  <c:v>150.57499999999999</c:v>
                </c:pt>
                <c:pt idx="79">
                  <c:v>163.375</c:v>
                </c:pt>
                <c:pt idx="80">
                  <c:v>175</c:v>
                </c:pt>
                <c:pt idx="81">
                  <c:v>181.8</c:v>
                </c:pt>
                <c:pt idx="82">
                  <c:v>187.125</c:v>
                </c:pt>
                <c:pt idx="83">
                  <c:v>185.75</c:v>
                </c:pt>
                <c:pt idx="84">
                  <c:v>180.6</c:v>
                </c:pt>
                <c:pt idx="85">
                  <c:v>167.65</c:v>
                </c:pt>
                <c:pt idx="86">
                  <c:v>135.5</c:v>
                </c:pt>
                <c:pt idx="87">
                  <c:v>87.375</c:v>
                </c:pt>
                <c:pt idx="88">
                  <c:v>46.1</c:v>
                </c:pt>
                <c:pt idx="89">
                  <c:v>37.450000000000003</c:v>
                </c:pt>
                <c:pt idx="90">
                  <c:v>34.774999999999999</c:v>
                </c:pt>
                <c:pt idx="91">
                  <c:v>37.5</c:v>
                </c:pt>
                <c:pt idx="92">
                  <c:v>35.200000000000003</c:v>
                </c:pt>
                <c:pt idx="93">
                  <c:v>36.35</c:v>
                </c:pt>
                <c:pt idx="94">
                  <c:v>37.225000000000001</c:v>
                </c:pt>
                <c:pt idx="95">
                  <c:v>34.125</c:v>
                </c:pt>
                <c:pt idx="96">
                  <c:v>36.225000000000001</c:v>
                </c:pt>
                <c:pt idx="97">
                  <c:v>36.549999999999997</c:v>
                </c:pt>
                <c:pt idx="98">
                  <c:v>37.875</c:v>
                </c:pt>
                <c:pt idx="99">
                  <c:v>37.674999999999997</c:v>
                </c:pt>
                <c:pt idx="100">
                  <c:v>36</c:v>
                </c:pt>
                <c:pt idx="101">
                  <c:v>35.25</c:v>
                </c:pt>
                <c:pt idx="102">
                  <c:v>37.274999999999999</c:v>
                </c:pt>
                <c:pt idx="103">
                  <c:v>36</c:v>
                </c:pt>
                <c:pt idx="104">
                  <c:v>38.024999999999999</c:v>
                </c:pt>
                <c:pt idx="105">
                  <c:v>37.774999999999999</c:v>
                </c:pt>
                <c:pt idx="106">
                  <c:v>37.75</c:v>
                </c:pt>
                <c:pt idx="107">
                  <c:v>38.200000000000003</c:v>
                </c:pt>
                <c:pt idx="108">
                  <c:v>37.575000000000003</c:v>
                </c:pt>
                <c:pt idx="109">
                  <c:v>39.325000000000003</c:v>
                </c:pt>
                <c:pt idx="110">
                  <c:v>37.75</c:v>
                </c:pt>
                <c:pt idx="111">
                  <c:v>37.049999999999997</c:v>
                </c:pt>
                <c:pt idx="112">
                  <c:v>38.15</c:v>
                </c:pt>
                <c:pt idx="113">
                  <c:v>38.15</c:v>
                </c:pt>
                <c:pt idx="114">
                  <c:v>37.725000000000001</c:v>
                </c:pt>
                <c:pt idx="115">
                  <c:v>38.674999999999997</c:v>
                </c:pt>
                <c:pt idx="116">
                  <c:v>40.875</c:v>
                </c:pt>
                <c:pt idx="117">
                  <c:v>44.15</c:v>
                </c:pt>
                <c:pt idx="118">
                  <c:v>45.9</c:v>
                </c:pt>
                <c:pt idx="119">
                  <c:v>48.2</c:v>
                </c:pt>
                <c:pt idx="120">
                  <c:v>50.45</c:v>
                </c:pt>
                <c:pt idx="121">
                  <c:v>50.875</c:v>
                </c:pt>
                <c:pt idx="122">
                  <c:v>51.274999999999999</c:v>
                </c:pt>
                <c:pt idx="123">
                  <c:v>48.75</c:v>
                </c:pt>
                <c:pt idx="124">
                  <c:v>46.6</c:v>
                </c:pt>
                <c:pt idx="125">
                  <c:v>42.95</c:v>
                </c:pt>
                <c:pt idx="126">
                  <c:v>40.975000000000001</c:v>
                </c:pt>
                <c:pt idx="127">
                  <c:v>36</c:v>
                </c:pt>
                <c:pt idx="128">
                  <c:v>34.200000000000003</c:v>
                </c:pt>
                <c:pt idx="129">
                  <c:v>35.274999999999999</c:v>
                </c:pt>
                <c:pt idx="130">
                  <c:v>35.15</c:v>
                </c:pt>
                <c:pt idx="131">
                  <c:v>33.6</c:v>
                </c:pt>
                <c:pt idx="132">
                  <c:v>34.049999999999997</c:v>
                </c:pt>
                <c:pt idx="133">
                  <c:v>34.075000000000003</c:v>
                </c:pt>
                <c:pt idx="134">
                  <c:v>34.225000000000001</c:v>
                </c:pt>
                <c:pt idx="135">
                  <c:v>35.024999999999999</c:v>
                </c:pt>
                <c:pt idx="136">
                  <c:v>33.6</c:v>
                </c:pt>
                <c:pt idx="137">
                  <c:v>35.25</c:v>
                </c:pt>
                <c:pt idx="138">
                  <c:v>33.1</c:v>
                </c:pt>
                <c:pt idx="139">
                  <c:v>33.075000000000003</c:v>
                </c:pt>
                <c:pt idx="140">
                  <c:v>33.625</c:v>
                </c:pt>
                <c:pt idx="141">
                  <c:v>31.5</c:v>
                </c:pt>
                <c:pt idx="142">
                  <c:v>32.524999999999999</c:v>
                </c:pt>
                <c:pt idx="143">
                  <c:v>31.175000000000001</c:v>
                </c:pt>
                <c:pt idx="144">
                  <c:v>32.825000000000003</c:v>
                </c:pt>
                <c:pt idx="145">
                  <c:v>33.325000000000003</c:v>
                </c:pt>
                <c:pt idx="146">
                  <c:v>33.625</c:v>
                </c:pt>
                <c:pt idx="147">
                  <c:v>33.174999999999997</c:v>
                </c:pt>
                <c:pt idx="148">
                  <c:v>34.325000000000003</c:v>
                </c:pt>
                <c:pt idx="149">
                  <c:v>34.174999999999997</c:v>
                </c:pt>
                <c:pt idx="150">
                  <c:v>36.15</c:v>
                </c:pt>
                <c:pt idx="151">
                  <c:v>38.975000000000001</c:v>
                </c:pt>
                <c:pt idx="152">
                  <c:v>37.424999999999997</c:v>
                </c:pt>
                <c:pt idx="153">
                  <c:v>39.575000000000003</c:v>
                </c:pt>
                <c:pt idx="154">
                  <c:v>39.450000000000003</c:v>
                </c:pt>
                <c:pt idx="155">
                  <c:v>36.9</c:v>
                </c:pt>
                <c:pt idx="156">
                  <c:v>34.524999999999999</c:v>
                </c:pt>
                <c:pt idx="157">
                  <c:v>33.274999999999999</c:v>
                </c:pt>
                <c:pt idx="158">
                  <c:v>33.15</c:v>
                </c:pt>
                <c:pt idx="159">
                  <c:v>30.05</c:v>
                </c:pt>
                <c:pt idx="160">
                  <c:v>31.6</c:v>
                </c:pt>
                <c:pt idx="161">
                  <c:v>31.574999999999999</c:v>
                </c:pt>
                <c:pt idx="162">
                  <c:v>30.7</c:v>
                </c:pt>
                <c:pt idx="163">
                  <c:v>31.625</c:v>
                </c:pt>
                <c:pt idx="164">
                  <c:v>30.475000000000001</c:v>
                </c:pt>
                <c:pt idx="165">
                  <c:v>29.675000000000001</c:v>
                </c:pt>
                <c:pt idx="166">
                  <c:v>29.425000000000001</c:v>
                </c:pt>
                <c:pt idx="167">
                  <c:v>28.7</c:v>
                </c:pt>
                <c:pt idx="168">
                  <c:v>28.15</c:v>
                </c:pt>
                <c:pt idx="169">
                  <c:v>29.45</c:v>
                </c:pt>
                <c:pt idx="170">
                  <c:v>30.4</c:v>
                </c:pt>
                <c:pt idx="171">
                  <c:v>29.725000000000001</c:v>
                </c:pt>
                <c:pt idx="172">
                  <c:v>29.25</c:v>
                </c:pt>
                <c:pt idx="173">
                  <c:v>29.65</c:v>
                </c:pt>
                <c:pt idx="174">
                  <c:v>29.175000000000001</c:v>
                </c:pt>
                <c:pt idx="175">
                  <c:v>29.05</c:v>
                </c:pt>
                <c:pt idx="176">
                  <c:v>30.95</c:v>
                </c:pt>
                <c:pt idx="177">
                  <c:v>30.1</c:v>
                </c:pt>
                <c:pt idx="178">
                  <c:v>28.9</c:v>
                </c:pt>
                <c:pt idx="179">
                  <c:v>29.225000000000001</c:v>
                </c:pt>
                <c:pt idx="180">
                  <c:v>29.975000000000001</c:v>
                </c:pt>
                <c:pt idx="181">
                  <c:v>28.324999999999999</c:v>
                </c:pt>
                <c:pt idx="182">
                  <c:v>28.475000000000001</c:v>
                </c:pt>
                <c:pt idx="183">
                  <c:v>28.125</c:v>
                </c:pt>
                <c:pt idx="184">
                  <c:v>26.95</c:v>
                </c:pt>
                <c:pt idx="185">
                  <c:v>26.925000000000001</c:v>
                </c:pt>
                <c:pt idx="186">
                  <c:v>27.475000000000001</c:v>
                </c:pt>
                <c:pt idx="187">
                  <c:v>27.375</c:v>
                </c:pt>
                <c:pt idx="188">
                  <c:v>27.7</c:v>
                </c:pt>
                <c:pt idx="189">
                  <c:v>26.45</c:v>
                </c:pt>
                <c:pt idx="190">
                  <c:v>28.7</c:v>
                </c:pt>
                <c:pt idx="191">
                  <c:v>28.1</c:v>
                </c:pt>
                <c:pt idx="192">
                  <c:v>27.05</c:v>
                </c:pt>
                <c:pt idx="193">
                  <c:v>25.75</c:v>
                </c:pt>
                <c:pt idx="194">
                  <c:v>26.4</c:v>
                </c:pt>
                <c:pt idx="195">
                  <c:v>26.875</c:v>
                </c:pt>
                <c:pt idx="196">
                  <c:v>26.75</c:v>
                </c:pt>
                <c:pt idx="197">
                  <c:v>27.274999999999999</c:v>
                </c:pt>
                <c:pt idx="198">
                  <c:v>26.625</c:v>
                </c:pt>
                <c:pt idx="199">
                  <c:v>26.5</c:v>
                </c:pt>
                <c:pt idx="200">
                  <c:v>26.274999999999999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44.391040135089355</c:v>
                </c:pt>
                <c:pt idx="1">
                  <c:v>44.559057577144749</c:v>
                </c:pt>
                <c:pt idx="2">
                  <c:v>44.726131846098497</c:v>
                </c:pt>
                <c:pt idx="3">
                  <c:v>44.892124420133328</c:v>
                </c:pt>
                <c:pt idx="4">
                  <c:v>45.056880345627832</c:v>
                </c:pt>
                <c:pt idx="5">
                  <c:v>45.220226694331217</c:v>
                </c:pt>
                <c:pt idx="6">
                  <c:v>45.38197094641977</c:v>
                </c:pt>
                <c:pt idx="7">
                  <c:v>45.541899313574483</c:v>
                </c:pt>
                <c:pt idx="8">
                  <c:v>45.699775022788678</c:v>
                </c:pt>
                <c:pt idx="9">
                  <c:v>45.855336590509154</c:v>
                </c:pt>
                <c:pt idx="10">
                  <c:v>46.008296129056994</c:v>
                </c:pt>
                <c:pt idx="11">
                  <c:v>46.158337744861086</c:v>
                </c:pt>
                <c:pt idx="12">
                  <c:v>46.305116113723606</c:v>
                </c:pt>
                <c:pt idx="13">
                  <c:v>46.448255356606445</c:v>
                </c:pt>
                <c:pt idx="14">
                  <c:v>46.587348397191967</c:v>
                </c:pt>
                <c:pt idx="15">
                  <c:v>46.721957070165047</c:v>
                </c:pt>
                <c:pt idx="16">
                  <c:v>46.85161338214391</c:v>
                </c:pt>
                <c:pt idx="17">
                  <c:v>46.975822527439576</c:v>
                </c:pt>
                <c:pt idx="18">
                  <c:v>47.09406855882721</c:v>
                </c:pt>
                <c:pt idx="19">
                  <c:v>47.205824050021633</c:v>
                </c:pt>
                <c:pt idx="20">
                  <c:v>47.310565713752879</c:v>
                </c:pt>
                <c:pt idx="21">
                  <c:v>47.407798820624286</c:v>
                </c:pt>
                <c:pt idx="22">
                  <c:v>47.497094471082228</c:v>
                </c:pt>
                <c:pt idx="23">
                  <c:v>47.578145379102089</c:v>
                </c:pt>
                <c:pt idx="24">
                  <c:v>47.65084789359905</c:v>
                </c:pt>
                <c:pt idx="25">
                  <c:v>47.715420542420368</c:v>
                </c:pt>
                <c:pt idx="26">
                  <c:v>47.77257240324915</c:v>
                </c:pt>
                <c:pt idx="27">
                  <c:v>47.823737955176263</c:v>
                </c:pt>
                <c:pt idx="28">
                  <c:v>47.871398467266218</c:v>
                </c:pt>
                <c:pt idx="29">
                  <c:v>47.919512964095297</c:v>
                </c:pt>
                <c:pt idx="30">
                  <c:v>47.974083662348733</c:v>
                </c:pt>
                <c:pt idx="31">
                  <c:v>48.043880523459116</c:v>
                </c:pt>
                <c:pt idx="32">
                  <c:v>48.141345989793123</c:v>
                </c:pt>
                <c:pt idx="33">
                  <c:v>48.283692656735852</c:v>
                </c:pt>
                <c:pt idx="34">
                  <c:v>48.494192128964386</c:v>
                </c:pt>
                <c:pt idx="35">
                  <c:v>48.803631353876831</c:v>
                </c:pt>
                <c:pt idx="36">
                  <c:v>49.251882565853563</c:v>
                </c:pt>
                <c:pt idx="37">
                  <c:v>49.889494762262551</c:v>
                </c:pt>
                <c:pt idx="38">
                  <c:v>50.779169843305091</c:v>
                </c:pt>
                <c:pt idx="39">
                  <c:v>51.996938370851225</c:v>
                </c:pt>
                <c:pt idx="40">
                  <c:v>53.632803482138712</c:v>
                </c:pt>
                <c:pt idx="41">
                  <c:v>55.790583935931956</c:v>
                </c:pt>
                <c:pt idx="42">
                  <c:v>58.586667275385267</c:v>
                </c:pt>
                <c:pt idx="43">
                  <c:v>62.147391174363619</c:v>
                </c:pt>
                <c:pt idx="44">
                  <c:v>66.604814258795443</c:v>
                </c:pt>
                <c:pt idx="45">
                  <c:v>72.090724040503389</c:v>
                </c:pt>
                <c:pt idx="46">
                  <c:v>78.728862096467537</c:v>
                </c:pt>
                <c:pt idx="47">
                  <c:v>86.62552254841566</c:v>
                </c:pt>
                <c:pt idx="48">
                  <c:v>95.858889393787848</c:v>
                </c:pt>
                <c:pt idx="49">
                  <c:v>106.46770377129825</c:v>
                </c:pt>
                <c:pt idx="50">
                  <c:v>118.44006920387521</c:v>
                </c:pt>
                <c:pt idx="51">
                  <c:v>131.70338157492847</c:v>
                </c:pt>
                <c:pt idx="52">
                  <c:v>146.11647966528886</c:v>
                </c:pt>
                <c:pt idx="53">
                  <c:v>161.46512164321203</c:v>
                </c:pt>
                <c:pt idx="54">
                  <c:v>177.46175901057921</c:v>
                </c:pt>
                <c:pt idx="55">
                  <c:v>193.75001105474294</c:v>
                </c:pt>
                <c:pt idx="56">
                  <c:v>209.91087174906238</c:v>
                </c:pt>
                <c:pt idx="57">
                  <c:v>225.44853795483584</c:v>
                </c:pt>
                <c:pt idx="58">
                  <c:v>239.65948284236222</c:v>
                </c:pt>
                <c:pt idx="59">
                  <c:v>251.14096064477681</c:v>
                </c:pt>
                <c:pt idx="60">
                  <c:v>256.76390809451641</c:v>
                </c:pt>
                <c:pt idx="61">
                  <c:v>250.97332702576017</c:v>
                </c:pt>
                <c:pt idx="62">
                  <c:v>227.88300549400029</c:v>
                </c:pt>
                <c:pt idx="63">
                  <c:v>187.08077873414555</c:v>
                </c:pt>
                <c:pt idx="64">
                  <c:v>137.78300403705796</c:v>
                </c:pt>
                <c:pt idx="65">
                  <c:v>94.309876172832077</c:v>
                </c:pt>
                <c:pt idx="66">
                  <c:v>66.044352345841006</c:v>
                </c:pt>
                <c:pt idx="67">
                  <c:v>52.895582585890949</c:v>
                </c:pt>
                <c:pt idx="68">
                  <c:v>49.434461193243131</c:v>
                </c:pt>
                <c:pt idx="69">
                  <c:v>50.674946533430685</c:v>
                </c:pt>
                <c:pt idx="70">
                  <c:v>54.138006413802756</c:v>
                </c:pt>
                <c:pt idx="71">
                  <c:v>59.113546775045592</c:v>
                </c:pt>
                <c:pt idx="72">
                  <c:v>65.588725273556292</c:v>
                </c:pt>
                <c:pt idx="73">
                  <c:v>73.708172901302049</c:v>
                </c:pt>
                <c:pt idx="74">
                  <c:v>83.593830616536764</c:v>
                </c:pt>
                <c:pt idx="75">
                  <c:v>95.283948698666279</c:v>
                </c:pt>
                <c:pt idx="76">
                  <c:v>108.69896673981209</c:v>
                </c:pt>
                <c:pt idx="77">
                  <c:v>123.61649559034898</c:v>
                </c:pt>
                <c:pt idx="78">
                  <c:v>139.65463085332817</c:v>
                </c:pt>
                <c:pt idx="79">
                  <c:v>156.25308487918923</c:v>
                </c:pt>
                <c:pt idx="80">
                  <c:v>172.59278403171473</c:v>
                </c:pt>
                <c:pt idx="81">
                  <c:v>187.29420230630325</c:v>
                </c:pt>
                <c:pt idx="82">
                  <c:v>197.75149408890363</c:v>
                </c:pt>
                <c:pt idx="83">
                  <c:v>199.5794593039648</c:v>
                </c:pt>
                <c:pt idx="84">
                  <c:v>187.78503032967745</c:v>
                </c:pt>
                <c:pt idx="85">
                  <c:v>160.70739751191709</c:v>
                </c:pt>
                <c:pt idx="86">
                  <c:v>123.77046490074871</c:v>
                </c:pt>
                <c:pt idx="87">
                  <c:v>87.679081684390482</c:v>
                </c:pt>
                <c:pt idx="88">
                  <c:v>61.318781458776591</c:v>
                </c:pt>
                <c:pt idx="89">
                  <c:v>46.712606174919536</c:v>
                </c:pt>
                <c:pt idx="90">
                  <c:v>40.513306812941565</c:v>
                </c:pt>
                <c:pt idx="91">
                  <c:v>38.456103041357103</c:v>
                </c:pt>
                <c:pt idx="92">
                  <c:v>37.87555966359708</c:v>
                </c:pt>
                <c:pt idx="93">
                  <c:v>37.684878629968786</c:v>
                </c:pt>
                <c:pt idx="94">
                  <c:v>37.571950271676698</c:v>
                </c:pt>
                <c:pt idx="95">
                  <c:v>37.471517359451923</c:v>
                </c:pt>
                <c:pt idx="96">
                  <c:v>37.373437716182437</c:v>
                </c:pt>
                <c:pt idx="97">
                  <c:v>37.276500931198733</c:v>
                </c:pt>
                <c:pt idx="98">
                  <c:v>37.180598629747998</c:v>
                </c:pt>
                <c:pt idx="99">
                  <c:v>37.085790548399494</c:v>
                </c:pt>
                <c:pt idx="100">
                  <c:v>36.992279120272165</c:v>
                </c:pt>
                <c:pt idx="101">
                  <c:v>36.900513857032131</c:v>
                </c:pt>
                <c:pt idx="102">
                  <c:v>36.811376344864804</c:v>
                </c:pt>
                <c:pt idx="103">
                  <c:v>36.726476227122014</c:v>
                </c:pt>
                <c:pt idx="104">
                  <c:v>36.648599228466701</c:v>
                </c:pt>
                <c:pt idx="105">
                  <c:v>36.582345932162632</c:v>
                </c:pt>
                <c:pt idx="106">
                  <c:v>36.534981808763924</c:v>
                </c:pt>
                <c:pt idx="107">
                  <c:v>36.517476861383024</c:v>
                </c:pt>
                <c:pt idx="108">
                  <c:v>36.545640899988655</c:v>
                </c:pt>
                <c:pt idx="109">
                  <c:v>36.64115807839503</c:v>
                </c:pt>
                <c:pt idx="110">
                  <c:v>36.832203692855138</c:v>
                </c:pt>
                <c:pt idx="111">
                  <c:v>37.153213429841735</c:v>
                </c:pt>
                <c:pt idx="112">
                  <c:v>37.643305712066891</c:v>
                </c:pt>
                <c:pt idx="113">
                  <c:v>38.342857022605983</c:v>
                </c:pt>
                <c:pt idx="114">
                  <c:v>39.287780023831843</c:v>
                </c:pt>
                <c:pt idx="115">
                  <c:v>40.501076305088034</c:v>
                </c:pt>
                <c:pt idx="116">
                  <c:v>41.981181317106675</c:v>
                </c:pt>
                <c:pt idx="117">
                  <c:v>43.686775064912482</c:v>
                </c:pt>
                <c:pt idx="118">
                  <c:v>45.519102341081833</c:v>
                </c:pt>
                <c:pt idx="119">
                  <c:v>47.306870983446288</c:v>
                </c:pt>
                <c:pt idx="120">
                  <c:v>48.805394014585964</c:v>
                </c:pt>
                <c:pt idx="121">
                  <c:v>49.726198316004854</c:v>
                </c:pt>
                <c:pt idx="122">
                  <c:v>49.806820074409302</c:v>
                </c:pt>
                <c:pt idx="123">
                  <c:v>48.907495761687706</c:v>
                </c:pt>
                <c:pt idx="124">
                  <c:v>47.09200580166911</c:v>
                </c:pt>
                <c:pt idx="125">
                  <c:v>44.639931897928172</c:v>
                </c:pt>
                <c:pt idx="126">
                  <c:v>41.9669283969193</c:v>
                </c:pt>
                <c:pt idx="127">
                  <c:v>39.485381610968723</c:v>
                </c:pt>
                <c:pt idx="128">
                  <c:v>37.477228315928443</c:v>
                </c:pt>
                <c:pt idx="129">
                  <c:v>36.040024714730535</c:v>
                </c:pt>
                <c:pt idx="130">
                  <c:v>35.116581612525501</c:v>
                </c:pt>
                <c:pt idx="131">
                  <c:v>34.570627851802406</c:v>
                </c:pt>
                <c:pt idx="132">
                  <c:v>34.259088813665144</c:v>
                </c:pt>
                <c:pt idx="133">
                  <c:v>34.072598874543772</c:v>
                </c:pt>
                <c:pt idx="134">
                  <c:v>33.943871961919939</c:v>
                </c:pt>
                <c:pt idx="135">
                  <c:v>33.838344924046474</c:v>
                </c:pt>
                <c:pt idx="136">
                  <c:v>33.741104624384214</c:v>
                </c:pt>
                <c:pt idx="137">
                  <c:v>33.6471688587717</c:v>
                </c:pt>
                <c:pt idx="138">
                  <c:v>33.556356481255783</c:v>
                </c:pt>
                <c:pt idx="139">
                  <c:v>33.471529360109869</c:v>
                </c:pt>
                <c:pt idx="140">
                  <c:v>33.398798747553393</c:v>
                </c:pt>
                <c:pt idx="141">
                  <c:v>33.348764589983837</c:v>
                </c:pt>
                <c:pt idx="142">
                  <c:v>33.338146348622026</c:v>
                </c:pt>
                <c:pt idx="143">
                  <c:v>33.391074231900888</c:v>
                </c:pt>
                <c:pt idx="144">
                  <c:v>33.538940110161384</c:v>
                </c:pt>
                <c:pt idx="145">
                  <c:v>33.817271702794478</c:v>
                </c:pt>
                <c:pt idx="146">
                  <c:v>34.257931998569511</c:v>
                </c:pt>
                <c:pt idx="147">
                  <c:v>34.875615235032157</c:v>
                </c:pt>
                <c:pt idx="148">
                  <c:v>35.649853955620692</c:v>
                </c:pt>
                <c:pt idx="149">
                  <c:v>36.507954944089832</c:v>
                </c:pt>
                <c:pt idx="150">
                  <c:v>37.319176799007309</c:v>
                </c:pt>
                <c:pt idx="151">
                  <c:v>37.912003844041848</c:v>
                </c:pt>
                <c:pt idx="152">
                  <c:v>38.119294304384255</c:v>
                </c:pt>
                <c:pt idx="153">
                  <c:v>37.839543068920889</c:v>
                </c:pt>
                <c:pt idx="154">
                  <c:v>37.085580905649806</c:v>
                </c:pt>
                <c:pt idx="155">
                  <c:v>35.990322739252839</c:v>
                </c:pt>
                <c:pt idx="156">
                  <c:v>34.760370445453951</c:v>
                </c:pt>
                <c:pt idx="157">
                  <c:v>33.600155246836572</c:v>
                </c:pt>
                <c:pt idx="158">
                  <c:v>32.647050356764055</c:v>
                </c:pt>
                <c:pt idx="159">
                  <c:v>31.94724069315464</c:v>
                </c:pt>
                <c:pt idx="160">
                  <c:v>31.473518341533762</c:v>
                </c:pt>
                <c:pt idx="161">
                  <c:v>31.163379164750147</c:v>
                </c:pt>
                <c:pt idx="162">
                  <c:v>30.95298402409135</c:v>
                </c:pt>
                <c:pt idx="163">
                  <c:v>30.794820885511637</c:v>
                </c:pt>
                <c:pt idx="164">
                  <c:v>30.660420913401126</c:v>
                </c:pt>
                <c:pt idx="165">
                  <c:v>30.535521700191111</c:v>
                </c:pt>
                <c:pt idx="166">
                  <c:v>30.414048833587948</c:v>
                </c:pt>
                <c:pt idx="167">
                  <c:v>30.293796903591687</c:v>
                </c:pt>
                <c:pt idx="168">
                  <c:v>30.174098749107351</c:v>
                </c:pt>
                <c:pt idx="169">
                  <c:v>30.054806901266915</c:v>
                </c:pt>
                <c:pt idx="170">
                  <c:v>29.935921289802053</c:v>
                </c:pt>
                <c:pt idx="171">
                  <c:v>29.817473529280381</c:v>
                </c:pt>
                <c:pt idx="172">
                  <c:v>29.699496185451896</c:v>
                </c:pt>
                <c:pt idx="173">
                  <c:v>29.582015993365019</c:v>
                </c:pt>
                <c:pt idx="174">
                  <c:v>29.465052917141822</c:v>
                </c:pt>
                <c:pt idx="175">
                  <c:v>29.348620475285863</c:v>
                </c:pt>
                <c:pt idx="176">
                  <c:v>29.232726324326013</c:v>
                </c:pt>
                <c:pt idx="177">
                  <c:v>29.117372895287197</c:v>
                </c:pt>
                <c:pt idx="178">
                  <c:v>29.002558034436323</c:v>
                </c:pt>
                <c:pt idx="179">
                  <c:v>28.888275628787099</c:v>
                </c:pt>
                <c:pt idx="180">
                  <c:v>28.774516203929803</c:v>
                </c:pt>
                <c:pt idx="181">
                  <c:v>28.661267485353228</c:v>
                </c:pt>
                <c:pt idx="182">
                  <c:v>28.548514917267404</c:v>
                </c:pt>
                <c:pt idx="183">
                  <c:v>28.436242135339473</c:v>
                </c:pt>
                <c:pt idx="184">
                  <c:v>28.324431391751109</c:v>
                </c:pt>
                <c:pt idx="185">
                  <c:v>28.213063932590384</c:v>
                </c:pt>
                <c:pt idx="186">
                  <c:v>28.102120328833248</c:v>
                </c:pt>
                <c:pt idx="187">
                  <c:v>27.991580763089637</c:v>
                </c:pt>
                <c:pt idx="188">
                  <c:v>27.881425274929924</c:v>
                </c:pt>
                <c:pt idx="189">
                  <c:v>27.771633968015301</c:v>
                </c:pt>
                <c:pt idx="190">
                  <c:v>27.66218718247319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44.391040134010794</c:v>
                </c:pt>
                <c:pt idx="1">
                  <c:v>44.559057574704639</c:v>
                </c:pt>
                <c:pt idx="2">
                  <c:v>44.726131840649103</c:v>
                </c:pt>
                <c:pt idx="3">
                  <c:v>44.892124408120154</c:v>
                </c:pt>
                <c:pt idx="4">
                  <c:v>45.056880319485778</c:v>
                </c:pt>
                <c:pt idx="5">
                  <c:v>45.220226638175546</c:v>
                </c:pt>
                <c:pt idx="6">
                  <c:v>45.381970827345064</c:v>
                </c:pt>
                <c:pt idx="7">
                  <c:v>45.5418990643347</c:v>
                </c:pt>
                <c:pt idx="8">
                  <c:v>45.699774507812421</c:v>
                </c:pt>
                <c:pt idx="9">
                  <c:v>45.855335540171268</c:v>
                </c:pt>
                <c:pt idx="10">
                  <c:v>46.008294014385825</c:v>
                </c:pt>
                <c:pt idx="11">
                  <c:v>46.158333542158637</c:v>
                </c:pt>
                <c:pt idx="12">
                  <c:v>46.305107868803965</c:v>
                </c:pt>
                <c:pt idx="13">
                  <c:v>46.448239389868512</c:v>
                </c:pt>
                <c:pt idx="14">
                  <c:v>46.587317874843066</c:v>
                </c:pt>
                <c:pt idx="15">
                  <c:v>46.721899474248545</c:v>
                </c:pt>
                <c:pt idx="16">
                  <c:v>46.851506097535605</c:v>
                </c:pt>
                <c:pt idx="17">
                  <c:v>46.97562526012522</c:v>
                </c:pt>
                <c:pt idx="18">
                  <c:v>47.093710507877745</c:v>
                </c:pt>
                <c:pt idx="19">
                  <c:v>47.205182535468602</c:v>
                </c:pt>
                <c:pt idx="20">
                  <c:v>47.309431120538619</c:v>
                </c:pt>
                <c:pt idx="21">
                  <c:v>47.405817996866503</c:v>
                </c:pt>
                <c:pt idx="22">
                  <c:v>47.493680785827245</c:v>
                </c:pt>
                <c:pt idx="23">
                  <c:v>47.572338094613748</c:v>
                </c:pt>
                <c:pt idx="24">
                  <c:v>47.641095870685724</c:v>
                </c:pt>
                <c:pt idx="25">
                  <c:v>47.699255073394163</c:v>
                </c:pt>
                <c:pt idx="26">
                  <c:v>47.74612068475875</c:v>
                </c:pt>
                <c:pt idx="27">
                  <c:v>47.781012031530004</c:v>
                </c:pt>
                <c:pt idx="28">
                  <c:v>47.80327433028318</c:v>
                </c:pt>
                <c:pt idx="29">
                  <c:v>47.812291297684425</c:v>
                </c:pt>
                <c:pt idx="30">
                  <c:v>47.807498591719494</c:v>
                </c:pt>
                <c:pt idx="31">
                  <c:v>47.788397770328785</c:v>
                </c:pt>
                <c:pt idx="32">
                  <c:v>47.754570376549083</c:v>
                </c:pt>
                <c:pt idx="33">
                  <c:v>47.705691689990644</c:v>
                </c:pt>
                <c:pt idx="34">
                  <c:v>47.641543630046861</c:v>
                </c:pt>
                <c:pt idx="35">
                  <c:v>47.562026263544389</c:v>
                </c:pt>
                <c:pt idx="36">
                  <c:v>47.467167364896952</c:v>
                </c:pt>
                <c:pt idx="37">
                  <c:v>47.357129505097888</c:v>
                </c:pt>
                <c:pt idx="38">
                  <c:v>47.232214209693808</c:v>
                </c:pt>
                <c:pt idx="39">
                  <c:v>47.09286282489596</c:v>
                </c:pt>
                <c:pt idx="40">
                  <c:v>46.939653861514934</c:v>
                </c:pt>
                <c:pt idx="41">
                  <c:v>46.77329674135369</c:v>
                </c:pt>
                <c:pt idx="42">
                  <c:v>46.594622039987371</c:v>
                </c:pt>
                <c:pt idx="43">
                  <c:v>46.404568491295208</c:v>
                </c:pt>
                <c:pt idx="44">
                  <c:v>46.204167179592332</c:v>
                </c:pt>
                <c:pt idx="45">
                  <c:v>45.994523482163579</c:v>
                </c:pt>
                <c:pt idx="46">
                  <c:v>45.77679742779921</c:v>
                </c:pt>
                <c:pt idx="47">
                  <c:v>45.552183198084073</c:v>
                </c:pt>
                <c:pt idx="48">
                  <c:v>45.321888514143325</c:v>
                </c:pt>
                <c:pt idx="49">
                  <c:v>45.087114622946018</c:v>
                </c:pt>
                <c:pt idx="50">
                  <c:v>44.849037528696044</c:v>
                </c:pt>
                <c:pt idx="51">
                  <c:v>44.608791014069787</c:v>
                </c:pt>
                <c:pt idx="52">
                  <c:v>44.36745187298061</c:v>
                </c:pt>
                <c:pt idx="53">
                  <c:v>44.126027641943459</c:v>
                </c:pt>
                <c:pt idx="54">
                  <c:v>43.885446981470068</c:v>
                </c:pt>
                <c:pt idx="55">
                  <c:v>43.646552731456332</c:v>
                </c:pt>
                <c:pt idx="56">
                  <c:v>43.410097552459426</c:v>
                </c:pt>
                <c:pt idx="57">
                  <c:v>43.176741972996993</c:v>
                </c:pt>
                <c:pt idx="58">
                  <c:v>42.947054594047884</c:v>
                </c:pt>
                <c:pt idx="59">
                  <c:v>42.721514156147947</c:v>
                </c:pt>
                <c:pt idx="60">
                  <c:v>42.500513150448057</c:v>
                </c:pt>
                <c:pt idx="61">
                  <c:v>42.284362650156083</c:v>
                </c:pt>
                <c:pt idx="62">
                  <c:v>42.073298049471468</c:v>
                </c:pt>
                <c:pt idx="63">
                  <c:v>41.867485419678829</c:v>
                </c:pt>
                <c:pt idx="64">
                  <c:v>41.667028222791842</c:v>
                </c:pt>
                <c:pt idx="65">
                  <c:v>41.471974158658611</c:v>
                </c:pt>
                <c:pt idx="66">
                  <c:v>41.282321958878114</c:v>
                </c:pt>
                <c:pt idx="67">
                  <c:v>41.098027977942643</c:v>
                </c:pt>
                <c:pt idx="68">
                  <c:v>40.919012467006674</c:v>
                </c:pt>
                <c:pt idx="69">
                  <c:v>40.745165447434715</c:v>
                </c:pt>
                <c:pt idx="70">
                  <c:v>40.576352129117332</c:v>
                </c:pt>
                <c:pt idx="71">
                  <c:v>40.412417842177121</c:v>
                </c:pt>
                <c:pt idx="72">
                  <c:v>40.253192470118506</c:v>
                </c:pt>
                <c:pt idx="73">
                  <c:v>40.098494387928376</c:v>
                </c:pt>
                <c:pt idx="74">
                  <c:v>39.948133920464933</c:v>
                </c:pt>
                <c:pt idx="75">
                  <c:v>39.801916345117121</c:v>
                </c:pt>
                <c:pt idx="76">
                  <c:v>39.659644468642689</c:v>
                </c:pt>
                <c:pt idx="77">
                  <c:v>39.521120811762898</c:v>
                </c:pt>
                <c:pt idx="78">
                  <c:v>39.386149436942823</c:v>
                </c:pt>
                <c:pt idx="79">
                  <c:v>39.254537455212294</c:v>
                </c:pt>
                <c:pt idx="80">
                  <c:v>39.126096247229697</c:v>
                </c:pt>
                <c:pt idx="81">
                  <c:v>39.00064243235353</c:v>
                </c:pt>
                <c:pt idx="82">
                  <c:v>38.877998617509647</c:v>
                </c:pt>
                <c:pt idx="83">
                  <c:v>38.757993955322021</c:v>
                </c:pt>
                <c:pt idx="84">
                  <c:v>38.640464538469963</c:v>
                </c:pt>
                <c:pt idx="85">
                  <c:v>38.525253654663167</c:v>
                </c:pt>
                <c:pt idx="86">
                  <c:v>38.412211924079436</c:v>
                </c:pt>
                <c:pt idx="87">
                  <c:v>38.301197338651065</c:v>
                </c:pt>
                <c:pt idx="88">
                  <c:v>38.192075220260399</c:v>
                </c:pt>
                <c:pt idx="89">
                  <c:v>38.084718112739374</c:v>
                </c:pt>
                <c:pt idx="90">
                  <c:v>37.979005620578285</c:v>
                </c:pt>
                <c:pt idx="91">
                  <c:v>37.87482420544076</c:v>
                </c:pt>
                <c:pt idx="92">
                  <c:v>37.77206694995418</c:v>
                </c:pt>
                <c:pt idx="93">
                  <c:v>37.670633296791671</c:v>
                </c:pt>
                <c:pt idx="94">
                  <c:v>37.570428769772867</c:v>
                </c:pt>
                <c:pt idx="95">
                  <c:v>37.471364682576557</c:v>
                </c:pt>
                <c:pt idx="96">
                  <c:v>37.373357839663988</c:v>
                </c:pt>
                <c:pt idx="97">
                  <c:v>37.276330233146403</c:v>
                </c:pt>
                <c:pt idx="98">
                  <c:v>37.180208738579978</c:v>
                </c:pt>
                <c:pt idx="99">
                  <c:v>37.084924812023964</c:v>
                </c:pt>
                <c:pt idx="100">
                  <c:v>36.99041419014241</c:v>
                </c:pt>
                <c:pt idx="101">
                  <c:v>36.896616594654617</c:v>
                </c:pt>
                <c:pt idx="102">
                  <c:v>36.803475442035946</c:v>
                </c:pt>
                <c:pt idx="103">
                  <c:v>36.710937559029368</c:v>
                </c:pt>
                <c:pt idx="104">
                  <c:v>36.618952904242114</c:v>
                </c:pt>
                <c:pt idx="105">
                  <c:v>36.527474295864252</c:v>
                </c:pt>
                <c:pt idx="106">
                  <c:v>36.436457145351575</c:v>
                </c:pt>
                <c:pt idx="107">
                  <c:v>36.345859196759577</c:v>
                </c:pt>
                <c:pt idx="108">
                  <c:v>36.25564027129515</c:v>
                </c:pt>
                <c:pt idx="109">
                  <c:v>36.165762016564628</c:v>
                </c:pt>
                <c:pt idx="110">
                  <c:v>36.076187659941645</c:v>
                </c:pt>
                <c:pt idx="111">
                  <c:v>35.986881765452289</c:v>
                </c:pt>
                <c:pt idx="112">
                  <c:v>35.89780999358215</c:v>
                </c:pt>
                <c:pt idx="113">
                  <c:v>35.80893886344839</c:v>
                </c:pt>
                <c:pt idx="114">
                  <c:v>35.720235516854558</c:v>
                </c:pt>
                <c:pt idx="115">
                  <c:v>35.631667483858216</c:v>
                </c:pt>
                <c:pt idx="116">
                  <c:v>35.543202449636581</c:v>
                </c:pt>
                <c:pt idx="117">
                  <c:v>35.45480802263765</c:v>
                </c:pt>
                <c:pt idx="118">
                  <c:v>35.36645150425921</c:v>
                </c:pt>
                <c:pt idx="119">
                  <c:v>35.278099660612007</c:v>
                </c:pt>
                <c:pt idx="120">
                  <c:v>35.18971849730179</c:v>
                </c:pt>
                <c:pt idx="121">
                  <c:v>35.101273038613584</c:v>
                </c:pt>
                <c:pt idx="122">
                  <c:v>35.012727113006186</c:v>
                </c:pt>
                <c:pt idx="123">
                  <c:v>34.924043147426993</c:v>
                </c:pt>
                <c:pt idx="124">
                  <c:v>34.835181973639706</c:v>
                </c:pt>
                <c:pt idx="125">
                  <c:v>34.746102650514821</c:v>
                </c:pt>
                <c:pt idx="126">
                  <c:v>34.656762307058329</c:v>
                </c:pt>
                <c:pt idx="127">
                  <c:v>34.567116011831679</c:v>
                </c:pt>
                <c:pt idx="128">
                  <c:v>34.477116675321724</c:v>
                </c:pt>
                <c:pt idx="129">
                  <c:v>34.386714992718488</c:v>
                </c:pt>
                <c:pt idx="130">
                  <c:v>34.295859435404154</c:v>
                </c:pt>
                <c:pt idx="131">
                  <c:v>34.204496300186605</c:v>
                </c:pt>
                <c:pt idx="132">
                  <c:v>34.112569825849363</c:v>
                </c:pt>
                <c:pt idx="133">
                  <c:v>34.020022386845234</c:v>
                </c:pt>
                <c:pt idx="134">
                  <c:v>33.926794773828561</c:v>
                </c:pt>
                <c:pt idx="135">
                  <c:v>33.832826570085899</c:v>
                </c:pt>
                <c:pt idx="136">
                  <c:v>33.738056631669522</c:v>
                </c:pt>
                <c:pt idx="137">
                  <c:v>33.642423677049436</c:v>
                </c:pt>
                <c:pt idx="138">
                  <c:v>33.545866989283418</c:v>
                </c:pt>
                <c:pt idx="139">
                  <c:v>33.448327230000082</c:v>
                </c:pt>
                <c:pt idx="140">
                  <c:v>33.349747359888362</c:v>
                </c:pt>
                <c:pt idx="141">
                  <c:v>33.250073654948878</c:v>
                </c:pt>
                <c:pt idx="142">
                  <c:v>33.149256801637499</c:v>
                </c:pt>
                <c:pt idx="143">
                  <c:v>33.047253047471045</c:v>
                </c:pt>
                <c:pt idx="144">
                  <c:v>32.944025377024303</c:v>
                </c:pt>
                <c:pt idx="145">
                  <c:v>32.839544676989178</c:v>
                </c:pt>
                <c:pt idx="146">
                  <c:v>32.733790848625894</c:v>
                </c:pt>
                <c:pt idx="147">
                  <c:v>32.626753822100319</c:v>
                </c:pt>
                <c:pt idx="148">
                  <c:v>32.51843442544245</c:v>
                </c:pt>
                <c:pt idx="149">
                  <c:v>32.408845061679763</c:v>
                </c:pt>
                <c:pt idx="150">
                  <c:v>32.298010151449546</c:v>
                </c:pt>
                <c:pt idx="151">
                  <c:v>32.185966305215032</c:v>
                </c:pt>
                <c:pt idx="152">
                  <c:v>32.072762198973209</c:v>
                </c:pt>
                <c:pt idx="153">
                  <c:v>31.958458139624042</c:v>
                </c:pt>
                <c:pt idx="154">
                  <c:v>31.843125320263063</c:v>
                </c:pt>
                <c:pt idx="155">
                  <c:v>31.726844780611515</c:v>
                </c:pt>
                <c:pt idx="156">
                  <c:v>31.609706102511268</c:v>
                </c:pt>
                <c:pt idx="157">
                  <c:v>31.491805883740625</c:v>
                </c:pt>
                <c:pt idx="158">
                  <c:v>31.373246044297893</c:v>
                </c:pt>
                <c:pt idx="159">
                  <c:v>31.254132026899562</c:v>
                </c:pt>
                <c:pt idx="160">
                  <c:v>31.134570957203657</c:v>
                </c:pt>
                <c:pt idx="161">
                  <c:v>31.014669829006955</c:v>
                </c:pt>
                <c:pt idx="162">
                  <c:v>30.894533775560308</c:v>
                </c:pt>
                <c:pt idx="163">
                  <c:v>30.774264480712887</c:v>
                </c:pt>
                <c:pt idx="164">
                  <c:v>30.653958773606234</c:v>
                </c:pt>
                <c:pt idx="165">
                  <c:v>30.53370743901694</c:v>
                </c:pt>
                <c:pt idx="166">
                  <c:v>30.413594263164704</c:v>
                </c:pt>
                <c:pt idx="167">
                  <c:v>30.293695322772557</c:v>
                </c:pt>
                <c:pt idx="168">
                  <c:v>30.174078514162311</c:v>
                </c:pt>
                <c:pt idx="169">
                  <c:v>30.054803309770914</c:v>
                </c:pt>
                <c:pt idx="170">
                  <c:v>29.93592072204542</c:v>
                </c:pt>
                <c:pt idx="171">
                  <c:v>29.817473449367704</c:v>
                </c:pt>
                <c:pt idx="172">
                  <c:v>29.699496175440192</c:v>
                </c:pt>
                <c:pt idx="173">
                  <c:v>29.582015992248856</c:v>
                </c:pt>
                <c:pt idx="174">
                  <c:v>29.465052917031116</c:v>
                </c:pt>
                <c:pt idx="175">
                  <c:v>29.348620475276096</c:v>
                </c:pt>
                <c:pt idx="176">
                  <c:v>29.232726324325245</c:v>
                </c:pt>
                <c:pt idx="177">
                  <c:v>29.117372895287144</c:v>
                </c:pt>
                <c:pt idx="178">
                  <c:v>29.002558034436319</c:v>
                </c:pt>
                <c:pt idx="179">
                  <c:v>28.888275628787099</c:v>
                </c:pt>
                <c:pt idx="180">
                  <c:v>28.774516203929803</c:v>
                </c:pt>
                <c:pt idx="181">
                  <c:v>28.661267485353228</c:v>
                </c:pt>
                <c:pt idx="182">
                  <c:v>28.548514917267404</c:v>
                </c:pt>
                <c:pt idx="183">
                  <c:v>28.436242135339473</c:v>
                </c:pt>
                <c:pt idx="184">
                  <c:v>28.324431391751109</c:v>
                </c:pt>
                <c:pt idx="185">
                  <c:v>28.213063932590384</c:v>
                </c:pt>
                <c:pt idx="186">
                  <c:v>28.102120328833248</c:v>
                </c:pt>
                <c:pt idx="187">
                  <c:v>27.991580763089637</c:v>
                </c:pt>
                <c:pt idx="188">
                  <c:v>27.881425274929924</c:v>
                </c:pt>
                <c:pt idx="189">
                  <c:v>27.771633968015301</c:v>
                </c:pt>
                <c:pt idx="190">
                  <c:v>27.66218718247319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44.075000000000003</c:v>
                </c:pt>
                <c:pt idx="1">
                  <c:v>43.725000000000001</c:v>
                </c:pt>
                <c:pt idx="2">
                  <c:v>43.65</c:v>
                </c:pt>
                <c:pt idx="3">
                  <c:v>43.5</c:v>
                </c:pt>
                <c:pt idx="4">
                  <c:v>43.2</c:v>
                </c:pt>
                <c:pt idx="5">
                  <c:v>42.35</c:v>
                </c:pt>
                <c:pt idx="6">
                  <c:v>43.174999999999997</c:v>
                </c:pt>
                <c:pt idx="7">
                  <c:v>42.25</c:v>
                </c:pt>
                <c:pt idx="8">
                  <c:v>42.975000000000001</c:v>
                </c:pt>
                <c:pt idx="9">
                  <c:v>42.6</c:v>
                </c:pt>
                <c:pt idx="10">
                  <c:v>44.05</c:v>
                </c:pt>
                <c:pt idx="11">
                  <c:v>45.55</c:v>
                </c:pt>
                <c:pt idx="12">
                  <c:v>44.65</c:v>
                </c:pt>
                <c:pt idx="13">
                  <c:v>43.75</c:v>
                </c:pt>
                <c:pt idx="14">
                  <c:v>44.225000000000001</c:v>
                </c:pt>
                <c:pt idx="15">
                  <c:v>44.1</c:v>
                </c:pt>
                <c:pt idx="16">
                  <c:v>45</c:v>
                </c:pt>
                <c:pt idx="17">
                  <c:v>43</c:v>
                </c:pt>
                <c:pt idx="18">
                  <c:v>41.924999999999997</c:v>
                </c:pt>
                <c:pt idx="19">
                  <c:v>43.375</c:v>
                </c:pt>
                <c:pt idx="20">
                  <c:v>44.05</c:v>
                </c:pt>
                <c:pt idx="21">
                  <c:v>45.424999999999997</c:v>
                </c:pt>
                <c:pt idx="22">
                  <c:v>44.5</c:v>
                </c:pt>
                <c:pt idx="23">
                  <c:v>45.975000000000001</c:v>
                </c:pt>
                <c:pt idx="24">
                  <c:v>45.95</c:v>
                </c:pt>
                <c:pt idx="25">
                  <c:v>45.274999999999999</c:v>
                </c:pt>
                <c:pt idx="26">
                  <c:v>46.15</c:v>
                </c:pt>
                <c:pt idx="27">
                  <c:v>45.825000000000003</c:v>
                </c:pt>
                <c:pt idx="28">
                  <c:v>47.45</c:v>
                </c:pt>
                <c:pt idx="29">
                  <c:v>48.174999999999997</c:v>
                </c:pt>
                <c:pt idx="30">
                  <c:v>47.424999999999997</c:v>
                </c:pt>
                <c:pt idx="31">
                  <c:v>49.274999999999999</c:v>
                </c:pt>
                <c:pt idx="32">
                  <c:v>50.9</c:v>
                </c:pt>
                <c:pt idx="33">
                  <c:v>51.475000000000001</c:v>
                </c:pt>
                <c:pt idx="34">
                  <c:v>50.25</c:v>
                </c:pt>
                <c:pt idx="35">
                  <c:v>51.625</c:v>
                </c:pt>
                <c:pt idx="36">
                  <c:v>55.625</c:v>
                </c:pt>
                <c:pt idx="37">
                  <c:v>55.674999999999997</c:v>
                </c:pt>
                <c:pt idx="38">
                  <c:v>55</c:v>
                </c:pt>
                <c:pt idx="39">
                  <c:v>56.575000000000003</c:v>
                </c:pt>
                <c:pt idx="40">
                  <c:v>55.55</c:v>
                </c:pt>
                <c:pt idx="41">
                  <c:v>58.475000000000001</c:v>
                </c:pt>
                <c:pt idx="42">
                  <c:v>57.7</c:v>
                </c:pt>
                <c:pt idx="43">
                  <c:v>60.8</c:v>
                </c:pt>
                <c:pt idx="44">
                  <c:v>64.849999999999994</c:v>
                </c:pt>
                <c:pt idx="45">
                  <c:v>68.95</c:v>
                </c:pt>
                <c:pt idx="46">
                  <c:v>74.2</c:v>
                </c:pt>
                <c:pt idx="47">
                  <c:v>80.625</c:v>
                </c:pt>
                <c:pt idx="48">
                  <c:v>87.6</c:v>
                </c:pt>
                <c:pt idx="49">
                  <c:v>99.05</c:v>
                </c:pt>
                <c:pt idx="50">
                  <c:v>110.9</c:v>
                </c:pt>
                <c:pt idx="51">
                  <c:v>128.875</c:v>
                </c:pt>
                <c:pt idx="52">
                  <c:v>147.82499999999999</c:v>
                </c:pt>
                <c:pt idx="53">
                  <c:v>169.4</c:v>
                </c:pt>
                <c:pt idx="54">
                  <c:v>187.52500000000001</c:v>
                </c:pt>
                <c:pt idx="55">
                  <c:v>203.02500000000001</c:v>
                </c:pt>
                <c:pt idx="56">
                  <c:v>215.375</c:v>
                </c:pt>
                <c:pt idx="57">
                  <c:v>226.4</c:v>
                </c:pt>
                <c:pt idx="58">
                  <c:v>235.375</c:v>
                </c:pt>
                <c:pt idx="59">
                  <c:v>239.92500000000001</c:v>
                </c:pt>
                <c:pt idx="60">
                  <c:v>240.42500000000001</c:v>
                </c:pt>
                <c:pt idx="61">
                  <c:v>233.47499999999999</c:v>
                </c:pt>
                <c:pt idx="62">
                  <c:v>215.65</c:v>
                </c:pt>
                <c:pt idx="63">
                  <c:v>174.7</c:v>
                </c:pt>
                <c:pt idx="64">
                  <c:v>107.45</c:v>
                </c:pt>
                <c:pt idx="65">
                  <c:v>58.95</c:v>
                </c:pt>
                <c:pt idx="66">
                  <c:v>45.75</c:v>
                </c:pt>
                <c:pt idx="67">
                  <c:v>44.174999999999997</c:v>
                </c:pt>
                <c:pt idx="68">
                  <c:v>47.524999999999999</c:v>
                </c:pt>
                <c:pt idx="69">
                  <c:v>48.35</c:v>
                </c:pt>
                <c:pt idx="70">
                  <c:v>50</c:v>
                </c:pt>
                <c:pt idx="71">
                  <c:v>56.075000000000003</c:v>
                </c:pt>
                <c:pt idx="72">
                  <c:v>61.3</c:v>
                </c:pt>
                <c:pt idx="73">
                  <c:v>71.325000000000003</c:v>
                </c:pt>
                <c:pt idx="74">
                  <c:v>84.2</c:v>
                </c:pt>
                <c:pt idx="75">
                  <c:v>99.825000000000003</c:v>
                </c:pt>
                <c:pt idx="76">
                  <c:v>115.55</c:v>
                </c:pt>
                <c:pt idx="77">
                  <c:v>133.25</c:v>
                </c:pt>
                <c:pt idx="78">
                  <c:v>147.05000000000001</c:v>
                </c:pt>
                <c:pt idx="79">
                  <c:v>161.67500000000001</c:v>
                </c:pt>
                <c:pt idx="80">
                  <c:v>173.9</c:v>
                </c:pt>
                <c:pt idx="81">
                  <c:v>182.22499999999999</c:v>
                </c:pt>
                <c:pt idx="82">
                  <c:v>186.02500000000001</c:v>
                </c:pt>
                <c:pt idx="83">
                  <c:v>184.55</c:v>
                </c:pt>
                <c:pt idx="84">
                  <c:v>176.47499999999999</c:v>
                </c:pt>
                <c:pt idx="85">
                  <c:v>151.42500000000001</c:v>
                </c:pt>
                <c:pt idx="86">
                  <c:v>106.35</c:v>
                </c:pt>
                <c:pt idx="87">
                  <c:v>60.524999999999999</c:v>
                </c:pt>
                <c:pt idx="88">
                  <c:v>39.825000000000003</c:v>
                </c:pt>
                <c:pt idx="89">
                  <c:v>35.450000000000003</c:v>
                </c:pt>
                <c:pt idx="90">
                  <c:v>36.475000000000001</c:v>
                </c:pt>
                <c:pt idx="91">
                  <c:v>35.15</c:v>
                </c:pt>
                <c:pt idx="92">
                  <c:v>36.024999999999999</c:v>
                </c:pt>
                <c:pt idx="93">
                  <c:v>37.274999999999999</c:v>
                </c:pt>
                <c:pt idx="94">
                  <c:v>35.924999999999997</c:v>
                </c:pt>
                <c:pt idx="95">
                  <c:v>37.15</c:v>
                </c:pt>
                <c:pt idx="96">
                  <c:v>39.274999999999999</c:v>
                </c:pt>
                <c:pt idx="97">
                  <c:v>37.875</c:v>
                </c:pt>
                <c:pt idx="98">
                  <c:v>35.774999999999999</c:v>
                </c:pt>
                <c:pt idx="99">
                  <c:v>39.125</c:v>
                </c:pt>
                <c:pt idx="100">
                  <c:v>37.9</c:v>
                </c:pt>
                <c:pt idx="101">
                  <c:v>37</c:v>
                </c:pt>
                <c:pt idx="102">
                  <c:v>36.725000000000001</c:v>
                </c:pt>
                <c:pt idx="103">
                  <c:v>36.274999999999999</c:v>
                </c:pt>
                <c:pt idx="104">
                  <c:v>37.6</c:v>
                </c:pt>
                <c:pt idx="105">
                  <c:v>38.1</c:v>
                </c:pt>
                <c:pt idx="106">
                  <c:v>38.299999999999997</c:v>
                </c:pt>
                <c:pt idx="107">
                  <c:v>38.825000000000003</c:v>
                </c:pt>
                <c:pt idx="108">
                  <c:v>39.225000000000001</c:v>
                </c:pt>
                <c:pt idx="109">
                  <c:v>36.924999999999997</c:v>
                </c:pt>
                <c:pt idx="110">
                  <c:v>36.950000000000003</c:v>
                </c:pt>
                <c:pt idx="111">
                  <c:v>37.125</c:v>
                </c:pt>
                <c:pt idx="112">
                  <c:v>37.4</c:v>
                </c:pt>
                <c:pt idx="113">
                  <c:v>38.1</c:v>
                </c:pt>
                <c:pt idx="114">
                  <c:v>37.674999999999997</c:v>
                </c:pt>
                <c:pt idx="115">
                  <c:v>39.274999999999999</c:v>
                </c:pt>
                <c:pt idx="116">
                  <c:v>41</c:v>
                </c:pt>
                <c:pt idx="117">
                  <c:v>46.15</c:v>
                </c:pt>
                <c:pt idx="118">
                  <c:v>48.4</c:v>
                </c:pt>
                <c:pt idx="119">
                  <c:v>50</c:v>
                </c:pt>
                <c:pt idx="120">
                  <c:v>52.375</c:v>
                </c:pt>
                <c:pt idx="121">
                  <c:v>53.2</c:v>
                </c:pt>
                <c:pt idx="122">
                  <c:v>53.6</c:v>
                </c:pt>
                <c:pt idx="123">
                  <c:v>53.55</c:v>
                </c:pt>
                <c:pt idx="124">
                  <c:v>49.375</c:v>
                </c:pt>
                <c:pt idx="125">
                  <c:v>42.575000000000003</c:v>
                </c:pt>
                <c:pt idx="126">
                  <c:v>40.524999999999999</c:v>
                </c:pt>
                <c:pt idx="127">
                  <c:v>37.35</c:v>
                </c:pt>
                <c:pt idx="128">
                  <c:v>35.4</c:v>
                </c:pt>
                <c:pt idx="129">
                  <c:v>32.700000000000003</c:v>
                </c:pt>
                <c:pt idx="130">
                  <c:v>32.85</c:v>
                </c:pt>
                <c:pt idx="131">
                  <c:v>33</c:v>
                </c:pt>
                <c:pt idx="132">
                  <c:v>33.375</c:v>
                </c:pt>
                <c:pt idx="133">
                  <c:v>32.924999999999997</c:v>
                </c:pt>
                <c:pt idx="134">
                  <c:v>32.700000000000003</c:v>
                </c:pt>
                <c:pt idx="135">
                  <c:v>33.1</c:v>
                </c:pt>
                <c:pt idx="136">
                  <c:v>33.700000000000003</c:v>
                </c:pt>
                <c:pt idx="137">
                  <c:v>32.200000000000003</c:v>
                </c:pt>
                <c:pt idx="138">
                  <c:v>34.024999999999999</c:v>
                </c:pt>
                <c:pt idx="139">
                  <c:v>33.799999999999997</c:v>
                </c:pt>
                <c:pt idx="140">
                  <c:v>34</c:v>
                </c:pt>
                <c:pt idx="141">
                  <c:v>32.575000000000003</c:v>
                </c:pt>
                <c:pt idx="142">
                  <c:v>29.875</c:v>
                </c:pt>
                <c:pt idx="143">
                  <c:v>33.825000000000003</c:v>
                </c:pt>
                <c:pt idx="144">
                  <c:v>32.674999999999997</c:v>
                </c:pt>
                <c:pt idx="145">
                  <c:v>33.774999999999999</c:v>
                </c:pt>
                <c:pt idx="146">
                  <c:v>33.524999999999999</c:v>
                </c:pt>
                <c:pt idx="147">
                  <c:v>35.625</c:v>
                </c:pt>
                <c:pt idx="148">
                  <c:v>35.875</c:v>
                </c:pt>
                <c:pt idx="149">
                  <c:v>35.875</c:v>
                </c:pt>
                <c:pt idx="150">
                  <c:v>37.225000000000001</c:v>
                </c:pt>
                <c:pt idx="151">
                  <c:v>40.274999999999999</c:v>
                </c:pt>
                <c:pt idx="152">
                  <c:v>41.024999999999999</c:v>
                </c:pt>
                <c:pt idx="153">
                  <c:v>42.225000000000001</c:v>
                </c:pt>
                <c:pt idx="154">
                  <c:v>41.024999999999999</c:v>
                </c:pt>
                <c:pt idx="155">
                  <c:v>37.1</c:v>
                </c:pt>
                <c:pt idx="156">
                  <c:v>37.65</c:v>
                </c:pt>
                <c:pt idx="157">
                  <c:v>34.424999999999997</c:v>
                </c:pt>
                <c:pt idx="158">
                  <c:v>32.049999999999997</c:v>
                </c:pt>
                <c:pt idx="159">
                  <c:v>32.475000000000001</c:v>
                </c:pt>
                <c:pt idx="160">
                  <c:v>29.75</c:v>
                </c:pt>
                <c:pt idx="161">
                  <c:v>32.075000000000003</c:v>
                </c:pt>
                <c:pt idx="162">
                  <c:v>31.625</c:v>
                </c:pt>
                <c:pt idx="163">
                  <c:v>31.425000000000001</c:v>
                </c:pt>
                <c:pt idx="164">
                  <c:v>30.15</c:v>
                </c:pt>
                <c:pt idx="165">
                  <c:v>29.175000000000001</c:v>
                </c:pt>
                <c:pt idx="166">
                  <c:v>30.55</c:v>
                </c:pt>
                <c:pt idx="167">
                  <c:v>32.774999999999999</c:v>
                </c:pt>
                <c:pt idx="168">
                  <c:v>30.274999999999999</c:v>
                </c:pt>
                <c:pt idx="169">
                  <c:v>30.625</c:v>
                </c:pt>
                <c:pt idx="170">
                  <c:v>30.675000000000001</c:v>
                </c:pt>
                <c:pt idx="171">
                  <c:v>31.6</c:v>
                </c:pt>
                <c:pt idx="172">
                  <c:v>31</c:v>
                </c:pt>
                <c:pt idx="173">
                  <c:v>30.8</c:v>
                </c:pt>
                <c:pt idx="174">
                  <c:v>29.074999999999999</c:v>
                </c:pt>
                <c:pt idx="175">
                  <c:v>29.25</c:v>
                </c:pt>
                <c:pt idx="176">
                  <c:v>30.375</c:v>
                </c:pt>
                <c:pt idx="177">
                  <c:v>30.5</c:v>
                </c:pt>
                <c:pt idx="178">
                  <c:v>30</c:v>
                </c:pt>
                <c:pt idx="179">
                  <c:v>29.9</c:v>
                </c:pt>
                <c:pt idx="180">
                  <c:v>32.075000000000003</c:v>
                </c:pt>
                <c:pt idx="181">
                  <c:v>29.35</c:v>
                </c:pt>
                <c:pt idx="182">
                  <c:v>27.55</c:v>
                </c:pt>
                <c:pt idx="183">
                  <c:v>30.725000000000001</c:v>
                </c:pt>
                <c:pt idx="184">
                  <c:v>28.425000000000001</c:v>
                </c:pt>
                <c:pt idx="185">
                  <c:v>28.725000000000001</c:v>
                </c:pt>
                <c:pt idx="186">
                  <c:v>29.55</c:v>
                </c:pt>
                <c:pt idx="187">
                  <c:v>31.6</c:v>
                </c:pt>
                <c:pt idx="188">
                  <c:v>29.7</c:v>
                </c:pt>
                <c:pt idx="189">
                  <c:v>28.55</c:v>
                </c:pt>
                <c:pt idx="190">
                  <c:v>30.125</c:v>
                </c:pt>
                <c:pt idx="191">
                  <c:v>33.125</c:v>
                </c:pt>
                <c:pt idx="192">
                  <c:v>29.524999999999999</c:v>
                </c:pt>
                <c:pt idx="193">
                  <c:v>30.875</c:v>
                </c:pt>
                <c:pt idx="194">
                  <c:v>29.95</c:v>
                </c:pt>
                <c:pt idx="195">
                  <c:v>29.225000000000001</c:v>
                </c:pt>
                <c:pt idx="196">
                  <c:v>28.35</c:v>
                </c:pt>
                <c:pt idx="197">
                  <c:v>27.85</c:v>
                </c:pt>
                <c:pt idx="198">
                  <c:v>30.875</c:v>
                </c:pt>
                <c:pt idx="199">
                  <c:v>30.274999999999999</c:v>
                </c:pt>
                <c:pt idx="200">
                  <c:v>27.675000000000001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40.446231045388025</c:v>
                </c:pt>
                <c:pt idx="1">
                  <c:v>40.776714652853769</c:v>
                </c:pt>
                <c:pt idx="2">
                  <c:v>41.107063553896189</c:v>
                </c:pt>
                <c:pt idx="3">
                  <c:v>41.437174636106747</c:v>
                </c:pt>
                <c:pt idx="4">
                  <c:v>41.766927215628172</c:v>
                </c:pt>
                <c:pt idx="5">
                  <c:v>42.096180902351961</c:v>
                </c:pt>
                <c:pt idx="6">
                  <c:v>42.424773288210417</c:v>
                </c:pt>
                <c:pt idx="7">
                  <c:v>42.752517459683816</c:v>
                </c:pt>
                <c:pt idx="8">
                  <c:v>43.079199340476123</c:v>
                </c:pt>
                <c:pt idx="9">
                  <c:v>43.404574876660384</c:v>
                </c:pt>
                <c:pt idx="10">
                  <c:v>43.728367084939826</c:v>
                </c:pt>
                <c:pt idx="11">
                  <c:v>44.05026299574515</c:v>
                </c:pt>
                <c:pt idx="12">
                  <c:v>44.369910537873288</c:v>
                </c:pt>
                <c:pt idx="13">
                  <c:v>44.686915432198411</c:v>
                </c:pt>
                <c:pt idx="14">
                  <c:v>45.000838191846263</c:v>
                </c:pt>
                <c:pt idx="15">
                  <c:v>45.311191370355722</c:v>
                </c:pt>
                <c:pt idx="16">
                  <c:v>45.617437266249624</c:v>
                </c:pt>
                <c:pt idx="17">
                  <c:v>45.918986395559024</c:v>
                </c:pt>
                <c:pt idx="18">
                  <c:v>46.21519720401475</c:v>
                </c:pt>
                <c:pt idx="19">
                  <c:v>46.50537773910856</c:v>
                </c:pt>
                <c:pt idx="20">
                  <c:v>46.788790384466324</c:v>
                </c:pt>
                <c:pt idx="21">
                  <c:v>47.064661338515464</c:v>
                </c:pt>
                <c:pt idx="22">
                  <c:v>47.332197381302038</c:v>
                </c:pt>
                <c:pt idx="23">
                  <c:v>47.590613725348767</c:v>
                </c:pt>
                <c:pt idx="24">
                  <c:v>47.83917851620398</c:v>
                </c:pt>
                <c:pt idx="25">
                  <c:v>48.077281972411186</c:v>
                </c:pt>
                <c:pt idx="26">
                  <c:v>48.304541356314068</c:v>
                </c:pt>
                <c:pt idx="27">
                  <c:v>48.520957017990526</c:v>
                </c:pt>
                <c:pt idx="28">
                  <c:v>48.727139616541088</c:v>
                </c:pt>
                <c:pt idx="29">
                  <c:v>48.924634069119307</c:v>
                </c:pt>
                <c:pt idx="30">
                  <c:v>49.116371296568374</c:v>
                </c:pt>
                <c:pt idx="31">
                  <c:v>49.307283525232727</c:v>
                </c:pt>
                <c:pt idx="32">
                  <c:v>49.505121390179873</c:v>
                </c:pt>
                <c:pt idx="33">
                  <c:v>49.721509468214265</c:v>
                </c:pt>
                <c:pt idx="34">
                  <c:v>49.973268777118413</c:v>
                </c:pt>
                <c:pt idx="35">
                  <c:v>50.284017543601081</c:v>
                </c:pt>
                <c:pt idx="36">
                  <c:v>50.686032564845071</c:v>
                </c:pt>
                <c:pt idx="37">
                  <c:v>51.222310793750886</c:v>
                </c:pt>
                <c:pt idx="38">
                  <c:v>51.948713773385037</c:v>
                </c:pt>
                <c:pt idx="39">
                  <c:v>52.936007894721655</c:v>
                </c:pt>
                <c:pt idx="40">
                  <c:v>54.271535930838382</c:v>
                </c:pt>
                <c:pt idx="41">
                  <c:v>56.060178438384341</c:v>
                </c:pt>
                <c:pt idx="42">
                  <c:v>58.424199848616453</c:v>
                </c:pt>
                <c:pt idx="43">
                  <c:v>61.501539148368678</c:v>
                </c:pt>
                <c:pt idx="44">
                  <c:v>65.442116501579861</c:v>
                </c:pt>
                <c:pt idx="45">
                  <c:v>70.401801711425364</c:v>
                </c:pt>
                <c:pt idx="46">
                  <c:v>76.533840545628422</c:v>
                </c:pt>
                <c:pt idx="47">
                  <c:v>83.977764939668589</c:v>
                </c:pt>
                <c:pt idx="48">
                  <c:v>92.846115362379663</c:v>
                </c:pt>
                <c:pt idx="49">
                  <c:v>103.20965608242315</c:v>
                </c:pt>
                <c:pt idx="50">
                  <c:v>115.08212953937678</c:v>
                </c:pt>
                <c:pt idx="51">
                  <c:v>128.4059244791284</c:v>
                </c:pt>
                <c:pt idx="52">
                  <c:v>143.04026650182448</c:v>
                </c:pt>
                <c:pt idx="53">
                  <c:v>158.75362247855293</c:v>
                </c:pt>
                <c:pt idx="54">
                  <c:v>175.22189104910305</c:v>
                </c:pt>
                <c:pt idx="55">
                  <c:v>192.03348925063071</c:v>
                </c:pt>
                <c:pt idx="56">
                  <c:v>208.7000281080237</c:v>
                </c:pt>
                <c:pt idx="57">
                  <c:v>224.65302605958058</c:v>
                </c:pt>
                <c:pt idx="58">
                  <c:v>239.10695495927803</c:v>
                </c:pt>
                <c:pt idx="59">
                  <c:v>250.38585229496931</c:v>
                </c:pt>
                <c:pt idx="60">
                  <c:v>254.29246549740614</c:v>
                </c:pt>
                <c:pt idx="61">
                  <c:v>243.10682052557266</c:v>
                </c:pt>
                <c:pt idx="62">
                  <c:v>210.03381298262443</c:v>
                </c:pt>
                <c:pt idx="63">
                  <c:v>159.08807738058931</c:v>
                </c:pt>
                <c:pt idx="64">
                  <c:v>107.25744014402801</c:v>
                </c:pt>
                <c:pt idx="65">
                  <c:v>71.008586823358442</c:v>
                </c:pt>
                <c:pt idx="66">
                  <c:v>53.607751444703638</c:v>
                </c:pt>
                <c:pt idx="67">
                  <c:v>48.33947976675357</c:v>
                </c:pt>
                <c:pt idx="68">
                  <c:v>48.287394217672571</c:v>
                </c:pt>
                <c:pt idx="69">
                  <c:v>50.221150870954858</c:v>
                </c:pt>
                <c:pt idx="70">
                  <c:v>53.373314783925721</c:v>
                </c:pt>
                <c:pt idx="71">
                  <c:v>57.820618486715979</c:v>
                </c:pt>
                <c:pt idx="72">
                  <c:v>63.817449349346887</c:v>
                </c:pt>
                <c:pt idx="73">
                  <c:v>71.62116382225301</c:v>
                </c:pt>
                <c:pt idx="74">
                  <c:v>81.432858214181692</c:v>
                </c:pt>
                <c:pt idx="75">
                  <c:v>93.350271197894045</c:v>
                </c:pt>
                <c:pt idx="76">
                  <c:v>107.32136356081097</c:v>
                </c:pt>
                <c:pt idx="77">
                  <c:v>123.1038853288301</c:v>
                </c:pt>
                <c:pt idx="78">
                  <c:v>140.23446679390764</c:v>
                </c:pt>
                <c:pt idx="79">
                  <c:v>157.98527899773453</c:v>
                </c:pt>
                <c:pt idx="80">
                  <c:v>175.19837525388738</c:v>
                </c:pt>
                <c:pt idx="81">
                  <c:v>189.76583682632469</c:v>
                </c:pt>
                <c:pt idx="82">
                  <c:v>197.77545138810095</c:v>
                </c:pt>
                <c:pt idx="83">
                  <c:v>193.56861665989683</c:v>
                </c:pt>
                <c:pt idx="84">
                  <c:v>172.87745013012602</c:v>
                </c:pt>
                <c:pt idx="85">
                  <c:v>138.13288683956836</c:v>
                </c:pt>
                <c:pt idx="86">
                  <c:v>99.644835142710548</c:v>
                </c:pt>
                <c:pt idx="87">
                  <c:v>68.911901100336266</c:v>
                </c:pt>
                <c:pt idx="88">
                  <c:v>50.765173071288146</c:v>
                </c:pt>
                <c:pt idx="89">
                  <c:v>42.735734245253369</c:v>
                </c:pt>
                <c:pt idx="90">
                  <c:v>40.00988675999114</c:v>
                </c:pt>
                <c:pt idx="91">
                  <c:v>39.230266017708168</c:v>
                </c:pt>
                <c:pt idx="92">
                  <c:v>38.965947074492107</c:v>
                </c:pt>
                <c:pt idx="93">
                  <c:v>38.802446898420328</c:v>
                </c:pt>
                <c:pt idx="94">
                  <c:v>38.654698157577265</c:v>
                </c:pt>
                <c:pt idx="95">
                  <c:v>38.510010748892569</c:v>
                </c:pt>
                <c:pt idx="96">
                  <c:v>38.366923609993393</c:v>
                </c:pt>
                <c:pt idx="97">
                  <c:v>38.22524050302399</c:v>
                </c:pt>
                <c:pt idx="98">
                  <c:v>38.084886097146345</c:v>
                </c:pt>
                <c:pt idx="99">
                  <c:v>37.945826420736438</c:v>
                </c:pt>
                <c:pt idx="100">
                  <c:v>37.808097921276435</c:v>
                </c:pt>
                <c:pt idx="101">
                  <c:v>37.67187773501216</c:v>
                </c:pt>
                <c:pt idx="102">
                  <c:v>37.537619085458694</c:v>
                </c:pt>
                <c:pt idx="103">
                  <c:v>37.406297765258408</c:v>
                </c:pt>
                <c:pt idx="104">
                  <c:v>37.279836303347892</c:v>
                </c:pt>
                <c:pt idx="105">
                  <c:v>37.161791075432902</c:v>
                </c:pt>
                <c:pt idx="106">
                  <c:v>37.058393423154797</c:v>
                </c:pt>
                <c:pt idx="107">
                  <c:v>36.980010848929318</c:v>
                </c:pt>
                <c:pt idx="108">
                  <c:v>36.943015638779698</c:v>
                </c:pt>
                <c:pt idx="109">
                  <c:v>36.971895076833206</c:v>
                </c:pt>
                <c:pt idx="110">
                  <c:v>37.101204383884053</c:v>
                </c:pt>
                <c:pt idx="111">
                  <c:v>37.376677371380588</c:v>
                </c:pt>
                <c:pt idx="112">
                  <c:v>37.85454003415677</c:v>
                </c:pt>
                <c:pt idx="113">
                  <c:v>38.597916400914649</c:v>
                </c:pt>
                <c:pt idx="114">
                  <c:v>39.669234791365007</c:v>
                </c:pt>
                <c:pt idx="115">
                  <c:v>41.117654753329269</c:v>
                </c:pt>
                <c:pt idx="116">
                  <c:v>42.960520344089929</c:v>
                </c:pt>
                <c:pt idx="117">
                  <c:v>45.157835557191888</c:v>
                </c:pt>
                <c:pt idx="118">
                  <c:v>47.58040178295181</c:v>
                </c:pt>
                <c:pt idx="119">
                  <c:v>49.979203970187179</c:v>
                </c:pt>
                <c:pt idx="120">
                  <c:v>51.97778521051449</c:v>
                </c:pt>
                <c:pt idx="121">
                  <c:v>53.12192868928566</c:v>
                </c:pt>
                <c:pt idx="122">
                  <c:v>53.009199455203465</c:v>
                </c:pt>
                <c:pt idx="123">
                  <c:v>51.468386603699393</c:v>
                </c:pt>
                <c:pt idx="124">
                  <c:v>48.692142758261184</c:v>
                </c:pt>
                <c:pt idx="125">
                  <c:v>45.215083695308557</c:v>
                </c:pt>
                <c:pt idx="126">
                  <c:v>41.716993436105213</c:v>
                </c:pt>
                <c:pt idx="127">
                  <c:v>38.758941124041691</c:v>
                </c:pt>
                <c:pt idx="128">
                  <c:v>36.610013455970403</c:v>
                </c:pt>
                <c:pt idx="129">
                  <c:v>35.244850081053322</c:v>
                </c:pt>
                <c:pt idx="130">
                  <c:v>34.466248451226683</c:v>
                </c:pt>
                <c:pt idx="131">
                  <c:v>34.045999049757761</c:v>
                </c:pt>
                <c:pt idx="132">
                  <c:v>33.809007822780941</c:v>
                </c:pt>
                <c:pt idx="133">
                  <c:v>33.651719473571546</c:v>
                </c:pt>
                <c:pt idx="134">
                  <c:v>33.524476479211508</c:v>
                </c:pt>
                <c:pt idx="135">
                  <c:v>33.407560546665117</c:v>
                </c:pt>
                <c:pt idx="136">
                  <c:v>33.294535401603248</c:v>
                </c:pt>
                <c:pt idx="137">
                  <c:v>33.183994338912505</c:v>
                </c:pt>
                <c:pt idx="138">
                  <c:v>33.076591860751627</c:v>
                </c:pt>
                <c:pt idx="139">
                  <c:v>32.974705339348446</c:v>
                </c:pt>
                <c:pt idx="140">
                  <c:v>32.883513312929118</c:v>
                </c:pt>
                <c:pt idx="141">
                  <c:v>32.813206800669533</c:v>
                </c:pt>
                <c:pt idx="142">
                  <c:v>32.782294180581147</c:v>
                </c:pt>
                <c:pt idx="143">
                  <c:v>32.821610652420006</c:v>
                </c:pt>
                <c:pt idx="144">
                  <c:v>32.977737225275895</c:v>
                </c:pt>
                <c:pt idx="145">
                  <c:v>33.313164042177974</c:v>
                </c:pt>
                <c:pt idx="146">
                  <c:v>33.899081851318449</c:v>
                </c:pt>
                <c:pt idx="147">
                  <c:v>34.796120319655373</c:v>
                </c:pt>
                <c:pt idx="148">
                  <c:v>36.020549822791793</c:v>
                </c:pt>
                <c:pt idx="149">
                  <c:v>37.500963157895157</c:v>
                </c:pt>
                <c:pt idx="150">
                  <c:v>39.043950762451438</c:v>
                </c:pt>
                <c:pt idx="151">
                  <c:v>40.340221738351033</c:v>
                </c:pt>
                <c:pt idx="152">
                  <c:v>41.03862256599718</c:v>
                </c:pt>
                <c:pt idx="153">
                  <c:v>40.880115851344783</c:v>
                </c:pt>
                <c:pt idx="154">
                  <c:v>39.829606315597132</c:v>
                </c:pt>
                <c:pt idx="155">
                  <c:v>38.117922455860722</c:v>
                </c:pt>
                <c:pt idx="156">
                  <c:v>36.150780097095911</c:v>
                </c:pt>
                <c:pt idx="157">
                  <c:v>34.333858489204154</c:v>
                </c:pt>
                <c:pt idx="158">
                  <c:v>32.922574561943705</c:v>
                </c:pt>
                <c:pt idx="159">
                  <c:v>31.9764460878094</c:v>
                </c:pt>
                <c:pt idx="160">
                  <c:v>31.413746309807262</c:v>
                </c:pt>
                <c:pt idx="161">
                  <c:v>31.102407219552006</c:v>
                </c:pt>
                <c:pt idx="162">
                  <c:v>30.927174270469354</c:v>
                </c:pt>
                <c:pt idx="163">
                  <c:v>30.81392975965522</c:v>
                </c:pt>
                <c:pt idx="164">
                  <c:v>30.724641424830075</c:v>
                </c:pt>
                <c:pt idx="165">
                  <c:v>30.643189057339224</c:v>
                </c:pt>
                <c:pt idx="166">
                  <c:v>30.563801101677942</c:v>
                </c:pt>
                <c:pt idx="167">
                  <c:v>30.484681653022847</c:v>
                </c:pt>
                <c:pt idx="168">
                  <c:v>30.405308770694411</c:v>
                </c:pt>
                <c:pt idx="169">
                  <c:v>30.325510076428891</c:v>
                </c:pt>
                <c:pt idx="170">
                  <c:v>30.245201211900067</c:v>
                </c:pt>
                <c:pt idx="171">
                  <c:v>30.164323616309538</c:v>
                </c:pt>
                <c:pt idx="172">
                  <c:v>30.082831691461223</c:v>
                </c:pt>
                <c:pt idx="173">
                  <c:v>30.000690121743713</c:v>
                </c:pt>
                <c:pt idx="174">
                  <c:v>29.917872884708988</c:v>
                </c:pt>
                <c:pt idx="175">
                  <c:v>29.834362446763311</c:v>
                </c:pt>
                <c:pt idx="176">
                  <c:v>29.750148940924195</c:v>
                </c:pt>
                <c:pt idx="177">
                  <c:v>29.665229324961349</c:v>
                </c:pt>
                <c:pt idx="178">
                  <c:v>29.579606541065139</c:v>
                </c:pt>
                <c:pt idx="179">
                  <c:v>29.493288696680381</c:v>
                </c:pt>
                <c:pt idx="180">
                  <c:v>29.40628828200494</c:v>
                </c:pt>
                <c:pt idx="181">
                  <c:v>29.318621435578763</c:v>
                </c:pt>
                <c:pt idx="182">
                  <c:v>29.23030726574477</c:v>
                </c:pt>
                <c:pt idx="183">
                  <c:v>29.141367232628134</c:v>
                </c:pt>
                <c:pt idx="184">
                  <c:v>29.051824592673086</c:v>
                </c:pt>
                <c:pt idx="185">
                  <c:v>28.961703905681045</c:v>
                </c:pt>
                <c:pt idx="186">
                  <c:v>28.871030602671745</c:v>
                </c:pt>
                <c:pt idx="187">
                  <c:v>28.779830611689544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40.446231045343147</c:v>
                </c:pt>
                <c:pt idx="1">
                  <c:v>40.776714652740878</c:v>
                </c:pt>
                <c:pt idx="2">
                  <c:v>41.107063553616364</c:v>
                </c:pt>
                <c:pt idx="3">
                  <c:v>41.437174635423332</c:v>
                </c:pt>
                <c:pt idx="4">
                  <c:v>41.766927213983514</c:v>
                </c:pt>
                <c:pt idx="5">
                  <c:v>42.096180898452097</c:v>
                </c:pt>
                <c:pt idx="6">
                  <c:v>42.424773279098474</c:v>
                </c:pt>
                <c:pt idx="7">
                  <c:v>42.752517438706093</c:v>
                </c:pt>
                <c:pt idx="8">
                  <c:v>43.079199292888717</c:v>
                </c:pt>
                <c:pt idx="9">
                  <c:v>43.404574770292143</c:v>
                </c:pt>
                <c:pt idx="10">
                  <c:v>43.728366850669026</c:v>
                </c:pt>
                <c:pt idx="11">
                  <c:v>44.050262487339239</c:v>
                </c:pt>
                <c:pt idx="12">
                  <c:v>44.369909450723767</c:v>
                </c:pt>
                <c:pt idx="13">
                  <c:v>44.68691314157229</c:v>
                </c:pt>
                <c:pt idx="14">
                  <c:v>45.000833436245522</c:v>
                </c:pt>
                <c:pt idx="15">
                  <c:v>45.311181641924584</c:v>
                </c:pt>
                <c:pt idx="16">
                  <c:v>45.617417656751492</c:v>
                </c:pt>
                <c:pt idx="17">
                  <c:v>45.9189474483452</c:v>
                </c:pt>
                <c:pt idx="18">
                  <c:v>46.2151209833807</c:v>
                </c:pt>
                <c:pt idx="19">
                  <c:v>46.505230760217714</c:v>
                </c:pt>
                <c:pt idx="20">
                  <c:v>46.788511114893623</c:v>
                </c:pt>
                <c:pt idx="21">
                  <c:v>47.06413848681882</c:v>
                </c:pt>
                <c:pt idx="22">
                  <c:v>47.331232842576327</c:v>
                </c:pt>
                <c:pt idx="23">
                  <c:v>47.588860462369269</c:v>
                </c:pt>
                <c:pt idx="24">
                  <c:v>47.836038291667819</c:v>
                </c:pt>
                <c:pt idx="25">
                  <c:v>48.071740048115856</c:v>
                </c:pt>
                <c:pt idx="26">
                  <c:v>48.294904248416778</c:v>
                </c:pt>
                <c:pt idx="27">
                  <c:v>48.504444279611285</c:v>
                </c:pt>
                <c:pt idx="28">
                  <c:v>48.699260582300944</c:v>
                </c:pt>
                <c:pt idx="29">
                  <c:v>48.878254939234175</c:v>
                </c:pt>
                <c:pt idx="30">
                  <c:v>49.04034677176098</c:v>
                </c:pt>
                <c:pt idx="31">
                  <c:v>49.184491241051191</c:v>
                </c:pt>
                <c:pt idx="32">
                  <c:v>49.309698834577738</c:v>
                </c:pt>
                <c:pt idx="33">
                  <c:v>49.41505599707893</c:v>
                </c:pt>
                <c:pt idx="34">
                  <c:v>49.499746246819058</c:v>
                </c:pt>
                <c:pt idx="35">
                  <c:v>49.563071111800589</c:v>
                </c:pt>
                <c:pt idx="36">
                  <c:v>49.604470136893191</c:v>
                </c:pt>
                <c:pt idx="37">
                  <c:v>49.623539161869687</c:v>
                </c:pt>
                <c:pt idx="38">
                  <c:v>49.620046061151463</c:v>
                </c:pt>
                <c:pt idx="39">
                  <c:v>49.593943175343611</c:v>
                </c:pt>
                <c:pt idx="40">
                  <c:v>49.545375755485779</c:v>
                </c:pt>
                <c:pt idx="41">
                  <c:v>49.474685882006533</c:v>
                </c:pt>
                <c:pt idx="42">
                  <c:v>49.382411505387495</c:v>
                </c:pt>
                <c:pt idx="43">
                  <c:v>49.269280473536405</c:v>
                </c:pt>
                <c:pt idx="44">
                  <c:v>49.136199646925</c:v>
                </c:pt>
                <c:pt idx="45">
                  <c:v>48.9842394392602</c:v>
                </c:pt>
                <c:pt idx="46">
                  <c:v>48.814614340729705</c:v>
                </c:pt>
                <c:pt idx="47">
                  <c:v>48.628660165929226</c:v>
                </c:pt>
                <c:pt idx="48">
                  <c:v>48.427808905845083</c:v>
                </c:pt>
                <c:pt idx="49">
                  <c:v>48.213562143776457</c:v>
                </c:pt>
                <c:pt idx="50">
                  <c:v>47.987464015328122</c:v>
                </c:pt>
                <c:pt idx="51">
                  <c:v>47.751074654629832</c:v>
                </c:pt>
                <c:pt idx="52">
                  <c:v>47.505944979739695</c:v>
                </c:pt>
                <c:pt idx="53">
                  <c:v>47.253593540559379</c:v>
                </c:pt>
                <c:pt idx="54">
                  <c:v>46.995485995635811</c:v>
                </c:pt>
                <c:pt idx="55">
                  <c:v>46.733017613770443</c:v>
                </c:pt>
                <c:pt idx="56">
                  <c:v>46.467499025505688</c:v>
                </c:pt>
                <c:pt idx="57">
                  <c:v>46.2001452895312</c:v>
                </c:pt>
                <c:pt idx="58">
                  <c:v>45.932068198454481</c:v>
                </c:pt>
                <c:pt idx="59">
                  <c:v>45.664271632871312</c:v>
                </c:pt>
                <c:pt idx="60">
                  <c:v>45.397649685009505</c:v>
                </c:pt>
                <c:pt idx="61">
                  <c:v>45.13298721361538</c:v>
                </c:pt>
                <c:pt idx="62">
                  <c:v>44.870962458370798</c:v>
                </c:pt>
                <c:pt idx="63">
                  <c:v>44.61215133171121</c:v>
                </c:pt>
                <c:pt idx="64">
                  <c:v>44.357033014354485</c:v>
                </c:pt>
                <c:pt idx="65">
                  <c:v>44.105996503728932</c:v>
                </c:pt>
                <c:pt idx="66">
                  <c:v>43.85934779748635</c:v>
                </c:pt>
                <c:pt idx="67">
                  <c:v>43.617317433478128</c:v>
                </c:pt>
                <c:pt idx="68">
                  <c:v>43.380068149618914</c:v>
                </c:pt>
                <c:pt idx="69">
                  <c:v>43.147702469278379</c:v>
                </c:pt>
                <c:pt idx="70">
                  <c:v>42.920270058215316</c:v>
                </c:pt>
                <c:pt idx="71">
                  <c:v>42.697774736204245</c:v>
                </c:pt>
                <c:pt idx="72">
                  <c:v>42.480181059543632</c:v>
                </c:pt>
                <c:pt idx="73">
                  <c:v>42.267420419161162</c:v>
                </c:pt>
                <c:pt idx="74">
                  <c:v>42.059396622966389</c:v>
                </c:pt>
                <c:pt idx="75">
                  <c:v>41.855990950616217</c:v>
                </c:pt>
                <c:pt idx="76">
                  <c:v>41.657066684288623</c:v>
                </c:pt>
                <c:pt idx="77">
                  <c:v>41.462473130843684</c:v>
                </c:pt>
                <c:pt idx="78">
                  <c:v>41.27204915936575</c:v>
                </c:pt>
                <c:pt idx="79">
                  <c:v>41.085626284021231</c:v>
                </c:pt>
                <c:pt idx="80">
                  <c:v>40.90303132589726</c:v>
                </c:pt>
                <c:pt idx="81">
                  <c:v>40.724088689444514</c:v>
                </c:pt>
                <c:pt idx="82">
                  <c:v>40.548622289714153</c:v>
                </c:pt>
                <c:pt idx="83">
                  <c:v>40.376457166090326</c:v>
                </c:pt>
                <c:pt idx="84">
                  <c:v>40.20742081695726</c:v>
                </c:pt>
                <c:pt idx="85">
                  <c:v>40.041344287937584</c:v>
                </c:pt>
                <c:pt idx="86">
                  <c:v>39.878063044185716</c:v>
                </c:pt>
                <c:pt idx="87">
                  <c:v>39.717417654865883</c:v>
                </c:pt>
                <c:pt idx="88">
                  <c:v>39.55925431550618</c:v>
                </c:pt>
                <c:pt idx="89">
                  <c:v>39.403425231483872</c:v>
                </c:pt>
                <c:pt idx="90">
                  <c:v>39.249788883527614</c:v>
                </c:pt>
                <c:pt idx="91">
                  <c:v>39.09821019386434</c:v>
                </c:pt>
                <c:pt idx="92">
                  <c:v>38.948560609520193</c:v>
                </c:pt>
                <c:pt idx="93">
                  <c:v>38.800718117325914</c:v>
                </c:pt>
                <c:pt idx="94">
                  <c:v>38.654567203382868</c:v>
                </c:pt>
                <c:pt idx="95">
                  <c:v>38.509998768121235</c:v>
                </c:pt>
                <c:pt idx="96">
                  <c:v>38.366910006620365</c:v>
                </c:pt>
                <c:pt idx="97">
                  <c:v>38.22520426255776</c:v>
                </c:pt>
                <c:pt idx="98">
                  <c:v>38.084790862998553</c:v>
                </c:pt>
                <c:pt idx="99">
                  <c:v>37.945584940219177</c:v>
                </c:pt>
                <c:pt idx="100">
                  <c:v>37.807507245868315</c:v>
                </c:pt>
                <c:pt idx="101">
                  <c:v>37.670483961990897</c:v>
                </c:pt>
                <c:pt idx="102">
                  <c:v>37.534446512767815</c:v>
                </c:pt>
                <c:pt idx="103">
                  <c:v>37.399331380241541</c:v>
                </c:pt>
                <c:pt idx="104">
                  <c:v>37.265079926795856</c:v>
                </c:pt>
                <c:pt idx="105">
                  <c:v>37.131638226727389</c:v>
                </c:pt>
                <c:pt idx="106">
                  <c:v>36.998956908874327</c:v>
                </c:pt>
                <c:pt idx="107">
                  <c:v>36.866991011947803</c:v>
                </c:pt>
                <c:pt idx="108">
                  <c:v>36.735699853931692</c:v>
                </c:pt>
                <c:pt idx="109">
                  <c:v>36.605046916669906</c:v>
                </c:pt>
                <c:pt idx="110">
                  <c:v>36.4749997465373</c:v>
                </c:pt>
                <c:pt idx="111">
                  <c:v>36.34552987188254</c:v>
                </c:pt>
                <c:pt idx="112">
                  <c:v>36.216612737729655</c:v>
                </c:pt>
                <c:pt idx="113">
                  <c:v>36.088227658021211</c:v>
                </c:pt>
                <c:pt idx="114">
                  <c:v>35.960357785470769</c:v>
                </c:pt>
                <c:pt idx="115">
                  <c:v>35.83299009885544</c:v>
                </c:pt>
                <c:pt idx="116">
                  <c:v>35.706115407312076</c:v>
                </c:pt>
                <c:pt idx="117">
                  <c:v>35.579728370892639</c:v>
                </c:pt>
                <c:pt idx="118">
                  <c:v>35.453827536273621</c:v>
                </c:pt>
                <c:pt idx="119">
                  <c:v>35.328415386093347</c:v>
                </c:pt>
                <c:pt idx="120">
                  <c:v>35.203498399896574</c:v>
                </c:pt>
                <c:pt idx="121">
                  <c:v>35.079087124090584</c:v>
                </c:pt>
                <c:pt idx="122">
                  <c:v>34.955196247651827</c:v>
                </c:pt>
                <c:pt idx="123">
                  <c:v>34.831844679562224</c:v>
                </c:pt>
                <c:pt idx="124">
                  <c:v>34.709055623096553</c:v>
                </c:pt>
                <c:pt idx="125">
                  <c:v>34.586856641131554</c:v>
                </c:pt>
                <c:pt idx="126">
                  <c:v>34.465279705611422</c:v>
                </c:pt>
                <c:pt idx="127">
                  <c:v>34.344361223203897</c:v>
                </c:pt>
                <c:pt idx="128">
                  <c:v>34.22414202804611</c:v>
                </c:pt>
                <c:pt idx="129">
                  <c:v>34.104667331352637</c:v>
                </c:pt>
                <c:pt idx="130">
                  <c:v>33.985986616602801</c:v>
                </c:pt>
                <c:pt idx="131">
                  <c:v>33.8681534681157</c:v>
                </c:pt>
                <c:pt idx="132">
                  <c:v>33.751225320160209</c:v>
                </c:pt>
                <c:pt idx="133">
                  <c:v>33.635263113449142</c:v>
                </c:pt>
                <c:pt idx="134">
                  <c:v>33.520330846067068</c:v>
                </c:pt>
                <c:pt idx="135">
                  <c:v>33.406495006727695</c:v>
                </c:pt>
                <c:pt idx="136">
                  <c:v>33.293823879900401</c:v>
                </c:pt>
                <c:pt idx="137">
                  <c:v>33.182386714932612</c:v>
                </c:pt>
                <c:pt idx="138">
                  <c:v>33.072252754946419</c:v>
                </c:pt>
                <c:pt idx="139">
                  <c:v>32.963490126083578</c:v>
                </c:pt>
                <c:pt idx="140">
                  <c:v>32.856164593625735</c:v>
                </c:pt>
                <c:pt idx="141">
                  <c:v>32.750338198548789</c:v>
                </c:pt>
                <c:pt idx="142">
                  <c:v>32.646067795990874</c:v>
                </c:pt>
                <c:pt idx="143">
                  <c:v>32.543403525602628</c:v>
                </c:pt>
                <c:pt idx="144">
                  <c:v>32.442387252345149</c:v>
                </c:pt>
                <c:pt idx="145">
                  <c:v>32.343051024415878</c:v>
                </c:pt>
                <c:pt idx="146">
                  <c:v>32.245415601920755</c:v>
                </c:pt>
                <c:pt idx="147">
                  <c:v>32.149489114916506</c:v>
                </c:pt>
                <c:pt idx="148">
                  <c:v>32.055265911778712</c:v>
                </c:pt>
                <c:pt idx="149">
                  <c:v>31.962725657856801</c:v>
                </c:pt>
                <c:pt idx="150">
                  <c:v>31.871832739595781</c:v>
                </c:pt>
                <c:pt idx="151">
                  <c:v>31.782536020547372</c:v>
                </c:pt>
                <c:pt idx="152">
                  <c:v>31.694768983117896</c:v>
                </c:pt>
                <c:pt idx="153">
                  <c:v>31.608450274046575</c:v>
                </c:pt>
                <c:pt idx="154">
                  <c:v>31.523484653385385</c:v>
                </c:pt>
                <c:pt idx="155">
                  <c:v>31.439764327383301</c:v>
                </c:pt>
                <c:pt idx="156">
                  <c:v>31.357170626589152</c:v>
                </c:pt>
                <c:pt idx="157">
                  <c:v>31.275575973159501</c:v>
                </c:pt>
                <c:pt idx="158">
                  <c:v>31.194846067167315</c:v>
                </c:pt>
                <c:pt idx="159">
                  <c:v>31.114842211764422</c:v>
                </c:pt>
                <c:pt idx="160">
                  <c:v>31.035423692078535</c:v>
                </c:pt>
                <c:pt idx="161">
                  <c:v>30.956450122979689</c:v>
                </c:pt>
                <c:pt idx="162">
                  <c:v>30.877783686106568</c:v>
                </c:pt>
                <c:pt idx="163">
                  <c:v>30.799291186141843</c:v>
                </c:pt>
                <c:pt idx="164">
                  <c:v>30.720845869271415</c:v>
                </c:pt>
                <c:pt idx="165">
                  <c:v>30.642328961855849</c:v>
                </c:pt>
                <c:pt idx="166">
                  <c:v>30.56363090331919</c:v>
                </c:pt>
                <c:pt idx="167">
                  <c:v>30.484652262931412</c:v>
                </c:pt>
                <c:pt idx="168">
                  <c:v>30.405304344513283</c:v>
                </c:pt>
                <c:pt idx="169">
                  <c:v>30.325509495365047</c:v>
                </c:pt>
                <c:pt idx="170">
                  <c:v>30.245201145434006</c:v>
                </c:pt>
                <c:pt idx="171">
                  <c:v>30.164323609687401</c:v>
                </c:pt>
                <c:pt idx="172">
                  <c:v>30.082831690886735</c:v>
                </c:pt>
                <c:pt idx="173">
                  <c:v>30.00069012170033</c:v>
                </c:pt>
                <c:pt idx="174">
                  <c:v>29.917872884706135</c:v>
                </c:pt>
                <c:pt idx="175">
                  <c:v>29.834362446763148</c:v>
                </c:pt>
                <c:pt idx="176">
                  <c:v>29.750148940924188</c:v>
                </c:pt>
                <c:pt idx="177">
                  <c:v>29.665229324961349</c:v>
                </c:pt>
                <c:pt idx="178">
                  <c:v>29.579606541065139</c:v>
                </c:pt>
                <c:pt idx="179">
                  <c:v>29.493288696680381</c:v>
                </c:pt>
                <c:pt idx="180">
                  <c:v>29.40628828200494</c:v>
                </c:pt>
                <c:pt idx="181">
                  <c:v>29.318621435578763</c:v>
                </c:pt>
                <c:pt idx="182">
                  <c:v>29.23030726574477</c:v>
                </c:pt>
                <c:pt idx="183">
                  <c:v>29.141367232628134</c:v>
                </c:pt>
                <c:pt idx="184">
                  <c:v>29.051824592673086</c:v>
                </c:pt>
                <c:pt idx="185">
                  <c:v>28.961703905681045</c:v>
                </c:pt>
                <c:pt idx="186">
                  <c:v>28.871030602671745</c:v>
                </c:pt>
                <c:pt idx="187">
                  <c:v>28.779830611689544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43.274999999999999</c:v>
                </c:pt>
                <c:pt idx="1">
                  <c:v>42.725000000000001</c:v>
                </c:pt>
                <c:pt idx="2">
                  <c:v>43.25</c:v>
                </c:pt>
                <c:pt idx="3">
                  <c:v>43.325000000000003</c:v>
                </c:pt>
                <c:pt idx="4">
                  <c:v>43.075000000000003</c:v>
                </c:pt>
                <c:pt idx="5">
                  <c:v>44.825000000000003</c:v>
                </c:pt>
                <c:pt idx="6">
                  <c:v>44.825000000000003</c:v>
                </c:pt>
                <c:pt idx="7">
                  <c:v>44.85</c:v>
                </c:pt>
                <c:pt idx="8">
                  <c:v>44.4</c:v>
                </c:pt>
                <c:pt idx="9">
                  <c:v>44.325000000000003</c:v>
                </c:pt>
                <c:pt idx="10">
                  <c:v>42.05</c:v>
                </c:pt>
                <c:pt idx="11">
                  <c:v>44.15</c:v>
                </c:pt>
                <c:pt idx="12">
                  <c:v>44</c:v>
                </c:pt>
                <c:pt idx="13">
                  <c:v>44.625</c:v>
                </c:pt>
                <c:pt idx="14">
                  <c:v>45.575000000000003</c:v>
                </c:pt>
                <c:pt idx="15">
                  <c:v>44.6</c:v>
                </c:pt>
                <c:pt idx="16">
                  <c:v>44.424999999999997</c:v>
                </c:pt>
                <c:pt idx="17">
                  <c:v>45.75</c:v>
                </c:pt>
                <c:pt idx="18">
                  <c:v>43.125</c:v>
                </c:pt>
                <c:pt idx="19">
                  <c:v>43.15</c:v>
                </c:pt>
                <c:pt idx="20">
                  <c:v>44.85</c:v>
                </c:pt>
                <c:pt idx="21">
                  <c:v>45.825000000000003</c:v>
                </c:pt>
                <c:pt idx="22">
                  <c:v>43.85</c:v>
                </c:pt>
                <c:pt idx="23">
                  <c:v>45.4</c:v>
                </c:pt>
                <c:pt idx="24">
                  <c:v>45.1</c:v>
                </c:pt>
                <c:pt idx="25">
                  <c:v>45.024999999999999</c:v>
                </c:pt>
                <c:pt idx="26">
                  <c:v>46</c:v>
                </c:pt>
                <c:pt idx="27">
                  <c:v>44.9</c:v>
                </c:pt>
                <c:pt idx="28">
                  <c:v>46.225000000000001</c:v>
                </c:pt>
                <c:pt idx="29">
                  <c:v>46.174999999999997</c:v>
                </c:pt>
                <c:pt idx="30">
                  <c:v>46.75</c:v>
                </c:pt>
                <c:pt idx="31">
                  <c:v>47.15</c:v>
                </c:pt>
                <c:pt idx="32">
                  <c:v>47.55</c:v>
                </c:pt>
                <c:pt idx="33">
                  <c:v>48.375</c:v>
                </c:pt>
                <c:pt idx="34">
                  <c:v>47.825000000000003</c:v>
                </c:pt>
                <c:pt idx="35">
                  <c:v>51.15</c:v>
                </c:pt>
                <c:pt idx="36">
                  <c:v>51.6</c:v>
                </c:pt>
                <c:pt idx="37">
                  <c:v>51.924999999999997</c:v>
                </c:pt>
                <c:pt idx="38">
                  <c:v>54.424999999999997</c:v>
                </c:pt>
                <c:pt idx="39">
                  <c:v>54.325000000000003</c:v>
                </c:pt>
                <c:pt idx="40">
                  <c:v>55.3</c:v>
                </c:pt>
                <c:pt idx="41">
                  <c:v>58.7</c:v>
                </c:pt>
                <c:pt idx="42">
                  <c:v>61.424999999999997</c:v>
                </c:pt>
                <c:pt idx="43">
                  <c:v>65.075000000000003</c:v>
                </c:pt>
                <c:pt idx="44">
                  <c:v>64.924999999999997</c:v>
                </c:pt>
                <c:pt idx="45">
                  <c:v>67.25</c:v>
                </c:pt>
                <c:pt idx="46">
                  <c:v>68.75</c:v>
                </c:pt>
                <c:pt idx="47">
                  <c:v>73.95</c:v>
                </c:pt>
                <c:pt idx="48">
                  <c:v>80.625</c:v>
                </c:pt>
                <c:pt idx="49">
                  <c:v>85.8</c:v>
                </c:pt>
                <c:pt idx="50">
                  <c:v>95.424999999999997</c:v>
                </c:pt>
                <c:pt idx="51">
                  <c:v>109.15</c:v>
                </c:pt>
                <c:pt idx="52">
                  <c:v>126.3</c:v>
                </c:pt>
                <c:pt idx="53">
                  <c:v>146</c:v>
                </c:pt>
                <c:pt idx="54">
                  <c:v>165.45</c:v>
                </c:pt>
                <c:pt idx="55">
                  <c:v>185.2</c:v>
                </c:pt>
                <c:pt idx="56">
                  <c:v>201.55</c:v>
                </c:pt>
                <c:pt idx="57">
                  <c:v>217.1</c:v>
                </c:pt>
                <c:pt idx="58">
                  <c:v>227.92500000000001</c:v>
                </c:pt>
                <c:pt idx="59">
                  <c:v>234.92500000000001</c:v>
                </c:pt>
                <c:pt idx="60">
                  <c:v>238.72499999999999</c:v>
                </c:pt>
                <c:pt idx="61">
                  <c:v>238.77500000000001</c:v>
                </c:pt>
                <c:pt idx="62">
                  <c:v>235.52500000000001</c:v>
                </c:pt>
                <c:pt idx="63">
                  <c:v>222.6</c:v>
                </c:pt>
                <c:pt idx="64">
                  <c:v>187.22499999999999</c:v>
                </c:pt>
                <c:pt idx="65">
                  <c:v>123.175</c:v>
                </c:pt>
                <c:pt idx="66">
                  <c:v>63.4</c:v>
                </c:pt>
                <c:pt idx="67">
                  <c:v>43.975000000000001</c:v>
                </c:pt>
                <c:pt idx="68">
                  <c:v>44.274999999999999</c:v>
                </c:pt>
                <c:pt idx="69">
                  <c:v>45.125</c:v>
                </c:pt>
                <c:pt idx="70">
                  <c:v>49.9</c:v>
                </c:pt>
                <c:pt idx="71">
                  <c:v>51.7</c:v>
                </c:pt>
                <c:pt idx="72">
                  <c:v>56.225000000000001</c:v>
                </c:pt>
                <c:pt idx="73">
                  <c:v>58.85</c:v>
                </c:pt>
                <c:pt idx="74">
                  <c:v>67.825000000000003</c:v>
                </c:pt>
                <c:pt idx="75">
                  <c:v>78.724999999999994</c:v>
                </c:pt>
                <c:pt idx="76">
                  <c:v>91.674999999999997</c:v>
                </c:pt>
                <c:pt idx="77">
                  <c:v>106.77500000000001</c:v>
                </c:pt>
                <c:pt idx="78">
                  <c:v>123.875</c:v>
                </c:pt>
                <c:pt idx="79">
                  <c:v>141.875</c:v>
                </c:pt>
                <c:pt idx="80">
                  <c:v>155.32499999999999</c:v>
                </c:pt>
                <c:pt idx="81">
                  <c:v>169.17500000000001</c:v>
                </c:pt>
                <c:pt idx="82">
                  <c:v>179.17500000000001</c:v>
                </c:pt>
                <c:pt idx="83">
                  <c:v>184.97499999999999</c:v>
                </c:pt>
                <c:pt idx="84">
                  <c:v>186.35</c:v>
                </c:pt>
                <c:pt idx="85">
                  <c:v>180.27500000000001</c:v>
                </c:pt>
                <c:pt idx="86">
                  <c:v>160.22499999999999</c:v>
                </c:pt>
                <c:pt idx="87">
                  <c:v>117.575</c:v>
                </c:pt>
                <c:pt idx="88">
                  <c:v>64.924999999999997</c:v>
                </c:pt>
                <c:pt idx="89">
                  <c:v>41.5</c:v>
                </c:pt>
                <c:pt idx="90">
                  <c:v>35.700000000000003</c:v>
                </c:pt>
                <c:pt idx="91">
                  <c:v>35.35</c:v>
                </c:pt>
                <c:pt idx="92">
                  <c:v>35.700000000000003</c:v>
                </c:pt>
                <c:pt idx="93">
                  <c:v>35.4</c:v>
                </c:pt>
                <c:pt idx="94">
                  <c:v>38.6</c:v>
                </c:pt>
                <c:pt idx="95">
                  <c:v>38.024999999999999</c:v>
                </c:pt>
                <c:pt idx="96">
                  <c:v>37.674999999999997</c:v>
                </c:pt>
                <c:pt idx="97">
                  <c:v>38.075000000000003</c:v>
                </c:pt>
                <c:pt idx="98">
                  <c:v>38.375</c:v>
                </c:pt>
                <c:pt idx="99">
                  <c:v>36.549999999999997</c:v>
                </c:pt>
                <c:pt idx="100">
                  <c:v>38.450000000000003</c:v>
                </c:pt>
                <c:pt idx="101">
                  <c:v>38.125</c:v>
                </c:pt>
                <c:pt idx="102">
                  <c:v>36.799999999999997</c:v>
                </c:pt>
                <c:pt idx="103">
                  <c:v>36.6</c:v>
                </c:pt>
                <c:pt idx="104">
                  <c:v>36.825000000000003</c:v>
                </c:pt>
                <c:pt idx="105">
                  <c:v>36.700000000000003</c:v>
                </c:pt>
                <c:pt idx="106">
                  <c:v>37.725000000000001</c:v>
                </c:pt>
                <c:pt idx="107">
                  <c:v>37.524999999999999</c:v>
                </c:pt>
                <c:pt idx="108">
                  <c:v>38.174999999999997</c:v>
                </c:pt>
                <c:pt idx="109">
                  <c:v>35.65</c:v>
                </c:pt>
                <c:pt idx="110">
                  <c:v>38.125</c:v>
                </c:pt>
                <c:pt idx="111">
                  <c:v>37.35</c:v>
                </c:pt>
                <c:pt idx="112">
                  <c:v>37.450000000000003</c:v>
                </c:pt>
                <c:pt idx="113">
                  <c:v>37.674999999999997</c:v>
                </c:pt>
                <c:pt idx="114">
                  <c:v>37.5</c:v>
                </c:pt>
                <c:pt idx="115">
                  <c:v>38.424999999999997</c:v>
                </c:pt>
                <c:pt idx="116">
                  <c:v>39.225000000000001</c:v>
                </c:pt>
                <c:pt idx="117">
                  <c:v>40.35</c:v>
                </c:pt>
                <c:pt idx="118">
                  <c:v>43.85</c:v>
                </c:pt>
                <c:pt idx="119">
                  <c:v>47.65</c:v>
                </c:pt>
                <c:pt idx="120">
                  <c:v>52.975000000000001</c:v>
                </c:pt>
                <c:pt idx="121">
                  <c:v>56.625</c:v>
                </c:pt>
                <c:pt idx="122">
                  <c:v>58.524999999999999</c:v>
                </c:pt>
                <c:pt idx="123">
                  <c:v>60.05</c:v>
                </c:pt>
                <c:pt idx="124">
                  <c:v>58.4</c:v>
                </c:pt>
                <c:pt idx="125">
                  <c:v>55.75</c:v>
                </c:pt>
                <c:pt idx="126">
                  <c:v>52.024999999999999</c:v>
                </c:pt>
                <c:pt idx="127">
                  <c:v>46.924999999999997</c:v>
                </c:pt>
                <c:pt idx="128">
                  <c:v>42.424999999999997</c:v>
                </c:pt>
                <c:pt idx="129">
                  <c:v>37.25</c:v>
                </c:pt>
                <c:pt idx="130">
                  <c:v>33.674999999999997</c:v>
                </c:pt>
                <c:pt idx="131">
                  <c:v>33.325000000000003</c:v>
                </c:pt>
                <c:pt idx="132">
                  <c:v>31.975000000000001</c:v>
                </c:pt>
                <c:pt idx="133">
                  <c:v>33.475000000000001</c:v>
                </c:pt>
                <c:pt idx="134">
                  <c:v>34.174999999999997</c:v>
                </c:pt>
                <c:pt idx="135">
                  <c:v>34.299999999999997</c:v>
                </c:pt>
                <c:pt idx="136">
                  <c:v>33.125</c:v>
                </c:pt>
                <c:pt idx="137">
                  <c:v>32.4</c:v>
                </c:pt>
                <c:pt idx="138">
                  <c:v>34</c:v>
                </c:pt>
                <c:pt idx="139">
                  <c:v>31.524999999999999</c:v>
                </c:pt>
                <c:pt idx="140">
                  <c:v>34.15</c:v>
                </c:pt>
                <c:pt idx="141">
                  <c:v>31.05</c:v>
                </c:pt>
                <c:pt idx="142">
                  <c:v>32.6</c:v>
                </c:pt>
                <c:pt idx="143">
                  <c:v>31.774999999999999</c:v>
                </c:pt>
                <c:pt idx="144">
                  <c:v>33.174999999999997</c:v>
                </c:pt>
                <c:pt idx="145">
                  <c:v>33.325000000000003</c:v>
                </c:pt>
                <c:pt idx="146">
                  <c:v>33.625</c:v>
                </c:pt>
                <c:pt idx="147">
                  <c:v>33.25</c:v>
                </c:pt>
                <c:pt idx="148">
                  <c:v>34.25</c:v>
                </c:pt>
                <c:pt idx="149">
                  <c:v>34.875</c:v>
                </c:pt>
                <c:pt idx="150">
                  <c:v>36.65</c:v>
                </c:pt>
                <c:pt idx="151">
                  <c:v>39.924999999999997</c:v>
                </c:pt>
                <c:pt idx="152">
                  <c:v>41.4</c:v>
                </c:pt>
                <c:pt idx="153">
                  <c:v>44.4</c:v>
                </c:pt>
                <c:pt idx="154">
                  <c:v>43.7</c:v>
                </c:pt>
                <c:pt idx="155">
                  <c:v>41.75</c:v>
                </c:pt>
                <c:pt idx="156">
                  <c:v>42.075000000000003</c:v>
                </c:pt>
                <c:pt idx="157">
                  <c:v>38.375</c:v>
                </c:pt>
                <c:pt idx="158">
                  <c:v>35.924999999999997</c:v>
                </c:pt>
                <c:pt idx="159">
                  <c:v>33.200000000000003</c:v>
                </c:pt>
                <c:pt idx="160">
                  <c:v>31.475000000000001</c:v>
                </c:pt>
                <c:pt idx="161">
                  <c:v>29.774999999999999</c:v>
                </c:pt>
                <c:pt idx="162">
                  <c:v>31.1</c:v>
                </c:pt>
                <c:pt idx="163">
                  <c:v>31.125</c:v>
                </c:pt>
                <c:pt idx="164">
                  <c:v>30.574999999999999</c:v>
                </c:pt>
                <c:pt idx="165">
                  <c:v>29.7</c:v>
                </c:pt>
                <c:pt idx="166">
                  <c:v>32.475000000000001</c:v>
                </c:pt>
                <c:pt idx="167">
                  <c:v>30.65</c:v>
                </c:pt>
                <c:pt idx="168">
                  <c:v>31.05</c:v>
                </c:pt>
                <c:pt idx="169">
                  <c:v>28.7</c:v>
                </c:pt>
                <c:pt idx="170">
                  <c:v>29.774999999999999</c:v>
                </c:pt>
                <c:pt idx="171">
                  <c:v>30.324999999999999</c:v>
                </c:pt>
                <c:pt idx="172">
                  <c:v>30.95</c:v>
                </c:pt>
                <c:pt idx="173">
                  <c:v>29.95</c:v>
                </c:pt>
                <c:pt idx="174">
                  <c:v>28.45</c:v>
                </c:pt>
                <c:pt idx="175">
                  <c:v>30.75</c:v>
                </c:pt>
                <c:pt idx="176">
                  <c:v>29.175000000000001</c:v>
                </c:pt>
                <c:pt idx="177">
                  <c:v>29.35</c:v>
                </c:pt>
                <c:pt idx="178">
                  <c:v>29.7</c:v>
                </c:pt>
                <c:pt idx="179">
                  <c:v>29.05</c:v>
                </c:pt>
                <c:pt idx="180">
                  <c:v>30.175000000000001</c:v>
                </c:pt>
                <c:pt idx="181">
                  <c:v>29.375</c:v>
                </c:pt>
                <c:pt idx="182">
                  <c:v>30.574999999999999</c:v>
                </c:pt>
                <c:pt idx="183">
                  <c:v>29.475000000000001</c:v>
                </c:pt>
                <c:pt idx="184">
                  <c:v>27.774999999999999</c:v>
                </c:pt>
                <c:pt idx="185">
                  <c:v>29.3</c:v>
                </c:pt>
                <c:pt idx="186">
                  <c:v>29.925000000000001</c:v>
                </c:pt>
                <c:pt idx="187">
                  <c:v>29.324999999999999</c:v>
                </c:pt>
                <c:pt idx="188">
                  <c:v>28.625</c:v>
                </c:pt>
                <c:pt idx="189">
                  <c:v>28.475000000000001</c:v>
                </c:pt>
                <c:pt idx="190">
                  <c:v>27.524999999999999</c:v>
                </c:pt>
                <c:pt idx="191">
                  <c:v>27.25</c:v>
                </c:pt>
                <c:pt idx="192">
                  <c:v>28.9</c:v>
                </c:pt>
                <c:pt idx="193">
                  <c:v>27.725000000000001</c:v>
                </c:pt>
                <c:pt idx="194">
                  <c:v>28.225000000000001</c:v>
                </c:pt>
                <c:pt idx="195">
                  <c:v>28.625</c:v>
                </c:pt>
                <c:pt idx="196">
                  <c:v>27.425000000000001</c:v>
                </c:pt>
                <c:pt idx="197">
                  <c:v>28.45</c:v>
                </c:pt>
                <c:pt idx="198">
                  <c:v>29.925000000000001</c:v>
                </c:pt>
                <c:pt idx="199">
                  <c:v>29.324999999999999</c:v>
                </c:pt>
                <c:pt idx="200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40.985471997869745</c:v>
                </c:pt>
                <c:pt idx="1">
                  <c:v>41.273741424678754</c:v>
                </c:pt>
                <c:pt idx="2">
                  <c:v>41.561853765446934</c:v>
                </c:pt>
                <c:pt idx="3">
                  <c:v>41.849720182592087</c:v>
                </c:pt>
                <c:pt idx="4">
                  <c:v>42.137237006843257</c:v>
                </c:pt>
                <c:pt idx="5">
                  <c:v>42.424283933898998</c:v>
                </c:pt>
                <c:pt idx="6">
                  <c:v>42.710722066984026</c:v>
                </c:pt>
                <c:pt idx="7">
                  <c:v>42.996391804432434</c:v>
                </c:pt>
                <c:pt idx="8">
                  <c:v>43.28111057504811</c:v>
                </c:pt>
                <c:pt idx="9">
                  <c:v>43.564670428789668</c:v>
                </c:pt>
                <c:pt idx="10">
                  <c:v>43.846835496659473</c:v>
                </c:pt>
                <c:pt idx="11">
                  <c:v>44.127339342081463</c:v>
                </c:pt>
                <c:pt idx="12">
                  <c:v>44.405882237382457</c:v>
                </c:pt>
                <c:pt idx="13">
                  <c:v>44.682128414616763</c:v>
                </c:pt>
                <c:pt idx="14">
                  <c:v>44.955703362139964</c:v>
                </c:pt>
                <c:pt idx="15">
                  <c:v>45.226191270714438</c:v>
                </c:pt>
                <c:pt idx="16">
                  <c:v>45.493132781457916</c:v>
                </c:pt>
                <c:pt idx="17">
                  <c:v>45.756023262069029</c:v>
                </c:pt>
                <c:pt idx="18">
                  <c:v>46.014311952170502</c:v>
                </c:pt>
                <c:pt idx="19">
                  <c:v>46.267402495542214</c:v>
                </c:pt>
                <c:pt idx="20">
                  <c:v>46.514655649161625</c:v>
                </c:pt>
                <c:pt idx="21">
                  <c:v>46.755395372742363</c:v>
                </c:pt>
                <c:pt idx="22">
                  <c:v>46.98892012122608</c:v>
                </c:pt>
                <c:pt idx="23">
                  <c:v>47.214522068996949</c:v>
                </c:pt>
                <c:pt idx="24">
                  <c:v>47.431518289976601</c:v>
                </c:pt>
                <c:pt idx="25">
                  <c:v>47.639299717775188</c:v>
                </c:pt>
                <c:pt idx="26">
                  <c:v>47.837406131695992</c:v>
                </c:pt>
                <c:pt idx="27">
                  <c:v>48.025638552243535</c:v>
                </c:pt>
                <c:pt idx="28">
                  <c:v>48.204224317742153</c:v>
                </c:pt>
                <c:pt idx="29">
                  <c:v>48.374054669391114</c:v>
                </c:pt>
                <c:pt idx="30">
                  <c:v>48.537019624611041</c:v>
                </c:pt>
                <c:pt idx="31">
                  <c:v>48.696469723680451</c:v>
                </c:pt>
                <c:pt idx="32">
                  <c:v>48.857837989496304</c:v>
                </c:pt>
                <c:pt idx="33">
                  <c:v>49.029456816742965</c:v>
                </c:pt>
                <c:pt idx="34">
                  <c:v>49.223601733183045</c:v>
                </c:pt>
                <c:pt idx="35">
                  <c:v>49.457784903073431</c:v>
                </c:pt>
                <c:pt idx="36">
                  <c:v>49.75630353375076</c:v>
                </c:pt>
                <c:pt idx="37">
                  <c:v>50.152019821713154</c:v>
                </c:pt>
                <c:pt idx="38">
                  <c:v>50.688308227550834</c:v>
                </c:pt>
                <c:pt idx="39">
                  <c:v>51.421052531489799</c:v>
                </c:pt>
                <c:pt idx="40">
                  <c:v>52.420511209650122</c:v>
                </c:pt>
                <c:pt idx="41">
                  <c:v>53.772799890357653</c:v>
                </c:pt>
                <c:pt idx="42">
                  <c:v>55.58067197432927</c:v>
                </c:pt>
                <c:pt idx="43">
                  <c:v>57.963224218681667</c:v>
                </c:pt>
                <c:pt idx="44">
                  <c:v>61.054127180751706</c:v>
                </c:pt>
                <c:pt idx="45">
                  <c:v>64.997996161805361</c:v>
                </c:pt>
                <c:pt idx="46">
                  <c:v>69.9445909588121</c:v>
                </c:pt>
                <c:pt idx="47">
                  <c:v>76.040672629493869</c:v>
                </c:pt>
                <c:pt idx="48">
                  <c:v>83.419555613406118</c:v>
                </c:pt>
                <c:pt idx="49">
                  <c:v>92.188666561998474</c:v>
                </c:pt>
                <c:pt idx="50">
                  <c:v>102.41573725046932</c:v>
                </c:pt>
                <c:pt idx="51">
                  <c:v>114.11458523638089</c:v>
                </c:pt>
                <c:pt idx="52">
                  <c:v>127.23172886343463</c:v>
                </c:pt>
                <c:pt idx="53">
                  <c:v>141.63529288834727</c:v>
                </c:pt>
                <c:pt idx="54">
                  <c:v>157.10773830032119</c:v>
                </c:pt>
                <c:pt idx="55">
                  <c:v>173.34385356768595</c:v>
                </c:pt>
                <c:pt idx="56">
                  <c:v>189.95511084563708</c:v>
                </c:pt>
                <c:pt idx="57">
                  <c:v>206.4802033258689</c:v>
                </c:pt>
                <c:pt idx="58">
                  <c:v>222.39169581024663</c:v>
                </c:pt>
                <c:pt idx="59">
                  <c:v>237.02307902629815</c:v>
                </c:pt>
                <c:pt idx="60">
                  <c:v>249.09337935575482</c:v>
                </c:pt>
                <c:pt idx="61">
                  <c:v>255.24570004650042</c:v>
                </c:pt>
                <c:pt idx="62">
                  <c:v>248.34463800722534</c:v>
                </c:pt>
                <c:pt idx="63">
                  <c:v>220.1358769603971</c:v>
                </c:pt>
                <c:pt idx="64">
                  <c:v>171.17663794832214</c:v>
                </c:pt>
                <c:pt idx="65">
                  <c:v>116.81915742014796</c:v>
                </c:pt>
                <c:pt idx="66">
                  <c:v>75.941845166477236</c:v>
                </c:pt>
                <c:pt idx="67">
                  <c:v>55.011808947503418</c:v>
                </c:pt>
                <c:pt idx="68">
                  <c:v>48.114767818569746</c:v>
                </c:pt>
                <c:pt idx="69">
                  <c:v>47.499755685073367</c:v>
                </c:pt>
                <c:pt idx="70">
                  <c:v>49.16501782614128</c:v>
                </c:pt>
                <c:pt idx="71">
                  <c:v>52.0346245966157</c:v>
                </c:pt>
                <c:pt idx="72">
                  <c:v>56.100449135013335</c:v>
                </c:pt>
                <c:pt idx="73">
                  <c:v>61.588778056676155</c:v>
                </c:pt>
                <c:pt idx="74">
                  <c:v>68.743231922588365</c:v>
                </c:pt>
                <c:pt idx="75">
                  <c:v>77.763361354598075</c:v>
                </c:pt>
                <c:pt idx="76">
                  <c:v>88.761982166542964</c:v>
                </c:pt>
                <c:pt idx="77">
                  <c:v>101.72293283338065</c:v>
                </c:pt>
                <c:pt idx="78">
                  <c:v>116.46329120125453</c:v>
                </c:pt>
                <c:pt idx="79">
                  <c:v>132.60713906509767</c:v>
                </c:pt>
                <c:pt idx="80">
                  <c:v>149.57436873722946</c:v>
                </c:pt>
                <c:pt idx="81">
                  <c:v>166.55607701973648</c:v>
                </c:pt>
                <c:pt idx="82">
                  <c:v>182.30215752346172</c:v>
                </c:pt>
                <c:pt idx="83">
                  <c:v>194.2710185522327</c:v>
                </c:pt>
                <c:pt idx="84">
                  <c:v>197.1656108075326</c:v>
                </c:pt>
                <c:pt idx="85">
                  <c:v>183.62123816629486</c:v>
                </c:pt>
                <c:pt idx="86">
                  <c:v>150.90143066547287</c:v>
                </c:pt>
                <c:pt idx="87">
                  <c:v>108.23900956729261</c:v>
                </c:pt>
                <c:pt idx="88">
                  <c:v>71.784687866506559</c:v>
                </c:pt>
                <c:pt idx="89">
                  <c:v>50.540581045472685</c:v>
                </c:pt>
                <c:pt idx="90">
                  <c:v>41.959376922825633</c:v>
                </c:pt>
                <c:pt idx="91">
                  <c:v>39.486082744580472</c:v>
                </c:pt>
                <c:pt idx="92">
                  <c:v>38.899372201711351</c:v>
                </c:pt>
                <c:pt idx="93">
                  <c:v>38.700514965881105</c:v>
                </c:pt>
                <c:pt idx="94">
                  <c:v>38.556696339103006</c:v>
                </c:pt>
                <c:pt idx="95">
                  <c:v>38.419456736010694</c:v>
                </c:pt>
                <c:pt idx="96">
                  <c:v>38.283994809201303</c:v>
                </c:pt>
                <c:pt idx="97">
                  <c:v>38.149908929910168</c:v>
                </c:pt>
                <c:pt idx="98">
                  <c:v>38.017104378467096</c:v>
                </c:pt>
                <c:pt idx="99">
                  <c:v>37.885519077205792</c:v>
                </c:pt>
                <c:pt idx="100">
                  <c:v>37.755127821281121</c:v>
                </c:pt>
                <c:pt idx="101">
                  <c:v>37.625978505699422</c:v>
                </c:pt>
                <c:pt idx="102">
                  <c:v>37.498266141680801</c:v>
                </c:pt>
                <c:pt idx="103">
                  <c:v>37.372475184652622</c:v>
                </c:pt>
                <c:pt idx="104">
                  <c:v>37.24963953854634</c:v>
                </c:pt>
                <c:pt idx="105">
                  <c:v>37.131792680441976</c:v>
                </c:pt>
                <c:pt idx="106">
                  <c:v>37.022703372109788</c:v>
                </c:pt>
                <c:pt idx="107">
                  <c:v>36.929004739588535</c:v>
                </c:pt>
                <c:pt idx="108">
                  <c:v>36.861807868006544</c:v>
                </c:pt>
                <c:pt idx="109">
                  <c:v>36.838820677469599</c:v>
                </c:pt>
                <c:pt idx="110">
                  <c:v>36.886843361757684</c:v>
                </c:pt>
                <c:pt idx="111">
                  <c:v>37.0442697829465</c:v>
                </c:pt>
                <c:pt idx="112">
                  <c:v>37.362906538708224</c:v>
                </c:pt>
                <c:pt idx="113">
                  <c:v>37.908090133577829</c:v>
                </c:pt>
                <c:pt idx="114">
                  <c:v>38.755841902827918</c:v>
                </c:pt>
                <c:pt idx="115">
                  <c:v>39.985746897271</c:v>
                </c:pt>
                <c:pt idx="116">
                  <c:v>41.66835871813953</c:v>
                </c:pt>
                <c:pt idx="117">
                  <c:v>43.846003868449785</c:v>
                </c:pt>
                <c:pt idx="118">
                  <c:v>46.505742601695204</c:v>
                </c:pt>
                <c:pt idx="119">
                  <c:v>49.543886222853658</c:v>
                </c:pt>
                <c:pt idx="120">
                  <c:v>52.726152007071853</c:v>
                </c:pt>
                <c:pt idx="121">
                  <c:v>55.660341474729826</c:v>
                </c:pt>
                <c:pt idx="122">
                  <c:v>57.816464114467088</c:v>
                </c:pt>
                <c:pt idx="123">
                  <c:v>58.633438974648854</c:v>
                </c:pt>
                <c:pt idx="124">
                  <c:v>57.714654086519559</c:v>
                </c:pt>
                <c:pt idx="125">
                  <c:v>55.037500024039076</c:v>
                </c:pt>
                <c:pt idx="126">
                  <c:v>51.043314478766874</c:v>
                </c:pt>
                <c:pt idx="127">
                  <c:v>46.512866307532704</c:v>
                </c:pt>
                <c:pt idx="128">
                  <c:v>42.270768759122156</c:v>
                </c:pt>
                <c:pt idx="129">
                  <c:v>38.88896193696457</c:v>
                </c:pt>
                <c:pt idx="130">
                  <c:v>36.554491329972251</c:v>
                </c:pt>
                <c:pt idx="131">
                  <c:v>35.136753404979693</c:v>
                </c:pt>
                <c:pt idx="132">
                  <c:v>34.359146787607401</c:v>
                </c:pt>
                <c:pt idx="133">
                  <c:v>33.952120665282749</c:v>
                </c:pt>
                <c:pt idx="134">
                  <c:v>33.726374393434995</c:v>
                </c:pt>
                <c:pt idx="135">
                  <c:v>33.576505279366771</c:v>
                </c:pt>
                <c:pt idx="136">
                  <c:v>33.454235301399507</c:v>
                </c:pt>
                <c:pt idx="137">
                  <c:v>33.341117048071027</c:v>
                </c:pt>
                <c:pt idx="138">
                  <c:v>33.231443073838584</c:v>
                </c:pt>
                <c:pt idx="139">
                  <c:v>33.124382191550112</c:v>
                </c:pt>
                <c:pt idx="140">
                  <c:v>33.021498460346798</c:v>
                </c:pt>
                <c:pt idx="141">
                  <c:v>32.926964517059716</c:v>
                </c:pt>
                <c:pt idx="142">
                  <c:v>32.849371276421664</c:v>
                </c:pt>
                <c:pt idx="143">
                  <c:v>32.804880555330378</c:v>
                </c:pt>
                <c:pt idx="144">
                  <c:v>32.821511539740619</c:v>
                </c:pt>
                <c:pt idx="145">
                  <c:v>32.943707308051877</c:v>
                </c:pt>
                <c:pt idx="146">
                  <c:v>33.23507567601672</c:v>
                </c:pt>
                <c:pt idx="147">
                  <c:v>33.775568214903117</c:v>
                </c:pt>
                <c:pt idx="148">
                  <c:v>34.648005061614157</c:v>
                </c:pt>
                <c:pt idx="149">
                  <c:v>35.909196035880669</c:v>
                </c:pt>
                <c:pt idx="150">
                  <c:v>37.545387054748154</c:v>
                </c:pt>
                <c:pt idx="151">
                  <c:v>39.422844746666428</c:v>
                </c:pt>
                <c:pt idx="152">
                  <c:v>41.260570417797773</c:v>
                </c:pt>
                <c:pt idx="153">
                  <c:v>42.662120370846189</c:v>
                </c:pt>
                <c:pt idx="154">
                  <c:v>43.227809386296038</c:v>
                </c:pt>
                <c:pt idx="155">
                  <c:v>42.718624579345658</c:v>
                </c:pt>
                <c:pt idx="156">
                  <c:v>41.186553656774308</c:v>
                </c:pt>
                <c:pt idx="157">
                  <c:v>38.979156857856765</c:v>
                </c:pt>
                <c:pt idx="158">
                  <c:v>36.59783138233233</c:v>
                </c:pt>
                <c:pt idx="159">
                  <c:v>34.491163315072143</c:v>
                </c:pt>
                <c:pt idx="160">
                  <c:v>32.906695660147157</c:v>
                </c:pt>
                <c:pt idx="161">
                  <c:v>31.869634649407093</c:v>
                </c:pt>
                <c:pt idx="162">
                  <c:v>31.262390255585515</c:v>
                </c:pt>
                <c:pt idx="163">
                  <c:v>30.927980553610507</c:v>
                </c:pt>
                <c:pt idx="164">
                  <c:v>30.737989011618296</c:v>
                </c:pt>
                <c:pt idx="165">
                  <c:v>30.612739538028485</c:v>
                </c:pt>
                <c:pt idx="166">
                  <c:v>30.512266709568038</c:v>
                </c:pt>
                <c:pt idx="167">
                  <c:v>30.419885895395268</c:v>
                </c:pt>
                <c:pt idx="168">
                  <c:v>30.32969371233596</c:v>
                </c:pt>
                <c:pt idx="169">
                  <c:v>30.239884577946949</c:v>
                </c:pt>
                <c:pt idx="170">
                  <c:v>30.14995888096972</c:v>
                </c:pt>
                <c:pt idx="171">
                  <c:v>30.05977288465516</c:v>
                </c:pt>
                <c:pt idx="172">
                  <c:v>29.969269520763632</c:v>
                </c:pt>
                <c:pt idx="173">
                  <c:v>29.878413943879256</c:v>
                </c:pt>
                <c:pt idx="174">
                  <c:v>29.787180208863287</c:v>
                </c:pt>
                <c:pt idx="175">
                  <c:v>29.695548644451094</c:v>
                </c:pt>
                <c:pt idx="176">
                  <c:v>29.603505087415495</c:v>
                </c:pt>
                <c:pt idx="177">
                  <c:v>29.511040365253081</c:v>
                </c:pt>
                <c:pt idx="178">
                  <c:v>29.418149791045934</c:v>
                </c:pt>
                <c:pt idx="179">
                  <c:v>29.324832653121121</c:v>
                </c:pt>
                <c:pt idx="180">
                  <c:v>29.231091709631638</c:v>
                </c:pt>
                <c:pt idx="181">
                  <c:v>29.136932698949192</c:v>
                </c:pt>
                <c:pt idx="182">
                  <c:v>29.042363874480706</c:v>
                </c:pt>
                <c:pt idx="183">
                  <c:v>28.947395570146789</c:v>
                </c:pt>
                <c:pt idx="184">
                  <c:v>28.85203980064535</c:v>
                </c:pt>
                <c:pt idx="185">
                  <c:v>28.756309898820295</c:v>
                </c:pt>
                <c:pt idx="186">
                  <c:v>28.660220190969522</c:v>
                </c:pt>
                <c:pt idx="187">
                  <c:v>28.563785709744604</c:v>
                </c:pt>
                <c:pt idx="188">
                  <c:v>28.467021943391323</c:v>
                </c:pt>
                <c:pt idx="189">
                  <c:v>28.369944619421727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40.985471997835447</c:v>
                </c:pt>
                <c:pt idx="1">
                  <c:v>41.273741424593254</c:v>
                </c:pt>
                <c:pt idx="2">
                  <c:v>41.561853765236833</c:v>
                </c:pt>
                <c:pt idx="3">
                  <c:v>41.849720182083139</c:v>
                </c:pt>
                <c:pt idx="4">
                  <c:v>42.137237005627931</c:v>
                </c:pt>
                <c:pt idx="5">
                  <c:v>42.424283931038225</c:v>
                </c:pt>
                <c:pt idx="6">
                  <c:v>42.71072206034593</c:v>
                </c:pt>
                <c:pt idx="7">
                  <c:v>42.99639178924884</c:v>
                </c:pt>
                <c:pt idx="8">
                  <c:v>43.281110540812577</c:v>
                </c:pt>
                <c:pt idx="9">
                  <c:v>43.564670352695636</c:v>
                </c:pt>
                <c:pt idx="10">
                  <c:v>43.84683532993661</c:v>
                </c:pt>
                <c:pt idx="11">
                  <c:v>44.127338981991684</c:v>
                </c:pt>
                <c:pt idx="12">
                  <c:v>44.405881470731821</c:v>
                </c:pt>
                <c:pt idx="13">
                  <c:v>44.682126805619596</c:v>
                </c:pt>
                <c:pt idx="14">
                  <c:v>44.955700033367314</c:v>
                </c:pt>
                <c:pt idx="15">
                  <c:v>45.226184482054364</c:v>
                </c:pt>
                <c:pt idx="16">
                  <c:v>45.493119133896244</c:v>
                </c:pt>
                <c:pt idx="17">
                  <c:v>45.75599621643655</c:v>
                </c:pt>
                <c:pt idx="18">
                  <c:v>46.014259118559721</c:v>
                </c:pt>
                <c:pt idx="19">
                  <c:v>46.267300754890151</c:v>
                </c:pt>
                <c:pt idx="20">
                  <c:v>46.51446251912855</c:v>
                </c:pt>
                <c:pt idx="21">
                  <c:v>46.755033982695885</c:v>
                </c:pt>
                <c:pt idx="22">
                  <c:v>46.988253508450185</c:v>
                </c:pt>
                <c:pt idx="23">
                  <c:v>47.213309958666414</c:v>
                </c:pt>
                <c:pt idx="24">
                  <c:v>47.429345680115787</c:v>
                </c:pt>
                <c:pt idx="25">
                  <c:v>47.635460944930863</c:v>
                </c:pt>
                <c:pt idx="26">
                  <c:v>47.830720011872835</c:v>
                </c:pt>
                <c:pt idx="27">
                  <c:v>48.014158946555924</c:v>
                </c:pt>
                <c:pt idx="28">
                  <c:v>48.184795299322381</c:v>
                </c:pt>
                <c:pt idx="29">
                  <c:v>48.341639684526868</c:v>
                </c:pt>
                <c:pt idx="30">
                  <c:v>48.483709234549956</c:v>
                </c:pt>
                <c:pt idx="31">
                  <c:v>48.610042816657092</c:v>
                </c:pt>
                <c:pt idx="32">
                  <c:v>48.719717803057321</c:v>
                </c:pt>
                <c:pt idx="33">
                  <c:v>48.811868078098463</c:v>
                </c:pt>
                <c:pt idx="34">
                  <c:v>48.885702857139393</c:v>
                </c:pt>
                <c:pt idx="35">
                  <c:v>48.940525786613037</c:v>
                </c:pt>
                <c:pt idx="36">
                  <c:v>48.975753702786399</c:v>
                </c:pt>
                <c:pt idx="37">
                  <c:v>48.990934357068063</c:v>
                </c:pt>
                <c:pt idx="38">
                  <c:v>48.985762377539167</c:v>
                </c:pt>
                <c:pt idx="39">
                  <c:v>48.960092737559357</c:v>
                </c:pt>
                <c:pt idx="40">
                  <c:v>48.913951048306402</c:v>
                </c:pt>
                <c:pt idx="41">
                  <c:v>48.847540085015929</c:v>
                </c:pt>
                <c:pt idx="42">
                  <c:v>48.761242094403201</c:v>
                </c:pt>
                <c:pt idx="43">
                  <c:v>48.655616606714091</c:v>
                </c:pt>
                <c:pt idx="44">
                  <c:v>48.531393679296031</c:v>
                </c:pt>
                <c:pt idx="45">
                  <c:v>48.389462715367394</c:v>
                </c:pt>
                <c:pt idx="46">
                  <c:v>48.230857215656336</c:v>
                </c:pt>
                <c:pt idx="47">
                  <c:v>48.056736015356982</c:v>
                </c:pt>
                <c:pt idx="48">
                  <c:v>47.868361719522618</c:v>
                </c:pt>
                <c:pt idx="49">
                  <c:v>47.667077164885534</c:v>
                </c:pt>
                <c:pt idx="50">
                  <c:v>47.454280797884458</c:v>
                </c:pt>
                <c:pt idx="51">
                  <c:v>47.231401865179627</c:v>
                </c:pt>
                <c:pt idx="52">
                  <c:v>46.999876266964066</c:v>
                </c:pt>
                <c:pt idx="53">
                  <c:v>46.76112383214123</c:v>
                </c:pt>
                <c:pt idx="54">
                  <c:v>46.516527648392426</c:v>
                </c:pt>
                <c:pt idx="55">
                  <c:v>46.267415931610657</c:v>
                </c:pt>
                <c:pt idx="56">
                  <c:v>46.015046760837883</c:v>
                </c:pt>
                <c:pt idx="57">
                  <c:v>45.760595848519742</c:v>
                </c:pt>
                <c:pt idx="58">
                  <c:v>45.505147371504954</c:v>
                </c:pt>
                <c:pt idx="59">
                  <c:v>45.249687763174428</c:v>
                </c:pt>
                <c:pt idx="60">
                  <c:v>44.995102266057074</c:v>
                </c:pt>
                <c:pt idx="61">
                  <c:v>44.7421739693063</c:v>
                </c:pt>
                <c:pt idx="62">
                  <c:v>44.491585006222181</c:v>
                </c:pt>
                <c:pt idx="63">
                  <c:v>44.243919561576732</c:v>
                </c:pt>
                <c:pt idx="64">
                  <c:v>43.999668333587763</c:v>
                </c:pt>
                <c:pt idx="65">
                  <c:v>43.759234107069219</c:v>
                </c:pt>
                <c:pt idx="66">
                  <c:v>43.522938118437942</c:v>
                </c:pt>
                <c:pt idx="67">
                  <c:v>43.29102692591438</c:v>
                </c:pt>
                <c:pt idx="68">
                  <c:v>43.063679535871081</c:v>
                </c:pt>
                <c:pt idx="69">
                  <c:v>42.841014575874851</c:v>
                </c:pt>
                <c:pt idx="70">
                  <c:v>42.623097344178234</c:v>
                </c:pt>
                <c:pt idx="71">
                  <c:v>42.409946602505912</c:v>
                </c:pt>
                <c:pt idx="72">
                  <c:v>42.201541012773546</c:v>
                </c:pt>
                <c:pt idx="73">
                  <c:v>41.997825148181818</c:v>
                </c:pt>
                <c:pt idx="74">
                  <c:v>41.798715034641951</c:v>
                </c:pt>
                <c:pt idx="75">
                  <c:v>41.604103199710345</c:v>
                </c:pt>
                <c:pt idx="76">
                  <c:v>41.413863223345324</c:v>
                </c:pt>
                <c:pt idx="77">
                  <c:v>41.227853798198907</c:v>
                </c:pt>
                <c:pt idx="78">
                  <c:v>41.045922317246308</c:v>
                </c:pt>
                <c:pt idx="79">
                  <c:v>40.867908013797368</c:v>
                </c:pt>
                <c:pt idx="80">
                  <c:v>40.693644683785877</c:v>
                </c:pt>
                <c:pt idx="81">
                  <c:v>40.522963023130558</c:v>
                </c:pt>
                <c:pt idx="82">
                  <c:v>40.355692614301077</c:v>
                </c:pt>
                <c:pt idx="83">
                  <c:v>40.191663596356172</c:v>
                </c:pt>
                <c:pt idx="84">
                  <c:v>40.030708051947066</c:v>
                </c:pt>
                <c:pt idx="85">
                  <c:v>39.87266114335447</c:v>
                </c:pt>
                <c:pt idx="86">
                  <c:v>39.717362027756046</c:v>
                </c:pt>
                <c:pt idx="87">
                  <c:v>39.564654579772544</c:v>
                </c:pt>
                <c:pt idx="88">
                  <c:v>39.414387947045412</c:v>
                </c:pt>
                <c:pt idx="89">
                  <c:v>39.266416962256216</c:v>
                </c:pt>
                <c:pt idx="90">
                  <c:v>39.120602432685132</c:v>
                </c:pt>
                <c:pt idx="91">
                  <c:v>38.976811326174207</c:v>
                </c:pt>
                <c:pt idx="92">
                  <c:v>38.834916870249685</c:v>
                </c:pt>
                <c:pt idx="93">
                  <c:v>38.694798579187385</c:v>
                </c:pt>
                <c:pt idx="94">
                  <c:v>38.556342221992324</c:v>
                </c:pt>
                <c:pt idx="95">
                  <c:v>38.419439742609526</c:v>
                </c:pt>
                <c:pt idx="96">
                  <c:v>38.283989142190791</c:v>
                </c:pt>
                <c:pt idx="97">
                  <c:v>38.149894331903802</c:v>
                </c:pt>
                <c:pt idx="98">
                  <c:v>38.017064963579699</c:v>
                </c:pt>
                <c:pt idx="99">
                  <c:v>37.885416244443142</c:v>
                </c:pt>
                <c:pt idx="100">
                  <c:v>37.754868741244138</c:v>
                </c:pt>
                <c:pt idx="101">
                  <c:v>37.625348178302296</c:v>
                </c:pt>
                <c:pt idx="102">
                  <c:v>37.496785233271737</c:v>
                </c:pt>
                <c:pt idx="103">
                  <c:v>37.369115333826372</c:v>
                </c:pt>
                <c:pt idx="104">
                  <c:v>37.242278457941033</c:v>
                </c:pt>
                <c:pt idx="105">
                  <c:v>37.116218939994198</c:v>
                </c:pt>
                <c:pt idx="106">
                  <c:v>36.990885284533</c:v>
                </c:pt>
                <c:pt idx="107">
                  <c:v>36.866229989212805</c:v>
                </c:pt>
                <c:pt idx="108">
                  <c:v>36.742209378142427</c:v>
                </c:pt>
                <c:pt idx="109">
                  <c:v>36.61878344662739</c:v>
                </c:pt>
                <c:pt idx="110">
                  <c:v>36.495915718095418</c:v>
                </c:pt>
                <c:pt idx="111">
                  <c:v>36.37357311380979</c:v>
                </c:pt>
                <c:pt idx="112">
                  <c:v>36.251725835815371</c:v>
                </c:pt>
                <c:pt idx="113">
                  <c:v>36.130347263416247</c:v>
                </c:pt>
                <c:pt idx="114">
                  <c:v>36.009413863345308</c:v>
                </c:pt>
                <c:pt idx="115">
                  <c:v>35.888905113648697</c:v>
                </c:pt>
                <c:pt idx="116">
                  <c:v>35.768803441165666</c:v>
                </c:pt>
                <c:pt idx="117">
                  <c:v>35.649094172331196</c:v>
                </c:pt>
                <c:pt idx="118">
                  <c:v>35.529765496856868</c:v>
                </c:pt>
                <c:pt idx="119">
                  <c:v>35.410808443650318</c:v>
                </c:pt>
                <c:pt idx="120">
                  <c:v>35.292216868106259</c:v>
                </c:pt>
                <c:pt idx="121">
                  <c:v>35.173987449638055</c:v>
                </c:pt>
                <c:pt idx="122">
                  <c:v>35.05611969801032</c:v>
                </c:pt>
                <c:pt idx="123">
                  <c:v>34.938615966674817</c:v>
                </c:pt>
                <c:pt idx="124">
                  <c:v>34.821481470900217</c:v>
                </c:pt>
                <c:pt idx="125">
                  <c:v>34.704724308015926</c:v>
                </c:pt>
                <c:pt idx="126">
                  <c:v>34.588355476563883</c:v>
                </c:pt>
                <c:pt idx="127">
                  <c:v>34.472388890568958</c:v>
                </c:pt>
                <c:pt idx="128">
                  <c:v>34.356841384508968</c:v>
                </c:pt>
                <c:pt idx="129">
                  <c:v>34.241732703900752</c:v>
                </c:pt>
                <c:pt idx="130">
                  <c:v>34.127085475739534</c:v>
                </c:pt>
                <c:pt idx="131">
                  <c:v>34.012925152365291</c:v>
                </c:pt>
                <c:pt idx="132">
                  <c:v>33.899279921719717</c:v>
                </c:pt>
                <c:pt idx="133">
                  <c:v>33.786180576452679</c:v>
                </c:pt>
                <c:pt idx="134">
                  <c:v>33.673660333998193</c:v>
                </c:pt>
                <c:pt idx="135">
                  <c:v>33.561754599642732</c:v>
                </c:pt>
                <c:pt idx="136">
                  <c:v>33.4505006648346</c:v>
                </c:pt>
                <c:pt idx="137">
                  <c:v>33.33993733362292</c:v>
                </c:pt>
                <c:pt idx="138">
                  <c:v>33.23010447126061</c:v>
                </c:pt>
                <c:pt idx="139">
                  <c:v>33.121042470739802</c:v>
                </c:pt>
                <c:pt idx="140">
                  <c:v>33.012791635420172</c:v>
                </c:pt>
                <c:pt idx="141">
                  <c:v>32.905391478996656</c:v>
                </c:pt>
                <c:pt idx="142">
                  <c:v>32.798879947828887</c:v>
                </c:pt>
                <c:pt idx="143">
                  <c:v>32.693292575053803</c:v>
                </c:pt>
                <c:pt idx="144">
                  <c:v>32.588661580792149</c:v>
                </c:pt>
                <c:pt idx="145">
                  <c:v>32.485014937920603</c:v>
                </c:pt>
                <c:pt idx="146">
                  <c:v>32.382375428015933</c:v>
                </c:pt>
                <c:pt idx="147">
                  <c:v>32.280759716810579</c:v>
                </c:pt>
                <c:pt idx="148">
                  <c:v>32.180177482398328</c:v>
                </c:pt>
                <c:pt idx="149">
                  <c:v>32.080630632038037</c:v>
                </c:pt>
                <c:pt idx="150">
                  <c:v>31.982112644284808</c:v>
                </c:pt>
                <c:pt idx="151">
                  <c:v>31.88460807196569</c:v>
                </c:pt>
                <c:pt idx="152">
                  <c:v>31.788092237973473</c:v>
                </c:pt>
                <c:pt idx="153">
                  <c:v>31.692531149918171</c:v>
                </c:pt>
                <c:pt idx="154">
                  <c:v>31.597881651508501</c:v>
                </c:pt>
                <c:pt idx="155">
                  <c:v>31.504091818524024</c:v>
                </c:pt>
                <c:pt idx="156">
                  <c:v>31.411101595987255</c:v>
                </c:pt>
                <c:pt idx="157">
                  <c:v>31.318843661432666</c:v>
                </c:pt>
                <c:pt idx="158">
                  <c:v>31.227244487873591</c:v>
                </c:pt>
                <c:pt idx="159">
                  <c:v>31.136225570073925</c:v>
                </c:pt>
                <c:pt idx="160">
                  <c:v>31.045704769832923</c:v>
                </c:pt>
                <c:pt idx="161">
                  <c:v>30.955597730800694</c:v>
                </c:pt>
                <c:pt idx="162">
                  <c:v>30.865819311219369</c:v>
                </c:pt>
                <c:pt idx="163">
                  <c:v>30.77628498400443</c:v>
                </c:pt>
                <c:pt idx="164">
                  <c:v>30.686912157529768</c:v>
                </c:pt>
                <c:pt idx="165">
                  <c:v>30.597621376899621</c:v>
                </c:pt>
                <c:pt idx="166">
                  <c:v>30.508337373735898</c:v>
                </c:pt>
                <c:pt idx="167">
                  <c:v>30.418989941839257</c:v>
                </c:pt>
                <c:pt idx="168">
                  <c:v>30.32951462573854</c:v>
                </c:pt>
                <c:pt idx="169">
                  <c:v>30.23985321843147</c:v>
                </c:pt>
                <c:pt idx="170">
                  <c:v>30.149954072968725</c:v>
                </c:pt>
                <c:pt idx="171">
                  <c:v>30.0597722395297</c:v>
                </c:pt>
                <c:pt idx="172">
                  <c:v>29.96926944503976</c:v>
                </c:pt>
                <c:pt idx="173">
                  <c:v>29.878413936106426</c:v>
                </c:pt>
                <c:pt idx="174">
                  <c:v>29.787180208165775</c:v>
                </c:pt>
                <c:pt idx="175">
                  <c:v>29.695548644396389</c:v>
                </c:pt>
                <c:pt idx="176">
                  <c:v>29.603505087411747</c:v>
                </c:pt>
                <c:pt idx="177">
                  <c:v>29.511040365252857</c:v>
                </c:pt>
                <c:pt idx="178">
                  <c:v>29.418149791045924</c:v>
                </c:pt>
                <c:pt idx="179">
                  <c:v>29.324832653121121</c:v>
                </c:pt>
                <c:pt idx="180">
                  <c:v>29.231091709631638</c:v>
                </c:pt>
                <c:pt idx="181">
                  <c:v>29.136932698949192</c:v>
                </c:pt>
                <c:pt idx="182">
                  <c:v>29.042363874480706</c:v>
                </c:pt>
                <c:pt idx="183">
                  <c:v>28.947395570146789</c:v>
                </c:pt>
                <c:pt idx="184">
                  <c:v>28.85203980064535</c:v>
                </c:pt>
                <c:pt idx="185">
                  <c:v>28.756309898820295</c:v>
                </c:pt>
                <c:pt idx="186">
                  <c:v>28.660220190969522</c:v>
                </c:pt>
                <c:pt idx="187">
                  <c:v>28.563785709744604</c:v>
                </c:pt>
                <c:pt idx="188">
                  <c:v>28.467021943391323</c:v>
                </c:pt>
                <c:pt idx="189">
                  <c:v>28.369944619421727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43.375</c:v>
                </c:pt>
                <c:pt idx="1">
                  <c:v>45.65</c:v>
                </c:pt>
                <c:pt idx="2">
                  <c:v>42.225000000000001</c:v>
                </c:pt>
                <c:pt idx="3">
                  <c:v>43.9</c:v>
                </c:pt>
                <c:pt idx="4">
                  <c:v>44.875</c:v>
                </c:pt>
                <c:pt idx="5">
                  <c:v>43.4</c:v>
                </c:pt>
                <c:pt idx="6">
                  <c:v>41.9</c:v>
                </c:pt>
                <c:pt idx="7">
                  <c:v>44.3</c:v>
                </c:pt>
                <c:pt idx="8">
                  <c:v>44.174999999999997</c:v>
                </c:pt>
                <c:pt idx="9">
                  <c:v>43.024999999999999</c:v>
                </c:pt>
                <c:pt idx="10">
                  <c:v>42.8</c:v>
                </c:pt>
                <c:pt idx="11">
                  <c:v>44.7</c:v>
                </c:pt>
                <c:pt idx="12">
                  <c:v>44.35</c:v>
                </c:pt>
                <c:pt idx="13">
                  <c:v>42.75</c:v>
                </c:pt>
                <c:pt idx="14">
                  <c:v>45.075000000000003</c:v>
                </c:pt>
                <c:pt idx="15">
                  <c:v>43.875</c:v>
                </c:pt>
                <c:pt idx="16">
                  <c:v>44.825000000000003</c:v>
                </c:pt>
                <c:pt idx="17">
                  <c:v>44.725000000000001</c:v>
                </c:pt>
                <c:pt idx="18">
                  <c:v>45.45</c:v>
                </c:pt>
                <c:pt idx="19">
                  <c:v>43.7</c:v>
                </c:pt>
                <c:pt idx="20">
                  <c:v>42.95</c:v>
                </c:pt>
                <c:pt idx="21">
                  <c:v>44.05</c:v>
                </c:pt>
                <c:pt idx="22">
                  <c:v>42.7</c:v>
                </c:pt>
                <c:pt idx="23">
                  <c:v>45.5</c:v>
                </c:pt>
                <c:pt idx="24">
                  <c:v>45.625</c:v>
                </c:pt>
                <c:pt idx="25">
                  <c:v>46.274999999999999</c:v>
                </c:pt>
                <c:pt idx="26">
                  <c:v>46.125</c:v>
                </c:pt>
                <c:pt idx="27">
                  <c:v>45.85</c:v>
                </c:pt>
                <c:pt idx="28">
                  <c:v>44.85</c:v>
                </c:pt>
                <c:pt idx="29">
                  <c:v>47.1</c:v>
                </c:pt>
                <c:pt idx="30">
                  <c:v>45.524999999999999</c:v>
                </c:pt>
                <c:pt idx="31">
                  <c:v>47.174999999999997</c:v>
                </c:pt>
                <c:pt idx="32">
                  <c:v>46.774999999999999</c:v>
                </c:pt>
                <c:pt idx="33">
                  <c:v>48</c:v>
                </c:pt>
                <c:pt idx="34">
                  <c:v>48.15</c:v>
                </c:pt>
                <c:pt idx="35">
                  <c:v>49.825000000000003</c:v>
                </c:pt>
                <c:pt idx="36">
                  <c:v>50.475000000000001</c:v>
                </c:pt>
                <c:pt idx="37">
                  <c:v>49.825000000000003</c:v>
                </c:pt>
                <c:pt idx="38">
                  <c:v>50.55</c:v>
                </c:pt>
                <c:pt idx="39">
                  <c:v>52.875</c:v>
                </c:pt>
                <c:pt idx="40">
                  <c:v>53.325000000000003</c:v>
                </c:pt>
                <c:pt idx="41">
                  <c:v>55.524999999999999</c:v>
                </c:pt>
                <c:pt idx="42">
                  <c:v>56.1</c:v>
                </c:pt>
                <c:pt idx="43">
                  <c:v>57.55</c:v>
                </c:pt>
                <c:pt idx="44">
                  <c:v>62.375</c:v>
                </c:pt>
                <c:pt idx="45">
                  <c:v>63.75</c:v>
                </c:pt>
                <c:pt idx="46">
                  <c:v>67.375</c:v>
                </c:pt>
                <c:pt idx="47">
                  <c:v>70.45</c:v>
                </c:pt>
                <c:pt idx="48">
                  <c:v>78.075000000000003</c:v>
                </c:pt>
                <c:pt idx="49">
                  <c:v>86.3</c:v>
                </c:pt>
                <c:pt idx="50">
                  <c:v>100.125</c:v>
                </c:pt>
                <c:pt idx="51">
                  <c:v>118.97499999999999</c:v>
                </c:pt>
                <c:pt idx="52">
                  <c:v>136.27500000000001</c:v>
                </c:pt>
                <c:pt idx="53">
                  <c:v>156.67500000000001</c:v>
                </c:pt>
                <c:pt idx="54">
                  <c:v>175.27500000000001</c:v>
                </c:pt>
                <c:pt idx="55">
                  <c:v>193.65</c:v>
                </c:pt>
                <c:pt idx="56">
                  <c:v>208.67500000000001</c:v>
                </c:pt>
                <c:pt idx="57">
                  <c:v>219.8</c:v>
                </c:pt>
                <c:pt idx="58">
                  <c:v>229.77500000000001</c:v>
                </c:pt>
                <c:pt idx="59">
                  <c:v>236.32499999999999</c:v>
                </c:pt>
                <c:pt idx="60">
                  <c:v>239.4</c:v>
                </c:pt>
                <c:pt idx="61">
                  <c:v>236.3</c:v>
                </c:pt>
                <c:pt idx="62">
                  <c:v>222.1</c:v>
                </c:pt>
                <c:pt idx="63">
                  <c:v>193.8</c:v>
                </c:pt>
                <c:pt idx="64">
                  <c:v>140.69999999999999</c:v>
                </c:pt>
                <c:pt idx="65">
                  <c:v>79.625</c:v>
                </c:pt>
                <c:pt idx="66">
                  <c:v>51.85</c:v>
                </c:pt>
                <c:pt idx="67">
                  <c:v>45.575000000000003</c:v>
                </c:pt>
                <c:pt idx="68">
                  <c:v>47.375</c:v>
                </c:pt>
                <c:pt idx="69">
                  <c:v>46.725000000000001</c:v>
                </c:pt>
                <c:pt idx="70">
                  <c:v>48.825000000000003</c:v>
                </c:pt>
                <c:pt idx="71">
                  <c:v>52.225000000000001</c:v>
                </c:pt>
                <c:pt idx="72">
                  <c:v>54.7</c:v>
                </c:pt>
                <c:pt idx="73">
                  <c:v>60.75</c:v>
                </c:pt>
                <c:pt idx="74">
                  <c:v>66.75</c:v>
                </c:pt>
                <c:pt idx="75">
                  <c:v>79.75</c:v>
                </c:pt>
                <c:pt idx="76">
                  <c:v>92.3</c:v>
                </c:pt>
                <c:pt idx="77">
                  <c:v>108.175</c:v>
                </c:pt>
                <c:pt idx="78">
                  <c:v>128.15</c:v>
                </c:pt>
                <c:pt idx="79">
                  <c:v>144.25</c:v>
                </c:pt>
                <c:pt idx="80">
                  <c:v>159.17500000000001</c:v>
                </c:pt>
                <c:pt idx="81">
                  <c:v>170.3</c:v>
                </c:pt>
                <c:pt idx="82">
                  <c:v>178.82499999999999</c:v>
                </c:pt>
                <c:pt idx="83">
                  <c:v>181.95</c:v>
                </c:pt>
                <c:pt idx="84">
                  <c:v>175.17500000000001</c:v>
                </c:pt>
                <c:pt idx="85">
                  <c:v>158.82499999999999</c:v>
                </c:pt>
                <c:pt idx="86">
                  <c:v>124.175</c:v>
                </c:pt>
                <c:pt idx="87">
                  <c:v>72.775000000000006</c:v>
                </c:pt>
                <c:pt idx="88">
                  <c:v>42.5</c:v>
                </c:pt>
                <c:pt idx="89">
                  <c:v>35.9</c:v>
                </c:pt>
                <c:pt idx="90">
                  <c:v>33.924999999999997</c:v>
                </c:pt>
                <c:pt idx="91">
                  <c:v>35.924999999999997</c:v>
                </c:pt>
                <c:pt idx="92">
                  <c:v>36.424999999999997</c:v>
                </c:pt>
                <c:pt idx="93">
                  <c:v>37.725000000000001</c:v>
                </c:pt>
                <c:pt idx="94">
                  <c:v>35.200000000000003</c:v>
                </c:pt>
                <c:pt idx="95">
                  <c:v>36.450000000000003</c:v>
                </c:pt>
                <c:pt idx="96">
                  <c:v>38.625</c:v>
                </c:pt>
                <c:pt idx="97">
                  <c:v>37.625</c:v>
                </c:pt>
                <c:pt idx="98">
                  <c:v>37.799999999999997</c:v>
                </c:pt>
                <c:pt idx="99">
                  <c:v>36.424999999999997</c:v>
                </c:pt>
                <c:pt idx="100">
                  <c:v>37.075000000000003</c:v>
                </c:pt>
                <c:pt idx="101">
                  <c:v>36.950000000000003</c:v>
                </c:pt>
                <c:pt idx="102">
                  <c:v>38.274999999999999</c:v>
                </c:pt>
                <c:pt idx="103">
                  <c:v>36.4</c:v>
                </c:pt>
                <c:pt idx="104">
                  <c:v>36.924999999999997</c:v>
                </c:pt>
                <c:pt idx="105">
                  <c:v>35.924999999999997</c:v>
                </c:pt>
                <c:pt idx="106">
                  <c:v>37.5</c:v>
                </c:pt>
                <c:pt idx="107">
                  <c:v>38.549999999999997</c:v>
                </c:pt>
                <c:pt idx="108">
                  <c:v>36.125</c:v>
                </c:pt>
                <c:pt idx="109">
                  <c:v>36.25</c:v>
                </c:pt>
                <c:pt idx="110">
                  <c:v>37.475000000000001</c:v>
                </c:pt>
                <c:pt idx="111">
                  <c:v>35.825000000000003</c:v>
                </c:pt>
                <c:pt idx="112">
                  <c:v>37.725000000000001</c:v>
                </c:pt>
                <c:pt idx="113">
                  <c:v>36.274999999999999</c:v>
                </c:pt>
                <c:pt idx="114">
                  <c:v>36.200000000000003</c:v>
                </c:pt>
                <c:pt idx="115">
                  <c:v>38.950000000000003</c:v>
                </c:pt>
                <c:pt idx="116">
                  <c:v>37.950000000000003</c:v>
                </c:pt>
                <c:pt idx="117">
                  <c:v>40.6</c:v>
                </c:pt>
                <c:pt idx="118">
                  <c:v>46.95</c:v>
                </c:pt>
                <c:pt idx="119">
                  <c:v>49.625</c:v>
                </c:pt>
                <c:pt idx="120">
                  <c:v>55.174999999999997</c:v>
                </c:pt>
                <c:pt idx="121">
                  <c:v>58.25</c:v>
                </c:pt>
                <c:pt idx="122">
                  <c:v>60.625</c:v>
                </c:pt>
                <c:pt idx="123">
                  <c:v>60.825000000000003</c:v>
                </c:pt>
                <c:pt idx="124">
                  <c:v>59.9</c:v>
                </c:pt>
                <c:pt idx="125">
                  <c:v>55.375</c:v>
                </c:pt>
                <c:pt idx="126">
                  <c:v>49.95</c:v>
                </c:pt>
                <c:pt idx="127">
                  <c:v>44.3</c:v>
                </c:pt>
                <c:pt idx="128">
                  <c:v>38.799999999999997</c:v>
                </c:pt>
                <c:pt idx="129">
                  <c:v>35.975000000000001</c:v>
                </c:pt>
                <c:pt idx="130">
                  <c:v>34.325000000000003</c:v>
                </c:pt>
                <c:pt idx="131">
                  <c:v>32.424999999999997</c:v>
                </c:pt>
                <c:pt idx="132">
                  <c:v>31.65</c:v>
                </c:pt>
                <c:pt idx="133">
                  <c:v>31.1</c:v>
                </c:pt>
                <c:pt idx="134">
                  <c:v>31.75</c:v>
                </c:pt>
                <c:pt idx="135">
                  <c:v>33.625</c:v>
                </c:pt>
                <c:pt idx="136">
                  <c:v>33.299999999999997</c:v>
                </c:pt>
                <c:pt idx="137">
                  <c:v>32.575000000000003</c:v>
                </c:pt>
                <c:pt idx="138">
                  <c:v>32.875</c:v>
                </c:pt>
                <c:pt idx="139">
                  <c:v>32.65</c:v>
                </c:pt>
                <c:pt idx="140">
                  <c:v>31.675000000000001</c:v>
                </c:pt>
                <c:pt idx="141">
                  <c:v>31.55</c:v>
                </c:pt>
                <c:pt idx="142">
                  <c:v>31.65</c:v>
                </c:pt>
                <c:pt idx="143">
                  <c:v>32.450000000000003</c:v>
                </c:pt>
                <c:pt idx="144">
                  <c:v>31.125</c:v>
                </c:pt>
                <c:pt idx="145">
                  <c:v>32.225000000000001</c:v>
                </c:pt>
                <c:pt idx="146">
                  <c:v>32.4</c:v>
                </c:pt>
                <c:pt idx="147">
                  <c:v>32.9</c:v>
                </c:pt>
                <c:pt idx="148">
                  <c:v>33.4</c:v>
                </c:pt>
                <c:pt idx="149">
                  <c:v>35</c:v>
                </c:pt>
                <c:pt idx="150">
                  <c:v>37.575000000000003</c:v>
                </c:pt>
                <c:pt idx="151">
                  <c:v>38.875</c:v>
                </c:pt>
                <c:pt idx="152">
                  <c:v>41.55</c:v>
                </c:pt>
                <c:pt idx="153">
                  <c:v>45.875</c:v>
                </c:pt>
                <c:pt idx="154">
                  <c:v>44.524999999999999</c:v>
                </c:pt>
                <c:pt idx="155">
                  <c:v>42.875</c:v>
                </c:pt>
                <c:pt idx="156">
                  <c:v>41</c:v>
                </c:pt>
                <c:pt idx="157">
                  <c:v>37.674999999999997</c:v>
                </c:pt>
                <c:pt idx="158">
                  <c:v>32.325000000000003</c:v>
                </c:pt>
                <c:pt idx="159">
                  <c:v>30.824999999999999</c:v>
                </c:pt>
                <c:pt idx="160">
                  <c:v>29.074999999999999</c:v>
                </c:pt>
                <c:pt idx="161">
                  <c:v>29.024999999999999</c:v>
                </c:pt>
                <c:pt idx="162">
                  <c:v>29.7</c:v>
                </c:pt>
                <c:pt idx="163">
                  <c:v>29.375</c:v>
                </c:pt>
                <c:pt idx="164">
                  <c:v>28.524999999999999</c:v>
                </c:pt>
                <c:pt idx="165">
                  <c:v>31.675000000000001</c:v>
                </c:pt>
                <c:pt idx="166">
                  <c:v>29.774999999999999</c:v>
                </c:pt>
                <c:pt idx="167">
                  <c:v>28.5</c:v>
                </c:pt>
                <c:pt idx="168">
                  <c:v>29.95</c:v>
                </c:pt>
                <c:pt idx="169">
                  <c:v>29.175000000000001</c:v>
                </c:pt>
                <c:pt idx="170">
                  <c:v>28.7</c:v>
                </c:pt>
                <c:pt idx="171">
                  <c:v>29.824999999999999</c:v>
                </c:pt>
                <c:pt idx="172">
                  <c:v>28.5</c:v>
                </c:pt>
                <c:pt idx="173">
                  <c:v>27.475000000000001</c:v>
                </c:pt>
                <c:pt idx="174">
                  <c:v>30.625</c:v>
                </c:pt>
                <c:pt idx="175">
                  <c:v>28.925000000000001</c:v>
                </c:pt>
                <c:pt idx="176">
                  <c:v>30.225000000000001</c:v>
                </c:pt>
                <c:pt idx="177">
                  <c:v>30.3</c:v>
                </c:pt>
                <c:pt idx="178">
                  <c:v>27.6</c:v>
                </c:pt>
                <c:pt idx="179">
                  <c:v>29.6</c:v>
                </c:pt>
                <c:pt idx="180">
                  <c:v>29.274999999999999</c:v>
                </c:pt>
                <c:pt idx="181">
                  <c:v>26.975000000000001</c:v>
                </c:pt>
                <c:pt idx="182">
                  <c:v>28.125</c:v>
                </c:pt>
                <c:pt idx="183">
                  <c:v>30.524999999999999</c:v>
                </c:pt>
                <c:pt idx="184">
                  <c:v>29.625</c:v>
                </c:pt>
                <c:pt idx="185">
                  <c:v>29.125</c:v>
                </c:pt>
                <c:pt idx="186">
                  <c:v>29.625</c:v>
                </c:pt>
                <c:pt idx="187">
                  <c:v>28.774999999999999</c:v>
                </c:pt>
                <c:pt idx="188">
                  <c:v>28.45</c:v>
                </c:pt>
                <c:pt idx="189">
                  <c:v>28.5</c:v>
                </c:pt>
                <c:pt idx="190">
                  <c:v>29.4</c:v>
                </c:pt>
                <c:pt idx="191">
                  <c:v>25.375</c:v>
                </c:pt>
                <c:pt idx="192">
                  <c:v>26.824999999999999</c:v>
                </c:pt>
                <c:pt idx="193">
                  <c:v>27.324999999999999</c:v>
                </c:pt>
                <c:pt idx="194">
                  <c:v>26.95</c:v>
                </c:pt>
                <c:pt idx="195">
                  <c:v>26.4</c:v>
                </c:pt>
                <c:pt idx="196">
                  <c:v>27.7</c:v>
                </c:pt>
                <c:pt idx="197">
                  <c:v>27.1</c:v>
                </c:pt>
                <c:pt idx="198">
                  <c:v>28.024999999999999</c:v>
                </c:pt>
                <c:pt idx="199">
                  <c:v>27.725000000000001</c:v>
                </c:pt>
                <c:pt idx="200">
                  <c:v>28.975000000000001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41.76088622162694</c:v>
                </c:pt>
                <c:pt idx="1">
                  <c:v>41.971899249631306</c:v>
                </c:pt>
                <c:pt idx="2">
                  <c:v>42.182597394025159</c:v>
                </c:pt>
                <c:pt idx="3">
                  <c:v>42.392890394163416</c:v>
                </c:pt>
                <c:pt idx="4">
                  <c:v>42.602674414677686</c:v>
                </c:pt>
                <c:pt idx="5">
                  <c:v>42.81183049942338</c:v>
                </c:pt>
                <c:pt idx="6">
                  <c:v>43.020222907215754</c:v>
                </c:pt>
                <c:pt idx="7">
                  <c:v>43.227697332176042</c:v>
                </c:pt>
                <c:pt idx="8">
                  <c:v>43.434079015334213</c:v>
                </c:pt>
                <c:pt idx="9">
                  <c:v>43.639170759172295</c:v>
                </c:pt>
                <c:pt idx="10">
                  <c:v>43.84275086348098</c:v>
                </c:pt>
                <c:pt idx="11">
                  <c:v>44.044571009940135</c:v>
                </c:pt>
                <c:pt idx="12">
                  <c:v>44.244354135364752</c:v>
                </c:pt>
                <c:pt idx="13">
                  <c:v>44.441792351472351</c:v>
                </c:pt>
                <c:pt idx="14">
                  <c:v>44.636544995447579</c:v>
                </c:pt>
                <c:pt idx="15">
                  <c:v>44.828236935604906</c:v>
                </c:pt>
                <c:pt idx="16">
                  <c:v>45.01645731825991</c:v>
                </c:pt>
                <c:pt idx="17">
                  <c:v>45.200759038349851</c:v>
                </c:pt>
                <c:pt idx="18">
                  <c:v>45.380659367012107</c:v>
                </c:pt>
                <c:pt idx="19">
                  <c:v>45.555642403352024</c:v>
                </c:pt>
                <c:pt idx="20">
                  <c:v>45.725164376806731</c:v>
                </c:pt>
                <c:pt idx="21">
                  <c:v>45.888663368615909</c:v>
                </c:pt>
                <c:pt idx="22">
                  <c:v>46.045575822351729</c:v>
                </c:pt>
                <c:pt idx="23">
                  <c:v>46.195363369988272</c:v>
                </c:pt>
                <c:pt idx="24">
                  <c:v>46.337555123464384</c:v>
                </c:pt>
                <c:pt idx="25">
                  <c:v>46.471812790181957</c:v>
                </c:pt>
                <c:pt idx="26">
                  <c:v>46.598028868722167</c:v>
                </c:pt>
                <c:pt idx="27">
                  <c:v>46.716471825375329</c:v>
                </c:pt>
                <c:pt idx="28">
                  <c:v>46.8279965028443</c:v>
                </c:pt>
                <c:pt idx="29">
                  <c:v>46.934342865377857</c:v>
                </c:pt>
                <c:pt idx="30">
                  <c:v>47.038551089682954</c:v>
                </c:pt>
                <c:pt idx="31">
                  <c:v>47.145525186335988</c:v>
                </c:pt>
                <c:pt idx="32">
                  <c:v>47.262779593852471</c:v>
                </c:pt>
                <c:pt idx="33">
                  <c:v>47.401401896471043</c:v>
                </c:pt>
                <c:pt idx="34">
                  <c:v>47.577257940482788</c:v>
                </c:pt>
                <c:pt idx="35">
                  <c:v>47.812450867666939</c:v>
                </c:pt>
                <c:pt idx="36">
                  <c:v>48.137020689166434</c:v>
                </c:pt>
                <c:pt idx="37">
                  <c:v>48.590834227815819</c:v>
                </c:pt>
                <c:pt idx="38">
                  <c:v>49.225565919080701</c:v>
                </c:pt>
                <c:pt idx="39">
                  <c:v>50.106609284532652</c:v>
                </c:pt>
                <c:pt idx="40">
                  <c:v>51.314690656045478</c:v>
                </c:pt>
                <c:pt idx="41">
                  <c:v>52.946887852568487</c:v>
                </c:pt>
                <c:pt idx="42">
                  <c:v>55.116697249441167</c:v>
                </c:pt>
                <c:pt idx="43">
                  <c:v>57.952756232315103</c:v>
                </c:pt>
                <c:pt idx="44">
                  <c:v>61.595829377855679</c:v>
                </c:pt>
                <c:pt idx="45">
                  <c:v>66.19372061078937</c:v>
                </c:pt>
                <c:pt idx="46">
                  <c:v>71.893891810904989</c:v>
                </c:pt>
                <c:pt idx="47">
                  <c:v>78.833756396325668</c:v>
                </c:pt>
                <c:pt idx="48">
                  <c:v>87.128870350884966</c:v>
                </c:pt>
                <c:pt idx="49">
                  <c:v>96.859547133751903</c:v>
                </c:pt>
                <c:pt idx="50">
                  <c:v>108.05674816318785</c:v>
                </c:pt>
                <c:pt idx="51">
                  <c:v>120.68840669070647</c:v>
                </c:pt>
                <c:pt idx="52">
                  <c:v>134.64758159755658</c:v>
                </c:pt>
                <c:pt idx="53">
                  <c:v>149.74395900541793</c:v>
                </c:pt>
                <c:pt idx="54">
                  <c:v>165.7001765681787</c:v>
                </c:pt>
                <c:pt idx="55">
                  <c:v>182.15413639186835</c:v>
                </c:pt>
                <c:pt idx="56">
                  <c:v>198.66695120266129</c:v>
                </c:pt>
                <c:pt idx="57">
                  <c:v>214.7256657011491</c:v>
                </c:pt>
                <c:pt idx="58">
                  <c:v>229.6724179439326</c:v>
                </c:pt>
                <c:pt idx="59">
                  <c:v>242.3103599492423</c:v>
                </c:pt>
                <c:pt idx="60">
                  <c:v>249.79038150509956</c:v>
                </c:pt>
                <c:pt idx="61">
                  <c:v>246.30226336440981</c:v>
                </c:pt>
                <c:pt idx="62">
                  <c:v>224.63715533931338</c:v>
                </c:pt>
                <c:pt idx="63">
                  <c:v>183.17055379200414</c:v>
                </c:pt>
                <c:pt idx="64">
                  <c:v>132.07631024057642</c:v>
                </c:pt>
                <c:pt idx="65">
                  <c:v>88.013833469569192</c:v>
                </c:pt>
                <c:pt idx="66">
                  <c:v>61.025456579671456</c:v>
                </c:pt>
                <c:pt idx="67">
                  <c:v>49.570550164977305</c:v>
                </c:pt>
                <c:pt idx="68">
                  <c:v>46.902547587410183</c:v>
                </c:pt>
                <c:pt idx="69">
                  <c:v>47.908535925563726</c:v>
                </c:pt>
                <c:pt idx="70">
                  <c:v>50.505766485581688</c:v>
                </c:pt>
                <c:pt idx="71">
                  <c:v>54.268907734427586</c:v>
                </c:pt>
                <c:pt idx="72">
                  <c:v>59.291915780458353</c:v>
                </c:pt>
                <c:pt idx="73">
                  <c:v>65.759253367656953</c:v>
                </c:pt>
                <c:pt idx="74">
                  <c:v>73.829577492668477</c:v>
                </c:pt>
                <c:pt idx="75">
                  <c:v>83.591698049417957</c:v>
                </c:pt>
                <c:pt idx="76">
                  <c:v>95.031007335902117</c:v>
                </c:pt>
                <c:pt idx="77">
                  <c:v>108.00044519016282</c:v>
                </c:pt>
                <c:pt idx="78">
                  <c:v>122.20027329806065</c:v>
                </c:pt>
                <c:pt idx="79">
                  <c:v>137.17179955984327</c:v>
                </c:pt>
                <c:pt idx="80">
                  <c:v>152.30639994882191</c:v>
                </c:pt>
                <c:pt idx="81">
                  <c:v>166.83462949379279</c:v>
                </c:pt>
                <c:pt idx="82">
                  <c:v>179.53347060056939</c:v>
                </c:pt>
                <c:pt idx="83">
                  <c:v>187.34552643367076</c:v>
                </c:pt>
                <c:pt idx="84">
                  <c:v>183.12054895832205</c:v>
                </c:pt>
                <c:pt idx="85">
                  <c:v>158.45890718124423</c:v>
                </c:pt>
                <c:pt idx="86">
                  <c:v>116.23136588349308</c:v>
                </c:pt>
                <c:pt idx="87">
                  <c:v>74.910790635324588</c:v>
                </c:pt>
                <c:pt idx="88">
                  <c:v>50.055774592922106</c:v>
                </c:pt>
                <c:pt idx="89">
                  <c:v>40.674116128945315</c:v>
                </c:pt>
                <c:pt idx="90">
                  <c:v>38.379031545597243</c:v>
                </c:pt>
                <c:pt idx="91">
                  <c:v>37.93496458250867</c:v>
                </c:pt>
                <c:pt idx="92">
                  <c:v>37.781233179995176</c:v>
                </c:pt>
                <c:pt idx="93">
                  <c:v>37.656441864900927</c:v>
                </c:pt>
                <c:pt idx="94">
                  <c:v>37.534578415527072</c:v>
                </c:pt>
                <c:pt idx="95">
                  <c:v>37.413998344149149</c:v>
                </c:pt>
                <c:pt idx="96">
                  <c:v>37.294567300652467</c:v>
                </c:pt>
                <c:pt idx="97">
                  <c:v>37.176219849074386</c:v>
                </c:pt>
                <c:pt idx="98">
                  <c:v>37.058914152237449</c:v>
                </c:pt>
                <c:pt idx="99">
                  <c:v>36.942651193399932</c:v>
                </c:pt>
                <c:pt idx="100">
                  <c:v>36.82751639379871</c:v>
                </c:pt>
                <c:pt idx="101">
                  <c:v>36.713760378969681</c:v>
                </c:pt>
                <c:pt idx="102">
                  <c:v>36.601948508268194</c:v>
                </c:pt>
                <c:pt idx="103">
                  <c:v>36.493224664720408</c:v>
                </c:pt>
                <c:pt idx="104">
                  <c:v>36.389753551124819</c:v>
                </c:pt>
                <c:pt idx="105">
                  <c:v>36.295422936935594</c:v>
                </c:pt>
                <c:pt idx="106">
                  <c:v>36.216893874875531</c:v>
                </c:pt>
                <c:pt idx="107">
                  <c:v>36.165068317440323</c:v>
                </c:pt>
                <c:pt idx="108">
                  <c:v>36.156981032304337</c:v>
                </c:pt>
                <c:pt idx="109">
                  <c:v>36.217998018482405</c:v>
                </c:pt>
                <c:pt idx="110">
                  <c:v>36.384008337926254</c:v>
                </c:pt>
                <c:pt idx="111">
                  <c:v>36.703044276648477</c:v>
                </c:pt>
                <c:pt idx="112">
                  <c:v>37.235502787866174</c:v>
                </c:pt>
                <c:pt idx="113">
                  <c:v>38.05194627993977</c:v>
                </c:pt>
                <c:pt idx="114">
                  <c:v>39.22740734999438</c:v>
                </c:pt>
                <c:pt idx="115">
                  <c:v>40.831208167867459</c:v>
                </c:pt>
                <c:pt idx="116">
                  <c:v>42.91138512154275</c:v>
                </c:pt>
                <c:pt idx="117">
                  <c:v>45.472720933667318</c:v>
                </c:pt>
                <c:pt idx="118">
                  <c:v>48.447569750361716</c:v>
                </c:pt>
                <c:pt idx="119">
                  <c:v>51.661125791838074</c:v>
                </c:pt>
                <c:pt idx="120">
                  <c:v>54.80083582942342</c:v>
                </c:pt>
                <c:pt idx="121">
                  <c:v>57.413686812905723</c:v>
                </c:pt>
                <c:pt idx="122">
                  <c:v>58.965304778814009</c:v>
                </c:pt>
                <c:pt idx="123">
                  <c:v>58.980732841866349</c:v>
                </c:pt>
                <c:pt idx="124">
                  <c:v>57.236118180885164</c:v>
                </c:pt>
                <c:pt idx="125">
                  <c:v>53.907906311179268</c:v>
                </c:pt>
                <c:pt idx="126">
                  <c:v>49.571731811277317</c:v>
                </c:pt>
                <c:pt idx="127">
                  <c:v>45.017127015648228</c:v>
                </c:pt>
                <c:pt idx="128">
                  <c:v>40.965615043394983</c:v>
                </c:pt>
                <c:pt idx="129">
                  <c:v>37.847152791012284</c:v>
                </c:pt>
                <c:pt idx="130">
                  <c:v>35.741936763419822</c:v>
                </c:pt>
                <c:pt idx="131">
                  <c:v>34.477149779880342</c:v>
                </c:pt>
                <c:pt idx="132">
                  <c:v>33.783349439356122</c:v>
                </c:pt>
                <c:pt idx="133">
                  <c:v>33.416660436306287</c:v>
                </c:pt>
                <c:pt idx="134">
                  <c:v>33.210411033285276</c:v>
                </c:pt>
                <c:pt idx="135">
                  <c:v>33.072231503513422</c:v>
                </c:pt>
                <c:pt idx="136">
                  <c:v>32.959383940541386</c:v>
                </c:pt>
                <c:pt idx="137">
                  <c:v>32.855259336884657</c:v>
                </c:pt>
                <c:pt idx="138">
                  <c:v>32.754808962271746</c:v>
                </c:pt>
                <c:pt idx="139">
                  <c:v>32.657867857369887</c:v>
                </c:pt>
                <c:pt idx="140">
                  <c:v>32.567234415108011</c:v>
                </c:pt>
                <c:pt idx="141">
                  <c:v>32.489294296367937</c:v>
                </c:pt>
                <c:pt idx="142">
                  <c:v>32.436201330016985</c:v>
                </c:pt>
                <c:pt idx="143">
                  <c:v>32.429203330963439</c:v>
                </c:pt>
                <c:pt idx="144">
                  <c:v>32.502556041814806</c:v>
                </c:pt>
                <c:pt idx="145">
                  <c:v>32.706730521022735</c:v>
                </c:pt>
                <c:pt idx="146">
                  <c:v>33.108466993758618</c:v>
                </c:pt>
                <c:pt idx="147">
                  <c:v>33.784020024322544</c:v>
                </c:pt>
                <c:pt idx="148">
                  <c:v>34.801439182438756</c:v>
                </c:pt>
                <c:pt idx="149">
                  <c:v>36.189357263448436</c:v>
                </c:pt>
                <c:pt idx="150">
                  <c:v>37.89548397456096</c:v>
                </c:pt>
                <c:pt idx="151">
                  <c:v>39.748781306655161</c:v>
                </c:pt>
                <c:pt idx="152">
                  <c:v>41.451359019707866</c:v>
                </c:pt>
                <c:pt idx="153">
                  <c:v>42.628097015768986</c:v>
                </c:pt>
                <c:pt idx="154">
                  <c:v>42.940365159339663</c:v>
                </c:pt>
                <c:pt idx="155">
                  <c:v>42.226170787881031</c:v>
                </c:pt>
                <c:pt idx="156">
                  <c:v>40.59159821482293</c:v>
                </c:pt>
                <c:pt idx="157">
                  <c:v>38.388102462328362</c:v>
                </c:pt>
                <c:pt idx="158">
                  <c:v>36.075883651659723</c:v>
                </c:pt>
                <c:pt idx="159">
                  <c:v>34.048939743241554</c:v>
                </c:pt>
                <c:pt idx="160">
                  <c:v>32.518520611643638</c:v>
                </c:pt>
                <c:pt idx="161">
                  <c:v>31.502238459375853</c:v>
                </c:pt>
                <c:pt idx="162">
                  <c:v>30.893523344216067</c:v>
                </c:pt>
                <c:pt idx="163">
                  <c:v>30.549614365994064</c:v>
                </c:pt>
                <c:pt idx="164">
                  <c:v>30.35081299829297</c:v>
                </c:pt>
                <c:pt idx="165">
                  <c:v>30.220068614226122</c:v>
                </c:pt>
                <c:pt idx="166">
                  <c:v>30.116872239002181</c:v>
                </c:pt>
                <c:pt idx="167">
                  <c:v>30.023335954350497</c:v>
                </c:pt>
                <c:pt idx="168">
                  <c:v>29.932717008783094</c:v>
                </c:pt>
                <c:pt idx="169">
                  <c:v>29.842816282249341</c:v>
                </c:pt>
                <c:pt idx="170">
                  <c:v>29.752999267886423</c:v>
                </c:pt>
                <c:pt idx="171">
                  <c:v>29.663093294420911</c:v>
                </c:pt>
                <c:pt idx="172">
                  <c:v>29.573044992467427</c:v>
                </c:pt>
                <c:pt idx="173">
                  <c:v>29.48282978141258</c:v>
                </c:pt>
                <c:pt idx="174">
                  <c:v>29.392431264217667</c:v>
                </c:pt>
                <c:pt idx="175">
                  <c:v>29.301837050251901</c:v>
                </c:pt>
                <c:pt idx="176">
                  <c:v>29.211037861513205</c:v>
                </c:pt>
                <c:pt idx="177">
                  <c:v>29.120027188526375</c:v>
                </c:pt>
                <c:pt idx="178">
                  <c:v>29.028801016302783</c:v>
                </c:pt>
                <c:pt idx="179">
                  <c:v>28.937357554236673</c:v>
                </c:pt>
                <c:pt idx="180">
                  <c:v>28.845696967685456</c:v>
                </c:pt>
                <c:pt idx="181">
                  <c:v>28.753821116372734</c:v>
                </c:pt>
                <c:pt idx="182">
                  <c:v>28.661733304385315</c:v>
                </c:pt>
                <c:pt idx="183">
                  <c:v>28.569438045348214</c:v>
                </c:pt>
                <c:pt idx="184">
                  <c:v>28.476940845224227</c:v>
                </c:pt>
                <c:pt idx="185">
                  <c:v>28.384248004201787</c:v>
                </c:pt>
                <c:pt idx="186">
                  <c:v>28.291366438318253</c:v>
                </c:pt>
                <c:pt idx="187">
                  <c:v>28.198303520809677</c:v>
                </c:pt>
                <c:pt idx="188">
                  <c:v>28.105066942670796</c:v>
                </c:pt>
                <c:pt idx="189">
                  <c:v>28.01166459153346</c:v>
                </c:pt>
                <c:pt idx="190">
                  <c:v>27.918104447709783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41.760886221562245</c:v>
                </c:pt>
                <c:pt idx="1">
                  <c:v>41.971899249471647</c:v>
                </c:pt>
                <c:pt idx="2">
                  <c:v>42.182597393636733</c:v>
                </c:pt>
                <c:pt idx="3">
                  <c:v>42.392890393231902</c:v>
                </c:pt>
                <c:pt idx="4">
                  <c:v>42.602674412475551</c:v>
                </c:pt>
                <c:pt idx="5">
                  <c:v>42.811830494291584</c:v>
                </c:pt>
                <c:pt idx="6">
                  <c:v>43.020222895427054</c:v>
                </c:pt>
                <c:pt idx="7">
                  <c:v>43.227697305480831</c:v>
                </c:pt>
                <c:pt idx="8">
                  <c:v>43.434078955744432</c:v>
                </c:pt>
                <c:pt idx="9">
                  <c:v>43.639170628048582</c:v>
                </c:pt>
                <c:pt idx="10">
                  <c:v>43.842750579059945</c:v>
                </c:pt>
                <c:pt idx="11">
                  <c:v>44.044570401786608</c:v>
                </c:pt>
                <c:pt idx="12">
                  <c:v>44.244352853518969</c:v>
                </c:pt>
                <c:pt idx="13">
                  <c:v>44.441789688115492</c:v>
                </c:pt>
                <c:pt idx="14">
                  <c:v>44.63653954045737</c:v>
                </c:pt>
                <c:pt idx="15">
                  <c:v>44.828225921996683</c:v>
                </c:pt>
                <c:pt idx="16">
                  <c:v>45.016435398474151</c:v>
                </c:pt>
                <c:pt idx="17">
                  <c:v>45.200716033838255</c:v>
                </c:pt>
                <c:pt idx="18">
                  <c:v>45.380576197765478</c:v>
                </c:pt>
                <c:pt idx="19">
                  <c:v>45.555483847400382</c:v>
                </c:pt>
                <c:pt idx="20">
                  <c:v>45.724866406242846</c:v>
                </c:pt>
                <c:pt idx="21">
                  <c:v>45.888111373531537</c:v>
                </c:pt>
                <c:pt idx="22">
                  <c:v>46.044567804807571</c:v>
                </c:pt>
                <c:pt idx="23">
                  <c:v>46.193548807181998</c:v>
                </c:pt>
                <c:pt idx="24">
                  <c:v>46.334335189598761</c:v>
                </c:pt>
                <c:pt idx="25">
                  <c:v>46.46618039741584</c:v>
                </c:pt>
                <c:pt idx="26">
                  <c:v>46.588316840282268</c:v>
                </c:pt>
                <c:pt idx="27">
                  <c:v>46.699963691122377</c:v>
                </c:pt>
                <c:pt idx="28">
                  <c:v>46.800336191005265</c:v>
                </c:pt>
                <c:pt idx="29">
                  <c:v>46.888656439373356</c:v>
                </c:pt>
                <c:pt idx="30">
                  <c:v>46.964165582023462</c:v>
                </c:pt>
                <c:pt idx="31">
                  <c:v>47.026137232015479</c:v>
                </c:pt>
                <c:pt idx="32">
                  <c:v>47.073891874291959</c:v>
                </c:pt>
                <c:pt idx="33">
                  <c:v>47.106811917605327</c:v>
                </c:pt>
                <c:pt idx="34">
                  <c:v>47.124356973096283</c:v>
                </c:pt>
                <c:pt idx="35">
                  <c:v>47.126078864359123</c:v>
                </c:pt>
                <c:pt idx="36">
                  <c:v>47.11163581649992</c:v>
                </c:pt>
                <c:pt idx="37">
                  <c:v>47.080805238910528</c:v>
                </c:pt>
                <c:pt idx="38">
                  <c:v>47.033494514720232</c:v>
                </c:pt>
                <c:pt idx="39">
                  <c:v>46.969749243824097</c:v>
                </c:pt>
                <c:pt idx="40">
                  <c:v>46.889758458059532</c:v>
                </c:pt>
                <c:pt idx="41">
                  <c:v>46.793856435256345</c:v>
                </c:pt>
                <c:pt idx="42">
                  <c:v>46.682520878680286</c:v>
                </c:pt>
                <c:pt idx="43">
                  <c:v>46.556367391518108</c:v>
                </c:pt>
                <c:pt idx="44">
                  <c:v>46.41614035136832</c:v>
                </c:pt>
                <c:pt idx="45">
                  <c:v>46.262700464252177</c:v>
                </c:pt>
                <c:pt idx="46">
                  <c:v>46.097009438057462</c:v>
                </c:pt>
                <c:pt idx="47">
                  <c:v>45.92011234922019</c:v>
                </c:pt>
                <c:pt idx="48">
                  <c:v>45.733118373907608</c:v>
                </c:pt>
                <c:pt idx="49">
                  <c:v>45.537180609545828</c:v>
                </c:pt>
                <c:pt idx="50">
                  <c:v>45.333475721888732</c:v>
                </c:pt>
                <c:pt idx="51">
                  <c:v>45.123184118753471</c:v>
                </c:pt>
                <c:pt idx="52">
                  <c:v>44.907471279548844</c:v>
                </c:pt>
                <c:pt idx="53">
                  <c:v>44.687470768108</c:v>
                </c:pt>
                <c:pt idx="54">
                  <c:v>44.464269335106451</c:v>
                </c:pt>
                <c:pt idx="55">
                  <c:v>44.23889438598664</c:v>
                </c:pt>
                <c:pt idx="56">
                  <c:v>44.012303960699597</c:v>
                </c:pt>
                <c:pt idx="57">
                  <c:v>43.785379251123729</c:v>
                </c:pt>
                <c:pt idx="58">
                  <c:v>43.558919577111922</c:v>
                </c:pt>
                <c:pt idx="59">
                  <c:v>43.33363965687316</c:v>
                </c:pt>
                <c:pt idx="60">
                  <c:v>43.110168943723963</c:v>
                </c:pt>
                <c:pt idx="61">
                  <c:v>42.889052759117192</c:v>
                </c:pt>
                <c:pt idx="62">
                  <c:v>42.670754929705986</c:v>
                </c:pt>
                <c:pt idx="63">
                  <c:v>42.455661631398961</c:v>
                </c:pt>
                <c:pt idx="64">
                  <c:v>42.244086152665233</c:v>
                </c:pt>
                <c:pt idx="65">
                  <c:v>42.036274309306734</c:v>
                </c:pt>
                <c:pt idx="66">
                  <c:v>41.832410270187225</c:v>
                </c:pt>
                <c:pt idx="67">
                  <c:v>41.632622584983658</c:v>
                </c:pt>
                <c:pt idx="68">
                  <c:v>41.436990238362903</c:v>
                </c:pt>
                <c:pt idx="69">
                  <c:v>41.2455485880661</c:v>
                </c:pt>
                <c:pt idx="70">
                  <c:v>41.058295075708649</c:v>
                </c:pt>
                <c:pt idx="71">
                  <c:v>40.87519462765917</c:v>
                </c:pt>
                <c:pt idx="72">
                  <c:v>40.696184688545706</c:v>
                </c:pt>
                <c:pt idx="73">
                  <c:v>40.521179851483488</c:v>
                </c:pt>
                <c:pt idx="74">
                  <c:v>40.350076067017433</c:v>
                </c:pt>
                <c:pt idx="75">
                  <c:v>40.182754427199072</c:v>
                </c:pt>
                <c:pt idx="76">
                  <c:v>40.019084532465172</c:v>
                </c:pt>
                <c:pt idx="77">
                  <c:v>39.858927457420293</c:v>
                </c:pt>
                <c:pt idx="78">
                  <c:v>39.702138337639219</c:v>
                </c:pt>
                <c:pt idx="79">
                  <c:v>39.54856860359223</c:v>
                </c:pt>
                <c:pt idx="80">
                  <c:v>39.398067890127116</c:v>
                </c:pt>
                <c:pt idx="81">
                  <c:v>39.25048565095809</c:v>
                </c:pt>
                <c:pt idx="82">
                  <c:v>39.105672507610194</c:v>
                </c:pt>
                <c:pt idx="83">
                  <c:v>38.963481361508684</c:v>
                </c:pt>
                <c:pt idx="84">
                  <c:v>38.823768296599141</c:v>
                </c:pt>
                <c:pt idx="85">
                  <c:v>38.686393298214625</c:v>
                </c:pt>
                <c:pt idx="86">
                  <c:v>38.551220812011323</c:v>
                </c:pt>
                <c:pt idx="87">
                  <c:v>38.418120164785897</c:v>
                </c:pt>
                <c:pt idx="88">
                  <c:v>38.28696586695019</c:v>
                </c:pt>
                <c:pt idx="89">
                  <c:v>38.157637814434686</c:v>
                </c:pt>
                <c:pt idx="90">
                  <c:v>38.030021405866272</c:v>
                </c:pt>
                <c:pt idx="91">
                  <c:v>37.904007589049122</c:v>
                </c:pt>
                <c:pt idx="92">
                  <c:v>37.779492849086701</c:v>
                </c:pt>
                <c:pt idx="93">
                  <c:v>37.65637914893157</c:v>
                </c:pt>
                <c:pt idx="94">
                  <c:v>37.534573831737255</c:v>
                </c:pt>
                <c:pt idx="95">
                  <c:v>37.413989493115466</c:v>
                </c:pt>
                <c:pt idx="96">
                  <c:v>37.294543830264054</c:v>
                </c:pt>
                <c:pt idx="97">
                  <c:v>37.176159473922169</c:v>
                </c:pt>
                <c:pt idx="98">
                  <c:v>37.058763808218131</c:v>
                </c:pt>
                <c:pt idx="99">
                  <c:v>36.94228878269486</c:v>
                </c:pt>
                <c:pt idx="100">
                  <c:v>36.826670720116205</c:v>
                </c:pt>
                <c:pt idx="101">
                  <c:v>36.711850123067492</c:v>
                </c:pt>
                <c:pt idx="102">
                  <c:v>36.597771481852455</c:v>
                </c:pt>
                <c:pt idx="103">
                  <c:v>36.484383085751979</c:v>
                </c:pt>
                <c:pt idx="104">
                  <c:v>36.371636839334435</c:v>
                </c:pt>
                <c:pt idx="105">
                  <c:v>36.259488085189794</c:v>
                </c:pt>
                <c:pt idx="106">
                  <c:v>36.147895434188626</c:v>
                </c:pt>
                <c:pt idx="107">
                  <c:v>36.036820604139862</c:v>
                </c:pt>
                <c:pt idx="108">
                  <c:v>35.9262282675286</c:v>
                </c:pt>
                <c:pt idx="109">
                  <c:v>35.816085908853417</c:v>
                </c:pt>
                <c:pt idx="110">
                  <c:v>35.706363691946322</c:v>
                </c:pt>
                <c:pt idx="111">
                  <c:v>35.597034337542254</c:v>
                </c:pt>
                <c:pt idx="112">
                  <c:v>35.488073011264376</c:v>
                </c:pt>
                <c:pt idx="113">
                  <c:v>35.379457222103568</c:v>
                </c:pt>
                <c:pt idx="114">
                  <c:v>35.271166731388689</c:v>
                </c:pt>
                <c:pt idx="115">
                  <c:v>35.163183472167098</c:v>
                </c:pt>
                <c:pt idx="116">
                  <c:v>35.055491478836785</c:v>
                </c:pt>
                <c:pt idx="117">
                  <c:v>34.948076826788764</c:v>
                </c:pt>
                <c:pt idx="118">
                  <c:v>34.840927581727698</c:v>
                </c:pt>
                <c:pt idx="119">
                  <c:v>34.734033758234872</c:v>
                </c:pt>
                <c:pt idx="120">
                  <c:v>34.627387287017655</c:v>
                </c:pt>
                <c:pt idx="121">
                  <c:v>34.520981990148449</c:v>
                </c:pt>
                <c:pt idx="122">
                  <c:v>34.414813563431075</c:v>
                </c:pt>
                <c:pt idx="123">
                  <c:v>34.308879564838428</c:v>
                </c:pt>
                <c:pt idx="124">
                  <c:v>34.203179407740876</c:v>
                </c:pt>
                <c:pt idx="125">
                  <c:v>34.097714357386678</c:v>
                </c:pt>
                <c:pt idx="126">
                  <c:v>33.992487528803309</c:v>
                </c:pt>
                <c:pt idx="127">
                  <c:v>33.887503883963888</c:v>
                </c:pt>
                <c:pt idx="128">
                  <c:v>33.78277022570736</c:v>
                </c:pt>
                <c:pt idx="129">
                  <c:v>33.678295185524142</c:v>
                </c:pt>
                <c:pt idx="130">
                  <c:v>33.57408920192897</c:v>
                </c:pt>
                <c:pt idx="131">
                  <c:v>33.47016448575696</c:v>
                </c:pt>
                <c:pt idx="132">
                  <c:v>33.366534968358529</c:v>
                </c:pt>
                <c:pt idx="133">
                  <c:v>33.263216228361095</c:v>
                </c:pt>
                <c:pt idx="134">
                  <c:v>33.160225392446392</c:v>
                </c:pt>
                <c:pt idx="135">
                  <c:v>33.057581005501611</c:v>
                </c:pt>
                <c:pt idx="136">
                  <c:v>32.955302865589054</c:v>
                </c:pt>
                <c:pt idx="137">
                  <c:v>32.853411819492656</c:v>
                </c:pt>
                <c:pt idx="138">
                  <c:v>32.751929515194327</c:v>
                </c:pt>
                <c:pt idx="139">
                  <c:v>32.650878108556249</c:v>
                </c:pt>
                <c:pt idx="140">
                  <c:v>32.550279922779133</c:v>
                </c:pt>
                <c:pt idx="141">
                  <c:v>32.450157060893318</c:v>
                </c:pt>
                <c:pt idx="142">
                  <c:v>32.350530973621744</c:v>
                </c:pt>
                <c:pt idx="143">
                  <c:v>32.25142198739664</c:v>
                </c:pt>
                <c:pt idx="144">
                  <c:v>32.152848800045597</c:v>
                </c:pt>
                <c:pt idx="145">
                  <c:v>32.054827954567649</c:v>
                </c:pt>
                <c:pt idx="146">
                  <c:v>31.957373304333416</c:v>
                </c:pt>
                <c:pt idx="147">
                  <c:v>31.860495485756473</c:v>
                </c:pt>
                <c:pt idx="148">
                  <c:v>31.764201416754872</c:v>
                </c:pt>
                <c:pt idx="149">
                  <c:v>31.668493840897053</c:v>
                </c:pt>
                <c:pt idx="150">
                  <c:v>31.57337093775628</c:v>
                </c:pt>
                <c:pt idx="151">
                  <c:v>31.478826019474383</c:v>
                </c:pt>
                <c:pt idx="152">
                  <c:v>31.384847331719243</c:v>
                </c:pt>
                <c:pt idx="153">
                  <c:v>31.291417974070413</c:v>
                </c:pt>
                <c:pt idx="154">
                  <c:v>31.198515950461641</c:v>
                </c:pt>
                <c:pt idx="155">
                  <c:v>31.106114354856565</c:v>
                </c:pt>
                <c:pt idx="156">
                  <c:v>31.014181691161312</c:v>
                </c:pt>
                <c:pt idx="157">
                  <c:v>30.922682319911974</c:v>
                </c:pt>
                <c:pt idx="158">
                  <c:v>30.831577017998292</c:v>
                </c:pt>
                <c:pt idx="159">
                  <c:v>30.740823632087405</c:v>
                </c:pt>
                <c:pt idx="160">
                  <c:v>30.650377801933928</c:v>
                </c:pt>
                <c:pt idx="161">
                  <c:v>30.560193726749223</c:v>
                </c:pt>
                <c:pt idx="162">
                  <c:v>30.470224946459808</c:v>
                </c:pt>
                <c:pt idx="163">
                  <c:v>30.380425110062554</c:v>
                </c:pt>
                <c:pt idx="164">
                  <c:v>30.290748705276286</c:v>
                </c:pt>
                <c:pt idx="165">
                  <c:v>30.201151727051972</c:v>
                </c:pt>
                <c:pt idx="166">
                  <c:v>30.111592266892039</c:v>
                </c:pt>
                <c:pt idx="167">
                  <c:v>30.022031009942097</c:v>
                </c:pt>
                <c:pt idx="168">
                  <c:v>29.93243163204421</c:v>
                </c:pt>
                <c:pt idx="169">
                  <c:v>29.84276109399984</c:v>
                </c:pt>
                <c:pt idx="170">
                  <c:v>29.752989834869446</c:v>
                </c:pt>
                <c:pt idx="171">
                  <c:v>29.66309187000315</c:v>
                </c:pt>
                <c:pt idx="172">
                  <c:v>29.573044802516861</c:v>
                </c:pt>
                <c:pt idx="173">
                  <c:v>29.482829759050286</c:v>
                </c:pt>
                <c:pt idx="174">
                  <c:v>29.392431261894185</c:v>
                </c:pt>
                <c:pt idx="175">
                  <c:v>29.301837050038891</c:v>
                </c:pt>
                <c:pt idx="176">
                  <c:v>29.211037861495978</c:v>
                </c:pt>
                <c:pt idx="177">
                  <c:v>29.120027188525146</c:v>
                </c:pt>
                <c:pt idx="178">
                  <c:v>29.028801016302705</c:v>
                </c:pt>
                <c:pt idx="179">
                  <c:v>28.937357554236669</c:v>
                </c:pt>
                <c:pt idx="180">
                  <c:v>28.845696967685456</c:v>
                </c:pt>
                <c:pt idx="181">
                  <c:v>28.753821116372734</c:v>
                </c:pt>
                <c:pt idx="182">
                  <c:v>28.661733304385315</c:v>
                </c:pt>
                <c:pt idx="183">
                  <c:v>28.569438045348214</c:v>
                </c:pt>
                <c:pt idx="184">
                  <c:v>28.476940845224227</c:v>
                </c:pt>
                <c:pt idx="185">
                  <c:v>28.384248004201787</c:v>
                </c:pt>
                <c:pt idx="186">
                  <c:v>28.291366438318253</c:v>
                </c:pt>
                <c:pt idx="187">
                  <c:v>28.198303520809677</c:v>
                </c:pt>
                <c:pt idx="188">
                  <c:v>28.105066942670796</c:v>
                </c:pt>
                <c:pt idx="189">
                  <c:v>28.01166459153346</c:v>
                </c:pt>
                <c:pt idx="190">
                  <c:v>27.918104447709783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44.55</c:v>
                </c:pt>
                <c:pt idx="1">
                  <c:v>44.674999999999997</c:v>
                </c:pt>
                <c:pt idx="2">
                  <c:v>44.225000000000001</c:v>
                </c:pt>
                <c:pt idx="3">
                  <c:v>45.475000000000001</c:v>
                </c:pt>
                <c:pt idx="4">
                  <c:v>42.75</c:v>
                </c:pt>
                <c:pt idx="5">
                  <c:v>44</c:v>
                </c:pt>
                <c:pt idx="6">
                  <c:v>44.274999999999999</c:v>
                </c:pt>
                <c:pt idx="7">
                  <c:v>45.1</c:v>
                </c:pt>
                <c:pt idx="8">
                  <c:v>42.85</c:v>
                </c:pt>
                <c:pt idx="9">
                  <c:v>44.475000000000001</c:v>
                </c:pt>
                <c:pt idx="10">
                  <c:v>43.55</c:v>
                </c:pt>
                <c:pt idx="11">
                  <c:v>43.774999999999999</c:v>
                </c:pt>
                <c:pt idx="12">
                  <c:v>44.55</c:v>
                </c:pt>
                <c:pt idx="13">
                  <c:v>46.174999999999997</c:v>
                </c:pt>
                <c:pt idx="14">
                  <c:v>45.25</c:v>
                </c:pt>
                <c:pt idx="15">
                  <c:v>44.825000000000003</c:v>
                </c:pt>
                <c:pt idx="16">
                  <c:v>44.2</c:v>
                </c:pt>
                <c:pt idx="17">
                  <c:v>44.75</c:v>
                </c:pt>
                <c:pt idx="18">
                  <c:v>45.424999999999997</c:v>
                </c:pt>
                <c:pt idx="19">
                  <c:v>44.174999999999997</c:v>
                </c:pt>
                <c:pt idx="20">
                  <c:v>43.674999999999997</c:v>
                </c:pt>
                <c:pt idx="21">
                  <c:v>45.274999999999999</c:v>
                </c:pt>
                <c:pt idx="22">
                  <c:v>45</c:v>
                </c:pt>
                <c:pt idx="23">
                  <c:v>45.8</c:v>
                </c:pt>
                <c:pt idx="24">
                  <c:v>44.975000000000001</c:v>
                </c:pt>
                <c:pt idx="25">
                  <c:v>44.825000000000003</c:v>
                </c:pt>
                <c:pt idx="26">
                  <c:v>46.274999999999999</c:v>
                </c:pt>
                <c:pt idx="27">
                  <c:v>44.774999999999999</c:v>
                </c:pt>
                <c:pt idx="28">
                  <c:v>46.274999999999999</c:v>
                </c:pt>
                <c:pt idx="29">
                  <c:v>46.5</c:v>
                </c:pt>
                <c:pt idx="30">
                  <c:v>45.625</c:v>
                </c:pt>
                <c:pt idx="31">
                  <c:v>45.85</c:v>
                </c:pt>
                <c:pt idx="32">
                  <c:v>47.3</c:v>
                </c:pt>
                <c:pt idx="33">
                  <c:v>48.65</c:v>
                </c:pt>
                <c:pt idx="34">
                  <c:v>47.774999999999999</c:v>
                </c:pt>
                <c:pt idx="35">
                  <c:v>48.825000000000003</c:v>
                </c:pt>
                <c:pt idx="36">
                  <c:v>51.8</c:v>
                </c:pt>
                <c:pt idx="37">
                  <c:v>51.1</c:v>
                </c:pt>
                <c:pt idx="38">
                  <c:v>52.325000000000003</c:v>
                </c:pt>
                <c:pt idx="39">
                  <c:v>53.274999999999999</c:v>
                </c:pt>
                <c:pt idx="40">
                  <c:v>55.95</c:v>
                </c:pt>
                <c:pt idx="41">
                  <c:v>55.975000000000001</c:v>
                </c:pt>
                <c:pt idx="42">
                  <c:v>57.95</c:v>
                </c:pt>
                <c:pt idx="43">
                  <c:v>58.924999999999997</c:v>
                </c:pt>
                <c:pt idx="44">
                  <c:v>61.95</c:v>
                </c:pt>
                <c:pt idx="45">
                  <c:v>64.525000000000006</c:v>
                </c:pt>
                <c:pt idx="46">
                  <c:v>66.8</c:v>
                </c:pt>
                <c:pt idx="47">
                  <c:v>70.974999999999994</c:v>
                </c:pt>
                <c:pt idx="48">
                  <c:v>75.849999999999994</c:v>
                </c:pt>
                <c:pt idx="49">
                  <c:v>85.474999999999994</c:v>
                </c:pt>
                <c:pt idx="50">
                  <c:v>99.375</c:v>
                </c:pt>
                <c:pt idx="51">
                  <c:v>117.625</c:v>
                </c:pt>
                <c:pt idx="52">
                  <c:v>140.6</c:v>
                </c:pt>
                <c:pt idx="53">
                  <c:v>164.1</c:v>
                </c:pt>
                <c:pt idx="54">
                  <c:v>184.1</c:v>
                </c:pt>
                <c:pt idx="55">
                  <c:v>201.57499999999999</c:v>
                </c:pt>
                <c:pt idx="56">
                  <c:v>215.85</c:v>
                </c:pt>
                <c:pt idx="57">
                  <c:v>227.67500000000001</c:v>
                </c:pt>
                <c:pt idx="58">
                  <c:v>237.35</c:v>
                </c:pt>
                <c:pt idx="59">
                  <c:v>244.17500000000001</c:v>
                </c:pt>
                <c:pt idx="60">
                  <c:v>248.25</c:v>
                </c:pt>
                <c:pt idx="61">
                  <c:v>242.45</c:v>
                </c:pt>
                <c:pt idx="62">
                  <c:v>222.17500000000001</c:v>
                </c:pt>
                <c:pt idx="63">
                  <c:v>174.92500000000001</c:v>
                </c:pt>
                <c:pt idx="64">
                  <c:v>111.05</c:v>
                </c:pt>
                <c:pt idx="65">
                  <c:v>68.55</c:v>
                </c:pt>
                <c:pt idx="66">
                  <c:v>57.25</c:v>
                </c:pt>
                <c:pt idx="67">
                  <c:v>55.05</c:v>
                </c:pt>
                <c:pt idx="68">
                  <c:v>53.25</c:v>
                </c:pt>
                <c:pt idx="69">
                  <c:v>52.5</c:v>
                </c:pt>
                <c:pt idx="70">
                  <c:v>53.45</c:v>
                </c:pt>
                <c:pt idx="71">
                  <c:v>57.325000000000003</c:v>
                </c:pt>
                <c:pt idx="72">
                  <c:v>62.174999999999997</c:v>
                </c:pt>
                <c:pt idx="73">
                  <c:v>67.95</c:v>
                </c:pt>
                <c:pt idx="74">
                  <c:v>77.825000000000003</c:v>
                </c:pt>
                <c:pt idx="75">
                  <c:v>92.424999999999997</c:v>
                </c:pt>
                <c:pt idx="76">
                  <c:v>108.45</c:v>
                </c:pt>
                <c:pt idx="77">
                  <c:v>126.3</c:v>
                </c:pt>
                <c:pt idx="78">
                  <c:v>143.30000000000001</c:v>
                </c:pt>
                <c:pt idx="79">
                  <c:v>158.75</c:v>
                </c:pt>
                <c:pt idx="80">
                  <c:v>172.97499999999999</c:v>
                </c:pt>
                <c:pt idx="81">
                  <c:v>182.4</c:v>
                </c:pt>
                <c:pt idx="82">
                  <c:v>189.15</c:v>
                </c:pt>
                <c:pt idx="83">
                  <c:v>184.95</c:v>
                </c:pt>
                <c:pt idx="84">
                  <c:v>167.625</c:v>
                </c:pt>
                <c:pt idx="85">
                  <c:v>129.47499999999999</c:v>
                </c:pt>
                <c:pt idx="86">
                  <c:v>78.349999999999994</c:v>
                </c:pt>
                <c:pt idx="87">
                  <c:v>46.25</c:v>
                </c:pt>
                <c:pt idx="88">
                  <c:v>37.4</c:v>
                </c:pt>
                <c:pt idx="89">
                  <c:v>36.625</c:v>
                </c:pt>
                <c:pt idx="90">
                  <c:v>36.075000000000003</c:v>
                </c:pt>
                <c:pt idx="91">
                  <c:v>38.274999999999999</c:v>
                </c:pt>
                <c:pt idx="92">
                  <c:v>36.65</c:v>
                </c:pt>
                <c:pt idx="93">
                  <c:v>37</c:v>
                </c:pt>
                <c:pt idx="94">
                  <c:v>36.375</c:v>
                </c:pt>
                <c:pt idx="95">
                  <c:v>35.875</c:v>
                </c:pt>
                <c:pt idx="96">
                  <c:v>37.1</c:v>
                </c:pt>
                <c:pt idx="97">
                  <c:v>36.725000000000001</c:v>
                </c:pt>
                <c:pt idx="98">
                  <c:v>37.700000000000003</c:v>
                </c:pt>
                <c:pt idx="99">
                  <c:v>37.450000000000003</c:v>
                </c:pt>
                <c:pt idx="100">
                  <c:v>37.4</c:v>
                </c:pt>
                <c:pt idx="101">
                  <c:v>38.274999999999999</c:v>
                </c:pt>
                <c:pt idx="102">
                  <c:v>35.9</c:v>
                </c:pt>
                <c:pt idx="103">
                  <c:v>37.475000000000001</c:v>
                </c:pt>
                <c:pt idx="104">
                  <c:v>37.35</c:v>
                </c:pt>
                <c:pt idx="105">
                  <c:v>36.4</c:v>
                </c:pt>
                <c:pt idx="106">
                  <c:v>37.450000000000003</c:v>
                </c:pt>
                <c:pt idx="107">
                  <c:v>38.549999999999997</c:v>
                </c:pt>
                <c:pt idx="108">
                  <c:v>37.25</c:v>
                </c:pt>
                <c:pt idx="109">
                  <c:v>38.125</c:v>
                </c:pt>
                <c:pt idx="110">
                  <c:v>36.200000000000003</c:v>
                </c:pt>
                <c:pt idx="111">
                  <c:v>36.85</c:v>
                </c:pt>
                <c:pt idx="112">
                  <c:v>38.6</c:v>
                </c:pt>
                <c:pt idx="113">
                  <c:v>36.225000000000001</c:v>
                </c:pt>
                <c:pt idx="114">
                  <c:v>39.875</c:v>
                </c:pt>
                <c:pt idx="115">
                  <c:v>40.950000000000003</c:v>
                </c:pt>
                <c:pt idx="116">
                  <c:v>44.55</c:v>
                </c:pt>
                <c:pt idx="117">
                  <c:v>47.024999999999999</c:v>
                </c:pt>
                <c:pt idx="118">
                  <c:v>54.674999999999997</c:v>
                </c:pt>
                <c:pt idx="119">
                  <c:v>56.8</c:v>
                </c:pt>
                <c:pt idx="120">
                  <c:v>65.075000000000003</c:v>
                </c:pt>
                <c:pt idx="121">
                  <c:v>65.224999999999994</c:v>
                </c:pt>
                <c:pt idx="122">
                  <c:v>65.099999999999994</c:v>
                </c:pt>
                <c:pt idx="123">
                  <c:v>62.674999999999997</c:v>
                </c:pt>
                <c:pt idx="124">
                  <c:v>59.8</c:v>
                </c:pt>
                <c:pt idx="125">
                  <c:v>54.975000000000001</c:v>
                </c:pt>
                <c:pt idx="126">
                  <c:v>49.125</c:v>
                </c:pt>
                <c:pt idx="127">
                  <c:v>44.274999999999999</c:v>
                </c:pt>
                <c:pt idx="128">
                  <c:v>37.674999999999997</c:v>
                </c:pt>
                <c:pt idx="129">
                  <c:v>35.875</c:v>
                </c:pt>
                <c:pt idx="130">
                  <c:v>31.35</c:v>
                </c:pt>
                <c:pt idx="131">
                  <c:v>30.925000000000001</c:v>
                </c:pt>
                <c:pt idx="132">
                  <c:v>30.925000000000001</c:v>
                </c:pt>
                <c:pt idx="133">
                  <c:v>31.774999999999999</c:v>
                </c:pt>
                <c:pt idx="134">
                  <c:v>31.3</c:v>
                </c:pt>
                <c:pt idx="135">
                  <c:v>31.625</c:v>
                </c:pt>
                <c:pt idx="136">
                  <c:v>32.575000000000003</c:v>
                </c:pt>
                <c:pt idx="137">
                  <c:v>31.675000000000001</c:v>
                </c:pt>
                <c:pt idx="138">
                  <c:v>34.1</c:v>
                </c:pt>
                <c:pt idx="139">
                  <c:v>32.625</c:v>
                </c:pt>
                <c:pt idx="140">
                  <c:v>31.774999999999999</c:v>
                </c:pt>
                <c:pt idx="141">
                  <c:v>30.824999999999999</c:v>
                </c:pt>
                <c:pt idx="142">
                  <c:v>29.875</c:v>
                </c:pt>
                <c:pt idx="143">
                  <c:v>31.5</c:v>
                </c:pt>
                <c:pt idx="144">
                  <c:v>32.700000000000003</c:v>
                </c:pt>
                <c:pt idx="145">
                  <c:v>30.95</c:v>
                </c:pt>
                <c:pt idx="146">
                  <c:v>34.075000000000003</c:v>
                </c:pt>
                <c:pt idx="147">
                  <c:v>32.424999999999997</c:v>
                </c:pt>
                <c:pt idx="148">
                  <c:v>36.15</c:v>
                </c:pt>
                <c:pt idx="149">
                  <c:v>37.625</c:v>
                </c:pt>
                <c:pt idx="150">
                  <c:v>42.075000000000003</c:v>
                </c:pt>
                <c:pt idx="151">
                  <c:v>44.975000000000001</c:v>
                </c:pt>
                <c:pt idx="152">
                  <c:v>45.9</c:v>
                </c:pt>
                <c:pt idx="153">
                  <c:v>47.575000000000003</c:v>
                </c:pt>
                <c:pt idx="154">
                  <c:v>44.375</c:v>
                </c:pt>
                <c:pt idx="155">
                  <c:v>43.05</c:v>
                </c:pt>
                <c:pt idx="156">
                  <c:v>40.174999999999997</c:v>
                </c:pt>
                <c:pt idx="157">
                  <c:v>36.975000000000001</c:v>
                </c:pt>
                <c:pt idx="158">
                  <c:v>33.174999999999997</c:v>
                </c:pt>
                <c:pt idx="159">
                  <c:v>30.074999999999999</c:v>
                </c:pt>
                <c:pt idx="160">
                  <c:v>29</c:v>
                </c:pt>
                <c:pt idx="161">
                  <c:v>29.524999999999999</c:v>
                </c:pt>
                <c:pt idx="162">
                  <c:v>28.175000000000001</c:v>
                </c:pt>
                <c:pt idx="163">
                  <c:v>29</c:v>
                </c:pt>
                <c:pt idx="164">
                  <c:v>28.175000000000001</c:v>
                </c:pt>
                <c:pt idx="165">
                  <c:v>28.774999999999999</c:v>
                </c:pt>
                <c:pt idx="166">
                  <c:v>26.274999999999999</c:v>
                </c:pt>
                <c:pt idx="167">
                  <c:v>28.975000000000001</c:v>
                </c:pt>
                <c:pt idx="168">
                  <c:v>29.774999999999999</c:v>
                </c:pt>
                <c:pt idx="169">
                  <c:v>28.774999999999999</c:v>
                </c:pt>
                <c:pt idx="170">
                  <c:v>27.925000000000001</c:v>
                </c:pt>
                <c:pt idx="171">
                  <c:v>27.725000000000001</c:v>
                </c:pt>
                <c:pt idx="172">
                  <c:v>29.95</c:v>
                </c:pt>
                <c:pt idx="173">
                  <c:v>27.774999999999999</c:v>
                </c:pt>
                <c:pt idx="174">
                  <c:v>28.975000000000001</c:v>
                </c:pt>
                <c:pt idx="175">
                  <c:v>29.1</c:v>
                </c:pt>
                <c:pt idx="176">
                  <c:v>27.35</c:v>
                </c:pt>
                <c:pt idx="177">
                  <c:v>28.975000000000001</c:v>
                </c:pt>
                <c:pt idx="178">
                  <c:v>28.4</c:v>
                </c:pt>
                <c:pt idx="179">
                  <c:v>28.55</c:v>
                </c:pt>
                <c:pt idx="180">
                  <c:v>29.725000000000001</c:v>
                </c:pt>
                <c:pt idx="181">
                  <c:v>25.625</c:v>
                </c:pt>
                <c:pt idx="182">
                  <c:v>29.225000000000001</c:v>
                </c:pt>
                <c:pt idx="183">
                  <c:v>26.95</c:v>
                </c:pt>
                <c:pt idx="184">
                  <c:v>27.65</c:v>
                </c:pt>
                <c:pt idx="185">
                  <c:v>29.35</c:v>
                </c:pt>
                <c:pt idx="186">
                  <c:v>27.45</c:v>
                </c:pt>
                <c:pt idx="187">
                  <c:v>26.7</c:v>
                </c:pt>
                <c:pt idx="188">
                  <c:v>26.8</c:v>
                </c:pt>
                <c:pt idx="189">
                  <c:v>27.55</c:v>
                </c:pt>
                <c:pt idx="190">
                  <c:v>27.524999999999999</c:v>
                </c:pt>
                <c:pt idx="191">
                  <c:v>27.675000000000001</c:v>
                </c:pt>
                <c:pt idx="192">
                  <c:v>28.3</c:v>
                </c:pt>
                <c:pt idx="193">
                  <c:v>28.725000000000001</c:v>
                </c:pt>
                <c:pt idx="194">
                  <c:v>27.274999999999999</c:v>
                </c:pt>
                <c:pt idx="195">
                  <c:v>25.725000000000001</c:v>
                </c:pt>
                <c:pt idx="196">
                  <c:v>25.925000000000001</c:v>
                </c:pt>
                <c:pt idx="197">
                  <c:v>27.45</c:v>
                </c:pt>
                <c:pt idx="198">
                  <c:v>26.55</c:v>
                </c:pt>
                <c:pt idx="199">
                  <c:v>25.8</c:v>
                </c:pt>
                <c:pt idx="200">
                  <c:v>26.9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41.936660741556409</c:v>
                </c:pt>
                <c:pt idx="1">
                  <c:v>42.172015464088666</c:v>
                </c:pt>
                <c:pt idx="2">
                  <c:v>42.407190216343828</c:v>
                </c:pt>
                <c:pt idx="3">
                  <c:v>42.642100302286686</c:v>
                </c:pt>
                <c:pt idx="4">
                  <c:v>42.876647198655945</c:v>
                </c:pt>
                <c:pt idx="5">
                  <c:v>43.110716901444654</c:v>
                </c:pt>
                <c:pt idx="6">
                  <c:v>43.344178135872092</c:v>
                </c:pt>
                <c:pt idx="7">
                  <c:v>43.576880430365236</c:v>
                </c:pt>
                <c:pt idx="8">
                  <c:v>43.808652058604565</c:v>
                </c:pt>
                <c:pt idx="9">
                  <c:v>44.039297858304316</c:v>
                </c:pt>
                <c:pt idx="10">
                  <c:v>44.268596941406329</c:v>
                </c:pt>
                <c:pt idx="11">
                  <c:v>44.496300318254754</c:v>
                </c:pt>
                <c:pt idx="12">
                  <c:v>44.722128468864717</c:v>
                </c:pt>
                <c:pt idx="13">
                  <c:v>44.945768908909159</c:v>
                </c:pt>
                <c:pt idx="14">
                  <c:v>45.166873818738402</c:v>
                </c:pt>
                <c:pt idx="15">
                  <c:v>45.385057834371857</c:v>
                </c:pt>
                <c:pt idx="16">
                  <c:v>45.59989614624925</c:v>
                </c:pt>
                <c:pt idx="17">
                  <c:v>45.810923124934369</c:v>
                </c:pt>
                <c:pt idx="18">
                  <c:v>46.017631809503854</c:v>
                </c:pt>
                <c:pt idx="19">
                  <c:v>46.219474779885786</c:v>
                </c:pt>
                <c:pt idx="20">
                  <c:v>46.415867228031168</c:v>
                </c:pt>
                <c:pt idx="21">
                  <c:v>46.606193501554543</c:v>
                </c:pt>
                <c:pt idx="22">
                  <c:v>46.789819097369119</c:v>
                </c:pt>
                <c:pt idx="23">
                  <c:v>46.966111138924752</c:v>
                </c:pt>
                <c:pt idx="24">
                  <c:v>47.134471914273803</c:v>
                </c:pt>
                <c:pt idx="25">
                  <c:v>47.294392242131678</c:v>
                </c:pt>
                <c:pt idx="26">
                  <c:v>47.445534436352418</c:v>
                </c:pt>
                <c:pt idx="27">
                  <c:v>47.587858599931096</c:v>
                </c:pt>
                <c:pt idx="28">
                  <c:v>47.721810966534008</c:v>
                </c:pt>
                <c:pt idx="29">
                  <c:v>47.848598935739368</c:v>
                </c:pt>
                <c:pt idx="30">
                  <c:v>47.970583974281645</c:v>
                </c:pt>
                <c:pt idx="31">
                  <c:v>48.091829952757635</c:v>
                </c:pt>
                <c:pt idx="32">
                  <c:v>48.218849516588513</c:v>
                </c:pt>
                <c:pt idx="33">
                  <c:v>48.361592899173985</c:v>
                </c:pt>
                <c:pt idx="34">
                  <c:v>48.534719679282873</c:v>
                </c:pt>
                <c:pt idx="35">
                  <c:v>48.759181327648136</c:v>
                </c:pt>
                <c:pt idx="36">
                  <c:v>49.064117695176954</c:v>
                </c:pt>
                <c:pt idx="37">
                  <c:v>49.489030870668046</c:v>
                </c:pt>
                <c:pt idx="38">
                  <c:v>50.086143167793459</c:v>
                </c:pt>
                <c:pt idx="39">
                  <c:v>50.922772580970431</c:v>
                </c:pt>
                <c:pt idx="40">
                  <c:v>52.083472291637335</c:v>
                </c:pt>
                <c:pt idx="41">
                  <c:v>53.67158835215529</c:v>
                </c:pt>
                <c:pt idx="42">
                  <c:v>55.80980398517017</c:v>
                </c:pt>
                <c:pt idx="43">
                  <c:v>58.63917712151428</c:v>
                </c:pt>
                <c:pt idx="44">
                  <c:v>62.316160359317969</c:v>
                </c:pt>
                <c:pt idx="45">
                  <c:v>67.007140799420625</c:v>
                </c:pt>
                <c:pt idx="46">
                  <c:v>72.880169557837874</c:v>
                </c:pt>
                <c:pt idx="47">
                  <c:v>80.093777827187964</c:v>
                </c:pt>
                <c:pt idx="48">
                  <c:v>88.783096175856585</c:v>
                </c:pt>
                <c:pt idx="49">
                  <c:v>99.043887650426555</c:v>
                </c:pt>
                <c:pt idx="50">
                  <c:v>110.91553578394448</c:v>
                </c:pt>
                <c:pt idx="51">
                  <c:v>124.36444089281012</c:v>
                </c:pt>
                <c:pt idx="52">
                  <c:v>139.26960474561531</c:v>
                </c:pt>
                <c:pt idx="53">
                  <c:v>155.41235329928648</c:v>
                </c:pt>
                <c:pt idx="54">
                  <c:v>172.47207782573221</c:v>
                </c:pt>
                <c:pt idx="55">
                  <c:v>190.02923101883135</c:v>
                </c:pt>
                <c:pt idx="56">
                  <c:v>207.57268946522655</c:v>
                </c:pt>
                <c:pt idx="57">
                  <c:v>224.48306471895108</c:v>
                </c:pt>
                <c:pt idx="58">
                  <c:v>239.85737164152522</c:v>
                </c:pt>
                <c:pt idx="59">
                  <c:v>251.82956481444251</c:v>
                </c:pt>
                <c:pt idx="60">
                  <c:v>256.2198635659658</c:v>
                </c:pt>
                <c:pt idx="61">
                  <c:v>246.06292710222948</c:v>
                </c:pt>
                <c:pt idx="62">
                  <c:v>215.52539865772232</c:v>
                </c:pt>
                <c:pt idx="63">
                  <c:v>167.69755820991469</c:v>
                </c:pt>
                <c:pt idx="64">
                  <c:v>116.73789295382576</c:v>
                </c:pt>
                <c:pt idx="65">
                  <c:v>78.059589510055986</c:v>
                </c:pt>
                <c:pt idx="66">
                  <c:v>57.116281652677529</c:v>
                </c:pt>
                <c:pt idx="67">
                  <c:v>49.520937841403544</c:v>
                </c:pt>
                <c:pt idx="68">
                  <c:v>48.692271552120744</c:v>
                </c:pt>
                <c:pt idx="69">
                  <c:v>50.683821729383489</c:v>
                </c:pt>
                <c:pt idx="70">
                  <c:v>54.164134211007116</c:v>
                </c:pt>
                <c:pt idx="71">
                  <c:v>58.978321515824206</c:v>
                </c:pt>
                <c:pt idx="72">
                  <c:v>65.286425754463352</c:v>
                </c:pt>
                <c:pt idx="73">
                  <c:v>73.273566131248629</c:v>
                </c:pt>
                <c:pt idx="74">
                  <c:v>83.064225314682702</c:v>
                </c:pt>
                <c:pt idx="75">
                  <c:v>94.678603284059733</c:v>
                </c:pt>
                <c:pt idx="76">
                  <c:v>107.99740161849247</c:v>
                </c:pt>
                <c:pt idx="77">
                  <c:v>122.73552120032204</c:v>
                </c:pt>
                <c:pt idx="78">
                  <c:v>138.43044300671892</c:v>
                </c:pt>
                <c:pt idx="79">
                  <c:v>154.44839874128368</c:v>
                </c:pt>
                <c:pt idx="80">
                  <c:v>169.97998534226198</c:v>
                </c:pt>
                <c:pt idx="81">
                  <c:v>183.78922203881001</c:v>
                </c:pt>
                <c:pt idx="82">
                  <c:v>192.91169102960444</c:v>
                </c:pt>
                <c:pt idx="83">
                  <c:v>190.23238994776216</c:v>
                </c:pt>
                <c:pt idx="84">
                  <c:v>166.63363800509683</c:v>
                </c:pt>
                <c:pt idx="85">
                  <c:v>123.63451887693644</c:v>
                </c:pt>
                <c:pt idx="86">
                  <c:v>79.742423740995534</c:v>
                </c:pt>
                <c:pt idx="87">
                  <c:v>52.352843133167781</c:v>
                </c:pt>
                <c:pt idx="88">
                  <c:v>41.660516800701217</c:v>
                </c:pt>
                <c:pt idx="89">
                  <c:v>38.964106603338074</c:v>
                </c:pt>
                <c:pt idx="90">
                  <c:v>38.432675063617019</c:v>
                </c:pt>
                <c:pt idx="91">
                  <c:v>38.251591867317188</c:v>
                </c:pt>
                <c:pt idx="92">
                  <c:v>38.106324652624359</c:v>
                </c:pt>
                <c:pt idx="93">
                  <c:v>37.964642253104508</c:v>
                </c:pt>
                <c:pt idx="94">
                  <c:v>37.824463424405785</c:v>
                </c:pt>
                <c:pt idx="95">
                  <c:v>37.685624203327457</c:v>
                </c:pt>
                <c:pt idx="96">
                  <c:v>37.548045761294112</c:v>
                </c:pt>
                <c:pt idx="97">
                  <c:v>37.411671685860753</c:v>
                </c:pt>
                <c:pt idx="98">
                  <c:v>37.27648561193196</c:v>
                </c:pt>
                <c:pt idx="99">
                  <c:v>37.1425517684401</c:v>
                </c:pt>
                <c:pt idx="100">
                  <c:v>37.010096263668188</c:v>
                </c:pt>
                <c:pt idx="101">
                  <c:v>36.879662404313017</c:v>
                </c:pt>
                <c:pt idx="102">
                  <c:v>36.752393301760847</c:v>
                </c:pt>
                <c:pt idx="103">
                  <c:v>36.630520342237617</c:v>
                </c:pt>
                <c:pt idx="104">
                  <c:v>36.518162472748799</c:v>
                </c:pt>
                <c:pt idx="105">
                  <c:v>36.422558313483535</c:v>
                </c:pt>
                <c:pt idx="106">
                  <c:v>36.355842565044121</c:v>
                </c:pt>
                <c:pt idx="107">
                  <c:v>36.337414249057574</c:v>
                </c:pt>
                <c:pt idx="108">
                  <c:v>36.396798804898644</c:v>
                </c:pt>
                <c:pt idx="109">
                  <c:v>36.576660062818767</c:v>
                </c:pt>
                <c:pt idx="110">
                  <c:v>36.935279876755111</c:v>
                </c:pt>
                <c:pt idx="111">
                  <c:v>37.547446344520708</c:v>
                </c:pt>
                <c:pt idx="112">
                  <c:v>38.502379088259659</c:v>
                </c:pt>
                <c:pt idx="113">
                  <c:v>39.89718939061764</c:v>
                </c:pt>
                <c:pt idx="114">
                  <c:v>41.824458924868352</c:v>
                </c:pt>
                <c:pt idx="115">
                  <c:v>44.352657741908601</c:v>
                </c:pt>
                <c:pt idx="116">
                  <c:v>47.49804130071891</c:v>
                </c:pt>
                <c:pt idx="117">
                  <c:v>51.186762756577025</c:v>
                </c:pt>
                <c:pt idx="118">
                  <c:v>55.208714760632063</c:v>
                </c:pt>
                <c:pt idx="119">
                  <c:v>59.174796694096941</c:v>
                </c:pt>
                <c:pt idx="120">
                  <c:v>62.508480979996506</c:v>
                </c:pt>
                <c:pt idx="121">
                  <c:v>64.51837152353886</c:v>
                </c:pt>
                <c:pt idx="122">
                  <c:v>64.581986083875705</c:v>
                </c:pt>
                <c:pt idx="123">
                  <c:v>62.402253583893398</c:v>
                </c:pt>
                <c:pt idx="124">
                  <c:v>58.209441929524452</c:v>
                </c:pt>
                <c:pt idx="125">
                  <c:v>52.758786745475668</c:v>
                </c:pt>
                <c:pt idx="126">
                  <c:v>47.077623729741312</c:v>
                </c:pt>
                <c:pt idx="127">
                  <c:v>42.086520763758955</c:v>
                </c:pt>
                <c:pt idx="128">
                  <c:v>38.309370920162593</c:v>
                </c:pt>
                <c:pt idx="129">
                  <c:v>35.812879175474897</c:v>
                </c:pt>
                <c:pt idx="130">
                  <c:v>34.349485585280412</c:v>
                </c:pt>
                <c:pt idx="131">
                  <c:v>33.567068380993142</c:v>
                </c:pt>
                <c:pt idx="132">
                  <c:v>33.161817891823262</c:v>
                </c:pt>
                <c:pt idx="133">
                  <c:v>32.934700775904368</c:v>
                </c:pt>
                <c:pt idx="134">
                  <c:v>32.780042853425805</c:v>
                </c:pt>
                <c:pt idx="135">
                  <c:v>32.65109078346363</c:v>
                </c:pt>
                <c:pt idx="136">
                  <c:v>32.530447669413384</c:v>
                </c:pt>
                <c:pt idx="137">
                  <c:v>32.41290049382566</c:v>
                </c:pt>
                <c:pt idx="138">
                  <c:v>32.297907819219802</c:v>
                </c:pt>
                <c:pt idx="139">
                  <c:v>32.187416582191098</c:v>
                </c:pt>
                <c:pt idx="140">
                  <c:v>32.086341005586299</c:v>
                </c:pt>
                <c:pt idx="141">
                  <c:v>32.004719240206889</c:v>
                </c:pt>
                <c:pt idx="142">
                  <c:v>31.961388765531236</c:v>
                </c:pt>
                <c:pt idx="143">
                  <c:v>31.989032211790551</c:v>
                </c:pt>
                <c:pt idx="144">
                  <c:v>32.139743780854424</c:v>
                </c:pt>
                <c:pt idx="145">
                  <c:v>32.488899930924447</c:v>
                </c:pt>
                <c:pt idx="146">
                  <c:v>33.133280445283873</c:v>
                </c:pt>
                <c:pt idx="147">
                  <c:v>34.17769875889487</c:v>
                </c:pt>
                <c:pt idx="148">
                  <c:v>35.704263948256134</c:v>
                </c:pt>
                <c:pt idx="149">
                  <c:v>37.72231672514792</c:v>
                </c:pt>
                <c:pt idx="150">
                  <c:v>40.108032461312291</c:v>
                </c:pt>
                <c:pt idx="151">
                  <c:v>42.56055905029006</c:v>
                </c:pt>
                <c:pt idx="152">
                  <c:v>44.616784504916495</c:v>
                </c:pt>
                <c:pt idx="153">
                  <c:v>45.758811173036413</c:v>
                </c:pt>
                <c:pt idx="154">
                  <c:v>45.600933375415025</c:v>
                </c:pt>
                <c:pt idx="155">
                  <c:v>44.073882654296156</c:v>
                </c:pt>
                <c:pt idx="156">
                  <c:v>41.491152828752952</c:v>
                </c:pt>
                <c:pt idx="157">
                  <c:v>38.435862762299969</c:v>
                </c:pt>
                <c:pt idx="158">
                  <c:v>35.523263666429607</c:v>
                </c:pt>
                <c:pt idx="159">
                  <c:v>33.178223552596016</c:v>
                </c:pt>
                <c:pt idx="160">
                  <c:v>31.544262298778261</c:v>
                </c:pt>
                <c:pt idx="161">
                  <c:v>30.537500699685875</c:v>
                </c:pt>
                <c:pt idx="162">
                  <c:v>29.970469270916333</c:v>
                </c:pt>
                <c:pt idx="163">
                  <c:v>29.659231564301706</c:v>
                </c:pt>
                <c:pt idx="164">
                  <c:v>29.473969343893224</c:v>
                </c:pt>
                <c:pt idx="165">
                  <c:v>29.341813950083523</c:v>
                </c:pt>
                <c:pt idx="166">
                  <c:v>29.228936398827038</c:v>
                </c:pt>
                <c:pt idx="167">
                  <c:v>29.12208209026144</c:v>
                </c:pt>
                <c:pt idx="168">
                  <c:v>29.016807298025839</c:v>
                </c:pt>
                <c:pt idx="169">
                  <c:v>28.911816400496971</c:v>
                </c:pt>
                <c:pt idx="170">
                  <c:v>28.806767529040766</c:v>
                </c:pt>
                <c:pt idx="171">
                  <c:v>28.701567800639857</c:v>
                </c:pt>
                <c:pt idx="172">
                  <c:v>28.596182592287775</c:v>
                </c:pt>
                <c:pt idx="173">
                  <c:v>28.490591524385795</c:v>
                </c:pt>
                <c:pt idx="174">
                  <c:v>28.384779620839467</c:v>
                </c:pt>
                <c:pt idx="175">
                  <c:v>28.278735608077604</c:v>
                </c:pt>
                <c:pt idx="176">
                  <c:v>28.1724514330825</c:v>
                </c:pt>
                <c:pt idx="177">
                  <c:v>28.065921946745341</c:v>
                </c:pt>
                <c:pt idx="178">
                  <c:v>27.959144599694614</c:v>
                </c:pt>
                <c:pt idx="179">
                  <c:v>27.852119138336032</c:v>
                </c:pt>
                <c:pt idx="180">
                  <c:v>27.744847306358668</c:v>
                </c:pt>
                <c:pt idx="181">
                  <c:v>27.637332557564459</c:v>
                </c:pt>
                <c:pt idx="182">
                  <c:v>27.529579784585483</c:v>
                </c:pt>
                <c:pt idx="183">
                  <c:v>27.421595066710147</c:v>
                </c:pt>
                <c:pt idx="184">
                  <c:v>27.31338543885721</c:v>
                </c:pt>
                <c:pt idx="185">
                  <c:v>27.204958682740997</c:v>
                </c:pt>
                <c:pt idx="186">
                  <c:v>27.096323140462065</c:v>
                </c:pt>
                <c:pt idx="187">
                  <c:v>26.987487550121621</c:v>
                </c:pt>
                <c:pt idx="188">
                  <c:v>26.878460902580059</c:v>
                </c:pt>
                <c:pt idx="189">
                  <c:v>26.769252318138463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41.936660741541665</c:v>
                </c:pt>
                <c:pt idx="1">
                  <c:v>42.17201546405029</c:v>
                </c:pt>
                <c:pt idx="2">
                  <c:v>42.407190216245453</c:v>
                </c:pt>
                <c:pt idx="3">
                  <c:v>42.642100302038337</c:v>
                </c:pt>
                <c:pt idx="4">
                  <c:v>42.876647198038512</c:v>
                </c:pt>
                <c:pt idx="5">
                  <c:v>43.110716899932918</c:v>
                </c:pt>
                <c:pt idx="6">
                  <c:v>43.344178132226844</c:v>
                </c:pt>
                <c:pt idx="7">
                  <c:v>43.576880421708793</c:v>
                </c:pt>
                <c:pt idx="8">
                  <c:v>43.80865203835976</c:v>
                </c:pt>
                <c:pt idx="9">
                  <c:v>44.039297811675965</c:v>
                </c:pt>
                <c:pt idx="10">
                  <c:v>44.268596835639748</c:v>
                </c:pt>
                <c:pt idx="11">
                  <c:v>44.496300081984572</c:v>
                </c:pt>
                <c:pt idx="12">
                  <c:v>44.722127949070526</c:v>
                </c:pt>
                <c:pt idx="13">
                  <c:v>44.945767782707996</c:v>
                </c:pt>
                <c:pt idx="14">
                  <c:v>45.166871415689762</c:v>
                </c:pt>
                <c:pt idx="15">
                  <c:v>45.385052784606565</c:v>
                </c:pt>
                <c:pt idx="16">
                  <c:v>45.599885695633809</c:v>
                </c:pt>
                <c:pt idx="17">
                  <c:v>45.810901825180572</c:v>
                </c:pt>
                <c:pt idx="18">
                  <c:v>46.017589056233383</c:v>
                </c:pt>
                <c:pt idx="19">
                  <c:v>46.21939026637493</c:v>
                </c:pt>
                <c:pt idx="20">
                  <c:v>46.415702698073048</c:v>
                </c:pt>
                <c:pt idx="21">
                  <c:v>46.605878054938245</c:v>
                </c:pt>
                <c:pt idx="22">
                  <c:v>46.789223478014527</c:v>
                </c:pt>
                <c:pt idx="23">
                  <c:v>46.965003562322792</c:v>
                </c:pt>
                <c:pt idx="24">
                  <c:v>47.132443574131429</c:v>
                </c:pt>
                <c:pt idx="25">
                  <c:v>47.290734021949405</c:v>
                </c:pt>
                <c:pt idx="26">
                  <c:v>47.439036717150394</c:v>
                </c:pt>
                <c:pt idx="27">
                  <c:v>47.576492431696899</c:v>
                </c:pt>
                <c:pt idx="28">
                  <c:v>47.702230219230607</c:v>
                </c:pt>
                <c:pt idx="29">
                  <c:v>47.815378411012496</c:v>
                </c:pt>
                <c:pt idx="30">
                  <c:v>47.915077229893377</c:v>
                </c:pt>
                <c:pt idx="31">
                  <c:v>48.000492884888132</c:v>
                </c:pt>
                <c:pt idx="32">
                  <c:v>48.070832918631439</c:v>
                </c:pt>
                <c:pt idx="33">
                  <c:v>48.125362484169571</c:v>
                </c:pt>
                <c:pt idx="34">
                  <c:v>48.16342113190273</c:v>
                </c:pt>
                <c:pt idx="35">
                  <c:v>48.184439599099491</c:v>
                </c:pt>
                <c:pt idx="36">
                  <c:v>48.187956021250983</c:v>
                </c:pt>
                <c:pt idx="37">
                  <c:v>48.173630934881331</c:v>
                </c:pt>
                <c:pt idx="38">
                  <c:v>48.141260422950985</c:v>
                </c:pt>
                <c:pt idx="39">
                  <c:v>48.090786772786103</c:v>
                </c:pt>
                <c:pt idx="40">
                  <c:v>48.022306076098673</c:v>
                </c:pt>
                <c:pt idx="41">
                  <c:v>47.936072301337241</c:v>
                </c:pt>
                <c:pt idx="42">
                  <c:v>47.832497506678934</c:v>
                </c:pt>
                <c:pt idx="43">
                  <c:v>47.712148029888482</c:v>
                </c:pt>
                <c:pt idx="44">
                  <c:v>47.575736678036129</c:v>
                </c:pt>
                <c:pt idx="45">
                  <c:v>47.424111132219053</c:v>
                </c:pt>
                <c:pt idx="46">
                  <c:v>47.258238965402832</c:v>
                </c:pt>
                <c:pt idx="47">
                  <c:v>47.079189831210449</c:v>
                </c:pt>
                <c:pt idx="48">
                  <c:v>46.888115505909049</c:v>
                </c:pt>
                <c:pt idx="49">
                  <c:v>46.686228546326703</c:v>
                </c:pt>
                <c:pt idx="50">
                  <c:v>46.474780358553893</c:v>
                </c:pt>
                <c:pt idx="51">
                  <c:v>46.25503945616623</c:v>
                </c:pt>
                <c:pt idx="52">
                  <c:v>46.028270626709222</c:v>
                </c:pt>
                <c:pt idx="53">
                  <c:v>45.795715629139217</c:v>
                </c:pt>
                <c:pt idx="54">
                  <c:v>45.558575922968487</c:v>
                </c:pt>
                <c:pt idx="55">
                  <c:v>45.31799779320982</c:v>
                </c:pt>
                <c:pt idx="56">
                  <c:v>45.075060094856489</c:v>
                </c:pt>
                <c:pt idx="57">
                  <c:v>44.830764706328665</c:v>
                </c:pt>
                <c:pt idx="58">
                  <c:v>44.586029660867361</c:v>
                </c:pt>
                <c:pt idx="59">
                  <c:v>44.341684823708675</c:v>
                </c:pt>
                <c:pt idx="60">
                  <c:v>44.098469904055982</c:v>
                </c:pt>
                <c:pt idx="61">
                  <c:v>43.857034535208044</c:v>
                </c:pt>
                <c:pt idx="62">
                  <c:v>43.617940122691572</c:v>
                </c:pt>
                <c:pt idx="63">
                  <c:v>43.381663146535246</c:v>
                </c:pt>
                <c:pt idx="64">
                  <c:v>43.148599606707329</c:v>
                </c:pt>
                <c:pt idx="65">
                  <c:v>42.919070316622431</c:v>
                </c:pt>
                <c:pt idx="66">
                  <c:v>42.693326774887979</c:v>
                </c:pt>
                <c:pt idx="67">
                  <c:v>42.471557376747214</c:v>
                </c:pt>
                <c:pt idx="68">
                  <c:v>42.253893761064901</c:v>
                </c:pt>
                <c:pt idx="69">
                  <c:v>42.040417123804886</c:v>
                </c:pt>
                <c:pt idx="70">
                  <c:v>41.831164362937898</c:v>
                </c:pt>
                <c:pt idx="71">
                  <c:v>41.626133951289624</c:v>
                </c:pt>
                <c:pt idx="72">
                  <c:v>41.425291462161937</c:v>
                </c:pt>
                <c:pt idx="73">
                  <c:v>41.228574697190346</c:v>
                </c:pt>
                <c:pt idx="74">
                  <c:v>41.035898386704304</c:v>
                </c:pt>
                <c:pt idx="75">
                  <c:v>40.847158449925445</c:v>
                </c:pt>
                <c:pt idx="76">
                  <c:v>40.662235815922998</c:v>
                </c:pt>
                <c:pt idx="77">
                  <c:v>40.480999816690428</c:v>
                </c:pt>
                <c:pt idx="78">
                  <c:v>40.303311171410712</c:v>
                </c:pt>
                <c:pt idx="79">
                  <c:v>40.129024586348855</c:v>
                </c:pt>
                <c:pt idx="80">
                  <c:v>39.957990998248846</c:v>
                </c:pt>
                <c:pt idx="81">
                  <c:v>39.790059490988874</c:v>
                </c:pt>
                <c:pt idx="82">
                  <c:v>39.625078915895784</c:v>
                </c:pt>
                <c:pt idx="83">
                  <c:v>39.46289924582814</c:v>
                </c:pt>
                <c:pt idx="84">
                  <c:v>39.303372692153197</c:v>
                </c:pt>
                <c:pt idx="85">
                  <c:v>39.146354612271736</c:v>
                </c:pt>
                <c:pt idx="86">
                  <c:v>38.991704233552795</c:v>
                </c:pt>
                <c:pt idx="87">
                  <c:v>38.839285217560203</c:v>
                </c:pt>
                <c:pt idx="88">
                  <c:v>38.688966086387715</c:v>
                </c:pt>
                <c:pt idx="89">
                  <c:v>38.540620530846866</c:v>
                </c:pt>
                <c:pt idx="90">
                  <c:v>38.394127618229042</c:v>
                </c:pt>
                <c:pt idx="91">
                  <c:v>38.249371915430338</c:v>
                </c:pt>
                <c:pt idx="92">
                  <c:v>38.106243541411693</c:v>
                </c:pt>
                <c:pt idx="93">
                  <c:v>37.964638161283169</c:v>
                </c:pt>
                <c:pt idx="94">
                  <c:v>37.824456932758665</c:v>
                </c:pt>
                <c:pt idx="95">
                  <c:v>37.685606414326742</c:v>
                </c:pt>
                <c:pt idx="96">
                  <c:v>37.547998443223754</c:v>
                </c:pt>
                <c:pt idx="97">
                  <c:v>37.411549990169149</c:v>
                </c:pt>
                <c:pt idx="98">
                  <c:v>37.276182996824772</c:v>
                </c:pt>
                <c:pt idx="99">
                  <c:v>37.141824201058611</c:v>
                </c:pt>
                <c:pt idx="100">
                  <c:v>37.008404954321314</c:v>
                </c:pt>
                <c:pt idx="101">
                  <c:v>36.875861034769834</c:v>
                </c:pt>
                <c:pt idx="102">
                  <c:v>36.744132459187426</c:v>
                </c:pt>
                <c:pt idx="103">
                  <c:v>36.613163296243727</c:v>
                </c:pt>
                <c:pt idx="104">
                  <c:v>36.482901483203946</c:v>
                </c:pt>
                <c:pt idx="105">
                  <c:v>36.353298647823166</c:v>
                </c:pt>
                <c:pt idx="106">
                  <c:v>36.224309936843547</c:v>
                </c:pt>
                <c:pt idx="107">
                  <c:v>36.095893852241275</c:v>
                </c:pt>
                <c:pt idx="108">
                  <c:v>35.968012096139013</c:v>
                </c:pt>
                <c:pt idx="109">
                  <c:v>35.840629425103486</c:v>
                </c:pt>
                <c:pt idx="110">
                  <c:v>35.713713514379364</c:v>
                </c:pt>
                <c:pt idx="111">
                  <c:v>35.587234832465811</c:v>
                </c:pt>
                <c:pt idx="112">
                  <c:v>35.46116652631482</c:v>
                </c:pt>
                <c:pt idx="113">
                  <c:v>35.335484317316052</c:v>
                </c:pt>
                <c:pt idx="114">
                  <c:v>35.210166408126845</c:v>
                </c:pt>
                <c:pt idx="115">
                  <c:v>35.085193400303993</c:v>
                </c:pt>
                <c:pt idx="116">
                  <c:v>34.960548222589743</c:v>
                </c:pt>
                <c:pt idx="117">
                  <c:v>34.836216069595707</c:v>
                </c:pt>
                <c:pt idx="118">
                  <c:v>34.712184350509013</c:v>
                </c:pt>
                <c:pt idx="119">
                  <c:v>34.588442647310195</c:v>
                </c:pt>
                <c:pt idx="120">
                  <c:v>34.464982681838848</c:v>
                </c:pt>
                <c:pt idx="121">
                  <c:v>34.341798290865334</c:v>
                </c:pt>
                <c:pt idx="122">
                  <c:v>34.218885408120421</c:v>
                </c:pt>
                <c:pt idx="123">
                  <c:v>34.096242051997699</c:v>
                </c:pt>
                <c:pt idx="124">
                  <c:v>33.973868317370879</c:v>
                </c:pt>
                <c:pt idx="125">
                  <c:v>33.851766369659991</c:v>
                </c:pt>
                <c:pt idx="126">
                  <c:v>33.729940438935998</c:v>
                </c:pt>
                <c:pt idx="127">
                  <c:v>33.608396811475799</c:v>
                </c:pt>
                <c:pt idx="128">
                  <c:v>33.487143815774658</c:v>
                </c:pt>
                <c:pt idx="129">
                  <c:v>33.366191799600038</c:v>
                </c:pt>
                <c:pt idx="130">
                  <c:v>33.245553094245992</c:v>
                </c:pt>
                <c:pt idx="131">
                  <c:v>33.125241961739654</c:v>
                </c:pt>
                <c:pt idx="132">
                  <c:v>33.005274520389968</c:v>
                </c:pt>
                <c:pt idx="133">
                  <c:v>32.885668643787405</c:v>
                </c:pt>
                <c:pt idx="134">
                  <c:v>32.766443828205162</c:v>
                </c:pt>
                <c:pt idx="135">
                  <c:v>32.647621023365154</c:v>
                </c:pt>
                <c:pt idx="136">
                  <c:v>32.529222421771472</c:v>
                </c:pt>
                <c:pt idx="137">
                  <c:v>32.411271202336962</c:v>
                </c:pt>
                <c:pt idx="138">
                  <c:v>32.293791224890398</c:v>
                </c:pt>
                <c:pt idx="139">
                  <c:v>32.176806673402474</c:v>
                </c:pt>
                <c:pt idx="140">
                  <c:v>32.060341647442726</c:v>
                </c:pt>
                <c:pt idx="141">
                  <c:v>31.944419703488876</c:v>
                </c:pt>
                <c:pt idx="142">
                  <c:v>31.8290633502369</c:v>
                </c:pt>
                <c:pt idx="143">
                  <c:v>31.714293504943114</c:v>
                </c:pt>
                <c:pt idx="144">
                  <c:v>31.600128920962895</c:v>
                </c:pt>
                <c:pt idx="145">
                  <c:v>31.486585599875561</c:v>
                </c:pt>
                <c:pt idx="146">
                  <c:v>31.373676204691943</c:v>
                </c:pt>
                <c:pt idx="147">
                  <c:v>31.261409493379723</c:v>
                </c:pt>
                <c:pt idx="148">
                  <c:v>31.149789794034536</c:v>
                </c:pt>
                <c:pt idx="149">
                  <c:v>31.038816544189771</c:v>
                </c:pt>
                <c:pt idx="150">
                  <c:v>30.928483916744025</c:v>
                </c:pt>
                <c:pt idx="151">
                  <c:v>30.818780553598099</c:v>
                </c:pt>
                <c:pt idx="152">
                  <c:v>30.70968942523843</c:v>
                </c:pt>
                <c:pt idx="153">
                  <c:v>30.601187830205525</c:v>
                </c:pt>
                <c:pt idx="154">
                  <c:v>30.493247542811833</c:v>
                </c:pt>
                <c:pt idx="155">
                  <c:v>30.385835110928078</c:v>
                </c:pt>
                <c:pt idx="156">
                  <c:v>30.278912298569004</c:v>
                </c:pt>
                <c:pt idx="157">
                  <c:v>30.172436660892327</c:v>
                </c:pt>
                <c:pt idx="158">
                  <c:v>30.066362232623746</c:v>
                </c:pt>
                <c:pt idx="159">
                  <c:v>29.960640305359817</c:v>
                </c:pt>
                <c:pt idx="160">
                  <c:v>29.855220265113005</c:v>
                </c:pt>
                <c:pt idx="161">
                  <c:v>29.750050459153179</c:v>
                </c:pt>
                <c:pt idx="162">
                  <c:v>29.64507906080101</c:v>
                </c:pt>
                <c:pt idx="163">
                  <c:v>29.540254902299587</c:v>
                </c:pt>
                <c:pt idx="164">
                  <c:v>29.435528249023701</c:v>
                </c:pt>
                <c:pt idx="165">
                  <c:v>29.330851492742131</c:v>
                </c:pt>
                <c:pt idx="166">
                  <c:v>29.226179747001559</c:v>
                </c:pt>
                <c:pt idx="167">
                  <c:v>29.121471333489385</c:v>
                </c:pt>
                <c:pt idx="168">
                  <c:v>29.016688154014094</c:v>
                </c:pt>
                <c:pt idx="169">
                  <c:v>28.911795948126866</c:v>
                </c:pt>
                <c:pt idx="170">
                  <c:v>28.806764441097425</c:v>
                </c:pt>
                <c:pt idx="171">
                  <c:v>28.701567390750689</c:v>
                </c:pt>
                <c:pt idx="172">
                  <c:v>28.596182544471315</c:v>
                </c:pt>
                <c:pt idx="173">
                  <c:v>28.490591519485008</c:v>
                </c:pt>
                <c:pt idx="174">
                  <c:v>28.384779620398291</c:v>
                </c:pt>
                <c:pt idx="175">
                  <c:v>28.27873560804273</c:v>
                </c:pt>
                <c:pt idx="176">
                  <c:v>28.172451433080081</c:v>
                </c:pt>
                <c:pt idx="177">
                  <c:v>28.065921946745192</c:v>
                </c:pt>
                <c:pt idx="178">
                  <c:v>27.959144599694607</c:v>
                </c:pt>
                <c:pt idx="179">
                  <c:v>27.852119138336032</c:v>
                </c:pt>
                <c:pt idx="180">
                  <c:v>27.744847306358668</c:v>
                </c:pt>
                <c:pt idx="181">
                  <c:v>27.637332557564459</c:v>
                </c:pt>
                <c:pt idx="182">
                  <c:v>27.529579784585483</c:v>
                </c:pt>
                <c:pt idx="183">
                  <c:v>27.421595066710147</c:v>
                </c:pt>
                <c:pt idx="184">
                  <c:v>27.31338543885721</c:v>
                </c:pt>
                <c:pt idx="185">
                  <c:v>27.204958682740997</c:v>
                </c:pt>
                <c:pt idx="186">
                  <c:v>27.096323140462065</c:v>
                </c:pt>
                <c:pt idx="187">
                  <c:v>26.987487550121621</c:v>
                </c:pt>
                <c:pt idx="188">
                  <c:v>26.878460902580059</c:v>
                </c:pt>
                <c:pt idx="189">
                  <c:v>26.769252318138463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48.825000000000003</c:v>
                </c:pt>
                <c:pt idx="1">
                  <c:v>48.7</c:v>
                </c:pt>
                <c:pt idx="2">
                  <c:v>48.325000000000003</c:v>
                </c:pt>
                <c:pt idx="3">
                  <c:v>48.15</c:v>
                </c:pt>
                <c:pt idx="4">
                  <c:v>48.375</c:v>
                </c:pt>
                <c:pt idx="5">
                  <c:v>48.174999999999997</c:v>
                </c:pt>
                <c:pt idx="6">
                  <c:v>48.55</c:v>
                </c:pt>
                <c:pt idx="7">
                  <c:v>48.55</c:v>
                </c:pt>
                <c:pt idx="8">
                  <c:v>47.875</c:v>
                </c:pt>
                <c:pt idx="9">
                  <c:v>48.15</c:v>
                </c:pt>
                <c:pt idx="10">
                  <c:v>50.024999999999999</c:v>
                </c:pt>
                <c:pt idx="11">
                  <c:v>49.475000000000001</c:v>
                </c:pt>
                <c:pt idx="12">
                  <c:v>50.15</c:v>
                </c:pt>
                <c:pt idx="13">
                  <c:v>53.325000000000003</c:v>
                </c:pt>
                <c:pt idx="14">
                  <c:v>54.625</c:v>
                </c:pt>
                <c:pt idx="15">
                  <c:v>57.15</c:v>
                </c:pt>
                <c:pt idx="16">
                  <c:v>57.1</c:v>
                </c:pt>
                <c:pt idx="17">
                  <c:v>52.625</c:v>
                </c:pt>
                <c:pt idx="18">
                  <c:v>53.825000000000003</c:v>
                </c:pt>
                <c:pt idx="19">
                  <c:v>49.325000000000003</c:v>
                </c:pt>
                <c:pt idx="20">
                  <c:v>48.4</c:v>
                </c:pt>
                <c:pt idx="21">
                  <c:v>47.95</c:v>
                </c:pt>
                <c:pt idx="22">
                  <c:v>47.174999999999997</c:v>
                </c:pt>
                <c:pt idx="23">
                  <c:v>46.8</c:v>
                </c:pt>
                <c:pt idx="24">
                  <c:v>50.125</c:v>
                </c:pt>
                <c:pt idx="25">
                  <c:v>50.85</c:v>
                </c:pt>
                <c:pt idx="26">
                  <c:v>49.325000000000003</c:v>
                </c:pt>
                <c:pt idx="27">
                  <c:v>48.274999999999999</c:v>
                </c:pt>
                <c:pt idx="28">
                  <c:v>49.225000000000001</c:v>
                </c:pt>
                <c:pt idx="29">
                  <c:v>50.674999999999997</c:v>
                </c:pt>
                <c:pt idx="30">
                  <c:v>51.9</c:v>
                </c:pt>
                <c:pt idx="31">
                  <c:v>55</c:v>
                </c:pt>
                <c:pt idx="32">
                  <c:v>57.85</c:v>
                </c:pt>
                <c:pt idx="33">
                  <c:v>59.674999999999997</c:v>
                </c:pt>
                <c:pt idx="34">
                  <c:v>58.5</c:v>
                </c:pt>
                <c:pt idx="35">
                  <c:v>57.125</c:v>
                </c:pt>
                <c:pt idx="36">
                  <c:v>56.575000000000003</c:v>
                </c:pt>
                <c:pt idx="37">
                  <c:v>55.774999999999999</c:v>
                </c:pt>
                <c:pt idx="38">
                  <c:v>53.825000000000003</c:v>
                </c:pt>
                <c:pt idx="39">
                  <c:v>55.25</c:v>
                </c:pt>
                <c:pt idx="40">
                  <c:v>53.924999999999997</c:v>
                </c:pt>
                <c:pt idx="41">
                  <c:v>55.924999999999997</c:v>
                </c:pt>
                <c:pt idx="42">
                  <c:v>57.6</c:v>
                </c:pt>
                <c:pt idx="43">
                  <c:v>58.524999999999999</c:v>
                </c:pt>
                <c:pt idx="44">
                  <c:v>59.5</c:v>
                </c:pt>
                <c:pt idx="45">
                  <c:v>60.35</c:v>
                </c:pt>
                <c:pt idx="46">
                  <c:v>64.95</c:v>
                </c:pt>
                <c:pt idx="47">
                  <c:v>66.349999999999994</c:v>
                </c:pt>
                <c:pt idx="48">
                  <c:v>72.575000000000003</c:v>
                </c:pt>
                <c:pt idx="49">
                  <c:v>79.849999999999994</c:v>
                </c:pt>
                <c:pt idx="50">
                  <c:v>92.325000000000003</c:v>
                </c:pt>
                <c:pt idx="51">
                  <c:v>111.1</c:v>
                </c:pt>
                <c:pt idx="52">
                  <c:v>130.82499999999999</c:v>
                </c:pt>
                <c:pt idx="53">
                  <c:v>153.77500000000001</c:v>
                </c:pt>
                <c:pt idx="54">
                  <c:v>175.02500000000001</c:v>
                </c:pt>
                <c:pt idx="55">
                  <c:v>194</c:v>
                </c:pt>
                <c:pt idx="56">
                  <c:v>209.3</c:v>
                </c:pt>
                <c:pt idx="57">
                  <c:v>222.02500000000001</c:v>
                </c:pt>
                <c:pt idx="58">
                  <c:v>232.6</c:v>
                </c:pt>
                <c:pt idx="59">
                  <c:v>239.52500000000001</c:v>
                </c:pt>
                <c:pt idx="60">
                  <c:v>244.02500000000001</c:v>
                </c:pt>
                <c:pt idx="61">
                  <c:v>243.3</c:v>
                </c:pt>
                <c:pt idx="62">
                  <c:v>232.35</c:v>
                </c:pt>
                <c:pt idx="63">
                  <c:v>200.72499999999999</c:v>
                </c:pt>
                <c:pt idx="64">
                  <c:v>151.44999999999999</c:v>
                </c:pt>
                <c:pt idx="65">
                  <c:v>106.25</c:v>
                </c:pt>
                <c:pt idx="66">
                  <c:v>77.900000000000006</c:v>
                </c:pt>
                <c:pt idx="67">
                  <c:v>66.974999999999994</c:v>
                </c:pt>
                <c:pt idx="68">
                  <c:v>62.7</c:v>
                </c:pt>
                <c:pt idx="69">
                  <c:v>62.274999999999999</c:v>
                </c:pt>
                <c:pt idx="70">
                  <c:v>60.45</c:v>
                </c:pt>
                <c:pt idx="71">
                  <c:v>62.825000000000003</c:v>
                </c:pt>
                <c:pt idx="72">
                  <c:v>65.325000000000003</c:v>
                </c:pt>
                <c:pt idx="73">
                  <c:v>72.2</c:v>
                </c:pt>
                <c:pt idx="74">
                  <c:v>82</c:v>
                </c:pt>
                <c:pt idx="75">
                  <c:v>94.724999999999994</c:v>
                </c:pt>
                <c:pt idx="76">
                  <c:v>110.625</c:v>
                </c:pt>
                <c:pt idx="77">
                  <c:v>125.5</c:v>
                </c:pt>
                <c:pt idx="78">
                  <c:v>143.125</c:v>
                </c:pt>
                <c:pt idx="79">
                  <c:v>157.375</c:v>
                </c:pt>
                <c:pt idx="80">
                  <c:v>172.05</c:v>
                </c:pt>
                <c:pt idx="81">
                  <c:v>181.9</c:v>
                </c:pt>
                <c:pt idx="82">
                  <c:v>188.6</c:v>
                </c:pt>
                <c:pt idx="83">
                  <c:v>186.25</c:v>
                </c:pt>
                <c:pt idx="84">
                  <c:v>170.77500000000001</c:v>
                </c:pt>
                <c:pt idx="85">
                  <c:v>130.75</c:v>
                </c:pt>
                <c:pt idx="86">
                  <c:v>78.599999999999994</c:v>
                </c:pt>
                <c:pt idx="87">
                  <c:v>47.375</c:v>
                </c:pt>
                <c:pt idx="88">
                  <c:v>38.174999999999997</c:v>
                </c:pt>
                <c:pt idx="89">
                  <c:v>38.1</c:v>
                </c:pt>
                <c:pt idx="90">
                  <c:v>38.774999999999999</c:v>
                </c:pt>
                <c:pt idx="91">
                  <c:v>39.075000000000003</c:v>
                </c:pt>
                <c:pt idx="92">
                  <c:v>38.15</c:v>
                </c:pt>
                <c:pt idx="93">
                  <c:v>39.774999999999999</c:v>
                </c:pt>
                <c:pt idx="94">
                  <c:v>38.225000000000001</c:v>
                </c:pt>
                <c:pt idx="95">
                  <c:v>39.375</c:v>
                </c:pt>
                <c:pt idx="96">
                  <c:v>39.975000000000001</c:v>
                </c:pt>
                <c:pt idx="97">
                  <c:v>37.799999999999997</c:v>
                </c:pt>
                <c:pt idx="98">
                  <c:v>40.549999999999997</c:v>
                </c:pt>
                <c:pt idx="99">
                  <c:v>38.15</c:v>
                </c:pt>
                <c:pt idx="100">
                  <c:v>39.225000000000001</c:v>
                </c:pt>
                <c:pt idx="101">
                  <c:v>38.174999999999997</c:v>
                </c:pt>
                <c:pt idx="102">
                  <c:v>38.625</c:v>
                </c:pt>
                <c:pt idx="103">
                  <c:v>38.075000000000003</c:v>
                </c:pt>
                <c:pt idx="104">
                  <c:v>38</c:v>
                </c:pt>
                <c:pt idx="105">
                  <c:v>40.024999999999999</c:v>
                </c:pt>
                <c:pt idx="106">
                  <c:v>39.950000000000003</c:v>
                </c:pt>
                <c:pt idx="107">
                  <c:v>38.075000000000003</c:v>
                </c:pt>
                <c:pt idx="108">
                  <c:v>38.125</c:v>
                </c:pt>
                <c:pt idx="109">
                  <c:v>39.299999999999997</c:v>
                </c:pt>
                <c:pt idx="110">
                  <c:v>37.549999999999997</c:v>
                </c:pt>
                <c:pt idx="111">
                  <c:v>38.424999999999997</c:v>
                </c:pt>
                <c:pt idx="112">
                  <c:v>39.450000000000003</c:v>
                </c:pt>
                <c:pt idx="113">
                  <c:v>39.85</c:v>
                </c:pt>
                <c:pt idx="114">
                  <c:v>40.25</c:v>
                </c:pt>
                <c:pt idx="115">
                  <c:v>43.7</c:v>
                </c:pt>
                <c:pt idx="116">
                  <c:v>47.424999999999997</c:v>
                </c:pt>
                <c:pt idx="117">
                  <c:v>53.125</c:v>
                </c:pt>
                <c:pt idx="118">
                  <c:v>59.075000000000003</c:v>
                </c:pt>
                <c:pt idx="119">
                  <c:v>64.349999999999994</c:v>
                </c:pt>
                <c:pt idx="120">
                  <c:v>67.7</c:v>
                </c:pt>
                <c:pt idx="121">
                  <c:v>69.599999999999994</c:v>
                </c:pt>
                <c:pt idx="122">
                  <c:v>70.45</c:v>
                </c:pt>
                <c:pt idx="123">
                  <c:v>68.7</c:v>
                </c:pt>
                <c:pt idx="124">
                  <c:v>65.849999999999994</c:v>
                </c:pt>
                <c:pt idx="125">
                  <c:v>57.95</c:v>
                </c:pt>
                <c:pt idx="126">
                  <c:v>51.524999999999999</c:v>
                </c:pt>
                <c:pt idx="127">
                  <c:v>43.95</c:v>
                </c:pt>
                <c:pt idx="128">
                  <c:v>39.700000000000003</c:v>
                </c:pt>
                <c:pt idx="129">
                  <c:v>35.274999999999999</c:v>
                </c:pt>
                <c:pt idx="130">
                  <c:v>34.1</c:v>
                </c:pt>
                <c:pt idx="131">
                  <c:v>33.5</c:v>
                </c:pt>
                <c:pt idx="132">
                  <c:v>33.524999999999999</c:v>
                </c:pt>
                <c:pt idx="133">
                  <c:v>33.200000000000003</c:v>
                </c:pt>
                <c:pt idx="134">
                  <c:v>31.324999999999999</c:v>
                </c:pt>
                <c:pt idx="135">
                  <c:v>32.575000000000003</c:v>
                </c:pt>
                <c:pt idx="136">
                  <c:v>35.125</c:v>
                </c:pt>
                <c:pt idx="137">
                  <c:v>34.174999999999997</c:v>
                </c:pt>
                <c:pt idx="138">
                  <c:v>36.549999999999997</c:v>
                </c:pt>
                <c:pt idx="139">
                  <c:v>37.1</c:v>
                </c:pt>
                <c:pt idx="140">
                  <c:v>34.9</c:v>
                </c:pt>
                <c:pt idx="141">
                  <c:v>33.299999999999997</c:v>
                </c:pt>
                <c:pt idx="142">
                  <c:v>34.725000000000001</c:v>
                </c:pt>
                <c:pt idx="143">
                  <c:v>32.15</c:v>
                </c:pt>
                <c:pt idx="144">
                  <c:v>33.274999999999999</c:v>
                </c:pt>
                <c:pt idx="145">
                  <c:v>34.174999999999997</c:v>
                </c:pt>
                <c:pt idx="146">
                  <c:v>35.774999999999999</c:v>
                </c:pt>
                <c:pt idx="147">
                  <c:v>37.625</c:v>
                </c:pt>
                <c:pt idx="148">
                  <c:v>40.975000000000001</c:v>
                </c:pt>
                <c:pt idx="149">
                  <c:v>43.825000000000003</c:v>
                </c:pt>
                <c:pt idx="150">
                  <c:v>47</c:v>
                </c:pt>
                <c:pt idx="151">
                  <c:v>49.05</c:v>
                </c:pt>
                <c:pt idx="152">
                  <c:v>50.25</c:v>
                </c:pt>
                <c:pt idx="153">
                  <c:v>51.2</c:v>
                </c:pt>
                <c:pt idx="154">
                  <c:v>46.65</c:v>
                </c:pt>
                <c:pt idx="155">
                  <c:v>44.75</c:v>
                </c:pt>
                <c:pt idx="156">
                  <c:v>40.85</c:v>
                </c:pt>
                <c:pt idx="157">
                  <c:v>34.174999999999997</c:v>
                </c:pt>
                <c:pt idx="158">
                  <c:v>32.325000000000003</c:v>
                </c:pt>
                <c:pt idx="159">
                  <c:v>31.05</c:v>
                </c:pt>
                <c:pt idx="160">
                  <c:v>29.125</c:v>
                </c:pt>
                <c:pt idx="161">
                  <c:v>30.274999999999999</c:v>
                </c:pt>
                <c:pt idx="162">
                  <c:v>29.425000000000001</c:v>
                </c:pt>
                <c:pt idx="163">
                  <c:v>30.225000000000001</c:v>
                </c:pt>
                <c:pt idx="164">
                  <c:v>29.375</c:v>
                </c:pt>
                <c:pt idx="165">
                  <c:v>29.524999999999999</c:v>
                </c:pt>
                <c:pt idx="166">
                  <c:v>30.425000000000001</c:v>
                </c:pt>
                <c:pt idx="167">
                  <c:v>30.524999999999999</c:v>
                </c:pt>
                <c:pt idx="168">
                  <c:v>27.675000000000001</c:v>
                </c:pt>
                <c:pt idx="169">
                  <c:v>30.925000000000001</c:v>
                </c:pt>
                <c:pt idx="170">
                  <c:v>29.35</c:v>
                </c:pt>
                <c:pt idx="171">
                  <c:v>29.725000000000001</c:v>
                </c:pt>
                <c:pt idx="172">
                  <c:v>28.425000000000001</c:v>
                </c:pt>
                <c:pt idx="173">
                  <c:v>29.3</c:v>
                </c:pt>
                <c:pt idx="174">
                  <c:v>28.35</c:v>
                </c:pt>
                <c:pt idx="175">
                  <c:v>29.024999999999999</c:v>
                </c:pt>
                <c:pt idx="176">
                  <c:v>28.925000000000001</c:v>
                </c:pt>
                <c:pt idx="177">
                  <c:v>29.574999999999999</c:v>
                </c:pt>
                <c:pt idx="178">
                  <c:v>29.65</c:v>
                </c:pt>
                <c:pt idx="179">
                  <c:v>29.4</c:v>
                </c:pt>
                <c:pt idx="180">
                  <c:v>28.324999999999999</c:v>
                </c:pt>
                <c:pt idx="181">
                  <c:v>29.024999999999999</c:v>
                </c:pt>
                <c:pt idx="182">
                  <c:v>30.05</c:v>
                </c:pt>
                <c:pt idx="183">
                  <c:v>28.574999999999999</c:v>
                </c:pt>
                <c:pt idx="184">
                  <c:v>27.725000000000001</c:v>
                </c:pt>
                <c:pt idx="185">
                  <c:v>29.95</c:v>
                </c:pt>
                <c:pt idx="186">
                  <c:v>28.425000000000001</c:v>
                </c:pt>
                <c:pt idx="187">
                  <c:v>28.274999999999999</c:v>
                </c:pt>
                <c:pt idx="188">
                  <c:v>28.925000000000001</c:v>
                </c:pt>
                <c:pt idx="189">
                  <c:v>28.75</c:v>
                </c:pt>
                <c:pt idx="190">
                  <c:v>27.85</c:v>
                </c:pt>
                <c:pt idx="191">
                  <c:v>27.75</c:v>
                </c:pt>
                <c:pt idx="192">
                  <c:v>28.324999999999999</c:v>
                </c:pt>
                <c:pt idx="193">
                  <c:v>30</c:v>
                </c:pt>
                <c:pt idx="194">
                  <c:v>28.574999999999999</c:v>
                </c:pt>
                <c:pt idx="195">
                  <c:v>26.574999999999999</c:v>
                </c:pt>
                <c:pt idx="196">
                  <c:v>29.125</c:v>
                </c:pt>
                <c:pt idx="197">
                  <c:v>29.875</c:v>
                </c:pt>
                <c:pt idx="198">
                  <c:v>27.824999999999999</c:v>
                </c:pt>
                <c:pt idx="199">
                  <c:v>27.55</c:v>
                </c:pt>
                <c:pt idx="200">
                  <c:v>27.625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47.82271151132084</c:v>
                </c:pt>
                <c:pt idx="2">
                  <c:v>48.023707084320527</c:v>
                </c:pt>
                <c:pt idx="3">
                  <c:v>48.223809845027233</c:v>
                </c:pt>
                <c:pt idx="4">
                  <c:v>48.422879363870365</c:v>
                </c:pt>
                <c:pt idx="5">
                  <c:v>48.620757787576011</c:v>
                </c:pt>
                <c:pt idx="6">
                  <c:v>48.817268095439694</c:v>
                </c:pt>
                <c:pt idx="7">
                  <c:v>49.012212247103975</c:v>
                </c:pt>
                <c:pt idx="8">
                  <c:v>49.205369229681004</c:v>
                </c:pt>
                <c:pt idx="9">
                  <c:v>49.396493016612226</c:v>
                </c:pt>
                <c:pt idx="10">
                  <c:v>49.585310456279373</c:v>
                </c:pt>
                <c:pt idx="11">
                  <c:v>49.771519115302283</c:v>
                </c:pt>
                <c:pt idx="12">
                  <c:v>49.954785110022407</c:v>
                </c:pt>
                <c:pt idx="13">
                  <c:v>50.134740970427018</c:v>
                </c:pt>
                <c:pt idx="14">
                  <c:v>50.310983594665039</c:v>
                </c:pt>
                <c:pt idx="15">
                  <c:v>50.483072371010245</c:v>
                </c:pt>
                <c:pt idx="16">
                  <c:v>50.65052757059496</c:v>
                </c:pt>
                <c:pt idx="17">
                  <c:v>50.812829153642312</c:v>
                </c:pt>
                <c:pt idx="18">
                  <c:v>50.969416193132815</c:v>
                </c:pt>
                <c:pt idx="19">
                  <c:v>51.119687217678376</c:v>
                </c:pt>
                <c:pt idx="20">
                  <c:v>51.263001933897883</c:v>
                </c:pt>
                <c:pt idx="21">
                  <c:v>51.398685045600899</c:v>
                </c:pt>
                <c:pt idx="22">
                  <c:v>51.526033299941012</c:v>
                </c:pt>
                <c:pt idx="23">
                  <c:v>51.644327543054267</c:v>
                </c:pt>
                <c:pt idx="24">
                  <c:v>51.752852576275892</c:v>
                </c:pt>
                <c:pt idx="25">
                  <c:v>51.850929123353033</c:v>
                </c:pt>
                <c:pt idx="26">
                  <c:v>51.937964440733992</c:v>
                </c:pt>
                <c:pt idx="27">
                  <c:v>52.01353124422296</c:v>
                </c:pt>
                <c:pt idx="28">
                  <c:v>52.077488899725665</c:v>
                </c:pt>
                <c:pt idx="29">
                  <c:v>52.130166388647702</c:v>
                </c:pt>
                <c:pt idx="30">
                  <c:v>52.17263341788059</c:v>
                </c:pt>
                <c:pt idx="31">
                  <c:v>52.207093934927286</c:v>
                </c:pt>
                <c:pt idx="32">
                  <c:v>52.237444530881675</c:v>
                </c:pt>
                <c:pt idx="33">
                  <c:v>52.270047454373717</c:v>
                </c:pt>
                <c:pt idx="34">
                  <c:v>52.314772128510441</c:v>
                </c:pt>
                <c:pt idx="35">
                  <c:v>52.386357204392532</c:v>
                </c:pt>
                <c:pt idx="36">
                  <c:v>52.506133537385523</c:v>
                </c:pt>
                <c:pt idx="37">
                  <c:v>52.704122768772699</c:v>
                </c:pt>
                <c:pt idx="38">
                  <c:v>53.021482284926151</c:v>
                </c:pt>
                <c:pt idx="39">
                  <c:v>53.513202164290746</c:v>
                </c:pt>
                <c:pt idx="40">
                  <c:v>54.250872701269095</c:v>
                </c:pt>
                <c:pt idx="41">
                  <c:v>55.32523557489553</c:v>
                </c:pt>
                <c:pt idx="42">
                  <c:v>56.848116492128241</c:v>
                </c:pt>
                <c:pt idx="43">
                  <c:v>58.953227360251816</c:v>
                </c:pt>
                <c:pt idx="44">
                  <c:v>61.795243298433384</c:v>
                </c:pt>
                <c:pt idx="45">
                  <c:v>65.546530565902913</c:v>
                </c:pt>
                <c:pt idx="46">
                  <c:v>70.390953879624973</c:v>
                </c:pt>
                <c:pt idx="47">
                  <c:v>76.51435027565816</c:v>
                </c:pt>
                <c:pt idx="48">
                  <c:v>84.091536382225399</c:v>
                </c:pt>
                <c:pt idx="49">
                  <c:v>93.270114736079407</c:v>
                </c:pt>
                <c:pt idx="50">
                  <c:v>104.1518381194042</c:v>
                </c:pt>
                <c:pt idx="51">
                  <c:v>116.77282820127553</c:v>
                </c:pt>
                <c:pt idx="52">
                  <c:v>131.08444259882944</c:v>
                </c:pt>
                <c:pt idx="53">
                  <c:v>146.93687175328711</c:v>
                </c:pt>
                <c:pt idx="54">
                  <c:v>164.06703716383734</c:v>
                </c:pt>
                <c:pt idx="55">
                  <c:v>182.0887818679079</c:v>
                </c:pt>
                <c:pt idx="56">
                  <c:v>200.47005413954474</c:v>
                </c:pt>
                <c:pt idx="57">
                  <c:v>218.44887076347226</c:v>
                </c:pt>
                <c:pt idx="58">
                  <c:v>234.79912607485903</c:v>
                </c:pt>
                <c:pt idx="59">
                  <c:v>247.40288248485655</c:v>
                </c:pt>
                <c:pt idx="60">
                  <c:v>252.8852279457578</c:v>
                </c:pt>
                <c:pt idx="61">
                  <c:v>247.05498855316773</c:v>
                </c:pt>
                <c:pt idx="62">
                  <c:v>226.85640207292312</c:v>
                </c:pt>
                <c:pt idx="63">
                  <c:v>193.18190484783139</c:v>
                </c:pt>
                <c:pt idx="64">
                  <c:v>152.12722898934871</c:v>
                </c:pt>
                <c:pt idx="65">
                  <c:v>112.70789171036584</c:v>
                </c:pt>
                <c:pt idx="66">
                  <c:v>82.302245229380048</c:v>
                </c:pt>
                <c:pt idx="67">
                  <c:v>63.525862782781765</c:v>
                </c:pt>
                <c:pt idx="68">
                  <c:v>54.673472244894413</c:v>
                </c:pt>
                <c:pt idx="69">
                  <c:v>52.373741092700691</c:v>
                </c:pt>
                <c:pt idx="70">
                  <c:v>53.84751100877925</c:v>
                </c:pt>
                <c:pt idx="71">
                  <c:v>57.629926349907024</c:v>
                </c:pt>
                <c:pt idx="72">
                  <c:v>63.256967806188406</c:v>
                </c:pt>
                <c:pt idx="73">
                  <c:v>70.742632903742319</c:v>
                </c:pt>
                <c:pt idx="74">
                  <c:v>80.225038458154444</c:v>
                </c:pt>
                <c:pt idx="75">
                  <c:v>91.788048203873501</c:v>
                </c:pt>
                <c:pt idx="76">
                  <c:v>105.37267332730877</c:v>
                </c:pt>
                <c:pt idx="77">
                  <c:v>120.72631209944433</c:v>
                </c:pt>
                <c:pt idx="78">
                  <c:v>137.37609500767101</c:v>
                </c:pt>
                <c:pt idx="79">
                  <c:v>154.62563780390957</c:v>
                </c:pt>
                <c:pt idx="80">
                  <c:v>171.53835703851922</c:v>
                </c:pt>
                <c:pt idx="81">
                  <c:v>186.62667386546553</c:v>
                </c:pt>
                <c:pt idx="82">
                  <c:v>196.41058197244553</c:v>
                </c:pt>
                <c:pt idx="83">
                  <c:v>193.13982955729824</c:v>
                </c:pt>
                <c:pt idx="84">
                  <c:v>167.92012150840341</c:v>
                </c:pt>
                <c:pt idx="85">
                  <c:v>123.7666652861859</c:v>
                </c:pt>
                <c:pt idx="86">
                  <c:v>80.075666743069476</c:v>
                </c:pt>
                <c:pt idx="87">
                  <c:v>53.442692780763863</c:v>
                </c:pt>
                <c:pt idx="88">
                  <c:v>43.203187813452914</c:v>
                </c:pt>
                <c:pt idx="89">
                  <c:v>40.635802411963738</c:v>
                </c:pt>
                <c:pt idx="90">
                  <c:v>40.125397356742582</c:v>
                </c:pt>
                <c:pt idx="91">
                  <c:v>39.94829583841404</c:v>
                </c:pt>
                <c:pt idx="92">
                  <c:v>39.806005744283738</c:v>
                </c:pt>
                <c:pt idx="93">
                  <c:v>39.667631077459689</c:v>
                </c:pt>
                <c:pt idx="94">
                  <c:v>39.531107187833186</c:v>
                </c:pt>
                <c:pt idx="95">
                  <c:v>39.396237447631613</c:v>
                </c:pt>
                <c:pt idx="96">
                  <c:v>39.262909688067857</c:v>
                </c:pt>
                <c:pt idx="97">
                  <c:v>39.131030267689752</c:v>
                </c:pt>
                <c:pt idx="98">
                  <c:v>39.000535875242541</c:v>
                </c:pt>
                <c:pt idx="99">
                  <c:v>38.871424660719072</c:v>
                </c:pt>
                <c:pt idx="100">
                  <c:v>38.743823935389365</c:v>
                </c:pt>
                <c:pt idx="101">
                  <c:v>38.618129646807446</c:v>
                </c:pt>
                <c:pt idx="102">
                  <c:v>38.495278785199396</c:v>
                </c:pt>
                <c:pt idx="103">
                  <c:v>38.377252859062828</c:v>
                </c:pt>
                <c:pt idx="104">
                  <c:v>38.267955808205137</c:v>
                </c:pt>
                <c:pt idx="105">
                  <c:v>38.174651710680848</c:v>
                </c:pt>
                <c:pt idx="106">
                  <c:v>38.110161259041135</c:v>
                </c:pt>
                <c:pt idx="107">
                  <c:v>38.09595986426563</c:v>
                </c:pt>
                <c:pt idx="108">
                  <c:v>38.166141354477332</c:v>
                </c:pt>
                <c:pt idx="109">
                  <c:v>38.37186205297197</c:v>
                </c:pt>
                <c:pt idx="110">
                  <c:v>38.785350724782347</c:v>
                </c:pt>
                <c:pt idx="111">
                  <c:v>39.501928388557317</c:v>
                </c:pt>
                <c:pt idx="112">
                  <c:v>40.637896801710589</c:v>
                </c:pt>
                <c:pt idx="113">
                  <c:v>42.321850284017586</c:v>
                </c:pt>
                <c:pt idx="114">
                  <c:v>44.677053579816295</c:v>
                </c:pt>
                <c:pt idx="115">
                  <c:v>47.792760075896446</c:v>
                </c:pt>
                <c:pt idx="116">
                  <c:v>51.682240348922441</c:v>
                </c:pt>
                <c:pt idx="117">
                  <c:v>56.225614018083938</c:v>
                </c:pt>
                <c:pt idx="118">
                  <c:v>61.101194339352467</c:v>
                </c:pt>
                <c:pt idx="119">
                  <c:v>65.7286255120801</c:v>
                </c:pt>
                <c:pt idx="120">
                  <c:v>69.280754896554271</c:v>
                </c:pt>
                <c:pt idx="121">
                  <c:v>70.839145374626384</c:v>
                </c:pt>
                <c:pt idx="122">
                  <c:v>69.715027681539496</c:v>
                </c:pt>
                <c:pt idx="123">
                  <c:v>65.818630674507986</c:v>
                </c:pt>
                <c:pt idx="124">
                  <c:v>59.836522927417548</c:v>
                </c:pt>
                <c:pt idx="125">
                  <c:v>53.031001038827995</c:v>
                </c:pt>
                <c:pt idx="126">
                  <c:v>46.730711640535567</c:v>
                </c:pt>
                <c:pt idx="127">
                  <c:v>41.824056109594174</c:v>
                </c:pt>
                <c:pt idx="128">
                  <c:v>38.553835478088509</c:v>
                </c:pt>
                <c:pt idx="129">
                  <c:v>36.660119505081468</c:v>
                </c:pt>
                <c:pt idx="130">
                  <c:v>35.68289984309969</c:v>
                </c:pt>
                <c:pt idx="131">
                  <c:v>35.206964654915687</c:v>
                </c:pt>
                <c:pt idx="132">
                  <c:v>34.960290261816994</c:v>
                </c:pt>
                <c:pt idx="133">
                  <c:v>34.802098879067572</c:v>
                </c:pt>
                <c:pt idx="134">
                  <c:v>34.672814772959498</c:v>
                </c:pt>
                <c:pt idx="135">
                  <c:v>34.551467724769886</c:v>
                </c:pt>
                <c:pt idx="136">
                  <c:v>34.431925455475131</c:v>
                </c:pt>
                <c:pt idx="137">
                  <c:v>34.312923696286632</c:v>
                </c:pt>
                <c:pt idx="138">
                  <c:v>34.194974643063354</c:v>
                </c:pt>
                <c:pt idx="139">
                  <c:v>34.080177116922073</c:v>
                </c:pt>
                <c:pt idx="140">
                  <c:v>33.973574816786822</c:v>
                </c:pt>
                <c:pt idx="141">
                  <c:v>33.886062666165898</c:v>
                </c:pt>
                <c:pt idx="142">
                  <c:v>33.839284630805153</c:v>
                </c:pt>
                <c:pt idx="143">
                  <c:v>33.872699440945546</c:v>
                </c:pt>
                <c:pt idx="144">
                  <c:v>34.051865399286768</c:v>
                </c:pt>
                <c:pt idx="145">
                  <c:v>34.474805892799957</c:v>
                </c:pt>
                <c:pt idx="146">
                  <c:v>35.270216402472954</c:v>
                </c:pt>
                <c:pt idx="147">
                  <c:v>36.578264380989879</c:v>
                </c:pt>
                <c:pt idx="148">
                  <c:v>38.504332468835798</c:v>
                </c:pt>
                <c:pt idx="149">
                  <c:v>41.042951721050187</c:v>
                </c:pt>
                <c:pt idx="150">
                  <c:v>43.988868033292505</c:v>
                </c:pt>
                <c:pt idx="151">
                  <c:v>46.883398673591529</c:v>
                </c:pt>
                <c:pt idx="152">
                  <c:v>49.066024094461923</c:v>
                </c:pt>
                <c:pt idx="153">
                  <c:v>49.8735763732885</c:v>
                </c:pt>
                <c:pt idx="154">
                  <c:v>48.932692264476145</c:v>
                </c:pt>
                <c:pt idx="155">
                  <c:v>46.381588203735646</c:v>
                </c:pt>
                <c:pt idx="156">
                  <c:v>42.85138632445743</c:v>
                </c:pt>
                <c:pt idx="157">
                  <c:v>39.187406136062826</c:v>
                </c:pt>
                <c:pt idx="158">
                  <c:v>36.084502508436813</c:v>
                </c:pt>
                <c:pt idx="159">
                  <c:v>33.864072522598008</c:v>
                </c:pt>
                <c:pt idx="160">
                  <c:v>32.487305273311421</c:v>
                </c:pt>
                <c:pt idx="161">
                  <c:v>31.721724051874482</c:v>
                </c:pt>
                <c:pt idx="162">
                  <c:v>31.31345642985945</c:v>
                </c:pt>
                <c:pt idx="163">
                  <c:v>31.078371818917212</c:v>
                </c:pt>
                <c:pt idx="164">
                  <c:v>30.91387161105407</c:v>
                </c:pt>
                <c:pt idx="165">
                  <c:v>30.773788789921603</c:v>
                </c:pt>
                <c:pt idx="166">
                  <c:v>30.64095594374723</c:v>
                </c:pt>
                <c:pt idx="167">
                  <c:v>30.510039318698976</c:v>
                </c:pt>
                <c:pt idx="168">
                  <c:v>30.379655513415706</c:v>
                </c:pt>
                <c:pt idx="169">
                  <c:v>30.249516117956926</c:v>
                </c:pt>
                <c:pt idx="170">
                  <c:v>30.119585372743288</c:v>
                </c:pt>
                <c:pt idx="171">
                  <c:v>29.989874239536654</c:v>
                </c:pt>
                <c:pt idx="172">
                  <c:v>29.86039831643274</c:v>
                </c:pt>
                <c:pt idx="173">
                  <c:v>29.731170723931854</c:v>
                </c:pt>
                <c:pt idx="174">
                  <c:v>29.602201269903428</c:v>
                </c:pt>
                <c:pt idx="175">
                  <c:v>29.473496588213415</c:v>
                </c:pt>
                <c:pt idx="176">
                  <c:v>29.345060420584609</c:v>
                </c:pt>
                <c:pt idx="177">
                  <c:v>29.216893923773643</c:v>
                </c:pt>
                <c:pt idx="178">
                  <c:v>29.088995980552852</c:v>
                </c:pt>
                <c:pt idx="179">
                  <c:v>28.961363505351642</c:v>
                </c:pt>
                <c:pt idx="180">
                  <c:v>28.833991738109578</c:v>
                </c:pt>
                <c:pt idx="181">
                  <c:v>28.706874521553452</c:v>
                </c:pt>
                <c:pt idx="182">
                  <c:v>28.580004558541034</c:v>
                </c:pt>
                <c:pt idx="183">
                  <c:v>28.453373647354375</c:v>
                </c:pt>
                <c:pt idx="184">
                  <c:v>28.326972893870213</c:v>
                </c:pt>
                <c:pt idx="185">
                  <c:v>28.200792900384865</c:v>
                </c:pt>
                <c:pt idx="186">
                  <c:v>28.07482393153802</c:v>
                </c:pt>
                <c:pt idx="187">
                  <c:v>27.949056058281354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47.822711511315838</c:v>
                </c:pt>
                <c:pt idx="2">
                  <c:v>48.023707084306942</c:v>
                </c:pt>
                <c:pt idx="3">
                  <c:v>48.223809844990953</c:v>
                </c:pt>
                <c:pt idx="4">
                  <c:v>48.422879363774996</c:v>
                </c:pt>
                <c:pt idx="5">
                  <c:v>48.620757787329325</c:v>
                </c:pt>
                <c:pt idx="6">
                  <c:v>48.81726809481178</c:v>
                </c:pt>
                <c:pt idx="7">
                  <c:v>49.012212245531174</c:v>
                </c:pt>
                <c:pt idx="8">
                  <c:v>49.205369225804262</c:v>
                </c:pt>
                <c:pt idx="9">
                  <c:v>49.396493007208939</c:v>
                </c:pt>
                <c:pt idx="10">
                  <c:v>49.585310433834799</c:v>
                </c:pt>
                <c:pt idx="11">
                  <c:v>49.771519062583884</c:v>
                </c:pt>
                <c:pt idx="12">
                  <c:v>49.95478498817053</c:v>
                </c:pt>
                <c:pt idx="13">
                  <c:v>50.134740693272825</c:v>
                </c:pt>
                <c:pt idx="14">
                  <c:v>50.310982974324929</c:v>
                </c:pt>
                <c:pt idx="15">
                  <c:v>50.483071004674414</c:v>
                </c:pt>
                <c:pt idx="16">
                  <c:v>50.650524609146139</c:v>
                </c:pt>
                <c:pt idx="17">
                  <c:v>50.812822837234094</c:v>
                </c:pt>
                <c:pt idx="18">
                  <c:v>50.969402935825251</c:v>
                </c:pt>
                <c:pt idx="19">
                  <c:v>51.119659836025718</c:v>
                </c:pt>
                <c:pt idx="20">
                  <c:v>51.262946281591724</c:v>
                </c:pt>
                <c:pt idx="21">
                  <c:v>51.398573737734637</c:v>
                </c:pt>
                <c:pt idx="22">
                  <c:v>51.525814227507347</c:v>
                </c:pt>
                <c:pt idx="23">
                  <c:v>51.643903247196967</c:v>
                </c:pt>
                <c:pt idx="24">
                  <c:v>51.752043910555805</c:v>
                </c:pt>
                <c:pt idx="25">
                  <c:v>51.849412462564331</c:v>
                </c:pt>
                <c:pt idx="26">
                  <c:v>51.935165284961869</c:v>
                </c:pt>
                <c:pt idx="27">
                  <c:v>52.008447486331775</c:v>
                </c:pt>
                <c:pt idx="28">
                  <c:v>52.068403127713204</c:v>
                </c:pt>
                <c:pt idx="29">
                  <c:v>52.114187079695377</c:v>
                </c:pt>
                <c:pt idx="30">
                  <c:v>52.144978438701976</c:v>
                </c:pt>
                <c:pt idx="31">
                  <c:v>52.159995349749373</c:v>
                </c:pt>
                <c:pt idx="32">
                  <c:v>52.158510992752589</c:v>
                </c:pt>
                <c:pt idx="33">
                  <c:v>52.139870393364312</c:v>
                </c:pt>
                <c:pt idx="34">
                  <c:v>52.103507622827287</c:v>
                </c:pt>
                <c:pt idx="35">
                  <c:v>52.048962861298868</c:v>
                </c:pt>
                <c:pt idx="36">
                  <c:v>51.975898723540048</c:v>
                </c:pt>
                <c:pt idx="37">
                  <c:v>51.884115193210221</c:v>
                </c:pt>
                <c:pt idx="38">
                  <c:v>51.773562490397957</c:v>
                </c:pt>
                <c:pt idx="39">
                  <c:v>51.644351213265772</c:v>
                </c:pt>
                <c:pt idx="40">
                  <c:v>51.496759153273807</c:v>
                </c:pt>
                <c:pt idx="41">
                  <c:v>51.331234285588884</c:v>
                </c:pt>
                <c:pt idx="42">
                  <c:v>51.148393579259434</c:v>
                </c:pt>
                <c:pt idx="43">
                  <c:v>50.949017448636212</c:v>
                </c:pt>
                <c:pt idx="44">
                  <c:v>50.734039867521183</c:v>
                </c:pt>
                <c:pt idx="45">
                  <c:v>50.504534376728472</c:v>
                </c:pt>
                <c:pt idx="46">
                  <c:v>50.261696418478579</c:v>
                </c:pt>
                <c:pt idx="47">
                  <c:v>50.006822611558064</c:v>
                </c:pt>
                <c:pt idx="48">
                  <c:v>49.741287725355249</c:v>
                </c:pt>
                <c:pt idx="49">
                  <c:v>49.466520207878901</c:v>
                </c:pt>
                <c:pt idx="50">
                  <c:v>49.183977166272136</c:v>
                </c:pt>
                <c:pt idx="51">
                  <c:v>48.895119686778891</c:v>
                </c:pt>
                <c:pt idx="52">
                  <c:v>48.601389318222147</c:v>
                </c:pt>
                <c:pt idx="53">
                  <c:v>48.304186436728308</c:v>
                </c:pt>
                <c:pt idx="54">
                  <c:v>48.004851070740898</c:v>
                </c:pt>
                <c:pt idx="55">
                  <c:v>47.704646607079837</c:v>
                </c:pt>
                <c:pt idx="56">
                  <c:v>47.404746633918279</c:v>
                </c:pt>
                <c:pt idx="57">
                  <c:v>47.106225016986691</c:v>
                </c:pt>
                <c:pt idx="58">
                  <c:v>46.810049160904761</c:v>
                </c:pt>
                <c:pt idx="59">
                  <c:v>46.517076285429141</c:v>
                </c:pt>
                <c:pt idx="60">
                  <c:v>46.228052450836572</c:v>
                </c:pt>
                <c:pt idx="61">
                  <c:v>45.943613999136964</c:v>
                </c:pt>
                <c:pt idx="62">
                  <c:v>45.664291037477021</c:v>
                </c:pt>
                <c:pt idx="63">
                  <c:v>45.390512574313199</c:v>
                </c:pt>
                <c:pt idx="64">
                  <c:v>45.122612923879345</c:v>
                </c:pt>
                <c:pt idx="65">
                  <c:v>44.860839015721851</c:v>
                </c:pt>
                <c:pt idx="66">
                  <c:v>44.605358279094375</c:v>
                </c:pt>
                <c:pt idx="67">
                  <c:v>44.356266812528325</c:v>
                </c:pt>
                <c:pt idx="68">
                  <c:v>44.113597593192537</c:v>
                </c:pt>
                <c:pt idx="69">
                  <c:v>43.877328525654157</c:v>
                </c:pt>
                <c:pt idx="70">
                  <c:v>43.647390172996218</c:v>
                </c:pt>
                <c:pt idx="71">
                  <c:v>43.423673053265254</c:v>
                </c:pt>
                <c:pt idx="72">
                  <c:v>43.206034419855214</c:v>
                </c:pt>
                <c:pt idx="73">
                  <c:v>42.994304475137028</c:v>
                </c:pt>
                <c:pt idx="74">
                  <c:v>42.788291992276832</c:v>
                </c:pt>
                <c:pt idx="75">
                  <c:v>42.58778934090688</c:v>
                </c:pt>
                <c:pt idx="76">
                  <c:v>42.392576928485866</c:v>
                </c:pt>
                <c:pt idx="77">
                  <c:v>42.202427081294658</c:v>
                </c:pt>
                <c:pt idx="78">
                  <c:v>42.017107397608008</c:v>
                </c:pt>
                <c:pt idx="79">
                  <c:v>41.836383611221379</c:v>
                </c:pt>
                <c:pt idx="80">
                  <c:v>41.660022006734167</c:v>
                </c:pt>
                <c:pt idx="81">
                  <c:v>41.487791429292194</c:v>
                </c:pt>
                <c:pt idx="82">
                  <c:v>41.319464931314485</c:v>
                </c:pt>
                <c:pt idx="83">
                  <c:v>41.15482109745188</c:v>
                </c:pt>
                <c:pt idx="84">
                  <c:v>40.993645086968236</c:v>
                </c:pt>
                <c:pt idx="85">
                  <c:v>40.83572943015978</c:v>
                </c:pt>
                <c:pt idx="86">
                  <c:v>40.680874612544834</c:v>
                </c:pt>
                <c:pt idx="87">
                  <c:v>40.528889477527926</c:v>
                </c:pt>
                <c:pt idx="88">
                  <c:v>40.379591475192385</c:v>
                </c:pt>
                <c:pt idx="89">
                  <c:v>40.232806781895903</c:v>
                </c:pt>
                <c:pt idx="90">
                  <c:v>40.088370312497176</c:v>
                </c:pt>
                <c:pt idx="91">
                  <c:v>39.946125644371087</c:v>
                </c:pt>
                <c:pt idx="92">
                  <c:v>39.805924869900693</c:v>
                </c:pt>
                <c:pt idx="93">
                  <c:v>39.66762839187831</c:v>
                </c:pt>
                <c:pt idx="94">
                  <c:v>39.53110467420813</c:v>
                </c:pt>
                <c:pt idx="95">
                  <c:v>39.396229958474557</c:v>
                </c:pt>
                <c:pt idx="96">
                  <c:v>39.262887955315371</c:v>
                </c:pt>
                <c:pt idx="97">
                  <c:v>39.130969518102958</c:v>
                </c:pt>
                <c:pt idx="98">
                  <c:v>39.000372305177848</c:v>
                </c:pt>
                <c:pt idx="99">
                  <c:v>38.871000435780509</c:v>
                </c:pt>
                <c:pt idx="100">
                  <c:v>38.742764143874027</c:v>
                </c:pt>
                <c:pt idx="101">
                  <c:v>38.615579433228632</c:v>
                </c:pt>
                <c:pt idx="102">
                  <c:v>38.489367736433614</c:v>
                </c:pt>
                <c:pt idx="103">
                  <c:v>38.36405557989896</c:v>
                </c:pt>
                <c:pt idx="104">
                  <c:v>38.239574256399194</c:v>
                </c:pt>
                <c:pt idx="105">
                  <c:v>38.115859506279278</c:v>
                </c:pt>
                <c:pt idx="106">
                  <c:v>37.99285120808274</c:v>
                </c:pt>
                <c:pt idx="107">
                  <c:v>37.870493079062044</c:v>
                </c:pt>
                <c:pt idx="108">
                  <c:v>37.748732385786042</c:v>
                </c:pt>
                <c:pt idx="109">
                  <c:v>37.62751966486217</c:v>
                </c:pt>
                <c:pt idx="110">
                  <c:v>37.506808453634612</c:v>
                </c:pt>
                <c:pt idx="111">
                  <c:v>37.386555030602807</c:v>
                </c:pt>
                <c:pt idx="112">
                  <c:v>37.266718165220723</c:v>
                </c:pt>
                <c:pt idx="113">
                  <c:v>37.147258876686088</c:v>
                </c:pt>
                <c:pt idx="114">
                  <c:v>37.028140201306783</c:v>
                </c:pt>
                <c:pt idx="115">
                  <c:v>36.909326968038961</c:v>
                </c:pt>
                <c:pt idx="116">
                  <c:v>36.790785581827777</c:v>
                </c:pt>
                <c:pt idx="117">
                  <c:v>36.672483814445847</c:v>
                </c:pt>
                <c:pt idx="118">
                  <c:v>36.554390602620366</c:v>
                </c:pt>
                <c:pt idx="119">
                  <c:v>36.436475853365117</c:v>
                </c:pt>
                <c:pt idx="120">
                  <c:v>36.318710256593171</c:v>
                </c:pt>
                <c:pt idx="121">
                  <c:v>36.201065105279412</c:v>
                </c:pt>
                <c:pt idx="122">
                  <c:v>36.083512123671703</c:v>
                </c:pt>
                <c:pt idx="123">
                  <c:v>35.966023304316749</c:v>
                </c:pt>
                <c:pt idx="124">
                  <c:v>35.848570754970439</c:v>
                </c:pt>
                <c:pt idx="125">
                  <c:v>35.731126556803673</c:v>
                </c:pt>
                <c:pt idx="126">
                  <c:v>35.613662635687248</c:v>
                </c:pt>
                <c:pt idx="127">
                  <c:v>35.496150648740198</c:v>
                </c:pt>
                <c:pt idx="128">
                  <c:v>35.378561888743228</c:v>
                </c:pt>
                <c:pt idx="129">
                  <c:v>35.260867209439404</c:v>
                </c:pt>
                <c:pt idx="130">
                  <c:v>35.143036975149727</c:v>
                </c:pt>
                <c:pt idx="131">
                  <c:v>35.025041038493825</c:v>
                </c:pt>
                <c:pt idx="132">
                  <c:v>34.906848750296518</c:v>
                </c:pt>
                <c:pt idx="133">
                  <c:v>34.788429005938255</c:v>
                </c:pt>
                <c:pt idx="134">
                  <c:v>34.669750332427732</c:v>
                </c:pt>
                <c:pt idx="135">
                  <c:v>34.550781020286017</c:v>
                </c:pt>
                <c:pt idx="136">
                  <c:v>34.431489303881918</c:v>
                </c:pt>
                <c:pt idx="137">
                  <c:v>34.311843593092476</c:v>
                </c:pt>
                <c:pt idx="138">
                  <c:v>34.191812758035027</c:v>
                </c:pt>
                <c:pt idx="139">
                  <c:v>34.07136646709165</c:v>
                </c:pt>
                <c:pt idx="140">
                  <c:v>33.950475576508005</c:v>
                </c:pt>
                <c:pt idx="141">
                  <c:v>33.829112567508353</c:v>
                </c:pt>
                <c:pt idx="142">
                  <c:v>33.707252024178317</c:v>
                </c:pt>
                <c:pt idx="143">
                  <c:v>33.58487114241747</c:v>
                </c:pt>
                <c:pt idx="144">
                  <c:v>33.461950257200868</c:v>
                </c:pt>
                <c:pt idx="145">
                  <c:v>33.338473372399321</c:v>
                </c:pt>
                <c:pt idx="146">
                  <c:v>33.214428674729362</c:v>
                </c:pt>
                <c:pt idx="147">
                  <c:v>33.089809011296545</c:v>
                </c:pt>
                <c:pt idx="148">
                  <c:v>32.964612308931827</c:v>
                </c:pt>
                <c:pt idx="149">
                  <c:v>32.83884191335374</c:v>
                </c:pt>
                <c:pt idx="150">
                  <c:v>32.712506827318101</c:v>
                </c:pt>
                <c:pt idx="151">
                  <c:v>32.585621829459527</c:v>
                </c:pt>
                <c:pt idx="152">
                  <c:v>32.458207459486957</c:v>
                </c:pt>
                <c:pt idx="153">
                  <c:v>32.330289860639105</c:v>
                </c:pt>
                <c:pt idx="154">
                  <c:v>32.201900476565818</c:v>
                </c:pt>
                <c:pt idx="155">
                  <c:v>32.073075606685741</c:v>
                </c:pt>
                <c:pt idx="156">
                  <c:v>31.943855831091994</c:v>
                </c:pt>
                <c:pt idx="157">
                  <c:v>31.8142853227016</c:v>
                </c:pt>
                <c:pt idx="158">
                  <c:v>31.68441107004876</c:v>
                </c:pt>
                <c:pt idx="159">
                  <c:v>31.554282038452129</c:v>
                </c:pt>
                <c:pt idx="160">
                  <c:v>31.423948299910325</c:v>
                </c:pt>
                <c:pt idx="161">
                  <c:v>31.293460162823834</c:v>
                </c:pt>
                <c:pt idx="162">
                  <c:v>31.162867331507805</c:v>
                </c:pt>
                <c:pt idx="163">
                  <c:v>31.032218122617721</c:v>
                </c:pt>
                <c:pt idx="164">
                  <c:v>30.901558761371199</c:v>
                </c:pt>
                <c:pt idx="165">
                  <c:v>30.770932775223635</c:v>
                </c:pt>
                <c:pt idx="166">
                  <c:v>30.640380496899951</c:v>
                </c:pt>
                <c:pt idx="167">
                  <c:v>30.50993868285309</c:v>
                </c:pt>
                <c:pt idx="168">
                  <c:v>30.379640247715745</c:v>
                </c:pt>
                <c:pt idx="169">
                  <c:v>30.249514110458996</c:v>
                </c:pt>
                <c:pt idx="170">
                  <c:v>30.119585143992975</c:v>
                </c:pt>
                <c:pt idx="171">
                  <c:v>29.989874216959979</c:v>
                </c:pt>
                <c:pt idx="172">
                  <c:v>29.860398314503449</c:v>
                </c:pt>
                <c:pt idx="173">
                  <c:v>29.731170723789148</c:v>
                </c:pt>
                <c:pt idx="174">
                  <c:v>29.602201269894294</c:v>
                </c:pt>
                <c:pt idx="175">
                  <c:v>29.47349658821291</c:v>
                </c:pt>
                <c:pt idx="176">
                  <c:v>29.345060420584584</c:v>
                </c:pt>
                <c:pt idx="177">
                  <c:v>29.216893923773643</c:v>
                </c:pt>
                <c:pt idx="178">
                  <c:v>29.088995980552852</c:v>
                </c:pt>
                <c:pt idx="179">
                  <c:v>28.961363505351642</c:v>
                </c:pt>
                <c:pt idx="180">
                  <c:v>28.833991738109578</c:v>
                </c:pt>
                <c:pt idx="181">
                  <c:v>28.706874521553452</c:v>
                </c:pt>
                <c:pt idx="182">
                  <c:v>28.580004558541034</c:v>
                </c:pt>
                <c:pt idx="183">
                  <c:v>28.453373647354375</c:v>
                </c:pt>
                <c:pt idx="184">
                  <c:v>28.326972893870213</c:v>
                </c:pt>
                <c:pt idx="185">
                  <c:v>28.200792900384865</c:v>
                </c:pt>
                <c:pt idx="186">
                  <c:v>28.07482393153802</c:v>
                </c:pt>
                <c:pt idx="187">
                  <c:v>27.949056058281354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47.8</c:v>
                </c:pt>
                <c:pt idx="1">
                  <c:v>46.05</c:v>
                </c:pt>
                <c:pt idx="2">
                  <c:v>49.65</c:v>
                </c:pt>
                <c:pt idx="3">
                  <c:v>47.475000000000001</c:v>
                </c:pt>
                <c:pt idx="4">
                  <c:v>48.7</c:v>
                </c:pt>
                <c:pt idx="5">
                  <c:v>48.774999999999999</c:v>
                </c:pt>
                <c:pt idx="6">
                  <c:v>47.2</c:v>
                </c:pt>
                <c:pt idx="7">
                  <c:v>48.7</c:v>
                </c:pt>
                <c:pt idx="8">
                  <c:v>48.774999999999999</c:v>
                </c:pt>
                <c:pt idx="9">
                  <c:v>47.625</c:v>
                </c:pt>
                <c:pt idx="10">
                  <c:v>47.4</c:v>
                </c:pt>
                <c:pt idx="11">
                  <c:v>48.325000000000003</c:v>
                </c:pt>
                <c:pt idx="12">
                  <c:v>49.3</c:v>
                </c:pt>
                <c:pt idx="13">
                  <c:v>48.35</c:v>
                </c:pt>
                <c:pt idx="14">
                  <c:v>46.575000000000003</c:v>
                </c:pt>
                <c:pt idx="15">
                  <c:v>48.8</c:v>
                </c:pt>
                <c:pt idx="16">
                  <c:v>47.274999999999999</c:v>
                </c:pt>
                <c:pt idx="17">
                  <c:v>47.924999999999997</c:v>
                </c:pt>
                <c:pt idx="18">
                  <c:v>49.024999999999999</c:v>
                </c:pt>
                <c:pt idx="19">
                  <c:v>48.575000000000003</c:v>
                </c:pt>
                <c:pt idx="20">
                  <c:v>47.125</c:v>
                </c:pt>
                <c:pt idx="21">
                  <c:v>48.15</c:v>
                </c:pt>
                <c:pt idx="22">
                  <c:v>48.95</c:v>
                </c:pt>
                <c:pt idx="23">
                  <c:v>49.024999999999999</c:v>
                </c:pt>
                <c:pt idx="24">
                  <c:v>48.225000000000001</c:v>
                </c:pt>
                <c:pt idx="25">
                  <c:v>48.05</c:v>
                </c:pt>
                <c:pt idx="26">
                  <c:v>47.924999999999997</c:v>
                </c:pt>
                <c:pt idx="27">
                  <c:v>48.85</c:v>
                </c:pt>
                <c:pt idx="28">
                  <c:v>47.85</c:v>
                </c:pt>
                <c:pt idx="29">
                  <c:v>48.7</c:v>
                </c:pt>
                <c:pt idx="30">
                  <c:v>49.325000000000003</c:v>
                </c:pt>
                <c:pt idx="31">
                  <c:v>47.524999999999999</c:v>
                </c:pt>
                <c:pt idx="32">
                  <c:v>51.55</c:v>
                </c:pt>
                <c:pt idx="33">
                  <c:v>51.975000000000001</c:v>
                </c:pt>
                <c:pt idx="34">
                  <c:v>52.4</c:v>
                </c:pt>
                <c:pt idx="35">
                  <c:v>53.725000000000001</c:v>
                </c:pt>
                <c:pt idx="36">
                  <c:v>54.7</c:v>
                </c:pt>
                <c:pt idx="37">
                  <c:v>55.075000000000003</c:v>
                </c:pt>
                <c:pt idx="38">
                  <c:v>53.4</c:v>
                </c:pt>
                <c:pt idx="39">
                  <c:v>54.2</c:v>
                </c:pt>
                <c:pt idx="40">
                  <c:v>54.1</c:v>
                </c:pt>
                <c:pt idx="41">
                  <c:v>55.975000000000001</c:v>
                </c:pt>
                <c:pt idx="42">
                  <c:v>58.475000000000001</c:v>
                </c:pt>
                <c:pt idx="43">
                  <c:v>60.375</c:v>
                </c:pt>
                <c:pt idx="44">
                  <c:v>60.975000000000001</c:v>
                </c:pt>
                <c:pt idx="45">
                  <c:v>63.35</c:v>
                </c:pt>
                <c:pt idx="46">
                  <c:v>66.7</c:v>
                </c:pt>
                <c:pt idx="47">
                  <c:v>69.875</c:v>
                </c:pt>
                <c:pt idx="48">
                  <c:v>73.900000000000006</c:v>
                </c:pt>
                <c:pt idx="49">
                  <c:v>81.474999999999994</c:v>
                </c:pt>
                <c:pt idx="50">
                  <c:v>90.2</c:v>
                </c:pt>
                <c:pt idx="51">
                  <c:v>106</c:v>
                </c:pt>
                <c:pt idx="52">
                  <c:v>125.35</c:v>
                </c:pt>
                <c:pt idx="53">
                  <c:v>147.17500000000001</c:v>
                </c:pt>
                <c:pt idx="54">
                  <c:v>169</c:v>
                </c:pt>
                <c:pt idx="55">
                  <c:v>188.45</c:v>
                </c:pt>
                <c:pt idx="56">
                  <c:v>204.52500000000001</c:v>
                </c:pt>
                <c:pt idx="57">
                  <c:v>217.3</c:v>
                </c:pt>
                <c:pt idx="58">
                  <c:v>228.07499999999999</c:v>
                </c:pt>
                <c:pt idx="59">
                  <c:v>234.1</c:v>
                </c:pt>
                <c:pt idx="60">
                  <c:v>239.5</c:v>
                </c:pt>
                <c:pt idx="61">
                  <c:v>239.92500000000001</c:v>
                </c:pt>
                <c:pt idx="62">
                  <c:v>229.52500000000001</c:v>
                </c:pt>
                <c:pt idx="63">
                  <c:v>201.27500000000001</c:v>
                </c:pt>
                <c:pt idx="64">
                  <c:v>151.75</c:v>
                </c:pt>
                <c:pt idx="65">
                  <c:v>97.825000000000003</c:v>
                </c:pt>
                <c:pt idx="66">
                  <c:v>71.45</c:v>
                </c:pt>
                <c:pt idx="67">
                  <c:v>65.099999999999994</c:v>
                </c:pt>
                <c:pt idx="68">
                  <c:v>62.1</c:v>
                </c:pt>
                <c:pt idx="69">
                  <c:v>62.975000000000001</c:v>
                </c:pt>
                <c:pt idx="70">
                  <c:v>61.5</c:v>
                </c:pt>
                <c:pt idx="71">
                  <c:v>62.975000000000001</c:v>
                </c:pt>
                <c:pt idx="72">
                  <c:v>64.875</c:v>
                </c:pt>
                <c:pt idx="73">
                  <c:v>69.424999999999997</c:v>
                </c:pt>
                <c:pt idx="74">
                  <c:v>79.025000000000006</c:v>
                </c:pt>
                <c:pt idx="75">
                  <c:v>89.1</c:v>
                </c:pt>
                <c:pt idx="76">
                  <c:v>103.7</c:v>
                </c:pt>
                <c:pt idx="77">
                  <c:v>119.575</c:v>
                </c:pt>
                <c:pt idx="78">
                  <c:v>135</c:v>
                </c:pt>
                <c:pt idx="79">
                  <c:v>150.94999999999999</c:v>
                </c:pt>
                <c:pt idx="80">
                  <c:v>164.65</c:v>
                </c:pt>
                <c:pt idx="81">
                  <c:v>173.82499999999999</c:v>
                </c:pt>
                <c:pt idx="82">
                  <c:v>178.9</c:v>
                </c:pt>
                <c:pt idx="83">
                  <c:v>178.3</c:v>
                </c:pt>
                <c:pt idx="84">
                  <c:v>167.125</c:v>
                </c:pt>
                <c:pt idx="85">
                  <c:v>137.02500000000001</c:v>
                </c:pt>
                <c:pt idx="86">
                  <c:v>88.9</c:v>
                </c:pt>
                <c:pt idx="87">
                  <c:v>49.9</c:v>
                </c:pt>
                <c:pt idx="88">
                  <c:v>39.375</c:v>
                </c:pt>
                <c:pt idx="89">
                  <c:v>38.924999999999997</c:v>
                </c:pt>
                <c:pt idx="90">
                  <c:v>39.174999999999997</c:v>
                </c:pt>
                <c:pt idx="91">
                  <c:v>39.85</c:v>
                </c:pt>
                <c:pt idx="92">
                  <c:v>40.274999999999999</c:v>
                </c:pt>
                <c:pt idx="93">
                  <c:v>40.25</c:v>
                </c:pt>
                <c:pt idx="94">
                  <c:v>37.274999999999999</c:v>
                </c:pt>
                <c:pt idx="95">
                  <c:v>39.075000000000003</c:v>
                </c:pt>
                <c:pt idx="96">
                  <c:v>39.424999999999997</c:v>
                </c:pt>
                <c:pt idx="97">
                  <c:v>38.825000000000003</c:v>
                </c:pt>
                <c:pt idx="98">
                  <c:v>39.1</c:v>
                </c:pt>
                <c:pt idx="99">
                  <c:v>40</c:v>
                </c:pt>
                <c:pt idx="100">
                  <c:v>39.674999999999997</c:v>
                </c:pt>
                <c:pt idx="101">
                  <c:v>39.75</c:v>
                </c:pt>
                <c:pt idx="102">
                  <c:v>40.375</c:v>
                </c:pt>
                <c:pt idx="103">
                  <c:v>40.950000000000003</c:v>
                </c:pt>
                <c:pt idx="104">
                  <c:v>38.674999999999997</c:v>
                </c:pt>
                <c:pt idx="105">
                  <c:v>40.024999999999999</c:v>
                </c:pt>
                <c:pt idx="106">
                  <c:v>39.575000000000003</c:v>
                </c:pt>
                <c:pt idx="107">
                  <c:v>39.075000000000003</c:v>
                </c:pt>
                <c:pt idx="108">
                  <c:v>39.375</c:v>
                </c:pt>
                <c:pt idx="109">
                  <c:v>39.549999999999997</c:v>
                </c:pt>
                <c:pt idx="110">
                  <c:v>38.975000000000001</c:v>
                </c:pt>
                <c:pt idx="111">
                  <c:v>37.825000000000003</c:v>
                </c:pt>
                <c:pt idx="112">
                  <c:v>40.549999999999997</c:v>
                </c:pt>
                <c:pt idx="113">
                  <c:v>40.15</c:v>
                </c:pt>
                <c:pt idx="114">
                  <c:v>41.8</c:v>
                </c:pt>
                <c:pt idx="115">
                  <c:v>44.5</c:v>
                </c:pt>
                <c:pt idx="116">
                  <c:v>47.575000000000003</c:v>
                </c:pt>
                <c:pt idx="117">
                  <c:v>53.575000000000003</c:v>
                </c:pt>
                <c:pt idx="118">
                  <c:v>60.424999999999997</c:v>
                </c:pt>
                <c:pt idx="119">
                  <c:v>65.8</c:v>
                </c:pt>
                <c:pt idx="120">
                  <c:v>68.8</c:v>
                </c:pt>
                <c:pt idx="121">
                  <c:v>70.5</c:v>
                </c:pt>
                <c:pt idx="122">
                  <c:v>71.075000000000003</c:v>
                </c:pt>
                <c:pt idx="123">
                  <c:v>72.099999999999994</c:v>
                </c:pt>
                <c:pt idx="124">
                  <c:v>69.099999999999994</c:v>
                </c:pt>
                <c:pt idx="125">
                  <c:v>63.4</c:v>
                </c:pt>
                <c:pt idx="126">
                  <c:v>56.725000000000001</c:v>
                </c:pt>
                <c:pt idx="127">
                  <c:v>48.55</c:v>
                </c:pt>
                <c:pt idx="128">
                  <c:v>43.225000000000001</c:v>
                </c:pt>
                <c:pt idx="129">
                  <c:v>39.475000000000001</c:v>
                </c:pt>
                <c:pt idx="130">
                  <c:v>34.774999999999999</c:v>
                </c:pt>
                <c:pt idx="131">
                  <c:v>32.9</c:v>
                </c:pt>
                <c:pt idx="132">
                  <c:v>33.375</c:v>
                </c:pt>
                <c:pt idx="133">
                  <c:v>32.475000000000001</c:v>
                </c:pt>
                <c:pt idx="134">
                  <c:v>32.799999999999997</c:v>
                </c:pt>
                <c:pt idx="135">
                  <c:v>34.725000000000001</c:v>
                </c:pt>
                <c:pt idx="136">
                  <c:v>34.274999999999999</c:v>
                </c:pt>
                <c:pt idx="137">
                  <c:v>32.450000000000003</c:v>
                </c:pt>
                <c:pt idx="138">
                  <c:v>33.875</c:v>
                </c:pt>
                <c:pt idx="139">
                  <c:v>32.774999999999999</c:v>
                </c:pt>
                <c:pt idx="140">
                  <c:v>34.125</c:v>
                </c:pt>
                <c:pt idx="141">
                  <c:v>32.6</c:v>
                </c:pt>
                <c:pt idx="142">
                  <c:v>31.524999999999999</c:v>
                </c:pt>
                <c:pt idx="143">
                  <c:v>32.4</c:v>
                </c:pt>
                <c:pt idx="144">
                  <c:v>31.8</c:v>
                </c:pt>
                <c:pt idx="145">
                  <c:v>33.35</c:v>
                </c:pt>
                <c:pt idx="146">
                  <c:v>34.225000000000001</c:v>
                </c:pt>
                <c:pt idx="147">
                  <c:v>35.450000000000003</c:v>
                </c:pt>
                <c:pt idx="148">
                  <c:v>38.575000000000003</c:v>
                </c:pt>
                <c:pt idx="149">
                  <c:v>41.475000000000001</c:v>
                </c:pt>
                <c:pt idx="150">
                  <c:v>44.924999999999997</c:v>
                </c:pt>
                <c:pt idx="151">
                  <c:v>47.15</c:v>
                </c:pt>
                <c:pt idx="152">
                  <c:v>50.3</c:v>
                </c:pt>
                <c:pt idx="153">
                  <c:v>50.3</c:v>
                </c:pt>
                <c:pt idx="154">
                  <c:v>49.575000000000003</c:v>
                </c:pt>
                <c:pt idx="155">
                  <c:v>46.674999999999997</c:v>
                </c:pt>
                <c:pt idx="156">
                  <c:v>42.325000000000003</c:v>
                </c:pt>
                <c:pt idx="157">
                  <c:v>39.049999999999997</c:v>
                </c:pt>
                <c:pt idx="158">
                  <c:v>35.049999999999997</c:v>
                </c:pt>
                <c:pt idx="159">
                  <c:v>30.725000000000001</c:v>
                </c:pt>
                <c:pt idx="160">
                  <c:v>29.074999999999999</c:v>
                </c:pt>
                <c:pt idx="161">
                  <c:v>30.55</c:v>
                </c:pt>
                <c:pt idx="162">
                  <c:v>31.1</c:v>
                </c:pt>
                <c:pt idx="163">
                  <c:v>28.75</c:v>
                </c:pt>
                <c:pt idx="164">
                  <c:v>29.4</c:v>
                </c:pt>
                <c:pt idx="165">
                  <c:v>30.6</c:v>
                </c:pt>
                <c:pt idx="166">
                  <c:v>28.9</c:v>
                </c:pt>
                <c:pt idx="167">
                  <c:v>29.324999999999999</c:v>
                </c:pt>
                <c:pt idx="168">
                  <c:v>29.975000000000001</c:v>
                </c:pt>
                <c:pt idx="169">
                  <c:v>29.425000000000001</c:v>
                </c:pt>
                <c:pt idx="170">
                  <c:v>29.85</c:v>
                </c:pt>
                <c:pt idx="171">
                  <c:v>29.425000000000001</c:v>
                </c:pt>
                <c:pt idx="172">
                  <c:v>28.475000000000001</c:v>
                </c:pt>
                <c:pt idx="173">
                  <c:v>28.35</c:v>
                </c:pt>
                <c:pt idx="174">
                  <c:v>29.925000000000001</c:v>
                </c:pt>
                <c:pt idx="175">
                  <c:v>26.425000000000001</c:v>
                </c:pt>
                <c:pt idx="176">
                  <c:v>29.15</c:v>
                </c:pt>
                <c:pt idx="177">
                  <c:v>28.475000000000001</c:v>
                </c:pt>
                <c:pt idx="178">
                  <c:v>27.725000000000001</c:v>
                </c:pt>
                <c:pt idx="179">
                  <c:v>29.675000000000001</c:v>
                </c:pt>
                <c:pt idx="180">
                  <c:v>29.6</c:v>
                </c:pt>
                <c:pt idx="181">
                  <c:v>28.4</c:v>
                </c:pt>
                <c:pt idx="182">
                  <c:v>28.5</c:v>
                </c:pt>
                <c:pt idx="183">
                  <c:v>28.175000000000001</c:v>
                </c:pt>
                <c:pt idx="184">
                  <c:v>27.45</c:v>
                </c:pt>
                <c:pt idx="185">
                  <c:v>27.6</c:v>
                </c:pt>
                <c:pt idx="186">
                  <c:v>27.475000000000001</c:v>
                </c:pt>
                <c:pt idx="187">
                  <c:v>27.45</c:v>
                </c:pt>
                <c:pt idx="188">
                  <c:v>27</c:v>
                </c:pt>
                <c:pt idx="189">
                  <c:v>26.774999999999999</c:v>
                </c:pt>
                <c:pt idx="190">
                  <c:v>26.35</c:v>
                </c:pt>
                <c:pt idx="191">
                  <c:v>29.65</c:v>
                </c:pt>
                <c:pt idx="192">
                  <c:v>27.35</c:v>
                </c:pt>
                <c:pt idx="193">
                  <c:v>26.35</c:v>
                </c:pt>
                <c:pt idx="194">
                  <c:v>27.1</c:v>
                </c:pt>
                <c:pt idx="195">
                  <c:v>27.425000000000001</c:v>
                </c:pt>
                <c:pt idx="196">
                  <c:v>27.1</c:v>
                </c:pt>
                <c:pt idx="197">
                  <c:v>27.55</c:v>
                </c:pt>
                <c:pt idx="198">
                  <c:v>26.574999999999999</c:v>
                </c:pt>
                <c:pt idx="199">
                  <c:v>28.125</c:v>
                </c:pt>
                <c:pt idx="200">
                  <c:v>27.875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45.938702284897822</c:v>
                </c:pt>
                <c:pt idx="1">
                  <c:v>46.139981761050301</c:v>
                </c:pt>
                <c:pt idx="2">
                  <c:v>46.341322228426137</c:v>
                </c:pt>
                <c:pt idx="3">
                  <c:v>46.542666263686499</c:v>
                </c:pt>
                <c:pt idx="4">
                  <c:v>46.743945332543596</c:v>
                </c:pt>
                <c:pt idx="5">
                  <c:v>46.945078341385006</c:v>
                </c:pt>
                <c:pt idx="6">
                  <c:v>47.145970053776672</c:v>
                </c:pt>
                <c:pt idx="7">
                  <c:v>47.346509368440408</c:v>
                </c:pt>
                <c:pt idx="8">
                  <c:v>47.546567457714652</c:v>
                </c:pt>
                <c:pt idx="9">
                  <c:v>47.745995768737714</c:v>
                </c:pt>
                <c:pt idx="10">
                  <c:v>47.944623893858086</c:v>
                </c:pt>
                <c:pt idx="11">
                  <c:v>48.142257322384147</c:v>
                </c:pt>
                <c:pt idx="12">
                  <c:v>48.338675093210462</c:v>
                </c:pt>
                <c:pt idx="13">
                  <c:v>48.5336273778655</c:v>
                </c:pt>
                <c:pt idx="14">
                  <c:v>48.726833037406998</c:v>
                </c:pt>
                <c:pt idx="15">
                  <c:v>48.917977216549637</c:v>
                </c:pt>
                <c:pt idx="16">
                  <c:v>49.106709068208005</c:v>
                </c:pt>
                <c:pt idx="17">
                  <c:v>49.292639747625159</c:v>
                </c:pt>
                <c:pt idx="18">
                  <c:v>49.475340887946423</c:v>
                </c:pt>
                <c:pt idx="19">
                  <c:v>49.654343885475022</c:v>
                </c:pt>
                <c:pt idx="20">
                  <c:v>49.829140509594978</c:v>
                </c:pt>
                <c:pt idx="21">
                  <c:v>49.99918565007885</c:v>
                </c:pt>
                <c:pt idx="22">
                  <c:v>50.163903482860093</c:v>
                </c:pt>
                <c:pt idx="23">
                  <c:v>50.32269905848274</c:v>
                </c:pt>
                <c:pt idx="24">
                  <c:v>50.474978408578835</c:v>
                </c:pt>
                <c:pt idx="25">
                  <c:v>50.620181868750883</c:v>
                </c:pt>
                <c:pt idx="26">
                  <c:v>50.757837600758499</c:v>
                </c:pt>
                <c:pt idx="27">
                  <c:v>50.887645442013593</c:v>
                </c:pt>
                <c:pt idx="28">
                  <c:v>51.009605371143167</c:v>
                </c:pt>
                <c:pt idx="29">
                  <c:v>51.1242101287555</c:v>
                </c:pt>
                <c:pt idx="30">
                  <c:v>51.232727779933292</c:v>
                </c:pt>
                <c:pt idx="31">
                  <c:v>51.337606875493094</c:v>
                </c:pt>
                <c:pt idx="32">
                  <c:v>51.443043570676672</c:v>
                </c:pt>
                <c:pt idx="33">
                  <c:v>51.555755242509342</c:v>
                </c:pt>
                <c:pt idx="34">
                  <c:v>51.686006793457196</c:v>
                </c:pt>
                <c:pt idx="35">
                  <c:v>51.848931228861836</c:v>
                </c:pt>
                <c:pt idx="36">
                  <c:v>52.066171966131193</c:v>
                </c:pt>
                <c:pt idx="37">
                  <c:v>52.367847156292385</c:v>
                </c:pt>
                <c:pt idx="38">
                  <c:v>52.794792926409848</c:v>
                </c:pt>
                <c:pt idx="39">
                  <c:v>53.400981003777922</c:v>
                </c:pt>
                <c:pt idx="40">
                  <c:v>54.255927175311918</c:v>
                </c:pt>
                <c:pt idx="41">
                  <c:v>55.446814601960405</c:v>
                </c:pt>
                <c:pt idx="42">
                  <c:v>57.079958963556855</c:v>
                </c:pt>
                <c:pt idx="43">
                  <c:v>59.281154812846239</c:v>
                </c:pt>
                <c:pt idx="44">
                  <c:v>62.194383340541876</c:v>
                </c:pt>
                <c:pt idx="45">
                  <c:v>65.978353309706407</c:v>
                </c:pt>
                <c:pt idx="46">
                  <c:v>70.800411850566448</c:v>
                </c:pt>
                <c:pt idx="47">
                  <c:v>76.827518718138947</c:v>
                </c:pt>
                <c:pt idx="48">
                  <c:v>84.214235796251856</c:v>
                </c:pt>
                <c:pt idx="49">
                  <c:v>93.088037766370988</c:v>
                </c:pt>
                <c:pt idx="50">
                  <c:v>103.53267591211748</c:v>
                </c:pt>
                <c:pt idx="51">
                  <c:v>115.57078065979172</c:v>
                </c:pt>
                <c:pt idx="52">
                  <c:v>129.14730678485273</c:v>
                </c:pt>
                <c:pt idx="53">
                  <c:v>144.11572743858812</c:v>
                </c:pt>
                <c:pt idx="54">
                  <c:v>160.228918064759</c:v>
                </c:pt>
                <c:pt idx="55">
                  <c:v>177.13575507934453</c:v>
                </c:pt>
                <c:pt idx="56">
                  <c:v>194.37899415047067</c:v>
                </c:pt>
                <c:pt idx="57">
                  <c:v>211.36684583646442</c:v>
                </c:pt>
                <c:pt idx="58">
                  <c:v>227.22665543657112</c:v>
                </c:pt>
                <c:pt idx="59">
                  <c:v>240.37416279309429</c:v>
                </c:pt>
                <c:pt idx="60">
                  <c:v>247.79170982945695</c:v>
                </c:pt>
                <c:pt idx="61">
                  <c:v>244.76100846528311</c:v>
                </c:pt>
                <c:pt idx="62">
                  <c:v>226.59204428162079</c:v>
                </c:pt>
                <c:pt idx="63">
                  <c:v>192.66141946480099</c:v>
                </c:pt>
                <c:pt idx="64">
                  <c:v>149.43994552286125</c:v>
                </c:pt>
                <c:pt idx="65">
                  <c:v>108.10846811028264</c:v>
                </c:pt>
                <c:pt idx="66">
                  <c:v>77.778806312033495</c:v>
                </c:pt>
                <c:pt idx="67">
                  <c:v>60.835825877982863</c:v>
                </c:pt>
                <c:pt idx="68">
                  <c:v>54.182797469888982</c:v>
                </c:pt>
                <c:pt idx="69">
                  <c:v>53.438532976837848</c:v>
                </c:pt>
                <c:pt idx="70">
                  <c:v>55.661920692444568</c:v>
                </c:pt>
                <c:pt idx="71">
                  <c:v>59.626857008245189</c:v>
                </c:pt>
                <c:pt idx="72">
                  <c:v>65.072383168774707</c:v>
                </c:pt>
                <c:pt idx="73">
                  <c:v>72.073228593859426</c:v>
                </c:pt>
                <c:pt idx="74">
                  <c:v>80.744828726985332</c:v>
                </c:pt>
                <c:pt idx="75">
                  <c:v>91.131783745702464</c:v>
                </c:pt>
                <c:pt idx="76">
                  <c:v>103.15798678635022</c:v>
                </c:pt>
                <c:pt idx="77">
                  <c:v>116.59672504231034</c:v>
                </c:pt>
                <c:pt idx="78">
                  <c:v>131.05542426077213</c:v>
                </c:pt>
                <c:pt idx="79">
                  <c:v>145.97789090822297</c:v>
                </c:pt>
                <c:pt idx="80">
                  <c:v>160.65455072989434</c:v>
                </c:pt>
                <c:pt idx="81">
                  <c:v>174.11309243004587</c:v>
                </c:pt>
                <c:pt idx="82">
                  <c:v>184.26637612998354</c:v>
                </c:pt>
                <c:pt idx="83">
                  <c:v>185.54320125400835</c:v>
                </c:pt>
                <c:pt idx="84">
                  <c:v>168.63990914658359</c:v>
                </c:pt>
                <c:pt idx="85">
                  <c:v>130.87874349273002</c:v>
                </c:pt>
                <c:pt idx="86">
                  <c:v>87.307579031882483</c:v>
                </c:pt>
                <c:pt idx="87">
                  <c:v>57.494249897631327</c:v>
                </c:pt>
                <c:pt idx="88">
                  <c:v>45.027796866018164</c:v>
                </c:pt>
                <c:pt idx="89">
                  <c:v>41.737499656511851</c:v>
                </c:pt>
                <c:pt idx="90">
                  <c:v>41.079558164523469</c:v>
                </c:pt>
                <c:pt idx="91">
                  <c:v>40.860004203795619</c:v>
                </c:pt>
                <c:pt idx="92">
                  <c:v>40.685075779253005</c:v>
                </c:pt>
                <c:pt idx="93">
                  <c:v>40.514167494372487</c:v>
                </c:pt>
                <c:pt idx="94">
                  <c:v>40.344730106808683</c:v>
                </c:pt>
                <c:pt idx="95">
                  <c:v>40.17659204655898</c:v>
                </c:pt>
                <c:pt idx="96">
                  <c:v>40.009681167108148</c:v>
                </c:pt>
                <c:pt idx="97">
                  <c:v>39.843949472487139</c:v>
                </c:pt>
                <c:pt idx="98">
                  <c:v>39.679393483200336</c:v>
                </c:pt>
                <c:pt idx="99">
                  <c:v>39.51610111948802</c:v>
                </c:pt>
                <c:pt idx="100">
                  <c:v>39.354346127170267</c:v>
                </c:pt>
                <c:pt idx="101">
                  <c:v>39.194769441303485</c:v>
                </c:pt>
                <c:pt idx="102">
                  <c:v>39.03871095568207</c:v>
                </c:pt>
                <c:pt idx="103">
                  <c:v>38.888786109640542</c:v>
                </c:pt>
                <c:pt idx="104">
                  <c:v>38.749834622477159</c:v>
                </c:pt>
                <c:pt idx="105">
                  <c:v>38.630391391978044</c:v>
                </c:pt>
                <c:pt idx="106">
                  <c:v>38.544820057408245</c:v>
                </c:pt>
                <c:pt idx="107">
                  <c:v>38.516176477044752</c:v>
                </c:pt>
                <c:pt idx="108">
                  <c:v>38.579697124776523</c:v>
                </c:pt>
                <c:pt idx="109">
                  <c:v>38.786511199340843</c:v>
                </c:pt>
                <c:pt idx="110">
                  <c:v>39.206762315033316</c:v>
                </c:pt>
                <c:pt idx="111">
                  <c:v>39.930858632732608</c:v>
                </c:pt>
                <c:pt idx="112">
                  <c:v>41.067174162696041</c:v>
                </c:pt>
                <c:pt idx="113">
                  <c:v>42.734346208137595</c:v>
                </c:pt>
                <c:pt idx="114">
                  <c:v>45.046407958367617</c:v>
                </c:pt>
                <c:pt idx="115">
                  <c:v>48.089170165836229</c:v>
                </c:pt>
                <c:pt idx="116">
                  <c:v>51.886181328646309</c:v>
                </c:pt>
                <c:pt idx="117">
                  <c:v>56.352666686782229</c:v>
                </c:pt>
                <c:pt idx="118">
                  <c:v>61.23903442232897</c:v>
                </c:pt>
                <c:pt idx="119">
                  <c:v>66.077661958237087</c:v>
                </c:pt>
                <c:pt idx="120">
                  <c:v>70.170109446223336</c:v>
                </c:pt>
                <c:pt idx="121">
                  <c:v>72.672164847889832</c:v>
                </c:pt>
                <c:pt idx="122">
                  <c:v>72.815706262920955</c:v>
                </c:pt>
                <c:pt idx="123">
                  <c:v>70.223169924602402</c:v>
                </c:pt>
                <c:pt idx="124">
                  <c:v>65.159966255562722</c:v>
                </c:pt>
                <c:pt idx="125">
                  <c:v>58.538824651648753</c:v>
                </c:pt>
                <c:pt idx="126">
                  <c:v>51.614541979887349</c:v>
                </c:pt>
                <c:pt idx="127">
                  <c:v>45.518821864904943</c:v>
                </c:pt>
                <c:pt idx="128">
                  <c:v>40.900344567329967</c:v>
                </c:pt>
                <c:pt idx="129">
                  <c:v>37.846293403666834</c:v>
                </c:pt>
                <c:pt idx="130">
                  <c:v>36.056025890125078</c:v>
                </c:pt>
                <c:pt idx="131">
                  <c:v>35.098874102041911</c:v>
                </c:pt>
                <c:pt idx="132">
                  <c:v>34.602760230635944</c:v>
                </c:pt>
                <c:pt idx="133">
                  <c:v>34.324036138524605</c:v>
                </c:pt>
                <c:pt idx="134">
                  <c:v>34.133536939808081</c:v>
                </c:pt>
                <c:pt idx="135">
                  <c:v>33.974241830490648</c:v>
                </c:pt>
                <c:pt idx="136">
                  <c:v>33.824962896503216</c:v>
                </c:pt>
                <c:pt idx="137">
                  <c:v>33.679276012331847</c:v>
                </c:pt>
                <c:pt idx="138">
                  <c:v>33.536266340413263</c:v>
                </c:pt>
                <c:pt idx="139">
                  <c:v>33.397712972344614</c:v>
                </c:pt>
                <c:pt idx="140">
                  <c:v>33.268401346238974</c:v>
                </c:pt>
                <c:pt idx="141">
                  <c:v>33.158340290252291</c:v>
                </c:pt>
                <c:pt idx="142">
                  <c:v>33.086730515238827</c:v>
                </c:pt>
                <c:pt idx="143">
                  <c:v>33.087665099970678</c:v>
                </c:pt>
                <c:pt idx="144">
                  <c:v>33.216868550480712</c:v>
                </c:pt>
                <c:pt idx="145">
                  <c:v>33.557312742202321</c:v>
                </c:pt>
                <c:pt idx="146">
                  <c:v>34.219416495626476</c:v>
                </c:pt>
                <c:pt idx="147">
                  <c:v>35.329312885645336</c:v>
                </c:pt>
                <c:pt idx="148">
                  <c:v>36.997761845665593</c:v>
                </c:pt>
                <c:pt idx="149">
                  <c:v>39.265391551144447</c:v>
                </c:pt>
                <c:pt idx="150">
                  <c:v>42.030787097087789</c:v>
                </c:pt>
                <c:pt idx="151">
                  <c:v>44.98803576368897</c:v>
                </c:pt>
                <c:pt idx="152">
                  <c:v>47.621657193065829</c:v>
                </c:pt>
                <c:pt idx="153">
                  <c:v>49.306887041658513</c:v>
                </c:pt>
                <c:pt idx="154">
                  <c:v>49.517906313041777</c:v>
                </c:pt>
                <c:pt idx="155">
                  <c:v>48.064106697019312</c:v>
                </c:pt>
                <c:pt idx="156">
                  <c:v>45.216012763817595</c:v>
                </c:pt>
                <c:pt idx="157">
                  <c:v>41.620317385034596</c:v>
                </c:pt>
                <c:pt idx="158">
                  <c:v>38.035458003457705</c:v>
                </c:pt>
                <c:pt idx="159">
                  <c:v>35.042556349613044</c:v>
                </c:pt>
                <c:pt idx="160">
                  <c:v>32.89183992542219</c:v>
                </c:pt>
                <c:pt idx="161">
                  <c:v>31.532859085822491</c:v>
                </c:pt>
                <c:pt idx="162">
                  <c:v>30.755063014796644</c:v>
                </c:pt>
                <c:pt idx="163">
                  <c:v>30.328497440597662</c:v>
                </c:pt>
                <c:pt idx="164">
                  <c:v>30.080866758210746</c:v>
                </c:pt>
                <c:pt idx="165">
                  <c:v>29.911049983819733</c:v>
                </c:pt>
                <c:pt idx="166">
                  <c:v>29.770313253660277</c:v>
                </c:pt>
                <c:pt idx="167">
                  <c:v>29.638918902710959</c:v>
                </c:pt>
                <c:pt idx="168">
                  <c:v>29.5100486796218</c:v>
                </c:pt>
                <c:pt idx="169">
                  <c:v>29.38166197734428</c:v>
                </c:pt>
                <c:pt idx="170">
                  <c:v>29.253210908037115</c:v>
                </c:pt>
                <c:pt idx="171">
                  <c:v>29.124547958833677</c:v>
                </c:pt>
                <c:pt idx="172">
                  <c:v>28.995621029960859</c:v>
                </c:pt>
                <c:pt idx="173">
                  <c:v>28.86640104198267</c:v>
                </c:pt>
                <c:pt idx="174">
                  <c:v>28.736867056533757</c:v>
                </c:pt>
                <c:pt idx="175">
                  <c:v>28.607003411890659</c:v>
                </c:pt>
                <c:pt idx="176">
                  <c:v>28.476798972248933</c:v>
                </c:pt>
                <c:pt idx="177">
                  <c:v>28.34624667623828</c:v>
                </c:pt>
                <c:pt idx="178">
                  <c:v>28.21534311145707</c:v>
                </c:pt>
                <c:pt idx="179">
                  <c:v>28.084088089332454</c:v>
                </c:pt>
                <c:pt idx="180">
                  <c:v>27.952484226815564</c:v>
                </c:pt>
                <c:pt idx="181">
                  <c:v>27.820536543236752</c:v>
                </c:pt>
                <c:pt idx="182">
                  <c:v>27.688252078921046</c:v>
                </c:pt>
                <c:pt idx="183">
                  <c:v>27.555639540264465</c:v>
                </c:pt>
                <c:pt idx="184">
                  <c:v>27.422708974284685</c:v>
                </c:pt>
                <c:pt idx="185">
                  <c:v>27.289471474233867</c:v>
                </c:pt>
                <c:pt idx="186">
                  <c:v>27.155938916697032</c:v>
                </c:pt>
                <c:pt idx="187">
                  <c:v>27.022123729682196</c:v>
                </c:pt>
                <c:pt idx="188">
                  <c:v>26.888038690515113</c:v>
                </c:pt>
                <c:pt idx="189">
                  <c:v>26.753696751853518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45.938702284893573</c:v>
                </c:pt>
                <c:pt idx="1">
                  <c:v>46.139981761038925</c:v>
                </c:pt>
                <c:pt idx="2">
                  <c:v>46.34132222839613</c:v>
                </c:pt>
                <c:pt idx="3">
                  <c:v>46.542666263608581</c:v>
                </c:pt>
                <c:pt idx="4">
                  <c:v>46.74394533234441</c:v>
                </c:pt>
                <c:pt idx="5">
                  <c:v>46.94507834088369</c:v>
                </c:pt>
                <c:pt idx="6">
                  <c:v>47.145970052534501</c:v>
                </c:pt>
                <c:pt idx="7">
                  <c:v>47.346509365410121</c:v>
                </c:pt>
                <c:pt idx="8">
                  <c:v>47.546567450436626</c:v>
                </c:pt>
                <c:pt idx="9">
                  <c:v>47.745995751528085</c:v>
                </c:pt>
                <c:pt idx="10">
                  <c:v>47.944623853793722</c:v>
                </c:pt>
                <c:pt idx="11">
                  <c:v>48.142257230556538</c:v>
                </c:pt>
                <c:pt idx="12">
                  <c:v>48.33867488599757</c:v>
                </c:pt>
                <c:pt idx="13">
                  <c:v>48.533626917514908</c:v>
                </c:pt>
                <c:pt idx="14">
                  <c:v>48.726832030500681</c:v>
                </c:pt>
                <c:pt idx="15">
                  <c:v>48.917975048257176</c:v>
                </c:pt>
                <c:pt idx="16">
                  <c:v>49.106704471201816</c:v>
                </c:pt>
                <c:pt idx="17">
                  <c:v>49.292630152276679</c:v>
                </c:pt>
                <c:pt idx="18">
                  <c:v>49.475321169402172</c:v>
                </c:pt>
                <c:pt idx="19">
                  <c:v>49.654303990575002</c:v>
                </c:pt>
                <c:pt idx="20">
                  <c:v>49.82906104231526</c:v>
                </c:pt>
                <c:pt idx="21">
                  <c:v>49.999029806918557</c:v>
                </c:pt>
                <c:pt idx="22">
                  <c:v>50.163602587437914</c:v>
                </c:pt>
                <c:pt idx="23">
                  <c:v>50.322127090329268</c:v>
                </c:pt>
                <c:pt idx="24">
                  <c:v>50.473907982822197</c:v>
                </c:pt>
                <c:pt idx="25">
                  <c:v>50.618209583682606</c:v>
                </c:pt>
                <c:pt idx="26">
                  <c:v>50.754259840323094</c:v>
                </c:pt>
                <c:pt idx="27">
                  <c:v>50.881255730342055</c:v>
                </c:pt>
                <c:pt idx="28">
                  <c:v>50.998370199798927</c:v>
                </c:pt>
                <c:pt idx="29">
                  <c:v>51.104760712429218</c:v>
                </c:pt>
                <c:pt idx="30">
                  <c:v>51.199579432698151</c:v>
                </c:pt>
                <c:pt idx="31">
                  <c:v>51.281985001051474</c:v>
                </c:pt>
                <c:pt idx="32">
                  <c:v>51.351155783015145</c:v>
                </c:pt>
                <c:pt idx="33">
                  <c:v>51.406304387345713</c:v>
                </c:pt>
                <c:pt idx="34">
                  <c:v>51.446693156151035</c:v>
                </c:pt>
                <c:pt idx="35">
                  <c:v>51.471650237207747</c:v>
                </c:pt>
                <c:pt idx="36">
                  <c:v>51.480585762335281</c:v>
                </c:pt>
                <c:pt idx="37">
                  <c:v>51.473007583306604</c:v>
                </c:pt>
                <c:pt idx="38">
                  <c:v>51.448535966327782</c:v>
                </c:pt>
                <c:pt idx="39">
                  <c:v>51.406916625015299</c:v>
                </c:pt>
                <c:pt idx="40">
                  <c:v>51.348031485981153</c:v>
                </c:pt>
                <c:pt idx="41">
                  <c:v>51.271906634138858</c:v>
                </c:pt>
                <c:pt idx="42">
                  <c:v>51.17871697702315</c:v>
                </c:pt>
                <c:pt idx="43">
                  <c:v>51.068787295466031</c:v>
                </c:pt>
                <c:pt idx="44">
                  <c:v>50.942589504870817</c:v>
                </c:pt>
                <c:pt idx="45">
                  <c:v>50.800736126775838</c:v>
                </c:pt>
                <c:pt idx="46">
                  <c:v>50.643970151743261</c:v>
                </c:pt>
                <c:pt idx="47">
                  <c:v>50.473151648117295</c:v>
                </c:pt>
                <c:pt idx="48">
                  <c:v>50.289241623576132</c:v>
                </c:pt>
                <c:pt idx="49">
                  <c:v>50.093283766260143</c:v>
                </c:pt>
                <c:pt idx="50">
                  <c:v>49.886384771353086</c:v>
                </c:pt>
                <c:pt idx="51">
                  <c:v>49.669693993031075</c:v>
                </c:pt>
                <c:pt idx="52">
                  <c:v>49.444383150626592</c:v>
                </c:pt>
                <c:pt idx="53">
                  <c:v>49.211626765597757</c:v>
                </c:pt>
                <c:pt idx="54">
                  <c:v>48.972583919607423</c:v>
                </c:pt>
                <c:pt idx="55">
                  <c:v>48.728381813046234</c:v>
                </c:pt>
                <c:pt idx="56">
                  <c:v>48.480101478023585</c:v>
                </c:pt>
                <c:pt idx="57">
                  <c:v>48.228765870390511</c:v>
                </c:pt>
                <c:pt idx="58">
                  <c:v>47.975330440827776</c:v>
                </c:pt>
                <c:pt idx="59">
                  <c:v>47.720676172719813</c:v>
                </c:pt>
                <c:pt idx="60">
                  <c:v>47.465604979571793</c:v>
                </c:pt>
                <c:pt idx="61">
                  <c:v>47.21083728003314</c:v>
                </c:pt>
                <c:pt idx="62">
                  <c:v>46.957011515044471</c:v>
                </c:pt>
                <c:pt idx="63">
                  <c:v>46.704685338420973</c:v>
                </c:pt>
                <c:pt idx="64">
                  <c:v>46.454338197262878</c:v>
                </c:pt>
                <c:pt idx="65">
                  <c:v>46.206375019084831</c:v>
                </c:pt>
                <c:pt idx="66">
                  <c:v>45.961130735235983</c:v>
                </c:pt>
                <c:pt idx="67">
                  <c:v>45.718875391759163</c:v>
                </c:pt>
                <c:pt idx="68">
                  <c:v>45.479819626245401</c:v>
                </c:pt>
                <c:pt idx="69">
                  <c:v>45.244120319796352</c:v>
                </c:pt>
                <c:pt idx="70">
                  <c:v>45.011886264709055</c:v>
                </c:pt>
                <c:pt idx="71">
                  <c:v>44.783183719237584</c:v>
                </c:pt>
                <c:pt idx="72">
                  <c:v>44.558041749537587</c:v>
                </c:pt>
                <c:pt idx="73">
                  <c:v>44.336457284861318</c:v>
                </c:pt>
                <c:pt idx="74">
                  <c:v>44.118399834798652</c:v>
                </c:pt>
                <c:pt idx="75">
                  <c:v>43.90381583669334</c:v>
                </c:pt>
                <c:pt idx="76">
                  <c:v>43.692632617354491</c:v>
                </c:pt>
                <c:pt idx="77">
                  <c:v>43.484761966031023</c:v>
                </c:pt>
                <c:pt idx="78">
                  <c:v>43.280103325614448</c:v>
                </c:pt>
                <c:pt idx="79">
                  <c:v>43.078546616525408</c:v>
                </c:pt>
                <c:pt idx="80">
                  <c:v>42.879974713084259</c:v>
                </c:pt>
                <c:pt idx="81">
                  <c:v>42.68426559571833</c:v>
                </c:pt>
                <c:pt idx="82">
                  <c:v>42.491294204450732</c:v>
                </c:pt>
                <c:pt idx="83">
                  <c:v>42.300934020049439</c:v>
                </c:pt>
                <c:pt idx="84">
                  <c:v>42.113058399251187</c:v>
                </c:pt>
                <c:pt idx="85">
                  <c:v>41.92754168984127</c:v>
                </c:pt>
                <c:pt idx="86">
                  <c:v>41.744260150254981</c:v>
                </c:pt>
                <c:pt idx="87">
                  <c:v>41.563092696922524</c:v>
                </c:pt>
                <c:pt idx="88">
                  <c:v>41.383921500933447</c:v>
                </c:pt>
                <c:pt idx="89">
                  <c:v>41.20663245384366</c:v>
                </c:pt>
                <c:pt idx="90">
                  <c:v>41.031115520663924</c:v>
                </c:pt>
                <c:pt idx="91">
                  <c:v>40.8572649963073</c:v>
                </c:pt>
                <c:pt idx="92">
                  <c:v>40.68497968007614</c:v>
                </c:pt>
                <c:pt idx="93">
                  <c:v>40.514162981161654</c:v>
                </c:pt>
                <c:pt idx="94">
                  <c:v>40.344722966629995</c:v>
                </c:pt>
                <c:pt idx="95">
                  <c:v>40.176572361987212</c:v>
                </c:pt>
                <c:pt idx="96">
                  <c:v>40.009628513154603</c:v>
                </c:pt>
                <c:pt idx="97">
                  <c:v>39.843813317546278</c:v>
                </c:pt>
                <c:pt idx="98">
                  <c:v>39.679053130918</c:v>
                </c:pt>
                <c:pt idx="99">
                  <c:v>39.51527865574505</c:v>
                </c:pt>
                <c:pt idx="100">
                  <c:v>39.352424816079647</c:v>
                </c:pt>
                <c:pt idx="101">
                  <c:v>39.190430623127938</c:v>
                </c:pt>
                <c:pt idx="102">
                  <c:v>39.029239035164075</c:v>
                </c:pt>
                <c:pt idx="103">
                  <c:v>38.868796814855699</c:v>
                </c:pt>
                <c:pt idx="104">
                  <c:v>38.709054386604627</c:v>
                </c:pt>
                <c:pt idx="105">
                  <c:v>38.54996569609802</c:v>
                </c:pt>
                <c:pt idx="106">
                  <c:v>38.391488073914637</c:v>
                </c:pt>
                <c:pt idx="107">
                  <c:v>38.233582104727169</c:v>
                </c:pt>
                <c:pt idx="108">
                  <c:v>38.076211503381622</c:v>
                </c:pt>
                <c:pt idx="109">
                  <c:v>37.919342998909222</c:v>
                </c:pt>
                <c:pt idx="110">
                  <c:v>37.762946227330772</c:v>
                </c:pt>
                <c:pt idx="111">
                  <c:v>37.606993633941507</c:v>
                </c:pt>
                <c:pt idx="112">
                  <c:v>37.451460385610218</c:v>
                </c:pt>
                <c:pt idx="113">
                  <c:v>37.29632429348522</c:v>
                </c:pt>
                <c:pt idx="114">
                  <c:v>37.141565746364819</c:v>
                </c:pt>
                <c:pt idx="115">
                  <c:v>36.987167654856918</c:v>
                </c:pt>
                <c:pt idx="116">
                  <c:v>36.833115406315422</c:v>
                </c:pt>
                <c:pt idx="117">
                  <c:v>36.679396830394197</c:v>
                </c:pt>
                <c:pt idx="118">
                  <c:v>36.526002174897229</c:v>
                </c:pt>
                <c:pt idx="119">
                  <c:v>36.372924091420273</c:v>
                </c:pt>
                <c:pt idx="120">
                  <c:v>36.220157630068705</c:v>
                </c:pt>
                <c:pt idx="121">
                  <c:v>36.067700242293476</c:v>
                </c:pt>
                <c:pt idx="122">
                  <c:v>35.915551790605186</c:v>
                </c:pt>
                <c:pt idx="123">
                  <c:v>35.763714563602157</c:v>
                </c:pt>
                <c:pt idx="124">
                  <c:v>35.61219329437732</c:v>
                </c:pt>
                <c:pt idx="125">
                  <c:v>35.46099517994827</c:v>
                </c:pt>
                <c:pt idx="126">
                  <c:v>35.31012989888648</c:v>
                </c:pt>
                <c:pt idx="127">
                  <c:v>35.159609623806666</c:v>
                </c:pt>
                <c:pt idx="128">
                  <c:v>35.009449024825024</c:v>
                </c:pt>
                <c:pt idx="129">
                  <c:v>34.859665259517023</c:v>
                </c:pt>
                <c:pt idx="130">
                  <c:v>34.710277944321618</c:v>
                </c:pt>
                <c:pt idx="131">
                  <c:v>34.561309101775741</c:v>
                </c:pt>
                <c:pt idx="132">
                  <c:v>34.412783077457966</c:v>
                </c:pt>
                <c:pt idx="133">
                  <c:v>34.26472642011781</c:v>
                </c:pt>
                <c:pt idx="134">
                  <c:v>34.11716771822487</c:v>
                </c:pt>
                <c:pt idx="135">
                  <c:v>33.970137386154057</c:v>
                </c:pt>
                <c:pt idx="136">
                  <c:v>33.823667393503619</c:v>
                </c:pt>
                <c:pt idx="137">
                  <c:v>33.677790931699441</c:v>
                </c:pt>
                <c:pt idx="138">
                  <c:v>33.532542013147712</c:v>
                </c:pt>
                <c:pt idx="139">
                  <c:v>33.387954999828828</c:v>
                </c:pt>
                <c:pt idx="140">
                  <c:v>33.244064060428393</c:v>
                </c:pt>
                <c:pt idx="141">
                  <c:v>33.100902557898891</c:v>
                </c:pt>
                <c:pt idx="142">
                  <c:v>32.958502372719408</c:v>
                </c:pt>
                <c:pt idx="143">
                  <c:v>32.816893170998362</c:v>
                </c:pt>
                <c:pt idx="144">
                  <c:v>32.6761016308092</c:v>
                </c:pt>
                <c:pt idx="145">
                  <c:v>32.5361506445564</c:v>
                </c:pt>
                <c:pt idx="146">
                  <c:v>32.397058519463251</c:v>
                </c:pt>
                <c:pt idx="147">
                  <c:v>32.258838202117445</c:v>
                </c:pt>
                <c:pt idx="148">
                  <c:v>32.12149655603023</c:v>
                </c:pt>
                <c:pt idx="149">
                  <c:v>31.985033722972034</c:v>
                </c:pt>
                <c:pt idx="150">
                  <c:v>31.849442599085734</c:v>
                </c:pt>
                <c:pt idx="151">
                  <c:v>31.714708455167617</c:v>
                </c:pt>
                <c:pt idx="152">
                  <c:v>31.580808726887966</c:v>
                </c:pt>
                <c:pt idx="153">
                  <c:v>31.447712995103835</c:v>
                </c:pt>
                <c:pt idx="154">
                  <c:v>31.315383168991517</c:v>
                </c:pt>
                <c:pt idx="155">
                  <c:v>31.18377387588432</c:v>
                </c:pt>
                <c:pt idx="156">
                  <c:v>31.052833052007088</c:v>
                </c:pt>
                <c:pt idx="157">
                  <c:v>30.922502718443312</c:v>
                </c:pt>
                <c:pt idx="158">
                  <c:v>30.792719917405531</c:v>
                </c:pt>
                <c:pt idx="159">
                  <c:v>30.663417775936004</c:v>
                </c:pt>
                <c:pt idx="160">
                  <c:v>30.534526658169515</c:v>
                </c:pt>
                <c:pt idx="161">
                  <c:v>30.405975363696534</c:v>
                </c:pt>
                <c:pt idx="162">
                  <c:v>30.277692328599422</c:v>
                </c:pt>
                <c:pt idx="163">
                  <c:v>30.149606787381238</c:v>
                </c:pt>
                <c:pt idx="164">
                  <c:v>30.021649858014793</c:v>
                </c:pt>
                <c:pt idx="165">
                  <c:v>29.893755518265699</c:v>
                </c:pt>
                <c:pt idx="166">
                  <c:v>29.76586144871354</c:v>
                </c:pt>
                <c:pt idx="167">
                  <c:v>29.637909725872913</c:v>
                </c:pt>
                <c:pt idx="168">
                  <c:v>29.509847356877493</c:v>
                </c:pt>
                <c:pt idx="169">
                  <c:v>29.381626654780828</c:v>
                </c:pt>
                <c:pt idx="170">
                  <c:v>29.253205460207887</c:v>
                </c:pt>
                <c:pt idx="171">
                  <c:v>29.12454722056118</c:v>
                </c:pt>
                <c:pt idx="172">
                  <c:v>28.995620942085253</c:v>
                </c:pt>
                <c:pt idx="173">
                  <c:v>28.86640103279856</c:v>
                </c:pt>
                <c:pt idx="174">
                  <c:v>28.736867055691199</c:v>
                </c:pt>
                <c:pt idx="175">
                  <c:v>28.607003411822824</c:v>
                </c:pt>
                <c:pt idx="176">
                  <c:v>28.47679897224414</c:v>
                </c:pt>
                <c:pt idx="177">
                  <c:v>28.346246676237982</c:v>
                </c:pt>
                <c:pt idx="178">
                  <c:v>28.215343111457052</c:v>
                </c:pt>
                <c:pt idx="179">
                  <c:v>28.084088089332454</c:v>
                </c:pt>
                <c:pt idx="180">
                  <c:v>27.952484226815564</c:v>
                </c:pt>
                <c:pt idx="181">
                  <c:v>27.820536543236752</c:v>
                </c:pt>
                <c:pt idx="182">
                  <c:v>27.688252078921046</c:v>
                </c:pt>
                <c:pt idx="183">
                  <c:v>27.555639540264465</c:v>
                </c:pt>
                <c:pt idx="184">
                  <c:v>27.422708974284685</c:v>
                </c:pt>
                <c:pt idx="185">
                  <c:v>27.289471474233867</c:v>
                </c:pt>
                <c:pt idx="186">
                  <c:v>27.155938916697032</c:v>
                </c:pt>
                <c:pt idx="187">
                  <c:v>27.022123729682196</c:v>
                </c:pt>
                <c:pt idx="188">
                  <c:v>26.888038690515113</c:v>
                </c:pt>
                <c:pt idx="189">
                  <c:v>26.753696751853518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45.125</c:v>
                </c:pt>
                <c:pt idx="1">
                  <c:v>45.9</c:v>
                </c:pt>
                <c:pt idx="2">
                  <c:v>44.45</c:v>
                </c:pt>
                <c:pt idx="3">
                  <c:v>44.975000000000001</c:v>
                </c:pt>
                <c:pt idx="4">
                  <c:v>43.924999999999997</c:v>
                </c:pt>
                <c:pt idx="5">
                  <c:v>45.45</c:v>
                </c:pt>
                <c:pt idx="6">
                  <c:v>45.375</c:v>
                </c:pt>
                <c:pt idx="7">
                  <c:v>45.5</c:v>
                </c:pt>
                <c:pt idx="8">
                  <c:v>44.774999999999999</c:v>
                </c:pt>
                <c:pt idx="9">
                  <c:v>45.2</c:v>
                </c:pt>
                <c:pt idx="10">
                  <c:v>45.15</c:v>
                </c:pt>
                <c:pt idx="11">
                  <c:v>45.875</c:v>
                </c:pt>
                <c:pt idx="12">
                  <c:v>44.6</c:v>
                </c:pt>
                <c:pt idx="13">
                  <c:v>45</c:v>
                </c:pt>
                <c:pt idx="14">
                  <c:v>47.625</c:v>
                </c:pt>
                <c:pt idx="15">
                  <c:v>46.725000000000001</c:v>
                </c:pt>
                <c:pt idx="16">
                  <c:v>47.825000000000003</c:v>
                </c:pt>
                <c:pt idx="17">
                  <c:v>45.375</c:v>
                </c:pt>
                <c:pt idx="18">
                  <c:v>45.15</c:v>
                </c:pt>
                <c:pt idx="19">
                  <c:v>43.825000000000003</c:v>
                </c:pt>
                <c:pt idx="20">
                  <c:v>45.774999999999999</c:v>
                </c:pt>
                <c:pt idx="21">
                  <c:v>45</c:v>
                </c:pt>
                <c:pt idx="22">
                  <c:v>44.024999999999999</c:v>
                </c:pt>
                <c:pt idx="23">
                  <c:v>43.2</c:v>
                </c:pt>
                <c:pt idx="24">
                  <c:v>45.05</c:v>
                </c:pt>
                <c:pt idx="25">
                  <c:v>47.1</c:v>
                </c:pt>
                <c:pt idx="26">
                  <c:v>45.475000000000001</c:v>
                </c:pt>
                <c:pt idx="27">
                  <c:v>47.55</c:v>
                </c:pt>
                <c:pt idx="28">
                  <c:v>45.6</c:v>
                </c:pt>
                <c:pt idx="29">
                  <c:v>46.4</c:v>
                </c:pt>
                <c:pt idx="30">
                  <c:v>47.2</c:v>
                </c:pt>
                <c:pt idx="31">
                  <c:v>46.475000000000001</c:v>
                </c:pt>
                <c:pt idx="32">
                  <c:v>47</c:v>
                </c:pt>
                <c:pt idx="33">
                  <c:v>51.05</c:v>
                </c:pt>
                <c:pt idx="34">
                  <c:v>48.825000000000003</c:v>
                </c:pt>
                <c:pt idx="35">
                  <c:v>47.8</c:v>
                </c:pt>
                <c:pt idx="36">
                  <c:v>50.45</c:v>
                </c:pt>
                <c:pt idx="37">
                  <c:v>50.524999999999999</c:v>
                </c:pt>
                <c:pt idx="38">
                  <c:v>50.975000000000001</c:v>
                </c:pt>
                <c:pt idx="39">
                  <c:v>51.875</c:v>
                </c:pt>
                <c:pt idx="40">
                  <c:v>52.4</c:v>
                </c:pt>
                <c:pt idx="41">
                  <c:v>53.5</c:v>
                </c:pt>
                <c:pt idx="42">
                  <c:v>54.4</c:v>
                </c:pt>
                <c:pt idx="43">
                  <c:v>57.3</c:v>
                </c:pt>
                <c:pt idx="44">
                  <c:v>60.274999999999999</c:v>
                </c:pt>
                <c:pt idx="45">
                  <c:v>61.85</c:v>
                </c:pt>
                <c:pt idx="46">
                  <c:v>64.125</c:v>
                </c:pt>
                <c:pt idx="47">
                  <c:v>69.375</c:v>
                </c:pt>
                <c:pt idx="48">
                  <c:v>73.875</c:v>
                </c:pt>
                <c:pt idx="49">
                  <c:v>79.724999999999994</c:v>
                </c:pt>
                <c:pt idx="50">
                  <c:v>90.95</c:v>
                </c:pt>
                <c:pt idx="51">
                  <c:v>105.52500000000001</c:v>
                </c:pt>
                <c:pt idx="52">
                  <c:v>123.675</c:v>
                </c:pt>
                <c:pt idx="53">
                  <c:v>147.875</c:v>
                </c:pt>
                <c:pt idx="54">
                  <c:v>167.05</c:v>
                </c:pt>
                <c:pt idx="55">
                  <c:v>185.85</c:v>
                </c:pt>
                <c:pt idx="56">
                  <c:v>201.47499999999999</c:v>
                </c:pt>
                <c:pt idx="57">
                  <c:v>215.1</c:v>
                </c:pt>
                <c:pt idx="58">
                  <c:v>225.75</c:v>
                </c:pt>
                <c:pt idx="59">
                  <c:v>233.97499999999999</c:v>
                </c:pt>
                <c:pt idx="60">
                  <c:v>238.3</c:v>
                </c:pt>
                <c:pt idx="61">
                  <c:v>238.35</c:v>
                </c:pt>
                <c:pt idx="62">
                  <c:v>227.9</c:v>
                </c:pt>
                <c:pt idx="63">
                  <c:v>200.85</c:v>
                </c:pt>
                <c:pt idx="64">
                  <c:v>145.9</c:v>
                </c:pt>
                <c:pt idx="65">
                  <c:v>86.9</c:v>
                </c:pt>
                <c:pt idx="66">
                  <c:v>61.625</c:v>
                </c:pt>
                <c:pt idx="67">
                  <c:v>55.85</c:v>
                </c:pt>
                <c:pt idx="68">
                  <c:v>55.75</c:v>
                </c:pt>
                <c:pt idx="69">
                  <c:v>53.9</c:v>
                </c:pt>
                <c:pt idx="70">
                  <c:v>55.774999999999999</c:v>
                </c:pt>
                <c:pt idx="71">
                  <c:v>56.024999999999999</c:v>
                </c:pt>
                <c:pt idx="72">
                  <c:v>58.8</c:v>
                </c:pt>
                <c:pt idx="73">
                  <c:v>64.674999999999997</c:v>
                </c:pt>
                <c:pt idx="74">
                  <c:v>71.075000000000003</c:v>
                </c:pt>
                <c:pt idx="75">
                  <c:v>83.625</c:v>
                </c:pt>
                <c:pt idx="76">
                  <c:v>99.075000000000003</c:v>
                </c:pt>
                <c:pt idx="77">
                  <c:v>113.925</c:v>
                </c:pt>
                <c:pt idx="78">
                  <c:v>129.625</c:v>
                </c:pt>
                <c:pt idx="79">
                  <c:v>146.30000000000001</c:v>
                </c:pt>
                <c:pt idx="80">
                  <c:v>159.30000000000001</c:v>
                </c:pt>
                <c:pt idx="81">
                  <c:v>168.6</c:v>
                </c:pt>
                <c:pt idx="82">
                  <c:v>176.42500000000001</c:v>
                </c:pt>
                <c:pt idx="83">
                  <c:v>177.02500000000001</c:v>
                </c:pt>
                <c:pt idx="84">
                  <c:v>166.67500000000001</c:v>
                </c:pt>
                <c:pt idx="85">
                  <c:v>140.47499999999999</c:v>
                </c:pt>
                <c:pt idx="86">
                  <c:v>93.4</c:v>
                </c:pt>
                <c:pt idx="87">
                  <c:v>51.7</c:v>
                </c:pt>
                <c:pt idx="88">
                  <c:v>38.274999999999999</c:v>
                </c:pt>
                <c:pt idx="89">
                  <c:v>37.024999999999999</c:v>
                </c:pt>
                <c:pt idx="90">
                  <c:v>36.6</c:v>
                </c:pt>
                <c:pt idx="91">
                  <c:v>36.65</c:v>
                </c:pt>
                <c:pt idx="92">
                  <c:v>36.4</c:v>
                </c:pt>
                <c:pt idx="93">
                  <c:v>37.049999999999997</c:v>
                </c:pt>
                <c:pt idx="94">
                  <c:v>36.549999999999997</c:v>
                </c:pt>
                <c:pt idx="95">
                  <c:v>37.5</c:v>
                </c:pt>
                <c:pt idx="96">
                  <c:v>36.35</c:v>
                </c:pt>
                <c:pt idx="97">
                  <c:v>37.65</c:v>
                </c:pt>
                <c:pt idx="98">
                  <c:v>38.075000000000003</c:v>
                </c:pt>
                <c:pt idx="99">
                  <c:v>38.85</c:v>
                </c:pt>
                <c:pt idx="100">
                  <c:v>38.5</c:v>
                </c:pt>
                <c:pt idx="101">
                  <c:v>38.35</c:v>
                </c:pt>
                <c:pt idx="102">
                  <c:v>37.325000000000003</c:v>
                </c:pt>
                <c:pt idx="103">
                  <c:v>37.5</c:v>
                </c:pt>
                <c:pt idx="104">
                  <c:v>40.049999999999997</c:v>
                </c:pt>
                <c:pt idx="105">
                  <c:v>37.424999999999997</c:v>
                </c:pt>
                <c:pt idx="106">
                  <c:v>37.975000000000001</c:v>
                </c:pt>
                <c:pt idx="107">
                  <c:v>37.200000000000003</c:v>
                </c:pt>
                <c:pt idx="108">
                  <c:v>37.225000000000001</c:v>
                </c:pt>
                <c:pt idx="109">
                  <c:v>36.6</c:v>
                </c:pt>
                <c:pt idx="110">
                  <c:v>35.25</c:v>
                </c:pt>
                <c:pt idx="111">
                  <c:v>36.65</c:v>
                </c:pt>
                <c:pt idx="112">
                  <c:v>38.25</c:v>
                </c:pt>
                <c:pt idx="113">
                  <c:v>38.125</c:v>
                </c:pt>
                <c:pt idx="114">
                  <c:v>39.65</c:v>
                </c:pt>
                <c:pt idx="115">
                  <c:v>42.024999999999999</c:v>
                </c:pt>
                <c:pt idx="116">
                  <c:v>45.924999999999997</c:v>
                </c:pt>
                <c:pt idx="117">
                  <c:v>51.15</c:v>
                </c:pt>
                <c:pt idx="118">
                  <c:v>54.55</c:v>
                </c:pt>
                <c:pt idx="119">
                  <c:v>60.9</c:v>
                </c:pt>
                <c:pt idx="120">
                  <c:v>63.75</c:v>
                </c:pt>
                <c:pt idx="121">
                  <c:v>69.525000000000006</c:v>
                </c:pt>
                <c:pt idx="122">
                  <c:v>71.7</c:v>
                </c:pt>
                <c:pt idx="123">
                  <c:v>72.400000000000006</c:v>
                </c:pt>
                <c:pt idx="124">
                  <c:v>71.075000000000003</c:v>
                </c:pt>
                <c:pt idx="125">
                  <c:v>66.2</c:v>
                </c:pt>
                <c:pt idx="126">
                  <c:v>58.625</c:v>
                </c:pt>
                <c:pt idx="127">
                  <c:v>51.9</c:v>
                </c:pt>
                <c:pt idx="128">
                  <c:v>45.924999999999997</c:v>
                </c:pt>
                <c:pt idx="129">
                  <c:v>38.625</c:v>
                </c:pt>
                <c:pt idx="130">
                  <c:v>34.975000000000001</c:v>
                </c:pt>
                <c:pt idx="131">
                  <c:v>29.85</c:v>
                </c:pt>
                <c:pt idx="132">
                  <c:v>30.625</c:v>
                </c:pt>
                <c:pt idx="133">
                  <c:v>29.625</c:v>
                </c:pt>
                <c:pt idx="134">
                  <c:v>30.5</c:v>
                </c:pt>
                <c:pt idx="135">
                  <c:v>30.074999999999999</c:v>
                </c:pt>
                <c:pt idx="136">
                  <c:v>30.925000000000001</c:v>
                </c:pt>
                <c:pt idx="137">
                  <c:v>31.3</c:v>
                </c:pt>
                <c:pt idx="138">
                  <c:v>31.05</c:v>
                </c:pt>
                <c:pt idx="139">
                  <c:v>29.6</c:v>
                </c:pt>
                <c:pt idx="140">
                  <c:v>31.25</c:v>
                </c:pt>
                <c:pt idx="141">
                  <c:v>28.375</c:v>
                </c:pt>
                <c:pt idx="142">
                  <c:v>29.85</c:v>
                </c:pt>
                <c:pt idx="143">
                  <c:v>29.55</c:v>
                </c:pt>
                <c:pt idx="144">
                  <c:v>29.5</c:v>
                </c:pt>
                <c:pt idx="145">
                  <c:v>31.175000000000001</c:v>
                </c:pt>
                <c:pt idx="146">
                  <c:v>30</c:v>
                </c:pt>
                <c:pt idx="147">
                  <c:v>32.225000000000001</c:v>
                </c:pt>
                <c:pt idx="148">
                  <c:v>32.825000000000003</c:v>
                </c:pt>
                <c:pt idx="149">
                  <c:v>35.950000000000003</c:v>
                </c:pt>
                <c:pt idx="150">
                  <c:v>41.4</c:v>
                </c:pt>
                <c:pt idx="151">
                  <c:v>44.45</c:v>
                </c:pt>
                <c:pt idx="152">
                  <c:v>47.725000000000001</c:v>
                </c:pt>
                <c:pt idx="153">
                  <c:v>48.55</c:v>
                </c:pt>
                <c:pt idx="154">
                  <c:v>50.95</c:v>
                </c:pt>
                <c:pt idx="155">
                  <c:v>48.55</c:v>
                </c:pt>
                <c:pt idx="156">
                  <c:v>44.6</c:v>
                </c:pt>
                <c:pt idx="157">
                  <c:v>39.424999999999997</c:v>
                </c:pt>
                <c:pt idx="158">
                  <c:v>35.274999999999999</c:v>
                </c:pt>
                <c:pt idx="159">
                  <c:v>31.15</c:v>
                </c:pt>
                <c:pt idx="160">
                  <c:v>28.65</c:v>
                </c:pt>
                <c:pt idx="161">
                  <c:v>25.975000000000001</c:v>
                </c:pt>
                <c:pt idx="162">
                  <c:v>26.95</c:v>
                </c:pt>
                <c:pt idx="163">
                  <c:v>27.675000000000001</c:v>
                </c:pt>
                <c:pt idx="164">
                  <c:v>26.125</c:v>
                </c:pt>
                <c:pt idx="165">
                  <c:v>26.875</c:v>
                </c:pt>
                <c:pt idx="166">
                  <c:v>27.75</c:v>
                </c:pt>
                <c:pt idx="167">
                  <c:v>25.725000000000001</c:v>
                </c:pt>
                <c:pt idx="168">
                  <c:v>25.4</c:v>
                </c:pt>
                <c:pt idx="169">
                  <c:v>26.324999999999999</c:v>
                </c:pt>
                <c:pt idx="170">
                  <c:v>27.725000000000001</c:v>
                </c:pt>
                <c:pt idx="171">
                  <c:v>25.175000000000001</c:v>
                </c:pt>
                <c:pt idx="172">
                  <c:v>27.524999999999999</c:v>
                </c:pt>
                <c:pt idx="173">
                  <c:v>24.975000000000001</c:v>
                </c:pt>
                <c:pt idx="174">
                  <c:v>26.324999999999999</c:v>
                </c:pt>
                <c:pt idx="175">
                  <c:v>24.774999999999999</c:v>
                </c:pt>
                <c:pt idx="176">
                  <c:v>25.524999999999999</c:v>
                </c:pt>
                <c:pt idx="177">
                  <c:v>26.05</c:v>
                </c:pt>
                <c:pt idx="178">
                  <c:v>24.774999999999999</c:v>
                </c:pt>
                <c:pt idx="179">
                  <c:v>25.625</c:v>
                </c:pt>
                <c:pt idx="180">
                  <c:v>24.5</c:v>
                </c:pt>
                <c:pt idx="181">
                  <c:v>25.925000000000001</c:v>
                </c:pt>
                <c:pt idx="182">
                  <c:v>25.55</c:v>
                </c:pt>
                <c:pt idx="183">
                  <c:v>26.524999999999999</c:v>
                </c:pt>
                <c:pt idx="184">
                  <c:v>24.5</c:v>
                </c:pt>
                <c:pt idx="185">
                  <c:v>24.3</c:v>
                </c:pt>
                <c:pt idx="186">
                  <c:v>24.175000000000001</c:v>
                </c:pt>
                <c:pt idx="187">
                  <c:v>24.35</c:v>
                </c:pt>
                <c:pt idx="188">
                  <c:v>24.75</c:v>
                </c:pt>
                <c:pt idx="189">
                  <c:v>25.95</c:v>
                </c:pt>
                <c:pt idx="190">
                  <c:v>23.774999999999999</c:v>
                </c:pt>
                <c:pt idx="191">
                  <c:v>26.425000000000001</c:v>
                </c:pt>
                <c:pt idx="192">
                  <c:v>23.225000000000001</c:v>
                </c:pt>
                <c:pt idx="193">
                  <c:v>24.05</c:v>
                </c:pt>
                <c:pt idx="194">
                  <c:v>23.85</c:v>
                </c:pt>
                <c:pt idx="195">
                  <c:v>23.4</c:v>
                </c:pt>
                <c:pt idx="196">
                  <c:v>23.2</c:v>
                </c:pt>
                <c:pt idx="197">
                  <c:v>22.175000000000001</c:v>
                </c:pt>
                <c:pt idx="198">
                  <c:v>24.024999999999999</c:v>
                </c:pt>
                <c:pt idx="199">
                  <c:v>24.274999999999999</c:v>
                </c:pt>
                <c:pt idx="200">
                  <c:v>24.725000000000001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43.232980170952196</c:v>
                </c:pt>
                <c:pt idx="3">
                  <c:v>43.447029094010418</c:v>
                </c:pt>
                <c:pt idx="4">
                  <c:v>43.661323336488024</c:v>
                </c:pt>
                <c:pt idx="5">
                  <c:v>43.875806556350859</c:v>
                </c:pt>
                <c:pt idx="6">
                  <c:v>44.090409876198649</c:v>
                </c:pt>
                <c:pt idx="7">
                  <c:v>44.30505019201761</c:v>
                </c:pt>
                <c:pt idx="8">
                  <c:v>44.519628325746019</c:v>
                </c:pt>
                <c:pt idx="9">
                  <c:v>44.73402701941756</c:v>
                </c:pt>
                <c:pt idx="10">
                  <c:v>44.94810877207879</c:v>
                </c:pt>
                <c:pt idx="11">
                  <c:v>45.161713525245204</c:v>
                </c:pt>
                <c:pt idx="12">
                  <c:v>45.374656208707982</c:v>
                </c:pt>
                <c:pt idx="13">
                  <c:v>45.586724166559762</c:v>
                </c:pt>
                <c:pt idx="14">
                  <c:v>45.797674494245754</c:v>
                </c:pt>
                <c:pt idx="15">
                  <c:v>46.007231332757385</c:v>
                </c:pt>
                <c:pt idx="16">
                  <c:v>46.215083188366044</c:v>
                </c:pt>
                <c:pt idx="17">
                  <c:v>46.420880380055515</c:v>
                </c:pt>
                <c:pt idx="18">
                  <c:v>46.624232769791227</c:v>
                </c:pt>
                <c:pt idx="19">
                  <c:v>46.82470801596439</c:v>
                </c:pt>
                <c:pt idx="20">
                  <c:v>47.021830729062444</c:v>
                </c:pt>
                <c:pt idx="21">
                  <c:v>47.21508313468226</c:v>
                </c:pt>
                <c:pt idx="22">
                  <c:v>47.403908214441792</c:v>
                </c:pt>
                <c:pt idx="23">
                  <c:v>47.587716877176902</c:v>
                </c:pt>
                <c:pt idx="24">
                  <c:v>47.765901620322367</c:v>
                </c:pt>
                <c:pt idx="25">
                  <c:v>47.937860522074594</c:v>
                </c:pt>
                <c:pt idx="26">
                  <c:v>48.103037446058444</c:v>
                </c:pt>
                <c:pt idx="27">
                  <c:v>48.260987260797073</c:v>
                </c:pt>
                <c:pt idx="28">
                  <c:v>48.411478902827866</c:v>
                </c:pt>
                <c:pt idx="29">
                  <c:v>48.554654429654846</c:v>
                </c:pt>
                <c:pt idx="30">
                  <c:v>48.69126887740363</c:v>
                </c:pt>
                <c:pt idx="31">
                  <c:v>48.823043572097461</c:v>
                </c:pt>
                <c:pt idx="32">
                  <c:v>48.953173949551797</c:v>
                </c:pt>
                <c:pt idx="33">
                  <c:v>49.087040729817652</c:v>
                </c:pt>
                <c:pt idx="34">
                  <c:v>49.233178506588807</c:v>
                </c:pt>
                <c:pt idx="35">
                  <c:v>49.404555595127775</c:v>
                </c:pt>
                <c:pt idx="36">
                  <c:v>49.620209604879676</c:v>
                </c:pt>
                <c:pt idx="37">
                  <c:v>49.907260313777186</c:v>
                </c:pt>
                <c:pt idx="38">
                  <c:v>50.303280624257859</c:v>
                </c:pt>
                <c:pt idx="39">
                  <c:v>50.858944198468485</c:v>
                </c:pt>
                <c:pt idx="40">
                  <c:v>51.640783581073286</c:v>
                </c:pt>
                <c:pt idx="41">
                  <c:v>52.733787849300356</c:v>
                </c:pt>
                <c:pt idx="42">
                  <c:v>54.243452132231958</c:v>
                </c:pt>
                <c:pt idx="43">
                  <c:v>56.296777336735872</c:v>
                </c:pt>
                <c:pt idx="44">
                  <c:v>59.041628494043621</c:v>
                </c:pt>
                <c:pt idx="45">
                  <c:v>62.643821164222672</c:v>
                </c:pt>
                <c:pt idx="46">
                  <c:v>67.281346480542524</c:v>
                </c:pt>
                <c:pt idx="47">
                  <c:v>73.135293045441998</c:v>
                </c:pt>
                <c:pt idx="48">
                  <c:v>80.377294895686433</c:v>
                </c:pt>
                <c:pt idx="49">
                  <c:v>89.153729351375517</c:v>
                </c:pt>
                <c:pt idx="50">
                  <c:v>99.56738408432733</c:v>
                </c:pt>
                <c:pt idx="51">
                  <c:v>111.65786029551025</c:v>
                </c:pt>
                <c:pt idx="52">
                  <c:v>125.38250467744237</c:v>
                </c:pt>
                <c:pt idx="53">
                  <c:v>140.60007500100556</c:v>
                </c:pt>
                <c:pt idx="54">
                  <c:v>157.05953870275201</c:v>
                </c:pt>
                <c:pt idx="55">
                  <c:v>174.39617473812976</c:v>
                </c:pt>
                <c:pt idx="56">
                  <c:v>192.13513873755741</c:v>
                </c:pt>
                <c:pt idx="57">
                  <c:v>209.689766810023</c:v>
                </c:pt>
                <c:pt idx="58">
                  <c:v>226.28114517841769</c:v>
                </c:pt>
                <c:pt idx="59">
                  <c:v>240.54292424283665</c:v>
                </c:pt>
                <c:pt idx="60">
                  <c:v>249.50533441198786</c:v>
                </c:pt>
                <c:pt idx="61">
                  <c:v>247.54546241157976</c:v>
                </c:pt>
                <c:pt idx="62">
                  <c:v>227.95539595157544</c:v>
                </c:pt>
                <c:pt idx="63">
                  <c:v>189.08142506304762</c:v>
                </c:pt>
                <c:pt idx="64">
                  <c:v>139.83928978933585</c:v>
                </c:pt>
                <c:pt idx="65">
                  <c:v>95.620244079873231</c:v>
                </c:pt>
                <c:pt idx="66">
                  <c:v>66.886984853802716</c:v>
                </c:pt>
                <c:pt idx="67">
                  <c:v>53.607472350066594</c:v>
                </c:pt>
                <c:pt idx="68">
                  <c:v>49.905362025590634</c:v>
                </c:pt>
                <c:pt idx="69">
                  <c:v>50.567961870491509</c:v>
                </c:pt>
                <c:pt idx="70">
                  <c:v>53.147790983262553</c:v>
                </c:pt>
                <c:pt idx="71">
                  <c:v>57.008667067650947</c:v>
                </c:pt>
                <c:pt idx="72">
                  <c:v>62.174409140205654</c:v>
                </c:pt>
                <c:pt idx="73">
                  <c:v>68.805715131583284</c:v>
                </c:pt>
                <c:pt idx="74">
                  <c:v>77.039850533237527</c:v>
                </c:pt>
                <c:pt idx="75">
                  <c:v>86.935198715678865</c:v>
                </c:pt>
                <c:pt idx="76">
                  <c:v>98.436097276438701</c:v>
                </c:pt>
                <c:pt idx="77">
                  <c:v>111.34545301325149</c:v>
                </c:pt>
                <c:pt idx="78">
                  <c:v>125.30856462692668</c:v>
                </c:pt>
                <c:pt idx="79">
                  <c:v>139.81314551332903</c:v>
                </c:pt>
                <c:pt idx="80">
                  <c:v>154.20557612647326</c:v>
                </c:pt>
                <c:pt idx="81">
                  <c:v>167.66832863887058</c:v>
                </c:pt>
                <c:pt idx="82">
                  <c:v>178.73115011788175</c:v>
                </c:pt>
                <c:pt idx="83">
                  <c:v>183.10881980078892</c:v>
                </c:pt>
                <c:pt idx="84">
                  <c:v>171.33938788623561</c:v>
                </c:pt>
                <c:pt idx="85">
                  <c:v>136.61995572243151</c:v>
                </c:pt>
                <c:pt idx="86">
                  <c:v>91.083940627385672</c:v>
                </c:pt>
                <c:pt idx="87">
                  <c:v>57.677876577321975</c:v>
                </c:pt>
                <c:pt idx="88">
                  <c:v>43.42450144642816</c:v>
                </c:pt>
                <c:pt idx="89">
                  <c:v>39.767449984514748</c:v>
                </c:pt>
                <c:pt idx="90">
                  <c:v>39.081135070059361</c:v>
                </c:pt>
                <c:pt idx="91">
                  <c:v>38.853189234556027</c:v>
                </c:pt>
                <c:pt idx="92">
                  <c:v>38.666472857680375</c:v>
                </c:pt>
                <c:pt idx="93">
                  <c:v>38.483167850258255</c:v>
                </c:pt>
                <c:pt idx="94">
                  <c:v>38.301272220749347</c:v>
                </c:pt>
                <c:pt idx="95">
                  <c:v>38.120652156580441</c:v>
                </c:pt>
                <c:pt idx="96">
                  <c:v>37.941238117176702</c:v>
                </c:pt>
                <c:pt idx="97">
                  <c:v>37.762979111605745</c:v>
                </c:pt>
                <c:pt idx="98">
                  <c:v>37.585859352411838</c:v>
                </c:pt>
                <c:pt idx="99">
                  <c:v>37.409935560777939</c:v>
                </c:pt>
                <c:pt idx="100">
                  <c:v>37.235412906272146</c:v>
                </c:pt>
                <c:pt idx="101">
                  <c:v>37.062792710894662</c:v>
                </c:pt>
                <c:pt idx="102">
                  <c:v>36.893146492303494</c:v>
                </c:pt>
                <c:pt idx="103">
                  <c:v>36.728599854227724</c:v>
                </c:pt>
                <c:pt idx="104">
                  <c:v>36.573143180451083</c:v>
                </c:pt>
                <c:pt idx="105">
                  <c:v>36.433914975087205</c:v>
                </c:pt>
                <c:pt idx="106">
                  <c:v>36.32311002680413</c:v>
                </c:pt>
                <c:pt idx="107">
                  <c:v>36.260620324731676</c:v>
                </c:pt>
                <c:pt idx="108">
                  <c:v>36.277386959899474</c:v>
                </c:pt>
                <c:pt idx="109">
                  <c:v>36.419194846640544</c:v>
                </c:pt>
                <c:pt idx="110">
                  <c:v>36.750270143698181</c:v>
                </c:pt>
                <c:pt idx="111">
                  <c:v>37.35558001091951</c:v>
                </c:pt>
                <c:pt idx="112">
                  <c:v>38.340285636803159</c:v>
                </c:pt>
                <c:pt idx="113">
                  <c:v>39.824509328459484</c:v>
                </c:pt>
                <c:pt idx="114">
                  <c:v>41.931558310468183</c:v>
                </c:pt>
                <c:pt idx="115">
                  <c:v>44.767931743285807</c:v>
                </c:pt>
                <c:pt idx="116">
                  <c:v>48.393499484490064</c:v>
                </c:pt>
                <c:pt idx="117">
                  <c:v>52.780064729937067</c:v>
                </c:pt>
                <c:pt idx="118">
                  <c:v>57.757665004565567</c:v>
                </c:pt>
                <c:pt idx="119">
                  <c:v>62.955169313020335</c:v>
                </c:pt>
                <c:pt idx="120">
                  <c:v>67.760390294668724</c:v>
                </c:pt>
                <c:pt idx="121">
                  <c:v>71.350375990387732</c:v>
                </c:pt>
                <c:pt idx="122">
                  <c:v>72.848253830114771</c:v>
                </c:pt>
                <c:pt idx="123">
                  <c:v>71.611840493559043</c:v>
                </c:pt>
                <c:pt idx="124">
                  <c:v>67.551158310412205</c:v>
                </c:pt>
                <c:pt idx="125">
                  <c:v>61.28458919177595</c:v>
                </c:pt>
                <c:pt idx="126">
                  <c:v>53.98596399257822</c:v>
                </c:pt>
                <c:pt idx="127">
                  <c:v>46.962017863758852</c:v>
                </c:pt>
                <c:pt idx="128">
                  <c:v>41.190919031310557</c:v>
                </c:pt>
                <c:pt idx="129">
                  <c:v>37.074571296705457</c:v>
                </c:pt>
                <c:pt idx="130">
                  <c:v>34.491204582835742</c:v>
                </c:pt>
                <c:pt idx="131">
                  <c:v>33.036751358570193</c:v>
                </c:pt>
                <c:pt idx="132">
                  <c:v>32.272568499061563</c:v>
                </c:pt>
                <c:pt idx="133">
                  <c:v>31.866094819662344</c:v>
                </c:pt>
                <c:pt idx="134">
                  <c:v>31.618623218756177</c:v>
                </c:pt>
                <c:pt idx="135">
                  <c:v>31.432396039746859</c:v>
                </c:pt>
                <c:pt idx="136">
                  <c:v>31.26702919677561</c:v>
                </c:pt>
                <c:pt idx="137">
                  <c:v>31.108529961388953</c:v>
                </c:pt>
                <c:pt idx="138">
                  <c:v>30.953284882926166</c:v>
                </c:pt>
                <c:pt idx="139">
                  <c:v>30.801836631937725</c:v>
                </c:pt>
                <c:pt idx="140">
                  <c:v>30.657675806763837</c:v>
                </c:pt>
                <c:pt idx="141">
                  <c:v>30.528657140339067</c:v>
                </c:pt>
                <c:pt idx="142">
                  <c:v>30.430374141314562</c:v>
                </c:pt>
                <c:pt idx="143">
                  <c:v>30.391473700487587</c:v>
                </c:pt>
                <c:pt idx="144">
                  <c:v>30.460609914022339</c:v>
                </c:pt>
                <c:pt idx="145">
                  <c:v>30.713589680240897</c:v>
                </c:pt>
                <c:pt idx="146">
                  <c:v>31.257299565666479</c:v>
                </c:pt>
                <c:pt idx="147">
                  <c:v>32.22455674757866</c:v>
                </c:pt>
                <c:pt idx="148">
                  <c:v>33.752080218034671</c:v>
                </c:pt>
                <c:pt idx="149">
                  <c:v>35.934436166663993</c:v>
                </c:pt>
                <c:pt idx="150">
                  <c:v>38.753604506546729</c:v>
                </c:pt>
                <c:pt idx="151">
                  <c:v>42.000289354291546</c:v>
                </c:pt>
                <c:pt idx="152">
                  <c:v>45.227230798860404</c:v>
                </c:pt>
                <c:pt idx="153">
                  <c:v>47.790845453939781</c:v>
                </c:pt>
                <c:pt idx="154">
                  <c:v>49.017545653212906</c:v>
                </c:pt>
                <c:pt idx="155">
                  <c:v>48.460112653048981</c:v>
                </c:pt>
                <c:pt idx="156">
                  <c:v>46.121827488668224</c:v>
                </c:pt>
                <c:pt idx="157">
                  <c:v>42.501673614125465</c:v>
                </c:pt>
                <c:pt idx="158">
                  <c:v>38.405352193544516</c:v>
                </c:pt>
                <c:pt idx="159">
                  <c:v>34.621608458726108</c:v>
                </c:pt>
                <c:pt idx="160">
                  <c:v>31.651882359902224</c:v>
                </c:pt>
                <c:pt idx="161">
                  <c:v>29.626433971302255</c:v>
                </c:pt>
                <c:pt idx="162">
                  <c:v>28.399578415569341</c:v>
                </c:pt>
                <c:pt idx="163">
                  <c:v>27.715746986182324</c:v>
                </c:pt>
                <c:pt idx="164">
                  <c:v>27.339985204616127</c:v>
                </c:pt>
                <c:pt idx="165">
                  <c:v>27.112686246378225</c:v>
                </c:pt>
                <c:pt idx="166">
                  <c:v>26.946760343382355</c:v>
                </c:pt>
                <c:pt idx="167">
                  <c:v>26.802694964136812</c:v>
                </c:pt>
                <c:pt idx="168">
                  <c:v>26.665302665967147</c:v>
                </c:pt>
                <c:pt idx="169">
                  <c:v>26.529567986734332</c:v>
                </c:pt>
                <c:pt idx="170">
                  <c:v>26.394039245462096</c:v>
                </c:pt>
                <c:pt idx="171">
                  <c:v>26.258327621184197</c:v>
                </c:pt>
                <c:pt idx="172">
                  <c:v>26.122319421546894</c:v>
                </c:pt>
                <c:pt idx="173">
                  <c:v>25.985966363758653</c:v>
                </c:pt>
                <c:pt idx="174">
                  <c:v>25.849237771531637</c:v>
                </c:pt>
                <c:pt idx="175">
                  <c:v>25.712110968498955</c:v>
                </c:pt>
                <c:pt idx="176">
                  <c:v>25.574569302061779</c:v>
                </c:pt>
                <c:pt idx="177">
                  <c:v>25.436601443013988</c:v>
                </c:pt>
                <c:pt idx="178">
                  <c:v>25.298200849779334</c:v>
                </c:pt>
                <c:pt idx="179">
                  <c:v>25.15936524322975</c:v>
                </c:pt>
                <c:pt idx="180">
                  <c:v>25.020096084817819</c:v>
                </c:pt>
                <c:pt idx="181">
                  <c:v>24.880398067882631</c:v>
                </c:pt>
                <c:pt idx="182">
                  <c:v>24.740278631533609</c:v>
                </c:pt>
                <c:pt idx="183">
                  <c:v>24.599747504203506</c:v>
                </c:pt>
                <c:pt idx="184">
                  <c:v>24.458816281720498</c:v>
                </c:pt>
                <c:pt idx="185">
                  <c:v>24.317498042806339</c:v>
                </c:pt>
                <c:pt idx="186">
                  <c:v>24.175807003290025</c:v>
                </c:pt>
                <c:pt idx="187">
                  <c:v>24.033758209026153</c:v>
                </c:pt>
                <c:pt idx="188">
                  <c:v>23.891367266499504</c:v>
                </c:pt>
                <c:pt idx="189">
                  <c:v>23.748650109351853</c:v>
                </c:pt>
                <c:pt idx="190">
                  <c:v>23.605622798547238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43.232980170944195</c:v>
                </c:pt>
                <c:pt idx="3">
                  <c:v>43.447029093988689</c:v>
                </c:pt>
                <c:pt idx="4">
                  <c:v>43.66132333642998</c:v>
                </c:pt>
                <c:pt idx="5">
                  <c:v>43.875806556198334</c:v>
                </c:pt>
                <c:pt idx="6">
                  <c:v>44.090409875804362</c:v>
                </c:pt>
                <c:pt idx="7">
                  <c:v>44.305050191014864</c:v>
                </c:pt>
                <c:pt idx="8">
                  <c:v>44.519628323237214</c:v>
                </c:pt>
                <c:pt idx="9">
                  <c:v>44.734027013242553</c:v>
                </c:pt>
                <c:pt idx="10">
                  <c:v>44.948108757126604</c:v>
                </c:pt>
                <c:pt idx="11">
                  <c:v>45.161713489627324</c:v>
                </c:pt>
                <c:pt idx="12">
                  <c:v>45.374656125238481</c:v>
                </c:pt>
                <c:pt idx="13">
                  <c:v>45.586723974124858</c:v>
                </c:pt>
                <c:pt idx="14">
                  <c:v>45.797674057794083</c:v>
                </c:pt>
                <c:pt idx="15">
                  <c:v>46.007230358923806</c:v>
                </c:pt>
                <c:pt idx="16">
                  <c:v>46.215081050750463</c:v>
                </c:pt>
                <c:pt idx="17">
                  <c:v>46.420875764002972</c:v>
                </c:pt>
                <c:pt idx="18">
                  <c:v>46.624222963423868</c:v>
                </c:pt>
                <c:pt idx="19">
                  <c:v>46.824687521250986</c:v>
                </c:pt>
                <c:pt idx="20">
                  <c:v>47.021788591266308</c:v>
                </c:pt>
                <c:pt idx="21">
                  <c:v>47.214997903588362</c:v>
                </c:pt>
                <c:pt idx="22">
                  <c:v>47.403738616497456</c:v>
                </c:pt>
                <c:pt idx="23">
                  <c:v>47.587384876184245</c:v>
                </c:pt>
                <c:pt idx="24">
                  <c:v>47.765262247079946</c:v>
                </c:pt>
                <c:pt idx="25">
                  <c:v>47.936649182770353</c:v>
                </c:pt>
                <c:pt idx="26">
                  <c:v>48.100779708605273</c:v>
                </c:pt>
                <c:pt idx="27">
                  <c:v>48.256847480028263</c:v>
                </c:pt>
                <c:pt idx="28">
                  <c:v>48.404011363393437</c:v>
                </c:pt>
                <c:pt idx="29">
                  <c:v>48.541402656791504</c:v>
                </c:pt>
                <c:pt idx="30">
                  <c:v>48.668134025757681</c:v>
                </c:pt>
                <c:pt idx="31">
                  <c:v>48.783310171937494</c:v>
                </c:pt>
                <c:pt idx="32">
                  <c:v>48.886040182066459</c:v>
                </c:pt>
                <c:pt idx="33">
                  <c:v>48.975451421460967</c:v>
                </c:pt>
                <c:pt idx="34">
                  <c:v>49.050704743583786</c:v>
                </c:pt>
                <c:pt idx="35">
                  <c:v>49.111010689704962</c:v>
                </c:pt>
                <c:pt idx="36">
                  <c:v>49.15564625633494</c:v>
                </c:pt>
                <c:pt idx="37">
                  <c:v>49.183971720351479</c:v>
                </c:pt>
                <c:pt idx="38">
                  <c:v>49.195446940736943</c:v>
                </c:pt>
                <c:pt idx="39">
                  <c:v>49.18964650978824</c:v>
                </c:pt>
                <c:pt idx="40">
                  <c:v>49.166273112888689</c:v>
                </c:pt>
                <c:pt idx="41">
                  <c:v>49.125168479912951</c:v>
                </c:pt>
                <c:pt idx="42">
                  <c:v>49.06632137576338</c:v>
                </c:pt>
                <c:pt idx="43">
                  <c:v>48.989872181614139</c:v>
                </c:pt>
                <c:pt idx="44">
                  <c:v>48.896113757536142</c:v>
                </c:pt>
                <c:pt idx="45">
                  <c:v>48.785488442961331</c:v>
                </c:pt>
                <c:pt idx="46">
                  <c:v>48.658581232518365</c:v>
                </c:pt>
                <c:pt idx="47">
                  <c:v>48.516109347761237</c:v>
                </c:pt>
                <c:pt idx="48">
                  <c:v>48.358908596287137</c:v>
                </c:pt>
                <c:pt idx="49">
                  <c:v>48.187917055749232</c:v>
                </c:pt>
                <c:pt idx="50">
                  <c:v>48.004156730765615</c:v>
                </c:pt>
                <c:pt idx="51">
                  <c:v>47.808713898668266</c:v>
                </c:pt>
                <c:pt idx="52">
                  <c:v>47.602718882510253</c:v>
                </c:pt>
                <c:pt idx="53">
                  <c:v>47.387325968043029</c:v>
                </c:pt>
                <c:pt idx="54">
                  <c:v>47.163694120521036</c:v>
                </c:pt>
                <c:pt idx="55">
                  <c:v>46.932969065102149</c:v>
                </c:pt>
                <c:pt idx="56">
                  <c:v>46.696267180968611</c:v>
                </c:pt>
                <c:pt idx="57">
                  <c:v>46.454661534357406</c:v>
                </c:pt>
                <c:pt idx="58">
                  <c:v>46.20917024922889</c:v>
                </c:pt>
                <c:pt idx="59">
                  <c:v>45.960747294738049</c:v>
                </c:pt>
                <c:pt idx="60">
                  <c:v>45.710275662521532</c:v>
                </c:pt>
                <c:pt idx="61">
                  <c:v>45.458562818441607</c:v>
                </c:pt>
                <c:pt idx="62">
                  <c:v>45.206338245080886</c:v>
                </c:pt>
                <c:pt idx="63">
                  <c:v>44.954252843320184</c:v>
                </c:pt>
                <c:pt idx="64">
                  <c:v>44.702879932610863</c:v>
                </c:pt>
                <c:pt idx="65">
                  <c:v>44.452717577847039</c:v>
                </c:pt>
                <c:pt idx="66">
                  <c:v>44.204191973184741</c:v>
                </c:pt>
                <c:pt idx="67">
                  <c:v>43.957661626603688</c:v>
                </c:pt>
                <c:pt idx="68">
                  <c:v>43.713422110364775</c:v>
                </c:pt>
                <c:pt idx="69">
                  <c:v>43.471711168937063</c:v>
                </c:pt>
                <c:pt idx="70">
                  <c:v>43.232714005003693</c:v>
                </c:pt>
                <c:pt idx="71">
                  <c:v>42.996568593815589</c:v>
                </c:pt>
                <c:pt idx="72">
                  <c:v>42.763370904926461</c:v>
                </c:pt>
                <c:pt idx="73">
                  <c:v>42.533179937133404</c:v>
                </c:pt>
                <c:pt idx="74">
                  <c:v>42.30602249657364</c:v>
                </c:pt>
                <c:pt idx="75">
                  <c:v>42.081897669016634</c:v>
                </c:pt>
                <c:pt idx="76">
                  <c:v>41.860780955325993</c:v>
                </c:pt>
                <c:pt idx="77">
                  <c:v>41.642628053909888</c:v>
                </c:pt>
                <c:pt idx="78">
                  <c:v>41.427378285932299</c:v>
                </c:pt>
                <c:pt idx="79">
                  <c:v>41.214957668391449</c:v>
                </c:pt>
                <c:pt idx="80">
                  <c:v>41.005281647207823</c:v>
                </c:pt>
                <c:pt idx="81">
                  <c:v>40.798257507529449</c:v>
                </c:pt>
                <c:pt idx="82">
                  <c:v>40.593786481883264</c:v>
                </c:pt>
                <c:pt idx="83">
                  <c:v>40.391765578877092</c:v>
                </c:pt>
                <c:pt idx="84">
                  <c:v>40.192089156162439</c:v>
                </c:pt>
                <c:pt idx="85">
                  <c:v>39.994650261541295</c:v>
                </c:pt>
                <c:pt idx="86">
                  <c:v>39.799341765646489</c:v>
                </c:pt>
                <c:pt idx="87">
                  <c:v>39.606057308716338</c:v>
                </c:pt>
                <c:pt idx="88">
                  <c:v>39.414692082761377</c:v>
                </c:pt>
                <c:pt idx="89">
                  <c:v>39.22514346899743</c:v>
                </c:pt>
                <c:pt idx="90">
                  <c:v>39.03731154888505</c:v>
                </c:pt>
                <c:pt idx="91">
                  <c:v>38.851099505538151</c:v>
                </c:pt>
                <c:pt idx="92">
                  <c:v>38.666413930698532</c:v>
                </c:pt>
                <c:pt idx="93">
                  <c:v>38.483165050952024</c:v>
                </c:pt>
                <c:pt idx="94">
                  <c:v>38.30126688541673</c:v>
                </c:pt>
                <c:pt idx="95">
                  <c:v>38.120637345776871</c:v>
                </c:pt>
                <c:pt idx="96">
                  <c:v>37.941198288281242</c:v>
                </c:pt>
                <c:pt idx="97">
                  <c:v>37.76287552617422</c:v>
                </c:pt>
                <c:pt idx="98">
                  <c:v>37.585598809983765</c:v>
                </c:pt>
                <c:pt idx="99">
                  <c:v>37.409301782148979</c:v>
                </c:pt>
                <c:pt idx="100">
                  <c:v>37.23392191162884</c:v>
                </c:pt>
                <c:pt idx="101">
                  <c:v>37.059400413384296</c:v>
                </c:pt>
                <c:pt idx="102">
                  <c:v>36.885682156964528</c:v>
                </c:pt>
                <c:pt idx="103">
                  <c:v>36.712715567845429</c:v>
                </c:pt>
                <c:pt idx="104">
                  <c:v>36.54045252465847</c:v>
                </c:pt>
                <c:pt idx="105">
                  <c:v>36.368848255002717</c:v>
                </c:pt>
                <c:pt idx="106">
                  <c:v>36.197861232145307</c:v>
                </c:pt>
                <c:pt idx="107">
                  <c:v>36.027453074579739</c:v>
                </c:pt>
                <c:pt idx="108">
                  <c:v>35.857588450118264</c:v>
                </c:pt>
                <c:pt idx="109">
                  <c:v>35.688234985941115</c:v>
                </c:pt>
                <c:pt idx="110">
                  <c:v>35.519363185801581</c:v>
                </c:pt>
                <c:pt idx="111">
                  <c:v>35.350946355389233</c:v>
                </c:pt>
                <c:pt idx="112">
                  <c:v>35.182960536675743</c:v>
                </c:pt>
                <c:pt idx="113">
                  <c:v>35.015384451903351</c:v>
                </c:pt>
                <c:pt idx="114">
                  <c:v>34.848199457720746</c:v>
                </c:pt>
                <c:pt idx="115">
                  <c:v>34.681389509816299</c:v>
                </c:pt>
                <c:pt idx="116">
                  <c:v>34.51494113824068</c:v>
                </c:pt>
                <c:pt idx="117">
                  <c:v>34.348843433441949</c:v>
                </c:pt>
                <c:pt idx="118">
                  <c:v>34.183088042850478</c:v>
                </c:pt>
                <c:pt idx="119">
                  <c:v>34.017669177641565</c:v>
                </c:pt>
                <c:pt idx="120">
                  <c:v>33.852583629064</c:v>
                </c:pt>
                <c:pt idx="121">
                  <c:v>33.687830793445166</c:v>
                </c:pt>
                <c:pt idx="122">
                  <c:v>33.52341270466232</c:v>
                </c:pt>
                <c:pt idx="123">
                  <c:v>33.359334072498136</c:v>
                </c:pt>
                <c:pt idx="124">
                  <c:v>33.195602324871778</c:v>
                </c:pt>
                <c:pt idx="125">
                  <c:v>33.032227651451045</c:v>
                </c:pt>
                <c:pt idx="126">
                  <c:v>32.869223045604194</c:v>
                </c:pt>
                <c:pt idx="127">
                  <c:v>32.706604341045221</c:v>
                </c:pt>
                <c:pt idx="128">
                  <c:v>32.544390238868075</c:v>
                </c:pt>
                <c:pt idx="129">
                  <c:v>32.382602319967042</c:v>
                </c:pt>
                <c:pt idx="130">
                  <c:v>32.221265037119529</c:v>
                </c:pt>
                <c:pt idx="131">
                  <c:v>32.060405680293542</c:v>
                </c:pt>
                <c:pt idx="132">
                  <c:v>31.900054308071866</c:v>
                </c:pt>
                <c:pt idx="133">
                  <c:v>31.740243637508211</c:v>
                </c:pt>
                <c:pt idx="134">
                  <c:v>31.581008884309444</c:v>
                </c:pt>
                <c:pt idx="135">
                  <c:v>31.422387545046618</c:v>
                </c:pt>
                <c:pt idx="136">
                  <c:v>31.264419113220214</c:v>
                </c:pt>
                <c:pt idx="137">
                  <c:v>31.107144721535157</c:v>
                </c:pt>
                <c:pt idx="138">
                  <c:v>30.950606703774969</c:v>
                </c:pt>
                <c:pt idx="139">
                  <c:v>30.794848071292179</c:v>
                </c:pt>
                <c:pt idx="140">
                  <c:v>30.639911901431581</c:v>
                </c:pt>
                <c:pt idx="141">
                  <c:v>30.485840638222481</c:v>
                </c:pt>
                <c:pt idx="142">
                  <c:v>30.332675309423941</c:v>
                </c:pt>
                <c:pt idx="143">
                  <c:v>30.180454668432979</c:v>
                </c:pt>
                <c:pt idx="144">
                  <c:v>30.029214274548963</c:v>
                </c:pt>
                <c:pt idx="145">
                  <c:v>29.87898553042459</c:v>
                </c:pt>
                <c:pt idx="146">
                  <c:v>29.729794700934747</c:v>
                </c:pt>
                <c:pt idx="147">
                  <c:v>29.581661942786599</c:v>
                </c:pt>
                <c:pt idx="148">
                  <c:v>29.434600378539855</c:v>
                </c:pt>
                <c:pt idx="149">
                  <c:v>29.288615251831359</c:v>
                </c:pt>
                <c:pt idx="150">
                  <c:v>29.143703202037486</c:v>
                </c:pt>
                <c:pt idx="151">
                  <c:v>28.999851695954391</c:v>
                </c:pt>
                <c:pt idx="152">
                  <c:v>28.857038651044011</c:v>
                </c:pt>
                <c:pt idx="153">
                  <c:v>28.71523227926949</c:v>
                </c:pt>
                <c:pt idx="154">
                  <c:v>28.574391172631159</c:v>
                </c:pt>
                <c:pt idx="155">
                  <c:v>28.434464641557319</c:v>
                </c:pt>
                <c:pt idx="156">
                  <c:v>28.295393305878427</c:v>
                </c:pt>
                <c:pt idx="157">
                  <c:v>28.157109925987804</c:v>
                </c:pt>
                <c:pt idx="158">
                  <c:v>28.019540449861367</c:v>
                </c:pt>
                <c:pt idx="159">
                  <c:v>27.882605240799109</c:v>
                </c:pt>
                <c:pt idx="160">
                  <c:v>27.746220441919871</c:v>
                </c:pt>
                <c:pt idx="161">
                  <c:v>27.610299427277315</c:v>
                </c:pt>
                <c:pt idx="162">
                  <c:v>27.474754286413678</c:v>
                </c:pt>
                <c:pt idx="163">
                  <c:v>27.33949728938088</c:v>
                </c:pt>
                <c:pt idx="164">
                  <c:v>27.204442282587994</c:v>
                </c:pt>
                <c:pt idx="165">
                  <c:v>27.069505971863482</c:v>
                </c:pt>
                <c:pt idx="166">
                  <c:v>26.934609057223049</c:v>
                </c:pt>
                <c:pt idx="167">
                  <c:v>26.799677193260457</c:v>
                </c:pt>
                <c:pt idx="168">
                  <c:v>26.664641759040247</c:v>
                </c:pt>
                <c:pt idx="169">
                  <c:v>26.52944043112883</c:v>
                </c:pt>
                <c:pt idx="170">
                  <c:v>26.394017562326233</c:v>
                </c:pt>
                <c:pt idx="171">
                  <c:v>26.258324376283802</c:v>
                </c:pt>
                <c:pt idx="172">
                  <c:v>26.122318994220155</c:v>
                </c:pt>
                <c:pt idx="173">
                  <c:v>25.985966314254096</c:v>
                </c:pt>
                <c:pt idx="174">
                  <c:v>25.84923776648823</c:v>
                </c:pt>
                <c:pt idx="175">
                  <c:v>25.712110968047224</c:v>
                </c:pt>
                <c:pt idx="176">
                  <c:v>25.574569302026216</c:v>
                </c:pt>
                <c:pt idx="177">
                  <c:v>25.436601443011526</c:v>
                </c:pt>
                <c:pt idx="178">
                  <c:v>25.298200849779185</c:v>
                </c:pt>
                <c:pt idx="179">
                  <c:v>25.159365243229743</c:v>
                </c:pt>
                <c:pt idx="180">
                  <c:v>25.020096084817819</c:v>
                </c:pt>
                <c:pt idx="181">
                  <c:v>24.880398067882631</c:v>
                </c:pt>
                <c:pt idx="182">
                  <c:v>24.740278631533609</c:v>
                </c:pt>
                <c:pt idx="183">
                  <c:v>24.599747504203506</c:v>
                </c:pt>
                <c:pt idx="184">
                  <c:v>24.458816281720498</c:v>
                </c:pt>
                <c:pt idx="185">
                  <c:v>24.317498042806339</c:v>
                </c:pt>
                <c:pt idx="186">
                  <c:v>24.175807003290025</c:v>
                </c:pt>
                <c:pt idx="187">
                  <c:v>24.033758209026153</c:v>
                </c:pt>
                <c:pt idx="188">
                  <c:v>23.891367266499504</c:v>
                </c:pt>
                <c:pt idx="189">
                  <c:v>23.748650109351853</c:v>
                </c:pt>
                <c:pt idx="190">
                  <c:v>23.605622798547238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45.875</c:v>
                </c:pt>
                <c:pt idx="1">
                  <c:v>47.25</c:v>
                </c:pt>
                <c:pt idx="2">
                  <c:v>46.524999999999999</c:v>
                </c:pt>
                <c:pt idx="3">
                  <c:v>49.125</c:v>
                </c:pt>
                <c:pt idx="4">
                  <c:v>46.125</c:v>
                </c:pt>
                <c:pt idx="5">
                  <c:v>45.024999999999999</c:v>
                </c:pt>
                <c:pt idx="6">
                  <c:v>47.05</c:v>
                </c:pt>
                <c:pt idx="7">
                  <c:v>45.9</c:v>
                </c:pt>
                <c:pt idx="8">
                  <c:v>44.674999999999997</c:v>
                </c:pt>
                <c:pt idx="9">
                  <c:v>45.774999999999999</c:v>
                </c:pt>
                <c:pt idx="10">
                  <c:v>46.575000000000003</c:v>
                </c:pt>
                <c:pt idx="11">
                  <c:v>46.725000000000001</c:v>
                </c:pt>
                <c:pt idx="12">
                  <c:v>47.3</c:v>
                </c:pt>
                <c:pt idx="13">
                  <c:v>46.024999999999999</c:v>
                </c:pt>
                <c:pt idx="14">
                  <c:v>46.15</c:v>
                </c:pt>
                <c:pt idx="15">
                  <c:v>47.524999999999999</c:v>
                </c:pt>
                <c:pt idx="16">
                  <c:v>46.674999999999997</c:v>
                </c:pt>
                <c:pt idx="17">
                  <c:v>47.424999999999997</c:v>
                </c:pt>
                <c:pt idx="18">
                  <c:v>44.325000000000003</c:v>
                </c:pt>
                <c:pt idx="19">
                  <c:v>45.325000000000003</c:v>
                </c:pt>
                <c:pt idx="20">
                  <c:v>45.45</c:v>
                </c:pt>
                <c:pt idx="21">
                  <c:v>45.75</c:v>
                </c:pt>
                <c:pt idx="22">
                  <c:v>45.174999999999997</c:v>
                </c:pt>
                <c:pt idx="23">
                  <c:v>44.55</c:v>
                </c:pt>
                <c:pt idx="24">
                  <c:v>46.75</c:v>
                </c:pt>
                <c:pt idx="25">
                  <c:v>46.524999999999999</c:v>
                </c:pt>
                <c:pt idx="26">
                  <c:v>47.825000000000003</c:v>
                </c:pt>
                <c:pt idx="27">
                  <c:v>48.6</c:v>
                </c:pt>
                <c:pt idx="28">
                  <c:v>46.9</c:v>
                </c:pt>
                <c:pt idx="29">
                  <c:v>47.65</c:v>
                </c:pt>
                <c:pt idx="30">
                  <c:v>47.1</c:v>
                </c:pt>
                <c:pt idx="31">
                  <c:v>46.9</c:v>
                </c:pt>
                <c:pt idx="32">
                  <c:v>48.7</c:v>
                </c:pt>
                <c:pt idx="33">
                  <c:v>48.225000000000001</c:v>
                </c:pt>
                <c:pt idx="34">
                  <c:v>49.7</c:v>
                </c:pt>
                <c:pt idx="35">
                  <c:v>49.424999999999997</c:v>
                </c:pt>
                <c:pt idx="36">
                  <c:v>50.575000000000003</c:v>
                </c:pt>
                <c:pt idx="37">
                  <c:v>49.05</c:v>
                </c:pt>
                <c:pt idx="38">
                  <c:v>51.024999999999999</c:v>
                </c:pt>
                <c:pt idx="39">
                  <c:v>48.975000000000001</c:v>
                </c:pt>
                <c:pt idx="40">
                  <c:v>49.65</c:v>
                </c:pt>
                <c:pt idx="41">
                  <c:v>51.95</c:v>
                </c:pt>
                <c:pt idx="42">
                  <c:v>52</c:v>
                </c:pt>
                <c:pt idx="43">
                  <c:v>51.924999999999997</c:v>
                </c:pt>
                <c:pt idx="44">
                  <c:v>52.325000000000003</c:v>
                </c:pt>
                <c:pt idx="45">
                  <c:v>56.25</c:v>
                </c:pt>
                <c:pt idx="46">
                  <c:v>55.875</c:v>
                </c:pt>
                <c:pt idx="47">
                  <c:v>61.075000000000003</c:v>
                </c:pt>
                <c:pt idx="48">
                  <c:v>62.825000000000003</c:v>
                </c:pt>
                <c:pt idx="49">
                  <c:v>69.424999999999997</c:v>
                </c:pt>
                <c:pt idx="50">
                  <c:v>80.2</c:v>
                </c:pt>
                <c:pt idx="51">
                  <c:v>94.25</c:v>
                </c:pt>
                <c:pt idx="52">
                  <c:v>113.97499999999999</c:v>
                </c:pt>
                <c:pt idx="53">
                  <c:v>135.55000000000001</c:v>
                </c:pt>
                <c:pt idx="54">
                  <c:v>158.47499999999999</c:v>
                </c:pt>
                <c:pt idx="55">
                  <c:v>178.3</c:v>
                </c:pt>
                <c:pt idx="56">
                  <c:v>195.625</c:v>
                </c:pt>
                <c:pt idx="57">
                  <c:v>210.07499999999999</c:v>
                </c:pt>
                <c:pt idx="58">
                  <c:v>220.65</c:v>
                </c:pt>
                <c:pt idx="59">
                  <c:v>228.625</c:v>
                </c:pt>
                <c:pt idx="60">
                  <c:v>234.125</c:v>
                </c:pt>
                <c:pt idx="61">
                  <c:v>232.35</c:v>
                </c:pt>
                <c:pt idx="62">
                  <c:v>222.85</c:v>
                </c:pt>
                <c:pt idx="63">
                  <c:v>199.07499999999999</c:v>
                </c:pt>
                <c:pt idx="64">
                  <c:v>153.9</c:v>
                </c:pt>
                <c:pt idx="65">
                  <c:v>95.424999999999997</c:v>
                </c:pt>
                <c:pt idx="66">
                  <c:v>57.524999999999999</c:v>
                </c:pt>
                <c:pt idx="67">
                  <c:v>49.325000000000003</c:v>
                </c:pt>
                <c:pt idx="68">
                  <c:v>45.8</c:v>
                </c:pt>
                <c:pt idx="69">
                  <c:v>45.8</c:v>
                </c:pt>
                <c:pt idx="70">
                  <c:v>48.7</c:v>
                </c:pt>
                <c:pt idx="71">
                  <c:v>47.674999999999997</c:v>
                </c:pt>
                <c:pt idx="72">
                  <c:v>50.4</c:v>
                </c:pt>
                <c:pt idx="73">
                  <c:v>54.575000000000003</c:v>
                </c:pt>
                <c:pt idx="74">
                  <c:v>59.3</c:v>
                </c:pt>
                <c:pt idx="75">
                  <c:v>67.75</c:v>
                </c:pt>
                <c:pt idx="76">
                  <c:v>78.474999999999994</c:v>
                </c:pt>
                <c:pt idx="77">
                  <c:v>93.15</c:v>
                </c:pt>
                <c:pt idx="78">
                  <c:v>106.85</c:v>
                </c:pt>
                <c:pt idx="79">
                  <c:v>123.97499999999999</c:v>
                </c:pt>
                <c:pt idx="80">
                  <c:v>139.5</c:v>
                </c:pt>
                <c:pt idx="81">
                  <c:v>153.25</c:v>
                </c:pt>
                <c:pt idx="82">
                  <c:v>163.55000000000001</c:v>
                </c:pt>
                <c:pt idx="83">
                  <c:v>170.45</c:v>
                </c:pt>
                <c:pt idx="84">
                  <c:v>172.4</c:v>
                </c:pt>
                <c:pt idx="85">
                  <c:v>164.125</c:v>
                </c:pt>
                <c:pt idx="86">
                  <c:v>142.77500000000001</c:v>
                </c:pt>
                <c:pt idx="87">
                  <c:v>103.575</c:v>
                </c:pt>
                <c:pt idx="88">
                  <c:v>58.924999999999997</c:v>
                </c:pt>
                <c:pt idx="89">
                  <c:v>37.9</c:v>
                </c:pt>
                <c:pt idx="90">
                  <c:v>35.65</c:v>
                </c:pt>
                <c:pt idx="91">
                  <c:v>34.1</c:v>
                </c:pt>
                <c:pt idx="92">
                  <c:v>38</c:v>
                </c:pt>
                <c:pt idx="93">
                  <c:v>37.825000000000003</c:v>
                </c:pt>
                <c:pt idx="94">
                  <c:v>37.5</c:v>
                </c:pt>
                <c:pt idx="95">
                  <c:v>36.75</c:v>
                </c:pt>
                <c:pt idx="96">
                  <c:v>36.725000000000001</c:v>
                </c:pt>
                <c:pt idx="97">
                  <c:v>37.524999999999999</c:v>
                </c:pt>
                <c:pt idx="98">
                  <c:v>36.4</c:v>
                </c:pt>
                <c:pt idx="99">
                  <c:v>36.049999999999997</c:v>
                </c:pt>
                <c:pt idx="100">
                  <c:v>36.575000000000003</c:v>
                </c:pt>
                <c:pt idx="101">
                  <c:v>36.875</c:v>
                </c:pt>
                <c:pt idx="102">
                  <c:v>36.799999999999997</c:v>
                </c:pt>
                <c:pt idx="103">
                  <c:v>36.524999999999999</c:v>
                </c:pt>
                <c:pt idx="104">
                  <c:v>36.725000000000001</c:v>
                </c:pt>
                <c:pt idx="105">
                  <c:v>36.1</c:v>
                </c:pt>
                <c:pt idx="106">
                  <c:v>37.225000000000001</c:v>
                </c:pt>
                <c:pt idx="107">
                  <c:v>34.825000000000003</c:v>
                </c:pt>
                <c:pt idx="108">
                  <c:v>35.549999999999997</c:v>
                </c:pt>
                <c:pt idx="109">
                  <c:v>36.75</c:v>
                </c:pt>
                <c:pt idx="110">
                  <c:v>36.825000000000003</c:v>
                </c:pt>
                <c:pt idx="111">
                  <c:v>35.450000000000003</c:v>
                </c:pt>
                <c:pt idx="112">
                  <c:v>36.15</c:v>
                </c:pt>
                <c:pt idx="113">
                  <c:v>37.35</c:v>
                </c:pt>
                <c:pt idx="114">
                  <c:v>36.774999999999999</c:v>
                </c:pt>
                <c:pt idx="115">
                  <c:v>37.450000000000003</c:v>
                </c:pt>
                <c:pt idx="116">
                  <c:v>39.225000000000001</c:v>
                </c:pt>
                <c:pt idx="117">
                  <c:v>41.325000000000003</c:v>
                </c:pt>
                <c:pt idx="118">
                  <c:v>46.774999999999999</c:v>
                </c:pt>
                <c:pt idx="119">
                  <c:v>50.6</c:v>
                </c:pt>
                <c:pt idx="120">
                  <c:v>57.15</c:v>
                </c:pt>
                <c:pt idx="121">
                  <c:v>63.774999999999999</c:v>
                </c:pt>
                <c:pt idx="122">
                  <c:v>69.2</c:v>
                </c:pt>
                <c:pt idx="123">
                  <c:v>73.174999999999997</c:v>
                </c:pt>
                <c:pt idx="124">
                  <c:v>74.625</c:v>
                </c:pt>
                <c:pt idx="125">
                  <c:v>73.25</c:v>
                </c:pt>
                <c:pt idx="126">
                  <c:v>69.474999999999994</c:v>
                </c:pt>
                <c:pt idx="127">
                  <c:v>63.875</c:v>
                </c:pt>
                <c:pt idx="128">
                  <c:v>56.55</c:v>
                </c:pt>
                <c:pt idx="129">
                  <c:v>49.424999999999997</c:v>
                </c:pt>
                <c:pt idx="130">
                  <c:v>40.575000000000003</c:v>
                </c:pt>
                <c:pt idx="131">
                  <c:v>34.924999999999997</c:v>
                </c:pt>
                <c:pt idx="132">
                  <c:v>30.95</c:v>
                </c:pt>
                <c:pt idx="133">
                  <c:v>30.95</c:v>
                </c:pt>
                <c:pt idx="134">
                  <c:v>28.9</c:v>
                </c:pt>
                <c:pt idx="135">
                  <c:v>29.074999999999999</c:v>
                </c:pt>
                <c:pt idx="136">
                  <c:v>30.2</c:v>
                </c:pt>
                <c:pt idx="137">
                  <c:v>30.2</c:v>
                </c:pt>
                <c:pt idx="138">
                  <c:v>29.375</c:v>
                </c:pt>
                <c:pt idx="139">
                  <c:v>29.274999999999999</c:v>
                </c:pt>
                <c:pt idx="140">
                  <c:v>29.274999999999999</c:v>
                </c:pt>
                <c:pt idx="141">
                  <c:v>30.574999999999999</c:v>
                </c:pt>
                <c:pt idx="142">
                  <c:v>29.425000000000001</c:v>
                </c:pt>
                <c:pt idx="143">
                  <c:v>28.85</c:v>
                </c:pt>
                <c:pt idx="144">
                  <c:v>31</c:v>
                </c:pt>
                <c:pt idx="145">
                  <c:v>28.7</c:v>
                </c:pt>
                <c:pt idx="146">
                  <c:v>29.05</c:v>
                </c:pt>
                <c:pt idx="147">
                  <c:v>30.574999999999999</c:v>
                </c:pt>
                <c:pt idx="148">
                  <c:v>31.95</c:v>
                </c:pt>
                <c:pt idx="149">
                  <c:v>33.35</c:v>
                </c:pt>
                <c:pt idx="150">
                  <c:v>36.725000000000001</c:v>
                </c:pt>
                <c:pt idx="151">
                  <c:v>41.325000000000003</c:v>
                </c:pt>
                <c:pt idx="152">
                  <c:v>44.674999999999997</c:v>
                </c:pt>
                <c:pt idx="153">
                  <c:v>49.2</c:v>
                </c:pt>
                <c:pt idx="154">
                  <c:v>51.9</c:v>
                </c:pt>
                <c:pt idx="155">
                  <c:v>52.725000000000001</c:v>
                </c:pt>
                <c:pt idx="156">
                  <c:v>47.774999999999999</c:v>
                </c:pt>
                <c:pt idx="157">
                  <c:v>47.4</c:v>
                </c:pt>
                <c:pt idx="158">
                  <c:v>41.975000000000001</c:v>
                </c:pt>
                <c:pt idx="159">
                  <c:v>39.5</c:v>
                </c:pt>
                <c:pt idx="160">
                  <c:v>31.55</c:v>
                </c:pt>
                <c:pt idx="161">
                  <c:v>29.85</c:v>
                </c:pt>
                <c:pt idx="162">
                  <c:v>26.75</c:v>
                </c:pt>
                <c:pt idx="163">
                  <c:v>28.324999999999999</c:v>
                </c:pt>
                <c:pt idx="164">
                  <c:v>27.15</c:v>
                </c:pt>
                <c:pt idx="165">
                  <c:v>26.925000000000001</c:v>
                </c:pt>
                <c:pt idx="166">
                  <c:v>25.925000000000001</c:v>
                </c:pt>
                <c:pt idx="167">
                  <c:v>28.2</c:v>
                </c:pt>
                <c:pt idx="168">
                  <c:v>25.6</c:v>
                </c:pt>
                <c:pt idx="169">
                  <c:v>27.45</c:v>
                </c:pt>
                <c:pt idx="170">
                  <c:v>27.45</c:v>
                </c:pt>
                <c:pt idx="171">
                  <c:v>26.6</c:v>
                </c:pt>
                <c:pt idx="172">
                  <c:v>26.85</c:v>
                </c:pt>
                <c:pt idx="173">
                  <c:v>26.75</c:v>
                </c:pt>
                <c:pt idx="174">
                  <c:v>26.15</c:v>
                </c:pt>
                <c:pt idx="175">
                  <c:v>24.8</c:v>
                </c:pt>
                <c:pt idx="176">
                  <c:v>25.1</c:v>
                </c:pt>
                <c:pt idx="177">
                  <c:v>24.35</c:v>
                </c:pt>
                <c:pt idx="178">
                  <c:v>25.95</c:v>
                </c:pt>
                <c:pt idx="179">
                  <c:v>25.675000000000001</c:v>
                </c:pt>
                <c:pt idx="180">
                  <c:v>25.524999999999999</c:v>
                </c:pt>
                <c:pt idx="181">
                  <c:v>25.175000000000001</c:v>
                </c:pt>
                <c:pt idx="182">
                  <c:v>25.15</c:v>
                </c:pt>
                <c:pt idx="183">
                  <c:v>25.074999999999999</c:v>
                </c:pt>
                <c:pt idx="184">
                  <c:v>24.725000000000001</c:v>
                </c:pt>
                <c:pt idx="185">
                  <c:v>25.2</c:v>
                </c:pt>
                <c:pt idx="186">
                  <c:v>24.925000000000001</c:v>
                </c:pt>
                <c:pt idx="187">
                  <c:v>24.824999999999999</c:v>
                </c:pt>
                <c:pt idx="188">
                  <c:v>26.175000000000001</c:v>
                </c:pt>
                <c:pt idx="189">
                  <c:v>23.425000000000001</c:v>
                </c:pt>
                <c:pt idx="190">
                  <c:v>25.274999999999999</c:v>
                </c:pt>
                <c:pt idx="191">
                  <c:v>26.55</c:v>
                </c:pt>
                <c:pt idx="192">
                  <c:v>26.15</c:v>
                </c:pt>
                <c:pt idx="193">
                  <c:v>24.725000000000001</c:v>
                </c:pt>
                <c:pt idx="194">
                  <c:v>23.675000000000001</c:v>
                </c:pt>
                <c:pt idx="195">
                  <c:v>25.3</c:v>
                </c:pt>
                <c:pt idx="196">
                  <c:v>24.45</c:v>
                </c:pt>
                <c:pt idx="197">
                  <c:v>23.574999999999999</c:v>
                </c:pt>
                <c:pt idx="198">
                  <c:v>24.45</c:v>
                </c:pt>
                <c:pt idx="199">
                  <c:v>23.625</c:v>
                </c:pt>
                <c:pt idx="200">
                  <c:v>23.574999999999999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45.24538355323574</c:v>
                </c:pt>
                <c:pt idx="4">
                  <c:v>45.384985948707879</c:v>
                </c:pt>
                <c:pt idx="5">
                  <c:v>45.525203909073092</c:v>
                </c:pt>
                <c:pt idx="6">
                  <c:v>45.666020156046336</c:v>
                </c:pt>
                <c:pt idx="7">
                  <c:v>45.807408573555882</c:v>
                </c:pt>
                <c:pt idx="8">
                  <c:v>45.949332793175479</c:v>
                </c:pt>
                <c:pt idx="9">
                  <c:v>46.091744629757322</c:v>
                </c:pt>
                <c:pt idx="10">
                  <c:v>46.23458236183464</c:v>
                </c:pt>
                <c:pt idx="11">
                  <c:v>46.37776885395057</c:v>
                </c:pt>
                <c:pt idx="12">
                  <c:v>46.521209521694139</c:v>
                </c:pt>
                <c:pt idx="13">
                  <c:v>46.664790145257008</c:v>
                </c:pt>
                <c:pt idx="14">
                  <c:v>46.808374544360561</c:v>
                </c:pt>
                <c:pt idx="15">
                  <c:v>46.951802137454912</c:v>
                </c:pt>
                <c:pt idx="16">
                  <c:v>47.094885422923362</c:v>
                </c:pt>
                <c:pt idx="17">
                  <c:v>47.237407442745777</c:v>
                </c:pt>
                <c:pt idx="18">
                  <c:v>47.379119325122574</c:v>
                </c:pt>
                <c:pt idx="19">
                  <c:v>47.519738061307883</c:v>
                </c:pt>
                <c:pt idx="20">
                  <c:v>47.658944769122158</c:v>
                </c:pt>
                <c:pt idx="21">
                  <c:v>47.796383857157721</c:v>
                </c:pt>
                <c:pt idx="22">
                  <c:v>47.931663770597609</c:v>
                </c:pt>
                <c:pt idx="23">
                  <c:v>48.064360434770343</c:v>
                </c:pt>
                <c:pt idx="24">
                  <c:v>48.19402520884335</c:v>
                </c:pt>
                <c:pt idx="25">
                  <c:v>48.320200250172427</c:v>
                </c:pt>
                <c:pt idx="26">
                  <c:v>48.442445844466135</c:v>
                </c:pt>
                <c:pt idx="27">
                  <c:v>48.560386696319782</c:v>
                </c:pt>
                <c:pt idx="28">
                  <c:v>48.673787647494535</c:v>
                </c:pt>
                <c:pt idx="29">
                  <c:v>48.782674041177316</c:v>
                </c:pt>
                <c:pt idx="30">
                  <c:v>48.88751815391597</c:v>
                </c:pt>
                <c:pt idx="31">
                  <c:v>48.989520770355718</c:v>
                </c:pt>
                <c:pt idx="32">
                  <c:v>49.091025746039421</c:v>
                </c:pt>
                <c:pt idx="33">
                  <c:v>49.196114431468757</c:v>
                </c:pt>
                <c:pt idx="34">
                  <c:v>49.311434517114122</c:v>
                </c:pt>
                <c:pt idx="35">
                  <c:v>49.447321675929814</c:v>
                </c:pt>
                <c:pt idx="36">
                  <c:v>49.619268781436858</c:v>
                </c:pt>
                <c:pt idx="37">
                  <c:v>49.849782013155014</c:v>
                </c:pt>
                <c:pt idx="38">
                  <c:v>50.170630890442283</c:v>
                </c:pt>
                <c:pt idx="39">
                  <c:v>50.625445611518451</c:v>
                </c:pt>
                <c:pt idx="40">
                  <c:v>51.272537058532599</c:v>
                </c:pt>
                <c:pt idx="41">
                  <c:v>52.187712807696379</c:v>
                </c:pt>
                <c:pt idx="42">
                  <c:v>53.466741952852431</c:v>
                </c:pt>
                <c:pt idx="43">
                  <c:v>55.226994790574345</c:v>
                </c:pt>
                <c:pt idx="44">
                  <c:v>57.60767034810258</c:v>
                </c:pt>
                <c:pt idx="45">
                  <c:v>60.767952388942597</c:v>
                </c:pt>
                <c:pt idx="46">
                  <c:v>64.88243452653883</c:v>
                </c:pt>
                <c:pt idx="47">
                  <c:v>70.133258855643945</c:v>
                </c:pt>
                <c:pt idx="48">
                  <c:v>76.698644481705756</c:v>
                </c:pt>
                <c:pt idx="49">
                  <c:v>84.737851772462562</c:v>
                </c:pt>
                <c:pt idx="50">
                  <c:v>94.373121424048037</c:v>
                </c:pt>
                <c:pt idx="51">
                  <c:v>105.669702486261</c:v>
                </c:pt>
                <c:pt idx="52">
                  <c:v>118.61566897396462</c:v>
                </c:pt>
                <c:pt idx="53">
                  <c:v>133.103725100622</c:v>
                </c:pt>
                <c:pt idx="54">
                  <c:v>148.91750211966112</c:v>
                </c:pt>
                <c:pt idx="55">
                  <c:v>165.72476679193787</c:v>
                </c:pt>
                <c:pt idx="56">
                  <c:v>183.0784584978804</c:v>
                </c:pt>
                <c:pt idx="57">
                  <c:v>200.41659699238264</c:v>
                </c:pt>
                <c:pt idx="58">
                  <c:v>217.00395783167534</c:v>
                </c:pt>
                <c:pt idx="59">
                  <c:v>231.61921726467332</c:v>
                </c:pt>
                <c:pt idx="60">
                  <c:v>241.68515751721648</c:v>
                </c:pt>
                <c:pt idx="61">
                  <c:v>242.18923388306069</c:v>
                </c:pt>
                <c:pt idx="62">
                  <c:v>226.60515408075727</c:v>
                </c:pt>
                <c:pt idx="63">
                  <c:v>192.1035941351474</c:v>
                </c:pt>
                <c:pt idx="64">
                  <c:v>145.4441061431809</c:v>
                </c:pt>
                <c:pt idx="65">
                  <c:v>100.89981257612465</c:v>
                </c:pt>
                <c:pt idx="66">
                  <c:v>69.929766906020689</c:v>
                </c:pt>
                <c:pt idx="67">
                  <c:v>54.227008370847017</c:v>
                </c:pt>
                <c:pt idx="68">
                  <c:v>48.703447082329916</c:v>
                </c:pt>
                <c:pt idx="69">
                  <c:v>47.95767317549943</c:v>
                </c:pt>
                <c:pt idx="70">
                  <c:v>49.137240857104629</c:v>
                </c:pt>
                <c:pt idx="71">
                  <c:v>51.377461490570802</c:v>
                </c:pt>
                <c:pt idx="72">
                  <c:v>54.641241703218597</c:v>
                </c:pt>
                <c:pt idx="73">
                  <c:v>59.116868808425487</c:v>
                </c:pt>
                <c:pt idx="74">
                  <c:v>65.023937225511801</c:v>
                </c:pt>
                <c:pt idx="75">
                  <c:v>72.550513138379145</c:v>
                </c:pt>
                <c:pt idx="76">
                  <c:v>81.812702151292655</c:v>
                </c:pt>
                <c:pt idx="77">
                  <c:v>92.815555866534282</c:v>
                </c:pt>
                <c:pt idx="78">
                  <c:v>105.41738538507892</c:v>
                </c:pt>
                <c:pt idx="79">
                  <c:v>119.30405866220531</c:v>
                </c:pt>
                <c:pt idx="80">
                  <c:v>133.97937180586263</c:v>
                </c:pt>
                <c:pt idx="81">
                  <c:v>148.76364822481037</c:v>
                </c:pt>
                <c:pt idx="82">
                  <c:v>162.69568936561006</c:v>
                </c:pt>
                <c:pt idx="83">
                  <c:v>173.89694073965606</c:v>
                </c:pt>
                <c:pt idx="84">
                  <c:v>177.90344764448633</c:v>
                </c:pt>
                <c:pt idx="85">
                  <c:v>167.18027505068147</c:v>
                </c:pt>
                <c:pt idx="86">
                  <c:v>137.55013978804556</c:v>
                </c:pt>
                <c:pt idx="87">
                  <c:v>97.77452631617048</c:v>
                </c:pt>
                <c:pt idx="88">
                  <c:v>64.836973010519685</c:v>
                </c:pt>
                <c:pt idx="89">
                  <c:v>47.254277514548811</c:v>
                </c:pt>
                <c:pt idx="90">
                  <c:v>41.061653897806274</c:v>
                </c:pt>
                <c:pt idx="91">
                  <c:v>39.512421239897343</c:v>
                </c:pt>
                <c:pt idx="92">
                  <c:v>39.109862835214493</c:v>
                </c:pt>
                <c:pt idx="93">
                  <c:v>38.885581297954474</c:v>
                </c:pt>
                <c:pt idx="94">
                  <c:v>38.679751621455516</c:v>
                </c:pt>
                <c:pt idx="95">
                  <c:v>38.475960981173657</c:v>
                </c:pt>
                <c:pt idx="96">
                  <c:v>38.2730994598762</c:v>
                </c:pt>
                <c:pt idx="97">
                  <c:v>38.071076725226256</c:v>
                </c:pt>
                <c:pt idx="98">
                  <c:v>37.869851210081968</c:v>
                </c:pt>
                <c:pt idx="99">
                  <c:v>37.669394283576857</c:v>
                </c:pt>
                <c:pt idx="100">
                  <c:v>37.469702428939328</c:v>
                </c:pt>
                <c:pt idx="101">
                  <c:v>37.27082700341662</c:v>
                </c:pt>
                <c:pt idx="102">
                  <c:v>37.072938038574904</c:v>
                </c:pt>
                <c:pt idx="103">
                  <c:v>36.876454680768823</c:v>
                </c:pt>
                <c:pt idx="104">
                  <c:v>36.682299108257482</c:v>
                </c:pt>
                <c:pt idx="105">
                  <c:v>36.49236600550396</c:v>
                </c:pt>
                <c:pt idx="106">
                  <c:v>36.310344553343107</c:v>
                </c:pt>
                <c:pt idx="107">
                  <c:v>36.143075849759512</c:v>
                </c:pt>
                <c:pt idx="108">
                  <c:v>36.002655250806129</c:v>
                </c:pt>
                <c:pt idx="109">
                  <c:v>35.909460453850713</c:v>
                </c:pt>
                <c:pt idx="110">
                  <c:v>35.896152617987262</c:v>
                </c:pt>
                <c:pt idx="111">
                  <c:v>36.012407868271069</c:v>
                </c:pt>
                <c:pt idx="112">
                  <c:v>36.329662257457116</c:v>
                </c:pt>
                <c:pt idx="113">
                  <c:v>36.944527230247196</c:v>
                </c:pt>
                <c:pt idx="114">
                  <c:v>37.978880362708495</c:v>
                </c:pt>
                <c:pt idx="115">
                  <c:v>39.574168164596735</c:v>
                </c:pt>
                <c:pt idx="116">
                  <c:v>41.877365684872068</c:v>
                </c:pt>
                <c:pt idx="117">
                  <c:v>45.016270268683485</c:v>
                </c:pt>
                <c:pt idx="118">
                  <c:v>49.061921819892945</c:v>
                </c:pt>
                <c:pt idx="119">
                  <c:v>53.975729257735154</c:v>
                </c:pt>
                <c:pt idx="120">
                  <c:v>59.540577922545296</c:v>
                </c:pt>
                <c:pt idx="121">
                  <c:v>65.285824164872011</c:v>
                </c:pt>
                <c:pt idx="122">
                  <c:v>70.443257977881643</c:v>
                </c:pt>
                <c:pt idx="123">
                  <c:v>74.005725659725016</c:v>
                </c:pt>
                <c:pt idx="124">
                  <c:v>74.959524970023409</c:v>
                </c:pt>
                <c:pt idx="125">
                  <c:v>72.674149159503912</c:v>
                </c:pt>
                <c:pt idx="126">
                  <c:v>67.276815632475362</c:v>
                </c:pt>
                <c:pt idx="127">
                  <c:v>59.749430041490086</c:v>
                </c:pt>
                <c:pt idx="128">
                  <c:v>51.606768035019705</c:v>
                </c:pt>
                <c:pt idx="129">
                  <c:v>44.303873522108034</c:v>
                </c:pt>
                <c:pt idx="130">
                  <c:v>38.726904407685325</c:v>
                </c:pt>
                <c:pt idx="131">
                  <c:v>35.042740950580459</c:v>
                </c:pt>
                <c:pt idx="132">
                  <c:v>32.901774760243732</c:v>
                </c:pt>
                <c:pt idx="133">
                  <c:v>31.773353804638624</c:v>
                </c:pt>
                <c:pt idx="134">
                  <c:v>31.196992347056927</c:v>
                </c:pt>
                <c:pt idx="135">
                  <c:v>30.875057464629961</c:v>
                </c:pt>
                <c:pt idx="136">
                  <c:v>30.653592494249885</c:v>
                </c:pt>
                <c:pt idx="137">
                  <c:v>30.466929088476434</c:v>
                </c:pt>
                <c:pt idx="138">
                  <c:v>30.291724421937484</c:v>
                </c:pt>
                <c:pt idx="139">
                  <c:v>30.121322990135656</c:v>
                </c:pt>
                <c:pt idx="140">
                  <c:v>29.955030059458085</c:v>
                </c:pt>
                <c:pt idx="141">
                  <c:v>29.795126739222251</c:v>
                </c:pt>
                <c:pt idx="142">
                  <c:v>29.647571543666942</c:v>
                </c:pt>
                <c:pt idx="143">
                  <c:v>29.525117892837468</c:v>
                </c:pt>
                <c:pt idx="144">
                  <c:v>29.452927748288257</c:v>
                </c:pt>
                <c:pt idx="145">
                  <c:v>29.476877295940035</c:v>
                </c:pt>
                <c:pt idx="146">
                  <c:v>29.673721294091454</c:v>
                </c:pt>
                <c:pt idx="147">
                  <c:v>30.159995735975425</c:v>
                </c:pt>
                <c:pt idx="148">
                  <c:v>31.093101825880225</c:v>
                </c:pt>
                <c:pt idx="149">
                  <c:v>32.654305787421734</c:v>
                </c:pt>
                <c:pt idx="150">
                  <c:v>35.00173970424656</c:v>
                </c:pt>
                <c:pt idx="151">
                  <c:v>38.186497996356067</c:v>
                </c:pt>
                <c:pt idx="152">
                  <c:v>42.042999393820168</c:v>
                </c:pt>
                <c:pt idx="153">
                  <c:v>46.098274341232283</c:v>
                </c:pt>
                <c:pt idx="154">
                  <c:v>49.578654381170772</c:v>
                </c:pt>
                <c:pt idx="155">
                  <c:v>51.586255377753055</c:v>
                </c:pt>
                <c:pt idx="156">
                  <c:v>51.433132452008437</c:v>
                </c:pt>
                <c:pt idx="157">
                  <c:v>48.983932462072609</c:v>
                </c:pt>
                <c:pt idx="158">
                  <c:v>44.784008227075603</c:v>
                </c:pt>
                <c:pt idx="159">
                  <c:v>39.850193990164463</c:v>
                </c:pt>
                <c:pt idx="160">
                  <c:v>35.232616523860692</c:v>
                </c:pt>
                <c:pt idx="161">
                  <c:v>31.619084291382869</c:v>
                </c:pt>
                <c:pt idx="162">
                  <c:v>29.196928420368948</c:v>
                </c:pt>
                <c:pt idx="163">
                  <c:v>27.777445945623107</c:v>
                </c:pt>
                <c:pt idx="164">
                  <c:v>27.026427963618893</c:v>
                </c:pt>
                <c:pt idx="165">
                  <c:v>26.642922488940762</c:v>
                </c:pt>
                <c:pt idx="166">
                  <c:v>26.429243174398838</c:v>
                </c:pt>
                <c:pt idx="167">
                  <c:v>26.282155235822501</c:v>
                </c:pt>
                <c:pt idx="168">
                  <c:v>26.157234802187379</c:v>
                </c:pt>
                <c:pt idx="169">
                  <c:v>26.038396655280533</c:v>
                </c:pt>
                <c:pt idx="170">
                  <c:v>25.920636311256466</c:v>
                </c:pt>
                <c:pt idx="171">
                  <c:v>25.802553602924849</c:v>
                </c:pt>
                <c:pt idx="172">
                  <c:v>25.683744324272553</c:v>
                </c:pt>
                <c:pt idx="173">
                  <c:v>25.564048597052359</c:v>
                </c:pt>
                <c:pt idx="174">
                  <c:v>25.443369062152932</c:v>
                </c:pt>
                <c:pt idx="175">
                  <c:v>25.321633156684449</c:v>
                </c:pt>
                <c:pt idx="176">
                  <c:v>25.198785733390384</c:v>
                </c:pt>
                <c:pt idx="177">
                  <c:v>25.074786959615825</c:v>
                </c:pt>
                <c:pt idx="178">
                  <c:v>24.949610911891476</c:v>
                </c:pt>
                <c:pt idx="179">
                  <c:v>24.823244195858916</c:v>
                </c:pt>
                <c:pt idx="180">
                  <c:v>24.695684543227859</c:v>
                </c:pt>
                <c:pt idx="181">
                  <c:v>24.566939415222034</c:v>
                </c:pt>
                <c:pt idx="182">
                  <c:v>24.437024644153073</c:v>
                </c:pt>
                <c:pt idx="183">
                  <c:v>24.305963138360909</c:v>
                </c:pt>
                <c:pt idx="184">
                  <c:v>24.173783669048444</c:v>
                </c:pt>
                <c:pt idx="185">
                  <c:v>24.040519751513017</c:v>
                </c:pt>
                <c:pt idx="186">
                  <c:v>23.906208628104316</c:v>
                </c:pt>
                <c:pt idx="187">
                  <c:v>23.770890355946143</c:v>
                </c:pt>
                <c:pt idx="188">
                  <c:v>23.634606999019883</c:v>
                </c:pt>
                <c:pt idx="189">
                  <c:v>23.497401921555824</c:v>
                </c:pt>
                <c:pt idx="190">
                  <c:v>23.359319177727269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45.245383553228045</c:v>
                </c:pt>
                <c:pt idx="4">
                  <c:v>45.38498594868669</c:v>
                </c:pt>
                <c:pt idx="5">
                  <c:v>45.525203909015737</c:v>
                </c:pt>
                <c:pt idx="6">
                  <c:v>45.66602015589369</c:v>
                </c:pt>
                <c:pt idx="7">
                  <c:v>45.80740857315638</c:v>
                </c:pt>
                <c:pt idx="8">
                  <c:v>45.949332792147338</c:v>
                </c:pt>
                <c:pt idx="9">
                  <c:v>46.091744627155471</c:v>
                </c:pt>
                <c:pt idx="10">
                  <c:v>46.23458235536004</c:v>
                </c:pt>
                <c:pt idx="11">
                  <c:v>46.377768838107343</c:v>
                </c:pt>
                <c:pt idx="12">
                  <c:v>46.521209483572243</c:v>
                </c:pt>
                <c:pt idx="13">
                  <c:v>46.664790055057217</c:v>
                </c:pt>
                <c:pt idx="14">
                  <c:v>46.80837433449711</c:v>
                </c:pt>
                <c:pt idx="15">
                  <c:v>46.951801657314405</c:v>
                </c:pt>
                <c:pt idx="16">
                  <c:v>47.094884342733394</c:v>
                </c:pt>
                <c:pt idx="17">
                  <c:v>47.237405053107402</c:v>
                </c:pt>
                <c:pt idx="18">
                  <c:v>47.379114126784948</c:v>
                </c:pt>
                <c:pt idx="19">
                  <c:v>47.519726941506391</c:v>
                </c:pt>
                <c:pt idx="20">
                  <c:v>47.658921379142747</c:v>
                </c:pt>
                <c:pt idx="21">
                  <c:v>47.796335477488142</c:v>
                </c:pt>
                <c:pt idx="22">
                  <c:v>47.931565370345851</c:v>
                </c:pt>
                <c:pt idx="23">
                  <c:v>48.064163632649397</c:v>
                </c:pt>
                <c:pt idx="24">
                  <c:v>48.193638161943881</c:v>
                </c:pt>
                <c:pt idx="25">
                  <c:v>48.319451740073319</c:v>
                </c:pt>
                <c:pt idx="26">
                  <c:v>48.441022427987754</c:v>
                </c:pt>
                <c:pt idx="27">
                  <c:v>48.557724950581822</c:v>
                </c:pt>
                <c:pt idx="28">
                  <c:v>48.668893225640808</c:v>
                </c:pt>
                <c:pt idx="29">
                  <c:v>48.7738241794845</c:v>
                </c:pt>
                <c:pt idx="30">
                  <c:v>48.871782970066754</c:v>
                </c:pt>
                <c:pt idx="31">
                  <c:v>48.962009704728672</c:v>
                </c:pt>
                <c:pt idx="32">
                  <c:v>49.043727693701314</c:v>
                </c:pt>
                <c:pt idx="33">
                  <c:v>49.116153221826075</c:v>
                </c:pt>
                <c:pt idx="34">
                  <c:v>49.178506750911723</c:v>
                </c:pt>
                <c:pt idx="35">
                  <c:v>49.230025386072334</c:v>
                </c:pt>
                <c:pt idx="36">
                  <c:v>49.269976355085603</c:v>
                </c:pt>
                <c:pt idx="37">
                  <c:v>49.297671165434743</c:v>
                </c:pt>
                <c:pt idx="38">
                  <c:v>49.312480025533269</c:v>
                </c:pt>
                <c:pt idx="39">
                  <c:v>49.313846051670616</c:v>
                </c:pt>
                <c:pt idx="40">
                  <c:v>49.301298737504908</c:v>
                </c:pt>
                <c:pt idx="41">
                  <c:v>49.274466144808699</c:v>
                </c:pt>
                <c:pt idx="42">
                  <c:v>49.233085287428459</c:v>
                </c:pt>
                <c:pt idx="43">
                  <c:v>49.177010227503224</c:v>
                </c:pt>
                <c:pt idx="44">
                  <c:v>49.106217483433475</c:v>
                </c:pt>
                <c:pt idx="45">
                  <c:v>49.020808459233926</c:v>
                </c:pt>
                <c:pt idx="46">
                  <c:v>48.921008738000495</c:v>
                </c:pt>
                <c:pt idx="47">
                  <c:v>48.807164229001465</c:v>
                </c:pt>
                <c:pt idx="48">
                  <c:v>48.679734307470937</c:v>
                </c:pt>
                <c:pt idx="49">
                  <c:v>48.539282227194668</c:v>
                </c:pt>
                <c:pt idx="50">
                  <c:v>48.386463207886955</c:v>
                </c:pt>
                <c:pt idx="51">
                  <c:v>48.222010693556555</c:v>
                </c:pt>
                <c:pt idx="52">
                  <c:v>48.046721338760271</c:v>
                </c:pt>
                <c:pt idx="53">
                  <c:v>47.86143930434794</c:v>
                </c:pt>
                <c:pt idx="54">
                  <c:v>47.667040433849024</c:v>
                </c:pt>
                <c:pt idx="55">
                  <c:v>47.464416839835806</c:v>
                </c:pt>
                <c:pt idx="56">
                  <c:v>47.254462362492177</c:v>
                </c:pt>
                <c:pt idx="57">
                  <c:v>47.038059277679963</c:v>
                </c:pt>
                <c:pt idx="58">
                  <c:v>46.81606653696776</c:v>
                </c:pt>
                <c:pt idx="59">
                  <c:v>46.589309724949622</c:v>
                </c:pt>
                <c:pt idx="60">
                  <c:v>46.358572826302101</c:v>
                </c:pt>
                <c:pt idx="61">
                  <c:v>46.124591811540995</c:v>
                </c:pt>
                <c:pt idx="62">
                  <c:v>45.888049979849434</c:v>
                </c:pt>
                <c:pt idx="63">
                  <c:v>45.649574941553553</c:v>
                </c:pt>
                <c:pt idx="64">
                  <c:v>45.409737082285901</c:v>
                </c:pt>
                <c:pt idx="65">
                  <c:v>45.169049324908904</c:v>
                </c:pt>
                <c:pt idx="66">
                  <c:v>44.927967992344868</c:v>
                </c:pt>
                <c:pt idx="67">
                  <c:v>44.686894572533774</c:v>
                </c:pt>
                <c:pt idx="68">
                  <c:v>44.446178193540888</c:v>
                </c:pt>
                <c:pt idx="69">
                  <c:v>44.206118630084212</c:v>
                </c:pt>
                <c:pt idx="70">
                  <c:v>43.966969680331722</c:v>
                </c:pt>
                <c:pt idx="71">
                  <c:v>43.728942771883347</c:v>
                </c:pt>
                <c:pt idx="72">
                  <c:v>43.492210676880319</c:v>
                </c:pt>
                <c:pt idx="73">
                  <c:v>43.256911236987811</c:v>
                </c:pt>
                <c:pt idx="74">
                  <c:v>43.023151018711381</c:v>
                </c:pt>
                <c:pt idx="75">
                  <c:v>42.791008837550812</c:v>
                </c:pt>
                <c:pt idx="76">
                  <c:v>42.56053910552582</c:v>
                </c:pt>
                <c:pt idx="77">
                  <c:v>42.331774970475976</c:v>
                </c:pt>
                <c:pt idx="78">
                  <c:v>42.104731227236378</c:v>
                </c:pt>
                <c:pt idx="79">
                  <c:v>41.879406990416612</c:v>
                </c:pt>
                <c:pt idx="80">
                  <c:v>41.655788126230171</c:v>
                </c:pt>
                <c:pt idx="81">
                  <c:v>41.433849446836604</c:v>
                </c:pt>
                <c:pt idx="82">
                  <c:v>41.213556675190155</c:v>
                </c:pt>
                <c:pt idx="83">
                  <c:v>40.99486819165908</c:v>
                </c:pt>
                <c:pt idx="84">
                  <c:v>40.777736575900747</c:v>
                </c:pt>
                <c:pt idx="85">
                  <c:v>40.562109958843635</c:v>
                </c:pt>
                <c:pt idx="86">
                  <c:v>40.347933200312312</c:v>
                </c:pt>
                <c:pt idx="87">
                  <c:v>40.135148907988437</c:v>
                </c:pt>
                <c:pt idx="88">
                  <c:v>39.92369831315704</c:v>
                </c:pt>
                <c:pt idx="89">
                  <c:v>39.713522018152098</c:v>
                </c:pt>
                <c:pt idx="90">
                  <c:v>39.504560629677492</c:v>
                </c:pt>
                <c:pt idx="91">
                  <c:v>39.296755291309346</c:v>
                </c:pt>
                <c:pt idx="92">
                  <c:v>39.09004812754079</c:v>
                </c:pt>
                <c:pt idx="93">
                  <c:v>38.88438261075359</c:v>
                </c:pt>
                <c:pt idx="94">
                  <c:v>38.679703861526463</c:v>
                </c:pt>
                <c:pt idx="95">
                  <c:v>38.475958891740376</c:v>
                </c:pt>
                <c:pt idx="96">
                  <c:v>38.273096799035528</c:v>
                </c:pt>
                <c:pt idx="97">
                  <c:v>38.071068920322872</c:v>
                </c:pt>
                <c:pt idx="98">
                  <c:v>37.869828951262988</c:v>
                </c:pt>
                <c:pt idx="99">
                  <c:v>37.669333037900451</c:v>
                </c:pt>
                <c:pt idx="100">
                  <c:v>37.469539845982375</c:v>
                </c:pt>
                <c:pt idx="101">
                  <c:v>37.270410612895823</c:v>
                </c:pt>
                <c:pt idx="102">
                  <c:v>37.071909186627423</c:v>
                </c:pt>
                <c:pt idx="103">
                  <c:v>36.87400205567495</c:v>
                </c:pt>
                <c:pt idx="104">
                  <c:v>36.67665837342296</c:v>
                </c:pt>
                <c:pt idx="105">
                  <c:v>36.479849980125358</c:v>
                </c:pt>
                <c:pt idx="106">
                  <c:v>36.283551425313668</c:v>
                </c:pt>
                <c:pt idx="107">
                  <c:v>36.08773999316449</c:v>
                </c:pt>
                <c:pt idx="108">
                  <c:v>35.892395733107065</c:v>
                </c:pt>
                <c:pt idx="109">
                  <c:v>35.697501497726819</c:v>
                </c:pt>
                <c:pt idx="110">
                  <c:v>35.503042989815683</c:v>
                </c:pt>
                <c:pt idx="111">
                  <c:v>35.309008820229671</c:v>
                </c:pt>
                <c:pt idx="112">
                  <c:v>35.115390578029398</c:v>
                </c:pt>
                <c:pt idx="113">
                  <c:v>34.922182914194707</c:v>
                </c:pt>
                <c:pt idx="114">
                  <c:v>34.729383640008955</c:v>
                </c:pt>
                <c:pt idx="115">
                  <c:v>34.536993840995741</c:v>
                </c:pt>
                <c:pt idx="116">
                  <c:v>34.345018007048338</c:v>
                </c:pt>
                <c:pt idx="117">
                  <c:v>34.153464179109712</c:v>
                </c:pt>
                <c:pt idx="118">
                  <c:v>33.962344112427438</c:v>
                </c:pt>
                <c:pt idx="119">
                  <c:v>33.771673456008422</c:v>
                </c:pt>
                <c:pt idx="120">
                  <c:v>33.581471947420923</c:v>
                </c:pt>
                <c:pt idx="121">
                  <c:v>33.391763621519274</c:v>
                </c:pt>
                <c:pt idx="122">
                  <c:v>33.202577030987214</c:v>
                </c:pt>
                <c:pt idx="123">
                  <c:v>33.013945475792219</c:v>
                </c:pt>
                <c:pt idx="124">
                  <c:v>32.825907237702673</c:v>
                </c:pt>
                <c:pt idx="125">
                  <c:v>32.638505814931726</c:v>
                </c:pt>
                <c:pt idx="126">
                  <c:v>32.451790150726595</c:v>
                </c:pt>
                <c:pt idx="127">
                  <c:v>32.265814848320126</c:v>
                </c:pt>
                <c:pt idx="128">
                  <c:v>32.080640363107392</c:v>
                </c:pt>
                <c:pt idx="129">
                  <c:v>31.896333161222934</c:v>
                </c:pt>
                <c:pt idx="130">
                  <c:v>31.712965831904281</c:v>
                </c:pt>
                <c:pt idx="131">
                  <c:v>31.530617139187186</c:v>
                </c:pt>
                <c:pt idx="132">
                  <c:v>31.349371996658778</c:v>
                </c:pt>
                <c:pt idx="133">
                  <c:v>31.169321347296282</c:v>
                </c:pt>
                <c:pt idx="134">
                  <c:v>30.990561928969441</c:v>
                </c:pt>
                <c:pt idx="135">
                  <c:v>30.813195905143637</c:v>
                </c:pt>
                <c:pt idx="136">
                  <c:v>30.637330339878474</c:v>
                </c:pt>
                <c:pt idx="137">
                  <c:v>30.463076496591988</c:v>
                </c:pt>
                <c:pt idx="138">
                  <c:v>30.29054894149132</c:v>
                </c:pt>
                <c:pt idx="139">
                  <c:v>30.119864435302233</c:v>
                </c:pt>
                <c:pt idx="140">
                  <c:v>29.951140601195966</c:v>
                </c:pt>
                <c:pt idx="141">
                  <c:v>29.784494362806555</c:v>
                </c:pt>
                <c:pt idx="142">
                  <c:v>29.620040154080844</c:v>
                </c:pt>
                <c:pt idx="143">
                  <c:v>29.457887912422237</c:v>
                </c:pt>
                <c:pt idx="144">
                  <c:v>29.298140878049118</c:v>
                </c:pt>
                <c:pt idx="145">
                  <c:v>29.140893235373728</c:v>
                </c:pt>
                <c:pt idx="146">
                  <c:v>28.986227645992489</c:v>
                </c:pt>
                <c:pt idx="147">
                  <c:v>28.834212736812425</c:v>
                </c:pt>
                <c:pt idx="148">
                  <c:v>28.684900619959116</c:v>
                </c:pt>
                <c:pt idx="149">
                  <c:v>28.538324532285369</c:v>
                </c:pt>
                <c:pt idx="150">
                  <c:v>28.394496690301345</c:v>
                </c:pt>
                <c:pt idx="151">
                  <c:v>28.253406459966875</c:v>
                </c:pt>
                <c:pt idx="152">
                  <c:v>28.115018938969939</c:v>
                </c:pt>
                <c:pt idx="153">
                  <c:v>27.979274041113719</c:v>
                </c:pt>
                <c:pt idx="154">
                  <c:v>27.846086157947916</c:v>
                </c:pt>
                <c:pt idx="155">
                  <c:v>27.715344452072259</c:v>
                </c:pt>
                <c:pt idx="156">
                  <c:v>27.586913810498224</c:v>
                </c:pt>
                <c:pt idx="157">
                  <c:v>27.46063645657182</c:v>
                </c:pt>
                <c:pt idx="158">
                  <c:v>27.33633418723976</c:v>
                </c:pt>
                <c:pt idx="159">
                  <c:v>27.213811171217134</c:v>
                </c:pt>
                <c:pt idx="160">
                  <c:v>27.092857215313913</c:v>
                </c:pt>
                <c:pt idx="161">
                  <c:v>26.97325138305164</c:v>
                </c:pt>
                <c:pt idx="162">
                  <c:v>26.854765833569985</c:v>
                </c:pt>
                <c:pt idx="163">
                  <c:v>26.737169740864687</c:v>
                </c:pt>
                <c:pt idx="164">
                  <c:v>26.62023315402849</c:v>
                </c:pt>
                <c:pt idx="165">
                  <c:v>26.503730668009418</c:v>
                </c:pt>
                <c:pt idx="166">
                  <c:v>26.387444790367226</c:v>
                </c:pt>
                <c:pt idx="167">
                  <c:v>26.27116891095638</c:v>
                </c:pt>
                <c:pt idx="168">
                  <c:v>26.154709806413173</c:v>
                </c:pt>
                <c:pt idx="169">
                  <c:v>26.037889637693699</c:v>
                </c:pt>
                <c:pt idx="170">
                  <c:v>25.920547424736508</c:v>
                </c:pt>
                <c:pt idx="171">
                  <c:v>25.802540005942792</c:v>
                </c:pt>
                <c:pt idx="172">
                  <c:v>25.683742510325924</c:v>
                </c:pt>
                <c:pt idx="173">
                  <c:v>25.564048386094818</c:v>
                </c:pt>
                <c:pt idx="174">
                  <c:v>25.443369040773629</c:v>
                </c:pt>
                <c:pt idx="175">
                  <c:v>25.321633154796974</c:v>
                </c:pt>
                <c:pt idx="176">
                  <c:v>25.198785733245259</c:v>
                </c:pt>
                <c:pt idx="177">
                  <c:v>25.074786959606108</c:v>
                </c:pt>
                <c:pt idx="178">
                  <c:v>24.949610911890911</c:v>
                </c:pt>
                <c:pt idx="179">
                  <c:v>24.823244195858887</c:v>
                </c:pt>
                <c:pt idx="180">
                  <c:v>24.695684543227859</c:v>
                </c:pt>
                <c:pt idx="181">
                  <c:v>24.566939415222034</c:v>
                </c:pt>
                <c:pt idx="182">
                  <c:v>24.437024644153073</c:v>
                </c:pt>
                <c:pt idx="183">
                  <c:v>24.305963138360909</c:v>
                </c:pt>
                <c:pt idx="184">
                  <c:v>24.173783669048444</c:v>
                </c:pt>
                <c:pt idx="185">
                  <c:v>24.040519751513017</c:v>
                </c:pt>
                <c:pt idx="186">
                  <c:v>23.906208628104316</c:v>
                </c:pt>
                <c:pt idx="187">
                  <c:v>23.770890355946143</c:v>
                </c:pt>
                <c:pt idx="188">
                  <c:v>23.634606999019883</c:v>
                </c:pt>
                <c:pt idx="189">
                  <c:v>23.497401921555824</c:v>
                </c:pt>
                <c:pt idx="190">
                  <c:v>23.359319177727269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45.713999999999999</c:v>
                </c:pt>
                <c:pt idx="1">
                  <c:v>45.167000000000002</c:v>
                </c:pt>
                <c:pt idx="2">
                  <c:v>47.286000000000001</c:v>
                </c:pt>
                <c:pt idx="3">
                  <c:v>44.905000000000001</c:v>
                </c:pt>
                <c:pt idx="4">
                  <c:v>46.381</c:v>
                </c:pt>
                <c:pt idx="5">
                  <c:v>46.070999999999998</c:v>
                </c:pt>
                <c:pt idx="6">
                  <c:v>46.119</c:v>
                </c:pt>
                <c:pt idx="7">
                  <c:v>44.429000000000002</c:v>
                </c:pt>
                <c:pt idx="8">
                  <c:v>45.619</c:v>
                </c:pt>
                <c:pt idx="9">
                  <c:v>45.119</c:v>
                </c:pt>
                <c:pt idx="10">
                  <c:v>44.429000000000002</c:v>
                </c:pt>
                <c:pt idx="11">
                  <c:v>45.738</c:v>
                </c:pt>
                <c:pt idx="12">
                  <c:v>46.881</c:v>
                </c:pt>
                <c:pt idx="13">
                  <c:v>46</c:v>
                </c:pt>
                <c:pt idx="14">
                  <c:v>45.713999999999999</c:v>
                </c:pt>
                <c:pt idx="15">
                  <c:v>46.19</c:v>
                </c:pt>
                <c:pt idx="16">
                  <c:v>46.429000000000002</c:v>
                </c:pt>
                <c:pt idx="17">
                  <c:v>46.213999999999999</c:v>
                </c:pt>
                <c:pt idx="18">
                  <c:v>46.405000000000001</c:v>
                </c:pt>
                <c:pt idx="19">
                  <c:v>46</c:v>
                </c:pt>
                <c:pt idx="20">
                  <c:v>46.143000000000001</c:v>
                </c:pt>
                <c:pt idx="21">
                  <c:v>45.451999999999998</c:v>
                </c:pt>
                <c:pt idx="22">
                  <c:v>46.024000000000001</c:v>
                </c:pt>
                <c:pt idx="23">
                  <c:v>46.286000000000001</c:v>
                </c:pt>
                <c:pt idx="24">
                  <c:v>45.405000000000001</c:v>
                </c:pt>
                <c:pt idx="25">
                  <c:v>46.475999999999999</c:v>
                </c:pt>
                <c:pt idx="26">
                  <c:v>46.31</c:v>
                </c:pt>
                <c:pt idx="27">
                  <c:v>46.167000000000002</c:v>
                </c:pt>
                <c:pt idx="28">
                  <c:v>46.951999999999998</c:v>
                </c:pt>
                <c:pt idx="29">
                  <c:v>47.094999999999999</c:v>
                </c:pt>
                <c:pt idx="30">
                  <c:v>46.69</c:v>
                </c:pt>
                <c:pt idx="31">
                  <c:v>46.786000000000001</c:v>
                </c:pt>
                <c:pt idx="32">
                  <c:v>48.31</c:v>
                </c:pt>
                <c:pt idx="33">
                  <c:v>48.119</c:v>
                </c:pt>
                <c:pt idx="34">
                  <c:v>48.475999999999999</c:v>
                </c:pt>
                <c:pt idx="35">
                  <c:v>51.381</c:v>
                </c:pt>
                <c:pt idx="36">
                  <c:v>49.213999999999999</c:v>
                </c:pt>
                <c:pt idx="37">
                  <c:v>50.713999999999999</c:v>
                </c:pt>
                <c:pt idx="38">
                  <c:v>51.570999999999998</c:v>
                </c:pt>
                <c:pt idx="39">
                  <c:v>52.143000000000001</c:v>
                </c:pt>
                <c:pt idx="40">
                  <c:v>52.594999999999999</c:v>
                </c:pt>
                <c:pt idx="41">
                  <c:v>53.024000000000001</c:v>
                </c:pt>
                <c:pt idx="42">
                  <c:v>54.070999999999998</c:v>
                </c:pt>
                <c:pt idx="43">
                  <c:v>55.619</c:v>
                </c:pt>
                <c:pt idx="44">
                  <c:v>57.262</c:v>
                </c:pt>
                <c:pt idx="45">
                  <c:v>60.429000000000002</c:v>
                </c:pt>
                <c:pt idx="46">
                  <c:v>64.5</c:v>
                </c:pt>
                <c:pt idx="47">
                  <c:v>66.024000000000001</c:v>
                </c:pt>
                <c:pt idx="48">
                  <c:v>68.643000000000001</c:v>
                </c:pt>
                <c:pt idx="49">
                  <c:v>73.643000000000001</c:v>
                </c:pt>
                <c:pt idx="50">
                  <c:v>79.332999999999998</c:v>
                </c:pt>
                <c:pt idx="51">
                  <c:v>90.070999999999998</c:v>
                </c:pt>
                <c:pt idx="52">
                  <c:v>101.381</c:v>
                </c:pt>
                <c:pt idx="53">
                  <c:v>120.524</c:v>
                </c:pt>
                <c:pt idx="54">
                  <c:v>140.024</c:v>
                </c:pt>
                <c:pt idx="55">
                  <c:v>162.262</c:v>
                </c:pt>
                <c:pt idx="56">
                  <c:v>181.667</c:v>
                </c:pt>
                <c:pt idx="57">
                  <c:v>198.738</c:v>
                </c:pt>
                <c:pt idx="58">
                  <c:v>211.381</c:v>
                </c:pt>
                <c:pt idx="59">
                  <c:v>219.714</c:v>
                </c:pt>
                <c:pt idx="60">
                  <c:v>226.333</c:v>
                </c:pt>
                <c:pt idx="61">
                  <c:v>229.476</c:v>
                </c:pt>
                <c:pt idx="62">
                  <c:v>227.119</c:v>
                </c:pt>
                <c:pt idx="63">
                  <c:v>216.714</c:v>
                </c:pt>
                <c:pt idx="64">
                  <c:v>191.405</c:v>
                </c:pt>
                <c:pt idx="65">
                  <c:v>142.262</c:v>
                </c:pt>
                <c:pt idx="66">
                  <c:v>81.548000000000002</c:v>
                </c:pt>
                <c:pt idx="67">
                  <c:v>48.929000000000002</c:v>
                </c:pt>
                <c:pt idx="68">
                  <c:v>41.594999999999999</c:v>
                </c:pt>
                <c:pt idx="69">
                  <c:v>41.286000000000001</c:v>
                </c:pt>
                <c:pt idx="70">
                  <c:v>44.119</c:v>
                </c:pt>
                <c:pt idx="71">
                  <c:v>42.738</c:v>
                </c:pt>
                <c:pt idx="72">
                  <c:v>44.475999999999999</c:v>
                </c:pt>
                <c:pt idx="73">
                  <c:v>45.975999999999999</c:v>
                </c:pt>
                <c:pt idx="74">
                  <c:v>51.167000000000002</c:v>
                </c:pt>
                <c:pt idx="75">
                  <c:v>58.856999999999999</c:v>
                </c:pt>
                <c:pt idx="76">
                  <c:v>68.475999999999999</c:v>
                </c:pt>
                <c:pt idx="77">
                  <c:v>82.594999999999999</c:v>
                </c:pt>
                <c:pt idx="78">
                  <c:v>97.548000000000002</c:v>
                </c:pt>
                <c:pt idx="79">
                  <c:v>114.786</c:v>
                </c:pt>
                <c:pt idx="80">
                  <c:v>130.024</c:v>
                </c:pt>
                <c:pt idx="81">
                  <c:v>145.595</c:v>
                </c:pt>
                <c:pt idx="82">
                  <c:v>158.619</c:v>
                </c:pt>
                <c:pt idx="83">
                  <c:v>169.333</c:v>
                </c:pt>
                <c:pt idx="84">
                  <c:v>174.548</c:v>
                </c:pt>
                <c:pt idx="85">
                  <c:v>174.905</c:v>
                </c:pt>
                <c:pt idx="86">
                  <c:v>166</c:v>
                </c:pt>
                <c:pt idx="87">
                  <c:v>142.452</c:v>
                </c:pt>
                <c:pt idx="88">
                  <c:v>103.333</c:v>
                </c:pt>
                <c:pt idx="89">
                  <c:v>60.713999999999999</c:v>
                </c:pt>
                <c:pt idx="90">
                  <c:v>38.762</c:v>
                </c:pt>
                <c:pt idx="91">
                  <c:v>35.19</c:v>
                </c:pt>
                <c:pt idx="92">
                  <c:v>35</c:v>
                </c:pt>
                <c:pt idx="93">
                  <c:v>33.570999999999998</c:v>
                </c:pt>
                <c:pt idx="94">
                  <c:v>35.881</c:v>
                </c:pt>
                <c:pt idx="95">
                  <c:v>35.213999999999999</c:v>
                </c:pt>
                <c:pt idx="96">
                  <c:v>36.238</c:v>
                </c:pt>
                <c:pt idx="97">
                  <c:v>36.5</c:v>
                </c:pt>
                <c:pt idx="98">
                  <c:v>35.405000000000001</c:v>
                </c:pt>
                <c:pt idx="99">
                  <c:v>34.451999999999998</c:v>
                </c:pt>
                <c:pt idx="100">
                  <c:v>36.713999999999999</c:v>
                </c:pt>
                <c:pt idx="101">
                  <c:v>35.905000000000001</c:v>
                </c:pt>
                <c:pt idx="102">
                  <c:v>36.048000000000002</c:v>
                </c:pt>
                <c:pt idx="103">
                  <c:v>35.070999999999998</c:v>
                </c:pt>
                <c:pt idx="104">
                  <c:v>36.405000000000001</c:v>
                </c:pt>
                <c:pt idx="105">
                  <c:v>34.786000000000001</c:v>
                </c:pt>
                <c:pt idx="106">
                  <c:v>35.070999999999998</c:v>
                </c:pt>
                <c:pt idx="107">
                  <c:v>36.713999999999999</c:v>
                </c:pt>
                <c:pt idx="108">
                  <c:v>34.643000000000001</c:v>
                </c:pt>
                <c:pt idx="109">
                  <c:v>35.332999999999998</c:v>
                </c:pt>
                <c:pt idx="110">
                  <c:v>36.667000000000002</c:v>
                </c:pt>
                <c:pt idx="111">
                  <c:v>34.81</c:v>
                </c:pt>
                <c:pt idx="112">
                  <c:v>36.167000000000002</c:v>
                </c:pt>
                <c:pt idx="113">
                  <c:v>34.762</c:v>
                </c:pt>
                <c:pt idx="114">
                  <c:v>33.381</c:v>
                </c:pt>
                <c:pt idx="115">
                  <c:v>34.667000000000002</c:v>
                </c:pt>
                <c:pt idx="116">
                  <c:v>35.119</c:v>
                </c:pt>
                <c:pt idx="117">
                  <c:v>37.667000000000002</c:v>
                </c:pt>
                <c:pt idx="118">
                  <c:v>42.594999999999999</c:v>
                </c:pt>
                <c:pt idx="119">
                  <c:v>48.524000000000001</c:v>
                </c:pt>
                <c:pt idx="120">
                  <c:v>54.5</c:v>
                </c:pt>
                <c:pt idx="121">
                  <c:v>60.094999999999999</c:v>
                </c:pt>
                <c:pt idx="122">
                  <c:v>67.667000000000002</c:v>
                </c:pt>
                <c:pt idx="123">
                  <c:v>72.619</c:v>
                </c:pt>
                <c:pt idx="124">
                  <c:v>76.856999999999999</c:v>
                </c:pt>
                <c:pt idx="125">
                  <c:v>79.024000000000001</c:v>
                </c:pt>
                <c:pt idx="126">
                  <c:v>76.905000000000001</c:v>
                </c:pt>
                <c:pt idx="127">
                  <c:v>71.143000000000001</c:v>
                </c:pt>
                <c:pt idx="128">
                  <c:v>64.832999999999998</c:v>
                </c:pt>
                <c:pt idx="129">
                  <c:v>55.69</c:v>
                </c:pt>
                <c:pt idx="130">
                  <c:v>46.975999999999999</c:v>
                </c:pt>
                <c:pt idx="131">
                  <c:v>41.570999999999998</c:v>
                </c:pt>
                <c:pt idx="132">
                  <c:v>34.81</c:v>
                </c:pt>
                <c:pt idx="133">
                  <c:v>31.31</c:v>
                </c:pt>
                <c:pt idx="134">
                  <c:v>30.786000000000001</c:v>
                </c:pt>
                <c:pt idx="135">
                  <c:v>28.856999999999999</c:v>
                </c:pt>
                <c:pt idx="136">
                  <c:v>28.928999999999998</c:v>
                </c:pt>
                <c:pt idx="137">
                  <c:v>28.905000000000001</c:v>
                </c:pt>
                <c:pt idx="138">
                  <c:v>29.713999999999999</c:v>
                </c:pt>
                <c:pt idx="139">
                  <c:v>26.332999999999998</c:v>
                </c:pt>
                <c:pt idx="140">
                  <c:v>28.881</c:v>
                </c:pt>
                <c:pt idx="141">
                  <c:v>29.119</c:v>
                </c:pt>
                <c:pt idx="142">
                  <c:v>29.238</c:v>
                </c:pt>
                <c:pt idx="143">
                  <c:v>29.213999999999999</c:v>
                </c:pt>
                <c:pt idx="144">
                  <c:v>27.31</c:v>
                </c:pt>
                <c:pt idx="145">
                  <c:v>29.405000000000001</c:v>
                </c:pt>
                <c:pt idx="146">
                  <c:v>28.713999999999999</c:v>
                </c:pt>
                <c:pt idx="147">
                  <c:v>29.332999999999998</c:v>
                </c:pt>
                <c:pt idx="148">
                  <c:v>29.975999999999999</c:v>
                </c:pt>
                <c:pt idx="149">
                  <c:v>30.428999999999998</c:v>
                </c:pt>
                <c:pt idx="150">
                  <c:v>31.31</c:v>
                </c:pt>
                <c:pt idx="151">
                  <c:v>37.905000000000001</c:v>
                </c:pt>
                <c:pt idx="152">
                  <c:v>42.094999999999999</c:v>
                </c:pt>
                <c:pt idx="153">
                  <c:v>45.643000000000001</c:v>
                </c:pt>
                <c:pt idx="154">
                  <c:v>49.475999999999999</c:v>
                </c:pt>
                <c:pt idx="155">
                  <c:v>51.381</c:v>
                </c:pt>
                <c:pt idx="156">
                  <c:v>53</c:v>
                </c:pt>
                <c:pt idx="157">
                  <c:v>51.856999999999999</c:v>
                </c:pt>
                <c:pt idx="158">
                  <c:v>48.951999999999998</c:v>
                </c:pt>
                <c:pt idx="159">
                  <c:v>43.143000000000001</c:v>
                </c:pt>
                <c:pt idx="160">
                  <c:v>37.594999999999999</c:v>
                </c:pt>
                <c:pt idx="161">
                  <c:v>34.213999999999999</c:v>
                </c:pt>
                <c:pt idx="162">
                  <c:v>28.524000000000001</c:v>
                </c:pt>
                <c:pt idx="163">
                  <c:v>24.262</c:v>
                </c:pt>
                <c:pt idx="164">
                  <c:v>24.905000000000001</c:v>
                </c:pt>
                <c:pt idx="165">
                  <c:v>23.975999999999999</c:v>
                </c:pt>
                <c:pt idx="166">
                  <c:v>24.81</c:v>
                </c:pt>
                <c:pt idx="167">
                  <c:v>24.952000000000002</c:v>
                </c:pt>
                <c:pt idx="168">
                  <c:v>24.905000000000001</c:v>
                </c:pt>
                <c:pt idx="169">
                  <c:v>22.262</c:v>
                </c:pt>
                <c:pt idx="170">
                  <c:v>23.547999999999998</c:v>
                </c:pt>
                <c:pt idx="171">
                  <c:v>23.547999999999998</c:v>
                </c:pt>
                <c:pt idx="172">
                  <c:v>24.738</c:v>
                </c:pt>
                <c:pt idx="173">
                  <c:v>23.975999999999999</c:v>
                </c:pt>
                <c:pt idx="174">
                  <c:v>23.381</c:v>
                </c:pt>
                <c:pt idx="175">
                  <c:v>23.428999999999998</c:v>
                </c:pt>
                <c:pt idx="176">
                  <c:v>25.428999999999998</c:v>
                </c:pt>
                <c:pt idx="177">
                  <c:v>23.832999999999998</c:v>
                </c:pt>
                <c:pt idx="178">
                  <c:v>23.213999999999999</c:v>
                </c:pt>
                <c:pt idx="179">
                  <c:v>23.594999999999999</c:v>
                </c:pt>
                <c:pt idx="180">
                  <c:v>23.738</c:v>
                </c:pt>
                <c:pt idx="181">
                  <c:v>24.452000000000002</c:v>
                </c:pt>
                <c:pt idx="182">
                  <c:v>24.332999999999998</c:v>
                </c:pt>
                <c:pt idx="183">
                  <c:v>24.619</c:v>
                </c:pt>
                <c:pt idx="184">
                  <c:v>22.5</c:v>
                </c:pt>
                <c:pt idx="185">
                  <c:v>22.713999999999999</c:v>
                </c:pt>
                <c:pt idx="186">
                  <c:v>21.238</c:v>
                </c:pt>
                <c:pt idx="187">
                  <c:v>23.167000000000002</c:v>
                </c:pt>
                <c:pt idx="188">
                  <c:v>22.905000000000001</c:v>
                </c:pt>
                <c:pt idx="189">
                  <c:v>21.881</c:v>
                </c:pt>
                <c:pt idx="190">
                  <c:v>23.547999999999998</c:v>
                </c:pt>
                <c:pt idx="191">
                  <c:v>21.856999999999999</c:v>
                </c:pt>
                <c:pt idx="192">
                  <c:v>23.738</c:v>
                </c:pt>
                <c:pt idx="193">
                  <c:v>21</c:v>
                </c:pt>
                <c:pt idx="194">
                  <c:v>21.405000000000001</c:v>
                </c:pt>
                <c:pt idx="195">
                  <c:v>22.167000000000002</c:v>
                </c:pt>
                <c:pt idx="196">
                  <c:v>21.905000000000001</c:v>
                </c:pt>
                <c:pt idx="197">
                  <c:v>22.094999999999999</c:v>
                </c:pt>
                <c:pt idx="198">
                  <c:v>23.356999999999999</c:v>
                </c:pt>
                <c:pt idx="199">
                  <c:v>21.071000000000002</c:v>
                </c:pt>
                <c:pt idx="200">
                  <c:v>22.167000000000002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43.806200892756912</c:v>
                </c:pt>
                <c:pt idx="3">
                  <c:v>44.012048163053201</c:v>
                </c:pt>
                <c:pt idx="4">
                  <c:v>44.21796059823982</c:v>
                </c:pt>
                <c:pt idx="5">
                  <c:v>44.423871212409594</c:v>
                </c:pt>
                <c:pt idx="6">
                  <c:v>44.629700167649332</c:v>
                </c:pt>
                <c:pt idx="7">
                  <c:v>44.835353120267406</c:v>
                </c:pt>
                <c:pt idx="8">
                  <c:v>45.040719418615872</c:v>
                </c:pt>
                <c:pt idx="9">
                  <c:v>45.245670150583955</c:v>
                </c:pt>
                <c:pt idx="10">
                  <c:v>45.450056042039392</c:v>
                </c:pt>
                <c:pt idx="11">
                  <c:v>45.653705211710687</c:v>
                </c:pt>
                <c:pt idx="12">
                  <c:v>45.856420793512967</c:v>
                </c:pt>
                <c:pt idx="13">
                  <c:v>46.05797844452492</c:v>
                </c:pt>
                <c:pt idx="14">
                  <c:v>46.25812376636474</c:v>
                </c:pt>
                <c:pt idx="15">
                  <c:v>46.456569680648116</c:v>
                </c:pt>
                <c:pt idx="16">
                  <c:v>46.652993817358571</c:v>
                </c:pt>
                <c:pt idx="17">
                  <c:v>46.847036001445623</c:v>
                </c:pt>
                <c:pt idx="18">
                  <c:v>47.038295963139461</c:v>
                </c:pt>
                <c:pt idx="19">
                  <c:v>47.226331460336361</c:v>
                </c:pt>
                <c:pt idx="20">
                  <c:v>47.410657101773175</c:v>
                </c:pt>
                <c:pt idx="21">
                  <c:v>47.590744321267486</c:v>
                </c:pt>
                <c:pt idx="22">
                  <c:v>47.766023212811277</c:v>
                </c:pt>
                <c:pt idx="23">
                  <c:v>47.935887348835372</c:v>
                </c:pt>
                <c:pt idx="24">
                  <c:v>48.09970334882869</c:v>
                </c:pt>
                <c:pt idx="25">
                  <c:v>48.256827951882165</c:v>
                </c:pt>
                <c:pt idx="26">
                  <c:v>48.406636816983351</c:v>
                </c:pt>
                <c:pt idx="27">
                  <c:v>48.54857140220291</c:v>
                </c:pt>
                <c:pt idx="28">
                  <c:v>48.682213249502318</c:v>
                </c:pt>
                <c:pt idx="29">
                  <c:v>48.807399005386387</c:v>
                </c:pt>
                <c:pt idx="30">
                  <c:v>48.924394653582667</c:v>
                </c:pt>
                <c:pt idx="31">
                  <c:v>49.034153690236032</c:v>
                </c:pt>
                <c:pt idx="32">
                  <c:v>49.138691035551986</c:v>
                </c:pt>
                <c:pt idx="33">
                  <c:v>49.241611639704239</c:v>
                </c:pt>
                <c:pt idx="34">
                  <c:v>49.348838731541747</c:v>
                </c:pt>
                <c:pt idx="35">
                  <c:v>49.469589504828534</c:v>
                </c:pt>
                <c:pt idx="36">
                  <c:v>49.617643011568688</c:v>
                </c:pt>
                <c:pt idx="37">
                  <c:v>49.812932739841273</c:v>
                </c:pt>
                <c:pt idx="38">
                  <c:v>50.083471038910723</c:v>
                </c:pt>
                <c:pt idx="39">
                  <c:v>50.467570699332114</c:v>
                </c:pt>
                <c:pt idx="40">
                  <c:v>51.016268237278844</c:v>
                </c:pt>
                <c:pt idx="41">
                  <c:v>51.795773759101358</c:v>
                </c:pt>
                <c:pt idx="42">
                  <c:v>52.889677371551024</c:v>
                </c:pt>
                <c:pt idx="43">
                  <c:v>54.400540539063137</c:v>
                </c:pt>
                <c:pt idx="44">
                  <c:v>56.450406791579219</c:v>
                </c:pt>
                <c:pt idx="45">
                  <c:v>59.179699416539812</c:v>
                </c:pt>
                <c:pt idx="46">
                  <c:v>62.743957807996956</c:v>
                </c:pt>
                <c:pt idx="47">
                  <c:v>67.307923388899781</c:v>
                </c:pt>
                <c:pt idx="48">
                  <c:v>73.036641035126053</c:v>
                </c:pt>
                <c:pt idx="49">
                  <c:v>80.083503732942134</c:v>
                </c:pt>
                <c:pt idx="50">
                  <c:v>88.575532415315635</c:v>
                </c:pt>
                <c:pt idx="51">
                  <c:v>98.596625100318349</c:v>
                </c:pt>
                <c:pt idx="52">
                  <c:v>110.16998313364049</c:v>
                </c:pt>
                <c:pt idx="53">
                  <c:v>123.24136117747389</c:v>
                </c:pt>
                <c:pt idx="54">
                  <c:v>137.66511238177452</c:v>
                </c:pt>
                <c:pt idx="55">
                  <c:v>153.19512950116913</c:v>
                </c:pt>
                <c:pt idx="56">
                  <c:v>169.48262164593967</c:v>
                </c:pt>
                <c:pt idx="57">
                  <c:v>186.08171538968941</c:v>
                </c:pt>
                <c:pt idx="58">
                  <c:v>202.45732228027762</c:v>
                </c:pt>
                <c:pt idx="59">
                  <c:v>217.94763249326121</c:v>
                </c:pt>
                <c:pt idx="60">
                  <c:v>231.46662490357573</c:v>
                </c:pt>
                <c:pt idx="61">
                  <c:v>240.48292771402203</c:v>
                </c:pt>
                <c:pt idx="62">
                  <c:v>239.45586773782799</c:v>
                </c:pt>
                <c:pt idx="63">
                  <c:v>220.70060924540377</c:v>
                </c:pt>
                <c:pt idx="64">
                  <c:v>181.35885329246685</c:v>
                </c:pt>
                <c:pt idx="65">
                  <c:v>131.00433973117657</c:v>
                </c:pt>
                <c:pt idx="66">
                  <c:v>87.019022064953788</c:v>
                </c:pt>
                <c:pt idx="67">
                  <c:v>60.181836629201051</c:v>
                </c:pt>
                <c:pt idx="68">
                  <c:v>48.811797400597293</c:v>
                </c:pt>
                <c:pt idx="69">
                  <c:v>45.801585363398246</c:v>
                </c:pt>
                <c:pt idx="70">
                  <c:v>45.998065539243143</c:v>
                </c:pt>
                <c:pt idx="71">
                  <c:v>47.43834501530818</c:v>
                </c:pt>
                <c:pt idx="72">
                  <c:v>49.783741426649691</c:v>
                </c:pt>
                <c:pt idx="73">
                  <c:v>53.180729571342184</c:v>
                </c:pt>
                <c:pt idx="74">
                  <c:v>57.877217014391917</c:v>
                </c:pt>
                <c:pt idx="75">
                  <c:v>64.127049115095403</c:v>
                </c:pt>
                <c:pt idx="76">
                  <c:v>72.147865981931901</c:v>
                </c:pt>
                <c:pt idx="77">
                  <c:v>82.079372922735161</c:v>
                </c:pt>
                <c:pt idx="78">
                  <c:v>93.938626884544504</c:v>
                </c:pt>
                <c:pt idx="79">
                  <c:v>107.57823642555141</c:v>
                </c:pt>
                <c:pt idx="80">
                  <c:v>122.65536627335483</c:v>
                </c:pt>
                <c:pt idx="81">
                  <c:v>138.61582239442825</c:v>
                </c:pt>
                <c:pt idx="82">
                  <c:v>154.66413269781077</c:v>
                </c:pt>
                <c:pt idx="83">
                  <c:v>169.54218568306948</c:v>
                </c:pt>
                <c:pt idx="84">
                  <c:v>180.68281458200724</c:v>
                </c:pt>
                <c:pt idx="85">
                  <c:v>182.863510322683</c:v>
                </c:pt>
                <c:pt idx="86">
                  <c:v>169.19760117599822</c:v>
                </c:pt>
                <c:pt idx="87">
                  <c:v>137.83421574691855</c:v>
                </c:pt>
                <c:pt idx="88">
                  <c:v>98.327080514454636</c:v>
                </c:pt>
                <c:pt idx="89">
                  <c:v>65.699241667421731</c:v>
                </c:pt>
                <c:pt idx="90">
                  <c:v>47.339711573396045</c:v>
                </c:pt>
                <c:pt idx="91">
                  <c:v>40.16435941462376</c:v>
                </c:pt>
                <c:pt idx="92">
                  <c:v>38.123526562278101</c:v>
                </c:pt>
                <c:pt idx="93">
                  <c:v>37.594553905712182</c:v>
                </c:pt>
                <c:pt idx="94">
                  <c:v>37.361740703659159</c:v>
                </c:pt>
                <c:pt idx="95">
                  <c:v>37.169087076770268</c:v>
                </c:pt>
                <c:pt idx="96">
                  <c:v>36.981241406118158</c:v>
                </c:pt>
                <c:pt idx="97">
                  <c:v>36.794872673447003</c:v>
                </c:pt>
                <c:pt idx="98">
                  <c:v>36.609699271162746</c:v>
                </c:pt>
                <c:pt idx="99">
                  <c:v>36.425640366020453</c:v>
                </c:pt>
                <c:pt idx="100">
                  <c:v>36.242635693729561</c:v>
                </c:pt>
                <c:pt idx="101">
                  <c:v>36.060649104137191</c:v>
                </c:pt>
                <c:pt idx="102">
                  <c:v>35.879695266419155</c:v>
                </c:pt>
                <c:pt idx="103">
                  <c:v>35.699899276026144</c:v>
                </c:pt>
                <c:pt idx="104">
                  <c:v>35.521622135801934</c:v>
                </c:pt>
                <c:pt idx="105">
                  <c:v>35.345711793504726</c:v>
                </c:pt>
                <c:pt idx="106">
                  <c:v>35.173979587529878</c:v>
                </c:pt>
                <c:pt idx="107">
                  <c:v>35.010055783044336</c:v>
                </c:pt>
                <c:pt idx="108">
                  <c:v>34.860837634138015</c:v>
                </c:pt>
                <c:pt idx="109">
                  <c:v>34.738787390525275</c:v>
                </c:pt>
                <c:pt idx="110">
                  <c:v>34.665324633525202</c:v>
                </c:pt>
                <c:pt idx="111">
                  <c:v>34.675426207712825</c:v>
                </c:pt>
                <c:pt idx="112">
                  <c:v>34.823228751200084</c:v>
                </c:pt>
                <c:pt idx="113">
                  <c:v>35.187876273962608</c:v>
                </c:pt>
                <c:pt idx="114">
                  <c:v>35.878090323145145</c:v>
                </c:pt>
                <c:pt idx="115">
                  <c:v>37.033101655082156</c:v>
                </c:pt>
                <c:pt idx="116">
                  <c:v>38.81692987826159</c:v>
                </c:pt>
                <c:pt idx="117">
                  <c:v>41.402800214902385</c:v>
                </c:pt>
                <c:pt idx="118">
                  <c:v>44.944743274803315</c:v>
                </c:pt>
                <c:pt idx="119">
                  <c:v>49.533618834850479</c:v>
                </c:pt>
                <c:pt idx="120">
                  <c:v>55.134550992451281</c:v>
                </c:pt>
                <c:pt idx="121">
                  <c:v>61.504520360625534</c:v>
                </c:pt>
                <c:pt idx="122">
                  <c:v>68.10125843467425</c:v>
                </c:pt>
                <c:pt idx="123">
                  <c:v>74.027829953128247</c:v>
                </c:pt>
                <c:pt idx="124">
                  <c:v>78.101133835476432</c:v>
                </c:pt>
                <c:pt idx="125">
                  <c:v>79.13318312605719</c:v>
                </c:pt>
                <c:pt idx="126">
                  <c:v>76.404173499440773</c:v>
                </c:pt>
                <c:pt idx="127">
                  <c:v>70.109590409537887</c:v>
                </c:pt>
                <c:pt idx="128">
                  <c:v>61.45569300722611</c:v>
                </c:pt>
                <c:pt idx="129">
                  <c:v>52.241859721366396</c:v>
                </c:pt>
                <c:pt idx="130">
                  <c:v>44.135986364411153</c:v>
                </c:pt>
                <c:pt idx="131">
                  <c:v>38.088946229681341</c:v>
                </c:pt>
                <c:pt idx="132">
                  <c:v>34.204415571781411</c:v>
                </c:pt>
                <c:pt idx="133">
                  <c:v>32.019717611836704</c:v>
                </c:pt>
                <c:pt idx="134">
                  <c:v>30.909703582205854</c:v>
                </c:pt>
                <c:pt idx="135">
                  <c:v>30.362620827986227</c:v>
                </c:pt>
                <c:pt idx="136">
                  <c:v>30.063633284748729</c:v>
                </c:pt>
                <c:pt idx="137">
                  <c:v>29.857592141132784</c:v>
                </c:pt>
                <c:pt idx="138">
                  <c:v>29.681539429244609</c:v>
                </c:pt>
                <c:pt idx="139">
                  <c:v>29.514227639495193</c:v>
                </c:pt>
                <c:pt idx="140">
                  <c:v>29.349956146609479</c:v>
                </c:pt>
                <c:pt idx="141">
                  <c:v>29.188381741319287</c:v>
                </c:pt>
                <c:pt idx="142">
                  <c:v>29.032054691434364</c:v>
                </c:pt>
                <c:pt idx="143">
                  <c:v>28.887574091078971</c:v>
                </c:pt>
                <c:pt idx="144">
                  <c:v>28.769332431554332</c:v>
                </c:pt>
                <c:pt idx="145">
                  <c:v>28.706179179341902</c:v>
                </c:pt>
                <c:pt idx="146">
                  <c:v>28.751340857914759</c:v>
                </c:pt>
                <c:pt idx="147">
                  <c:v>28.994614665553193</c:v>
                </c:pt>
                <c:pt idx="148">
                  <c:v>29.572977834812523</c:v>
                </c:pt>
                <c:pt idx="149">
                  <c:v>30.671430231431941</c:v>
                </c:pt>
                <c:pt idx="150">
                  <c:v>32.501257515956063</c:v>
                </c:pt>
                <c:pt idx="151">
                  <c:v>35.241053011954826</c:v>
                </c:pt>
                <c:pt idx="152">
                  <c:v>38.932853915825369</c:v>
                </c:pt>
                <c:pt idx="153">
                  <c:v>43.349865150666339</c:v>
                </c:pt>
                <c:pt idx="154">
                  <c:v>47.895392089333768</c:v>
                </c:pt>
                <c:pt idx="155">
                  <c:v>51.632399547368323</c:v>
                </c:pt>
                <c:pt idx="156">
                  <c:v>53.525493463362992</c:v>
                </c:pt>
                <c:pt idx="157">
                  <c:v>52.85825856554051</c:v>
                </c:pt>
                <c:pt idx="158">
                  <c:v>49.618534364445921</c:v>
                </c:pt>
                <c:pt idx="159">
                  <c:v>44.58131167263123</c:v>
                </c:pt>
                <c:pt idx="160">
                  <c:v>38.984251987690648</c:v>
                </c:pt>
                <c:pt idx="161">
                  <c:v>33.984693131401677</c:v>
                </c:pt>
                <c:pt idx="162">
                  <c:v>30.241711606360969</c:v>
                </c:pt>
                <c:pt idx="163">
                  <c:v>27.836935363243185</c:v>
                </c:pt>
                <c:pt idx="164">
                  <c:v>26.477784699090471</c:v>
                </c:pt>
                <c:pt idx="165">
                  <c:v>25.771068558107483</c:v>
                </c:pt>
                <c:pt idx="166">
                  <c:v>25.400485983255013</c:v>
                </c:pt>
                <c:pt idx="167">
                  <c:v>25.175280203202568</c:v>
                </c:pt>
                <c:pt idx="168">
                  <c:v>25.003338196364112</c:v>
                </c:pt>
                <c:pt idx="169">
                  <c:v>24.847989121081824</c:v>
                </c:pt>
                <c:pt idx="170">
                  <c:v>24.696995101938199</c:v>
                </c:pt>
                <c:pt idx="171">
                  <c:v>24.546885146901701</c:v>
                </c:pt>
                <c:pt idx="172">
                  <c:v>24.39680173275039</c:v>
                </c:pt>
                <c:pt idx="173">
                  <c:v>24.246544370037164</c:v>
                </c:pt>
                <c:pt idx="174">
                  <c:v>24.096055399027886</c:v>
                </c:pt>
                <c:pt idx="175">
                  <c:v>23.94530677816341</c:v>
                </c:pt>
                <c:pt idx="176">
                  <c:v>23.794278898035273</c:v>
                </c:pt>
                <c:pt idx="177">
                  <c:v>23.642957013193616</c:v>
                </c:pt>
                <c:pt idx="178">
                  <c:v>23.491330485441935</c:v>
                </c:pt>
                <c:pt idx="179">
                  <c:v>23.339392384959464</c:v>
                </c:pt>
                <c:pt idx="180">
                  <c:v>23.187139116821474</c:v>
                </c:pt>
                <c:pt idx="181">
                  <c:v>23.034570044180477</c:v>
                </c:pt>
                <c:pt idx="182">
                  <c:v>22.881687114454941</c:v>
                </c:pt>
                <c:pt idx="183">
                  <c:v>22.728494496651152</c:v>
                </c:pt>
                <c:pt idx="184">
                  <c:v>22.574998236324841</c:v>
                </c:pt>
                <c:pt idx="185">
                  <c:v>22.421205932922781</c:v>
                </c:pt>
                <c:pt idx="186">
                  <c:v>22.267126442663162</c:v>
                </c:pt>
                <c:pt idx="187">
                  <c:v>22.112769608762463</c:v>
                </c:pt>
                <c:pt idx="188">
                  <c:v>21.958146019699228</c:v>
                </c:pt>
                <c:pt idx="189">
                  <c:v>21.803266795315057</c:v>
                </c:pt>
                <c:pt idx="190">
                  <c:v>21.648143399869216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43.806200892750859</c:v>
                </c:pt>
                <c:pt idx="3">
                  <c:v>44.012048163036894</c:v>
                </c:pt>
                <c:pt idx="4">
                  <c:v>44.217960598196598</c:v>
                </c:pt>
                <c:pt idx="5">
                  <c:v>44.423871212296874</c:v>
                </c:pt>
                <c:pt idx="6">
                  <c:v>44.629700167359992</c:v>
                </c:pt>
                <c:pt idx="7">
                  <c:v>44.835353119536464</c:v>
                </c:pt>
                <c:pt idx="8">
                  <c:v>45.040719416798616</c:v>
                </c:pt>
                <c:pt idx="9">
                  <c:v>45.245670146137478</c:v>
                </c:pt>
                <c:pt idx="10">
                  <c:v>45.450056031332046</c:v>
                </c:pt>
                <c:pt idx="11">
                  <c:v>45.65370518633528</c:v>
                </c:pt>
                <c:pt idx="12">
                  <c:v>45.856420734328182</c:v>
                </c:pt>
                <c:pt idx="13">
                  <c:v>46.057978308670798</c:v>
                </c:pt>
                <c:pt idx="14">
                  <c:v>46.258123459461622</c:v>
                </c:pt>
                <c:pt idx="15">
                  <c:v>46.456568998316506</c:v>
                </c:pt>
                <c:pt idx="16">
                  <c:v>46.652992324373706</c:v>
                </c:pt>
                <c:pt idx="17">
                  <c:v>46.847032786445141</c:v>
                </c:pt>
                <c:pt idx="18">
                  <c:v>47.038289149605816</c:v>
                </c:pt>
                <c:pt idx="19">
                  <c:v>47.226317249177612</c:v>
                </c:pt>
                <c:pt idx="20">
                  <c:v>47.410627930707129</c:v>
                </c:pt>
                <c:pt idx="21">
                  <c:v>47.590685390671396</c:v>
                </c:pt>
                <c:pt idx="22">
                  <c:v>47.765906048568141</c:v>
                </c:pt>
                <c:pt idx="23">
                  <c:v>47.935658095811668</c:v>
                </c:pt>
                <c:pt idx="24">
                  <c:v>48.099261879254819</c:v>
                </c:pt>
                <c:pt idx="25">
                  <c:v>48.255991285717919</c:v>
                </c:pt>
                <c:pt idx="26">
                  <c:v>48.40507629691389</c:v>
                </c:pt>
                <c:pt idx="27">
                  <c:v>48.545706879724399</c:v>
                </c:pt>
                <c:pt idx="28">
                  <c:v>48.677038362934752</c:v>
                </c:pt>
                <c:pt idx="29">
                  <c:v>48.798198426393888</c:v>
                </c:pt>
                <c:pt idx="30">
                  <c:v>48.908295790533494</c:v>
                </c:pt>
                <c:pt idx="31">
                  <c:v>49.00643064221422</c:v>
                </c:pt>
                <c:pt idx="32">
                  <c:v>49.091706766763089</c:v>
                </c:pt>
                <c:pt idx="33">
                  <c:v>49.163245276752811</c:v>
                </c:pt>
                <c:pt idx="34">
                  <c:v>49.220199737880492</c:v>
                </c:pt>
                <c:pt idx="35">
                  <c:v>49.261772395125881</c:v>
                </c:pt>
                <c:pt idx="36">
                  <c:v>49.287231103713758</c:v>
                </c:pt>
                <c:pt idx="37">
                  <c:v>49.29592647621876</c:v>
                </c:pt>
                <c:pt idx="38">
                  <c:v>49.287308677434964</c:v>
                </c:pt>
                <c:pt idx="39">
                  <c:v>49.260943240806135</c:v>
                </c:pt>
                <c:pt idx="40">
                  <c:v>49.216525252263878</c:v>
                </c:pt>
                <c:pt idx="41">
                  <c:v>49.153891255832526</c:v>
                </c:pt>
                <c:pt idx="42">
                  <c:v>49.073028284506996</c:v>
                </c:pt>
                <c:pt idx="43">
                  <c:v>48.974079510608782</c:v>
                </c:pt>
                <c:pt idx="44">
                  <c:v>48.857346139176293</c:v>
                </c:pt>
                <c:pt idx="45">
                  <c:v>48.723285329101529</c:v>
                </c:pt>
                <c:pt idx="46">
                  <c:v>48.572504109291202</c:v>
                </c:pt>
                <c:pt idx="47">
                  <c:v>48.405749448054586</c:v>
                </c:pt>
                <c:pt idx="48">
                  <c:v>48.223894818819311</c:v>
                </c:pt>
                <c:pt idx="49">
                  <c:v>48.027923769988817</c:v>
                </c:pt>
                <c:pt idx="50">
                  <c:v>47.818911138919553</c:v>
                </c:pt>
                <c:pt idx="51">
                  <c:v>47.598002640394206</c:v>
                </c:pt>
                <c:pt idx="52">
                  <c:v>47.366393603453432</c:v>
                </c:pt>
                <c:pt idx="53">
                  <c:v>47.125307626316022</c:v>
                </c:pt>
                <c:pt idx="54">
                  <c:v>46.87597587090432</c:v>
                </c:pt>
                <c:pt idx="55">
                  <c:v>46.619617633262479</c:v>
                </c:pt>
                <c:pt idx="56">
                  <c:v>46.357422713444905</c:v>
                </c:pt>
                <c:pt idx="57">
                  <c:v>46.090535979014206</c:v>
                </c:pt>
                <c:pt idx="58">
                  <c:v>45.820044380885818</c:v>
                </c:pt>
                <c:pt idx="59">
                  <c:v>45.546966548616062</c:v>
                </c:pt>
                <c:pt idx="60">
                  <c:v>45.272244972287439</c:v>
                </c:pt>
                <c:pt idx="61">
                  <c:v>44.996740675620885</c:v>
                </c:pt>
                <c:pt idx="62">
                  <c:v>44.7212302032341</c:v>
                </c:pt>
                <c:pt idx="63">
                  <c:v>44.446404685300742</c:v>
                </c:pt>
                <c:pt idx="64">
                  <c:v>44.172870704650386</c:v>
                </c:pt>
                <c:pt idx="65">
                  <c:v>43.901152672615282</c:v>
                </c:pt>
                <c:pt idx="66">
                  <c:v>43.631696417799716</c:v>
                </c:pt>
                <c:pt idx="67">
                  <c:v>43.364873703083994</c:v>
                </c:pt>
                <c:pt idx="68">
                  <c:v>43.100987407147493</c:v>
                </c:pt>
                <c:pt idx="69">
                  <c:v>42.840277134363333</c:v>
                </c:pt>
                <c:pt idx="70">
                  <c:v>42.582925048220588</c:v>
                </c:pt>
                <c:pt idx="71">
                  <c:v>42.329061756088038</c:v>
                </c:pt>
                <c:pt idx="72">
                  <c:v>42.078772105289843</c:v>
                </c:pt>
                <c:pt idx="73">
                  <c:v>41.832100780757564</c:v>
                </c:pt>
                <c:pt idx="74">
                  <c:v>41.589057622053936</c:v>
                </c:pt>
                <c:pt idx="75">
                  <c:v>41.349622601806992</c:v>
                </c:pt>
                <c:pt idx="76">
                  <c:v>41.113750428337269</c:v>
                </c:pt>
                <c:pt idx="77">
                  <c:v>40.881374752521793</c:v>
                </c:pt>
                <c:pt idx="78">
                  <c:v>40.652411972898442</c:v>
                </c:pt>
                <c:pt idx="79">
                  <c:v>40.426764643962265</c:v>
                </c:pt>
                <c:pt idx="80">
                  <c:v>40.204324500887097</c:v>
                </c:pt>
                <c:pt idx="81">
                  <c:v>39.984975119894585</c:v>
                </c:pt>
                <c:pt idx="82">
                  <c:v>39.768594237554254</c:v>
                </c:pt>
                <c:pt idx="83">
                  <c:v>39.555055754783538</c:v>
                </c:pt>
                <c:pt idx="84">
                  <c:v>39.344231452539802</c:v>
                </c:pt>
                <c:pt idx="85">
                  <c:v>39.13599244643904</c:v>
                </c:pt>
                <c:pt idx="86">
                  <c:v>38.930210407036903</c:v>
                </c:pt>
                <c:pt idx="87">
                  <c:v>38.726758571471194</c:v>
                </c:pt>
                <c:pt idx="88">
                  <c:v>38.525512570755787</c:v>
                </c:pt>
                <c:pt idx="89">
                  <c:v>38.326351095369546</c:v>
                </c:pt>
                <c:pt idx="90">
                  <c:v>38.129156420004925</c:v>
                </c:pt>
                <c:pt idx="91">
                  <c:v>37.933814806512594</c:v>
                </c:pt>
                <c:pt idx="92">
                  <c:v>37.740216802260029</c:v>
                </c:pt>
                <c:pt idx="93">
                  <c:v>37.548257449359632</c:v>
                </c:pt>
                <c:pt idx="94">
                  <c:v>37.357836418544842</c:v>
                </c:pt>
                <c:pt idx="95">
                  <c:v>37.168858079902847</c:v>
                </c:pt>
                <c:pt idx="96">
                  <c:v>36.981231521219279</c:v>
                </c:pt>
                <c:pt idx="97">
                  <c:v>36.794870523361247</c:v>
                </c:pt>
                <c:pt idx="98">
                  <c:v>36.609693500919349</c:v>
                </c:pt>
                <c:pt idx="99">
                  <c:v>36.425623415243983</c:v>
                </c:pt>
                <c:pt idx="100">
                  <c:v>36.242587666042745</c:v>
                </c:pt>
                <c:pt idx="101">
                  <c:v>36.060517966844372</c:v>
                </c:pt>
                <c:pt idx="102">
                  <c:v>35.879350208875181</c:v>
                </c:pt>
                <c:pt idx="103">
                  <c:v>35.699024317226772</c:v>
                </c:pt>
                <c:pt idx="104">
                  <c:v>35.519484102610782</c:v>
                </c:pt>
                <c:pt idx="105">
                  <c:v>35.340677111489093</c:v>
                </c:pt>
                <c:pt idx="106">
                  <c:v>35.162554476928634</c:v>
                </c:pt>
                <c:pt idx="107">
                  <c:v>34.985070772150394</c:v>
                </c:pt>
                <c:pt idx="108">
                  <c:v>34.808183868416421</c:v>
                </c:pt>
                <c:pt idx="109">
                  <c:v>34.631854798617418</c:v>
                </c:pt>
                <c:pt idx="110">
                  <c:v>34.456047627683795</c:v>
                </c:pt>
                <c:pt idx="111">
                  <c:v>34.280729330735547</c:v>
                </c:pt>
                <c:pt idx="112">
                  <c:v>34.105869679708334</c:v>
                </c:pt>
                <c:pt idx="113">
                  <c:v>33.93144113903643</c:v>
                </c:pt>
                <c:pt idx="114">
                  <c:v>33.757418770836267</c:v>
                </c:pt>
                <c:pt idx="115">
                  <c:v>33.583780149907746</c:v>
                </c:pt>
                <c:pt idx="116">
                  <c:v>33.410505288754841</c:v>
                </c:pt>
                <c:pt idx="117">
                  <c:v>33.237576572711468</c:v>
                </c:pt>
                <c:pt idx="118">
                  <c:v>33.064978705144725</c:v>
                </c:pt>
                <c:pt idx="119">
                  <c:v>32.892698662584621</c:v>
                </c:pt>
                <c:pt idx="120">
                  <c:v>32.720725659497219</c:v>
                </c:pt>
                <c:pt idx="121">
                  <c:v>32.549051122268359</c:v>
                </c:pt>
                <c:pt idx="122">
                  <c:v>32.37766867179505</c:v>
                </c:pt>
                <c:pt idx="123">
                  <c:v>32.206574113884642</c:v>
                </c:pt>
                <c:pt idx="124">
                  <c:v>32.035765436434616</c:v>
                </c:pt>
                <c:pt idx="125">
                  <c:v>31.86524281210297</c:v>
                </c:pt>
                <c:pt idx="126">
                  <c:v>31.695008604877593</c:v>
                </c:pt>
                <c:pt idx="127">
                  <c:v>31.525067378610782</c:v>
                </c:pt>
                <c:pt idx="128">
                  <c:v>31.355425905200129</c:v>
                </c:pt>
                <c:pt idx="129">
                  <c:v>31.186093169673185</c:v>
                </c:pt>
                <c:pt idx="130">
                  <c:v>31.017080368973538</c:v>
                </c:pt>
                <c:pt idx="131">
                  <c:v>30.84840090076079</c:v>
                </c:pt>
                <c:pt idx="132">
                  <c:v>30.68007033804021</c:v>
                </c:pt>
                <c:pt idx="133">
                  <c:v>30.512106384950144</c:v>
                </c:pt>
                <c:pt idx="134">
                  <c:v>30.344528808584844</c:v>
                </c:pt>
                <c:pt idx="135">
                  <c:v>30.177359341353196</c:v>
                </c:pt>
                <c:pt idx="136">
                  <c:v>30.010621548114578</c:v>
                </c:pt>
                <c:pt idx="137">
                  <c:v>29.844340652245091</c:v>
                </c:pt>
                <c:pt idx="138">
                  <c:v>29.678543314930575</c:v>
                </c:pt>
                <c:pt idx="139">
                  <c:v>29.513257362423769</c:v>
                </c:pt>
                <c:pt idx="140">
                  <c:v>29.34851145680706</c:v>
                </c:pt>
                <c:pt idx="141">
                  <c:v>29.184334707033223</c:v>
                </c:pt>
                <c:pt idx="142">
                  <c:v>29.020756218724596</c:v>
                </c:pt>
                <c:pt idx="143">
                  <c:v>28.857804583426386</c:v>
                </c:pt>
                <c:pt idx="144">
                  <c:v>28.695507310731905</c:v>
                </c:pt>
                <c:pt idx="145">
                  <c:v>28.533890209883179</c:v>
                </c:pt>
                <c:pt idx="146">
                  <c:v>28.372976731005888</c:v>
                </c:pt>
                <c:pt idx="147">
                  <c:v>28.212787279910444</c:v>
                </c:pt>
                <c:pt idx="148">
                  <c:v>28.053338524167053</c:v>
                </c:pt>
                <c:pt idx="149">
                  <c:v>27.894642711672624</c:v>
                </c:pt>
                <c:pt idx="150">
                  <c:v>27.736707025857363</c:v>
                </c:pt>
                <c:pt idx="151">
                  <c:v>27.579533003694635</c:v>
                </c:pt>
                <c:pt idx="152">
                  <c:v>27.423116043455643</c:v>
                </c:pt>
                <c:pt idx="153">
                  <c:v>27.267445028414208</c:v>
                </c:pt>
                <c:pt idx="154">
                  <c:v>27.11250209027256</c:v>
                </c:pt>
                <c:pt idx="155">
                  <c:v>26.958262531886664</c:v>
                </c:pt>
                <c:pt idx="156">
                  <c:v>26.804694923020545</c:v>
                </c:pt>
                <c:pt idx="157">
                  <c:v>26.651761375618804</c:v>
                </c:pt>
                <c:pt idx="158">
                  <c:v>26.499417996887605</c:v>
                </c:pt>
                <c:pt idx="159">
                  <c:v>26.347615509875489</c:v>
                </c:pt>
                <c:pt idx="160">
                  <c:v>26.196300022887922</c:v>
                </c:pt>
                <c:pt idx="161">
                  <c:v>26.045413921606475</c:v>
                </c:pt>
                <c:pt idx="162">
                  <c:v>25.894896851808419</c:v>
                </c:pt>
                <c:pt idx="163">
                  <c:v>25.744686756560746</c:v>
                </c:pt>
                <c:pt idx="164">
                  <c:v>25.594720929980419</c:v>
                </c:pt>
                <c:pt idx="165">
                  <c:v>25.444937050185068</c:v>
                </c:pt>
                <c:pt idx="166">
                  <c:v>25.295274156770027</c:v>
                </c:pt>
                <c:pt idx="167">
                  <c:v>25.14567354271653</c:v>
                </c:pt>
                <c:pt idx="168">
                  <c:v>24.996079536599535</c:v>
                </c:pt>
                <c:pt idx="169">
                  <c:v>24.846440157780073</c:v>
                </c:pt>
                <c:pt idx="170">
                  <c:v>24.696707634376633</c:v>
                </c:pt>
                <c:pt idx="171">
                  <c:v>24.546838780695545</c:v>
                </c:pt>
                <c:pt idx="172">
                  <c:v>24.396795237029732</c:v>
                </c:pt>
                <c:pt idx="173">
                  <c:v>24.24654357999195</c:v>
                </c:pt>
                <c:pt idx="174">
                  <c:v>24.096055315642076</c:v>
                </c:pt>
                <c:pt idx="175">
                  <c:v>23.945306770528738</c:v>
                </c:pt>
                <c:pt idx="176">
                  <c:v>23.794278897429081</c:v>
                </c:pt>
                <c:pt idx="177">
                  <c:v>23.642957013151886</c:v>
                </c:pt>
                <c:pt idx="178">
                  <c:v>23.491330485439445</c:v>
                </c:pt>
                <c:pt idx="179">
                  <c:v>23.339392384959336</c:v>
                </c:pt>
                <c:pt idx="180">
                  <c:v>23.187139116821466</c:v>
                </c:pt>
                <c:pt idx="181">
                  <c:v>23.034570044180477</c:v>
                </c:pt>
                <c:pt idx="182">
                  <c:v>22.881687114454941</c:v>
                </c:pt>
                <c:pt idx="183">
                  <c:v>22.728494496651152</c:v>
                </c:pt>
                <c:pt idx="184">
                  <c:v>22.574998236324841</c:v>
                </c:pt>
                <c:pt idx="185">
                  <c:v>22.421205932922781</c:v>
                </c:pt>
                <c:pt idx="186">
                  <c:v>22.267126442663162</c:v>
                </c:pt>
                <c:pt idx="187">
                  <c:v>22.112769608762463</c:v>
                </c:pt>
                <c:pt idx="188">
                  <c:v>21.958146019699228</c:v>
                </c:pt>
                <c:pt idx="189">
                  <c:v>21.803266795315057</c:v>
                </c:pt>
                <c:pt idx="190">
                  <c:v>21.648143399869216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45.070999999999998</c:v>
                </c:pt>
                <c:pt idx="1">
                  <c:v>47.143000000000001</c:v>
                </c:pt>
                <c:pt idx="2">
                  <c:v>46.975999999999999</c:v>
                </c:pt>
                <c:pt idx="3">
                  <c:v>47.951999999999998</c:v>
                </c:pt>
                <c:pt idx="4">
                  <c:v>46.5</c:v>
                </c:pt>
                <c:pt idx="5">
                  <c:v>46.548000000000002</c:v>
                </c:pt>
                <c:pt idx="6">
                  <c:v>46.31</c:v>
                </c:pt>
                <c:pt idx="7">
                  <c:v>46.451999999999998</c:v>
                </c:pt>
                <c:pt idx="8">
                  <c:v>46</c:v>
                </c:pt>
                <c:pt idx="9">
                  <c:v>47.405000000000001</c:v>
                </c:pt>
                <c:pt idx="10">
                  <c:v>47.667000000000002</c:v>
                </c:pt>
                <c:pt idx="11">
                  <c:v>46.69</c:v>
                </c:pt>
                <c:pt idx="12">
                  <c:v>47.548000000000002</c:v>
                </c:pt>
                <c:pt idx="13">
                  <c:v>48.929000000000002</c:v>
                </c:pt>
                <c:pt idx="14">
                  <c:v>48.667000000000002</c:v>
                </c:pt>
                <c:pt idx="15">
                  <c:v>46.594999999999999</c:v>
                </c:pt>
                <c:pt idx="16">
                  <c:v>47.286000000000001</c:v>
                </c:pt>
                <c:pt idx="17">
                  <c:v>46.905000000000001</c:v>
                </c:pt>
                <c:pt idx="18">
                  <c:v>46.356999999999999</c:v>
                </c:pt>
                <c:pt idx="19">
                  <c:v>46.094999999999999</c:v>
                </c:pt>
                <c:pt idx="20">
                  <c:v>45.286000000000001</c:v>
                </c:pt>
                <c:pt idx="21">
                  <c:v>45.024000000000001</c:v>
                </c:pt>
                <c:pt idx="22">
                  <c:v>45.332999999999998</c:v>
                </c:pt>
                <c:pt idx="23">
                  <c:v>46.332999999999998</c:v>
                </c:pt>
                <c:pt idx="24">
                  <c:v>46</c:v>
                </c:pt>
                <c:pt idx="25">
                  <c:v>46.786000000000001</c:v>
                </c:pt>
                <c:pt idx="26">
                  <c:v>46.951999999999998</c:v>
                </c:pt>
                <c:pt idx="27">
                  <c:v>47.881</c:v>
                </c:pt>
                <c:pt idx="28">
                  <c:v>48.119</c:v>
                </c:pt>
                <c:pt idx="29">
                  <c:v>49.905000000000001</c:v>
                </c:pt>
                <c:pt idx="30">
                  <c:v>48.451999999999998</c:v>
                </c:pt>
                <c:pt idx="31">
                  <c:v>49.143000000000001</c:v>
                </c:pt>
                <c:pt idx="32">
                  <c:v>49.119</c:v>
                </c:pt>
                <c:pt idx="33">
                  <c:v>50.548000000000002</c:v>
                </c:pt>
                <c:pt idx="34">
                  <c:v>50.094999999999999</c:v>
                </c:pt>
                <c:pt idx="35">
                  <c:v>49.667000000000002</c:v>
                </c:pt>
                <c:pt idx="36">
                  <c:v>49.786000000000001</c:v>
                </c:pt>
                <c:pt idx="37">
                  <c:v>50.951999999999998</c:v>
                </c:pt>
                <c:pt idx="38">
                  <c:v>52.356999999999999</c:v>
                </c:pt>
                <c:pt idx="39">
                  <c:v>52.762</c:v>
                </c:pt>
                <c:pt idx="40">
                  <c:v>51.213999999999999</c:v>
                </c:pt>
                <c:pt idx="41">
                  <c:v>51.643000000000001</c:v>
                </c:pt>
                <c:pt idx="42">
                  <c:v>53.167000000000002</c:v>
                </c:pt>
                <c:pt idx="43">
                  <c:v>54.738</c:v>
                </c:pt>
                <c:pt idx="44">
                  <c:v>55.975999999999999</c:v>
                </c:pt>
                <c:pt idx="45">
                  <c:v>57.356999999999999</c:v>
                </c:pt>
                <c:pt idx="46">
                  <c:v>60.548000000000002</c:v>
                </c:pt>
                <c:pt idx="47">
                  <c:v>63.238</c:v>
                </c:pt>
                <c:pt idx="48">
                  <c:v>67.31</c:v>
                </c:pt>
                <c:pt idx="49">
                  <c:v>71.548000000000002</c:v>
                </c:pt>
                <c:pt idx="50">
                  <c:v>75.594999999999999</c:v>
                </c:pt>
                <c:pt idx="51">
                  <c:v>86.762</c:v>
                </c:pt>
                <c:pt idx="52">
                  <c:v>101.833</c:v>
                </c:pt>
                <c:pt idx="53">
                  <c:v>118.643</c:v>
                </c:pt>
                <c:pt idx="54">
                  <c:v>139.119</c:v>
                </c:pt>
                <c:pt idx="55">
                  <c:v>158.405</c:v>
                </c:pt>
                <c:pt idx="56">
                  <c:v>176.452</c:v>
                </c:pt>
                <c:pt idx="57">
                  <c:v>191.119</c:v>
                </c:pt>
                <c:pt idx="58">
                  <c:v>204.214</c:v>
                </c:pt>
                <c:pt idx="59">
                  <c:v>214.81</c:v>
                </c:pt>
                <c:pt idx="60">
                  <c:v>221.905</c:v>
                </c:pt>
                <c:pt idx="61">
                  <c:v>225.905</c:v>
                </c:pt>
                <c:pt idx="62">
                  <c:v>225.024</c:v>
                </c:pt>
                <c:pt idx="63">
                  <c:v>217.024</c:v>
                </c:pt>
                <c:pt idx="64">
                  <c:v>197.167</c:v>
                </c:pt>
                <c:pt idx="65">
                  <c:v>157.69</c:v>
                </c:pt>
                <c:pt idx="66">
                  <c:v>108.5</c:v>
                </c:pt>
                <c:pt idx="67">
                  <c:v>66.975999999999999</c:v>
                </c:pt>
                <c:pt idx="68">
                  <c:v>48.619</c:v>
                </c:pt>
                <c:pt idx="69">
                  <c:v>43.167000000000002</c:v>
                </c:pt>
                <c:pt idx="70">
                  <c:v>44.213999999999999</c:v>
                </c:pt>
                <c:pt idx="71">
                  <c:v>45.832999999999998</c:v>
                </c:pt>
                <c:pt idx="72">
                  <c:v>45.856999999999999</c:v>
                </c:pt>
                <c:pt idx="73">
                  <c:v>50.31</c:v>
                </c:pt>
                <c:pt idx="74">
                  <c:v>52.619</c:v>
                </c:pt>
                <c:pt idx="75">
                  <c:v>59.5</c:v>
                </c:pt>
                <c:pt idx="76">
                  <c:v>67.19</c:v>
                </c:pt>
                <c:pt idx="77">
                  <c:v>79.905000000000001</c:v>
                </c:pt>
                <c:pt idx="78">
                  <c:v>95.167000000000002</c:v>
                </c:pt>
                <c:pt idx="79">
                  <c:v>108.595</c:v>
                </c:pt>
                <c:pt idx="80">
                  <c:v>125.167</c:v>
                </c:pt>
                <c:pt idx="81">
                  <c:v>138</c:v>
                </c:pt>
                <c:pt idx="82">
                  <c:v>151.833</c:v>
                </c:pt>
                <c:pt idx="83">
                  <c:v>162.643</c:v>
                </c:pt>
                <c:pt idx="84">
                  <c:v>170.262</c:v>
                </c:pt>
                <c:pt idx="85">
                  <c:v>174.333</c:v>
                </c:pt>
                <c:pt idx="86">
                  <c:v>170.643</c:v>
                </c:pt>
                <c:pt idx="87">
                  <c:v>159</c:v>
                </c:pt>
                <c:pt idx="88">
                  <c:v>133.31</c:v>
                </c:pt>
                <c:pt idx="89">
                  <c:v>92.856999999999999</c:v>
                </c:pt>
                <c:pt idx="90">
                  <c:v>58.143000000000001</c:v>
                </c:pt>
                <c:pt idx="91">
                  <c:v>40.119</c:v>
                </c:pt>
                <c:pt idx="92">
                  <c:v>35.643000000000001</c:v>
                </c:pt>
                <c:pt idx="93">
                  <c:v>33.405000000000001</c:v>
                </c:pt>
                <c:pt idx="94">
                  <c:v>34.619</c:v>
                </c:pt>
                <c:pt idx="95">
                  <c:v>34.856999999999999</c:v>
                </c:pt>
                <c:pt idx="96">
                  <c:v>33.570999999999998</c:v>
                </c:pt>
                <c:pt idx="97">
                  <c:v>33.881</c:v>
                </c:pt>
                <c:pt idx="98">
                  <c:v>34.570999999999998</c:v>
                </c:pt>
                <c:pt idx="99">
                  <c:v>34.929000000000002</c:v>
                </c:pt>
                <c:pt idx="100">
                  <c:v>36.69</c:v>
                </c:pt>
                <c:pt idx="101">
                  <c:v>35.024000000000001</c:v>
                </c:pt>
                <c:pt idx="102">
                  <c:v>35.762</c:v>
                </c:pt>
                <c:pt idx="103">
                  <c:v>36.238</c:v>
                </c:pt>
                <c:pt idx="104">
                  <c:v>36.286000000000001</c:v>
                </c:pt>
                <c:pt idx="105">
                  <c:v>35.881</c:v>
                </c:pt>
                <c:pt idx="106">
                  <c:v>36.69</c:v>
                </c:pt>
                <c:pt idx="107">
                  <c:v>35.856999999999999</c:v>
                </c:pt>
                <c:pt idx="108">
                  <c:v>35.286000000000001</c:v>
                </c:pt>
                <c:pt idx="109">
                  <c:v>34.929000000000002</c:v>
                </c:pt>
                <c:pt idx="110">
                  <c:v>34.762</c:v>
                </c:pt>
                <c:pt idx="111">
                  <c:v>35.69</c:v>
                </c:pt>
                <c:pt idx="112">
                  <c:v>36.738</c:v>
                </c:pt>
                <c:pt idx="113">
                  <c:v>35.332999999999998</c:v>
                </c:pt>
                <c:pt idx="114">
                  <c:v>34.786000000000001</c:v>
                </c:pt>
                <c:pt idx="115">
                  <c:v>36.238</c:v>
                </c:pt>
                <c:pt idx="116">
                  <c:v>37.213999999999999</c:v>
                </c:pt>
                <c:pt idx="117">
                  <c:v>41.356999999999999</c:v>
                </c:pt>
                <c:pt idx="118">
                  <c:v>45</c:v>
                </c:pt>
                <c:pt idx="119">
                  <c:v>49.167000000000002</c:v>
                </c:pt>
                <c:pt idx="120">
                  <c:v>54.951999999999998</c:v>
                </c:pt>
                <c:pt idx="121">
                  <c:v>62.713999999999999</c:v>
                </c:pt>
                <c:pt idx="122">
                  <c:v>70.213999999999999</c:v>
                </c:pt>
                <c:pt idx="123">
                  <c:v>73.762</c:v>
                </c:pt>
                <c:pt idx="124">
                  <c:v>77.786000000000001</c:v>
                </c:pt>
                <c:pt idx="125">
                  <c:v>80</c:v>
                </c:pt>
                <c:pt idx="126">
                  <c:v>80.332999999999998</c:v>
                </c:pt>
                <c:pt idx="127">
                  <c:v>76.619</c:v>
                </c:pt>
                <c:pt idx="128">
                  <c:v>71.881</c:v>
                </c:pt>
                <c:pt idx="129">
                  <c:v>62.31</c:v>
                </c:pt>
                <c:pt idx="130">
                  <c:v>54.643000000000001</c:v>
                </c:pt>
                <c:pt idx="131">
                  <c:v>45.594999999999999</c:v>
                </c:pt>
                <c:pt idx="132">
                  <c:v>39.119</c:v>
                </c:pt>
                <c:pt idx="133">
                  <c:v>33.951999999999998</c:v>
                </c:pt>
                <c:pt idx="134">
                  <c:v>31.167000000000002</c:v>
                </c:pt>
                <c:pt idx="135">
                  <c:v>28.381</c:v>
                </c:pt>
                <c:pt idx="136">
                  <c:v>28.31</c:v>
                </c:pt>
                <c:pt idx="137">
                  <c:v>31.071000000000002</c:v>
                </c:pt>
                <c:pt idx="138">
                  <c:v>29.213999999999999</c:v>
                </c:pt>
                <c:pt idx="139">
                  <c:v>29.286000000000001</c:v>
                </c:pt>
                <c:pt idx="140">
                  <c:v>29.762</c:v>
                </c:pt>
                <c:pt idx="141">
                  <c:v>30.5</c:v>
                </c:pt>
                <c:pt idx="142">
                  <c:v>29.713999999999999</c:v>
                </c:pt>
                <c:pt idx="143">
                  <c:v>29.832999999999998</c:v>
                </c:pt>
                <c:pt idx="144">
                  <c:v>27.713999999999999</c:v>
                </c:pt>
                <c:pt idx="145">
                  <c:v>28.594999999999999</c:v>
                </c:pt>
                <c:pt idx="146">
                  <c:v>28.832999999999998</c:v>
                </c:pt>
                <c:pt idx="147">
                  <c:v>29.5</c:v>
                </c:pt>
                <c:pt idx="148">
                  <c:v>30.5</c:v>
                </c:pt>
                <c:pt idx="149">
                  <c:v>32.5</c:v>
                </c:pt>
                <c:pt idx="150">
                  <c:v>35.429000000000002</c:v>
                </c:pt>
                <c:pt idx="151">
                  <c:v>39.213999999999999</c:v>
                </c:pt>
                <c:pt idx="152">
                  <c:v>41.570999999999998</c:v>
                </c:pt>
                <c:pt idx="153">
                  <c:v>48</c:v>
                </c:pt>
                <c:pt idx="154">
                  <c:v>50.5</c:v>
                </c:pt>
                <c:pt idx="155">
                  <c:v>55.951999999999998</c:v>
                </c:pt>
                <c:pt idx="156">
                  <c:v>57.094999999999999</c:v>
                </c:pt>
                <c:pt idx="157">
                  <c:v>56.667000000000002</c:v>
                </c:pt>
                <c:pt idx="158">
                  <c:v>55.548000000000002</c:v>
                </c:pt>
                <c:pt idx="159">
                  <c:v>49.381</c:v>
                </c:pt>
                <c:pt idx="160">
                  <c:v>46.929000000000002</c:v>
                </c:pt>
                <c:pt idx="161">
                  <c:v>39.975999999999999</c:v>
                </c:pt>
                <c:pt idx="162">
                  <c:v>33.762</c:v>
                </c:pt>
                <c:pt idx="163">
                  <c:v>30.071000000000002</c:v>
                </c:pt>
                <c:pt idx="164">
                  <c:v>28.452000000000002</c:v>
                </c:pt>
                <c:pt idx="165">
                  <c:v>26.19</c:v>
                </c:pt>
                <c:pt idx="166">
                  <c:v>26.524000000000001</c:v>
                </c:pt>
                <c:pt idx="167">
                  <c:v>25.332999999999998</c:v>
                </c:pt>
                <c:pt idx="168">
                  <c:v>27.452000000000002</c:v>
                </c:pt>
                <c:pt idx="169">
                  <c:v>25.119</c:v>
                </c:pt>
                <c:pt idx="170">
                  <c:v>25.667000000000002</c:v>
                </c:pt>
                <c:pt idx="171">
                  <c:v>25.643000000000001</c:v>
                </c:pt>
                <c:pt idx="172">
                  <c:v>27.238</c:v>
                </c:pt>
                <c:pt idx="173">
                  <c:v>25.667000000000002</c:v>
                </c:pt>
                <c:pt idx="174">
                  <c:v>26.332999999999998</c:v>
                </c:pt>
                <c:pt idx="175">
                  <c:v>25</c:v>
                </c:pt>
                <c:pt idx="176">
                  <c:v>26.024000000000001</c:v>
                </c:pt>
                <c:pt idx="177">
                  <c:v>25.428999999999998</c:v>
                </c:pt>
                <c:pt idx="178">
                  <c:v>25.119</c:v>
                </c:pt>
                <c:pt idx="179">
                  <c:v>23.167000000000002</c:v>
                </c:pt>
                <c:pt idx="180">
                  <c:v>24.975999999999999</c:v>
                </c:pt>
                <c:pt idx="181">
                  <c:v>24.952000000000002</c:v>
                </c:pt>
                <c:pt idx="182">
                  <c:v>23.762</c:v>
                </c:pt>
                <c:pt idx="183">
                  <c:v>24.832999999999998</c:v>
                </c:pt>
                <c:pt idx="184">
                  <c:v>25.571000000000002</c:v>
                </c:pt>
                <c:pt idx="185">
                  <c:v>26.19</c:v>
                </c:pt>
                <c:pt idx="186">
                  <c:v>24.881</c:v>
                </c:pt>
                <c:pt idx="187">
                  <c:v>24</c:v>
                </c:pt>
                <c:pt idx="188">
                  <c:v>25.213999999999999</c:v>
                </c:pt>
                <c:pt idx="189">
                  <c:v>24.047999999999998</c:v>
                </c:pt>
                <c:pt idx="190">
                  <c:v>23.5</c:v>
                </c:pt>
                <c:pt idx="191">
                  <c:v>23.262</c:v>
                </c:pt>
                <c:pt idx="192">
                  <c:v>24.286000000000001</c:v>
                </c:pt>
                <c:pt idx="193">
                  <c:v>23.69</c:v>
                </c:pt>
                <c:pt idx="194">
                  <c:v>24.5</c:v>
                </c:pt>
                <c:pt idx="195">
                  <c:v>23.381</c:v>
                </c:pt>
                <c:pt idx="196">
                  <c:v>23.856999999999999</c:v>
                </c:pt>
                <c:pt idx="197">
                  <c:v>23.81</c:v>
                </c:pt>
                <c:pt idx="198">
                  <c:v>23.619</c:v>
                </c:pt>
                <c:pt idx="199">
                  <c:v>23.167000000000002</c:v>
                </c:pt>
                <c:pt idx="200">
                  <c:v>24.786000000000001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45.258546110822081</c:v>
                </c:pt>
                <c:pt idx="1">
                  <c:v>45.398441401992386</c:v>
                </c:pt>
                <c:pt idx="2">
                  <c:v>45.537944994354213</c:v>
                </c:pt>
                <c:pt idx="3">
                  <c:v>45.676976427979774</c:v>
                </c:pt>
                <c:pt idx="4">
                  <c:v>45.815444037904953</c:v>
                </c:pt>
                <c:pt idx="5">
                  <c:v>45.953243706089914</c:v>
                </c:pt>
                <c:pt idx="6">
                  <c:v>46.090257514050116</c:v>
                </c:pt>
                <c:pt idx="7">
                  <c:v>46.226352296242432</c:v>
                </c:pt>
                <c:pt idx="8">
                  <c:v>46.361378096612192</c:v>
                </c:pt>
                <c:pt idx="9">
                  <c:v>46.495166533689229</c:v>
                </c:pt>
                <c:pt idx="10">
                  <c:v>46.627529083414082</c:v>
                </c:pt>
                <c:pt idx="11">
                  <c:v>46.758255293685053</c:v>
                </c:pt>
                <c:pt idx="12">
                  <c:v>46.887110950748905</c:v>
                </c:pt>
                <c:pt idx="13">
                  <c:v>47.013836225497009</c:v>
                </c:pt>
                <c:pt idx="14">
                  <c:v>47.138143838282296</c:v>
                </c:pt>
                <c:pt idx="15">
                  <c:v>47.259717295414781</c:v>
                </c:pt>
                <c:pt idx="16">
                  <c:v>47.378209271381657</c:v>
                </c:pt>
                <c:pt idx="17">
                  <c:v>47.493240242071181</c:v>
                </c:pt>
                <c:pt idx="18">
                  <c:v>47.604397522540353</c:v>
                </c:pt>
                <c:pt idx="19">
                  <c:v>47.711234939063473</c:v>
                </c:pt>
                <c:pt idx="20">
                  <c:v>47.813273486682455</c:v>
                </c:pt>
                <c:pt idx="21">
                  <c:v>47.910003517037985</c:v>
                </c:pt>
                <c:pt idx="22">
                  <c:v>48.000889306909983</c:v>
                </c:pt>
                <c:pt idx="23">
                  <c:v>48.085377333267928</c:v>
                </c:pt>
                <c:pt idx="24">
                  <c:v>48.162910305307207</c:v>
                </c:pt>
                <c:pt idx="25">
                  <c:v>48.23295008253784</c:v>
                </c:pt>
                <c:pt idx="26">
                  <c:v>48.295014169818465</c:v>
                </c:pt>
                <c:pt idx="27">
                  <c:v>48.348732672475592</c:v>
                </c:pt>
                <c:pt idx="28">
                  <c:v>48.393935564772491</c:v>
                </c:pt>
                <c:pt idx="29">
                  <c:v>48.430783987417342</c:v>
                </c:pt>
                <c:pt idx="30">
                  <c:v>48.459964072116101</c:v>
                </c:pt>
                <c:pt idx="31">
                  <c:v>48.482967356689834</c:v>
                </c:pt>
                <c:pt idx="32">
                  <c:v>48.502487801927799</c:v>
                </c:pt>
                <c:pt idx="33">
                  <c:v>48.522970971036209</c:v>
                </c:pt>
                <c:pt idx="34">
                  <c:v>48.551354814275086</c:v>
                </c:pt>
                <c:pt idx="35">
                  <c:v>48.598041879279457</c:v>
                </c:pt>
                <c:pt idx="36">
                  <c:v>48.67813724278011</c:v>
                </c:pt>
                <c:pt idx="37">
                  <c:v>48.812972205167242</c:v>
                </c:pt>
                <c:pt idx="38">
                  <c:v>49.031907871655683</c:v>
                </c:pt>
                <c:pt idx="39">
                  <c:v>49.374372667107714</c:v>
                </c:pt>
                <c:pt idx="40">
                  <c:v>49.892032312383762</c:v>
                </c:pt>
                <c:pt idx="41">
                  <c:v>50.650920705528641</c:v>
                </c:pt>
                <c:pt idx="42">
                  <c:v>51.733279531904259</c:v>
                </c:pt>
                <c:pt idx="43">
                  <c:v>53.2387712826132</c:v>
                </c:pt>
                <c:pt idx="44">
                  <c:v>55.284657051446437</c:v>
                </c:pt>
                <c:pt idx="45">
                  <c:v>58.004483332636319</c:v>
                </c:pt>
                <c:pt idx="46">
                  <c:v>61.544819925671547</c:v>
                </c:pt>
                <c:pt idx="47">
                  <c:v>66.059652798834819</c:v>
                </c:pt>
                <c:pt idx="48">
                  <c:v>71.702176496977685</c:v>
                </c:pt>
                <c:pt idx="49">
                  <c:v>78.613957485682718</c:v>
                </c:pt>
                <c:pt idx="50">
                  <c:v>86.911747444381817</c:v>
                </c:pt>
                <c:pt idx="51">
                  <c:v>96.672593071732749</c:v>
                </c:pt>
                <c:pt idx="52">
                  <c:v>107.9182787609052</c:v>
                </c:pt>
                <c:pt idx="53">
                  <c:v>120.60049787153059</c:v>
                </c:pt>
                <c:pt idx="54">
                  <c:v>134.58841396480426</c:v>
                </c:pt>
                <c:pt idx="55">
                  <c:v>149.66036400581774</c:v>
                </c:pt>
                <c:pt idx="56">
                  <c:v>165.50111398917497</c:v>
                </c:pt>
                <c:pt idx="57">
                  <c:v>181.70367219376246</c:v>
                </c:pt>
                <c:pt idx="58">
                  <c:v>197.76181886640194</c:v>
                </c:pt>
                <c:pt idx="59">
                  <c:v>212.99077626846366</c:v>
                </c:pt>
                <c:pt idx="60">
                  <c:v>226.21005245814072</c:v>
                </c:pt>
                <c:pt idx="61">
                  <c:v>235.01898191571956</c:v>
                </c:pt>
                <c:pt idx="62">
                  <c:v>235.08287979565094</c:v>
                </c:pt>
                <c:pt idx="63">
                  <c:v>221.05775760630175</c:v>
                </c:pt>
                <c:pt idx="64">
                  <c:v>190.52149559673629</c:v>
                </c:pt>
                <c:pt idx="65">
                  <c:v>148.3753188788813</c:v>
                </c:pt>
                <c:pt idx="66">
                  <c:v>105.93808357143848</c:v>
                </c:pt>
                <c:pt idx="67">
                  <c:v>73.766355550240789</c:v>
                </c:pt>
                <c:pt idx="68">
                  <c:v>55.366251049314329</c:v>
                </c:pt>
                <c:pt idx="69">
                  <c:v>47.732343084563482</c:v>
                </c:pt>
                <c:pt idx="70">
                  <c:v>46.079323670096528</c:v>
                </c:pt>
                <c:pt idx="71">
                  <c:v>47.155588939415885</c:v>
                </c:pt>
                <c:pt idx="72">
                  <c:v>49.622074398733851</c:v>
                </c:pt>
                <c:pt idx="73">
                  <c:v>53.200268054752115</c:v>
                </c:pt>
                <c:pt idx="74">
                  <c:v>57.985349639911917</c:v>
                </c:pt>
                <c:pt idx="75">
                  <c:v>64.151416724937874</c:v>
                </c:pt>
                <c:pt idx="76">
                  <c:v>71.853257703241752</c:v>
                </c:pt>
                <c:pt idx="77">
                  <c:v>81.183930093760409</c:v>
                </c:pt>
                <c:pt idx="78">
                  <c:v>92.142898013242601</c:v>
                </c:pt>
                <c:pt idx="79">
                  <c:v>104.6083951641607</c:v>
                </c:pt>
                <c:pt idx="80">
                  <c:v>118.31704677818171</c:v>
                </c:pt>
                <c:pt idx="81">
                  <c:v>132.85299665407913</c:v>
                </c:pt>
                <c:pt idx="82">
                  <c:v>147.63228578868228</c:v>
                </c:pt>
                <c:pt idx="83">
                  <c:v>161.79764423022419</c:v>
                </c:pt>
                <c:pt idx="84">
                  <c:v>173.79206482280668</c:v>
                </c:pt>
                <c:pt idx="85">
                  <c:v>180.46946287376977</c:v>
                </c:pt>
                <c:pt idx="86">
                  <c:v>176.72469100343963</c:v>
                </c:pt>
                <c:pt idx="87">
                  <c:v>158.06582747219147</c:v>
                </c:pt>
                <c:pt idx="88">
                  <c:v>126.07934365723929</c:v>
                </c:pt>
                <c:pt idx="89">
                  <c:v>90.40261873240064</c:v>
                </c:pt>
                <c:pt idx="90">
                  <c:v>62.238993161195324</c:v>
                </c:pt>
                <c:pt idx="91">
                  <c:v>46.124729670806985</c:v>
                </c:pt>
                <c:pt idx="92">
                  <c:v>39.349243373360878</c:v>
                </c:pt>
                <c:pt idx="93">
                  <c:v>37.190003978206732</c:v>
                </c:pt>
                <c:pt idx="94">
                  <c:v>36.593397812536104</c:v>
                </c:pt>
                <c:pt idx="95">
                  <c:v>36.370185211928067</c:v>
                </c:pt>
                <c:pt idx="96">
                  <c:v>36.211589453163953</c:v>
                </c:pt>
                <c:pt idx="97">
                  <c:v>36.06195301107077</c:v>
                </c:pt>
                <c:pt idx="98">
                  <c:v>35.91412407925484</c:v>
                </c:pt>
                <c:pt idx="99">
                  <c:v>35.767397577347388</c:v>
                </c:pt>
                <c:pt idx="100">
                  <c:v>35.621697739954222</c:v>
                </c:pt>
                <c:pt idx="101">
                  <c:v>35.477042691032594</c:v>
                </c:pt>
                <c:pt idx="102">
                  <c:v>35.333560459332205</c:v>
                </c:pt>
                <c:pt idx="103">
                  <c:v>35.191593890739149</c:v>
                </c:pt>
                <c:pt idx="104">
                  <c:v>35.051901362311789</c:v>
                </c:pt>
                <c:pt idx="105">
                  <c:v>34.916017447616198</c:v>
                </c:pt>
                <c:pt idx="106">
                  <c:v>34.786870568463037</c:v>
                </c:pt>
                <c:pt idx="107">
                  <c:v>34.669788416027494</c:v>
                </c:pt>
                <c:pt idx="108">
                  <c:v>34.574047187968134</c:v>
                </c:pt>
                <c:pt idx="109">
                  <c:v>34.515117797525939</c:v>
                </c:pt>
                <c:pt idx="110">
                  <c:v>34.517702354455309</c:v>
                </c:pt>
                <c:pt idx="111">
                  <c:v>34.619503719364353</c:v>
                </c:pt>
                <c:pt idx="112">
                  <c:v>34.875402257473091</c:v>
                </c:pt>
                <c:pt idx="113">
                  <c:v>35.361323917344372</c:v>
                </c:pt>
                <c:pt idx="114">
                  <c:v>36.176615160078853</c:v>
                </c:pt>
                <c:pt idx="115">
                  <c:v>37.443294647419933</c:v>
                </c:pt>
                <c:pt idx="116">
                  <c:v>39.300271482433978</c:v>
                </c:pt>
                <c:pt idx="117">
                  <c:v>41.890610667945616</c:v>
                </c:pt>
                <c:pt idx="118">
                  <c:v>45.340117615605173</c:v>
                </c:pt>
                <c:pt idx="119">
                  <c:v>49.725589729458576</c:v>
                </c:pt>
                <c:pt idx="120">
                  <c:v>55.030881243981014</c:v>
                </c:pt>
                <c:pt idx="121">
                  <c:v>61.089739835902407</c:v>
                </c:pt>
                <c:pt idx="122">
                  <c:v>67.52046900079057</c:v>
                </c:pt>
                <c:pt idx="123">
                  <c:v>73.674474311007984</c:v>
                </c:pt>
                <c:pt idx="124">
                  <c:v>78.646758823605481</c:v>
                </c:pt>
                <c:pt idx="125">
                  <c:v>81.409943189386027</c:v>
                </c:pt>
                <c:pt idx="126">
                  <c:v>81.097574064114184</c:v>
                </c:pt>
                <c:pt idx="127">
                  <c:v>77.363263804759171</c:v>
                </c:pt>
                <c:pt idx="128">
                  <c:v>70.634610644697617</c:v>
                </c:pt>
                <c:pt idx="129">
                  <c:v>62.073294882999633</c:v>
                </c:pt>
                <c:pt idx="130">
                  <c:v>53.20205915802314</c:v>
                </c:pt>
                <c:pt idx="131">
                  <c:v>45.376482915685102</c:v>
                </c:pt>
                <c:pt idx="132">
                  <c:v>39.384428803771868</c:v>
                </c:pt>
                <c:pt idx="133">
                  <c:v>35.355478816720648</c:v>
                </c:pt>
                <c:pt idx="134">
                  <c:v>32.949938190390547</c:v>
                </c:pt>
                <c:pt idx="135">
                  <c:v>31.650931175626997</c:v>
                </c:pt>
                <c:pt idx="136">
                  <c:v>30.990887638709452</c:v>
                </c:pt>
                <c:pt idx="137">
                  <c:v>30.647961237381249</c:v>
                </c:pt>
                <c:pt idx="138">
                  <c:v>30.441634287183081</c:v>
                </c:pt>
                <c:pt idx="139">
                  <c:v>30.287172685917326</c:v>
                </c:pt>
                <c:pt idx="140">
                  <c:v>30.151439054121514</c:v>
                </c:pt>
                <c:pt idx="141">
                  <c:v>30.025204693923303</c:v>
                </c:pt>
                <c:pt idx="142">
                  <c:v>29.910700167690489</c:v>
                </c:pt>
                <c:pt idx="143">
                  <c:v>29.818895363534931</c:v>
                </c:pt>
                <c:pt idx="144">
                  <c:v>29.772437489694337</c:v>
                </c:pt>
                <c:pt idx="145">
                  <c:v>29.812219996732104</c:v>
                </c:pt>
                <c:pt idx="146">
                  <c:v>30.006248851577126</c:v>
                </c:pt>
                <c:pt idx="147">
                  <c:v>30.458577851650663</c:v>
                </c:pt>
                <c:pt idx="148">
                  <c:v>31.313916653183739</c:v>
                </c:pt>
                <c:pt idx="149">
                  <c:v>32.750700142383671</c:v>
                </c:pt>
                <c:pt idx="150">
                  <c:v>34.953186645434251</c:v>
                </c:pt>
                <c:pt idx="151">
                  <c:v>38.053929675399587</c:v>
                </c:pt>
                <c:pt idx="152">
                  <c:v>42.045683590011912</c:v>
                </c:pt>
                <c:pt idx="153">
                  <c:v>46.680518775005879</c:v>
                </c:pt>
                <c:pt idx="154">
                  <c:v>51.402061202609332</c:v>
                </c:pt>
                <c:pt idx="155">
                  <c:v>55.378283445119436</c:v>
                </c:pt>
                <c:pt idx="156">
                  <c:v>57.686360379041744</c:v>
                </c:pt>
                <c:pt idx="157">
                  <c:v>57.62617877613215</c:v>
                </c:pt>
                <c:pt idx="158">
                  <c:v>55.03281855664077</c:v>
                </c:pt>
                <c:pt idx="159">
                  <c:v>50.405247104097086</c:v>
                </c:pt>
                <c:pt idx="160">
                  <c:v>44.743922844792273</c:v>
                </c:pt>
                <c:pt idx="161">
                  <c:v>39.166617707932929</c:v>
                </c:pt>
                <c:pt idx="162">
                  <c:v>34.514869951518904</c:v>
                </c:pt>
                <c:pt idx="163">
                  <c:v>31.152846736293661</c:v>
                </c:pt>
                <c:pt idx="164">
                  <c:v>29.012852646692895</c:v>
                </c:pt>
                <c:pt idx="165">
                  <c:v>27.789522428325029</c:v>
                </c:pt>
                <c:pt idx="166">
                  <c:v>27.138352122562761</c:v>
                </c:pt>
                <c:pt idx="167">
                  <c:v>26.791153294804278</c:v>
                </c:pt>
                <c:pt idx="168">
                  <c:v>26.583092821806723</c:v>
                </c:pt>
                <c:pt idx="169">
                  <c:v>26.430302802190386</c:v>
                </c:pt>
                <c:pt idx="170">
                  <c:v>26.296645821869454</c:v>
                </c:pt>
                <c:pt idx="171">
                  <c:v>26.168762401054</c:v>
                </c:pt>
                <c:pt idx="172">
                  <c:v>26.042376589112298</c:v>
                </c:pt>
                <c:pt idx="173">
                  <c:v>25.916292006806223</c:v>
                </c:pt>
                <c:pt idx="174">
                  <c:v>25.790209819505542</c:v>
                </c:pt>
                <c:pt idx="175">
                  <c:v>25.66405842557371</c:v>
                </c:pt>
                <c:pt idx="176">
                  <c:v>25.537817316165505</c:v>
                </c:pt>
                <c:pt idx="177">
                  <c:v>25.411477129092333</c:v>
                </c:pt>
                <c:pt idx="178">
                  <c:v>25.285031725139802</c:v>
                </c:pt>
                <c:pt idx="179">
                  <c:v>25.158476732291401</c:v>
                </c:pt>
                <c:pt idx="180">
                  <c:v>25.031809213530021</c:v>
                </c:pt>
                <c:pt idx="181">
                  <c:v>24.905027500593533</c:v>
                </c:pt>
                <c:pt idx="182">
                  <c:v>24.778131048409726</c:v>
                </c:pt>
                <c:pt idx="183">
                  <c:v>24.651120293768251</c:v>
                </c:pt>
                <c:pt idx="184">
                  <c:v>24.523996518886154</c:v>
                </c:pt>
                <c:pt idx="185">
                  <c:v>24.396761721938475</c:v>
                </c:pt>
                <c:pt idx="186">
                  <c:v>24.269418496192266</c:v>
                </c:pt>
                <c:pt idx="187">
                  <c:v>24.141969918828195</c:v>
                </c:pt>
                <c:pt idx="188">
                  <c:v>24.014419450048763</c:v>
                </c:pt>
                <c:pt idx="189">
                  <c:v>23.88677084267281</c:v>
                </c:pt>
                <c:pt idx="190">
                  <c:v>23.759028062099841</c:v>
                </c:pt>
                <c:pt idx="191">
                  <c:v>23.63119521628656</c:v>
                </c:pt>
                <c:pt idx="192">
                  <c:v>23.50327649520333</c:v>
                </c:pt>
                <c:pt idx="193">
                  <c:v>23.37527611912007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45.258546110819232</c:v>
                </c:pt>
                <c:pt idx="1">
                  <c:v>45.398441401984812</c:v>
                </c:pt>
                <c:pt idx="2">
                  <c:v>45.537944994334367</c:v>
                </c:pt>
                <c:pt idx="3">
                  <c:v>45.676976427928579</c:v>
                </c:pt>
                <c:pt idx="4">
                  <c:v>45.815444037774888</c:v>
                </c:pt>
                <c:pt idx="5">
                  <c:v>45.953243705764429</c:v>
                </c:pt>
                <c:pt idx="6">
                  <c:v>46.090257513247884</c:v>
                </c:pt>
                <c:pt idx="7">
                  <c:v>46.226352294294955</c:v>
                </c:pt>
                <c:pt idx="8">
                  <c:v>46.361378091955785</c:v>
                </c:pt>
                <c:pt idx="9">
                  <c:v>46.495166522723601</c:v>
                </c:pt>
                <c:pt idx="10">
                  <c:v>46.627529057979757</c:v>
                </c:pt>
                <c:pt idx="11">
                  <c:v>46.758255235580357</c:v>
                </c:pt>
                <c:pt idx="12">
                  <c:v>46.887110820009511</c:v>
                </c:pt>
                <c:pt idx="13">
                  <c:v>47.013835935758685</c:v>
                </c:pt>
                <c:pt idx="14">
                  <c:v>47.138143205856359</c:v>
                </c:pt>
                <c:pt idx="15">
                  <c:v>47.259715935794475</c:v>
                </c:pt>
                <c:pt idx="16">
                  <c:v>47.378206392459937</c:v>
                </c:pt>
                <c:pt idx="17">
                  <c:v>47.493234237993356</c:v>
                </c:pt>
                <c:pt idx="18">
                  <c:v>47.604385189589152</c:v>
                </c:pt>
                <c:pt idx="19">
                  <c:v>47.711209987833648</c:v>
                </c:pt>
                <c:pt idx="20">
                  <c:v>47.813223767824653</c:v>
                </c:pt>
                <c:pt idx="21">
                  <c:v>47.909905938440275</c:v>
                </c:pt>
                <c:pt idx="22">
                  <c:v>48.000700684953401</c:v>
                </c:pt>
                <c:pt idx="23">
                  <c:v>48.085018217758744</c:v>
                </c:pt>
                <c:pt idx="24">
                  <c:v>48.162236894129762</c:v>
                </c:pt>
                <c:pt idx="25">
                  <c:v>48.23170633932741</c:v>
                </c:pt>
                <c:pt idx="26">
                  <c:v>48.292751686590428</c:v>
                </c:pt>
                <c:pt idx="27">
                  <c:v>48.344679041060076</c:v>
                </c:pt>
                <c:pt idx="28">
                  <c:v>48.386782249130057</c:v>
                </c:pt>
                <c:pt idx="29">
                  <c:v>48.4183510209076</c:v>
                </c:pt>
                <c:pt idx="30">
                  <c:v>48.43868040871839</c:v>
                </c:pt>
                <c:pt idx="31">
                  <c:v>48.447081588848846</c:v>
                </c:pt>
                <c:pt idx="32">
                  <c:v>48.442893827863287</c:v>
                </c:pt>
                <c:pt idx="33">
                  <c:v>48.425497440836047</c:v>
                </c:pt>
                <c:pt idx="34">
                  <c:v>48.394327469927802</c:v>
                </c:pt>
                <c:pt idx="35">
                  <c:v>48.348887732422618</c:v>
                </c:pt>
                <c:pt idx="36">
                  <c:v>48.288764813308894</c:v>
                </c:pt>
                <c:pt idx="37">
                  <c:v>48.213641515277573</c:v>
                </c:pt>
                <c:pt idx="38">
                  <c:v>48.123309235539352</c:v>
                </c:pt>
                <c:pt idx="39">
                  <c:v>48.017678720732881</c:v>
                </c:pt>
                <c:pt idx="40">
                  <c:v>47.896788663895599</c:v>
                </c:pt>
                <c:pt idx="41">
                  <c:v>47.760811654543225</c:v>
                </c:pt>
                <c:pt idx="42">
                  <c:v>47.610057075203883</c:v>
                </c:pt>
                <c:pt idx="43">
                  <c:v>47.44497065292142</c:v>
                </c:pt>
                <c:pt idx="44">
                  <c:v>47.266130516545694</c:v>
                </c:pt>
                <c:pt idx="45">
                  <c:v>47.0742397712092</c:v>
                </c:pt>
                <c:pt idx="46">
                  <c:v>46.870115768983304</c:v>
                </c:pt>
                <c:pt idx="47">
                  <c:v>46.654676416727099</c:v>
                </c:pt>
                <c:pt idx="48">
                  <c:v>46.428924006024005</c:v>
                </c:pt>
                <c:pt idx="49">
                  <c:v>46.193927164713102</c:v>
                </c:pt>
                <c:pt idx="50">
                  <c:v>45.950801606403473</c:v>
                </c:pt>
                <c:pt idx="51">
                  <c:v>45.700690388638648</c:v>
                </c:pt>
                <c:pt idx="52">
                  <c:v>45.444744381192841</c:v>
                </c:pt>
                <c:pt idx="53">
                  <c:v>45.184103596389775</c:v>
                </c:pt>
                <c:pt idx="54">
                  <c:v>44.919879949740142</c:v>
                </c:pt>
                <c:pt idx="55">
                  <c:v>44.653141910394687</c:v>
                </c:pt>
                <c:pt idx="56">
                  <c:v>44.384901376971762</c:v>
                </c:pt>
                <c:pt idx="57">
                  <c:v>44.116102985408013</c:v>
                </c:pt>
                <c:pt idx="58">
                  <c:v>43.847615930863157</c:v>
                </c:pt>
                <c:pt idx="59">
                  <c:v>43.580228272979141</c:v>
                </c:pt>
                <c:pt idx="60">
                  <c:v>43.314643598432667</c:v>
                </c:pt>
                <c:pt idx="61">
                  <c:v>43.051479839958439</c:v>
                </c:pt>
                <c:pt idx="62">
                  <c:v>42.791269997967071</c:v>
                </c:pt>
                <c:pt idx="63">
                  <c:v>42.534464478844598</c:v>
                </c:pt>
                <c:pt idx="64">
                  <c:v>42.281434750943625</c:v>
                </c:pt>
                <c:pt idx="65">
                  <c:v>42.032478022209659</c:v>
                </c:pt>
                <c:pt idx="66">
                  <c:v>41.787822658928562</c:v>
                </c:pt>
                <c:pt idx="67">
                  <c:v>41.547634089757992</c:v>
                </c:pt>
                <c:pt idx="68">
                  <c:v>41.312020969753924</c:v>
                </c:pt>
                <c:pt idx="69">
                  <c:v>41.081041412663865</c:v>
                </c:pt>
                <c:pt idx="70">
                  <c:v>40.854709133980812</c:v>
                </c:pt>
                <c:pt idx="71">
                  <c:v>40.632999380327192</c:v>
                </c:pt>
                <c:pt idx="72">
                  <c:v>40.415854551378771</c:v>
                </c:pt>
                <c:pt idx="73">
                  <c:v>40.203189447921211</c:v>
                </c:pt>
                <c:pt idx="74">
                  <c:v>39.994896103325999</c:v>
                </c:pt>
                <c:pt idx="75">
                  <c:v>39.790848175610577</c:v>
                </c:pt>
                <c:pt idx="76">
                  <c:v>39.590904893416813</c:v>
                </c:pt>
                <c:pt idx="77">
                  <c:v>39.394914561959297</c:v>
                </c:pt>
                <c:pt idx="78">
                  <c:v>39.202717644620598</c:v>
                </c:pt>
                <c:pt idx="79">
                  <c:v>39.014149442807593</c:v>
                </c:pt>
                <c:pt idx="80">
                  <c:v>38.829042401349668</c:v>
                </c:pt>
                <c:pt idx="81">
                  <c:v>38.647228069519741</c:v>
                </c:pt>
                <c:pt idx="82">
                  <c:v>38.468538749066155</c:v>
                </c:pt>
                <c:pt idx="83">
                  <c:v>38.292808860789549</c:v>
                </c:pt>
                <c:pt idx="84">
                  <c:v>38.119876060475498</c:v>
                </c:pt>
                <c:pt idx="85">
                  <c:v>37.949582133641108</c:v>
                </c:pt>
                <c:pt idx="86">
                  <c:v>37.781773696775936</c:v>
                </c:pt>
                <c:pt idx="87">
                  <c:v>37.616302730714423</c:v>
                </c:pt>
                <c:pt idx="88">
                  <c:v>37.453026969596209</c:v>
                </c:pt>
                <c:pt idx="89">
                  <c:v>37.291810166649647</c:v>
                </c:pt>
                <c:pt idx="90">
                  <c:v>37.132522255843824</c:v>
                </c:pt>
                <c:pt idx="91">
                  <c:v>36.975039426348516</c:v>
                </c:pt>
                <c:pt idx="92">
                  <c:v>36.819244124753048</c:v>
                </c:pt>
                <c:pt idx="93">
                  <c:v>36.665024998147189</c:v>
                </c:pt>
                <c:pt idx="94">
                  <c:v>36.512276789471095</c:v>
                </c:pt>
                <c:pt idx="95">
                  <c:v>36.360900195000866</c:v>
                </c:pt>
                <c:pt idx="96">
                  <c:v>36.210801692451348</c:v>
                </c:pt>
                <c:pt idx="97">
                  <c:v>36.061893346940444</c:v>
                </c:pt>
                <c:pt idx="98">
                  <c:v>35.914092600964807</c:v>
                </c:pt>
                <c:pt idx="99">
                  <c:v>35.767322053571995</c:v>
                </c:pt>
                <c:pt idx="100">
                  <c:v>35.62150923307162</c:v>
                </c:pt>
                <c:pt idx="101">
                  <c:v>35.476586366894288</c:v>
                </c:pt>
                <c:pt idx="102">
                  <c:v>35.332490151573168</c:v>
                </c:pt>
                <c:pt idx="103">
                  <c:v>35.189161525277015</c:v>
                </c:pt>
                <c:pt idx="104">
                  <c:v>35.046545444856847</c:v>
                </c:pt>
                <c:pt idx="105">
                  <c:v>34.904590668970393</c:v>
                </c:pt>
                <c:pt idx="106">
                  <c:v>34.763249548512199</c:v>
                </c:pt>
                <c:pt idx="107">
                  <c:v>34.622477825293196</c:v>
                </c:pt>
                <c:pt idx="108">
                  <c:v>34.482234439676262</c:v>
                </c:pt>
                <c:pt idx="109">
                  <c:v>34.342481347676468</c:v>
                </c:pt>
                <c:pt idx="110">
                  <c:v>34.203183347870763</c:v>
                </c:pt>
                <c:pt idx="111">
                  <c:v>34.064307918326563</c:v>
                </c:pt>
                <c:pt idx="112">
                  <c:v>33.92582506364846</c:v>
                </c:pt>
                <c:pt idx="113">
                  <c:v>33.787707172150981</c:v>
                </c:pt>
                <c:pt idx="114">
                  <c:v>33.649928883091007</c:v>
                </c:pt>
                <c:pt idx="115">
                  <c:v>33.512466963832146</c:v>
                </c:pt>
                <c:pt idx="116">
                  <c:v>33.375300196761046</c:v>
                </c:pt>
                <c:pt idx="117">
                  <c:v>33.238409275730795</c:v>
                </c:pt>
                <c:pt idx="118">
                  <c:v>33.101776711765304</c:v>
                </c:pt>
                <c:pt idx="119">
                  <c:v>32.965386747718661</c:v>
                </c:pt>
                <c:pt idx="120">
                  <c:v>32.829225281542065</c:v>
                </c:pt>
                <c:pt idx="121">
                  <c:v>32.693279797766422</c:v>
                </c:pt>
                <c:pt idx="122">
                  <c:v>32.557539306756809</c:v>
                </c:pt>
                <c:pt idx="123">
                  <c:v>32.42199429123545</c:v>
                </c:pt>
                <c:pt idx="124">
                  <c:v>32.286636659498313</c:v>
                </c:pt>
                <c:pt idx="125">
                  <c:v>32.151459704666777</c:v>
                </c:pt>
                <c:pt idx="126">
                  <c:v>32.016458069215425</c:v>
                </c:pt>
                <c:pt idx="127">
                  <c:v>31.88162771390185</c:v>
                </c:pt>
                <c:pt idx="128">
                  <c:v>31.74696589008968</c:v>
                </c:pt>
                <c:pt idx="129">
                  <c:v>31.612471114304661</c:v>
                </c:pt>
                <c:pt idx="130">
                  <c:v>31.47814314369483</c:v>
                </c:pt>
                <c:pt idx="131">
                  <c:v>31.343982950882356</c:v>
                </c:pt>
                <c:pt idx="132">
                  <c:v>31.20999269650115</c:v>
                </c:pt>
                <c:pt idx="133">
                  <c:v>31.076175697516756</c:v>
                </c:pt>
                <c:pt idx="134">
                  <c:v>30.942536389233208</c:v>
                </c:pt>
                <c:pt idx="135">
                  <c:v>30.809080278717413</c:v>
                </c:pt>
                <c:pt idx="136">
                  <c:v>30.675813887231769</c:v>
                </c:pt>
                <c:pt idx="137">
                  <c:v>30.542744679178853</c:v>
                </c:pt>
                <c:pt idx="138">
                  <c:v>30.409880975051717</c:v>
                </c:pt>
                <c:pt idx="139">
                  <c:v>30.277231845974942</c:v>
                </c:pt>
                <c:pt idx="140">
                  <c:v>30.144806987642429</c:v>
                </c:pt>
                <c:pt idx="141">
                  <c:v>30.012616571835533</c:v>
                </c:pt>
                <c:pt idx="142">
                  <c:v>29.880671074263454</c:v>
                </c:pt>
                <c:pt idx="143">
                  <c:v>29.748981078226141</c:v>
                </c:pt>
                <c:pt idx="144">
                  <c:v>29.61755705456617</c:v>
                </c:pt>
                <c:pt idx="145">
                  <c:v>29.486409119545321</c:v>
                </c:pt>
                <c:pt idx="146">
                  <c:v>29.355546773628941</c:v>
                </c:pt>
                <c:pt idx="147">
                  <c:v>29.224978625641441</c:v>
                </c:pt>
                <c:pt idx="148">
                  <c:v>29.094712108297696</c:v>
                </c:pt>
                <c:pt idx="149">
                  <c:v>28.964753192623593</c:v>
                </c:pt>
                <c:pt idx="150">
                  <c:v>28.835106110137581</c:v>
                </c:pt>
                <c:pt idx="151">
                  <c:v>28.705773092743751</c:v>
                </c:pt>
                <c:pt idx="152">
                  <c:v>28.576754140950428</c:v>
                </c:pt>
                <c:pt idx="153">
                  <c:v>28.448046831152432</c:v>
                </c:pt>
                <c:pt idx="154">
                  <c:v>28.3196461722011</c:v>
                </c:pt>
                <c:pt idx="155">
                  <c:v>28.191544520277855</c:v>
                </c:pt>
                <c:pt idx="156">
                  <c:v>28.063731559184628</c:v>
                </c:pt>
                <c:pt idx="157">
                  <c:v>27.936194350632967</c:v>
                </c:pt>
                <c:pt idx="158">
                  <c:v>27.808917456086853</c:v>
                </c:pt>
                <c:pt idx="159">
                  <c:v>27.681883128383909</c:v>
                </c:pt>
                <c:pt idx="160">
                  <c:v>27.555071567964596</c:v>
                </c:pt>
                <c:pt idx="161">
                  <c:v>27.428461235336641</c:v>
                </c:pt>
                <c:pt idx="162">
                  <c:v>27.302029208645468</c:v>
                </c:pt>
                <c:pt idx="163">
                  <c:v>27.17575157312595</c:v>
                </c:pt>
                <c:pt idx="164">
                  <c:v>27.049603827935108</c:v>
                </c:pt>
                <c:pt idx="165">
                  <c:v>26.923561295487815</c:v>
                </c:pt>
                <c:pt idx="166">
                  <c:v>26.797599518935812</c:v>
                </c:pt>
                <c:pt idx="167">
                  <c:v>26.671694634759604</c:v>
                </c:pt>
                <c:pt idx="168">
                  <c:v>26.545823709434174</c:v>
                </c:pt>
                <c:pt idx="169">
                  <c:v>26.41996503158693</c:v>
                </c:pt>
                <c:pt idx="170">
                  <c:v>26.294098353774366</c:v>
                </c:pt>
                <c:pt idx="171">
                  <c:v>26.168205080748738</c:v>
                </c:pt>
                <c:pt idx="172">
                  <c:v>26.042268403679184</c:v>
                </c:pt>
                <c:pt idx="173">
                  <c:v>25.916273382081272</c:v>
                </c:pt>
                <c:pt idx="174">
                  <c:v>25.790206977092836</c:v>
                </c:pt>
                <c:pt idx="175">
                  <c:v>25.664058041155151</c:v>
                </c:pt>
                <c:pt idx="176">
                  <c:v>25.537817270107414</c:v>
                </c:pt>
                <c:pt idx="177">
                  <c:v>25.411477124204978</c:v>
                </c:pt>
                <c:pt idx="178">
                  <c:v>25.2850317246806</c:v>
                </c:pt>
                <c:pt idx="179">
                  <c:v>25.158476732253206</c:v>
                </c:pt>
                <c:pt idx="180">
                  <c:v>25.031809213527211</c:v>
                </c:pt>
                <c:pt idx="181">
                  <c:v>24.905027500593349</c:v>
                </c:pt>
                <c:pt idx="182">
                  <c:v>24.778131048409715</c:v>
                </c:pt>
                <c:pt idx="183">
                  <c:v>24.651120293768251</c:v>
                </c:pt>
                <c:pt idx="184">
                  <c:v>24.523996518886154</c:v>
                </c:pt>
                <c:pt idx="185">
                  <c:v>24.396761721938475</c:v>
                </c:pt>
                <c:pt idx="186">
                  <c:v>24.269418496192266</c:v>
                </c:pt>
                <c:pt idx="187">
                  <c:v>24.141969918828195</c:v>
                </c:pt>
                <c:pt idx="188">
                  <c:v>24.014419450048763</c:v>
                </c:pt>
                <c:pt idx="189">
                  <c:v>23.88677084267281</c:v>
                </c:pt>
                <c:pt idx="190">
                  <c:v>23.759028062099841</c:v>
                </c:pt>
                <c:pt idx="191">
                  <c:v>23.63119521628656</c:v>
                </c:pt>
                <c:pt idx="192">
                  <c:v>23.50327649520333</c:v>
                </c:pt>
                <c:pt idx="193">
                  <c:v>23.37527611912007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3.6431358314002742E-8</c:v>
                </c:pt>
                <c:pt idx="1">
                  <c:v>2.0332739154399048E-2</c:v>
                </c:pt>
                <c:pt idx="2">
                  <c:v>4.2569577175425526E-2</c:v>
                </c:pt>
                <c:pt idx="3">
                  <c:v>5.2384126602572086E-2</c:v>
                </c:pt>
                <c:pt idx="4">
                  <c:v>6.6885517405533779E-2</c:v>
                </c:pt>
                <c:pt idx="5">
                  <c:v>7.2712748794326099E-2</c:v>
                </c:pt>
                <c:pt idx="6">
                  <c:v>8.6597537714536613E-2</c:v>
                </c:pt>
                <c:pt idx="7">
                  <c:v>9.2665121111892665E-2</c:v>
                </c:pt>
                <c:pt idx="8">
                  <c:v>0.10673589810099897</c:v>
                </c:pt>
                <c:pt idx="9">
                  <c:v>0.11520641995081123</c:v>
                </c:pt>
                <c:pt idx="10">
                  <c:v>0.12370245388552277</c:v>
                </c:pt>
                <c:pt idx="11">
                  <c:v>0.13417198085427556</c:v>
                </c:pt>
                <c:pt idx="12">
                  <c:v>0.14607244951938347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1.375145814216122E-4</c:v>
                </c:pt>
                <c:pt idx="1">
                  <c:v>7.0516590279523939E-3</c:v>
                </c:pt>
                <c:pt idx="2">
                  <c:v>2.7880713901245403E-2</c:v>
                </c:pt>
                <c:pt idx="3">
                  <c:v>4.3312088032647855E-2</c:v>
                </c:pt>
                <c:pt idx="4">
                  <c:v>5.4401860895265795E-2</c:v>
                </c:pt>
                <c:pt idx="5">
                  <c:v>5.9488271681883614E-2</c:v>
                </c:pt>
                <c:pt idx="6">
                  <c:v>7.3513926765933615E-2</c:v>
                </c:pt>
                <c:pt idx="7">
                  <c:v>8.1687550580460858E-2</c:v>
                </c:pt>
                <c:pt idx="8">
                  <c:v>9.2224709125180784E-2</c:v>
                </c:pt>
                <c:pt idx="9">
                  <c:v>0.10413969703080508</c:v>
                </c:pt>
                <c:pt idx="10">
                  <c:v>0.12189043143370545</c:v>
                </c:pt>
                <c:pt idx="11">
                  <c:v>0.12603220379104058</c:v>
                </c:pt>
                <c:pt idx="12">
                  <c:v>0.13976059663355303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43.128</c:v>
                </c:pt>
                <c:pt idx="1">
                  <c:v>43.41</c:v>
                </c:pt>
                <c:pt idx="2">
                  <c:v>44.768999999999998</c:v>
                </c:pt>
                <c:pt idx="3">
                  <c:v>43.59</c:v>
                </c:pt>
                <c:pt idx="4">
                  <c:v>43.41</c:v>
                </c:pt>
                <c:pt idx="5">
                  <c:v>43.436</c:v>
                </c:pt>
                <c:pt idx="6">
                  <c:v>43.948999999999998</c:v>
                </c:pt>
                <c:pt idx="7">
                  <c:v>44.281999999999996</c:v>
                </c:pt>
                <c:pt idx="8">
                  <c:v>46.512999999999998</c:v>
                </c:pt>
                <c:pt idx="9">
                  <c:v>43.128</c:v>
                </c:pt>
                <c:pt idx="10">
                  <c:v>42.923000000000002</c:v>
                </c:pt>
                <c:pt idx="11">
                  <c:v>43.384999999999998</c:v>
                </c:pt>
                <c:pt idx="12">
                  <c:v>44.256</c:v>
                </c:pt>
                <c:pt idx="13">
                  <c:v>44.281999999999996</c:v>
                </c:pt>
                <c:pt idx="14">
                  <c:v>45.615000000000002</c:v>
                </c:pt>
                <c:pt idx="15">
                  <c:v>43.692</c:v>
                </c:pt>
                <c:pt idx="16">
                  <c:v>43.872</c:v>
                </c:pt>
                <c:pt idx="17">
                  <c:v>44.41</c:v>
                </c:pt>
                <c:pt idx="18">
                  <c:v>43.795000000000002</c:v>
                </c:pt>
                <c:pt idx="19">
                  <c:v>44.896999999999998</c:v>
                </c:pt>
                <c:pt idx="20">
                  <c:v>44.359000000000002</c:v>
                </c:pt>
                <c:pt idx="21">
                  <c:v>42.667000000000002</c:v>
                </c:pt>
                <c:pt idx="22">
                  <c:v>44.256</c:v>
                </c:pt>
                <c:pt idx="23">
                  <c:v>44.128</c:v>
                </c:pt>
                <c:pt idx="24">
                  <c:v>46.59</c:v>
                </c:pt>
                <c:pt idx="25">
                  <c:v>44.026000000000003</c:v>
                </c:pt>
                <c:pt idx="26">
                  <c:v>45.845999999999997</c:v>
                </c:pt>
                <c:pt idx="27">
                  <c:v>45.256</c:v>
                </c:pt>
                <c:pt idx="28">
                  <c:v>45.872</c:v>
                </c:pt>
                <c:pt idx="29">
                  <c:v>46.667000000000002</c:v>
                </c:pt>
                <c:pt idx="30">
                  <c:v>46.462000000000003</c:v>
                </c:pt>
                <c:pt idx="31">
                  <c:v>48.076999999999998</c:v>
                </c:pt>
                <c:pt idx="32">
                  <c:v>47.359000000000002</c:v>
                </c:pt>
                <c:pt idx="33">
                  <c:v>48.384999999999998</c:v>
                </c:pt>
                <c:pt idx="34">
                  <c:v>49.564</c:v>
                </c:pt>
                <c:pt idx="35">
                  <c:v>51.973999999999997</c:v>
                </c:pt>
                <c:pt idx="36">
                  <c:v>51.462000000000003</c:v>
                </c:pt>
                <c:pt idx="37">
                  <c:v>51.564</c:v>
                </c:pt>
                <c:pt idx="38">
                  <c:v>55.256</c:v>
                </c:pt>
                <c:pt idx="39">
                  <c:v>53.384999999999998</c:v>
                </c:pt>
                <c:pt idx="40">
                  <c:v>54.768999999999998</c:v>
                </c:pt>
                <c:pt idx="41">
                  <c:v>56</c:v>
                </c:pt>
                <c:pt idx="42">
                  <c:v>59.512999999999998</c:v>
                </c:pt>
                <c:pt idx="43">
                  <c:v>60</c:v>
                </c:pt>
                <c:pt idx="44">
                  <c:v>62.667000000000002</c:v>
                </c:pt>
                <c:pt idx="45">
                  <c:v>64.358999999999995</c:v>
                </c:pt>
                <c:pt idx="46">
                  <c:v>65.769000000000005</c:v>
                </c:pt>
                <c:pt idx="47">
                  <c:v>68.281999999999996</c:v>
                </c:pt>
                <c:pt idx="48">
                  <c:v>74.281999999999996</c:v>
                </c:pt>
                <c:pt idx="49">
                  <c:v>80.846000000000004</c:v>
                </c:pt>
                <c:pt idx="50">
                  <c:v>88.846000000000004</c:v>
                </c:pt>
                <c:pt idx="51">
                  <c:v>98.486999999999995</c:v>
                </c:pt>
                <c:pt idx="52">
                  <c:v>110.846</c:v>
                </c:pt>
                <c:pt idx="53">
                  <c:v>126.718</c:v>
                </c:pt>
                <c:pt idx="54">
                  <c:v>143.71799999999999</c:v>
                </c:pt>
                <c:pt idx="55">
                  <c:v>160.48699999999999</c:v>
                </c:pt>
                <c:pt idx="56">
                  <c:v>175.23099999999999</c:v>
                </c:pt>
                <c:pt idx="57">
                  <c:v>186.76900000000001</c:v>
                </c:pt>
                <c:pt idx="58">
                  <c:v>197.23099999999999</c:v>
                </c:pt>
                <c:pt idx="59">
                  <c:v>205.76900000000001</c:v>
                </c:pt>
                <c:pt idx="60">
                  <c:v>211.256</c:v>
                </c:pt>
                <c:pt idx="61">
                  <c:v>212.35900000000001</c:v>
                </c:pt>
                <c:pt idx="62">
                  <c:v>207.76900000000001</c:v>
                </c:pt>
                <c:pt idx="63">
                  <c:v>194.56399999999999</c:v>
                </c:pt>
                <c:pt idx="64">
                  <c:v>170.05099999999999</c:v>
                </c:pt>
                <c:pt idx="65">
                  <c:v>130.923</c:v>
                </c:pt>
                <c:pt idx="66">
                  <c:v>89.025999999999996</c:v>
                </c:pt>
                <c:pt idx="67">
                  <c:v>58.667000000000002</c:v>
                </c:pt>
                <c:pt idx="68">
                  <c:v>46.384999999999998</c:v>
                </c:pt>
                <c:pt idx="69">
                  <c:v>44.281999999999996</c:v>
                </c:pt>
                <c:pt idx="70">
                  <c:v>44</c:v>
                </c:pt>
                <c:pt idx="71">
                  <c:v>45.462000000000003</c:v>
                </c:pt>
                <c:pt idx="72">
                  <c:v>47.462000000000003</c:v>
                </c:pt>
                <c:pt idx="73">
                  <c:v>52.512999999999998</c:v>
                </c:pt>
                <c:pt idx="74">
                  <c:v>55.948999999999998</c:v>
                </c:pt>
                <c:pt idx="75">
                  <c:v>63.384999999999998</c:v>
                </c:pt>
                <c:pt idx="76">
                  <c:v>70.076999999999998</c:v>
                </c:pt>
                <c:pt idx="77">
                  <c:v>82.281999999999996</c:v>
                </c:pt>
                <c:pt idx="78">
                  <c:v>95.537999999999997</c:v>
                </c:pt>
                <c:pt idx="79">
                  <c:v>111.179</c:v>
                </c:pt>
                <c:pt idx="80">
                  <c:v>124.51300000000001</c:v>
                </c:pt>
                <c:pt idx="81">
                  <c:v>138.077</c:v>
                </c:pt>
                <c:pt idx="82">
                  <c:v>149.69200000000001</c:v>
                </c:pt>
                <c:pt idx="83">
                  <c:v>156.56399999999999</c:v>
                </c:pt>
                <c:pt idx="84">
                  <c:v>162.333</c:v>
                </c:pt>
                <c:pt idx="85">
                  <c:v>161.79499999999999</c:v>
                </c:pt>
                <c:pt idx="86">
                  <c:v>155.53800000000001</c:v>
                </c:pt>
                <c:pt idx="87">
                  <c:v>139.077</c:v>
                </c:pt>
                <c:pt idx="88">
                  <c:v>113.23099999999999</c:v>
                </c:pt>
                <c:pt idx="89">
                  <c:v>79</c:v>
                </c:pt>
                <c:pt idx="90">
                  <c:v>50.872</c:v>
                </c:pt>
                <c:pt idx="91">
                  <c:v>37.281999999999996</c:v>
                </c:pt>
                <c:pt idx="92">
                  <c:v>34.923000000000002</c:v>
                </c:pt>
                <c:pt idx="93">
                  <c:v>35.026000000000003</c:v>
                </c:pt>
                <c:pt idx="94">
                  <c:v>35.820999999999998</c:v>
                </c:pt>
                <c:pt idx="95">
                  <c:v>36.076999999999998</c:v>
                </c:pt>
                <c:pt idx="96">
                  <c:v>35.436</c:v>
                </c:pt>
                <c:pt idx="97">
                  <c:v>35.512999999999998</c:v>
                </c:pt>
                <c:pt idx="98">
                  <c:v>34.281999999999996</c:v>
                </c:pt>
                <c:pt idx="99">
                  <c:v>33.744</c:v>
                </c:pt>
                <c:pt idx="100">
                  <c:v>35.103000000000002</c:v>
                </c:pt>
                <c:pt idx="101">
                  <c:v>35.103000000000002</c:v>
                </c:pt>
                <c:pt idx="102">
                  <c:v>34.051000000000002</c:v>
                </c:pt>
                <c:pt idx="103">
                  <c:v>37.026000000000003</c:v>
                </c:pt>
                <c:pt idx="104">
                  <c:v>37.281999999999996</c:v>
                </c:pt>
                <c:pt idx="105">
                  <c:v>37</c:v>
                </c:pt>
                <c:pt idx="106">
                  <c:v>36.154000000000003</c:v>
                </c:pt>
                <c:pt idx="107">
                  <c:v>35.768999999999998</c:v>
                </c:pt>
                <c:pt idx="108">
                  <c:v>35.768999999999998</c:v>
                </c:pt>
                <c:pt idx="109">
                  <c:v>38.076999999999998</c:v>
                </c:pt>
                <c:pt idx="110">
                  <c:v>39.103000000000002</c:v>
                </c:pt>
                <c:pt idx="111">
                  <c:v>38.076999999999998</c:v>
                </c:pt>
                <c:pt idx="112">
                  <c:v>38.692</c:v>
                </c:pt>
                <c:pt idx="113">
                  <c:v>42.256</c:v>
                </c:pt>
                <c:pt idx="114">
                  <c:v>41.820999999999998</c:v>
                </c:pt>
                <c:pt idx="115">
                  <c:v>45.154000000000003</c:v>
                </c:pt>
                <c:pt idx="116">
                  <c:v>45.154000000000003</c:v>
                </c:pt>
                <c:pt idx="117">
                  <c:v>52.332999999999998</c:v>
                </c:pt>
                <c:pt idx="118">
                  <c:v>57.256</c:v>
                </c:pt>
                <c:pt idx="119">
                  <c:v>63.768999999999998</c:v>
                </c:pt>
                <c:pt idx="120">
                  <c:v>68.691999999999993</c:v>
                </c:pt>
                <c:pt idx="121">
                  <c:v>74.744</c:v>
                </c:pt>
                <c:pt idx="122">
                  <c:v>81.025999999999996</c:v>
                </c:pt>
                <c:pt idx="123">
                  <c:v>84.948999999999998</c:v>
                </c:pt>
                <c:pt idx="124">
                  <c:v>87.076999999999998</c:v>
                </c:pt>
                <c:pt idx="125">
                  <c:v>87.718000000000004</c:v>
                </c:pt>
                <c:pt idx="126">
                  <c:v>86.691999999999993</c:v>
                </c:pt>
                <c:pt idx="127">
                  <c:v>84.179000000000002</c:v>
                </c:pt>
                <c:pt idx="128">
                  <c:v>78.358999999999995</c:v>
                </c:pt>
                <c:pt idx="129">
                  <c:v>69.897000000000006</c:v>
                </c:pt>
                <c:pt idx="130">
                  <c:v>62.487000000000002</c:v>
                </c:pt>
                <c:pt idx="131">
                  <c:v>53.281999999999996</c:v>
                </c:pt>
                <c:pt idx="132">
                  <c:v>45.537999999999997</c:v>
                </c:pt>
                <c:pt idx="133">
                  <c:v>38.537999999999997</c:v>
                </c:pt>
                <c:pt idx="134">
                  <c:v>35.154000000000003</c:v>
                </c:pt>
                <c:pt idx="135">
                  <c:v>30.692</c:v>
                </c:pt>
                <c:pt idx="136">
                  <c:v>30.256</c:v>
                </c:pt>
                <c:pt idx="137">
                  <c:v>30.178999999999998</c:v>
                </c:pt>
                <c:pt idx="138">
                  <c:v>29.462</c:v>
                </c:pt>
                <c:pt idx="139">
                  <c:v>29.821000000000002</c:v>
                </c:pt>
                <c:pt idx="140">
                  <c:v>30.59</c:v>
                </c:pt>
                <c:pt idx="141">
                  <c:v>29.974</c:v>
                </c:pt>
                <c:pt idx="142">
                  <c:v>27.922999999999998</c:v>
                </c:pt>
                <c:pt idx="143">
                  <c:v>30.564</c:v>
                </c:pt>
                <c:pt idx="144">
                  <c:v>30.282</c:v>
                </c:pt>
                <c:pt idx="145">
                  <c:v>30.640999999999998</c:v>
                </c:pt>
                <c:pt idx="146">
                  <c:v>32.154000000000003</c:v>
                </c:pt>
                <c:pt idx="147">
                  <c:v>34.076999999999998</c:v>
                </c:pt>
                <c:pt idx="148">
                  <c:v>36.462000000000003</c:v>
                </c:pt>
                <c:pt idx="149">
                  <c:v>38.076999999999998</c:v>
                </c:pt>
                <c:pt idx="150">
                  <c:v>41.308</c:v>
                </c:pt>
                <c:pt idx="151">
                  <c:v>46.384999999999998</c:v>
                </c:pt>
                <c:pt idx="152">
                  <c:v>51.744</c:v>
                </c:pt>
                <c:pt idx="153">
                  <c:v>55.026000000000003</c:v>
                </c:pt>
                <c:pt idx="154">
                  <c:v>57.128</c:v>
                </c:pt>
                <c:pt idx="155">
                  <c:v>61.128</c:v>
                </c:pt>
                <c:pt idx="156">
                  <c:v>60.051000000000002</c:v>
                </c:pt>
                <c:pt idx="157">
                  <c:v>61.204999999999998</c:v>
                </c:pt>
                <c:pt idx="158">
                  <c:v>59.896999999999998</c:v>
                </c:pt>
                <c:pt idx="159">
                  <c:v>56.795000000000002</c:v>
                </c:pt>
                <c:pt idx="160">
                  <c:v>53</c:v>
                </c:pt>
                <c:pt idx="161">
                  <c:v>48.154000000000003</c:v>
                </c:pt>
                <c:pt idx="162">
                  <c:v>42.308</c:v>
                </c:pt>
                <c:pt idx="163">
                  <c:v>37.667000000000002</c:v>
                </c:pt>
                <c:pt idx="164">
                  <c:v>32.103000000000002</c:v>
                </c:pt>
                <c:pt idx="165">
                  <c:v>29.974</c:v>
                </c:pt>
                <c:pt idx="166">
                  <c:v>25.178999999999998</c:v>
                </c:pt>
                <c:pt idx="167">
                  <c:v>26.486999999999998</c:v>
                </c:pt>
                <c:pt idx="168">
                  <c:v>24.026</c:v>
                </c:pt>
                <c:pt idx="169">
                  <c:v>25.692</c:v>
                </c:pt>
                <c:pt idx="170">
                  <c:v>25.922999999999998</c:v>
                </c:pt>
                <c:pt idx="171">
                  <c:v>25.256</c:v>
                </c:pt>
                <c:pt idx="172">
                  <c:v>25.103000000000002</c:v>
                </c:pt>
                <c:pt idx="173">
                  <c:v>25.692</c:v>
                </c:pt>
                <c:pt idx="174">
                  <c:v>25.050999999999998</c:v>
                </c:pt>
                <c:pt idx="175">
                  <c:v>24.538</c:v>
                </c:pt>
                <c:pt idx="176">
                  <c:v>26.077000000000002</c:v>
                </c:pt>
                <c:pt idx="177">
                  <c:v>25.154</c:v>
                </c:pt>
                <c:pt idx="178">
                  <c:v>25.256</c:v>
                </c:pt>
                <c:pt idx="179">
                  <c:v>26.949000000000002</c:v>
                </c:pt>
                <c:pt idx="180">
                  <c:v>24.692</c:v>
                </c:pt>
                <c:pt idx="181">
                  <c:v>24.846</c:v>
                </c:pt>
                <c:pt idx="182">
                  <c:v>26.154</c:v>
                </c:pt>
                <c:pt idx="183">
                  <c:v>24.59</c:v>
                </c:pt>
                <c:pt idx="184">
                  <c:v>25.204999999999998</c:v>
                </c:pt>
                <c:pt idx="185">
                  <c:v>24.282</c:v>
                </c:pt>
                <c:pt idx="186">
                  <c:v>25.486999999999998</c:v>
                </c:pt>
                <c:pt idx="187">
                  <c:v>25.128</c:v>
                </c:pt>
                <c:pt idx="188">
                  <c:v>25.282</c:v>
                </c:pt>
                <c:pt idx="189">
                  <c:v>24.692</c:v>
                </c:pt>
                <c:pt idx="190">
                  <c:v>22.332999999999998</c:v>
                </c:pt>
                <c:pt idx="191">
                  <c:v>23.282</c:v>
                </c:pt>
                <c:pt idx="192">
                  <c:v>22.922999999999998</c:v>
                </c:pt>
                <c:pt idx="193">
                  <c:v>24.718</c:v>
                </c:pt>
                <c:pt idx="194">
                  <c:v>23.768999999999998</c:v>
                </c:pt>
                <c:pt idx="195">
                  <c:v>25.332999999999998</c:v>
                </c:pt>
                <c:pt idx="196">
                  <c:v>22.846</c:v>
                </c:pt>
                <c:pt idx="197">
                  <c:v>23.744</c:v>
                </c:pt>
                <c:pt idx="198">
                  <c:v>25.462</c:v>
                </c:pt>
                <c:pt idx="199">
                  <c:v>24.178999999999998</c:v>
                </c:pt>
                <c:pt idx="200">
                  <c:v>20.178999999999998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41.118461442161724</c:v>
                </c:pt>
                <c:pt idx="1">
                  <c:v>41.392606313611857</c:v>
                </c:pt>
                <c:pt idx="2">
                  <c:v>41.66648749501875</c:v>
                </c:pt>
                <c:pt idx="3">
                  <c:v>41.940004206525927</c:v>
                </c:pt>
                <c:pt idx="4">
                  <c:v>42.213039665014158</c:v>
                </c:pt>
                <c:pt idx="5">
                  <c:v>42.485459196015178</c:v>
                </c:pt>
                <c:pt idx="6">
                  <c:v>42.757108192161432</c:v>
                </c:pt>
                <c:pt idx="7">
                  <c:v>43.027809919408739</c:v>
                </c:pt>
                <c:pt idx="8">
                  <c:v>43.297363176587083</c:v>
                </c:pt>
                <c:pt idx="9">
                  <c:v>43.565539819575051</c:v>
                </c:pt>
                <c:pt idx="10">
                  <c:v>43.83208216904216</c:v>
                </c:pt>
                <c:pt idx="11">
                  <c:v>44.096700330996939</c:v>
                </c:pt>
                <c:pt idx="12">
                  <c:v>44.359069473465624</c:v>
                </c:pt>
                <c:pt idx="13">
                  <c:v>44.618827122314855</c:v>
                </c:pt>
                <c:pt idx="14">
                  <c:v>44.875570567379675</c:v>
                </c:pt>
                <c:pt idx="15">
                  <c:v>45.128854511139558</c:v>
                </c:pt>
                <c:pt idx="16">
                  <c:v>45.378189153106241</c:v>
                </c:pt>
                <c:pt idx="17">
                  <c:v>45.623038994298447</c:v>
                </c:pt>
                <c:pt idx="18">
                  <c:v>45.862822783109713</c:v>
                </c:pt>
                <c:pt idx="19">
                  <c:v>46.096915228676444</c:v>
                </c:pt>
                <c:pt idx="20">
                  <c:v>46.324651411302106</c:v>
                </c:pt>
                <c:pt idx="21">
                  <c:v>46.545335262758897</c:v>
                </c:pt>
                <c:pt idx="22">
                  <c:v>46.758254125018695</c:v>
                </c:pt>
                <c:pt idx="23">
                  <c:v>46.962702287765076</c:v>
                </c:pt>
                <c:pt idx="24">
                  <c:v>47.158017624127858</c:v>
                </c:pt>
                <c:pt idx="25">
                  <c:v>47.343637061412132</c:v>
                </c:pt>
                <c:pt idx="26">
                  <c:v>47.519178695586788</c:v>
                </c:pt>
                <c:pt idx="27">
                  <c:v>47.684560904294855</c:v>
                </c:pt>
                <c:pt idx="28">
                  <c:v>47.840171783331378</c:v>
                </c:pt>
                <c:pt idx="29">
                  <c:v>47.987105465379976</c:v>
                </c:pt>
                <c:pt idx="30">
                  <c:v>48.127485057532205</c:v>
                </c:pt>
                <c:pt idx="31">
                  <c:v>48.264894527089311</c:v>
                </c:pt>
                <c:pt idx="32">
                  <c:v>48.404943095474074</c:v>
                </c:pt>
                <c:pt idx="33">
                  <c:v>48.555984524610892</c:v>
                </c:pt>
                <c:pt idx="34">
                  <c:v>48.730008817991518</c:v>
                </c:pt>
                <c:pt idx="35">
                  <c:v>48.943713883502376</c:v>
                </c:pt>
                <c:pt idx="36">
                  <c:v>49.219748221043552</c:v>
                </c:pt>
                <c:pt idx="37">
                  <c:v>49.588091609860072</c:v>
                </c:pt>
                <c:pt idx="38">
                  <c:v>50.08750864375849</c:v>
                </c:pt>
                <c:pt idx="39">
                  <c:v>50.766970444469514</c:v>
                </c:pt>
                <c:pt idx="40">
                  <c:v>51.686895130240387</c:v>
                </c:pt>
                <c:pt idx="41">
                  <c:v>52.920011637397472</c:v>
                </c:pt>
                <c:pt idx="42">
                  <c:v>54.551610301995694</c:v>
                </c:pt>
                <c:pt idx="43">
                  <c:v>56.67891506820704</c:v>
                </c:pt>
                <c:pt idx="44">
                  <c:v>59.409305432021625</c:v>
                </c:pt>
                <c:pt idx="45">
                  <c:v>62.857140605363021</c:v>
                </c:pt>
                <c:pt idx="46">
                  <c:v>67.139001963903453</c:v>
                </c:pt>
                <c:pt idx="47">
                  <c:v>72.367277571074609</c:v>
                </c:pt>
                <c:pt idx="48">
                  <c:v>78.642164367690256</c:v>
                </c:pt>
                <c:pt idx="49">
                  <c:v>86.042352717780389</c:v>
                </c:pt>
                <c:pt idx="50">
                  <c:v>94.614869995697092</c:v>
                </c:pt>
                <c:pt idx="51">
                  <c:v>104.36477284355594</c:v>
                </c:pt>
                <c:pt idx="52">
                  <c:v>115.24556362774651</c:v>
                </c:pt>
                <c:pt idx="53">
                  <c:v>127.15133409719041</c:v>
                </c:pt>
                <c:pt idx="54">
                  <c:v>139.91167294698835</c:v>
                </c:pt>
                <c:pt idx="55">
                  <c:v>153.2902252737278</c:v>
                </c:pt>
                <c:pt idx="56">
                  <c:v>166.98689218667016</c:v>
                </c:pt>
                <c:pt idx="57">
                  <c:v>180.6386894226037</c:v>
                </c:pt>
                <c:pt idx="58">
                  <c:v>193.79255475585575</c:v>
                </c:pt>
                <c:pt idx="59">
                  <c:v>205.76189321721245</c:v>
                </c:pt>
                <c:pt idx="60">
                  <c:v>215.20754646047314</c:v>
                </c:pt>
                <c:pt idx="61">
                  <c:v>219.45131299199005</c:v>
                </c:pt>
                <c:pt idx="62">
                  <c:v>214.28086233720074</c:v>
                </c:pt>
                <c:pt idx="63">
                  <c:v>195.72074108349275</c:v>
                </c:pt>
                <c:pt idx="64">
                  <c:v>163.8487170112632</c:v>
                </c:pt>
                <c:pt idx="65">
                  <c:v>125.20057157843314</c:v>
                </c:pt>
                <c:pt idx="66">
                  <c:v>89.869270596700943</c:v>
                </c:pt>
                <c:pt idx="67">
                  <c:v>65.136430193990094</c:v>
                </c:pt>
                <c:pt idx="68">
                  <c:v>51.980065610595055</c:v>
                </c:pt>
                <c:pt idx="69">
                  <c:v>47.031440338917591</c:v>
                </c:pt>
                <c:pt idx="70">
                  <c:v>46.445638343979169</c:v>
                </c:pt>
                <c:pt idx="71">
                  <c:v>47.916822197195884</c:v>
                </c:pt>
                <c:pt idx="72">
                  <c:v>50.592737879731551</c:v>
                </c:pt>
                <c:pt idx="73">
                  <c:v>54.353729511517038</c:v>
                </c:pt>
                <c:pt idx="74">
                  <c:v>59.321506078726301</c:v>
                </c:pt>
                <c:pt idx="75">
                  <c:v>65.656416006241159</c:v>
                </c:pt>
                <c:pt idx="76">
                  <c:v>73.484969780278007</c:v>
                </c:pt>
                <c:pt idx="77">
                  <c:v>82.862812454517879</c:v>
                </c:pt>
                <c:pt idx="78">
                  <c:v>93.745309709738919</c:v>
                </c:pt>
                <c:pt idx="79">
                  <c:v>105.96305622990451</c:v>
                </c:pt>
                <c:pt idx="80">
                  <c:v>119.20321679243902</c:v>
                </c:pt>
                <c:pt idx="81">
                  <c:v>132.98535638469835</c:v>
                </c:pt>
                <c:pt idx="82">
                  <c:v>146.57660120995578</c:v>
                </c:pt>
                <c:pt idx="83">
                  <c:v>158.72046067449983</c:v>
                </c:pt>
                <c:pt idx="84">
                  <c:v>167.11955603614408</c:v>
                </c:pt>
                <c:pt idx="85">
                  <c:v>168.14837922046837</c:v>
                </c:pt>
                <c:pt idx="86">
                  <c:v>158.01438605182136</c:v>
                </c:pt>
                <c:pt idx="87">
                  <c:v>135.84750783857345</c:v>
                </c:pt>
                <c:pt idx="88">
                  <c:v>106.23810418675134</c:v>
                </c:pt>
                <c:pt idx="89">
                  <c:v>77.518457186627288</c:v>
                </c:pt>
                <c:pt idx="90">
                  <c:v>56.431260087301069</c:v>
                </c:pt>
                <c:pt idx="91">
                  <c:v>44.52514442295719</c:v>
                </c:pt>
                <c:pt idx="92">
                  <c:v>39.289583445268505</c:v>
                </c:pt>
                <c:pt idx="93">
                  <c:v>37.440007370671765</c:v>
                </c:pt>
                <c:pt idx="94">
                  <c:v>36.850378202814717</c:v>
                </c:pt>
                <c:pt idx="95">
                  <c:v>36.612755496921871</c:v>
                </c:pt>
                <c:pt idx="96">
                  <c:v>36.451030825367688</c:v>
                </c:pt>
                <c:pt idx="97">
                  <c:v>36.303729251258275</c:v>
                </c:pt>
                <c:pt idx="98">
                  <c:v>36.161231360047289</c:v>
                </c:pt>
                <c:pt idx="99">
                  <c:v>36.023508323249942</c:v>
                </c:pt>
                <c:pt idx="100">
                  <c:v>35.892514089622694</c:v>
                </c:pt>
                <c:pt idx="101">
                  <c:v>35.771487619266615</c:v>
                </c:pt>
                <c:pt idx="102">
                  <c:v>35.665350346628394</c:v>
                </c:pt>
                <c:pt idx="103">
                  <c:v>35.581357820924815</c:v>
                </c:pt>
                <c:pt idx="104">
                  <c:v>35.529924013146655</c:v>
                </c:pt>
                <c:pt idx="105">
                  <c:v>35.525602762648511</c:v>
                </c:pt>
                <c:pt idx="106">
                  <c:v>35.588187559052031</c:v>
                </c:pt>
                <c:pt idx="107">
                  <c:v>35.743849511055885</c:v>
                </c:pt>
                <c:pt idx="108">
                  <c:v>36.026181644469489</c:v>
                </c:pt>
                <c:pt idx="109">
                  <c:v>36.476960703912653</c:v>
                </c:pt>
                <c:pt idx="110">
                  <c:v>37.146383915958843</c:v>
                </c:pt>
                <c:pt idx="111">
                  <c:v>38.09249992927603</c:v>
                </c:pt>
                <c:pt idx="112">
                  <c:v>39.379545215565429</c:v>
                </c:pt>
                <c:pt idx="113">
                  <c:v>41.074934321705101</c:v>
                </c:pt>
                <c:pt idx="114">
                  <c:v>43.244743760180739</c:v>
                </c:pt>
                <c:pt idx="115">
                  <c:v>45.947668191650379</c:v>
                </c:pt>
                <c:pt idx="116">
                  <c:v>49.227570270085977</c:v>
                </c:pt>
                <c:pt idx="117">
                  <c:v>53.10477829328218</c:v>
                </c:pt>
                <c:pt idx="118">
                  <c:v>57.566001111232481</c:v>
                </c:pt>
                <c:pt idx="119">
                  <c:v>62.551906087274666</c:v>
                </c:pt>
                <c:pt idx="120">
                  <c:v>67.940169273751494</c:v>
                </c:pt>
                <c:pt idx="121">
                  <c:v>73.521348095657501</c:v>
                </c:pt>
                <c:pt idx="122">
                  <c:v>78.968019720951006</c:v>
                </c:pt>
                <c:pt idx="123">
                  <c:v>83.807381059682754</c:v>
                </c:pt>
                <c:pt idx="124">
                  <c:v>87.422930550994081</c:v>
                </c:pt>
                <c:pt idx="125">
                  <c:v>89.121427969480152</c:v>
                </c:pt>
                <c:pt idx="126">
                  <c:v>88.288463756458583</c:v>
                </c:pt>
                <c:pt idx="127">
                  <c:v>84.60857738258477</c:v>
                </c:pt>
                <c:pt idx="128">
                  <c:v>78.262282660477638</c:v>
                </c:pt>
                <c:pt idx="129">
                  <c:v>69.982268596887522</c:v>
                </c:pt>
                <c:pt idx="130">
                  <c:v>60.898708852360357</c:v>
                </c:pt>
                <c:pt idx="131">
                  <c:v>52.216903909085183</c:v>
                </c:pt>
                <c:pt idx="132">
                  <c:v>44.873304672667075</c:v>
                </c:pt>
                <c:pt idx="133">
                  <c:v>39.328287542614824</c:v>
                </c:pt>
                <c:pt idx="134">
                  <c:v>35.566124841794377</c:v>
                </c:pt>
                <c:pt idx="135">
                  <c:v>33.254325742036841</c:v>
                </c:pt>
                <c:pt idx="136">
                  <c:v>31.949592269975572</c:v>
                </c:pt>
                <c:pt idx="137">
                  <c:v>31.253625983907437</c:v>
                </c:pt>
                <c:pt idx="138">
                  <c:v>30.883046985667942</c:v>
                </c:pt>
                <c:pt idx="139">
                  <c:v>30.670979301712844</c:v>
                </c:pt>
                <c:pt idx="140">
                  <c:v>30.537367929349475</c:v>
                </c:pt>
                <c:pt idx="141">
                  <c:v>30.457313466085221</c:v>
                </c:pt>
                <c:pt idx="142">
                  <c:v>30.440440457492269</c:v>
                </c:pt>
                <c:pt idx="143">
                  <c:v>30.52231053469205</c:v>
                </c:pt>
                <c:pt idx="144">
                  <c:v>30.763727660008168</c:v>
                </c:pt>
                <c:pt idx="145">
                  <c:v>31.252709534156363</c:v>
                </c:pt>
                <c:pt idx="146">
                  <c:v>32.103990256036155</c:v>
                </c:pt>
                <c:pt idx="147">
                  <c:v>33.451078179501081</c:v>
                </c:pt>
                <c:pt idx="148">
                  <c:v>35.426591960663934</c:v>
                </c:pt>
                <c:pt idx="149">
                  <c:v>38.128927612959295</c:v>
                </c:pt>
                <c:pt idx="150">
                  <c:v>41.578013576392252</c:v>
                </c:pt>
                <c:pt idx="151">
                  <c:v>45.669522286491301</c:v>
                </c:pt>
                <c:pt idx="152">
                  <c:v>50.143220107023765</c:v>
                </c:pt>
                <c:pt idx="153">
                  <c:v>54.583530040113175</c:v>
                </c:pt>
                <c:pt idx="154">
                  <c:v>58.46536753890031</c:v>
                </c:pt>
                <c:pt idx="155">
                  <c:v>61.244964965532823</c:v>
                </c:pt>
                <c:pt idx="156">
                  <c:v>62.477289108505772</c:v>
                </c:pt>
                <c:pt idx="157">
                  <c:v>61.926495980343248</c:v>
                </c:pt>
                <c:pt idx="158">
                  <c:v>59.632152734594058</c:v>
                </c:pt>
                <c:pt idx="159">
                  <c:v>55.905916511689739</c:v>
                </c:pt>
                <c:pt idx="160">
                  <c:v>51.257431682232976</c:v>
                </c:pt>
                <c:pt idx="161">
                  <c:v>46.27392138539372</c:v>
                </c:pt>
                <c:pt idx="162">
                  <c:v>41.493357500830655</c:v>
                </c:pt>
                <c:pt idx="163">
                  <c:v>37.309501081949151</c:v>
                </c:pt>
                <c:pt idx="164">
                  <c:v>33.930674082601676</c:v>
                </c:pt>
                <c:pt idx="165">
                  <c:v>31.392026336800946</c:v>
                </c:pt>
                <c:pt idx="166">
                  <c:v>29.603738587599011</c:v>
                </c:pt>
                <c:pt idx="167">
                  <c:v>28.411144840687886</c:v>
                </c:pt>
                <c:pt idx="168">
                  <c:v>27.646807836595048</c:v>
                </c:pt>
                <c:pt idx="169">
                  <c:v>27.164227379376904</c:v>
                </c:pt>
                <c:pt idx="170">
                  <c:v>26.852395617257994</c:v>
                </c:pt>
                <c:pt idx="171">
                  <c:v>26.636283613477769</c:v>
                </c:pt>
                <c:pt idx="172">
                  <c:v>26.469947509730869</c:v>
                </c:pt>
                <c:pt idx="173">
                  <c:v>26.327659770480487</c:v>
                </c:pt>
                <c:pt idx="174">
                  <c:v>26.196165090714697</c:v>
                </c:pt>
                <c:pt idx="175">
                  <c:v>26.06915289401503</c:v>
                </c:pt>
                <c:pt idx="176">
                  <c:v>25.943837927782873</c:v>
                </c:pt>
                <c:pt idx="177">
                  <c:v>25.81907730337954</c:v>
                </c:pt>
                <c:pt idx="178">
                  <c:v>25.694433787450539</c:v>
                </c:pt>
                <c:pt idx="179">
                  <c:v>25.569750962605177</c:v>
                </c:pt>
                <c:pt idx="180">
                  <c:v>25.44497644993843</c:v>
                </c:pt>
                <c:pt idx="181">
                  <c:v>25.320094095958382</c:v>
                </c:pt>
                <c:pt idx="182">
                  <c:v>25.195099875645674</c:v>
                </c:pt>
                <c:pt idx="183">
                  <c:v>25.069993901010008</c:v>
                </c:pt>
                <c:pt idx="184">
                  <c:v>24.944777901911312</c:v>
                </c:pt>
                <c:pt idx="185">
                  <c:v>24.819454430035279</c:v>
                </c:pt>
                <c:pt idx="186">
                  <c:v>24.69402657068424</c:v>
                </c:pt>
                <c:pt idx="187">
                  <c:v>24.568497799034731</c:v>
                </c:pt>
                <c:pt idx="188">
                  <c:v>24.442871880375257</c:v>
                </c:pt>
                <c:pt idx="189">
                  <c:v>24.317152788421765</c:v>
                </c:pt>
                <c:pt idx="190">
                  <c:v>24.191344635247869</c:v>
                </c:pt>
                <c:pt idx="191">
                  <c:v>24.065451610973856</c:v>
                </c:pt>
                <c:pt idx="192">
                  <c:v>23.939477932311807</c:v>
                </c:pt>
                <c:pt idx="193">
                  <c:v>23.81342779921043</c:v>
                </c:pt>
                <c:pt idx="194">
                  <c:v>23.68730535884681</c:v>
                </c:pt>
                <c:pt idx="195">
                  <c:v>23.561114676209719</c:v>
                </c:pt>
                <c:pt idx="196">
                  <c:v>23.43485971053402</c:v>
                </c:pt>
                <c:pt idx="197">
                  <c:v>23.308544296875883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41.118461442017789</c:v>
                </c:pt>
                <c:pt idx="1">
                  <c:v>41.392606313271898</c:v>
                </c:pt>
                <c:pt idx="2">
                  <c:v>41.66648749422648</c:v>
                </c:pt>
                <c:pt idx="3">
                  <c:v>41.940004204704188</c:v>
                </c:pt>
                <c:pt idx="4">
                  <c:v>42.21303966088108</c:v>
                </c:pt>
                <c:pt idx="5">
                  <c:v>42.485459186763229</c:v>
                </c:pt>
                <c:pt idx="6">
                  <c:v>42.757108171726863</c:v>
                </c:pt>
                <c:pt idx="7">
                  <c:v>43.027809874876937</c:v>
                </c:pt>
                <c:pt idx="8">
                  <c:v>43.29736308083514</c:v>
                </c:pt>
                <c:pt idx="9">
                  <c:v>43.565539616434144</c:v>
                </c:pt>
                <c:pt idx="10">
                  <c:v>43.832081743816282</c:v>
                </c:pt>
                <c:pt idx="11">
                  <c:v>44.0966994527544</c:v>
                </c:pt>
                <c:pt idx="12">
                  <c:v>44.359067683759399</c:v>
                </c:pt>
                <c:pt idx="13">
                  <c:v>44.618823523814733</c:v>
                </c:pt>
                <c:pt idx="14">
                  <c:v>44.87556342843876</c:v>
                </c:pt>
                <c:pt idx="15">
                  <c:v>45.128840537210074</c:v>
                </c:pt>
                <c:pt idx="16">
                  <c:v>45.378162164789359</c:v>
                </c:pt>
                <c:pt idx="17">
                  <c:v>45.622987565598329</c:v>
                </c:pt>
                <c:pt idx="18">
                  <c:v>45.862726087270318</c:v>
                </c:pt>
                <c:pt idx="19">
                  <c:v>46.096735845164822</c:v>
                </c:pt>
                <c:pt idx="20">
                  <c:v>46.324323066799948</c:v>
                </c:pt>
                <c:pt idx="21">
                  <c:v>46.544742269891614</c:v>
                </c:pt>
                <c:pt idx="22">
                  <c:v>46.757197449407293</c:v>
                </c:pt>
                <c:pt idx="23">
                  <c:v>46.960844455968299</c:v>
                </c:pt>
                <c:pt idx="24">
                  <c:v>47.154794748154423</c:v>
                </c:pt>
                <c:pt idx="25">
                  <c:v>47.338120692687703</c:v>
                </c:pt>
                <c:pt idx="26">
                  <c:v>47.509862566968543</c:v>
                </c:pt>
                <c:pt idx="27">
                  <c:v>47.669037386012135</c:v>
                </c:pt>
                <c:pt idx="28">
                  <c:v>47.814649628870121</c:v>
                </c:pt>
                <c:pt idx="29">
                  <c:v>47.945703877172022</c:v>
                </c:pt>
                <c:pt idx="30">
                  <c:v>48.061219300523383</c:v>
                </c:pt>
                <c:pt idx="31">
                  <c:v>48.160245831506565</c:v>
                </c:pt>
                <c:pt idx="32">
                  <c:v>48.241881769885907</c:v>
                </c:pt>
                <c:pt idx="33">
                  <c:v>48.305292446032027</c:v>
                </c:pt>
                <c:pt idx="34">
                  <c:v>48.349729464027334</c:v>
                </c:pt>
                <c:pt idx="35">
                  <c:v>48.374549943445309</c:v>
                </c:pt>
                <c:pt idx="36">
                  <c:v>48.379235094537925</c:v>
                </c:pt>
                <c:pt idx="37">
                  <c:v>48.36340740399563</c:v>
                </c:pt>
                <c:pt idx="38">
                  <c:v>48.326845686402955</c:v>
                </c:pt>
                <c:pt idx="39">
                  <c:v>48.269497277090821</c:v>
                </c:pt>
                <c:pt idx="40">
                  <c:v>48.19148670949965</c:v>
                </c:pt>
                <c:pt idx="41">
                  <c:v>48.09312033481585</c:v>
                </c:pt>
                <c:pt idx="42">
                  <c:v>47.974886499511449</c:v>
                </c:pt>
                <c:pt idx="43">
                  <c:v>47.83745108898664</c:v>
                </c:pt>
                <c:pt idx="44">
                  <c:v>47.681648460273102</c:v>
                </c:pt>
                <c:pt idx="45">
                  <c:v>47.508468008279912</c:v>
                </c:pt>
                <c:pt idx="46">
                  <c:v>47.319036821580688</c:v>
                </c:pt>
                <c:pt idx="47">
                  <c:v>47.114599068950177</c:v>
                </c:pt>
                <c:pt idx="48">
                  <c:v>46.89649290275436</c:v>
                </c:pt>
                <c:pt idx="49">
                  <c:v>46.666125759703533</c:v>
                </c:pt>
                <c:pt idx="50">
                  <c:v>46.424948978078923</c:v>
                </c:pt>
                <c:pt idx="51">
                  <c:v>46.174432633265802</c:v>
                </c:pt>
                <c:pt idx="52">
                  <c:v>45.916041425136136</c:v>
                </c:pt>
                <c:pt idx="53">
                  <c:v>45.651212340445213</c:v>
                </c:pt>
                <c:pt idx="54">
                  <c:v>45.381334672619111</c:v>
                </c:pt>
                <c:pt idx="55">
                  <c:v>45.107732823069163</c:v>
                </c:pt>
                <c:pt idx="56">
                  <c:v>44.831652145259696</c:v>
                </c:pt>
                <c:pt idx="57">
                  <c:v>44.554247936577312</c:v>
                </c:pt>
                <c:pt idx="58">
                  <c:v>44.2765775427481</c:v>
                </c:pt>
                <c:pt idx="59">
                  <c:v>43.999595421548584</c:v>
                </c:pt>
                <c:pt idx="60">
                  <c:v>43.724150920473264</c:v>
                </c:pt>
                <c:pt idx="61">
                  <c:v>43.450988457886154</c:v>
                </c:pt>
                <c:pt idx="62">
                  <c:v>43.180749757881351</c:v>
                </c:pt>
                <c:pt idx="63">
                  <c:v>42.913977772908282</c:v>
                </c:pt>
                <c:pt idx="64">
                  <c:v>42.651121931465475</c:v>
                </c:pt>
                <c:pt idx="65">
                  <c:v>42.392544366645396</c:v>
                </c:pt>
                <c:pt idx="66">
                  <c:v>42.138526810796684</c:v>
                </c:pt>
                <c:pt idx="67">
                  <c:v>41.889277878127785</c:v>
                </c:pt>
                <c:pt idx="68">
                  <c:v>41.644940497286171</c:v>
                </c:pt>
                <c:pt idx="69">
                  <c:v>41.405599297008386</c:v>
                </c:pt>
                <c:pt idx="70">
                  <c:v>41.171287787698425</c:v>
                </c:pt>
                <c:pt idx="71">
                  <c:v>40.941995218725786</c:v>
                </c:pt>
                <c:pt idx="72">
                  <c:v>40.717673024359271</c:v>
                </c:pt>
                <c:pt idx="73">
                  <c:v>40.498240800047355</c:v>
                </c:pt>
                <c:pt idx="74">
                  <c:v>40.283591775061396</c:v>
                </c:pt>
                <c:pt idx="75">
                  <c:v>40.073597767442664</c:v>
                </c:pt>
                <c:pt idx="76">
                  <c:v>39.868113623030716</c:v>
                </c:pt>
                <c:pt idx="77">
                  <c:v>39.666981152508299</c:v>
                </c:pt>
                <c:pt idx="78">
                  <c:v>39.47003258934064</c:v>
                </c:pt>
                <c:pt idx="79">
                  <c:v>39.277093597699739</c:v>
                </c:pt>
                <c:pt idx="80">
                  <c:v>39.087985863414538</c:v>
                </c:pt>
                <c:pt idx="81">
                  <c:v>38.902529303112217</c:v>
                </c:pt>
                <c:pt idx="82">
                  <c:v>38.720543927405494</c:v>
                </c:pt>
                <c:pt idx="83">
                  <c:v>38.541851393575634</c:v>
                </c:pt>
                <c:pt idx="84">
                  <c:v>38.366276281991858</c:v>
                </c:pt>
                <c:pt idx="85">
                  <c:v>38.193647128733289</c:v>
                </c:pt>
                <c:pt idx="86">
                  <c:v>38.023797244736862</c:v>
                </c:pt>
                <c:pt idx="87">
                  <c:v>37.856565349437048</c:v>
                </c:pt>
                <c:pt idx="88">
                  <c:v>37.69179604441166</c:v>
                </c:pt>
                <c:pt idx="89">
                  <c:v>37.529340150093375</c:v>
                </c:pt>
                <c:pt idx="90">
                  <c:v>37.36905492621468</c:v>
                </c:pt>
                <c:pt idx="91">
                  <c:v>37.210804194371313</c:v>
                </c:pt>
                <c:pt idx="92">
                  <c:v>37.054458378946869</c:v>
                </c:pt>
                <c:pt idx="93">
                  <c:v>36.899894480657622</c:v>
                </c:pt>
                <c:pt idx="94">
                  <c:v>36.74699599515899</c:v>
                </c:pt>
                <c:pt idx="95">
                  <c:v>36.595652787507859</c:v>
                </c:pt>
                <c:pt idx="96">
                  <c:v>36.445760931792286</c:v>
                </c:pt>
                <c:pt idx="97">
                  <c:v>36.29722252391651</c:v>
                </c:pt>
                <c:pt idx="98">
                  <c:v>36.149945474354986</c:v>
                </c:pt>
                <c:pt idx="99">
                  <c:v>36.00384328665406</c:v>
                </c:pt>
                <c:pt idx="100">
                  <c:v>35.858834826550812</c:v>
                </c:pt>
                <c:pt idx="101">
                  <c:v>35.714844085787369</c:v>
                </c:pt>
                <c:pt idx="102">
                  <c:v>35.571799944010067</c:v>
                </c:pt>
                <c:pt idx="103">
                  <c:v>35.429635931548674</c:v>
                </c:pt>
                <c:pt idx="104">
                  <c:v>35.288289995359399</c:v>
                </c:pt>
                <c:pt idx="105">
                  <c:v>35.147704269977226</c:v>
                </c:pt>
                <c:pt idx="106">
                  <c:v>35.007824854949973</c:v>
                </c:pt>
                <c:pt idx="107">
                  <c:v>34.86860159990956</c:v>
                </c:pt>
                <c:pt idx="108">
                  <c:v>34.72998789816819</c:v>
                </c:pt>
                <c:pt idx="109">
                  <c:v>34.591940489502413</c:v>
                </c:pt>
                <c:pt idx="110">
                  <c:v>34.454419272599111</c:v>
                </c:pt>
                <c:pt idx="111">
                  <c:v>34.317387127480451</c:v>
                </c:pt>
                <c:pt idx="112">
                  <c:v>34.18080974809363</c:v>
                </c:pt>
                <c:pt idx="113">
                  <c:v>34.044655485142329</c:v>
                </c:pt>
                <c:pt idx="114">
                  <c:v>33.908895199145888</c:v>
                </c:pt>
                <c:pt idx="115">
                  <c:v>33.773502123635183</c:v>
                </c:pt>
                <c:pt idx="116">
                  <c:v>33.638451738329174</c:v>
                </c:pt>
                <c:pt idx="117">
                  <c:v>33.503721652078049</c:v>
                </c:pt>
                <c:pt idx="118">
                  <c:v>33.369291495306385</c:v>
                </c:pt>
                <c:pt idx="119">
                  <c:v>33.235142821639698</c:v>
                </c:pt>
                <c:pt idx="120">
                  <c:v>33.101259018346752</c:v>
                </c:pt>
                <c:pt idx="121">
                  <c:v>32.967625225176583</c:v>
                </c:pt>
                <c:pt idx="122">
                  <c:v>32.834228261110333</c:v>
                </c:pt>
                <c:pt idx="123">
                  <c:v>32.701056558480985</c:v>
                </c:pt>
                <c:pt idx="124">
                  <c:v>32.568100103837772</c:v>
                </c:pt>
                <c:pt idx="125">
                  <c:v>32.435350384843339</c:v>
                </c:pt>
                <c:pt idx="126">
                  <c:v>32.302800342389723</c:v>
                </c:pt>
                <c:pt idx="127">
                  <c:v>32.1704443270025</c:v>
                </c:pt>
                <c:pt idx="128">
                  <c:v>32.038278058470389</c:v>
                </c:pt>
                <c:pt idx="129">
                  <c:v>31.906298587490827</c:v>
                </c:pt>
                <c:pt idx="130">
                  <c:v>31.774504257961976</c:v>
                </c:pt>
                <c:pt idx="131">
                  <c:v>31.642894668381956</c:v>
                </c:pt>
                <c:pt idx="132">
                  <c:v>31.511470630640662</c:v>
                </c:pt>
                <c:pt idx="133">
                  <c:v>31.380234124317482</c:v>
                </c:pt>
                <c:pt idx="134">
                  <c:v>31.249188244438649</c:v>
                </c:pt>
                <c:pt idx="135">
                  <c:v>31.11833714051367</c:v>
                </c:pt>
                <c:pt idx="136">
                  <c:v>30.987685944579223</c:v>
                </c:pt>
                <c:pt idx="137">
                  <c:v>30.857240685948703</c:v>
                </c:pt>
                <c:pt idx="138">
                  <c:v>30.727008190420086</c:v>
                </c:pt>
                <c:pt idx="139">
                  <c:v>30.596995961857246</c:v>
                </c:pt>
                <c:pt idx="140">
                  <c:v>30.467212044355584</c:v>
                </c:pt>
                <c:pt idx="141">
                  <c:v>30.337664863655018</c:v>
                </c:pt>
                <c:pt idx="142">
                  <c:v>30.208363047091151</c:v>
                </c:pt>
                <c:pt idx="143">
                  <c:v>30.079315222190832</c:v>
                </c:pt>
                <c:pt idx="144">
                  <c:v>29.950529795021119</c:v>
                </c:pt>
                <c:pt idx="145">
                  <c:v>29.822014710576802</c:v>
                </c:pt>
                <c:pt idx="146">
                  <c:v>29.693777198806643</c:v>
                </c:pt>
                <c:pt idx="147">
                  <c:v>29.565823511277308</c:v>
                </c:pt>
                <c:pt idx="148">
                  <c:v>29.438158654878933</c:v>
                </c:pt>
                <c:pt idx="149">
                  <c:v>29.310786130287333</c:v>
                </c:pt>
                <c:pt idx="150">
                  <c:v>29.18370768400159</c:v>
                </c:pt>
                <c:pt idx="151">
                  <c:v>29.056923083546323</c:v>
                </c:pt>
                <c:pt idx="152">
                  <c:v>28.930429925747205</c:v>
                </c:pt>
                <c:pt idx="153">
                  <c:v>28.804223487751841</c:v>
                </c:pt>
                <c:pt idx="154">
                  <c:v>28.678296629606127</c:v>
                </c:pt>
                <c:pt idx="155">
                  <c:v>28.552639755685298</c:v>
                </c:pt>
                <c:pt idx="156">
                  <c:v>28.427240840152052</c:v>
                </c:pt>
                <c:pt idx="157">
                  <c:v>28.302085518968035</c:v>
                </c:pt>
                <c:pt idx="158">
                  <c:v>28.177157247976261</c:v>
                </c:pt>
                <c:pt idx="159">
                  <c:v>28.052437523404684</c:v>
                </c:pt>
                <c:pt idx="160">
                  <c:v>27.92790615805189</c:v>
                </c:pt>
                <c:pt idx="161">
                  <c:v>27.803541603644511</c:v>
                </c:pt>
                <c:pt idx="162">
                  <c:v>27.679321307624228</c:v>
                </c:pt>
                <c:pt idx="163">
                  <c:v>27.555222091102451</c:v>
                </c:pt>
                <c:pt idx="164">
                  <c:v>27.431220534023169</c:v>
                </c:pt>
                <c:pt idx="165">
                  <c:v>27.307293353728575</c:v>
                </c:pt>
                <c:pt idx="166">
                  <c:v>27.183417764082723</c:v>
                </c:pt>
                <c:pt idx="167">
                  <c:v>27.059571803958701</c:v>
                </c:pt>
                <c:pt idx="168">
                  <c:v>26.935734626066886</c:v>
                </c:pt>
                <c:pt idx="169">
                  <c:v>26.811886739597611</c:v>
                </c:pt>
                <c:pt idx="170">
                  <c:v>26.688010202764076</c:v>
                </c:pt>
                <c:pt idx="171">
                  <c:v>26.564088763870483</c:v>
                </c:pt>
                <c:pt idx="172">
                  <c:v>26.440107951835333</c:v>
                </c:pt>
                <c:pt idx="173">
                  <c:v>26.316055119051981</c:v>
                </c:pt>
                <c:pt idx="174">
                  <c:v>26.191919440996493</c:v>
                </c:pt>
                <c:pt idx="175">
                  <c:v>26.067691878068374</c:v>
                </c:pt>
                <c:pt idx="176">
                  <c:v>25.943365105784736</c:v>
                </c:pt>
                <c:pt idx="177">
                  <c:v>25.818933419683784</c:v>
                </c:pt>
                <c:pt idx="178">
                  <c:v>25.694392621191021</c:v>
                </c:pt>
                <c:pt idx="179">
                  <c:v>25.569739890333139</c:v>
                </c:pt>
                <c:pt idx="180">
                  <c:v>25.444973650624597</c:v>
                </c:pt>
                <c:pt idx="181">
                  <c:v>25.320093430771223</c:v>
                </c:pt>
                <c:pt idx="182">
                  <c:v>25.19509972709487</c:v>
                </c:pt>
                <c:pt idx="183">
                  <c:v>25.069993869834779</c:v>
                </c:pt>
                <c:pt idx="184">
                  <c:v>24.944777895763572</c:v>
                </c:pt>
                <c:pt idx="185">
                  <c:v>24.819454428896179</c:v>
                </c:pt>
                <c:pt idx="186">
                  <c:v>24.694026570485942</c:v>
                </c:pt>
                <c:pt idx="187">
                  <c:v>24.568497799002298</c:v>
                </c:pt>
                <c:pt idx="188">
                  <c:v>24.442871880370273</c:v>
                </c:pt>
                <c:pt idx="189">
                  <c:v>24.317152788421048</c:v>
                </c:pt>
                <c:pt idx="190">
                  <c:v>24.191344635247773</c:v>
                </c:pt>
                <c:pt idx="191">
                  <c:v>24.065451610973845</c:v>
                </c:pt>
                <c:pt idx="192">
                  <c:v>23.939477932311807</c:v>
                </c:pt>
                <c:pt idx="193">
                  <c:v>23.81342779921043</c:v>
                </c:pt>
                <c:pt idx="194">
                  <c:v>23.68730535884681</c:v>
                </c:pt>
                <c:pt idx="195">
                  <c:v>23.561114676209719</c:v>
                </c:pt>
                <c:pt idx="196">
                  <c:v>23.43485971053402</c:v>
                </c:pt>
                <c:pt idx="197">
                  <c:v>23.308544296875883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48.179000000000002</c:v>
                </c:pt>
                <c:pt idx="1">
                  <c:v>48.564</c:v>
                </c:pt>
                <c:pt idx="2">
                  <c:v>49.308</c:v>
                </c:pt>
                <c:pt idx="3">
                  <c:v>46.281999999999996</c:v>
                </c:pt>
                <c:pt idx="4">
                  <c:v>50.231000000000002</c:v>
                </c:pt>
                <c:pt idx="5">
                  <c:v>47.076999999999998</c:v>
                </c:pt>
                <c:pt idx="6">
                  <c:v>47.923000000000002</c:v>
                </c:pt>
                <c:pt idx="7">
                  <c:v>46.667000000000002</c:v>
                </c:pt>
                <c:pt idx="8">
                  <c:v>46.281999999999996</c:v>
                </c:pt>
                <c:pt idx="9">
                  <c:v>47.615000000000002</c:v>
                </c:pt>
                <c:pt idx="10">
                  <c:v>47.204999999999998</c:v>
                </c:pt>
                <c:pt idx="11">
                  <c:v>48.718000000000004</c:v>
                </c:pt>
                <c:pt idx="12">
                  <c:v>48.154000000000003</c:v>
                </c:pt>
                <c:pt idx="13">
                  <c:v>48.462000000000003</c:v>
                </c:pt>
                <c:pt idx="14">
                  <c:v>48</c:v>
                </c:pt>
                <c:pt idx="15">
                  <c:v>47.820999999999998</c:v>
                </c:pt>
                <c:pt idx="16">
                  <c:v>47.026000000000003</c:v>
                </c:pt>
                <c:pt idx="17">
                  <c:v>46.487000000000002</c:v>
                </c:pt>
                <c:pt idx="18">
                  <c:v>45.845999999999997</c:v>
                </c:pt>
                <c:pt idx="19">
                  <c:v>45.384999999999998</c:v>
                </c:pt>
                <c:pt idx="20">
                  <c:v>46.512999999999998</c:v>
                </c:pt>
                <c:pt idx="21">
                  <c:v>46.564</c:v>
                </c:pt>
                <c:pt idx="22">
                  <c:v>47.051000000000002</c:v>
                </c:pt>
                <c:pt idx="23">
                  <c:v>44.744</c:v>
                </c:pt>
                <c:pt idx="24">
                  <c:v>47.103000000000002</c:v>
                </c:pt>
                <c:pt idx="25">
                  <c:v>48.41</c:v>
                </c:pt>
                <c:pt idx="26">
                  <c:v>48.179000000000002</c:v>
                </c:pt>
                <c:pt idx="27">
                  <c:v>49.179000000000002</c:v>
                </c:pt>
                <c:pt idx="28">
                  <c:v>45.436</c:v>
                </c:pt>
                <c:pt idx="29">
                  <c:v>47.973999999999997</c:v>
                </c:pt>
                <c:pt idx="30">
                  <c:v>47.820999999999998</c:v>
                </c:pt>
                <c:pt idx="31">
                  <c:v>47.923000000000002</c:v>
                </c:pt>
                <c:pt idx="32">
                  <c:v>48.256</c:v>
                </c:pt>
                <c:pt idx="33">
                  <c:v>48.640999999999998</c:v>
                </c:pt>
                <c:pt idx="34">
                  <c:v>49.359000000000002</c:v>
                </c:pt>
                <c:pt idx="35">
                  <c:v>49.615000000000002</c:v>
                </c:pt>
                <c:pt idx="36">
                  <c:v>49.564</c:v>
                </c:pt>
                <c:pt idx="37">
                  <c:v>51.512999999999998</c:v>
                </c:pt>
                <c:pt idx="38">
                  <c:v>50.308</c:v>
                </c:pt>
                <c:pt idx="39">
                  <c:v>52.154000000000003</c:v>
                </c:pt>
                <c:pt idx="40">
                  <c:v>51.923000000000002</c:v>
                </c:pt>
                <c:pt idx="41">
                  <c:v>53.537999999999997</c:v>
                </c:pt>
                <c:pt idx="42">
                  <c:v>54.462000000000003</c:v>
                </c:pt>
                <c:pt idx="43">
                  <c:v>55.332999999999998</c:v>
                </c:pt>
                <c:pt idx="44">
                  <c:v>56.923000000000002</c:v>
                </c:pt>
                <c:pt idx="45">
                  <c:v>57.744</c:v>
                </c:pt>
                <c:pt idx="46">
                  <c:v>59.204999999999998</c:v>
                </c:pt>
                <c:pt idx="47">
                  <c:v>62.103000000000002</c:v>
                </c:pt>
                <c:pt idx="48">
                  <c:v>64.153999999999996</c:v>
                </c:pt>
                <c:pt idx="49">
                  <c:v>66.102999999999994</c:v>
                </c:pt>
                <c:pt idx="50">
                  <c:v>73.769000000000005</c:v>
                </c:pt>
                <c:pt idx="51">
                  <c:v>81.974000000000004</c:v>
                </c:pt>
                <c:pt idx="52">
                  <c:v>93.795000000000002</c:v>
                </c:pt>
                <c:pt idx="53">
                  <c:v>109.51300000000001</c:v>
                </c:pt>
                <c:pt idx="54">
                  <c:v>125.949</c:v>
                </c:pt>
                <c:pt idx="55">
                  <c:v>139.744</c:v>
                </c:pt>
                <c:pt idx="56">
                  <c:v>154.46199999999999</c:v>
                </c:pt>
                <c:pt idx="57">
                  <c:v>165.744</c:v>
                </c:pt>
                <c:pt idx="58">
                  <c:v>175.87200000000001</c:v>
                </c:pt>
                <c:pt idx="59">
                  <c:v>179.59</c:v>
                </c:pt>
                <c:pt idx="60">
                  <c:v>180.97399999999999</c:v>
                </c:pt>
                <c:pt idx="61">
                  <c:v>175.48699999999999</c:v>
                </c:pt>
                <c:pt idx="62">
                  <c:v>164.154</c:v>
                </c:pt>
                <c:pt idx="63">
                  <c:v>140.61500000000001</c:v>
                </c:pt>
                <c:pt idx="64">
                  <c:v>110.51300000000001</c:v>
                </c:pt>
                <c:pt idx="65">
                  <c:v>75.897000000000006</c:v>
                </c:pt>
                <c:pt idx="66">
                  <c:v>55.179000000000002</c:v>
                </c:pt>
                <c:pt idx="67">
                  <c:v>45.308</c:v>
                </c:pt>
                <c:pt idx="68">
                  <c:v>43.768999999999998</c:v>
                </c:pt>
                <c:pt idx="69">
                  <c:v>44.667000000000002</c:v>
                </c:pt>
                <c:pt idx="70">
                  <c:v>45.103000000000002</c:v>
                </c:pt>
                <c:pt idx="71">
                  <c:v>45.872</c:v>
                </c:pt>
                <c:pt idx="72">
                  <c:v>49.512999999999998</c:v>
                </c:pt>
                <c:pt idx="73">
                  <c:v>51.667000000000002</c:v>
                </c:pt>
                <c:pt idx="74">
                  <c:v>52.768999999999998</c:v>
                </c:pt>
                <c:pt idx="75">
                  <c:v>60.640999999999998</c:v>
                </c:pt>
                <c:pt idx="76">
                  <c:v>69</c:v>
                </c:pt>
                <c:pt idx="77">
                  <c:v>80.820999999999998</c:v>
                </c:pt>
                <c:pt idx="78">
                  <c:v>95.281999999999996</c:v>
                </c:pt>
                <c:pt idx="79">
                  <c:v>106.205</c:v>
                </c:pt>
                <c:pt idx="80">
                  <c:v>117.128</c:v>
                </c:pt>
                <c:pt idx="81">
                  <c:v>125.23099999999999</c:v>
                </c:pt>
                <c:pt idx="82">
                  <c:v>133.333</c:v>
                </c:pt>
                <c:pt idx="83">
                  <c:v>135.43600000000001</c:v>
                </c:pt>
                <c:pt idx="84">
                  <c:v>132</c:v>
                </c:pt>
                <c:pt idx="85">
                  <c:v>126.205</c:v>
                </c:pt>
                <c:pt idx="86">
                  <c:v>108.154</c:v>
                </c:pt>
                <c:pt idx="87">
                  <c:v>84.537999999999997</c:v>
                </c:pt>
                <c:pt idx="88">
                  <c:v>60.973999999999997</c:v>
                </c:pt>
                <c:pt idx="89">
                  <c:v>45.076999999999998</c:v>
                </c:pt>
                <c:pt idx="90">
                  <c:v>40.128</c:v>
                </c:pt>
                <c:pt idx="91">
                  <c:v>41.692</c:v>
                </c:pt>
                <c:pt idx="92">
                  <c:v>38.768999999999998</c:v>
                </c:pt>
                <c:pt idx="93">
                  <c:v>41.744</c:v>
                </c:pt>
                <c:pt idx="94">
                  <c:v>40.845999999999997</c:v>
                </c:pt>
                <c:pt idx="95">
                  <c:v>41.128</c:v>
                </c:pt>
                <c:pt idx="96">
                  <c:v>42.154000000000003</c:v>
                </c:pt>
                <c:pt idx="97">
                  <c:v>41.537999999999997</c:v>
                </c:pt>
                <c:pt idx="98">
                  <c:v>41.872</c:v>
                </c:pt>
                <c:pt idx="99">
                  <c:v>41.973999999999997</c:v>
                </c:pt>
                <c:pt idx="100">
                  <c:v>41.640999999999998</c:v>
                </c:pt>
                <c:pt idx="101">
                  <c:v>43.896999999999998</c:v>
                </c:pt>
                <c:pt idx="102">
                  <c:v>43.640999999999998</c:v>
                </c:pt>
                <c:pt idx="103">
                  <c:v>43.076999999999998</c:v>
                </c:pt>
                <c:pt idx="104">
                  <c:v>43.537999999999997</c:v>
                </c:pt>
                <c:pt idx="105">
                  <c:v>44.744</c:v>
                </c:pt>
                <c:pt idx="106">
                  <c:v>46.332999999999998</c:v>
                </c:pt>
                <c:pt idx="107">
                  <c:v>45.231000000000002</c:v>
                </c:pt>
                <c:pt idx="108">
                  <c:v>45.744</c:v>
                </c:pt>
                <c:pt idx="109">
                  <c:v>47</c:v>
                </c:pt>
                <c:pt idx="110">
                  <c:v>49.179000000000002</c:v>
                </c:pt>
                <c:pt idx="111">
                  <c:v>50.537999999999997</c:v>
                </c:pt>
                <c:pt idx="112">
                  <c:v>53.384999999999998</c:v>
                </c:pt>
                <c:pt idx="113">
                  <c:v>55.845999999999997</c:v>
                </c:pt>
                <c:pt idx="114">
                  <c:v>59.640999999999998</c:v>
                </c:pt>
                <c:pt idx="115">
                  <c:v>67.179000000000002</c:v>
                </c:pt>
                <c:pt idx="116">
                  <c:v>74.744</c:v>
                </c:pt>
                <c:pt idx="117">
                  <c:v>85.051000000000002</c:v>
                </c:pt>
                <c:pt idx="118">
                  <c:v>94.128</c:v>
                </c:pt>
                <c:pt idx="119">
                  <c:v>105.56399999999999</c:v>
                </c:pt>
                <c:pt idx="120">
                  <c:v>114.38500000000001</c:v>
                </c:pt>
                <c:pt idx="121">
                  <c:v>123.077</c:v>
                </c:pt>
                <c:pt idx="122">
                  <c:v>130.744</c:v>
                </c:pt>
                <c:pt idx="123">
                  <c:v>135.077</c:v>
                </c:pt>
                <c:pt idx="124">
                  <c:v>138.10300000000001</c:v>
                </c:pt>
                <c:pt idx="125">
                  <c:v>137.256</c:v>
                </c:pt>
                <c:pt idx="126">
                  <c:v>136.02600000000001</c:v>
                </c:pt>
                <c:pt idx="127">
                  <c:v>131.48699999999999</c:v>
                </c:pt>
                <c:pt idx="128">
                  <c:v>121.41</c:v>
                </c:pt>
                <c:pt idx="129">
                  <c:v>108.89700000000001</c:v>
                </c:pt>
                <c:pt idx="130">
                  <c:v>93.204999999999998</c:v>
                </c:pt>
                <c:pt idx="131">
                  <c:v>77.974000000000004</c:v>
                </c:pt>
                <c:pt idx="132">
                  <c:v>61.512999999999998</c:v>
                </c:pt>
                <c:pt idx="133">
                  <c:v>52.384999999999998</c:v>
                </c:pt>
                <c:pt idx="134">
                  <c:v>41.692</c:v>
                </c:pt>
                <c:pt idx="135">
                  <c:v>38.308</c:v>
                </c:pt>
                <c:pt idx="136">
                  <c:v>35.308</c:v>
                </c:pt>
                <c:pt idx="137">
                  <c:v>34.667000000000002</c:v>
                </c:pt>
                <c:pt idx="138">
                  <c:v>33.872</c:v>
                </c:pt>
                <c:pt idx="139">
                  <c:v>36</c:v>
                </c:pt>
                <c:pt idx="140">
                  <c:v>34.718000000000004</c:v>
                </c:pt>
                <c:pt idx="141">
                  <c:v>35.564</c:v>
                </c:pt>
                <c:pt idx="142">
                  <c:v>37.537999999999997</c:v>
                </c:pt>
                <c:pt idx="143">
                  <c:v>37.281999999999996</c:v>
                </c:pt>
                <c:pt idx="144">
                  <c:v>39.692</c:v>
                </c:pt>
                <c:pt idx="145">
                  <c:v>40.845999999999997</c:v>
                </c:pt>
                <c:pt idx="146">
                  <c:v>44.795000000000002</c:v>
                </c:pt>
                <c:pt idx="147">
                  <c:v>49</c:v>
                </c:pt>
                <c:pt idx="148">
                  <c:v>55.359000000000002</c:v>
                </c:pt>
                <c:pt idx="149">
                  <c:v>60.923000000000002</c:v>
                </c:pt>
                <c:pt idx="150">
                  <c:v>68.436000000000007</c:v>
                </c:pt>
                <c:pt idx="151">
                  <c:v>76.128</c:v>
                </c:pt>
                <c:pt idx="152">
                  <c:v>81.076999999999998</c:v>
                </c:pt>
                <c:pt idx="153">
                  <c:v>89.41</c:v>
                </c:pt>
                <c:pt idx="154">
                  <c:v>93.025999999999996</c:v>
                </c:pt>
                <c:pt idx="155">
                  <c:v>95.974000000000004</c:v>
                </c:pt>
                <c:pt idx="156">
                  <c:v>97.691999999999993</c:v>
                </c:pt>
                <c:pt idx="157">
                  <c:v>97.513000000000005</c:v>
                </c:pt>
                <c:pt idx="158">
                  <c:v>93.102999999999994</c:v>
                </c:pt>
                <c:pt idx="159">
                  <c:v>86.897000000000006</c:v>
                </c:pt>
                <c:pt idx="160">
                  <c:v>79.486999999999995</c:v>
                </c:pt>
                <c:pt idx="161">
                  <c:v>67.614999999999995</c:v>
                </c:pt>
                <c:pt idx="162">
                  <c:v>56.384999999999998</c:v>
                </c:pt>
                <c:pt idx="163">
                  <c:v>48.512999999999998</c:v>
                </c:pt>
                <c:pt idx="164">
                  <c:v>40.103000000000002</c:v>
                </c:pt>
                <c:pt idx="165">
                  <c:v>34.051000000000002</c:v>
                </c:pt>
                <c:pt idx="166">
                  <c:v>31.795000000000002</c:v>
                </c:pt>
                <c:pt idx="167">
                  <c:v>27.640999999999998</c:v>
                </c:pt>
                <c:pt idx="168">
                  <c:v>28.436</c:v>
                </c:pt>
                <c:pt idx="169">
                  <c:v>27.768999999999998</c:v>
                </c:pt>
                <c:pt idx="170">
                  <c:v>26.846</c:v>
                </c:pt>
                <c:pt idx="171">
                  <c:v>29.154</c:v>
                </c:pt>
                <c:pt idx="172">
                  <c:v>27.436</c:v>
                </c:pt>
                <c:pt idx="173">
                  <c:v>28.538</c:v>
                </c:pt>
                <c:pt idx="174">
                  <c:v>27.256</c:v>
                </c:pt>
                <c:pt idx="175">
                  <c:v>30.821000000000002</c:v>
                </c:pt>
                <c:pt idx="176">
                  <c:v>29.667000000000002</c:v>
                </c:pt>
                <c:pt idx="177">
                  <c:v>28.846</c:v>
                </c:pt>
                <c:pt idx="178">
                  <c:v>26.846</c:v>
                </c:pt>
                <c:pt idx="179">
                  <c:v>28.154</c:v>
                </c:pt>
                <c:pt idx="180">
                  <c:v>27.795000000000002</c:v>
                </c:pt>
                <c:pt idx="181">
                  <c:v>28.077000000000002</c:v>
                </c:pt>
                <c:pt idx="182">
                  <c:v>27.026</c:v>
                </c:pt>
                <c:pt idx="183">
                  <c:v>28.256</c:v>
                </c:pt>
                <c:pt idx="184">
                  <c:v>27.667000000000002</c:v>
                </c:pt>
                <c:pt idx="185">
                  <c:v>28.795000000000002</c:v>
                </c:pt>
                <c:pt idx="186">
                  <c:v>27.41</c:v>
                </c:pt>
                <c:pt idx="187">
                  <c:v>27.513000000000002</c:v>
                </c:pt>
                <c:pt idx="188">
                  <c:v>24.462</c:v>
                </c:pt>
                <c:pt idx="189">
                  <c:v>26.614999999999998</c:v>
                </c:pt>
                <c:pt idx="190">
                  <c:v>26.768999999999998</c:v>
                </c:pt>
                <c:pt idx="191">
                  <c:v>26.513000000000002</c:v>
                </c:pt>
                <c:pt idx="192">
                  <c:v>25.768999999999998</c:v>
                </c:pt>
                <c:pt idx="193">
                  <c:v>27.154</c:v>
                </c:pt>
                <c:pt idx="194">
                  <c:v>27.178999999999998</c:v>
                </c:pt>
                <c:pt idx="195">
                  <c:v>26.231000000000002</c:v>
                </c:pt>
                <c:pt idx="196">
                  <c:v>26.795000000000002</c:v>
                </c:pt>
                <c:pt idx="197">
                  <c:v>27.154</c:v>
                </c:pt>
                <c:pt idx="198">
                  <c:v>25.308</c:v>
                </c:pt>
                <c:pt idx="199">
                  <c:v>26.204999999999998</c:v>
                </c:pt>
                <c:pt idx="200">
                  <c:v>26.59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45.347035446703657</c:v>
                </c:pt>
                <c:pt idx="9">
                  <c:v>45.574982396963172</c:v>
                </c:pt>
                <c:pt idx="10">
                  <c:v>45.803086778430135</c:v>
                </c:pt>
                <c:pt idx="11">
                  <c:v>46.031252047547355</c:v>
                </c:pt>
                <c:pt idx="12">
                  <c:v>46.259363108540292</c:v>
                </c:pt>
                <c:pt idx="13">
                  <c:v>46.487284088339436</c:v>
                </c:pt>
                <c:pt idx="14">
                  <c:v>46.714855965426807</c:v>
                </c:pt>
                <c:pt idx="15">
                  <c:v>46.941894067639069</c:v>
                </c:pt>
                <c:pt idx="16">
                  <c:v>47.168185461885507</c:v>
                </c:pt>
                <c:pt idx="17">
                  <c:v>47.393486268605223</c:v>
                </c:pt>
                <c:pt idx="18">
                  <c:v>47.617518946250826</c:v>
                </c:pt>
                <c:pt idx="19">
                  <c:v>47.839969607380276</c:v>
                </c:pt>
                <c:pt idx="20">
                  <c:v>48.060485450487704</c:v>
                </c:pt>
                <c:pt idx="21">
                  <c:v>48.278672425266329</c:v>
                </c:pt>
                <c:pt idx="22">
                  <c:v>48.494093302735074</c:v>
                </c:pt>
                <c:pt idx="23">
                  <c:v>48.706266412696849</c:v>
                </c:pt>
                <c:pt idx="24">
                  <c:v>48.914665470228009</c:v>
                </c:pt>
                <c:pt idx="25">
                  <c:v>49.118721193972938</c:v>
                </c:pt>
                <c:pt idx="26">
                  <c:v>49.317825911292161</c:v>
                </c:pt>
                <c:pt idx="27">
                  <c:v>49.511343190989251</c:v>
                </c:pt>
                <c:pt idx="28">
                  <c:v>49.698625958458841</c:v>
                </c:pt>
                <c:pt idx="29">
                  <c:v>49.879048837066534</c:v>
                </c:pt>
                <c:pt idx="30">
                  <c:v>50.05206402914488</c:v>
                </c:pt>
                <c:pt idx="31">
                  <c:v>50.217295386905029</c:v>
                </c:pt>
                <c:pt idx="32">
                  <c:v>50.374692927511276</c:v>
                </c:pt>
                <c:pt idx="33">
                  <c:v>50.524780283192023</c:v>
                </c:pt>
                <c:pt idx="34">
                  <c:v>50.669040423062889</c:v>
                </c:pt>
                <c:pt idx="35">
                  <c:v>50.810499646255806</c:v>
                </c:pt>
                <c:pt idx="36">
                  <c:v>50.954584278458938</c:v>
                </c:pt>
                <c:pt idx="37">
                  <c:v>51.110334883944731</c:v>
                </c:pt>
                <c:pt idx="38">
                  <c:v>51.292063141941803</c:v>
                </c:pt>
                <c:pt idx="39">
                  <c:v>51.521518651198448</c:v>
                </c:pt>
                <c:pt idx="40">
                  <c:v>51.830587127521625</c:v>
                </c:pt>
                <c:pt idx="41">
                  <c:v>52.264458226495428</c:v>
                </c:pt>
                <c:pt idx="42">
                  <c:v>52.885074100101619</c:v>
                </c:pt>
                <c:pt idx="43">
                  <c:v>53.77449936878223</c:v>
                </c:pt>
                <c:pt idx="44">
                  <c:v>55.037651583170167</c:v>
                </c:pt>
                <c:pt idx="45">
                  <c:v>56.803625963117035</c:v>
                </c:pt>
                <c:pt idx="46">
                  <c:v>59.22468363220581</c:v>
                </c:pt>
                <c:pt idx="47">
                  <c:v>62.471907330122491</c:v>
                </c:pt>
                <c:pt idx="48">
                  <c:v>66.726627159525322</c:v>
                </c:pt>
                <c:pt idx="49">
                  <c:v>72.167037252515641</c:v>
                </c:pt>
                <c:pt idx="50">
                  <c:v>78.949990826756661</c:v>
                </c:pt>
                <c:pt idx="51">
                  <c:v>87.188757162156492</c:v>
                </c:pt>
                <c:pt idx="52">
                  <c:v>96.92846592318574</c:v>
                </c:pt>
                <c:pt idx="53">
                  <c:v>108.12187019492258</c:v>
                </c:pt>
                <c:pt idx="54">
                  <c:v>120.60844010583691</c:v>
                </c:pt>
                <c:pt idx="55">
                  <c:v>134.09775596823312</c:v>
                </c:pt>
                <c:pt idx="56">
                  <c:v>148.1470550866994</c:v>
                </c:pt>
                <c:pt idx="57">
                  <c:v>162.08920130705965</c:v>
                </c:pt>
                <c:pt idx="58">
                  <c:v>174.81656167275287</c:v>
                </c:pt>
                <c:pt idx="59">
                  <c:v>184.36713463447506</c:v>
                </c:pt>
                <c:pt idx="60">
                  <c:v>187.61507442834704</c:v>
                </c:pt>
                <c:pt idx="61">
                  <c:v>180.93426689208118</c:v>
                </c:pt>
                <c:pt idx="62">
                  <c:v>162.45880054487358</c:v>
                </c:pt>
                <c:pt idx="63">
                  <c:v>134.65774852196066</c:v>
                </c:pt>
                <c:pt idx="64">
                  <c:v>104.29303001760073</c:v>
                </c:pt>
                <c:pt idx="65">
                  <c:v>78.75854222321972</c:v>
                </c:pt>
                <c:pt idx="66">
                  <c:v>61.918838781815538</c:v>
                </c:pt>
                <c:pt idx="67">
                  <c:v>53.175242891059476</c:v>
                </c:pt>
                <c:pt idx="68">
                  <c:v>49.675298568634318</c:v>
                </c:pt>
                <c:pt idx="69">
                  <c:v>48.796216952218124</c:v>
                </c:pt>
                <c:pt idx="70">
                  <c:v>49.103305092729947</c:v>
                </c:pt>
                <c:pt idx="71">
                  <c:v>50.121057185176937</c:v>
                </c:pt>
                <c:pt idx="72">
                  <c:v>51.855203176521165</c:v>
                </c:pt>
                <c:pt idx="73">
                  <c:v>54.496652896712035</c:v>
                </c:pt>
                <c:pt idx="74">
                  <c:v>58.296798004945543</c:v>
                </c:pt>
                <c:pt idx="75">
                  <c:v>63.510448508376342</c:v>
                </c:pt>
                <c:pt idx="76">
                  <c:v>70.348538265136639</c:v>
                </c:pt>
                <c:pt idx="77">
                  <c:v>78.924574238896383</c:v>
                </c:pt>
                <c:pt idx="78">
                  <c:v>89.195389851563888</c:v>
                </c:pt>
                <c:pt idx="79">
                  <c:v>100.89457354890953</c:v>
                </c:pt>
                <c:pt idx="80">
                  <c:v>113.4313636067903</c:v>
                </c:pt>
                <c:pt idx="81">
                  <c:v>125.68750614955593</c:v>
                </c:pt>
                <c:pt idx="82">
                  <c:v>135.69209412888426</c:v>
                </c:pt>
                <c:pt idx="83">
                  <c:v>140.47784597118499</c:v>
                </c:pt>
                <c:pt idx="84">
                  <c:v>136.86493185060749</c:v>
                </c:pt>
                <c:pt idx="85">
                  <c:v>123.53140414637672</c:v>
                </c:pt>
                <c:pt idx="86">
                  <c:v>102.98444046136987</c:v>
                </c:pt>
                <c:pt idx="87">
                  <c:v>80.985514574711388</c:v>
                </c:pt>
                <c:pt idx="88">
                  <c:v>63.177965639572378</c:v>
                </c:pt>
                <c:pt idx="89">
                  <c:v>51.976168204708884</c:v>
                </c:pt>
                <c:pt idx="90">
                  <c:v>46.414806196383601</c:v>
                </c:pt>
                <c:pt idx="91">
                  <c:v>44.18323868726003</c:v>
                </c:pt>
                <c:pt idx="92">
                  <c:v>43.40440803584913</c:v>
                </c:pt>
                <c:pt idx="93">
                  <c:v>43.108930771181114</c:v>
                </c:pt>
                <c:pt idx="94">
                  <c:v>42.941002819399102</c:v>
                </c:pt>
                <c:pt idx="95">
                  <c:v>42.804993819861664</c:v>
                </c:pt>
                <c:pt idx="96">
                  <c:v>42.683761754975741</c:v>
                </c:pt>
                <c:pt idx="97">
                  <c:v>42.578636958336219</c:v>
                </c:pt>
                <c:pt idx="98">
                  <c:v>42.495652551821358</c:v>
                </c:pt>
                <c:pt idx="99">
                  <c:v>42.443637593432797</c:v>
                </c:pt>
                <c:pt idx="100">
                  <c:v>42.434576096748131</c:v>
                </c:pt>
                <c:pt idx="101">
                  <c:v>42.484359603003576</c:v>
                </c:pt>
                <c:pt idx="102">
                  <c:v>42.613642997236596</c:v>
                </c:pt>
                <c:pt idx="103">
                  <c:v>42.848728246339967</c:v>
                </c:pt>
                <c:pt idx="104">
                  <c:v>43.222401451899188</c:v>
                </c:pt>
                <c:pt idx="105">
                  <c:v>43.774623233534477</c:v>
                </c:pt>
                <c:pt idx="106">
                  <c:v>44.552945459424677</c:v>
                </c:pt>
                <c:pt idx="107">
                  <c:v>45.612504554524293</c:v>
                </c:pt>
                <c:pt idx="108">
                  <c:v>47.015428132583594</c:v>
                </c:pt>
                <c:pt idx="109">
                  <c:v>48.829493059531188</c:v>
                </c:pt>
                <c:pt idx="110">
                  <c:v>51.125894663935135</c:v>
                </c:pt>
                <c:pt idx="111">
                  <c:v>53.976032966922048</c:v>
                </c:pt>
                <c:pt idx="112">
                  <c:v>57.447294557345153</c:v>
                </c:pt>
                <c:pt idx="113">
                  <c:v>61.5979065101196</c:v>
                </c:pt>
                <c:pt idx="114">
                  <c:v>66.471054131777038</c:v>
                </c:pt>
                <c:pt idx="115">
                  <c:v>72.088568328312775</c:v>
                </c:pt>
                <c:pt idx="116">
                  <c:v>78.444553156211455</c:v>
                </c:pt>
                <c:pt idx="117">
                  <c:v>85.499219364600009</c:v>
                </c:pt>
                <c:pt idx="118">
                  <c:v>93.172649000272145</c:v>
                </c:pt>
                <c:pt idx="119">
                  <c:v>101.33680102474436</c:v>
                </c:pt>
                <c:pt idx="120">
                  <c:v>109.80147469063944</c:v>
                </c:pt>
                <c:pt idx="121">
                  <c:v>118.28709593087245</c:v>
                </c:pt>
                <c:pt idx="122">
                  <c:v>126.37798800549947</c:v>
                </c:pt>
                <c:pt idx="123">
                  <c:v>133.46140089398347</c:v>
                </c:pt>
                <c:pt idx="124">
                  <c:v>138.68488057282224</c:v>
                </c:pt>
                <c:pt idx="125">
                  <c:v>140.99747756363763</c:v>
                </c:pt>
                <c:pt idx="126">
                  <c:v>139.34525203143218</c:v>
                </c:pt>
                <c:pt idx="127">
                  <c:v>133.02922578800352</c:v>
                </c:pt>
                <c:pt idx="128">
                  <c:v>122.1081622387826</c:v>
                </c:pt>
                <c:pt idx="129">
                  <c:v>107.62167004513938</c:v>
                </c:pt>
                <c:pt idx="130">
                  <c:v>91.437546553526388</c:v>
                </c:pt>
                <c:pt idx="131">
                  <c:v>75.723267361459321</c:v>
                </c:pt>
                <c:pt idx="132">
                  <c:v>62.281612359005742</c:v>
                </c:pt>
                <c:pt idx="133">
                  <c:v>52.082401705142786</c:v>
                </c:pt>
                <c:pt idx="134">
                  <c:v>45.187621610894126</c:v>
                </c:pt>
                <c:pt idx="135">
                  <c:v>41.02050559061697</c:v>
                </c:pt>
                <c:pt idx="136">
                  <c:v>38.762830232094331</c:v>
                </c:pt>
                <c:pt idx="137">
                  <c:v>37.671535600425344</c:v>
                </c:pt>
                <c:pt idx="138">
                  <c:v>37.226441862435472</c:v>
                </c:pt>
                <c:pt idx="139">
                  <c:v>37.137489630975658</c:v>
                </c:pt>
                <c:pt idx="140">
                  <c:v>37.286118749665427</c:v>
                </c:pt>
                <c:pt idx="141">
                  <c:v>37.66063774250447</c:v>
                </c:pt>
                <c:pt idx="142">
                  <c:v>38.311158645739646</c:v>
                </c:pt>
                <c:pt idx="143">
                  <c:v>39.32494976950931</c:v>
                </c:pt>
                <c:pt idx="144">
                  <c:v>40.813830199752339</c:v>
                </c:pt>
                <c:pt idx="145">
                  <c:v>42.905353297021918</c:v>
                </c:pt>
                <c:pt idx="146">
                  <c:v>45.732345230926626</c:v>
                </c:pt>
                <c:pt idx="147">
                  <c:v>49.417697380225427</c:v>
                </c:pt>
                <c:pt idx="148">
                  <c:v>54.052582061286216</c:v>
                </c:pt>
                <c:pt idx="149">
                  <c:v>59.666935435856431</c:v>
                </c:pt>
                <c:pt idx="150">
                  <c:v>66.192016662558274</c:v>
                </c:pt>
                <c:pt idx="151">
                  <c:v>73.417419405032518</c:v>
                </c:pt>
                <c:pt idx="152">
                  <c:v>80.950478277051047</c:v>
                </c:pt>
                <c:pt idx="153">
                  <c:v>88.194622320325649</c:v>
                </c:pt>
                <c:pt idx="154">
                  <c:v>94.371353052933912</c:v>
                </c:pt>
                <c:pt idx="155">
                  <c:v>98.610233516179221</c:v>
                </c:pt>
                <c:pt idx="156">
                  <c:v>100.11383751509132</c:v>
                </c:pt>
                <c:pt idx="157">
                  <c:v>98.368979263297064</c:v>
                </c:pt>
                <c:pt idx="158">
                  <c:v>93.335999338246538</c:v>
                </c:pt>
                <c:pt idx="159">
                  <c:v>85.531123001957283</c:v>
                </c:pt>
                <c:pt idx="160">
                  <c:v>75.944689706903347</c:v>
                </c:pt>
                <c:pt idx="161">
                  <c:v>65.806032197025019</c:v>
                </c:pt>
                <c:pt idx="162">
                  <c:v>56.278652062498026</c:v>
                </c:pt>
                <c:pt idx="163">
                  <c:v>48.20228351722956</c:v>
                </c:pt>
                <c:pt idx="164">
                  <c:v>41.970434628726608</c:v>
                </c:pt>
                <c:pt idx="165">
                  <c:v>37.562259615932305</c:v>
                </c:pt>
                <c:pt idx="166">
                  <c:v>34.680210408225939</c:v>
                </c:pt>
                <c:pt idx="167">
                  <c:v>32.915665499809293</c:v>
                </c:pt>
                <c:pt idx="168">
                  <c:v>31.879101049621184</c:v>
                </c:pt>
                <c:pt idx="169">
                  <c:v>31.268492961825206</c:v>
                </c:pt>
                <c:pt idx="170">
                  <c:v>30.883184265111492</c:v>
                </c:pt>
                <c:pt idx="171">
                  <c:v>30.606182678207816</c:v>
                </c:pt>
                <c:pt idx="172">
                  <c:v>30.376845489441152</c:v>
                </c:pt>
                <c:pt idx="173">
                  <c:v>30.167015530993815</c:v>
                </c:pt>
                <c:pt idx="174">
                  <c:v>29.964935318298608</c:v>
                </c:pt>
                <c:pt idx="175">
                  <c:v>29.76618856917753</c:v>
                </c:pt>
                <c:pt idx="176">
                  <c:v>29.569292909565601</c:v>
                </c:pt>
                <c:pt idx="177">
                  <c:v>29.373814223006764</c:v>
                </c:pt>
                <c:pt idx="178">
                  <c:v>29.179649910583443</c:v>
                </c:pt>
                <c:pt idx="179">
                  <c:v>28.986785597213967</c:v>
                </c:pt>
                <c:pt idx="180">
                  <c:v>28.795221542065718</c:v>
                </c:pt>
                <c:pt idx="181">
                  <c:v>28.604953322375831</c:v>
                </c:pt>
                <c:pt idx="182">
                  <c:v>28.415968076305369</c:v>
                </c:pt>
                <c:pt idx="183">
                  <c:v>28.228244732852637</c:v>
                </c:pt>
                <c:pt idx="184">
                  <c:v>28.041755118680808</c:v>
                </c:pt>
                <c:pt idx="185">
                  <c:v>27.856465180303751</c:v>
                </c:pt>
                <c:pt idx="186">
                  <c:v>27.672336146655692</c:v>
                </c:pt>
                <c:pt idx="187">
                  <c:v>27.489325591878785</c:v>
                </c:pt>
                <c:pt idx="188">
                  <c:v>27.307388388833147</c:v>
                </c:pt>
                <c:pt idx="189">
                  <c:v>27.126477552370247</c:v>
                </c:pt>
                <c:pt idx="190">
                  <c:v>26.94654497515906</c:v>
                </c:pt>
                <c:pt idx="191">
                  <c:v>26.767542061176194</c:v>
                </c:pt>
                <c:pt idx="192">
                  <c:v>26.589420263525199</c:v>
                </c:pt>
                <c:pt idx="193">
                  <c:v>26.412131534229154</c:v>
                </c:pt>
                <c:pt idx="194">
                  <c:v>26.235628694159331</c:v>
                </c:pt>
                <c:pt idx="195">
                  <c:v>26.059865731419329</c:v>
                </c:pt>
                <c:pt idx="196">
                  <c:v>25.884798036383824</c:v>
                </c:pt>
                <c:pt idx="197">
                  <c:v>25.710382581268615</c:v>
                </c:pt>
                <c:pt idx="198">
                  <c:v>25.53657805164616</c:v>
                </c:pt>
                <c:pt idx="199">
                  <c:v>25.363344936768637</c:v>
                </c:pt>
                <c:pt idx="200">
                  <c:v>25.190645584959462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45.347035446699309</c:v>
                </c:pt>
                <c:pt idx="9">
                  <c:v>45.574982396949778</c:v>
                </c:pt>
                <c:pt idx="10">
                  <c:v>45.803086778389734</c:v>
                </c:pt>
                <c:pt idx="11">
                  <c:v>46.031252047427998</c:v>
                </c:pt>
                <c:pt idx="12">
                  <c:v>46.25936310819484</c:v>
                </c:pt>
                <c:pt idx="13">
                  <c:v>46.487284087359996</c:v>
                </c:pt>
                <c:pt idx="14">
                  <c:v>46.714855962706451</c:v>
                </c:pt>
                <c:pt idx="15">
                  <c:v>46.941894060237388</c:v>
                </c:pt>
                <c:pt idx="16">
                  <c:v>47.168185442157089</c:v>
                </c:pt>
                <c:pt idx="17">
                  <c:v>47.393486217092828</c:v>
                </c:pt>
                <c:pt idx="18">
                  <c:v>47.617518814489259</c:v>
                </c:pt>
                <c:pt idx="19">
                  <c:v>47.839969277221137</c:v>
                </c:pt>
                <c:pt idx="20">
                  <c:v>48.060484640057837</c:v>
                </c:pt>
                <c:pt idx="21">
                  <c:v>48.278670476476059</c:v>
                </c:pt>
                <c:pt idx="22">
                  <c:v>48.494088712104848</c:v>
                </c:pt>
                <c:pt idx="23">
                  <c:v>48.706255819255453</c:v>
                </c:pt>
                <c:pt idx="24">
                  <c:v>48.914641522772676</c:v>
                </c:pt>
                <c:pt idx="25">
                  <c:v>49.118668161824438</c:v>
                </c:pt>
                <c:pt idx="26">
                  <c:v>49.317710863942231</c:v>
                </c:pt>
                <c:pt idx="27">
                  <c:v>49.511098695099029</c:v>
                </c:pt>
                <c:pt idx="28">
                  <c:v>49.698116951107892</c:v>
                </c:pt>
                <c:pt idx="29">
                  <c:v>49.87801074925428</c:v>
                </c:pt>
                <c:pt idx="30">
                  <c:v>50.04999006293216</c:v>
                </c:pt>
                <c:pt idx="31">
                  <c:v>50.213236314403289</c:v>
                </c:pt>
                <c:pt idx="32">
                  <c:v>50.366910600296507</c:v>
                </c:pt>
                <c:pt idx="33">
                  <c:v>50.510163570429995</c:v>
                </c:pt>
                <c:pt idx="34">
                  <c:v>50.642146913239699</c:v>
                </c:pt>
                <c:pt idx="35">
                  <c:v>50.762026322014322</c:v>
                </c:pt>
                <c:pt idx="36">
                  <c:v>50.868995728179826</c:v>
                </c:pt>
                <c:pt idx="37">
                  <c:v>50.962292495472482</c:v>
                </c:pt>
                <c:pt idx="38">
                  <c:v>51.041213177868407</c:v>
                </c:pt>
                <c:pt idx="39">
                  <c:v>51.105129361655152</c:v>
                </c:pt>
                <c:pt idx="40">
                  <c:v>51.153503045762008</c:v>
                </c:pt>
                <c:pt idx="41">
                  <c:v>51.185900972094124</c:v>
                </c:pt>
                <c:pt idx="42">
                  <c:v>51.202007305909028</c:v>
                </c:pt>
                <c:pt idx="43">
                  <c:v>51.2016340901639</c:v>
                </c:pt>
                <c:pt idx="44">
                  <c:v>51.184728959487472</c:v>
                </c:pt>
                <c:pt idx="45">
                  <c:v>51.151379697919729</c:v>
                </c:pt>
                <c:pt idx="46">
                  <c:v>51.101815355162358</c:v>
                </c:pt>
                <c:pt idx="47">
                  <c:v>51.036403790740309</c:v>
                </c:pt>
                <c:pt idx="48">
                  <c:v>50.955645683389086</c:v>
                </c:pt>
                <c:pt idx="49">
                  <c:v>50.860165211669724</c:v>
                </c:pt>
                <c:pt idx="50">
                  <c:v>50.750697768439359</c:v>
                </c:pt>
                <c:pt idx="51">
                  <c:v>50.628075204606574</c:v>
                </c:pt>
                <c:pt idx="52">
                  <c:v>50.493209197164319</c:v>
                </c:pt>
                <c:pt idx="53">
                  <c:v>50.3470733967198</c:v>
                </c:pt>
                <c:pt idx="54">
                  <c:v>50.19068502834741</c:v>
                </c:pt>
                <c:pt idx="55">
                  <c:v>50.025086598109816</c:v>
                </c:pt>
                <c:pt idx="56">
                  <c:v>49.851328300900626</c:v>
                </c:pt>
                <c:pt idx="57">
                  <c:v>49.670451640753498</c:v>
                </c:pt>
                <c:pt idx="58">
                  <c:v>49.483474671314248</c:v>
                </c:pt>
                <c:pt idx="59">
                  <c:v>49.291379151079681</c:v>
                </c:pt>
                <c:pt idx="60">
                  <c:v>49.0950997940189</c:v>
                </c:pt>
                <c:pt idx="61">
                  <c:v>48.895515688784883</c:v>
                </c:pt>
                <c:pt idx="62">
                  <c:v>48.693443864613783</c:v>
                </c:pt>
                <c:pt idx="63">
                  <c:v>48.489634902980534</c:v>
                </c:pt>
                <c:pt idx="64">
                  <c:v>48.284770433019808</c:v>
                </c:pt>
                <c:pt idx="65">
                  <c:v>48.079462305860218</c:v>
                </c:pt>
                <c:pt idx="66">
                  <c:v>47.874253217269292</c:v>
                </c:pt>
                <c:pt idx="67">
                  <c:v>47.669618537347439</c:v>
                </c:pt>
                <c:pt idx="68">
                  <c:v>47.465969107873839</c:v>
                </c:pt>
                <c:pt idx="69">
                  <c:v>47.263654779509153</c:v>
                </c:pt>
                <c:pt idx="70">
                  <c:v>47.062968479660647</c:v>
                </c:pt>
                <c:pt idx="71">
                  <c:v>46.864150624908895</c:v>
                </c:pt>
                <c:pt idx="72">
                  <c:v>46.667393717330697</c:v>
                </c:pt>
                <c:pt idx="73">
                  <c:v>46.472846990081813</c:v>
                </c:pt>
                <c:pt idx="74">
                  <c:v>46.280620992892004</c:v>
                </c:pt>
                <c:pt idx="75">
                  <c:v>46.090792031726068</c:v>
                </c:pt>
                <c:pt idx="76">
                  <c:v>45.903406398166396</c:v>
                </c:pt>
                <c:pt idx="77">
                  <c:v>45.718484342745008</c:v>
                </c:pt>
                <c:pt idx="78">
                  <c:v>45.536023762384076</c:v>
                </c:pt>
                <c:pt idx="79">
                  <c:v>45.356003585345235</c:v>
                </c:pt>
                <c:pt idx="80">
                  <c:v>45.178386847802109</c:v>
                </c:pt>
                <c:pt idx="81">
                  <c:v>45.003123464574188</c:v>
                </c:pt>
                <c:pt idx="82">
                  <c:v>44.830152702961918</c:v>
                </c:pt>
                <c:pt idx="83">
                  <c:v>44.65940537329103</c:v>
                </c:pt>
                <c:pt idx="84">
                  <c:v>44.490805752984414</c:v>
                </c:pt>
                <c:pt idx="85">
                  <c:v>44.324273262995241</c:v>
                </c:pt>
                <c:pt idx="86">
                  <c:v>44.159723916492695</c:v>
                </c:pt>
                <c:pt idx="87">
                  <c:v>43.997071559998339</c:v>
                </c:pt>
                <c:pt idx="88">
                  <c:v>43.836228926908582</c:v>
                </c:pt>
                <c:pt idx="89">
                  <c:v>43.677108522654628</c:v>
                </c:pt>
                <c:pt idx="90">
                  <c:v>43.519623359773618</c:v>
                </c:pt>
                <c:pt idx="91">
                  <c:v>43.363687559990417</c:v>
                </c:pt>
                <c:pt idx="92">
                  <c:v>43.209216839120991</c:v>
                </c:pt>
                <c:pt idx="93">
                  <c:v>43.056128889266446</c:v>
                </c:pt>
                <c:pt idx="94">
                  <c:v>42.904343671418054</c:v>
                </c:pt>
                <c:pt idx="95">
                  <c:v>42.753783630273048</c:v>
                </c:pt>
                <c:pt idx="96">
                  <c:v>42.604373841792892</c:v>
                </c:pt>
                <c:pt idx="97">
                  <c:v>42.456042102836093</c:v>
                </c:pt>
                <c:pt idx="98">
                  <c:v>42.30871897107734</c:v>
                </c:pt>
                <c:pt idx="99">
                  <c:v>42.162337762388056</c:v>
                </c:pt>
                <c:pt idx="100">
                  <c:v>42.016834511903092</c:v>
                </c:pt>
                <c:pt idx="101">
                  <c:v>41.872147904132646</c:v>
                </c:pt>
                <c:pt idx="102">
                  <c:v>41.728219176695212</c:v>
                </c:pt>
                <c:pt idx="103">
                  <c:v>41.584992001542183</c:v>
                </c:pt>
                <c:pt idx="104">
                  <c:v>41.44241234691318</c:v>
                </c:pt>
                <c:pt idx="105">
                  <c:v>41.300428322698743</c:v>
                </c:pt>
                <c:pt idx="106">
                  <c:v>41.158990011387957</c:v>
                </c:pt>
                <c:pt idx="107">
                  <c:v>41.01804928633851</c:v>
                </c:pt>
                <c:pt idx="108">
                  <c:v>40.877559618722643</c:v>
                </c:pt>
                <c:pt idx="109">
                  <c:v>40.737475874168169</c:v>
                </c:pt>
                <c:pt idx="110">
                  <c:v>40.597754099828805</c:v>
                </c:pt>
                <c:pt idx="111">
                  <c:v>40.458351302379398</c:v>
                </c:pt>
                <c:pt idx="112">
                  <c:v>40.319225217237175</c:v>
                </c:pt>
                <c:pt idx="113">
                  <c:v>40.180334069161191</c:v>
                </c:pt>
                <c:pt idx="114">
                  <c:v>40.041636324278564</c:v>
                </c:pt>
                <c:pt idx="115">
                  <c:v>39.903090433529691</c:v>
                </c:pt>
                <c:pt idx="116">
                  <c:v>39.764654567519067</c:v>
                </c:pt>
                <c:pt idx="117">
                  <c:v>39.626286342808051</c:v>
                </c:pt>
                <c:pt idx="118">
                  <c:v>39.487942539795768</c:v>
                </c:pt>
                <c:pt idx="119">
                  <c:v>39.349578812511901</c:v>
                </c:pt>
                <c:pt idx="120">
                  <c:v>39.211149390899017</c:v>
                </c:pt>
                <c:pt idx="121">
                  <c:v>39.072606776500315</c:v>
                </c:pt>
                <c:pt idx="122">
                  <c:v>38.933901432902736</c:v>
                </c:pt>
                <c:pt idx="123">
                  <c:v>38.794981472825782</c:v>
                </c:pt>
                <c:pt idx="124">
                  <c:v>38.655792344403473</c:v>
                </c:pt>
                <c:pt idx="125">
                  <c:v>38.516276519992331</c:v>
                </c:pt>
                <c:pt idx="126">
                  <c:v>38.376373191759747</c:v>
                </c:pt>
                <c:pt idx="127">
                  <c:v>38.236017979370821</c:v>
                </c:pt>
                <c:pt idx="128">
                  <c:v>38.095142656300645</c:v>
                </c:pt>
                <c:pt idx="129">
                  <c:v>37.953674902645496</c:v>
                </c:pt>
                <c:pt idx="130">
                  <c:v>37.811538093779525</c:v>
                </c:pt>
                <c:pt idx="131">
                  <c:v>37.668651135774404</c:v>
                </c:pt>
                <c:pt idx="132">
                  <c:v>37.52492836013036</c:v>
                </c:pt>
                <c:pt idx="133">
                  <c:v>37.380279491994088</c:v>
                </c:pt>
                <c:pt idx="134">
                  <c:v>37.234609707584958</c:v>
                </c:pt>
                <c:pt idx="135">
                  <c:v>37.087819797904508</c:v>
                </c:pt>
                <c:pt idx="136">
                  <c:v>36.93980645683375</c:v>
                </c:pt>
                <c:pt idx="137">
                  <c:v>36.790462712263235</c:v>
                </c:pt>
                <c:pt idx="138">
                  <c:v>36.639678518765017</c:v>
                </c:pt>
                <c:pt idx="139">
                  <c:v>36.487341529291776</c:v>
                </c:pt>
                <c:pt idx="140">
                  <c:v>36.333338061254736</c:v>
                </c:pt>
                <c:pt idx="141">
                  <c:v>36.177554268870409</c:v>
                </c:pt>
                <c:pt idx="142">
                  <c:v>36.01987752868105</c:v>
                </c:pt>
                <c:pt idx="143">
                  <c:v>35.860198038501686</c:v>
                </c:pt>
                <c:pt idx="144">
                  <c:v>35.698410621667236</c:v>
                </c:pt>
                <c:pt idx="145">
                  <c:v>35.534416718405119</c:v>
                </c:pt>
                <c:pt idx="146">
                  <c:v>35.368126534654465</c:v>
                </c:pt>
                <c:pt idx="147">
                  <c:v>35.199461306091905</c:v>
                </c:pt>
                <c:pt idx="148">
                  <c:v>35.028355622108251</c:v>
                </c:pt>
                <c:pt idx="149">
                  <c:v>34.854759741819329</c:v>
                </c:pt>
                <c:pt idx="150">
                  <c:v>34.678641822880572</c:v>
                </c:pt>
                <c:pt idx="151">
                  <c:v>34.499989975025258</c:v>
                </c:pt>
                <c:pt idx="152">
                  <c:v>34.318814045021284</c:v>
                </c:pt>
                <c:pt idx="153">
                  <c:v>34.135147039223007</c:v>
                </c:pt>
                <c:pt idx="154">
                  <c:v>33.949046094951917</c:v>
                </c:pt>
                <c:pt idx="155">
                  <c:v>33.760592923083934</c:v>
                </c:pt>
                <c:pt idx="156">
                  <c:v>33.569893661482958</c:v>
                </c:pt>
                <c:pt idx="157">
                  <c:v>33.377078101756638</c:v>
                </c:pt>
                <c:pt idx="158">
                  <c:v>33.182298279082403</c:v>
                </c:pt>
                <c:pt idx="159">
                  <c:v>32.985726444871105</c:v>
                </c:pt>
                <c:pt idx="160">
                  <c:v>32.787552472694813</c:v>
                </c:pt>
                <c:pt idx="161">
                  <c:v>32.587980776874531</c:v>
                </c:pt>
                <c:pt idx="162">
                  <c:v>32.387226848103111</c:v>
                </c:pt>
                <c:pt idx="163">
                  <c:v>32.185513529453132</c:v>
                </c:pt>
                <c:pt idx="164">
                  <c:v>31.983067167592836</c:v>
                </c:pt>
                <c:pt idx="165">
                  <c:v>31.780113777203958</c:v>
                </c:pt>
                <c:pt idx="166">
                  <c:v>31.576875351428988</c:v>
                </c:pt>
                <c:pt idx="167">
                  <c:v>31.373566438395049</c:v>
                </c:pt>
                <c:pt idx="168">
                  <c:v>31.170391084827063</c:v>
                </c:pt>
                <c:pt idx="169">
                  <c:v>30.967540224289266</c:v>
                </c:pt>
                <c:pt idx="170">
                  <c:v>30.765189561722316</c:v>
                </c:pt>
                <c:pt idx="171">
                  <c:v>30.563497979711975</c:v>
                </c:pt>
                <c:pt idx="172">
                  <c:v>30.36260646716411</c:v>
                </c:pt>
                <c:pt idx="173">
                  <c:v>30.162637549241182</c:v>
                </c:pt>
                <c:pt idx="174">
                  <c:v>29.963695179561164</c:v>
                </c:pt>
                <c:pt idx="175">
                  <c:v>29.765865042323302</c:v>
                </c:pt>
                <c:pt idx="176">
                  <c:v>29.569215203319995</c:v>
                </c:pt>
                <c:pt idx="177">
                  <c:v>29.373797044466013</c:v>
                </c:pt>
                <c:pt idx="178">
                  <c:v>29.179646416000285</c:v>
                </c:pt>
                <c:pt idx="179">
                  <c:v>28.986784943195694</c:v>
                </c:pt>
                <c:pt idx="180">
                  <c:v>28.795221429478993</c:v>
                </c:pt>
                <c:pt idx="181">
                  <c:v>28.604953304551469</c:v>
                </c:pt>
                <c:pt idx="182">
                  <c:v>28.415968073710562</c:v>
                </c:pt>
                <c:pt idx="183">
                  <c:v>28.228244732505338</c:v>
                </c:pt>
                <c:pt idx="184">
                  <c:v>28.041755118638076</c:v>
                </c:pt>
                <c:pt idx="185">
                  <c:v>27.856465180298919</c:v>
                </c:pt>
                <c:pt idx="186">
                  <c:v>27.672336146655191</c:v>
                </c:pt>
                <c:pt idx="187">
                  <c:v>27.489325591878735</c:v>
                </c:pt>
                <c:pt idx="188">
                  <c:v>27.307388388833143</c:v>
                </c:pt>
                <c:pt idx="189">
                  <c:v>27.126477552370247</c:v>
                </c:pt>
                <c:pt idx="190">
                  <c:v>26.94654497515906</c:v>
                </c:pt>
                <c:pt idx="191">
                  <c:v>26.767542061176194</c:v>
                </c:pt>
                <c:pt idx="192">
                  <c:v>26.589420263525199</c:v>
                </c:pt>
                <c:pt idx="193">
                  <c:v>26.412131534229154</c:v>
                </c:pt>
                <c:pt idx="194">
                  <c:v>26.235628694159331</c:v>
                </c:pt>
                <c:pt idx="195">
                  <c:v>26.059865731419329</c:v>
                </c:pt>
                <c:pt idx="196">
                  <c:v>25.884798036383824</c:v>
                </c:pt>
                <c:pt idx="197">
                  <c:v>25.710382581268615</c:v>
                </c:pt>
                <c:pt idx="198">
                  <c:v>25.53657805164616</c:v>
                </c:pt>
                <c:pt idx="199">
                  <c:v>25.363344936768637</c:v>
                </c:pt>
                <c:pt idx="200">
                  <c:v>25.190645584959462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5.6809051975222206E-5</c:v>
                  </c:pt>
                  <c:pt idx="1">
                    <c:v>2.4020322576053807</c:v>
                  </c:pt>
                  <c:pt idx="2">
                    <c:v>1.6144480153490688</c:v>
                  </c:pt>
                  <c:pt idx="3">
                    <c:v>2.1836125872004031</c:v>
                  </c:pt>
                  <c:pt idx="4">
                    <c:v>2.4669852901607316</c:v>
                  </c:pt>
                  <c:pt idx="5">
                    <c:v>3.3878389731643579</c:v>
                  </c:pt>
                  <c:pt idx="6">
                    <c:v>3.8753213972500382</c:v>
                  </c:pt>
                  <c:pt idx="7">
                    <c:v>2.9817313003378514</c:v>
                  </c:pt>
                  <c:pt idx="8">
                    <c:v>4.5100486707229441</c:v>
                  </c:pt>
                  <c:pt idx="9">
                    <c:v>3.6371064394802586</c:v>
                  </c:pt>
                  <c:pt idx="10">
                    <c:v>4.6071162487998043</c:v>
                  </c:pt>
                  <c:pt idx="11">
                    <c:v>5.0998209008899842</c:v>
                  </c:pt>
                  <c:pt idx="12">
                    <c:v>2.95488167606642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5.6809051975222206E-5</c:v>
                  </c:pt>
                  <c:pt idx="1">
                    <c:v>2.4020322576053807</c:v>
                  </c:pt>
                  <c:pt idx="2">
                    <c:v>1.6144480153490688</c:v>
                  </c:pt>
                  <c:pt idx="3">
                    <c:v>2.1836125872004031</c:v>
                  </c:pt>
                  <c:pt idx="4">
                    <c:v>2.4669852901607316</c:v>
                  </c:pt>
                  <c:pt idx="5">
                    <c:v>3.3878389731643579</c:v>
                  </c:pt>
                  <c:pt idx="6">
                    <c:v>3.8753213972500382</c:v>
                  </c:pt>
                  <c:pt idx="7">
                    <c:v>2.9817313003378514</c:v>
                  </c:pt>
                  <c:pt idx="8">
                    <c:v>4.5100486707229441</c:v>
                  </c:pt>
                  <c:pt idx="9">
                    <c:v>3.6371064394802586</c:v>
                  </c:pt>
                  <c:pt idx="10">
                    <c:v>4.6071162487998043</c:v>
                  </c:pt>
                  <c:pt idx="11">
                    <c:v>5.0998209008899842</c:v>
                  </c:pt>
                  <c:pt idx="12">
                    <c:v>2.95488167606642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5.4990779897549313E-5</c:v>
                </c:pt>
                <c:pt idx="1">
                  <c:v>29.727483618938905</c:v>
                </c:pt>
                <c:pt idx="2">
                  <c:v>58.378368928599457</c:v>
                </c:pt>
                <c:pt idx="3">
                  <c:v>75.113364944300585</c:v>
                </c:pt>
                <c:pt idx="4">
                  <c:v>91.851554195768202</c:v>
                </c:pt>
                <c:pt idx="5">
                  <c:v>100.38047906540929</c:v>
                </c:pt>
                <c:pt idx="6">
                  <c:v>118.12484305803126</c:v>
                </c:pt>
                <c:pt idx="7">
                  <c:v>132.49954854832544</c:v>
                </c:pt>
                <c:pt idx="8">
                  <c:v>146.28183831865073</c:v>
                </c:pt>
                <c:pt idx="9">
                  <c:v>158.88206140592112</c:v>
                </c:pt>
                <c:pt idx="10">
                  <c:v>169.59548354830494</c:v>
                </c:pt>
                <c:pt idx="11">
                  <c:v>185.53381590709515</c:v>
                </c:pt>
                <c:pt idx="12">
                  <c:v>203.23609070759179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5.4990779897549313E-5</c:v>
                </c:pt>
                <c:pt idx="1">
                  <c:v>29.727483618938905</c:v>
                </c:pt>
                <c:pt idx="2">
                  <c:v>58.378368928599457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4.0176132938629566E-8</c:v>
                  </c:pt>
                  <c:pt idx="1">
                    <c:v>1.6987498285752339E-3</c:v>
                  </c:pt>
                  <c:pt idx="2">
                    <c:v>1.1417595582383796E-3</c:v>
                  </c:pt>
                  <c:pt idx="3">
                    <c:v>1.5442804718531847E-3</c:v>
                  </c:pt>
                  <c:pt idx="4">
                    <c:v>1.7446854951631767E-3</c:v>
                  </c:pt>
                  <c:pt idx="5">
                    <c:v>2.3959257235957269E-3</c:v>
                  </c:pt>
                  <c:pt idx="6">
                    <c:v>2.7406799131895602E-3</c:v>
                  </c:pt>
                  <c:pt idx="7">
                    <c:v>2.1087208630394989E-3</c:v>
                  </c:pt>
                  <c:pt idx="8">
                    <c:v>3.189567659634331E-3</c:v>
                  </c:pt>
                  <c:pt idx="9">
                    <c:v>2.5722110604527995E-3</c:v>
                  </c:pt>
                  <c:pt idx="10">
                    <c:v>3.2582151688824641E-3</c:v>
                  </c:pt>
                  <c:pt idx="11">
                    <c:v>3.6066625890311061E-3</c:v>
                  </c:pt>
                  <c:pt idx="12">
                    <c:v>2.0897324441771004E-3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4.0176132938629566E-8</c:v>
                  </c:pt>
                  <c:pt idx="1">
                    <c:v>1.6987498285752339E-3</c:v>
                  </c:pt>
                  <c:pt idx="2">
                    <c:v>1.1417595582383796E-3</c:v>
                  </c:pt>
                  <c:pt idx="3">
                    <c:v>1.5442804718531847E-3</c:v>
                  </c:pt>
                  <c:pt idx="4">
                    <c:v>1.7446854951631767E-3</c:v>
                  </c:pt>
                  <c:pt idx="5">
                    <c:v>2.3959257235957269E-3</c:v>
                  </c:pt>
                  <c:pt idx="6">
                    <c:v>2.7406799131895602E-3</c:v>
                  </c:pt>
                  <c:pt idx="7">
                    <c:v>2.1087208630394989E-3</c:v>
                  </c:pt>
                  <c:pt idx="8">
                    <c:v>3.189567659634331E-3</c:v>
                  </c:pt>
                  <c:pt idx="9">
                    <c:v>2.5722110604527995E-3</c:v>
                  </c:pt>
                  <c:pt idx="10">
                    <c:v>3.2582151688824641E-3</c:v>
                  </c:pt>
                  <c:pt idx="11">
                    <c:v>3.6066625890311061E-3</c:v>
                  </c:pt>
                  <c:pt idx="12">
                    <c:v>2.0897324441771004E-3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3.8890226235890601E-8</c:v>
                </c:pt>
                <c:pt idx="1">
                  <c:v>2.1023680069970938E-2</c:v>
                </c:pt>
                <c:pt idx="2">
                  <c:v>4.1285975197029319E-2</c:v>
                </c:pt>
                <c:pt idx="3">
                  <c:v>5.3121191615488395E-2</c:v>
                </c:pt>
                <c:pt idx="4">
                  <c:v>6.4958666333640877E-2</c:v>
                </c:pt>
                <c:pt idx="5">
                  <c:v>7.0990437811463428E-2</c:v>
                </c:pt>
                <c:pt idx="6">
                  <c:v>8.3539492968904713E-2</c:v>
                </c:pt>
                <c:pt idx="7">
                  <c:v>9.3705479878589418E-2</c:v>
                </c:pt>
                <c:pt idx="8">
                  <c:v>0.10345250234699487</c:v>
                </c:pt>
                <c:pt idx="9">
                  <c:v>0.11236355120645057</c:v>
                </c:pt>
                <c:pt idx="10">
                  <c:v>0.11994022881775455</c:v>
                </c:pt>
                <c:pt idx="11">
                  <c:v>0.1312120338805482</c:v>
                </c:pt>
                <c:pt idx="12">
                  <c:v>0.14373132298981031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6.7549407818337937E-5</c:v>
                  </c:pt>
                  <c:pt idx="1">
                    <c:v>2.8561620185557444</c:v>
                  </c:pt>
                  <c:pt idx="2">
                    <c:v>1.9196765937563245</c:v>
                  </c:pt>
                  <c:pt idx="3">
                    <c:v>2.5964477850183152</c:v>
                  </c:pt>
                  <c:pt idx="4">
                    <c:v>2.9333951131518807</c:v>
                  </c:pt>
                  <c:pt idx="5">
                    <c:v>4.0283459847376433</c:v>
                  </c:pt>
                  <c:pt idx="6">
                    <c:v>4.607992148929891</c:v>
                  </c:pt>
                  <c:pt idx="7">
                    <c:v>3.5454593345277665</c:v>
                  </c:pt>
                  <c:pt idx="8">
                    <c:v>5.3627213682793631</c:v>
                  </c:pt>
                  <c:pt idx="9">
                    <c:v>4.3247401182880605</c:v>
                  </c:pt>
                  <c:pt idx="10">
                    <c:v>5.4781406049938219</c:v>
                  </c:pt>
                  <c:pt idx="11">
                    <c:v>6.0639963149702547</c:v>
                  </c:pt>
                  <c:pt idx="12">
                    <c:v>3.513533503051629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6.7549407818337937E-5</c:v>
                  </c:pt>
                  <c:pt idx="1">
                    <c:v>2.8561620185557444</c:v>
                  </c:pt>
                  <c:pt idx="2">
                    <c:v>1.9196765937563245</c:v>
                  </c:pt>
                  <c:pt idx="3">
                    <c:v>2.5964477850183152</c:v>
                  </c:pt>
                  <c:pt idx="4">
                    <c:v>2.9333951131518807</c:v>
                  </c:pt>
                  <c:pt idx="5">
                    <c:v>4.0283459847376433</c:v>
                  </c:pt>
                  <c:pt idx="6">
                    <c:v>4.607992148929891</c:v>
                  </c:pt>
                  <c:pt idx="7">
                    <c:v>3.5454593345277665</c:v>
                  </c:pt>
                  <c:pt idx="8">
                    <c:v>5.3627213682793631</c:v>
                  </c:pt>
                  <c:pt idx="9">
                    <c:v>4.3247401182880605</c:v>
                  </c:pt>
                  <c:pt idx="10">
                    <c:v>5.4781406049938219</c:v>
                  </c:pt>
                  <c:pt idx="11">
                    <c:v>6.0639963149702547</c:v>
                  </c:pt>
                  <c:pt idx="12">
                    <c:v>3.513533503051629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6.5387372054160893E-5</c:v>
                </c:pt>
                <c:pt idx="1">
                  <c:v>35.347780759737105</c:v>
                </c:pt>
                <c:pt idx="2">
                  <c:v>69.415420842567727</c:v>
                </c:pt>
                <c:pt idx="3">
                  <c:v>89.314345950416865</c:v>
                </c:pt>
                <c:pt idx="4">
                  <c:v>109.21706800923687</c:v>
                </c:pt>
                <c:pt idx="5">
                  <c:v>119.35847689109309</c:v>
                </c:pt>
                <c:pt idx="6">
                  <c:v>140.4576017336876</c:v>
                </c:pt>
                <c:pt idx="7">
                  <c:v>157.54999827387093</c:v>
                </c:pt>
                <c:pt idx="8">
                  <c:v>173.93797659768219</c:v>
                </c:pt>
                <c:pt idx="9">
                  <c:v>188.9204059523438</c:v>
                </c:pt>
                <c:pt idx="10">
                  <c:v>201.65931456397735</c:v>
                </c:pt>
                <c:pt idx="11">
                  <c:v>220.61095827240803</c:v>
                </c:pt>
                <c:pt idx="12">
                  <c:v>241.6600365131888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35.347780759737105</c:v>
                </c:pt>
                <c:pt idx="2">
                  <c:v>69.415420842567727</c:v>
                </c:pt>
                <c:pt idx="3">
                  <c:v>89.314345950416865</c:v>
                </c:pt>
                <c:pt idx="4">
                  <c:v>109.21706800923687</c:v>
                </c:pt>
                <c:pt idx="5">
                  <c:v>119.35847689109309</c:v>
                </c:pt>
                <c:pt idx="6">
                  <c:v>140.4576017336876</c:v>
                </c:pt>
                <c:pt idx="7">
                  <c:v>157.54999827387093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6.5387372054160893E-5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173.93797659768219</c:v>
                </c:pt>
                <c:pt idx="9">
                  <c:v>188.9204059523438</c:v>
                </c:pt>
                <c:pt idx="10">
                  <c:v>201.65931456397735</c:v>
                </c:pt>
                <c:pt idx="11">
                  <c:v>220.61095827240803</c:v>
                </c:pt>
                <c:pt idx="12">
                  <c:v>241.6600365131888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5.6131614985095425E-2</c:v>
                  </c:pt>
                  <c:pt idx="1">
                    <c:v>1.108309547308141</c:v>
                  </c:pt>
                  <c:pt idx="2">
                    <c:v>2.1327915945586837</c:v>
                  </c:pt>
                  <c:pt idx="3">
                    <c:v>3.043819546686104</c:v>
                  </c:pt>
                  <c:pt idx="4">
                    <c:v>1.8186995945579307</c:v>
                  </c:pt>
                  <c:pt idx="5">
                    <c:v>1.4604695787149984</c:v>
                  </c:pt>
                  <c:pt idx="6">
                    <c:v>2.4702102355888522</c:v>
                  </c:pt>
                  <c:pt idx="7">
                    <c:v>4.0786928453355804</c:v>
                  </c:pt>
                  <c:pt idx="8">
                    <c:v>1.7671749950783524</c:v>
                  </c:pt>
                  <c:pt idx="9">
                    <c:v>3.6906218289649084</c:v>
                  </c:pt>
                  <c:pt idx="10">
                    <c:v>3.9236080471497341</c:v>
                  </c:pt>
                  <c:pt idx="11">
                    <c:v>3.3794329219847739</c:v>
                  </c:pt>
                  <c:pt idx="12">
                    <c:v>3.970761204414341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5.6131614985095425E-2</c:v>
                  </c:pt>
                  <c:pt idx="1">
                    <c:v>1.108309547308141</c:v>
                  </c:pt>
                  <c:pt idx="2">
                    <c:v>2.1327915945586837</c:v>
                  </c:pt>
                  <c:pt idx="3">
                    <c:v>3.043819546686104</c:v>
                  </c:pt>
                  <c:pt idx="4">
                    <c:v>1.8186995945579307</c:v>
                  </c:pt>
                  <c:pt idx="5">
                    <c:v>1.4604695787149984</c:v>
                  </c:pt>
                  <c:pt idx="6">
                    <c:v>2.4702102355888522</c:v>
                  </c:pt>
                  <c:pt idx="7">
                    <c:v>4.0786928453355804</c:v>
                  </c:pt>
                  <c:pt idx="8">
                    <c:v>1.7671749950783524</c:v>
                  </c:pt>
                  <c:pt idx="9">
                    <c:v>3.6906218289649084</c:v>
                  </c:pt>
                  <c:pt idx="10">
                    <c:v>3.9236080471497341</c:v>
                  </c:pt>
                  <c:pt idx="11">
                    <c:v>3.3794329219847739</c:v>
                  </c:pt>
                  <c:pt idx="12">
                    <c:v>3.970761204414341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3.2407603021693272E-2</c:v>
                </c:pt>
                <c:pt idx="1">
                  <c:v>5.7693018862336842</c:v>
                </c:pt>
                <c:pt idx="2">
                  <c:v>18.866617195620375</c:v>
                </c:pt>
                <c:pt idx="3">
                  <c:v>30.021413878353098</c:v>
                </c:pt>
                <c:pt idx="4">
                  <c:v>38.89258920907659</c:v>
                </c:pt>
                <c:pt idx="5">
                  <c:v>42.011914652083107</c:v>
                </c:pt>
                <c:pt idx="6">
                  <c:v>50.90665771237839</c:v>
                </c:pt>
                <c:pt idx="7">
                  <c:v>59.759406960543522</c:v>
                </c:pt>
                <c:pt idx="8">
                  <c:v>63.981660921042739</c:v>
                </c:pt>
                <c:pt idx="9">
                  <c:v>73.293125833200648</c:v>
                </c:pt>
                <c:pt idx="10">
                  <c:v>86.190480684979789</c:v>
                </c:pt>
                <c:pt idx="11">
                  <c:v>88.386622225773039</c:v>
                </c:pt>
                <c:pt idx="12">
                  <c:v>99.637947274625731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3.2407603021693272E-2</c:v>
                </c:pt>
                <c:pt idx="1">
                  <c:v>5.7693018862336842</c:v>
                </c:pt>
                <c:pt idx="2">
                  <c:v>18.866617195620375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7.9394080601266512E-5</c:v>
                  </c:pt>
                  <c:pt idx="1">
                    <c:v>1.5676231220765784E-3</c:v>
                  </c:pt>
                  <c:pt idx="2">
                    <c:v>3.0166783515681523E-3</c:v>
                  </c:pt>
                  <c:pt idx="3">
                    <c:v>4.3052610278445603E-3</c:v>
                  </c:pt>
                  <c:pt idx="4">
                    <c:v>2.5724180969701992E-3</c:v>
                  </c:pt>
                  <c:pt idx="5">
                    <c:v>2.0657278341089085E-3</c:v>
                  </c:pt>
                  <c:pt idx="6">
                    <c:v>3.4939324407197345E-3</c:v>
                  </c:pt>
                  <c:pt idx="7">
                    <c:v>5.7690139255100149E-3</c:v>
                  </c:pt>
                  <c:pt idx="8">
                    <c:v>2.4995403042126626E-3</c:v>
                  </c:pt>
                  <c:pt idx="9">
                    <c:v>5.2201157411101958E-3</c:v>
                  </c:pt>
                  <c:pt idx="10">
                    <c:v>5.5496577753178702E-3</c:v>
                  </c:pt>
                  <c:pt idx="11">
                    <c:v>4.7799617001199066E-3</c:v>
                  </c:pt>
                  <c:pt idx="12">
                    <c:v>5.6163524814912885E-3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7.9394080601266512E-5</c:v>
                  </c:pt>
                  <c:pt idx="1">
                    <c:v>1.5676231220765784E-3</c:v>
                  </c:pt>
                  <c:pt idx="2">
                    <c:v>3.0166783515681523E-3</c:v>
                  </c:pt>
                  <c:pt idx="3">
                    <c:v>4.3052610278445603E-3</c:v>
                  </c:pt>
                  <c:pt idx="4">
                    <c:v>2.5724180969701992E-3</c:v>
                  </c:pt>
                  <c:pt idx="5">
                    <c:v>2.0657278341089085E-3</c:v>
                  </c:pt>
                  <c:pt idx="6">
                    <c:v>3.4939324407197345E-3</c:v>
                  </c:pt>
                  <c:pt idx="7">
                    <c:v>5.7690139255100149E-3</c:v>
                  </c:pt>
                  <c:pt idx="8">
                    <c:v>2.4995403042126626E-3</c:v>
                  </c:pt>
                  <c:pt idx="9">
                    <c:v>5.2201157411101958E-3</c:v>
                  </c:pt>
                  <c:pt idx="10">
                    <c:v>5.5496577753178702E-3</c:v>
                  </c:pt>
                  <c:pt idx="11">
                    <c:v>4.7799617001199066E-3</c:v>
                  </c:pt>
                  <c:pt idx="12">
                    <c:v>5.6163524814912885E-3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4.5838193807204067E-5</c:v>
                </c:pt>
                <c:pt idx="1">
                  <c:v>8.1602572648284081E-3</c:v>
                </c:pt>
                <c:pt idx="2">
                  <c:v>2.6685455722235327E-2</c:v>
                </c:pt>
                <c:pt idx="3">
                  <c:v>4.2463103081121778E-2</c:v>
                </c:pt>
                <c:pt idx="4">
                  <c:v>5.5010734383418088E-2</c:v>
                </c:pt>
                <c:pt idx="5">
                  <c:v>5.9422793001531971E-2</c:v>
                </c:pt>
                <c:pt idx="6">
                  <c:v>7.2003759140563492E-2</c:v>
                </c:pt>
                <c:pt idx="7">
                  <c:v>8.452532809129211E-2</c:v>
                </c:pt>
                <c:pt idx="8">
                  <c:v>9.0497398756778979E-2</c:v>
                </c:pt>
                <c:pt idx="9">
                  <c:v>0.10366778760000091</c:v>
                </c:pt>
                <c:pt idx="10">
                  <c:v>0.1219101565558413</c:v>
                </c:pt>
                <c:pt idx="11">
                  <c:v>0.12501643879175819</c:v>
                </c:pt>
                <c:pt idx="12">
                  <c:v>0.1409306184931057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0.841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6.6743894155880418E-2</c:v>
                  </c:pt>
                  <c:pt idx="1">
                    <c:v>1.3178472619597397</c:v>
                  </c:pt>
                  <c:pt idx="2">
                    <c:v>2.5360185428759618</c:v>
                  </c:pt>
                  <c:pt idx="3">
                    <c:v>3.6192860245970322</c:v>
                  </c:pt>
                  <c:pt idx="4">
                    <c:v>2.1625441076788712</c:v>
                  </c:pt>
                  <c:pt idx="5">
                    <c:v>1.7365868950237793</c:v>
                  </c:pt>
                  <c:pt idx="6">
                    <c:v>2.937229768833356</c:v>
                  </c:pt>
                  <c:pt idx="7">
                    <c:v>4.8498131335738179</c:v>
                  </c:pt>
                  <c:pt idx="8">
                    <c:v>2.1012782343381122</c:v>
                  </c:pt>
                  <c:pt idx="9">
                    <c:v>4.388373161670521</c:v>
                  </c:pt>
                  <c:pt idx="10">
                    <c:v>4.6654079038641312</c:v>
                  </c:pt>
                  <c:pt idx="11">
                    <c:v>4.0183506801245823</c:v>
                  </c:pt>
                  <c:pt idx="12">
                    <c:v>4.7214758673178849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6.6743894155880418E-2</c:v>
                  </c:pt>
                  <c:pt idx="1">
                    <c:v>1.3178472619597397</c:v>
                  </c:pt>
                  <c:pt idx="2">
                    <c:v>2.5360185428759618</c:v>
                  </c:pt>
                  <c:pt idx="3">
                    <c:v>3.6192860245970322</c:v>
                  </c:pt>
                  <c:pt idx="4">
                    <c:v>2.1625441076788712</c:v>
                  </c:pt>
                  <c:pt idx="5">
                    <c:v>1.7365868950237793</c:v>
                  </c:pt>
                  <c:pt idx="6">
                    <c:v>2.937229768833356</c:v>
                  </c:pt>
                  <c:pt idx="7">
                    <c:v>4.8498131335738179</c:v>
                  </c:pt>
                  <c:pt idx="8">
                    <c:v>2.1012782343381122</c:v>
                  </c:pt>
                  <c:pt idx="9">
                    <c:v>4.388373161670521</c:v>
                  </c:pt>
                  <c:pt idx="10">
                    <c:v>4.6654079038641312</c:v>
                  </c:pt>
                  <c:pt idx="11">
                    <c:v>4.0183506801245823</c:v>
                  </c:pt>
                  <c:pt idx="12">
                    <c:v>4.7214758673178849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3.853460525766144E-2</c:v>
                </c:pt>
                <c:pt idx="1">
                  <c:v>6.8600498052719194</c:v>
                </c:pt>
                <c:pt idx="2">
                  <c:v>22.43355195674242</c:v>
                </c:pt>
                <c:pt idx="3">
                  <c:v>35.697281662726631</c:v>
                </c:pt>
                <c:pt idx="4">
                  <c:v>46.245647097594045</c:v>
                </c:pt>
                <c:pt idx="5">
                  <c:v>49.954714211751615</c:v>
                </c:pt>
                <c:pt idx="6">
                  <c:v>60.531103106276326</c:v>
                </c:pt>
                <c:pt idx="7">
                  <c:v>71.057558811585636</c:v>
                </c:pt>
                <c:pt idx="8">
                  <c:v>76.078074816935484</c:v>
                </c:pt>
                <c:pt idx="9">
                  <c:v>87.149971264210052</c:v>
                </c:pt>
                <c:pt idx="10">
                  <c:v>102.48570830556456</c:v>
                </c:pt>
                <c:pt idx="11">
                  <c:v>105.09705377618673</c:v>
                </c:pt>
                <c:pt idx="12">
                  <c:v>118.47556156316972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22.43355195674242</c:v>
                </c:pt>
                <c:pt idx="3">
                  <c:v>35.697281662726631</c:v>
                </c:pt>
                <c:pt idx="4">
                  <c:v>46.245647097594045</c:v>
                </c:pt>
                <c:pt idx="5">
                  <c:v>49.954714211751615</c:v>
                </c:pt>
                <c:pt idx="6">
                  <c:v>60.531103106276326</c:v>
                </c:pt>
                <c:pt idx="7">
                  <c:v>71.057558811585636</c:v>
                </c:pt>
                <c:pt idx="8">
                  <c:v>76.078074816935484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3.853460525766144E-2</c:v>
                </c:pt>
                <c:pt idx="1">
                  <c:v>6.8600498052719194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87.149971264210052</c:v>
                </c:pt>
                <c:pt idx="10">
                  <c:v>102.48570830556456</c:v>
                </c:pt>
                <c:pt idx="11">
                  <c:v>105.09705377618673</c:v>
                </c:pt>
                <c:pt idx="12">
                  <c:v>118.47556156316972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G16" sqref="G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0.84099999999999997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707 nM coll, 0.841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3" t="s">
        <v>52</v>
      </c>
      <c r="C13" s="73"/>
    </row>
    <row r="14" spans="1:8" ht="17.25" x14ac:dyDescent="0.25">
      <c r="A14" s="1" t="s">
        <v>38</v>
      </c>
      <c r="B14">
        <f ca="1">'α1(I)'!R11</f>
        <v>4.8876827358682267</v>
      </c>
      <c r="C14" s="3" t="s">
        <v>22</v>
      </c>
    </row>
    <row r="15" spans="1:8" ht="17.25" x14ac:dyDescent="0.25">
      <c r="A15" s="1" t="s">
        <v>39</v>
      </c>
      <c r="B15">
        <f ca="1">'α2(I)'!R11</f>
        <v>2.0255460465074284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29" activePane="bottomRight" state="frozen"/>
      <selection pane="topRight" activeCell="C1" sqref="C1"/>
      <selection pane="bottomLeft" activeCell="A6" sqref="A6"/>
      <selection pane="bottomRight" activeCell="J237" sqref="J23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26177.29108855041</v>
      </c>
      <c r="C2" s="49">
        <f>SUMSQ(AI27:AI227)</f>
        <v>1909.939791720818</v>
      </c>
      <c r="D2" s="50">
        <f t="shared" ref="D2:O2" si="0">SUMSQ(AJ27:AJ227)</f>
        <v>2737.2342239595623</v>
      </c>
      <c r="E2" s="50">
        <f t="shared" si="0"/>
        <v>2726.8963834996416</v>
      </c>
      <c r="F2" s="50">
        <f t="shared" si="0"/>
        <v>2274.7436512624245</v>
      </c>
      <c r="G2" s="50">
        <f t="shared" si="0"/>
        <v>2254.6249834970909</v>
      </c>
      <c r="H2" s="50">
        <f t="shared" si="0"/>
        <v>1702.2429254345666</v>
      </c>
      <c r="I2" s="50">
        <f t="shared" si="0"/>
        <v>1532.5383761053813</v>
      </c>
      <c r="J2" s="50">
        <f t="shared" si="0"/>
        <v>2097.6318699235753</v>
      </c>
      <c r="K2" s="50">
        <f t="shared" si="0"/>
        <v>1832.3518401495737</v>
      </c>
      <c r="L2" s="50">
        <f t="shared" si="0"/>
        <v>1602.6502692844488</v>
      </c>
      <c r="M2" s="50">
        <f t="shared" si="0"/>
        <v>2016.7790522301464</v>
      </c>
      <c r="N2" s="50">
        <f t="shared" si="0"/>
        <v>2079.7336084636145</v>
      </c>
      <c r="O2" s="51">
        <f t="shared" si="0"/>
        <v>1409.9241130195619</v>
      </c>
      <c r="P2" s="113">
        <f>SUMSQ(AV27:AV227)</f>
        <v>982.63676317618831</v>
      </c>
      <c r="Q2" s="114">
        <f>SUMSQ(AW27:AW227)</f>
        <v>1153.1503111685106</v>
      </c>
      <c r="R2" s="5"/>
      <c r="T2" s="127" t="s">
        <v>73</v>
      </c>
      <c r="U2" s="127"/>
      <c r="V2" s="127"/>
      <c r="W2" s="127"/>
      <c r="X2" s="127"/>
      <c r="Z2" s="127" t="s">
        <v>74</v>
      </c>
      <c r="AA2" s="127"/>
      <c r="AB2" s="127"/>
      <c r="AC2" s="127"/>
      <c r="AD2" s="127"/>
    </row>
    <row r="3" spans="1:156" x14ac:dyDescent="0.25">
      <c r="A3" s="132" t="s">
        <v>2</v>
      </c>
      <c r="B3" s="44" t="s">
        <v>41</v>
      </c>
      <c r="C3" s="54">
        <v>2303.4448083331395</v>
      </c>
      <c r="D3" s="55">
        <v>2295.4234737407673</v>
      </c>
      <c r="E3" s="55">
        <v>2242.354740984666</v>
      </c>
      <c r="F3" s="55">
        <v>2068.9341365424812</v>
      </c>
      <c r="G3" s="55">
        <v>2132.7507390191972</v>
      </c>
      <c r="H3" s="55">
        <v>2116.1017848980687</v>
      </c>
      <c r="I3" s="55">
        <v>2086.1281583775985</v>
      </c>
      <c r="J3" s="55">
        <v>2083.793406559113</v>
      </c>
      <c r="K3" s="55">
        <v>2012.1621969223918</v>
      </c>
      <c r="L3" s="55">
        <v>1960.52466700645</v>
      </c>
      <c r="M3" s="55">
        <v>1856.0970373748019</v>
      </c>
      <c r="N3" s="55">
        <v>1870.5985494297531</v>
      </c>
      <c r="O3" s="70">
        <v>1946.8733069317709</v>
      </c>
      <c r="P3" s="107">
        <v>1853.0863349758524</v>
      </c>
      <c r="Q3" s="99">
        <v>1243.37917266829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3"/>
      <c r="B4" s="40" t="s">
        <v>42</v>
      </c>
      <c r="C4" s="56">
        <v>1397.9434641505643</v>
      </c>
      <c r="D4" s="57">
        <v>1441.3820434003978</v>
      </c>
      <c r="E4" s="57">
        <v>1422.5399433914438</v>
      </c>
      <c r="F4" s="57">
        <v>1278.8567359341048</v>
      </c>
      <c r="G4" s="57">
        <v>1292.4302758860235</v>
      </c>
      <c r="H4" s="57">
        <v>1246.4368459628149</v>
      </c>
      <c r="I4" s="57">
        <v>1221.9154227565293</v>
      </c>
      <c r="J4" s="57">
        <v>1204.5857308081249</v>
      </c>
      <c r="K4" s="57">
        <v>1144.2716264824955</v>
      </c>
      <c r="L4" s="57">
        <v>1119.5240642447322</v>
      </c>
      <c r="M4" s="57">
        <v>1052.5538549005082</v>
      </c>
      <c r="N4" s="57">
        <v>1125.3248373656565</v>
      </c>
      <c r="O4" s="71">
        <v>1216.5872115527716</v>
      </c>
      <c r="P4" s="108">
        <v>1118.7722280174796</v>
      </c>
      <c r="Q4" s="100">
        <v>725.53363307901088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3"/>
      <c r="B5" s="40" t="s">
        <v>43</v>
      </c>
      <c r="C5" s="56">
        <v>2.4716811698982687E-4</v>
      </c>
      <c r="D5" s="57">
        <v>72.132477266596467</v>
      </c>
      <c r="E5" s="57">
        <v>126.19415979192537</v>
      </c>
      <c r="F5" s="57">
        <v>152.02130548543536</v>
      </c>
      <c r="G5" s="57">
        <v>196.65993353831894</v>
      </c>
      <c r="H5" s="57">
        <v>219.57171207238275</v>
      </c>
      <c r="I5" s="57">
        <v>251.56681356029324</v>
      </c>
      <c r="J5" s="57">
        <v>283.42647756201177</v>
      </c>
      <c r="K5" s="57">
        <v>300.19986555058216</v>
      </c>
      <c r="L5" s="57">
        <v>324.69577514746766</v>
      </c>
      <c r="M5" s="57">
        <v>332.31424774627288</v>
      </c>
      <c r="N5" s="57">
        <v>364.5528349794613</v>
      </c>
      <c r="O5" s="71">
        <v>431.08235823641201</v>
      </c>
      <c r="P5" s="108">
        <v>619.53097349460279</v>
      </c>
      <c r="Q5" s="100">
        <v>1177.5204992040005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4"/>
      <c r="B6" s="45" t="s">
        <v>44</v>
      </c>
      <c r="C6" s="58">
        <v>0</v>
      </c>
      <c r="D6" s="59">
        <v>16.915245601743141</v>
      </c>
      <c r="E6" s="59">
        <v>39.532333555762051</v>
      </c>
      <c r="F6" s="59">
        <v>58.637289535829545</v>
      </c>
      <c r="G6" s="59">
        <v>84.089693682865644</v>
      </c>
      <c r="H6" s="59">
        <v>88.474758761650037</v>
      </c>
      <c r="I6" s="59">
        <v>104.07832825480352</v>
      </c>
      <c r="J6" s="59">
        <v>123.4711916621571</v>
      </c>
      <c r="K6" s="59">
        <v>128.28737037868584</v>
      </c>
      <c r="L6" s="59">
        <v>142.34326044325417</v>
      </c>
      <c r="M6" s="59">
        <v>161.80157396507417</v>
      </c>
      <c r="N6" s="59">
        <v>178.79761310010861</v>
      </c>
      <c r="O6" s="72">
        <v>223.5130885161939</v>
      </c>
      <c r="P6" s="109">
        <v>326.47346020352342</v>
      </c>
      <c r="Q6" s="101">
        <v>674.71799348873503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2" t="s">
        <v>3</v>
      </c>
      <c r="B7" s="46" t="s">
        <v>41</v>
      </c>
      <c r="C7" s="57">
        <v>64.896879410195268</v>
      </c>
      <c r="D7" s="57">
        <v>64.58102264992003</v>
      </c>
      <c r="E7" s="57">
        <v>64.383999481837208</v>
      </c>
      <c r="F7" s="57">
        <v>62.985596174892109</v>
      </c>
      <c r="G7" s="57">
        <v>63.070628501197099</v>
      </c>
      <c r="H7" s="57">
        <v>63.080823579241752</v>
      </c>
      <c r="I7" s="57">
        <v>63.424330967414932</v>
      </c>
      <c r="J7" s="57">
        <v>63.8260163440927</v>
      </c>
      <c r="K7" s="57">
        <v>63.506642387285837</v>
      </c>
      <c r="L7" s="57">
        <v>63.075723606753208</v>
      </c>
      <c r="M7" s="57">
        <v>62.915170520802072</v>
      </c>
      <c r="N7" s="57">
        <v>63.599510400037012</v>
      </c>
      <c r="O7" s="70">
        <v>62.827904107807676</v>
      </c>
      <c r="P7" s="107">
        <v>63.424121169451183</v>
      </c>
      <c r="Q7" s="99">
        <v>63.875679568320301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3"/>
      <c r="B8" s="42" t="s">
        <v>39</v>
      </c>
      <c r="C8" s="66">
        <f>C$7 + ($O8 - $O$7)*C$19 + ($O8 - $O$7)*($O8 - $O$7)*ABS(C$20)</f>
        <v>87.566871074649413</v>
      </c>
      <c r="D8" s="67">
        <f t="shared" ref="D8:N10" si="1">D$7 + ($O8 - $O$7)*D$19 + ($O8 - $O$7)*($O8 - $O$7)*ABS(D$20)</f>
        <v>86.659401935472417</v>
      </c>
      <c r="E8" s="67">
        <f t="shared" si="1"/>
        <v>86.527794858810708</v>
      </c>
      <c r="F8" s="67">
        <f t="shared" si="1"/>
        <v>85.123137643533639</v>
      </c>
      <c r="G8" s="67">
        <f t="shared" si="1"/>
        <v>85.38293122752664</v>
      </c>
      <c r="H8" s="67">
        <f t="shared" si="1"/>
        <v>85.461916182908453</v>
      </c>
      <c r="I8" s="67">
        <f t="shared" si="1"/>
        <v>85.217133115263366</v>
      </c>
      <c r="J8" s="67">
        <f t="shared" si="1"/>
        <v>85.053472077983074</v>
      </c>
      <c r="K8" s="67">
        <f t="shared" si="1"/>
        <v>84.950315637357491</v>
      </c>
      <c r="L8" s="67">
        <f t="shared" si="1"/>
        <v>84.715224412381133</v>
      </c>
      <c r="M8" s="67">
        <f t="shared" si="1"/>
        <v>85.611838710777846</v>
      </c>
      <c r="N8" s="68">
        <f t="shared" si="1"/>
        <v>86.389753964670589</v>
      </c>
      <c r="O8" s="71">
        <v>85.92240028093822</v>
      </c>
      <c r="P8" s="108">
        <v>86.469258972873163</v>
      </c>
      <c r="Q8" s="100">
        <v>86.542051498033558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3"/>
      <c r="B9" s="42" t="s">
        <v>50</v>
      </c>
      <c r="C9" s="60">
        <f>C$7 + ($O9 - $O$7)*C$19 + ($O9 - $O$7)*($O9 - $O$7)*ABS(C$20)</f>
        <v>127.39678206001426</v>
      </c>
      <c r="D9" s="61">
        <f t="shared" si="1"/>
        <v>125.45016356062678</v>
      </c>
      <c r="E9" s="61">
        <f t="shared" si="1"/>
        <v>125.94171722932613</v>
      </c>
      <c r="F9" s="61">
        <f t="shared" si="1"/>
        <v>124.66096565873389</v>
      </c>
      <c r="G9" s="61">
        <f t="shared" si="1"/>
        <v>125.25078500981249</v>
      </c>
      <c r="H9" s="61">
        <f t="shared" si="1"/>
        <v>125.45996445734109</v>
      </c>
      <c r="I9" s="61">
        <f t="shared" si="1"/>
        <v>124.98986887677259</v>
      </c>
      <c r="J9" s="61">
        <f t="shared" si="1"/>
        <v>124.3562268449578</v>
      </c>
      <c r="K9" s="61">
        <f t="shared" si="1"/>
        <v>124.56968761194132</v>
      </c>
      <c r="L9" s="61">
        <f t="shared" si="1"/>
        <v>124.67328083634938</v>
      </c>
      <c r="M9" s="61">
        <f t="shared" si="1"/>
        <v>126.02329391030915</v>
      </c>
      <c r="N9" s="69">
        <f t="shared" si="1"/>
        <v>126.86912898966287</v>
      </c>
      <c r="O9" s="71">
        <v>126.49721879087781</v>
      </c>
      <c r="P9" s="108">
        <v>127.83475113687682</v>
      </c>
      <c r="Q9" s="100">
        <v>129.54000157337603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4"/>
      <c r="B10" s="43" t="s">
        <v>51</v>
      </c>
      <c r="C10" s="60">
        <f>C$7 + ($O10 - $O$7)*C$19 + ($O10 - $O$7)*($O10 - $O$7)*ABS(C$20)</f>
        <v>156.95144662746907</v>
      </c>
      <c r="D10" s="61">
        <f t="shared" si="1"/>
        <v>154.23398771481689</v>
      </c>
      <c r="E10" s="61">
        <f t="shared" si="1"/>
        <v>155.60656998927954</v>
      </c>
      <c r="F10" s="61">
        <f t="shared" si="1"/>
        <v>154.52887136188863</v>
      </c>
      <c r="G10" s="61">
        <f t="shared" si="1"/>
        <v>155.3825057513838</v>
      </c>
      <c r="H10" s="61">
        <f t="shared" si="1"/>
        <v>155.69598123485545</v>
      </c>
      <c r="I10" s="61">
        <f t="shared" si="1"/>
        <v>155.72448316010357</v>
      </c>
      <c r="J10" s="61">
        <f t="shared" si="1"/>
        <v>155.17315019691981</v>
      </c>
      <c r="K10" s="61">
        <f t="shared" si="1"/>
        <v>155.56943629256912</v>
      </c>
      <c r="L10" s="61">
        <f t="shared" si="1"/>
        <v>155.91991448944083</v>
      </c>
      <c r="M10" s="61">
        <f t="shared" si="1"/>
        <v>156.44989098181361</v>
      </c>
      <c r="N10" s="69">
        <f t="shared" si="1"/>
        <v>157.26664741801113</v>
      </c>
      <c r="O10" s="72">
        <v>156.60386056287268</v>
      </c>
      <c r="P10" s="109">
        <v>157.75391902539926</v>
      </c>
      <c r="Q10" s="101">
        <v>159.83401671551195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2" t="s">
        <v>4</v>
      </c>
      <c r="B11" s="120" t="s">
        <v>38</v>
      </c>
      <c r="C11" s="121">
        <v>9.8119514332737943</v>
      </c>
      <c r="D11" s="118">
        <v>9.1866822533444505</v>
      </c>
      <c r="E11" s="118">
        <v>8.625984919420139</v>
      </c>
      <c r="F11" s="118">
        <v>8.1842144801726313</v>
      </c>
      <c r="G11" s="118">
        <v>8.3781083215010899</v>
      </c>
      <c r="H11" s="118">
        <v>8.2861944020772569</v>
      </c>
      <c r="I11" s="118">
        <v>7.9395433420155568</v>
      </c>
      <c r="J11" s="118">
        <v>8.0571538751540306</v>
      </c>
      <c r="K11" s="118">
        <v>7.9850618867904188</v>
      </c>
      <c r="L11" s="118">
        <v>7.8303151158335025</v>
      </c>
      <c r="M11" s="118">
        <v>7.5050786588579301</v>
      </c>
      <c r="N11" s="118">
        <v>7.7610026197026416</v>
      </c>
      <c r="O11" s="124">
        <v>8.1429805083191429</v>
      </c>
      <c r="P11" s="110">
        <v>8.5792737030315145</v>
      </c>
      <c r="Q11" s="102">
        <v>7.1094602522494172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3"/>
      <c r="B12" s="122" t="s">
        <v>39</v>
      </c>
      <c r="C12" s="123">
        <v>7.3622793412005931</v>
      </c>
      <c r="D12" s="119">
        <v>7.4373966641704534</v>
      </c>
      <c r="E12" s="119">
        <v>6.9627705455382936</v>
      </c>
      <c r="F12" s="119">
        <v>6.2474397114708244</v>
      </c>
      <c r="G12" s="119">
        <v>6.5078646568834504</v>
      </c>
      <c r="H12" s="119">
        <v>6.931064160696625</v>
      </c>
      <c r="I12" s="119">
        <v>6.3170896485698238</v>
      </c>
      <c r="J12" s="119">
        <v>6.3123812695009915</v>
      </c>
      <c r="K12" s="119">
        <v>6.3557004191796613</v>
      </c>
      <c r="L12" s="119">
        <v>6.2601015834566729</v>
      </c>
      <c r="M12" s="119">
        <v>5.9220842931971562</v>
      </c>
      <c r="N12" s="119">
        <v>6.0446328197892072</v>
      </c>
      <c r="O12" s="125">
        <v>6.7636197276236345</v>
      </c>
      <c r="P12" s="96">
        <v>6.694222622582676</v>
      </c>
      <c r="Q12" s="103">
        <v>5.5191341900846531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3"/>
      <c r="B13" s="146" t="s">
        <v>50</v>
      </c>
      <c r="C13" s="62">
        <f>C$12/$O12*$O13</f>
        <v>6.5489216952619165</v>
      </c>
      <c r="D13" s="63">
        <f t="shared" ref="D13:N13" si="2">D$12/$O12*$O13</f>
        <v>6.6157403316228525</v>
      </c>
      <c r="E13" s="63">
        <f t="shared" si="2"/>
        <v>6.1935491675286594</v>
      </c>
      <c r="F13" s="63">
        <f t="shared" si="2"/>
        <v>5.5572454630090329</v>
      </c>
      <c r="G13" s="63">
        <f t="shared" si="2"/>
        <v>5.7888996146595773</v>
      </c>
      <c r="H13" s="63">
        <f t="shared" si="2"/>
        <v>6.1653455879108732</v>
      </c>
      <c r="I13" s="63">
        <f t="shared" si="2"/>
        <v>5.6192007302574067</v>
      </c>
      <c r="J13" s="63">
        <f t="shared" si="2"/>
        <v>5.6150125156564155</v>
      </c>
      <c r="K13" s="63">
        <f t="shared" si="2"/>
        <v>5.6535459244016311</v>
      </c>
      <c r="L13" s="63">
        <f t="shared" si="2"/>
        <v>5.5685084977714752</v>
      </c>
      <c r="M13" s="63">
        <f t="shared" si="2"/>
        <v>5.2678341192313631</v>
      </c>
      <c r="N13" s="143">
        <f t="shared" si="2"/>
        <v>5.3768439336280807</v>
      </c>
      <c r="O13" s="125">
        <v>6.0163998022808878</v>
      </c>
      <c r="P13" s="96">
        <v>8.0885605298096426</v>
      </c>
      <c r="Q13" s="103">
        <v>8.1815136487267104</v>
      </c>
    </row>
    <row r="14" spans="1:156" ht="15.75" thickBot="1" x14ac:dyDescent="0.3">
      <c r="A14" s="134"/>
      <c r="B14" s="147" t="s">
        <v>51</v>
      </c>
      <c r="C14" s="64">
        <f>C12/$O12*$O14</f>
        <v>4.8161228692218954</v>
      </c>
      <c r="D14" s="65">
        <f>D12/$O12*$O14</f>
        <v>4.8652617622553773</v>
      </c>
      <c r="E14" s="65">
        <f t="shared" ref="E13:N14" si="3">E12/$O12*$O14</f>
        <v>4.5547794240639545</v>
      </c>
      <c r="F14" s="65">
        <f t="shared" si="3"/>
        <v>4.08683722446112</v>
      </c>
      <c r="G14" s="65">
        <f t="shared" si="3"/>
        <v>4.2571973095910982</v>
      </c>
      <c r="H14" s="65">
        <f t="shared" si="3"/>
        <v>4.5340383141359775</v>
      </c>
      <c r="I14" s="65">
        <f t="shared" si="3"/>
        <v>4.1323995617966736</v>
      </c>
      <c r="J14" s="65">
        <f t="shared" si="3"/>
        <v>4.1293195194538805</v>
      </c>
      <c r="K14" s="65">
        <f t="shared" si="3"/>
        <v>4.1576572580500182</v>
      </c>
      <c r="L14" s="65">
        <f t="shared" si="3"/>
        <v>4.0951201390874292</v>
      </c>
      <c r="M14" s="65">
        <f t="shared" si="3"/>
        <v>3.8740020958340198</v>
      </c>
      <c r="N14" s="144">
        <f t="shared" si="3"/>
        <v>3.9541686766110513</v>
      </c>
      <c r="O14" s="126">
        <v>4.4245025404885716</v>
      </c>
      <c r="P14" s="111">
        <v>5.5664729668189832</v>
      </c>
      <c r="Q14" s="104">
        <v>6.4066364180333393</v>
      </c>
    </row>
    <row r="15" spans="1:156" x14ac:dyDescent="0.25">
      <c r="A15" s="132" t="s">
        <v>40</v>
      </c>
      <c r="B15" s="145" t="s">
        <v>38</v>
      </c>
      <c r="C15" s="121">
        <v>-4.6460996122176912</v>
      </c>
      <c r="D15" s="118">
        <v>-4.3244894499072783</v>
      </c>
      <c r="E15" s="118">
        <v>-4.5965407932517799</v>
      </c>
      <c r="F15" s="118">
        <v>-4.6697457263162327</v>
      </c>
      <c r="G15" s="118">
        <v>-4.8102216745284236</v>
      </c>
      <c r="H15" s="118">
        <v>-4.5924811500648035</v>
      </c>
      <c r="I15" s="118">
        <v>-4.2658059577813683</v>
      </c>
      <c r="J15" s="118">
        <v>-3.6670305506689016</v>
      </c>
      <c r="K15" s="118">
        <v>-3.8744546722304665</v>
      </c>
      <c r="L15" s="118">
        <v>-4.3134729004711057</v>
      </c>
      <c r="M15" s="118">
        <v>-4.0742634058764162</v>
      </c>
      <c r="N15" s="118">
        <v>-4.4042888671035776</v>
      </c>
      <c r="O15" s="118">
        <v>-4.2166168404347903</v>
      </c>
      <c r="P15" s="96">
        <v>-4.2493753993859755</v>
      </c>
      <c r="Q15" s="103">
        <v>-3.5478769619350801</v>
      </c>
    </row>
    <row r="16" spans="1:156" ht="15.75" thickBot="1" x14ac:dyDescent="0.3">
      <c r="A16" s="133"/>
      <c r="B16" s="122" t="s">
        <v>39</v>
      </c>
      <c r="C16" s="123">
        <v>-3.3341495728116617</v>
      </c>
      <c r="D16" s="119">
        <v>-3.4591010088149097</v>
      </c>
      <c r="E16" s="119">
        <v>-3.5306034146574201</v>
      </c>
      <c r="F16" s="119">
        <v>-3.2538734243960641</v>
      </c>
      <c r="G16" s="119">
        <v>-3.7676348284298098</v>
      </c>
      <c r="H16" s="119">
        <v>-4.5664857797078033</v>
      </c>
      <c r="I16" s="119">
        <v>-3.9678015847501702</v>
      </c>
      <c r="J16" s="119">
        <v>-4.2285225876690058</v>
      </c>
      <c r="K16" s="119">
        <v>-4.0862143018687336</v>
      </c>
      <c r="L16" s="119">
        <v>-4.1919078019487204</v>
      </c>
      <c r="M16" s="119">
        <v>-3.7078002282453491</v>
      </c>
      <c r="N16" s="119">
        <v>-3.4315160414701684</v>
      </c>
      <c r="O16" s="125">
        <v>-3.7067546394121469</v>
      </c>
      <c r="P16" s="96">
        <v>-3.3985226106406734</v>
      </c>
      <c r="Q16" s="103">
        <v>-2.5427499432977068</v>
      </c>
      <c r="R16" s="5"/>
    </row>
    <row r="17" spans="1:274" x14ac:dyDescent="0.25">
      <c r="A17" s="133"/>
      <c r="B17" s="146" t="s">
        <v>50</v>
      </c>
      <c r="C17" s="62">
        <f t="shared" ref="C17:M18" si="4">$O17</f>
        <v>-2.1799446989738409</v>
      </c>
      <c r="D17" s="63">
        <f t="shared" si="4"/>
        <v>-2.1799446989738409</v>
      </c>
      <c r="E17" s="63">
        <f t="shared" si="4"/>
        <v>-2.1799446989738409</v>
      </c>
      <c r="F17" s="63">
        <f t="shared" si="4"/>
        <v>-2.1799446989738409</v>
      </c>
      <c r="G17" s="63">
        <f t="shared" si="4"/>
        <v>-2.1799446989738409</v>
      </c>
      <c r="H17" s="63">
        <f t="shared" si="4"/>
        <v>-2.1799446989738409</v>
      </c>
      <c r="I17" s="63">
        <f t="shared" si="4"/>
        <v>-2.1799446989738409</v>
      </c>
      <c r="J17" s="63">
        <f t="shared" si="4"/>
        <v>-2.1799446989738409</v>
      </c>
      <c r="K17" s="63">
        <f t="shared" si="4"/>
        <v>-2.1799446989738409</v>
      </c>
      <c r="L17" s="63">
        <f t="shared" si="4"/>
        <v>-2.1799446989738409</v>
      </c>
      <c r="M17" s="63">
        <f t="shared" si="4"/>
        <v>-2.1799446989738409</v>
      </c>
      <c r="N17" s="143">
        <f>$O17</f>
        <v>-2.1799446989738409</v>
      </c>
      <c r="O17" s="125">
        <v>-2.1799446989738409</v>
      </c>
      <c r="P17" s="96">
        <v>-2.4336744005174511</v>
      </c>
      <c r="Q17" s="103">
        <v>-2.3283370821059637</v>
      </c>
      <c r="R17" s="36"/>
      <c r="T17" s="41"/>
    </row>
    <row r="18" spans="1:274" ht="15.75" thickBot="1" x14ac:dyDescent="0.3">
      <c r="A18" s="134"/>
      <c r="B18" s="147" t="s">
        <v>51</v>
      </c>
      <c r="C18" s="64">
        <f t="shared" si="4"/>
        <v>-1.3709505589003423</v>
      </c>
      <c r="D18" s="65">
        <f t="shared" si="4"/>
        <v>-1.3709505589003423</v>
      </c>
      <c r="E18" s="65">
        <f t="shared" si="4"/>
        <v>-1.3709505589003423</v>
      </c>
      <c r="F18" s="65">
        <f t="shared" si="4"/>
        <v>-1.3709505589003423</v>
      </c>
      <c r="G18" s="65">
        <f t="shared" si="4"/>
        <v>-1.3709505589003423</v>
      </c>
      <c r="H18" s="65">
        <f t="shared" si="4"/>
        <v>-1.3709505589003423</v>
      </c>
      <c r="I18" s="65">
        <f t="shared" si="4"/>
        <v>-1.3709505589003423</v>
      </c>
      <c r="J18" s="65">
        <f t="shared" si="4"/>
        <v>-1.3709505589003423</v>
      </c>
      <c r="K18" s="65">
        <f t="shared" si="4"/>
        <v>-1.3709505589003423</v>
      </c>
      <c r="L18" s="65">
        <f t="shared" si="4"/>
        <v>-1.3709505589003423</v>
      </c>
      <c r="M18" s="65">
        <f t="shared" si="4"/>
        <v>-1.3709505589003423</v>
      </c>
      <c r="N18" s="144">
        <f>$O18</f>
        <v>-1.3709505589003423</v>
      </c>
      <c r="O18" s="126">
        <v>-1.3709505589003423</v>
      </c>
      <c r="P18" s="111">
        <v>-1.1566933275083262</v>
      </c>
      <c r="Q18" s="104">
        <v>-1.5132658911696242</v>
      </c>
      <c r="R18" s="36"/>
    </row>
    <row r="19" spans="1:274" ht="15.75" thickBot="1" x14ac:dyDescent="0.3">
      <c r="A19" s="40"/>
      <c r="B19" s="40"/>
      <c r="C19" s="90">
        <v>0.98161070032830722</v>
      </c>
      <c r="D19" s="89">
        <v>0.95599137430732084</v>
      </c>
      <c r="E19" s="89">
        <v>0.95428049521949754</v>
      </c>
      <c r="F19" s="89">
        <v>0.95280379769991708</v>
      </c>
      <c r="G19" s="89">
        <v>0.96016552703902913</v>
      </c>
      <c r="H19" s="89">
        <v>0.96306068138964118</v>
      </c>
      <c r="I19" s="89">
        <v>0.93036193353918506</v>
      </c>
      <c r="J19" s="89">
        <v>0.90120429030673832</v>
      </c>
      <c r="K19" s="89">
        <v>0.91113207707010935</v>
      </c>
      <c r="L19" s="89">
        <v>0.91965944938472421</v>
      </c>
      <c r="M19" s="89">
        <v>0.97798597280146893</v>
      </c>
      <c r="N19" s="89">
        <v>0.98290034820624428</v>
      </c>
      <c r="O19" s="91">
        <v>1</v>
      </c>
      <c r="P19" s="112"/>
      <c r="Q19" s="20"/>
    </row>
    <row r="20" spans="1:274" ht="15.75" thickBot="1" x14ac:dyDescent="0.3">
      <c r="A20" s="40"/>
      <c r="B20" s="40" t="s">
        <v>58</v>
      </c>
      <c r="C20" s="91">
        <v>-3.5080191193622905E-7</v>
      </c>
      <c r="D20" s="89">
        <v>-4.5026244599407531E-7</v>
      </c>
      <c r="E20" s="89">
        <v>1.9718195846839322E-4</v>
      </c>
      <c r="F20" s="89">
        <v>2.493979075803924E-4</v>
      </c>
      <c r="G20" s="89">
        <v>2.5829596034758658E-4</v>
      </c>
      <c r="H20" s="89">
        <v>2.6191033265672651E-4</v>
      </c>
      <c r="I20" s="89">
        <v>5.7477965147086432E-4</v>
      </c>
      <c r="J20" s="89">
        <v>7.7733613536385402E-4</v>
      </c>
      <c r="K20" s="89">
        <v>7.5285019488684581E-4</v>
      </c>
      <c r="L20" s="89">
        <v>7.5077313520723553E-4</v>
      </c>
      <c r="M20" s="89">
        <v>2.0731919176498404E-4</v>
      </c>
      <c r="N20" s="89">
        <v>1.6997141930591027E-4</v>
      </c>
      <c r="O20" s="91">
        <v>0</v>
      </c>
      <c r="P20" s="112"/>
      <c r="Q20" s="20"/>
    </row>
    <row r="21" spans="1:274" ht="15" customHeight="1" x14ac:dyDescent="0.25">
      <c r="A21" s="135" t="s">
        <v>49</v>
      </c>
      <c r="B21" s="46" t="s">
        <v>38</v>
      </c>
      <c r="C21" s="15">
        <f t="shared" ref="C21:N21" si="5">C5/(C3*$P21 + C5)</f>
        <v>8.0239320393669062E-8</v>
      </c>
      <c r="D21" s="15">
        <f t="shared" si="5"/>
        <v>2.2959025198438791E-2</v>
      </c>
      <c r="E21" s="15">
        <f t="shared" si="5"/>
        <v>4.0383618341227313E-2</v>
      </c>
      <c r="F21" s="15">
        <f t="shared" si="5"/>
        <v>5.2083540083209756E-2</v>
      </c>
      <c r="G21" s="15">
        <f t="shared" si="5"/>
        <v>6.4504515956220365E-2</v>
      </c>
      <c r="H21" s="15">
        <f t="shared" si="5"/>
        <v>7.2004300648401368E-2</v>
      </c>
      <c r="I21" s="15">
        <f t="shared" si="5"/>
        <v>8.2715876959007034E-2</v>
      </c>
      <c r="J21" s="15">
        <f t="shared" si="5"/>
        <v>9.2319106376325677E-2</v>
      </c>
      <c r="K21" s="15">
        <f t="shared" si="5"/>
        <v>0.10036587329608657</v>
      </c>
      <c r="L21" s="15">
        <f t="shared" si="5"/>
        <v>0.11019723918239131</v>
      </c>
      <c r="M21" s="15">
        <f t="shared" si="5"/>
        <v>0.11807371050629292</v>
      </c>
      <c r="N21" s="15">
        <f t="shared" si="5"/>
        <v>0.12719492609182775</v>
      </c>
      <c r="O21" s="16">
        <f>O5/(O3*$P21 + O5)</f>
        <v>0.14205447263488319</v>
      </c>
      <c r="P21" s="14">
        <f>(1 - P$1) / P$1 * (P5/P3)</f>
        <v>1.3372954336802141</v>
      </c>
      <c r="Q21" s="105">
        <f>(1 - Q$1) / Q$1 * (Q5/Q3)</f>
        <v>0.94703251034601388</v>
      </c>
      <c r="R21" s="137" t="s">
        <v>69</v>
      </c>
      <c r="CC21" s="94">
        <v>0.01</v>
      </c>
      <c r="CS21" s="94">
        <v>0.01</v>
      </c>
      <c r="DI21" s="94">
        <v>0.01</v>
      </c>
    </row>
    <row r="22" spans="1:274" ht="15.75" thickBot="1" x14ac:dyDescent="0.3">
      <c r="A22" s="136"/>
      <c r="B22" s="47" t="s">
        <v>39</v>
      </c>
      <c r="C22" s="52">
        <f t="shared" ref="C22:O22" si="6">C6/(C4*$P22 + C6)</f>
        <v>0</v>
      </c>
      <c r="D22" s="52">
        <f t="shared" si="6"/>
        <v>9.9537899023279617E-3</v>
      </c>
      <c r="E22" s="52">
        <f t="shared" si="6"/>
        <v>2.3254301144764448E-2</v>
      </c>
      <c r="F22" s="52">
        <f t="shared" si="6"/>
        <v>3.7796595644053341E-2</v>
      </c>
      <c r="G22" s="52">
        <f t="shared" si="6"/>
        <v>5.2797376522648813E-2</v>
      </c>
      <c r="H22" s="52">
        <f t="shared" si="6"/>
        <v>5.7325104293592652E-2</v>
      </c>
      <c r="I22" s="52">
        <f t="shared" si="6"/>
        <v>6.8008751068304327E-2</v>
      </c>
      <c r="J22" s="52">
        <f t="shared" si="6"/>
        <v>8.0724850431902806E-2</v>
      </c>
      <c r="K22" s="52">
        <f t="shared" si="6"/>
        <v>8.763124490821092E-2</v>
      </c>
      <c r="L22" s="52">
        <f t="shared" si="6"/>
        <v>9.8227739835140063E-2</v>
      </c>
      <c r="M22" s="52">
        <f t="shared" si="6"/>
        <v>0.11637038763249392</v>
      </c>
      <c r="N22" s="52">
        <f t="shared" si="6"/>
        <v>0.11981023744871271</v>
      </c>
      <c r="O22" s="53">
        <f t="shared" si="6"/>
        <v>0.13599143700837651</v>
      </c>
      <c r="P22" s="97">
        <f>(1 - P$1) / P$1 * (P6/P4)</f>
        <v>1.1672562190144842</v>
      </c>
      <c r="Q22" s="52">
        <f>(1 - Q$1) / Q$1 * (Q6/Q4)</f>
        <v>0.9299610145230276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0" t="s">
        <v>5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2"/>
      <c r="S24" s="127" t="s">
        <v>6</v>
      </c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34"/>
      <c r="AG24" s="74"/>
      <c r="AI24" s="127" t="s">
        <v>13</v>
      </c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34"/>
      <c r="AW24" s="74"/>
      <c r="AY24" s="127" t="s">
        <v>23</v>
      </c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34"/>
      <c r="BM24" s="74"/>
      <c r="BO24" s="127" t="s">
        <v>26</v>
      </c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34"/>
      <c r="CC24" s="74"/>
      <c r="CE24" s="127" t="s">
        <v>59</v>
      </c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88"/>
      <c r="CS24" s="88"/>
      <c r="CU24" s="127" t="s">
        <v>27</v>
      </c>
      <c r="CV24" s="127"/>
      <c r="CW24" s="127"/>
      <c r="CX24" s="127"/>
      <c r="CY24" s="127"/>
      <c r="CZ24" s="127"/>
      <c r="DA24" s="127"/>
      <c r="DB24" s="127"/>
      <c r="DC24" s="127"/>
      <c r="DD24" s="127"/>
      <c r="DE24" s="127"/>
      <c r="DF24" s="127"/>
      <c r="DG24" s="127"/>
      <c r="DH24" s="34"/>
      <c r="DI24" s="74"/>
      <c r="DK24" s="127" t="s">
        <v>24</v>
      </c>
      <c r="DL24" s="127"/>
      <c r="DM24" s="127"/>
      <c r="DN24" s="127"/>
      <c r="DO24" s="127"/>
      <c r="DP24" s="127"/>
      <c r="DQ24" s="127"/>
      <c r="DR24" s="127"/>
      <c r="DS24" s="127"/>
      <c r="DT24" s="127"/>
      <c r="DU24" s="127"/>
      <c r="DV24" s="127"/>
      <c r="DW24" s="127"/>
      <c r="DX24" s="34" t="s">
        <v>34</v>
      </c>
      <c r="DY24" s="74"/>
      <c r="EA24" s="127" t="s">
        <v>64</v>
      </c>
      <c r="EB24" s="127"/>
      <c r="EC24" s="127"/>
      <c r="ED24" s="127"/>
      <c r="EE24" s="127"/>
      <c r="EF24" s="127"/>
      <c r="EG24" s="127"/>
      <c r="EH24" s="127"/>
      <c r="EI24" s="127"/>
      <c r="EJ24" s="127"/>
      <c r="EK24" s="127"/>
      <c r="EL24" s="127"/>
      <c r="EM24" s="127"/>
      <c r="EN24" s="88" t="s">
        <v>34</v>
      </c>
      <c r="EO24" s="88"/>
      <c r="EQ24" s="127" t="s">
        <v>25</v>
      </c>
      <c r="ER24" s="127"/>
      <c r="ES24" s="127"/>
      <c r="ET24" s="127"/>
      <c r="EU24" s="127"/>
      <c r="EV24" s="127"/>
      <c r="EW24" s="127"/>
      <c r="EX24" s="127"/>
      <c r="EY24" s="127"/>
      <c r="EZ24" s="127"/>
      <c r="FA24" s="127"/>
      <c r="FB24" s="127"/>
      <c r="FC24" s="127"/>
      <c r="FD24" s="127"/>
      <c r="FE24" s="127"/>
      <c r="FG24" s="127" t="s">
        <v>60</v>
      </c>
      <c r="FH24" s="127"/>
      <c r="FI24" s="127"/>
      <c r="FJ24" s="127"/>
      <c r="FK24" s="127"/>
      <c r="FL24" s="127"/>
      <c r="FM24" s="127"/>
      <c r="FN24" s="127"/>
      <c r="FO24" s="127"/>
      <c r="FP24" s="127"/>
      <c r="FQ24" s="127"/>
      <c r="FR24" s="127"/>
      <c r="FS24" s="127"/>
      <c r="FT24" s="127"/>
      <c r="FU24" s="127"/>
      <c r="FW24" s="130" t="s">
        <v>63</v>
      </c>
      <c r="FX24" s="130"/>
      <c r="FY24" s="130"/>
      <c r="FZ24" s="130"/>
      <c r="GA24" s="130"/>
      <c r="GB24" s="130"/>
      <c r="GC24" s="130"/>
      <c r="GD24" s="130"/>
      <c r="GE24" s="130"/>
      <c r="GF24" s="130"/>
      <c r="GG24" s="130"/>
      <c r="GH24" s="130"/>
      <c r="GI24" s="130"/>
      <c r="GJ24" s="130"/>
      <c r="GK24" s="130"/>
      <c r="GM24" s="127" t="s">
        <v>66</v>
      </c>
      <c r="GN24" s="127"/>
      <c r="GO24" s="127"/>
      <c r="GP24" s="127"/>
      <c r="GQ24" s="127"/>
      <c r="GR24" s="127"/>
      <c r="GS24" s="127"/>
      <c r="GT24" s="127"/>
      <c r="GU24" s="127"/>
      <c r="GV24" s="127"/>
      <c r="GW24" s="127"/>
      <c r="GX24" s="127"/>
      <c r="GY24" s="127"/>
      <c r="GZ24" s="127" t="s">
        <v>68</v>
      </c>
      <c r="HA24" s="127"/>
      <c r="HC24" s="127" t="s">
        <v>67</v>
      </c>
      <c r="HD24" s="127"/>
      <c r="HE24" s="127"/>
      <c r="HF24" s="127"/>
      <c r="HG24" s="127"/>
      <c r="HH24" s="127"/>
      <c r="HI24" s="127"/>
      <c r="HJ24" s="127"/>
      <c r="HK24" s="127"/>
      <c r="HL24" s="127"/>
      <c r="HM24" s="127"/>
      <c r="HN24" s="127"/>
      <c r="HO24" s="127"/>
      <c r="HP24" s="127" t="s">
        <v>68</v>
      </c>
      <c r="HQ24" s="127"/>
      <c r="HS24" s="127" t="s">
        <v>70</v>
      </c>
      <c r="HT24" s="127"/>
      <c r="HU24" s="127"/>
      <c r="HV24" s="127"/>
      <c r="HW24" s="127"/>
      <c r="HX24" s="127"/>
      <c r="HY24" s="127"/>
      <c r="HZ24" s="127"/>
      <c r="IA24" s="127"/>
      <c r="IB24" s="127"/>
      <c r="IC24" s="127"/>
      <c r="ID24" s="127"/>
      <c r="IE24" s="127"/>
      <c r="IF24" s="127" t="s">
        <v>68</v>
      </c>
      <c r="IG24" s="127"/>
      <c r="II24" s="127" t="s">
        <v>71</v>
      </c>
      <c r="IJ24" s="127"/>
      <c r="IK24" s="127"/>
      <c r="IL24" s="127"/>
      <c r="IM24" s="127"/>
      <c r="IN24" s="127"/>
      <c r="IO24" s="127"/>
      <c r="IP24" s="127"/>
      <c r="IQ24" s="127"/>
      <c r="IR24" s="127"/>
      <c r="IS24" s="127"/>
      <c r="IT24" s="127"/>
      <c r="IU24" s="127"/>
      <c r="IV24" s="127" t="s">
        <v>68</v>
      </c>
      <c r="IW24" s="127"/>
      <c r="IY24" s="127" t="s">
        <v>72</v>
      </c>
      <c r="IZ24" s="127"/>
      <c r="JA24" s="127"/>
      <c r="JB24" s="127"/>
      <c r="JC24" s="127"/>
      <c r="JD24" s="127"/>
      <c r="JE24" s="127"/>
      <c r="JF24" s="127"/>
      <c r="JG24" s="127"/>
      <c r="JH24" s="127"/>
      <c r="JI24" s="127"/>
      <c r="JJ24" s="127"/>
      <c r="JK24" s="127"/>
      <c r="JL24" s="127" t="s">
        <v>68</v>
      </c>
      <c r="JM24" s="127"/>
    </row>
    <row r="25" spans="1:274" x14ac:dyDescent="0.25">
      <c r="C25" s="128" t="s">
        <v>0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 t="s">
        <v>68</v>
      </c>
      <c r="Q25" s="129"/>
      <c r="S25" s="128" t="s">
        <v>0</v>
      </c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9" t="s">
        <v>68</v>
      </c>
      <c r="AG25" s="129"/>
      <c r="AI25" s="128" t="s">
        <v>0</v>
      </c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9" t="s">
        <v>68</v>
      </c>
      <c r="AW25" s="129"/>
      <c r="AY25" s="128" t="s">
        <v>0</v>
      </c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9" t="s">
        <v>68</v>
      </c>
      <c r="BM25" s="129"/>
      <c r="BO25" s="128" t="s">
        <v>0</v>
      </c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9" t="s">
        <v>68</v>
      </c>
      <c r="CC25" s="129"/>
      <c r="CE25" s="128" t="s">
        <v>0</v>
      </c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9" t="s">
        <v>68</v>
      </c>
      <c r="CS25" s="129"/>
      <c r="CU25" s="128" t="s">
        <v>0</v>
      </c>
      <c r="CV25" s="128"/>
      <c r="CW25" s="128"/>
      <c r="CX25" s="128"/>
      <c r="CY25" s="128"/>
      <c r="CZ25" s="128"/>
      <c r="DA25" s="128"/>
      <c r="DB25" s="128"/>
      <c r="DC25" s="128"/>
      <c r="DD25" s="128"/>
      <c r="DE25" s="128"/>
      <c r="DF25" s="128"/>
      <c r="DG25" s="128"/>
      <c r="DH25" s="129" t="s">
        <v>68</v>
      </c>
      <c r="DI25" s="129"/>
      <c r="DK25" s="128" t="s">
        <v>0</v>
      </c>
      <c r="DL25" s="128"/>
      <c r="DM25" s="128"/>
      <c r="DN25" s="128"/>
      <c r="DO25" s="128"/>
      <c r="DP25" s="128"/>
      <c r="DQ25" s="128"/>
      <c r="DR25" s="128"/>
      <c r="DS25" s="128"/>
      <c r="DT25" s="128"/>
      <c r="DU25" s="128"/>
      <c r="DV25" s="128"/>
      <c r="DW25" s="128"/>
      <c r="DX25" s="129" t="s">
        <v>68</v>
      </c>
      <c r="DY25" s="129"/>
      <c r="EA25" s="128" t="s">
        <v>0</v>
      </c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  <c r="EL25" s="128"/>
      <c r="EM25" s="128"/>
      <c r="EN25" s="129" t="s">
        <v>68</v>
      </c>
      <c r="EO25" s="129"/>
      <c r="EQ25" s="128" t="s">
        <v>0</v>
      </c>
      <c r="ER25" s="128"/>
      <c r="ES25" s="128"/>
      <c r="ET25" s="128"/>
      <c r="EU25" s="128"/>
      <c r="EV25" s="128"/>
      <c r="EW25" s="128"/>
      <c r="EX25" s="128"/>
      <c r="EY25" s="128"/>
      <c r="EZ25" s="128"/>
      <c r="FA25" s="128"/>
      <c r="FB25" s="128"/>
      <c r="FC25" s="128"/>
      <c r="FD25" s="129" t="s">
        <v>68</v>
      </c>
      <c r="FE25" s="129"/>
      <c r="FG25" s="128" t="s">
        <v>0</v>
      </c>
      <c r="FH25" s="128"/>
      <c r="FI25" s="128"/>
      <c r="FJ25" s="128"/>
      <c r="FK25" s="128"/>
      <c r="FL25" s="128"/>
      <c r="FM25" s="128"/>
      <c r="FN25" s="128"/>
      <c r="FO25" s="128"/>
      <c r="FP25" s="128"/>
      <c r="FQ25" s="128"/>
      <c r="FR25" s="128"/>
      <c r="FS25" s="128"/>
      <c r="FT25" s="129" t="s">
        <v>68</v>
      </c>
      <c r="FU25" s="129"/>
      <c r="FW25" s="128" t="s">
        <v>0</v>
      </c>
      <c r="FX25" s="128"/>
      <c r="FY25" s="128"/>
      <c r="FZ25" s="128"/>
      <c r="GA25" s="128"/>
      <c r="GB25" s="128"/>
      <c r="GC25" s="128"/>
      <c r="GD25" s="128"/>
      <c r="GE25" s="128"/>
      <c r="GF25" s="128"/>
      <c r="GG25" s="128"/>
      <c r="GH25" s="128"/>
      <c r="GI25" s="128"/>
      <c r="GJ25" s="129" t="s">
        <v>68</v>
      </c>
      <c r="GK25" s="129"/>
      <c r="GM25" s="128" t="s">
        <v>0</v>
      </c>
      <c r="GN25" s="128"/>
      <c r="GO25" s="128"/>
      <c r="GP25" s="128"/>
      <c r="GQ25" s="128"/>
      <c r="GR25" s="128"/>
      <c r="GS25" s="128"/>
      <c r="GT25" s="128"/>
      <c r="GU25" s="128"/>
      <c r="GV25" s="128"/>
      <c r="GW25" s="128"/>
      <c r="GX25" s="128"/>
      <c r="GY25" s="128"/>
      <c r="GZ25" s="129" t="s">
        <v>68</v>
      </c>
      <c r="HA25" s="129"/>
      <c r="HC25" s="128" t="s">
        <v>0</v>
      </c>
      <c r="HD25" s="128"/>
      <c r="HE25" s="128"/>
      <c r="HF25" s="128"/>
      <c r="HG25" s="128"/>
      <c r="HH25" s="128"/>
      <c r="HI25" s="128"/>
      <c r="HJ25" s="128"/>
      <c r="HK25" s="128"/>
      <c r="HL25" s="128"/>
      <c r="HM25" s="128"/>
      <c r="HN25" s="128"/>
      <c r="HO25" s="128"/>
      <c r="HP25" s="129" t="s">
        <v>68</v>
      </c>
      <c r="HQ25" s="129"/>
      <c r="HS25" s="128" t="s">
        <v>0</v>
      </c>
      <c r="HT25" s="128"/>
      <c r="HU25" s="128"/>
      <c r="HV25" s="128"/>
      <c r="HW25" s="128"/>
      <c r="HX25" s="128"/>
      <c r="HY25" s="128"/>
      <c r="HZ25" s="128"/>
      <c r="IA25" s="128"/>
      <c r="IB25" s="128"/>
      <c r="IC25" s="128"/>
      <c r="ID25" s="128"/>
      <c r="IE25" s="128"/>
      <c r="IF25" s="129" t="s">
        <v>68</v>
      </c>
      <c r="IG25" s="129"/>
      <c r="II25" s="128" t="s">
        <v>0</v>
      </c>
      <c r="IJ25" s="128"/>
      <c r="IK25" s="128"/>
      <c r="IL25" s="128"/>
      <c r="IM25" s="128"/>
      <c r="IN25" s="128"/>
      <c r="IO25" s="128"/>
      <c r="IP25" s="128"/>
      <c r="IQ25" s="128"/>
      <c r="IR25" s="128"/>
      <c r="IS25" s="128"/>
      <c r="IT25" s="128"/>
      <c r="IU25" s="128"/>
      <c r="IV25" s="129" t="s">
        <v>68</v>
      </c>
      <c r="IW25" s="129"/>
      <c r="IY25" s="128" t="s">
        <v>0</v>
      </c>
      <c r="IZ25" s="128"/>
      <c r="JA25" s="128"/>
      <c r="JB25" s="128"/>
      <c r="JC25" s="128"/>
      <c r="JD25" s="128"/>
      <c r="JE25" s="128"/>
      <c r="JF25" s="128"/>
      <c r="JG25" s="128"/>
      <c r="JH25" s="128"/>
      <c r="JI25" s="128"/>
      <c r="JJ25" s="128"/>
      <c r="JK25" s="128"/>
      <c r="JL25" s="129" t="s">
        <v>68</v>
      </c>
      <c r="JM25" s="129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9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93">
        <v>0</v>
      </c>
      <c r="IZ26" s="93">
        <v>5</v>
      </c>
      <c r="JA26" s="93">
        <v>10</v>
      </c>
      <c r="JB26" s="93">
        <v>15</v>
      </c>
      <c r="JC26" s="93">
        <v>20</v>
      </c>
      <c r="JD26" s="93">
        <v>25</v>
      </c>
      <c r="JE26" s="93">
        <v>30</v>
      </c>
      <c r="JF26" s="93">
        <v>35</v>
      </c>
      <c r="JG26" s="93">
        <v>40</v>
      </c>
      <c r="JH26" s="93">
        <v>45</v>
      </c>
      <c r="JI26" s="93">
        <v>50</v>
      </c>
      <c r="JJ26" s="93">
        <v>55</v>
      </c>
      <c r="JK26" s="93">
        <v>60</v>
      </c>
      <c r="JL26" s="35">
        <f>IV26</f>
        <v>0.2</v>
      </c>
      <c r="JM26" s="35">
        <f>IW26</f>
        <v>0.5</v>
      </c>
      <c r="JN26" s="93"/>
    </row>
    <row r="27" spans="1:274" x14ac:dyDescent="0.25">
      <c r="B27" s="2">
        <v>0</v>
      </c>
      <c r="C27" s="37">
        <v>75.5</v>
      </c>
      <c r="D27" s="37">
        <v>75.594999999999999</v>
      </c>
      <c r="E27" s="37">
        <v>74.5</v>
      </c>
      <c r="F27" s="37">
        <v>72.786000000000001</v>
      </c>
      <c r="G27" s="37">
        <v>72.381</v>
      </c>
      <c r="H27" s="37">
        <v>72.213999999999999</v>
      </c>
      <c r="I27" s="37">
        <v>72.094999999999999</v>
      </c>
      <c r="J27" s="37">
        <v>77.738</v>
      </c>
      <c r="K27" s="37">
        <v>77.262</v>
      </c>
      <c r="L27" s="37">
        <v>73.070999999999998</v>
      </c>
      <c r="M27" s="37">
        <v>75.594999999999999</v>
      </c>
      <c r="N27" s="37">
        <v>75.738</v>
      </c>
      <c r="O27" s="37">
        <v>76.356999999999999</v>
      </c>
      <c r="P27" s="37">
        <v>72.548000000000002</v>
      </c>
      <c r="Q27" s="37">
        <v>76.975999999999999</v>
      </c>
      <c r="S27" s="4">
        <f t="shared" ref="S27:S90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73.047325804325411</v>
      </c>
      <c r="T27" s="4">
        <f t="shared" ref="T27:T90" si="8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73.700763387081921</v>
      </c>
      <c r="U27" s="4">
        <f t="shared" ref="U27:U90" si="9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72.303155309234313</v>
      </c>
      <c r="V27" s="4">
        <f t="shared" ref="V27:V90" si="10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70.052798548502977</v>
      </c>
      <c r="W27" s="4">
        <f t="shared" ref="W27:W90" si="11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70.427678483054777</v>
      </c>
      <c r="X27" s="4">
        <f t="shared" ref="X27:X90" si="12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70.577605435661937</v>
      </c>
      <c r="Y27" s="4">
        <f t="shared" ref="Y27:Y90" si="13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71.43313543802806</v>
      </c>
      <c r="Z27" s="4">
        <f t="shared" ref="Z27:Z90" si="14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75.544400197748942</v>
      </c>
      <c r="AA27" s="4">
        <f t="shared" ref="AA27:AA90" si="15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75.016998736342671</v>
      </c>
      <c r="AB27" s="4" t="e">
        <f t="shared" ref="AB27:AB90" si="16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7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8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19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73.468969867055634</v>
      </c>
      <c r="AF27" s="4">
        <f t="shared" ref="AF27:AF90" si="20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71.153948138048591</v>
      </c>
      <c r="AG27" s="4" t="e">
        <f t="shared" ref="AG27:AG90" si="21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2">IF(OR($B27 &lt; C$230, $B27 &gt; C$233), 0, C27-S27)</f>
        <v>2.4526741956745894</v>
      </c>
      <c r="AJ27" s="4">
        <f t="shared" ref="AJ27:AJ90" si="23">IF(OR($B27 &lt; D$230, $B27 &gt; D$233), 0, D27-T27)</f>
        <v>1.8942366129180783</v>
      </c>
      <c r="AK27" s="4">
        <f t="shared" ref="AK27:AK90" si="24">IF(OR($B27 &lt; E$230, $B27 &gt; E$233), 0, E27-U27)</f>
        <v>2.1968446907656869</v>
      </c>
      <c r="AL27" s="4">
        <f t="shared" ref="AL27:AL90" si="25">IF(OR($B27 &lt; F$230, $B27 &gt; F$233), 0, F27-V27)</f>
        <v>2.733201451497024</v>
      </c>
      <c r="AM27" s="4">
        <f t="shared" ref="AM27:AM90" si="26">IF(OR($B27 &lt; G$230, $B27 &gt; G$233), 0, G27-W27)</f>
        <v>1.9533215169452234</v>
      </c>
      <c r="AN27" s="4">
        <f t="shared" ref="AN27:AN90" si="27">IF(OR($B27 &lt; H$230, $B27 &gt; H$233), 0, H27-X27)</f>
        <v>1.6363945643380617</v>
      </c>
      <c r="AO27" s="4">
        <f t="shared" ref="AO27:AO90" si="28">IF(OR($B27 &lt; I$230, $B27 &gt; I$233), 0, I27-Y27)</f>
        <v>0.66186456197193877</v>
      </c>
      <c r="AP27" s="4">
        <f t="shared" ref="AP27:AP90" si="29">IF(OR($B27 &lt; J$230, $B27 &gt; J$233), 0, J27-Z27)</f>
        <v>2.1935998022510574</v>
      </c>
      <c r="AQ27" s="4">
        <f t="shared" ref="AQ27:AQ90" si="30">IF(OR($B27 &lt; K$230, $B27 &gt; K$233), 0, K27-AA27)</f>
        <v>2.2450012636573291</v>
      </c>
      <c r="AR27" s="4">
        <f t="shared" ref="AR27:AR90" si="31">IF(OR($B27 &lt; L$230, $B27 &gt; L$233), 0, L27-AB27)</f>
        <v>0</v>
      </c>
      <c r="AS27" s="4">
        <f t="shared" ref="AS27:AS90" si="32">IF(OR($B27 &lt; M$230, $B27 &gt; M$233), 0, M27-AC27)</f>
        <v>0</v>
      </c>
      <c r="AT27" s="4">
        <f t="shared" ref="AT27:AT90" si="33">IF(OR($B27 &lt; N$230, $B27 &gt; N$233), 0, N27-AD27)</f>
        <v>0</v>
      </c>
      <c r="AU27" s="4">
        <f t="shared" ref="AU27:AU90" si="34">IF(OR($B27 &lt; O$230, $B27 &gt; O$233), 0, O27-AE27)</f>
        <v>2.8880301329443654</v>
      </c>
      <c r="AV27" s="4">
        <f t="shared" ref="AV27:AW42" si="35">IF(OR($B27 &lt; P$230, $B27 &gt; P$233), 0, P27-AF27)</f>
        <v>1.3940518619514108</v>
      </c>
      <c r="AW27" s="4">
        <f t="shared" si="35"/>
        <v>0</v>
      </c>
      <c r="AY27" s="2">
        <f>IF(OR($B27 &lt; C$230, $B27 &gt; C$233), #N/A, ((1-FG27)*DK27) + (FG27 - FW27)*EA27 + (FW27*EQ27))</f>
        <v>73.047325744995717</v>
      </c>
      <c r="AZ27" s="2">
        <f t="shared" ref="AZ27:BM42" si="36">IF(OR($B27 &lt; D$230, $B27 &gt; D$233), #N/A, ((1-FH27)*DL27) + (FH27 - FX27)*EB27 + (FX27*ER27))</f>
        <v>73.700763383379538</v>
      </c>
      <c r="BA27" s="2">
        <f t="shared" si="36"/>
        <v>72.303155309068572</v>
      </c>
      <c r="BB27" s="2">
        <f t="shared" si="36"/>
        <v>70.052798548475209</v>
      </c>
      <c r="BC27" s="2">
        <f t="shared" si="36"/>
        <v>70.427678482954377</v>
      </c>
      <c r="BD27" s="2">
        <f t="shared" si="36"/>
        <v>70.577605435608902</v>
      </c>
      <c r="BE27" s="2">
        <f t="shared" si="36"/>
        <v>71.433135438025147</v>
      </c>
      <c r="BF27" s="2">
        <f t="shared" si="36"/>
        <v>75.544400197744068</v>
      </c>
      <c r="BG27" s="2">
        <f t="shared" si="36"/>
        <v>75.016998736338977</v>
      </c>
      <c r="BH27" s="2" t="e">
        <f t="shared" si="36"/>
        <v>#N/A</v>
      </c>
      <c r="BI27" s="2" t="e">
        <f t="shared" si="36"/>
        <v>#N/A</v>
      </c>
      <c r="BJ27" s="2" t="e">
        <f t="shared" si="36"/>
        <v>#N/A</v>
      </c>
      <c r="BK27" s="2">
        <f t="shared" si="36"/>
        <v>73.468969867033053</v>
      </c>
      <c r="BL27" s="2">
        <f t="shared" si="36"/>
        <v>71.153948137814808</v>
      </c>
      <c r="BM27" s="2" t="e">
        <f t="shared" si="36"/>
        <v>#N/A</v>
      </c>
      <c r="BO27" s="2">
        <f t="shared" ref="BO27:BO90" si="37">IF(AND(IY27 &lt; $CC$22, $B27 &lt; C$7, $B27 &gt; C$230), C27, "")</f>
        <v>75.5</v>
      </c>
      <c r="BP27" s="2">
        <f t="shared" ref="BP27:BP90" si="38">IF(AND(IZ27 &lt; $CC$22, $B27 &lt; D$7, $B27 &gt; D$230), D27, "")</f>
        <v>75.594999999999999</v>
      </c>
      <c r="BQ27" s="2">
        <f t="shared" ref="BQ27:BQ90" si="39">IF(AND(JA27 &lt; $CC$22, $B27 &lt; E$7, $B27 &gt; E$230), E27, "")</f>
        <v>74.5</v>
      </c>
      <c r="BR27" s="2">
        <f t="shared" ref="BR27:BR90" si="40">IF(AND(JB27 &lt; $CC$22, $B27 &lt; F$7, $B27 &gt; F$230), F27, "")</f>
        <v>72.786000000000001</v>
      </c>
      <c r="BS27" s="2">
        <f t="shared" ref="BS27:BS90" si="41">IF(AND(JC27 &lt; $CC$22, $B27 &lt; G$7, $B27 &gt; G$230), G27, "")</f>
        <v>72.381</v>
      </c>
      <c r="BT27" s="2">
        <f t="shared" ref="BT27:BT90" si="42">IF(AND(JD27 &lt; $CC$22, $B27 &lt; H$7, $B27 &gt; H$230), H27, "")</f>
        <v>72.213999999999999</v>
      </c>
      <c r="BU27" s="2">
        <f t="shared" ref="BU27:BU90" si="43">IF(AND(JE27 &lt; $CC$22, $B27 &lt; I$7, $B27 &gt; I$230), I27, "")</f>
        <v>72.094999999999999</v>
      </c>
      <c r="BV27" s="2">
        <f t="shared" ref="BV27:BV90" si="44">IF(AND(JF27 &lt; $CC$22, $B27 &lt; J$7, $B27 &gt; J$230), J27, "")</f>
        <v>77.738</v>
      </c>
      <c r="BW27" s="2">
        <f t="shared" ref="BW27:BW90" si="45">IF(AND(JG27 &lt; $CC$22, $B27 &lt; K$7, $B27 &gt; K$230), K27, "")</f>
        <v>77.262</v>
      </c>
      <c r="BX27" s="2" t="str">
        <f t="shared" ref="BX27:BX90" si="46">IF(AND(JH27 &lt; $CC$22, $B27 &lt; L$7, $B27 &gt; L$230), L27, "")</f>
        <v/>
      </c>
      <c r="BY27" s="2" t="str">
        <f t="shared" ref="BY27:BY90" si="47">IF(AND(JI27 &lt; $CC$22, $B27 &lt; M$7, $B27 &gt; M$230), M27, "")</f>
        <v/>
      </c>
      <c r="BZ27" s="2" t="str">
        <f t="shared" ref="BZ27:BZ90" si="48">IF(AND(JJ27 &lt; $CC$22, $B27 &lt; N$7, $B27 &gt; N$230), N27, "")</f>
        <v/>
      </c>
      <c r="CA27" s="2">
        <f t="shared" ref="CA27:CA90" si="49">IF(AND(JK27 &lt; $CC$22, $B27 &lt; O$7, $B27 &gt; O$230), O27, "")</f>
        <v>76.356999999999999</v>
      </c>
      <c r="CB27" s="2">
        <f t="shared" ref="CB27:CB90" si="50">IF(AND(JL27 &lt; $CC$22, $B27 &lt; P$7, $B27 &gt; P$230), P27, "")</f>
        <v>72.548000000000002</v>
      </c>
      <c r="CC27" s="2" t="str">
        <f t="shared" ref="CC27:CC90" si="51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2">IF(AND(IZ27 &lt; $CS$22, $B27 &gt; D$231, $B27 &lt; D$232), D27, "")</f>
        <v/>
      </c>
      <c r="CG27" s="2" t="str">
        <f t="shared" si="52"/>
        <v/>
      </c>
      <c r="CH27" s="2" t="str">
        <f t="shared" si="52"/>
        <v/>
      </c>
      <c r="CI27" s="2" t="str">
        <f t="shared" si="52"/>
        <v/>
      </c>
      <c r="CJ27" s="2" t="str">
        <f t="shared" si="52"/>
        <v/>
      </c>
      <c r="CK27" s="2" t="str">
        <f t="shared" si="52"/>
        <v/>
      </c>
      <c r="CL27" s="2" t="str">
        <f t="shared" si="52"/>
        <v/>
      </c>
      <c r="CM27" s="2" t="str">
        <f t="shared" si="52"/>
        <v/>
      </c>
      <c r="CN27" s="2" t="str">
        <f t="shared" si="52"/>
        <v/>
      </c>
      <c r="CO27" s="2" t="str">
        <f t="shared" si="52"/>
        <v/>
      </c>
      <c r="CP27" s="2" t="str">
        <f t="shared" si="52"/>
        <v/>
      </c>
      <c r="CQ27" s="2" t="str">
        <f t="shared" si="52"/>
        <v/>
      </c>
      <c r="CR27" s="2" t="str">
        <f t="shared" si="52"/>
        <v/>
      </c>
      <c r="CS27" s="2" t="str">
        <f t="shared" si="52"/>
        <v/>
      </c>
      <c r="CU27" s="2" t="str">
        <f t="shared" ref="CU27:CU90" si="53">IF(AND(IY27 &lt; $DI$22, $B27 &gt; C$7, $B27 &lt; C$233), C27, "")</f>
        <v/>
      </c>
      <c r="CV27" s="2" t="str">
        <f t="shared" ref="CV27:CV90" si="54">IF(AND(IZ27 &lt; $DI$22, $B27 &gt; D$7, $B27 &lt; D$233), D27, "")</f>
        <v/>
      </c>
      <c r="CW27" s="2" t="str">
        <f t="shared" ref="CW27:CW90" si="55">IF(AND(JA27 &lt; $DI$22, $B27 &gt; E$7, $B27 &lt; E$233), E27, "")</f>
        <v/>
      </c>
      <c r="CX27" s="2" t="str">
        <f t="shared" ref="CX27:CX90" si="56">IF(AND(JB27 &lt; $DI$22, $B27 &gt; F$7, $B27 &lt; F$233), F27, "")</f>
        <v/>
      </c>
      <c r="CY27" s="2" t="str">
        <f t="shared" ref="CY27:CY90" si="57">IF(AND(JC27 &lt; $DI$22, $B27 &gt; G$7, $B27 &lt; G$233), G27, "")</f>
        <v/>
      </c>
      <c r="CZ27" s="2" t="str">
        <f t="shared" ref="CZ27:CZ90" si="58">IF(AND(JD27 &lt; $DI$22, $B27 &gt; H$7, $B27 &lt; H$233), H27, "")</f>
        <v/>
      </c>
      <c r="DA27" s="2" t="str">
        <f t="shared" ref="DA27:DA90" si="59">IF(AND(JE27 &lt; $DI$22, $B27 &gt; I$7, $B27 &lt; I$233), I27, "")</f>
        <v/>
      </c>
      <c r="DB27" s="2" t="str">
        <f t="shared" ref="DB27:DB90" si="60">IF(AND(JF27 &lt; $DI$22, $B27 &gt; J$7, $B27 &lt; J$233), J27, "")</f>
        <v/>
      </c>
      <c r="DC27" s="2" t="str">
        <f t="shared" ref="DC27:DC90" si="61">IF(AND(JG27 &lt; $DI$22, $B27 &gt; K$7, $B27 &lt; K$233), K27, "")</f>
        <v/>
      </c>
      <c r="DD27" s="2" t="str">
        <f t="shared" ref="DD27:DD90" si="62">IF(AND(JH27 &lt; $DI$22, $B27 &gt; L$7, $B27 &lt; L$233), L27, "")</f>
        <v/>
      </c>
      <c r="DE27" s="2" t="str">
        <f t="shared" ref="DE27:DE90" si="63">IF(AND(JI27 &lt; $DI$22, $B27 &gt; M$7, $B27 &lt; M$233), M27, "")</f>
        <v/>
      </c>
      <c r="DF27" s="2" t="str">
        <f t="shared" ref="DF27:DF90" si="64">IF(AND(JJ27 &lt; $DI$22, $B27 &gt; N$7, $B27 &lt; N$233), N27, "")</f>
        <v/>
      </c>
      <c r="DG27" s="2" t="str">
        <f t="shared" ref="DG27:DG90" si="65">IF(AND(JK27 &lt; $DI$22, $B27 &gt; O$7, $B27 &lt; O$233), O27, "")</f>
        <v/>
      </c>
      <c r="DH27" s="2" t="str">
        <f t="shared" ref="DH27:DH90" si="66">IF(AND(JL27 &lt; $DI$22, $B27 &gt; P$7, $B27 &lt; P$233), P27, "")</f>
        <v/>
      </c>
      <c r="DI27" s="2" t="str">
        <f t="shared" ref="DI27:DI90" si="67">IF(AND(JM27 &lt; $DI$22, $B27 &gt; Q$7, $B27 &lt; Q$233), Q27, "")</f>
        <v/>
      </c>
      <c r="DK27" s="2">
        <f t="shared" ref="DK27:DK90" si="68">BO$228*$B27+BO$229</f>
        <v>73.004223170731706</v>
      </c>
      <c r="DL27" s="2">
        <f t="shared" ref="DL27:DY42" si="69">BP$228*$B27+BP$229</f>
        <v>73.506944250871086</v>
      </c>
      <c r="DM27" s="2">
        <f t="shared" si="69"/>
        <v>72.218349894291748</v>
      </c>
      <c r="DN27" s="2">
        <f t="shared" si="69"/>
        <v>69.90461794019933</v>
      </c>
      <c r="DO27" s="2">
        <f t="shared" si="69"/>
        <v>70.337117386489453</v>
      </c>
      <c r="DP27" s="2">
        <f t="shared" si="69"/>
        <v>70.507900332225887</v>
      </c>
      <c r="DQ27" s="2">
        <f t="shared" si="69"/>
        <v>71.348854122621574</v>
      </c>
      <c r="DR27" s="2">
        <f t="shared" si="69"/>
        <v>75.518433333333334</v>
      </c>
      <c r="DS27" s="2">
        <f t="shared" si="69"/>
        <v>74.926372093023247</v>
      </c>
      <c r="DT27" s="2">
        <f t="shared" si="69"/>
        <v>71.523283391405343</v>
      </c>
      <c r="DU27" s="2">
        <f t="shared" si="69"/>
        <v>73.130660104529611</v>
      </c>
      <c r="DV27" s="2">
        <f t="shared" si="69"/>
        <v>71.165752208086886</v>
      </c>
      <c r="DW27" s="2">
        <f t="shared" si="69"/>
        <v>73.415212624584711</v>
      </c>
      <c r="DX27" s="2">
        <f t="shared" si="69"/>
        <v>71.018313399778521</v>
      </c>
      <c r="DY27" s="2">
        <f t="shared" si="69"/>
        <v>73.508248717948732</v>
      </c>
      <c r="EA27" s="2">
        <f t="shared" ref="EA27:EA83" si="70">CE$228*$B27+CE$229</f>
        <v>74.822292371168345</v>
      </c>
      <c r="EB27" s="2">
        <f t="shared" ref="EB27:EB90" si="71">CF$228*$B27+CF$229</f>
        <v>82.65383061728393</v>
      </c>
      <c r="EC27" s="2">
        <f t="shared" ref="EC27:EC90" si="72">CG$228*$B27+CG$229</f>
        <v>76.680209299627251</v>
      </c>
      <c r="ED27" s="2">
        <f t="shared" ref="ED27:ED90" si="73">CH$228*$B27+CH$229</f>
        <v>77.496621586937522</v>
      </c>
      <c r="EE27" s="2">
        <f t="shared" ref="EE27:EE90" si="74">CI$228*$B27+CI$229</f>
        <v>74.812555389375973</v>
      </c>
      <c r="EF27" s="2">
        <f t="shared" ref="EF27:EF90" si="75">CJ$228*$B27+CJ$229</f>
        <v>74.028050202611425</v>
      </c>
      <c r="EG27" s="2">
        <f t="shared" ref="EG27:EG90" si="76">CK$228*$B27+CK$229</f>
        <v>76.097083311025855</v>
      </c>
      <c r="EH27" s="2">
        <f t="shared" ref="EH27:EH90" si="77">CL$228*$B27+CL$229</f>
        <v>76.995691056185152</v>
      </c>
      <c r="EI27" s="2">
        <f t="shared" ref="EI27:EI90" si="78">CM$228*$B27+CM$229</f>
        <v>80.017567149230658</v>
      </c>
      <c r="EJ27" s="2">
        <f t="shared" ref="EJ27:EJ90" si="79">CN$228*$B27+CN$229</f>
        <v>80.191591568738531</v>
      </c>
      <c r="EK27" s="2">
        <f t="shared" ref="EK27:EK90" si="80">CO$228*$B27+CO$229</f>
        <v>82.302865936794291</v>
      </c>
      <c r="EL27" s="2">
        <f t="shared" ref="EL27:EL90" si="81">CP$228*$B27+CP$229</f>
        <v>79.232272744555331</v>
      </c>
      <c r="EM27" s="2">
        <f t="shared" ref="EM27:EM90" si="82">CQ$228*$B27+CQ$229</f>
        <v>76.155904127952198</v>
      </c>
      <c r="EN27" s="2">
        <f t="shared" ref="EN27:EN90" si="83">CR$228*$B27+CR$229</f>
        <v>77.631460898838398</v>
      </c>
      <c r="EO27" s="2">
        <f t="shared" ref="EO27:EO90" si="84">CS$228*$B27+CS$229</f>
        <v>84.873185723201004</v>
      </c>
      <c r="EQ27" s="2">
        <f t="shared" ref="EQ27:EQ90" si="85">CU$228*$B27+CU$229</f>
        <v>73.544883041213438</v>
      </c>
      <c r="ER27" s="2">
        <f t="shared" ref="ER27:FE42" si="86">CV$228*$B27+CV$229</f>
        <v>81.028148966750749</v>
      </c>
      <c r="ES27" s="2">
        <f t="shared" si="86"/>
        <v>77.696735271420934</v>
      </c>
      <c r="ET27" s="2">
        <f t="shared" si="86"/>
        <v>76.345202314546981</v>
      </c>
      <c r="EU27" s="2">
        <f t="shared" si="86"/>
        <v>74.334171650637913</v>
      </c>
      <c r="EV27" s="2">
        <f t="shared" si="86"/>
        <v>74.825270909086726</v>
      </c>
      <c r="EW27" s="2">
        <f t="shared" si="86"/>
        <v>74.973758998482026</v>
      </c>
      <c r="EX27" s="2">
        <f t="shared" si="86"/>
        <v>76.079715658498017</v>
      </c>
      <c r="EY27" s="2">
        <f t="shared" si="86"/>
        <v>78.657881030632055</v>
      </c>
      <c r="EZ27" s="2">
        <f t="shared" si="86"/>
        <v>78.803627483655731</v>
      </c>
      <c r="FA27" s="2">
        <f t="shared" si="86"/>
        <v>79.228562096899026</v>
      </c>
      <c r="FB27" s="2">
        <f t="shared" si="86"/>
        <v>79.312972342230367</v>
      </c>
      <c r="FC27" s="2">
        <f t="shared" si="86"/>
        <v>75.722344292363431</v>
      </c>
      <c r="FD27" s="2">
        <f t="shared" si="86"/>
        <v>77.714039857889105</v>
      </c>
      <c r="FE27" s="2">
        <f t="shared" si="86"/>
        <v>88.030210153580228</v>
      </c>
      <c r="FG27" s="2">
        <f t="shared" ref="FG27:FG90" si="87">POWER(10,($B27-C$231)/C$229)/(1+POWER(10,($B27-C$231)/C$229))</f>
        <v>2.3708254697854186E-2</v>
      </c>
      <c r="FH27" s="2">
        <f t="shared" ref="FH27:FU42" si="88">POWER(10,($B27-D$231)/D$229)/(1+POWER(10,($B27-D$231)/D$229))</f>
        <v>2.1189749764162536E-2</v>
      </c>
      <c r="FI27" s="2">
        <f t="shared" si="88"/>
        <v>1.9006607008064027E-2</v>
      </c>
      <c r="FJ27" s="2">
        <f t="shared" si="88"/>
        <v>1.9518084274630063E-2</v>
      </c>
      <c r="FK27" s="2">
        <f t="shared" si="88"/>
        <v>2.023520106799934E-2</v>
      </c>
      <c r="FL27" s="2">
        <f t="shared" si="88"/>
        <v>1.9801609070663161E-2</v>
      </c>
      <c r="FM27" s="2">
        <f t="shared" si="88"/>
        <v>1.7750191719425958E-2</v>
      </c>
      <c r="FN27" s="2">
        <f t="shared" si="88"/>
        <v>1.7578133325250003E-2</v>
      </c>
      <c r="FO27" s="2">
        <f t="shared" si="88"/>
        <v>1.7800822082770611E-2</v>
      </c>
      <c r="FP27" s="2">
        <f t="shared" si="88"/>
        <v>1.787189913278436E-2</v>
      </c>
      <c r="FQ27" s="2">
        <f t="shared" si="88"/>
        <v>1.6846983903935762E-2</v>
      </c>
      <c r="FR27" s="2">
        <f t="shared" si="88"/>
        <v>1.6779186809610065E-2</v>
      </c>
      <c r="FS27" s="2">
        <f t="shared" si="88"/>
        <v>1.9614567481495954E-2</v>
      </c>
      <c r="FT27" s="2">
        <f t="shared" si="88"/>
        <v>2.0509855197508784E-2</v>
      </c>
      <c r="FU27" s="2">
        <f t="shared" si="88"/>
        <v>1.4117057867915138E-2</v>
      </c>
      <c r="FW27" s="2">
        <f>POWER(10,($B27-C$232)/C$229)/(1+POWER(10,($B27-C$232)/C$229))</f>
        <v>5.2715934046041874E-7</v>
      </c>
      <c r="FX27" s="2">
        <f t="shared" ref="FX27:GK42" si="89">POWER(10,($B27-D$232)/D$229)/(1+POWER(10,($B27-D$232)/D$229))</f>
        <v>6.7708033023798836E-7</v>
      </c>
      <c r="FY27" s="2">
        <f t="shared" si="89"/>
        <v>5.9667376282721846E-7</v>
      </c>
      <c r="FZ27" s="2">
        <f t="shared" si="89"/>
        <v>6.5893846420246029E-7</v>
      </c>
      <c r="GA27" s="2">
        <f t="shared" si="89"/>
        <v>6.0911529577759946E-7</v>
      </c>
      <c r="GB27" s="2">
        <f t="shared" si="89"/>
        <v>5.9178028627579621E-7</v>
      </c>
      <c r="GC27" s="2">
        <f t="shared" si="89"/>
        <v>5.9022882764329245E-7</v>
      </c>
      <c r="GD27" s="2">
        <f t="shared" si="89"/>
        <v>6.2097443705131567E-7</v>
      </c>
      <c r="GE27" s="2">
        <f t="shared" si="89"/>
        <v>5.9871796305760801E-7</v>
      </c>
      <c r="GF27" s="2">
        <f t="shared" si="89"/>
        <v>5.7969982419383982E-7</v>
      </c>
      <c r="GG27" s="2">
        <f t="shared" si="89"/>
        <v>5.5208267789291008E-7</v>
      </c>
      <c r="GH27" s="2">
        <f t="shared" si="89"/>
        <v>5.1207536223669767E-7</v>
      </c>
      <c r="GI27" s="2">
        <f t="shared" si="89"/>
        <v>5.443087816447167E-7</v>
      </c>
      <c r="GJ27" s="2">
        <f t="shared" si="89"/>
        <v>4.8960182316382325E-7</v>
      </c>
      <c r="GK27" s="2">
        <f t="shared" si="89"/>
        <v>4.0423987954573031E-7</v>
      </c>
      <c r="GM27" s="92">
        <f xml:space="preserve"> _xlfn.NORM.DIST($B27, C$7, ABS(C$11), TRUE) * _xlfn.NORM.DIST(($B27 - C$7)*C$15, 0, ABS(C$11), TRUE) * 2</f>
        <v>3.7390875755845901E-11</v>
      </c>
      <c r="GN27" s="92">
        <f t="shared" ref="GN27:HA42" si="90" xml:space="preserve"> _xlfn.NORM.DIST($B27, D$7, ABS(D$11), TRUE) * _xlfn.NORM.DIST(($B27 - D$7)*D$15, 0, ABS(D$11), TRUE) * 2</f>
        <v>2.0675175180973113E-12</v>
      </c>
      <c r="GO27" s="92">
        <f t="shared" si="90"/>
        <v>8.3960610756208204E-14</v>
      </c>
      <c r="GP27" s="92">
        <f t="shared" si="90"/>
        <v>1.4040770606214081E-14</v>
      </c>
      <c r="GQ27" s="92">
        <f t="shared" si="90"/>
        <v>5.1512607794988692E-14</v>
      </c>
      <c r="GR27" s="92">
        <f t="shared" si="90"/>
        <v>2.6830015086839965E-14</v>
      </c>
      <c r="GS27" s="92">
        <f t="shared" si="90"/>
        <v>1.3668970668421331E-15</v>
      </c>
      <c r="GT27" s="92">
        <f t="shared" si="90"/>
        <v>2.3436445857981579E-15</v>
      </c>
      <c r="GU27" s="92">
        <f t="shared" si="90"/>
        <v>1.8178247467573655E-15</v>
      </c>
      <c r="GV27" s="92">
        <f t="shared" si="90"/>
        <v>7.9268691258074241E-16</v>
      </c>
      <c r="GW27" s="92">
        <f t="shared" si="90"/>
        <v>5.1589859861446669E-17</v>
      </c>
      <c r="GX27" s="92">
        <f t="shared" si="90"/>
        <v>2.5110533811681498E-16</v>
      </c>
      <c r="GY27" s="92">
        <f t="shared" si="90"/>
        <v>1.2042325303909927E-14</v>
      </c>
      <c r="GZ27" s="92">
        <f t="shared" si="90"/>
        <v>1.438611477481492E-13</v>
      </c>
      <c r="HA27" s="92">
        <f t="shared" si="90"/>
        <v>2.5966949849679513E-19</v>
      </c>
      <c r="HC27" s="92">
        <f xml:space="preserve"> _xlfn.NORM.DIST($B27, C$8, ABS(C$12), TRUE) * _xlfn.NORM.DIST(($B27 - C$8)*C$16, 0, ABS(C$12), TRUE) * 2</f>
        <v>1.2718349880607011E-32</v>
      </c>
      <c r="HD27" s="92">
        <f t="shared" ref="HD27:HQ42" si="91" xml:space="preserve"> _xlfn.NORM.DIST($B27, D$8, ABS(D$12), TRUE) * _xlfn.NORM.DIST(($B27 - D$8)*D$16, 0, ABS(D$12), TRUE) * 2</f>
        <v>2.2454084851948878E-31</v>
      </c>
      <c r="HE27" s="92">
        <f t="shared" si="91"/>
        <v>1.8601945043153226E-35</v>
      </c>
      <c r="HF27" s="92">
        <f t="shared" si="91"/>
        <v>2.8330769904529753E-42</v>
      </c>
      <c r="HG27" s="92">
        <f t="shared" si="91"/>
        <v>2.5306476374681899E-39</v>
      </c>
      <c r="HH27" s="92">
        <f t="shared" si="91"/>
        <v>6.2235191031362902E-35</v>
      </c>
      <c r="HI27" s="92">
        <f t="shared" si="91"/>
        <v>1.7925683840577685E-41</v>
      </c>
      <c r="HJ27" s="92">
        <f t="shared" si="91"/>
        <v>2.2226590202307258E-41</v>
      </c>
      <c r="HK27" s="92">
        <f t="shared" si="91"/>
        <v>9.5537486039032208E-41</v>
      </c>
      <c r="HL27" s="92">
        <f t="shared" si="91"/>
        <v>1.0045787760084123E-41</v>
      </c>
      <c r="HM27" s="92">
        <f t="shared" si="91"/>
        <v>2.2853847372132295E-47</v>
      </c>
      <c r="HN27" s="92">
        <f t="shared" si="91"/>
        <v>2.4553820940209472E-46</v>
      </c>
      <c r="HO27" s="92">
        <f t="shared" si="91"/>
        <v>5.6462372713039173E-37</v>
      </c>
      <c r="HP27" s="92">
        <f t="shared" si="91"/>
        <v>3.6095230304806858E-38</v>
      </c>
      <c r="HQ27" s="92">
        <f t="shared" si="91"/>
        <v>2.0605909016693793E-55</v>
      </c>
      <c r="HS27" s="92">
        <f xml:space="preserve"> _xlfn.NORM.DIST($B27, C$9, ABS(C$13), TRUE) * _xlfn.NORM.DIST(($B27 - C$9)*C$17, 0, ABS(C$13), TRUE) * 2</f>
        <v>2.7437170799282802E-84</v>
      </c>
      <c r="HT27" s="92">
        <f t="shared" ref="HT27:IG42" si="92" xml:space="preserve"> _xlfn.NORM.DIST($B27, D$9, ABS(D$13), TRUE) * _xlfn.NORM.DIST(($B27 - D$9)*D$17, 0, ABS(D$13), TRUE) * 2</f>
        <v>3.4900737118936316E-80</v>
      </c>
      <c r="HU27" s="92">
        <f t="shared" si="92"/>
        <v>6.3897017175816731E-92</v>
      </c>
      <c r="HV27" s="92">
        <f t="shared" si="92"/>
        <v>1.9117078357803814E-111</v>
      </c>
      <c r="HW27" s="92">
        <f t="shared" si="92"/>
        <v>8.1683176837206137E-104</v>
      </c>
      <c r="HX27" s="92">
        <f t="shared" si="92"/>
        <v>4.7173515156210477E-92</v>
      </c>
      <c r="HY27" s="92">
        <f t="shared" si="92"/>
        <v>1.3080526057724068E-109</v>
      </c>
      <c r="HZ27" s="92">
        <f t="shared" si="92"/>
        <v>1.1126126732985189E-108</v>
      </c>
      <c r="IA27" s="92">
        <f t="shared" si="92"/>
        <v>1.3630452747964408E-107</v>
      </c>
      <c r="IB27" s="92">
        <f t="shared" si="92"/>
        <v>5.0387795226212783E-111</v>
      </c>
      <c r="IC27" s="92">
        <f t="shared" si="92"/>
        <v>1.758215366424032E-126</v>
      </c>
      <c r="ID27" s="92">
        <f t="shared" si="92"/>
        <v>4.2903360723425314E-123</v>
      </c>
      <c r="IE27" s="92">
        <f t="shared" si="92"/>
        <v>3.8413433255214979E-98</v>
      </c>
      <c r="IF27" s="92">
        <f t="shared" si="92"/>
        <v>2.9019348963578046E-56</v>
      </c>
      <c r="IG27" s="92">
        <f t="shared" si="92"/>
        <v>1.8347544731614744E-56</v>
      </c>
      <c r="II27" s="92">
        <f xml:space="preserve"> _xlfn.NORM.DIST($B27, C$10, ABS(C$14), TRUE) * _xlfn.NORM.DIST(($B27 - C$10)*C$18, 0, ABS(C$14), TRUE) * 2</f>
        <v>5.9189750345756254E-233</v>
      </c>
      <c r="IJ27" s="92">
        <f t="shared" ref="IJ27:IW27" si="93" xml:space="preserve"> _xlfn.NORM.DIST($B27, D$10, ABS(D$14), TRUE) * _xlfn.NORM.DIST(($B27 - D$10)*D$18, 0, ABS(D$14), TRUE) * 2</f>
        <v>1.5019596876390862E-220</v>
      </c>
      <c r="IK27" s="92">
        <f t="shared" si="93"/>
        <v>8.4688478691758247E-256</v>
      </c>
      <c r="IL27" s="92">
        <f t="shared" si="93"/>
        <v>0</v>
      </c>
      <c r="IM27" s="92">
        <f t="shared" si="93"/>
        <v>1.1595028450782589E-291</v>
      </c>
      <c r="IN27" s="92">
        <f t="shared" si="93"/>
        <v>2.0302240237984401E-258</v>
      </c>
      <c r="IO27" s="92">
        <f t="shared" si="93"/>
        <v>0</v>
      </c>
      <c r="IP27" s="92">
        <f t="shared" si="93"/>
        <v>0</v>
      </c>
      <c r="IQ27" s="92">
        <f t="shared" si="93"/>
        <v>2.0240048214297967E-306</v>
      </c>
      <c r="IR27" s="92">
        <f t="shared" si="93"/>
        <v>0</v>
      </c>
      <c r="IS27" s="92">
        <f t="shared" si="93"/>
        <v>0</v>
      </c>
      <c r="IT27" s="92">
        <f t="shared" si="93"/>
        <v>0</v>
      </c>
      <c r="IU27" s="92">
        <f t="shared" si="93"/>
        <v>2.0614464465697893E-274</v>
      </c>
      <c r="IV27" s="92">
        <f t="shared" si="93"/>
        <v>1.1112510874008855E-176</v>
      </c>
      <c r="IW27" s="92">
        <f t="shared" si="93"/>
        <v>2.2338794398045917E-137</v>
      </c>
      <c r="IY27" s="92">
        <f>GM27+HC27+HS27+II27</f>
        <v>3.7390875755845901E-11</v>
      </c>
      <c r="IZ27" s="92">
        <f t="shared" ref="IZ27:JM27" si="94">GN27+HD27+HT27+IJ27</f>
        <v>2.0675175180973113E-12</v>
      </c>
      <c r="JA27" s="92">
        <f t="shared" si="94"/>
        <v>8.3960610756208204E-14</v>
      </c>
      <c r="JB27" s="92">
        <f t="shared" si="94"/>
        <v>1.4040770606214081E-14</v>
      </c>
      <c r="JC27" s="92">
        <f t="shared" si="94"/>
        <v>5.1512607794988692E-14</v>
      </c>
      <c r="JD27" s="92">
        <f t="shared" si="94"/>
        <v>2.6830015086839965E-14</v>
      </c>
      <c r="JE27" s="92">
        <f t="shared" si="94"/>
        <v>1.3668970668421331E-15</v>
      </c>
      <c r="JF27" s="92">
        <f t="shared" si="94"/>
        <v>2.3436445857981579E-15</v>
      </c>
      <c r="JG27" s="92">
        <f t="shared" si="94"/>
        <v>1.8178247467573655E-15</v>
      </c>
      <c r="JH27" s="92">
        <f t="shared" si="94"/>
        <v>7.9268691258074241E-16</v>
      </c>
      <c r="JI27" s="92">
        <f t="shared" si="94"/>
        <v>5.1589859861446669E-17</v>
      </c>
      <c r="JJ27" s="92">
        <f t="shared" si="94"/>
        <v>2.5110533811681498E-16</v>
      </c>
      <c r="JK27" s="92">
        <f t="shared" si="94"/>
        <v>1.2042325303909927E-14</v>
      </c>
      <c r="JL27" s="92">
        <f t="shared" si="94"/>
        <v>1.438611477481492E-13</v>
      </c>
      <c r="JM27" s="92">
        <f t="shared" si="94"/>
        <v>2.5966949849679513E-19</v>
      </c>
    </row>
    <row r="28" spans="1:274" x14ac:dyDescent="0.25">
      <c r="B28" s="2">
        <v>1</v>
      </c>
      <c r="C28" s="37">
        <v>77.356999999999999</v>
      </c>
      <c r="D28" s="37">
        <v>76.570999999999998</v>
      </c>
      <c r="E28" s="37">
        <v>74.475999999999999</v>
      </c>
      <c r="F28" s="37">
        <v>71.356999999999999</v>
      </c>
      <c r="G28" s="37">
        <v>72.356999999999999</v>
      </c>
      <c r="H28" s="37">
        <v>73.048000000000002</v>
      </c>
      <c r="I28" s="37">
        <v>73.524000000000001</v>
      </c>
      <c r="J28" s="37">
        <v>75.69</v>
      </c>
      <c r="K28" s="37">
        <v>76.451999999999998</v>
      </c>
      <c r="L28" s="37">
        <v>73.070999999999998</v>
      </c>
      <c r="M28" s="37">
        <v>75</v>
      </c>
      <c r="N28" s="37">
        <v>73.19</v>
      </c>
      <c r="O28" s="37">
        <v>74.929000000000002</v>
      </c>
      <c r="P28" s="37">
        <v>73.786000000000001</v>
      </c>
      <c r="Q28" s="37">
        <v>76.524000000000001</v>
      </c>
      <c r="S28" s="4">
        <f t="shared" si="7"/>
        <v>73.227902240985301</v>
      </c>
      <c r="T28" s="4">
        <f t="shared" si="8"/>
        <v>73.902449423353772</v>
      </c>
      <c r="U28" s="4">
        <f t="shared" si="9"/>
        <v>72.509513492274465</v>
      </c>
      <c r="V28" s="4">
        <f t="shared" si="10"/>
        <v>70.351300998948318</v>
      </c>
      <c r="W28" s="4">
        <f t="shared" si="11"/>
        <v>70.698119955011933</v>
      </c>
      <c r="X28" s="4">
        <f t="shared" si="12"/>
        <v>70.796500049113391</v>
      </c>
      <c r="Y28" s="4">
        <f t="shared" si="13"/>
        <v>71.607081712275104</v>
      </c>
      <c r="Z28" s="4">
        <f t="shared" si="14"/>
        <v>75.706189872243272</v>
      </c>
      <c r="AA28" s="4">
        <f t="shared" si="15"/>
        <v>75.148101289638461</v>
      </c>
      <c r="AB28" s="4">
        <f t="shared" si="16"/>
        <v>71.853975056668901</v>
      </c>
      <c r="AC28" s="4" t="e">
        <f t="shared" si="17"/>
        <v>#N/A</v>
      </c>
      <c r="AD28" s="4" t="e">
        <f t="shared" si="18"/>
        <v>#N/A</v>
      </c>
      <c r="AE28" s="4">
        <f t="shared" si="19"/>
        <v>73.595219919324478</v>
      </c>
      <c r="AF28" s="4">
        <f t="shared" si="20"/>
        <v>71.384787724981351</v>
      </c>
      <c r="AG28" s="4" t="e">
        <f t="shared" si="21"/>
        <v>#N/A</v>
      </c>
      <c r="AI28" s="4">
        <f t="shared" si="22"/>
        <v>4.129097759014698</v>
      </c>
      <c r="AJ28" s="4">
        <f t="shared" si="23"/>
        <v>2.6685505766462256</v>
      </c>
      <c r="AK28" s="4">
        <f t="shared" si="24"/>
        <v>1.9664865077255342</v>
      </c>
      <c r="AL28" s="4">
        <f t="shared" si="25"/>
        <v>1.0056990010516813</v>
      </c>
      <c r="AM28" s="4">
        <f t="shared" si="26"/>
        <v>1.6588800449880665</v>
      </c>
      <c r="AN28" s="4">
        <f t="shared" si="27"/>
        <v>2.2514999508866111</v>
      </c>
      <c r="AO28" s="4">
        <f t="shared" si="28"/>
        <v>1.9169182877248971</v>
      </c>
      <c r="AP28" s="4">
        <f t="shared" si="29"/>
        <v>-1.618987224327384E-2</v>
      </c>
      <c r="AQ28" s="4">
        <f t="shared" si="30"/>
        <v>1.3038987103615369</v>
      </c>
      <c r="AR28" s="4">
        <f t="shared" si="31"/>
        <v>1.2170249433310971</v>
      </c>
      <c r="AS28" s="4">
        <f t="shared" si="32"/>
        <v>0</v>
      </c>
      <c r="AT28" s="4">
        <f t="shared" si="33"/>
        <v>0</v>
      </c>
      <c r="AU28" s="4">
        <f t="shared" si="34"/>
        <v>1.333780080675524</v>
      </c>
      <c r="AV28" s="4">
        <f t="shared" si="35"/>
        <v>2.4012122750186506</v>
      </c>
      <c r="AW28" s="4">
        <f t="shared" si="35"/>
        <v>0</v>
      </c>
      <c r="AY28" s="2">
        <f t="shared" ref="AY28:AY91" si="95">IF(OR($B28 &lt; C$230, $B28 &gt; C$233), #N/A, ((1-FG28)*DK28) + (FG28 - FW28)*EA28 + (FW28*EQ28))</f>
        <v>73.227902125169749</v>
      </c>
      <c r="AZ28" s="2">
        <f t="shared" si="36"/>
        <v>73.902449415442604</v>
      </c>
      <c r="BA28" s="2">
        <f t="shared" si="36"/>
        <v>72.509513491883368</v>
      </c>
      <c r="BB28" s="2">
        <f t="shared" si="36"/>
        <v>70.351300998877747</v>
      </c>
      <c r="BC28" s="2">
        <f t="shared" si="36"/>
        <v>70.698119954767094</v>
      </c>
      <c r="BD28" s="2">
        <f t="shared" si="36"/>
        <v>70.796500048981457</v>
      </c>
      <c r="BE28" s="2">
        <f t="shared" si="36"/>
        <v>71.607081712267203</v>
      </c>
      <c r="BF28" s="2">
        <f t="shared" si="36"/>
        <v>75.70618987223034</v>
      </c>
      <c r="BG28" s="2">
        <f t="shared" si="36"/>
        <v>75.148101289628528</v>
      </c>
      <c r="BH28" s="2">
        <f t="shared" si="36"/>
        <v>71.853975056664396</v>
      </c>
      <c r="BI28" s="2" t="e">
        <f t="shared" si="36"/>
        <v>#N/A</v>
      </c>
      <c r="BJ28" s="2" t="e">
        <f t="shared" si="36"/>
        <v>#N/A</v>
      </c>
      <c r="BK28" s="2">
        <f t="shared" si="36"/>
        <v>73.595219919266682</v>
      </c>
      <c r="BL28" s="2">
        <f t="shared" si="36"/>
        <v>71.384787724431703</v>
      </c>
      <c r="BM28" s="2" t="e">
        <f t="shared" si="36"/>
        <v>#N/A</v>
      </c>
      <c r="BO28" s="2">
        <f t="shared" si="37"/>
        <v>77.356999999999999</v>
      </c>
      <c r="BP28" s="2">
        <f t="shared" si="38"/>
        <v>76.570999999999998</v>
      </c>
      <c r="BQ28" s="2">
        <f t="shared" si="39"/>
        <v>74.475999999999999</v>
      </c>
      <c r="BR28" s="2">
        <f t="shared" si="40"/>
        <v>71.356999999999999</v>
      </c>
      <c r="BS28" s="2">
        <f t="shared" si="41"/>
        <v>72.356999999999999</v>
      </c>
      <c r="BT28" s="2">
        <f t="shared" si="42"/>
        <v>73.048000000000002</v>
      </c>
      <c r="BU28" s="2">
        <f t="shared" si="43"/>
        <v>73.524000000000001</v>
      </c>
      <c r="BV28" s="2">
        <f t="shared" si="44"/>
        <v>75.69</v>
      </c>
      <c r="BW28" s="2">
        <f t="shared" si="45"/>
        <v>76.451999999999998</v>
      </c>
      <c r="BX28" s="2">
        <f t="shared" si="46"/>
        <v>73.070999999999998</v>
      </c>
      <c r="BY28" s="2" t="str">
        <f t="shared" si="47"/>
        <v/>
      </c>
      <c r="BZ28" s="2" t="str">
        <f t="shared" si="48"/>
        <v/>
      </c>
      <c r="CA28" s="2">
        <f t="shared" si="49"/>
        <v>74.929000000000002</v>
      </c>
      <c r="CB28" s="2">
        <f t="shared" si="50"/>
        <v>73.786000000000001</v>
      </c>
      <c r="CC28" s="2" t="str">
        <f t="shared" si="51"/>
        <v/>
      </c>
      <c r="CE28" s="2" t="str">
        <f t="shared" ref="CE28:CE91" si="96">IF(AND(IY28 &lt; $CS$22, $B28 &gt; C$231, $B28 &lt; C$232), C28, "")</f>
        <v/>
      </c>
      <c r="CF28" s="2" t="str">
        <f t="shared" ref="CF28:CF91" si="97">IF(AND(IZ28 &lt; $CS$22, $B28 &gt; D$231, $B28 &lt; D$232), D28, "")</f>
        <v/>
      </c>
      <c r="CG28" s="2" t="str">
        <f t="shared" ref="CG28:CG91" si="98">IF(AND(JA28 &lt; $CS$22, $B28 &gt; E$231, $B28 &lt; E$232), E28, "")</f>
        <v/>
      </c>
      <c r="CH28" s="2" t="str">
        <f t="shared" ref="CH28:CH91" si="99">IF(AND(JB28 &lt; $CS$22, $B28 &gt; F$231, $B28 &lt; F$232), F28, "")</f>
        <v/>
      </c>
      <c r="CI28" s="2" t="str">
        <f t="shared" ref="CI28:CI91" si="100">IF(AND(JC28 &lt; $CS$22, $B28 &gt; G$231, $B28 &lt; G$232), G28, "")</f>
        <v/>
      </c>
      <c r="CJ28" s="2" t="str">
        <f t="shared" ref="CJ28:CJ91" si="101">IF(AND(JD28 &lt; $CS$22, $B28 &gt; H$231, $B28 &lt; H$232), H28, "")</f>
        <v/>
      </c>
      <c r="CK28" s="2" t="str">
        <f t="shared" ref="CK28:CK91" si="102">IF(AND(JE28 &lt; $CS$22, $B28 &gt; I$231, $B28 &lt; I$232), I28, "")</f>
        <v/>
      </c>
      <c r="CL28" s="2" t="str">
        <f t="shared" ref="CL28:CL91" si="103">IF(AND(JF28 &lt; $CS$22, $B28 &gt; J$231, $B28 &lt; J$232), J28, "")</f>
        <v/>
      </c>
      <c r="CM28" s="2" t="str">
        <f t="shared" ref="CM28:CM91" si="104">IF(AND(JG28 &lt; $CS$22, $B28 &gt; K$231, $B28 &lt; K$232), K28, "")</f>
        <v/>
      </c>
      <c r="CN28" s="2" t="str">
        <f t="shared" ref="CN28:CN91" si="105">IF(AND(JH28 &lt; $CS$22, $B28 &gt; L$231, $B28 &lt; L$232), L28, "")</f>
        <v/>
      </c>
      <c r="CO28" s="2" t="str">
        <f t="shared" ref="CO28:CO91" si="106">IF(AND(JI28 &lt; $CS$22, $B28 &gt; M$231, $B28 &lt; M$232), M28, "")</f>
        <v/>
      </c>
      <c r="CP28" s="2" t="str">
        <f t="shared" ref="CP28:CP91" si="107">IF(AND(JJ28 &lt; $CS$22, $B28 &gt; N$231, $B28 &lt; N$232), N28, "")</f>
        <v/>
      </c>
      <c r="CQ28" s="2" t="str">
        <f t="shared" ref="CQ28:CQ91" si="108">IF(AND(JK28 &lt; $CS$22, $B28 &gt; O$231, $B28 &lt; O$232), O28, "")</f>
        <v/>
      </c>
      <c r="CR28" s="2" t="str">
        <f t="shared" ref="CR28:CR91" si="109">IF(AND(JL28 &lt; $CS$22, $B28 &gt; P$231, $B28 &lt; P$232), P28, "")</f>
        <v/>
      </c>
      <c r="CS28" s="2" t="str">
        <f t="shared" ref="CS28:CS91" si="110">IF(AND(JM28 &lt; $CS$22, $B28 &gt; Q$231, $B28 &lt; Q$232), Q28, "")</f>
        <v/>
      </c>
      <c r="CU28" s="2" t="str">
        <f t="shared" si="53"/>
        <v/>
      </c>
      <c r="CV28" s="2" t="str">
        <f t="shared" si="54"/>
        <v/>
      </c>
      <c r="CW28" s="2" t="str">
        <f t="shared" si="55"/>
        <v/>
      </c>
      <c r="CX28" s="2" t="str">
        <f t="shared" si="56"/>
        <v/>
      </c>
      <c r="CY28" s="2" t="str">
        <f t="shared" si="57"/>
        <v/>
      </c>
      <c r="CZ28" s="2" t="str">
        <f t="shared" si="58"/>
        <v/>
      </c>
      <c r="DA28" s="2" t="str">
        <f t="shared" si="59"/>
        <v/>
      </c>
      <c r="DB28" s="2" t="str">
        <f t="shared" si="60"/>
        <v/>
      </c>
      <c r="DC28" s="2" t="str">
        <f t="shared" si="61"/>
        <v/>
      </c>
      <c r="DD28" s="2" t="str">
        <f t="shared" si="62"/>
        <v/>
      </c>
      <c r="DE28" s="2" t="str">
        <f t="shared" si="63"/>
        <v/>
      </c>
      <c r="DF28" s="2" t="str">
        <f t="shared" si="64"/>
        <v/>
      </c>
      <c r="DG28" s="2" t="str">
        <f t="shared" si="65"/>
        <v/>
      </c>
      <c r="DH28" s="2" t="str">
        <f t="shared" si="66"/>
        <v/>
      </c>
      <c r="DI28" s="2" t="str">
        <f t="shared" si="67"/>
        <v/>
      </c>
      <c r="DK28" s="2">
        <f t="shared" si="68"/>
        <v>73.187707879924957</v>
      </c>
      <c r="DL28" s="2">
        <f t="shared" si="69"/>
        <v>73.698118989547041</v>
      </c>
      <c r="DM28" s="2">
        <f t="shared" si="69"/>
        <v>72.422869223799452</v>
      </c>
      <c r="DN28" s="2">
        <f t="shared" si="69"/>
        <v>70.197556437889958</v>
      </c>
      <c r="DO28" s="2">
        <f t="shared" si="69"/>
        <v>70.606884018042805</v>
      </c>
      <c r="DP28" s="2">
        <f t="shared" si="69"/>
        <v>70.726720525078974</v>
      </c>
      <c r="DQ28" s="2">
        <f t="shared" si="69"/>
        <v>71.520110238598619</v>
      </c>
      <c r="DR28" s="2">
        <f t="shared" si="69"/>
        <v>75.682806412966883</v>
      </c>
      <c r="DS28" s="2">
        <f t="shared" si="69"/>
        <v>75.053774086378723</v>
      </c>
      <c r="DT28" s="2">
        <f t="shared" si="69"/>
        <v>71.69039756367664</v>
      </c>
      <c r="DU28" s="2">
        <f t="shared" si="69"/>
        <v>73.225823344947727</v>
      </c>
      <c r="DV28" s="2">
        <f t="shared" si="69"/>
        <v>71.374836236933817</v>
      </c>
      <c r="DW28" s="2">
        <f t="shared" si="69"/>
        <v>73.54152281014504</v>
      </c>
      <c r="DX28" s="2">
        <f t="shared" si="69"/>
        <v>71.244122734516381</v>
      </c>
      <c r="DY28" s="2">
        <f t="shared" si="69"/>
        <v>73.665583333333345</v>
      </c>
      <c r="EA28" s="2">
        <f t="shared" si="70"/>
        <v>74.737467860455169</v>
      </c>
      <c r="EB28" s="2">
        <f t="shared" si="71"/>
        <v>82.510569629629614</v>
      </c>
      <c r="EC28" s="2">
        <f t="shared" si="72"/>
        <v>76.587989869323692</v>
      </c>
      <c r="ED28" s="2">
        <f t="shared" si="73"/>
        <v>77.395060820773253</v>
      </c>
      <c r="EE28" s="2">
        <f t="shared" si="74"/>
        <v>74.726976323315682</v>
      </c>
      <c r="EF28" s="2">
        <f t="shared" si="75"/>
        <v>73.946700912774745</v>
      </c>
      <c r="EG28" s="2">
        <f t="shared" si="76"/>
        <v>75.996423515065004</v>
      </c>
      <c r="EH28" s="2">
        <f t="shared" si="77"/>
        <v>76.898106094405307</v>
      </c>
      <c r="EI28" s="2">
        <f t="shared" si="78"/>
        <v>79.894897842119661</v>
      </c>
      <c r="EJ28" s="2">
        <f t="shared" si="79"/>
        <v>80.052266400018908</v>
      </c>
      <c r="EK28" s="2">
        <f t="shared" si="80"/>
        <v>82.142445317237801</v>
      </c>
      <c r="EL28" s="2">
        <f t="shared" si="81"/>
        <v>79.09453742626296</v>
      </c>
      <c r="EM28" s="2">
        <f t="shared" si="82"/>
        <v>76.042992908599729</v>
      </c>
      <c r="EN28" s="2">
        <f t="shared" si="83"/>
        <v>77.511441775197653</v>
      </c>
      <c r="EO28" s="2">
        <f t="shared" si="84"/>
        <v>84.744041015793769</v>
      </c>
      <c r="EQ28" s="2">
        <f t="shared" si="85"/>
        <v>73.471279654819568</v>
      </c>
      <c r="ER28" s="2">
        <f t="shared" si="86"/>
        <v>80.899513382057762</v>
      </c>
      <c r="ES28" s="2">
        <f t="shared" si="86"/>
        <v>77.595324361362387</v>
      </c>
      <c r="ET28" s="2">
        <f t="shared" si="86"/>
        <v>76.254177108972698</v>
      </c>
      <c r="EU28" s="2">
        <f t="shared" si="86"/>
        <v>74.252829637312644</v>
      </c>
      <c r="EV28" s="2">
        <f t="shared" si="86"/>
        <v>74.736124304258624</v>
      </c>
      <c r="EW28" s="2">
        <f t="shared" si="86"/>
        <v>74.883546113079859</v>
      </c>
      <c r="EX28" s="2">
        <f t="shared" si="86"/>
        <v>75.99031625903865</v>
      </c>
      <c r="EY28" s="2">
        <f t="shared" si="86"/>
        <v>78.547507911004487</v>
      </c>
      <c r="EZ28" s="2">
        <f t="shared" si="86"/>
        <v>78.67693619888756</v>
      </c>
      <c r="FA28" s="2">
        <f t="shared" si="86"/>
        <v>79.097521961855719</v>
      </c>
      <c r="FB28" s="2">
        <f t="shared" si="86"/>
        <v>79.174250972805808</v>
      </c>
      <c r="FC28" s="2">
        <f t="shared" si="86"/>
        <v>75.613362041097304</v>
      </c>
      <c r="FD28" s="2">
        <f t="shared" si="86"/>
        <v>77.592739973379736</v>
      </c>
      <c r="FE28" s="2">
        <f t="shared" si="86"/>
        <v>87.868266895145851</v>
      </c>
      <c r="FG28" s="2">
        <f t="shared" si="87"/>
        <v>2.5936259569362304E-2</v>
      </c>
      <c r="FH28" s="2">
        <f t="shared" si="88"/>
        <v>2.3186696901360472E-2</v>
      </c>
      <c r="FI28" s="2">
        <f t="shared" si="88"/>
        <v>2.0802184719128428E-2</v>
      </c>
      <c r="FJ28" s="2">
        <f t="shared" si="88"/>
        <v>2.1360929721022274E-2</v>
      </c>
      <c r="FK28" s="2">
        <f t="shared" si="88"/>
        <v>2.2144225575085882E-2</v>
      </c>
      <c r="FL28" s="2">
        <f t="shared" si="88"/>
        <v>2.1670632508412054E-2</v>
      </c>
      <c r="FM28" s="2">
        <f t="shared" si="88"/>
        <v>1.9429425181219668E-2</v>
      </c>
      <c r="FN28" s="2">
        <f t="shared" si="88"/>
        <v>1.924140828882456E-2</v>
      </c>
      <c r="FO28" s="2">
        <f t="shared" si="88"/>
        <v>1.9484750348313738E-2</v>
      </c>
      <c r="FP28" s="2">
        <f t="shared" si="88"/>
        <v>1.9562417252404211E-2</v>
      </c>
      <c r="FQ28" s="2">
        <f t="shared" si="88"/>
        <v>1.8442374900929287E-2</v>
      </c>
      <c r="FR28" s="2">
        <f t="shared" si="88"/>
        <v>1.8368277446593747E-2</v>
      </c>
      <c r="FS28" s="2">
        <f t="shared" si="88"/>
        <v>2.1466323170625485E-2</v>
      </c>
      <c r="FT28" s="2">
        <f t="shared" si="88"/>
        <v>2.2444197488322406E-2</v>
      </c>
      <c r="FU28" s="2">
        <f t="shared" si="88"/>
        <v>1.5457992541218841E-2</v>
      </c>
      <c r="FW28" s="2">
        <f t="shared" ref="FW28:FW91" si="111">POWER(10,($B28-C$232)/C$229)/(1+POWER(10,($B28-C$232)/C$229))</f>
        <v>5.780186933103973E-7</v>
      </c>
      <c r="FX28" s="2">
        <f t="shared" si="89"/>
        <v>7.4240377064697668E-7</v>
      </c>
      <c r="FY28" s="2">
        <f t="shared" si="89"/>
        <v>6.5423973348878486E-7</v>
      </c>
      <c r="FZ28" s="2">
        <f t="shared" si="89"/>
        <v>7.2251161266570273E-7</v>
      </c>
      <c r="GA28" s="2">
        <f t="shared" si="89"/>
        <v>6.6788160150848273E-7</v>
      </c>
      <c r="GB28" s="2">
        <f t="shared" si="89"/>
        <v>6.4887414376203166E-7</v>
      </c>
      <c r="GC28" s="2">
        <f t="shared" si="89"/>
        <v>6.4717300339326695E-7</v>
      </c>
      <c r="GD28" s="2">
        <f t="shared" si="89"/>
        <v>6.8088488979690516E-7</v>
      </c>
      <c r="GE28" s="2">
        <f t="shared" si="89"/>
        <v>6.5648115421145787E-7</v>
      </c>
      <c r="GF28" s="2">
        <f t="shared" si="89"/>
        <v>6.3562818198691975E-7</v>
      </c>
      <c r="GG28" s="2">
        <f t="shared" si="89"/>
        <v>6.0534658653477209E-7</v>
      </c>
      <c r="GH28" s="2">
        <f t="shared" si="89"/>
        <v>5.6147944173527257E-7</v>
      </c>
      <c r="GI28" s="2">
        <f t="shared" si="89"/>
        <v>5.9682267970118938E-7</v>
      </c>
      <c r="GJ28" s="2">
        <f t="shared" si="89"/>
        <v>5.3683769853307219E-7</v>
      </c>
      <c r="GK28" s="2">
        <f t="shared" si="89"/>
        <v>4.4324019664692386E-7</v>
      </c>
      <c r="GM28" s="92">
        <f t="shared" ref="GM28:GM91" si="112" xml:space="preserve"> _xlfn.NORM.DIST($B28, C$7, ABS(C$11), TRUE) * _xlfn.NORM.DIST(($B28 - C$7)*C$15, 0, ABS(C$11), TRUE) * 2</f>
        <v>7.4083695006867303E-11</v>
      </c>
      <c r="GN28" s="92">
        <f t="shared" si="90"/>
        <v>4.4846829030385744E-12</v>
      </c>
      <c r="GO28" s="92">
        <f t="shared" si="90"/>
        <v>2.0114874668807792E-13</v>
      </c>
      <c r="GP28" s="92">
        <f t="shared" si="90"/>
        <v>3.6246484077880664E-14</v>
      </c>
      <c r="GQ28" s="92">
        <f t="shared" si="90"/>
        <v>1.2757360162320696E-13</v>
      </c>
      <c r="GR28" s="92">
        <f t="shared" si="90"/>
        <v>6.7791063646375345E-14</v>
      </c>
      <c r="GS28" s="92">
        <f t="shared" si="90"/>
        <v>3.7666602716696552E-15</v>
      </c>
      <c r="GT28" s="92">
        <f t="shared" si="90"/>
        <v>6.3123352707309881E-15</v>
      </c>
      <c r="GU28" s="92">
        <f t="shared" si="90"/>
        <v>4.9590032583078844E-15</v>
      </c>
      <c r="GV28" s="92">
        <f t="shared" si="90"/>
        <v>2.2339460458478396E-15</v>
      </c>
      <c r="GW28" s="92">
        <f t="shared" si="90"/>
        <v>1.5870006154868306E-16</v>
      </c>
      <c r="GX28" s="92">
        <f t="shared" si="90"/>
        <v>7.2695280105270894E-16</v>
      </c>
      <c r="GY28" s="92">
        <f t="shared" si="90"/>
        <v>3.1310068407879712E-14</v>
      </c>
      <c r="GZ28" s="92">
        <f t="shared" si="90"/>
        <v>3.4347014614270896E-13</v>
      </c>
      <c r="HA28" s="92">
        <f t="shared" si="90"/>
        <v>9.2396627201143693E-19</v>
      </c>
      <c r="HC28" s="92">
        <f xml:space="preserve"> _xlfn.NORM.DIST($B28, C$8, ABS(C$12), TRUE) * _xlfn.NORM.DIST(($B28 - C$8)*C$16, 0, ABS(C$12), TRUE) * 2</f>
        <v>6.4115039903158323E-32</v>
      </c>
      <c r="HD28" s="92">
        <f t="shared" si="91"/>
        <v>1.078271623900747E-30</v>
      </c>
      <c r="HE28" s="92">
        <f t="shared" si="91"/>
        <v>1.1096748709046828E-34</v>
      </c>
      <c r="HF28" s="92">
        <f t="shared" si="91"/>
        <v>2.5057757903730007E-41</v>
      </c>
      <c r="HG28" s="92">
        <f t="shared" si="91"/>
        <v>1.8997972538458718E-38</v>
      </c>
      <c r="HH28" s="92">
        <f t="shared" si="91"/>
        <v>3.6911860484490165E-34</v>
      </c>
      <c r="HI28" s="92">
        <f t="shared" si="91"/>
        <v>1.5153978616128757E-40</v>
      </c>
      <c r="HJ28" s="92">
        <f t="shared" si="91"/>
        <v>1.8772650474938696E-40</v>
      </c>
      <c r="HK28" s="92">
        <f t="shared" si="91"/>
        <v>7.8199350720678511E-40</v>
      </c>
      <c r="HL28" s="92">
        <f t="shared" si="91"/>
        <v>8.7169783940785308E-41</v>
      </c>
      <c r="HM28" s="92">
        <f t="shared" si="91"/>
        <v>2.6180392386659321E-46</v>
      </c>
      <c r="HN28" s="92">
        <f t="shared" si="91"/>
        <v>2.6063504831706412E-45</v>
      </c>
      <c r="HO28" s="92">
        <f t="shared" si="91"/>
        <v>3.6960532541678899E-36</v>
      </c>
      <c r="HP28" s="92">
        <f t="shared" si="91"/>
        <v>2.4865648525798426E-37</v>
      </c>
      <c r="HQ28" s="92">
        <f t="shared" si="91"/>
        <v>3.513503464009214E-54</v>
      </c>
      <c r="HS28" s="92">
        <f t="shared" ref="HS28:HS91" si="113" xml:space="preserve"> _xlfn.NORM.DIST($B28, C$9, ABS(C$13), TRUE) * _xlfn.NORM.DIST(($B28 - C$9)*C$17, 0, ABS(C$13), TRUE) * 2</f>
        <v>5.329919973383805E-83</v>
      </c>
      <c r="HT28" s="92">
        <f t="shared" si="92"/>
        <v>6.1112088844982896E-79</v>
      </c>
      <c r="HU28" s="92">
        <f t="shared" si="92"/>
        <v>1.6947991818627844E-90</v>
      </c>
      <c r="HV28" s="92">
        <f t="shared" si="92"/>
        <v>1.073815314275483E-109</v>
      </c>
      <c r="HW28" s="92">
        <f t="shared" si="92"/>
        <v>3.4066059060621769E-102</v>
      </c>
      <c r="HX28" s="92">
        <f t="shared" si="92"/>
        <v>1.2731165570923136E-90</v>
      </c>
      <c r="HY28" s="92">
        <f t="shared" si="92"/>
        <v>6.797635041247077E-108</v>
      </c>
      <c r="HZ28" s="92">
        <f t="shared" si="92"/>
        <v>5.7006100143915005E-107</v>
      </c>
      <c r="IA28" s="92">
        <f t="shared" si="92"/>
        <v>6.6650663734012745E-106</v>
      </c>
      <c r="IB28" s="92">
        <f t="shared" si="92"/>
        <v>2.7857974324037681E-109</v>
      </c>
      <c r="IC28" s="92">
        <f t="shared" si="92"/>
        <v>1.632997835328395E-124</v>
      </c>
      <c r="ID28" s="92">
        <f t="shared" si="92"/>
        <v>3.4216860682554655E-121</v>
      </c>
      <c r="IE28" s="92">
        <f t="shared" si="92"/>
        <v>1.2578716205121406E-96</v>
      </c>
      <c r="IF28" s="92">
        <f t="shared" si="92"/>
        <v>2.0479924314391061E-55</v>
      </c>
      <c r="IG28" s="92">
        <f t="shared" si="92"/>
        <v>1.2709849561615393E-55</v>
      </c>
      <c r="II28" s="92">
        <f t="shared" ref="II28:II91" si="114" xml:space="preserve"> _xlfn.NORM.DIST($B28, C$10, ABS(C$14), TRUE) * _xlfn.NORM.DIST(($B28 - C$10)*C$18, 0, ABS(C$14), TRUE) * 2</f>
        <v>5.0623295911807215E-230</v>
      </c>
      <c r="IJ28" s="92">
        <f t="shared" ref="IJ28:IJ91" si="115" xml:space="preserve"> _xlfn.NORM.DIST($B28, D$10, ABS(D$14), TRUE) * _xlfn.NORM.DIST(($B28 - D$10)*D$18, 0, ABS(D$14), TRUE) * 2</f>
        <v>1.0001829479443301E-217</v>
      </c>
      <c r="IK28" s="92">
        <f t="shared" ref="IK28:IK91" si="116" xml:space="preserve"> _xlfn.NORM.DIST($B28, E$10, ABS(E$14), TRUE) * _xlfn.NORM.DIST(($B28 - E$10)*E$18, 0, ABS(E$14), TRUE) * 2</f>
        <v>1.5052233258280571E-252</v>
      </c>
      <c r="IL28" s="92">
        <f t="shared" ref="IL28:IL91" si="117" xml:space="preserve"> _xlfn.NORM.DIST($B28, F$10, ABS(F$14), TRUE) * _xlfn.NORM.DIST(($B28 - F$10)*F$18, 0, ABS(F$14), TRUE) * 2</f>
        <v>0</v>
      </c>
      <c r="IM28" s="92">
        <f t="shared" ref="IM28:IM91" si="118" xml:space="preserve"> _xlfn.NORM.DIST($B28, G$10, ABS(G$14), TRUE) * _xlfn.NORM.DIST(($B28 - G$10)*G$18, 0, ABS(G$14), TRUE) * 2</f>
        <v>6.0045881010186922E-288</v>
      </c>
      <c r="IN28" s="92">
        <f t="shared" ref="IN28:IN91" si="119" xml:space="preserve"> _xlfn.NORM.DIST($B28, H$10, ABS(H$14), TRUE) * _xlfn.NORM.DIST(($B28 - H$10)*H$18, 0, ABS(H$14), TRUE) * 2</f>
        <v>3.8813489971783175E-255</v>
      </c>
      <c r="IO28" s="92">
        <f t="shared" ref="IO28:IO91" si="120" xml:space="preserve"> _xlfn.NORM.DIST($B28, I$10, ABS(I$14), TRUE) * _xlfn.NORM.DIST(($B28 - I$10)*I$18, 0, ABS(I$14), TRUE) * 2</f>
        <v>8.1669148370468538E-307</v>
      </c>
      <c r="IP28" s="92">
        <f t="shared" ref="IP28:IP91" si="121" xml:space="preserve"> _xlfn.NORM.DIST($B28, J$10, ABS(J$14), TRUE) * _xlfn.NORM.DIST(($B28 - J$10)*J$18, 0, ABS(J$14), TRUE) * 2</f>
        <v>4.2444324134873792E-305</v>
      </c>
      <c r="IQ28" s="92">
        <f t="shared" ref="IQ28:IQ91" si="122" xml:space="preserve"> _xlfn.NORM.DIST($B28, K$10, ABS(K$14), TRUE) * _xlfn.NORM.DIST(($B28 - K$10)*K$18, 0, ABS(K$14), TRUE) * 2</f>
        <v>1.6030835913542367E-302</v>
      </c>
      <c r="IR28" s="92">
        <f t="shared" ref="IR28:IR91" si="123" xml:space="preserve"> _xlfn.NORM.DIST($B28, L$10, ABS(L$14), TRUE) * _xlfn.NORM.DIST(($B28 - L$10)*L$18, 0, ABS(L$14), TRUE) * 2</f>
        <v>0</v>
      </c>
      <c r="IS28" s="92">
        <f t="shared" ref="IS28:IS91" si="124" xml:space="preserve"> _xlfn.NORM.DIST($B28, M$10, ABS(M$14), TRUE) * _xlfn.NORM.DIST(($B28 - M$10)*M$18, 0, ABS(M$14), TRUE) * 2</f>
        <v>0</v>
      </c>
      <c r="IT28" s="92">
        <f t="shared" ref="IT28:IT91" si="125" xml:space="preserve"> _xlfn.NORM.DIST($B28, N$10, ABS(N$14), TRUE) * _xlfn.NORM.DIST(($B28 - N$10)*N$18, 0, ABS(N$14), TRUE) * 2</f>
        <v>0</v>
      </c>
      <c r="IU28" s="92">
        <f t="shared" ref="IU28:IU91" si="126" xml:space="preserve"> _xlfn.NORM.DIST($B28, O$10, ABS(O$14), TRUE) * _xlfn.NORM.DIST(($B28 - O$10)*O$18, 0, ABS(O$14), TRUE) * 2</f>
        <v>6.0267308479744774E-271</v>
      </c>
      <c r="IV28" s="92">
        <f t="shared" ref="IV28:IV91" si="127" xml:space="preserve"> _xlfn.NORM.DIST($B28, P$10, ABS(P$14), TRUE) * _xlfn.NORM.DIST(($B28 - P$10)*P$18, 0, ABS(P$14), TRUE) * 2</f>
        <v>1.7891142299177849E-174</v>
      </c>
      <c r="IW28" s="92">
        <f t="shared" ref="IW28:IW91" si="128" xml:space="preserve"> _xlfn.NORM.DIST($B28, Q$10, ABS(Q$14), TRUE) * _xlfn.NORM.DIST(($B28 - Q$10)*Q$18, 0, ABS(Q$14), TRUE) * 2</f>
        <v>1.0906363751276145E-135</v>
      </c>
      <c r="IY28" s="92">
        <f t="shared" ref="IY28:IY91" si="129">GM28+HC28+HS28+II28</f>
        <v>7.4083695006867303E-11</v>
      </c>
      <c r="IZ28" s="92">
        <f t="shared" ref="IZ28:IZ91" si="130">GN28+HD28+HT28+IJ28</f>
        <v>4.4846829030385744E-12</v>
      </c>
      <c r="JA28" s="92">
        <f t="shared" ref="JA28:JA91" si="131">GO28+HE28+HU28+IK28</f>
        <v>2.0114874668807792E-13</v>
      </c>
      <c r="JB28" s="92">
        <f t="shared" ref="JB28:JB91" si="132">GP28+HF28+HV28+IL28</f>
        <v>3.6246484077880664E-14</v>
      </c>
      <c r="JC28" s="92">
        <f t="shared" ref="JC28:JC91" si="133">GQ28+HG28+HW28+IM28</f>
        <v>1.2757360162320696E-13</v>
      </c>
      <c r="JD28" s="92">
        <f t="shared" ref="JD28:JD91" si="134">GR28+HH28+HX28+IN28</f>
        <v>6.7791063646375345E-14</v>
      </c>
      <c r="JE28" s="92">
        <f t="shared" ref="JE28:JE91" si="135">GS28+HI28+HY28+IO28</f>
        <v>3.7666602716696552E-15</v>
      </c>
      <c r="JF28" s="92">
        <f t="shared" ref="JF28:JF91" si="136">GT28+HJ28+HZ28+IP28</f>
        <v>6.3123352707309881E-15</v>
      </c>
      <c r="JG28" s="92">
        <f t="shared" ref="JG28:JG91" si="137">GU28+HK28+IA28+IQ28</f>
        <v>4.9590032583078844E-15</v>
      </c>
      <c r="JH28" s="92">
        <f t="shared" ref="JH28:JH91" si="138">GV28+HL28+IB28+IR28</f>
        <v>2.2339460458478396E-15</v>
      </c>
      <c r="JI28" s="92">
        <f t="shared" ref="JI28:JI91" si="139">GW28+HM28+IC28+IS28</f>
        <v>1.5870006154868306E-16</v>
      </c>
      <c r="JJ28" s="92">
        <f t="shared" ref="JJ28:JJ91" si="140">GX28+HN28+ID28+IT28</f>
        <v>7.2695280105270894E-16</v>
      </c>
      <c r="JK28" s="92">
        <f t="shared" ref="JK28:JK91" si="141">GY28+HO28+IE28+IU28</f>
        <v>3.1310068407879712E-14</v>
      </c>
      <c r="JL28" s="92">
        <f t="shared" ref="JL28:JL91" si="142">GZ28+HP28+IF28+IV28</f>
        <v>3.4347014614270896E-13</v>
      </c>
      <c r="JM28" s="92">
        <f t="shared" ref="JM28:JM91" si="143">HA28+HQ28+IG28+IW28</f>
        <v>9.2396627201143693E-19</v>
      </c>
    </row>
    <row r="29" spans="1:274" x14ac:dyDescent="0.25">
      <c r="B29" s="2">
        <v>2</v>
      </c>
      <c r="C29" s="37">
        <v>73.548000000000002</v>
      </c>
      <c r="D29" s="37">
        <v>76.451999999999998</v>
      </c>
      <c r="E29" s="37">
        <v>73.19</v>
      </c>
      <c r="F29" s="37">
        <v>73.856999999999999</v>
      </c>
      <c r="G29" s="37">
        <v>72.31</v>
      </c>
      <c r="H29" s="37">
        <v>72.643000000000001</v>
      </c>
      <c r="I29" s="37">
        <v>73.856999999999999</v>
      </c>
      <c r="J29" s="37">
        <v>76.570999999999998</v>
      </c>
      <c r="K29" s="37">
        <v>77.332999999999998</v>
      </c>
      <c r="L29" s="37">
        <v>73.119</v>
      </c>
      <c r="M29" s="37">
        <v>76.594999999999999</v>
      </c>
      <c r="N29" s="37">
        <v>73.832999999999998</v>
      </c>
      <c r="O29" s="37">
        <v>76.167000000000002</v>
      </c>
      <c r="P29" s="37">
        <v>73.451999999999998</v>
      </c>
      <c r="Q29" s="37">
        <v>76.119</v>
      </c>
      <c r="R29" s="5"/>
      <c r="S29" s="4">
        <f t="shared" si="7"/>
        <v>73.407543648091732</v>
      </c>
      <c r="T29" s="4">
        <f t="shared" si="8"/>
        <v>74.104353922698067</v>
      </c>
      <c r="U29" s="4">
        <f t="shared" si="9"/>
        <v>72.715447013768923</v>
      </c>
      <c r="V29" s="4">
        <f t="shared" si="10"/>
        <v>70.649504922835987</v>
      </c>
      <c r="W29" s="4">
        <f t="shared" si="11"/>
        <v>70.967865964043199</v>
      </c>
      <c r="X29" s="4">
        <f t="shared" si="12"/>
        <v>71.014775248765432</v>
      </c>
      <c r="Y29" s="4">
        <f t="shared" si="13"/>
        <v>71.780768219326106</v>
      </c>
      <c r="Z29" s="4">
        <f t="shared" si="14"/>
        <v>75.867254948783568</v>
      </c>
      <c r="AA29" s="4">
        <f t="shared" si="15"/>
        <v>75.279077094614905</v>
      </c>
      <c r="AB29" s="4">
        <f t="shared" si="16"/>
        <v>72.029972352893864</v>
      </c>
      <c r="AC29" s="4" t="e">
        <f t="shared" si="17"/>
        <v>#N/A</v>
      </c>
      <c r="AD29" s="4">
        <f t="shared" si="18"/>
        <v>71.732150535168216</v>
      </c>
      <c r="AE29" s="4">
        <f t="shared" si="19"/>
        <v>73.720970019504719</v>
      </c>
      <c r="AF29" s="4">
        <f t="shared" si="20"/>
        <v>71.615342605091016</v>
      </c>
      <c r="AG29" s="4" t="e">
        <f t="shared" si="21"/>
        <v>#N/A</v>
      </c>
      <c r="AI29" s="4">
        <f t="shared" si="22"/>
        <v>0.14045635190826999</v>
      </c>
      <c r="AJ29" s="4">
        <f t="shared" si="23"/>
        <v>2.3476460773019312</v>
      </c>
      <c r="AK29" s="4">
        <f t="shared" si="24"/>
        <v>0.47455298623107467</v>
      </c>
      <c r="AL29" s="4">
        <f t="shared" si="25"/>
        <v>3.2074950771640118</v>
      </c>
      <c r="AM29" s="4">
        <f t="shared" si="26"/>
        <v>1.3421340359568035</v>
      </c>
      <c r="AN29" s="4">
        <f t="shared" si="27"/>
        <v>1.6282247512345691</v>
      </c>
      <c r="AO29" s="4">
        <f t="shared" si="28"/>
        <v>2.0762317806738935</v>
      </c>
      <c r="AP29" s="4">
        <f t="shared" si="29"/>
        <v>0.70374505121642983</v>
      </c>
      <c r="AQ29" s="4">
        <f t="shared" si="30"/>
        <v>2.0539229053850931</v>
      </c>
      <c r="AR29" s="4">
        <f t="shared" si="31"/>
        <v>1.0890276471061355</v>
      </c>
      <c r="AS29" s="4">
        <f t="shared" si="32"/>
        <v>0</v>
      </c>
      <c r="AT29" s="4">
        <f t="shared" si="33"/>
        <v>2.1008494648317821</v>
      </c>
      <c r="AU29" s="4">
        <f t="shared" si="34"/>
        <v>2.4460299804952825</v>
      </c>
      <c r="AV29" s="4">
        <f t="shared" si="35"/>
        <v>1.8366573949089826</v>
      </c>
      <c r="AW29" s="4">
        <f t="shared" si="35"/>
        <v>0</v>
      </c>
      <c r="AY29" s="2">
        <f t="shared" si="95"/>
        <v>73.407543424348106</v>
      </c>
      <c r="AZ29" s="2">
        <f t="shared" si="36"/>
        <v>74.104353905992795</v>
      </c>
      <c r="BA29" s="2">
        <f t="shared" si="36"/>
        <v>72.715447012858334</v>
      </c>
      <c r="BB29" s="2">
        <f t="shared" si="36"/>
        <v>70.649504922659276</v>
      </c>
      <c r="BC29" s="2">
        <f t="shared" si="36"/>
        <v>70.967865963454599</v>
      </c>
      <c r="BD29" s="2">
        <f t="shared" si="36"/>
        <v>71.014775248441921</v>
      </c>
      <c r="BE29" s="2">
        <f t="shared" si="36"/>
        <v>71.780768219305003</v>
      </c>
      <c r="BF29" s="2">
        <f t="shared" si="36"/>
        <v>75.867254948749789</v>
      </c>
      <c r="BG29" s="2">
        <f t="shared" si="36"/>
        <v>75.279077094588629</v>
      </c>
      <c r="BH29" s="2">
        <f t="shared" si="36"/>
        <v>72.029972352881572</v>
      </c>
      <c r="BI29" s="2" t="e">
        <f t="shared" si="36"/>
        <v>#N/A</v>
      </c>
      <c r="BJ29" s="2">
        <f t="shared" si="36"/>
        <v>71.732150535164195</v>
      </c>
      <c r="BK29" s="2">
        <f t="shared" si="36"/>
        <v>73.720970019358987</v>
      </c>
      <c r="BL29" s="2">
        <f t="shared" si="36"/>
        <v>71.61534260381616</v>
      </c>
      <c r="BM29" s="2" t="e">
        <f t="shared" si="36"/>
        <v>#N/A</v>
      </c>
      <c r="BO29" s="2">
        <f t="shared" si="37"/>
        <v>73.548000000000002</v>
      </c>
      <c r="BP29" s="2">
        <f t="shared" si="38"/>
        <v>76.451999999999998</v>
      </c>
      <c r="BQ29" s="2">
        <f t="shared" si="39"/>
        <v>73.19</v>
      </c>
      <c r="BR29" s="2">
        <f t="shared" si="40"/>
        <v>73.856999999999999</v>
      </c>
      <c r="BS29" s="2">
        <f t="shared" si="41"/>
        <v>72.31</v>
      </c>
      <c r="BT29" s="2">
        <f t="shared" si="42"/>
        <v>72.643000000000001</v>
      </c>
      <c r="BU29" s="2">
        <f t="shared" si="43"/>
        <v>73.856999999999999</v>
      </c>
      <c r="BV29" s="2">
        <f t="shared" si="44"/>
        <v>76.570999999999998</v>
      </c>
      <c r="BW29" s="2">
        <f t="shared" si="45"/>
        <v>77.332999999999998</v>
      </c>
      <c r="BX29" s="2">
        <f t="shared" si="46"/>
        <v>73.119</v>
      </c>
      <c r="BY29" s="2" t="str">
        <f t="shared" si="47"/>
        <v/>
      </c>
      <c r="BZ29" s="2">
        <f t="shared" si="48"/>
        <v>73.832999999999998</v>
      </c>
      <c r="CA29" s="2">
        <f t="shared" si="49"/>
        <v>76.167000000000002</v>
      </c>
      <c r="CB29" s="2">
        <f t="shared" si="50"/>
        <v>73.451999999999998</v>
      </c>
      <c r="CC29" s="2" t="str">
        <f t="shared" si="51"/>
        <v/>
      </c>
      <c r="CE29" s="2" t="str">
        <f t="shared" si="96"/>
        <v/>
      </c>
      <c r="CF29" s="2" t="str">
        <f t="shared" si="97"/>
        <v/>
      </c>
      <c r="CG29" s="2" t="str">
        <f t="shared" si="98"/>
        <v/>
      </c>
      <c r="CH29" s="2" t="str">
        <f t="shared" si="99"/>
        <v/>
      </c>
      <c r="CI29" s="2" t="str">
        <f t="shared" si="100"/>
        <v/>
      </c>
      <c r="CJ29" s="2" t="str">
        <f t="shared" si="101"/>
        <v/>
      </c>
      <c r="CK29" s="2" t="str">
        <f t="shared" si="102"/>
        <v/>
      </c>
      <c r="CL29" s="2" t="str">
        <f t="shared" si="103"/>
        <v/>
      </c>
      <c r="CM29" s="2" t="str">
        <f t="shared" si="104"/>
        <v/>
      </c>
      <c r="CN29" s="2" t="str">
        <f t="shared" si="105"/>
        <v/>
      </c>
      <c r="CO29" s="2" t="str">
        <f t="shared" si="106"/>
        <v/>
      </c>
      <c r="CP29" s="2" t="str">
        <f t="shared" si="107"/>
        <v/>
      </c>
      <c r="CQ29" s="2" t="str">
        <f t="shared" si="108"/>
        <v/>
      </c>
      <c r="CR29" s="2" t="str">
        <f t="shared" si="109"/>
        <v/>
      </c>
      <c r="CS29" s="2" t="str">
        <f t="shared" si="110"/>
        <v/>
      </c>
      <c r="CU29" s="2" t="str">
        <f t="shared" si="53"/>
        <v/>
      </c>
      <c r="CV29" s="2" t="str">
        <f t="shared" si="54"/>
        <v/>
      </c>
      <c r="CW29" s="2" t="str">
        <f t="shared" si="55"/>
        <v/>
      </c>
      <c r="CX29" s="2" t="str">
        <f t="shared" si="56"/>
        <v/>
      </c>
      <c r="CY29" s="2" t="str">
        <f t="shared" si="57"/>
        <v/>
      </c>
      <c r="CZ29" s="2" t="str">
        <f t="shared" si="58"/>
        <v/>
      </c>
      <c r="DA29" s="2" t="str">
        <f t="shared" si="59"/>
        <v/>
      </c>
      <c r="DB29" s="2" t="str">
        <f t="shared" si="60"/>
        <v/>
      </c>
      <c r="DC29" s="2" t="str">
        <f t="shared" si="61"/>
        <v/>
      </c>
      <c r="DD29" s="2" t="str">
        <f t="shared" si="62"/>
        <v/>
      </c>
      <c r="DE29" s="2" t="str">
        <f t="shared" si="63"/>
        <v/>
      </c>
      <c r="DF29" s="2" t="str">
        <f t="shared" si="64"/>
        <v/>
      </c>
      <c r="DG29" s="2" t="str">
        <f t="shared" si="65"/>
        <v/>
      </c>
      <c r="DH29" s="2" t="str">
        <f t="shared" si="66"/>
        <v/>
      </c>
      <c r="DI29" s="2" t="str">
        <f t="shared" si="67"/>
        <v/>
      </c>
      <c r="DK29" s="2">
        <f t="shared" si="68"/>
        <v>73.371192589118195</v>
      </c>
      <c r="DL29" s="2">
        <f t="shared" si="69"/>
        <v>73.889293728223009</v>
      </c>
      <c r="DM29" s="2">
        <f t="shared" si="69"/>
        <v>72.627388553307156</v>
      </c>
      <c r="DN29" s="2">
        <f t="shared" si="69"/>
        <v>70.490494935580585</v>
      </c>
      <c r="DO29" s="2">
        <f t="shared" si="69"/>
        <v>70.876650649596172</v>
      </c>
      <c r="DP29" s="2">
        <f t="shared" si="69"/>
        <v>70.945540717932076</v>
      </c>
      <c r="DQ29" s="2">
        <f t="shared" si="69"/>
        <v>71.691366354575663</v>
      </c>
      <c r="DR29" s="2">
        <f t="shared" si="69"/>
        <v>75.847179492600418</v>
      </c>
      <c r="DS29" s="2">
        <f t="shared" si="69"/>
        <v>75.181176079734215</v>
      </c>
      <c r="DT29" s="2">
        <f t="shared" si="69"/>
        <v>71.857511735947924</v>
      </c>
      <c r="DU29" s="2">
        <f t="shared" si="69"/>
        <v>73.320986585365844</v>
      </c>
      <c r="DV29" s="2">
        <f t="shared" si="69"/>
        <v>71.583920265780748</v>
      </c>
      <c r="DW29" s="2">
        <f t="shared" si="69"/>
        <v>73.667832995705368</v>
      </c>
      <c r="DX29" s="2">
        <f t="shared" si="69"/>
        <v>71.469932069254256</v>
      </c>
      <c r="DY29" s="2">
        <f t="shared" si="69"/>
        <v>73.822917948717958</v>
      </c>
      <c r="EA29" s="2">
        <f t="shared" si="70"/>
        <v>74.652643349741979</v>
      </c>
      <c r="EB29" s="2">
        <f t="shared" si="71"/>
        <v>82.367308641975285</v>
      </c>
      <c r="EC29" s="2">
        <f t="shared" si="72"/>
        <v>76.495770439020134</v>
      </c>
      <c r="ED29" s="2">
        <f t="shared" si="73"/>
        <v>77.293500054608998</v>
      </c>
      <c r="EE29" s="2">
        <f t="shared" si="74"/>
        <v>74.641397257255392</v>
      </c>
      <c r="EF29" s="2">
        <f t="shared" si="75"/>
        <v>73.865351622938064</v>
      </c>
      <c r="EG29" s="2">
        <f t="shared" si="76"/>
        <v>75.895763719104139</v>
      </c>
      <c r="EH29" s="2">
        <f t="shared" si="77"/>
        <v>76.800521132625477</v>
      </c>
      <c r="EI29" s="2">
        <f t="shared" si="78"/>
        <v>79.772228535008679</v>
      </c>
      <c r="EJ29" s="2">
        <f t="shared" si="79"/>
        <v>79.9129412312993</v>
      </c>
      <c r="EK29" s="2">
        <f t="shared" si="80"/>
        <v>81.982024697681297</v>
      </c>
      <c r="EL29" s="2">
        <f t="shared" si="81"/>
        <v>78.956802107970574</v>
      </c>
      <c r="EM29" s="2">
        <f t="shared" si="82"/>
        <v>75.930081689247274</v>
      </c>
      <c r="EN29" s="2">
        <f t="shared" si="83"/>
        <v>77.391422651556908</v>
      </c>
      <c r="EO29" s="2">
        <f t="shared" si="84"/>
        <v>84.614896308386548</v>
      </c>
      <c r="EQ29" s="2">
        <f t="shared" si="85"/>
        <v>73.397676268425712</v>
      </c>
      <c r="ER29" s="2">
        <f t="shared" si="86"/>
        <v>80.770877797364776</v>
      </c>
      <c r="ES29" s="2">
        <f t="shared" si="86"/>
        <v>77.493913451303854</v>
      </c>
      <c r="ET29" s="2">
        <f t="shared" si="86"/>
        <v>76.163151903398415</v>
      </c>
      <c r="EU29" s="2">
        <f t="shared" si="86"/>
        <v>74.171487623987375</v>
      </c>
      <c r="EV29" s="2">
        <f t="shared" si="86"/>
        <v>74.646977699430508</v>
      </c>
      <c r="EW29" s="2">
        <f t="shared" si="86"/>
        <v>74.793333227677678</v>
      </c>
      <c r="EX29" s="2">
        <f t="shared" si="86"/>
        <v>75.900916859579283</v>
      </c>
      <c r="EY29" s="2">
        <f t="shared" si="86"/>
        <v>78.43713479137692</v>
      </c>
      <c r="EZ29" s="2">
        <f t="shared" si="86"/>
        <v>78.550244914119375</v>
      </c>
      <c r="FA29" s="2">
        <f t="shared" si="86"/>
        <v>78.966481826812412</v>
      </c>
      <c r="FB29" s="2">
        <f t="shared" si="86"/>
        <v>79.035529603381264</v>
      </c>
      <c r="FC29" s="2">
        <f t="shared" si="86"/>
        <v>75.504379789831177</v>
      </c>
      <c r="FD29" s="2">
        <f t="shared" si="86"/>
        <v>77.471440088870366</v>
      </c>
      <c r="FE29" s="2">
        <f t="shared" si="86"/>
        <v>87.706323636711474</v>
      </c>
      <c r="FG29" s="2">
        <f t="shared" si="87"/>
        <v>2.8367559430341336E-2</v>
      </c>
      <c r="FH29" s="2">
        <f t="shared" si="88"/>
        <v>2.5366961428993407E-2</v>
      </c>
      <c r="FI29" s="2">
        <f t="shared" si="88"/>
        <v>2.2763456692052486E-2</v>
      </c>
      <c r="FJ29" s="2">
        <f t="shared" si="88"/>
        <v>2.337362382930987E-2</v>
      </c>
      <c r="FK29" s="2">
        <f t="shared" si="88"/>
        <v>2.4228897051376753E-2</v>
      </c>
      <c r="FL29" s="2">
        <f t="shared" si="88"/>
        <v>2.3711800748019367E-2</v>
      </c>
      <c r="FM29" s="2">
        <f t="shared" si="88"/>
        <v>2.1264081216599763E-2</v>
      </c>
      <c r="FN29" s="2">
        <f t="shared" si="88"/>
        <v>2.1058691794103444E-2</v>
      </c>
      <c r="FO29" s="2">
        <f t="shared" si="88"/>
        <v>2.1324516944999074E-2</v>
      </c>
      <c r="FP29" s="2">
        <f t="shared" si="88"/>
        <v>2.1409357101028023E-2</v>
      </c>
      <c r="FQ29" s="2">
        <f t="shared" si="88"/>
        <v>2.0185745727736158E-2</v>
      </c>
      <c r="FR29" s="2">
        <f t="shared" si="88"/>
        <v>2.0104787257902164E-2</v>
      </c>
      <c r="FS29" s="2">
        <f t="shared" si="88"/>
        <v>2.3488709435848059E-2</v>
      </c>
      <c r="FT29" s="2">
        <f t="shared" si="88"/>
        <v>2.4556399345759958E-2</v>
      </c>
      <c r="FU29" s="2">
        <f t="shared" si="88"/>
        <v>1.6924111847069934E-2</v>
      </c>
      <c r="FW29" s="2">
        <f t="shared" si="111"/>
        <v>6.3378485883425238E-7</v>
      </c>
      <c r="FX29" s="2">
        <f t="shared" si="89"/>
        <v>8.1402948894340273E-7</v>
      </c>
      <c r="FY29" s="2">
        <f t="shared" si="89"/>
        <v>7.1735955754134039E-7</v>
      </c>
      <c r="FZ29" s="2">
        <f t="shared" si="89"/>
        <v>7.9221817452534559E-7</v>
      </c>
      <c r="GA29" s="2">
        <f t="shared" si="89"/>
        <v>7.3231756647161867E-7</v>
      </c>
      <c r="GB29" s="2">
        <f t="shared" si="89"/>
        <v>7.1147630613615886E-7</v>
      </c>
      <c r="GC29" s="2">
        <f t="shared" si="89"/>
        <v>7.0961104304646239E-7</v>
      </c>
      <c r="GD29" s="2">
        <f t="shared" si="89"/>
        <v>7.4657538670271669E-7</v>
      </c>
      <c r="GE29" s="2">
        <f t="shared" si="89"/>
        <v>7.1981722618134668E-7</v>
      </c>
      <c r="GF29" s="2">
        <f t="shared" si="89"/>
        <v>6.9695239966269939E-7</v>
      </c>
      <c r="GG29" s="2">
        <f t="shared" si="89"/>
        <v>6.6374929448029921E-7</v>
      </c>
      <c r="GH29" s="2">
        <f t="shared" si="89"/>
        <v>6.1564993209529476E-7</v>
      </c>
      <c r="GI29" s="2">
        <f t="shared" si="89"/>
        <v>6.5440301757533132E-7</v>
      </c>
      <c r="GJ29" s="2">
        <f t="shared" si="89"/>
        <v>5.8863080082216839E-7</v>
      </c>
      <c r="GK29" s="2">
        <f t="shared" si="89"/>
        <v>4.8600319049460807E-7</v>
      </c>
      <c r="GM29" s="92">
        <f t="shared" si="112"/>
        <v>1.4529890756358312E-10</v>
      </c>
      <c r="GN29" s="92">
        <f t="shared" si="90"/>
        <v>9.615330946653708E-12</v>
      </c>
      <c r="GO29" s="92">
        <f t="shared" si="90"/>
        <v>4.7557611899758788E-13</v>
      </c>
      <c r="GP29" s="92">
        <f t="shared" si="90"/>
        <v>9.220610972180401E-14</v>
      </c>
      <c r="GQ29" s="92">
        <f t="shared" si="90"/>
        <v>3.1154652711869625E-13</v>
      </c>
      <c r="GR29" s="92">
        <f t="shared" si="90"/>
        <v>1.6884995504794042E-13</v>
      </c>
      <c r="GS29" s="92">
        <f t="shared" si="90"/>
        <v>1.021855293898363E-14</v>
      </c>
      <c r="GT29" s="92">
        <f t="shared" si="90"/>
        <v>1.6745530103762568E-14</v>
      </c>
      <c r="GU29" s="92">
        <f t="shared" si="90"/>
        <v>1.3320700528701584E-14</v>
      </c>
      <c r="GV29" s="92">
        <f t="shared" si="90"/>
        <v>6.1953196129546942E-15</v>
      </c>
      <c r="GW29" s="92">
        <f t="shared" si="90"/>
        <v>4.7971563710344202E-16</v>
      </c>
      <c r="GX29" s="92">
        <f t="shared" si="90"/>
        <v>2.070370210858336E-15</v>
      </c>
      <c r="GY29" s="92">
        <f t="shared" si="90"/>
        <v>8.0206818179913321E-14</v>
      </c>
      <c r="GZ29" s="92">
        <f t="shared" si="90"/>
        <v>8.0916025823007581E-13</v>
      </c>
      <c r="HA29" s="92">
        <f t="shared" si="90"/>
        <v>3.2240457708428333E-18</v>
      </c>
      <c r="HC29" s="92">
        <f t="shared" ref="HC29:HC91" si="144" xml:space="preserve"> _xlfn.NORM.DIST($B29, C$8, ABS(C$12), TRUE) * _xlfn.NORM.DIST(($B29 - C$8)*C$16, 0, ABS(C$12), TRUE) * 2</f>
        <v>3.1734546910756488E-31</v>
      </c>
      <c r="HD29" s="92">
        <f t="shared" si="91"/>
        <v>5.0858828047147809E-30</v>
      </c>
      <c r="HE29" s="92">
        <f t="shared" si="91"/>
        <v>6.4853302065591838E-34</v>
      </c>
      <c r="HF29" s="92">
        <f t="shared" si="91"/>
        <v>2.1605206365331599E-40</v>
      </c>
      <c r="HG29" s="92">
        <f t="shared" si="91"/>
        <v>1.3931164592596184E-37</v>
      </c>
      <c r="HH29" s="92">
        <f t="shared" si="91"/>
        <v>2.1444408019484998E-33</v>
      </c>
      <c r="HI29" s="92">
        <f t="shared" si="91"/>
        <v>1.2495505462293263E-39</v>
      </c>
      <c r="HJ29" s="92">
        <f t="shared" si="91"/>
        <v>1.5464595044906059E-39</v>
      </c>
      <c r="HK29" s="92">
        <f t="shared" si="91"/>
        <v>6.2451212527565458E-39</v>
      </c>
      <c r="HL29" s="92">
        <f t="shared" si="91"/>
        <v>7.3743855427045381E-40</v>
      </c>
      <c r="HM29" s="92">
        <f t="shared" si="91"/>
        <v>2.9152021037392895E-45</v>
      </c>
      <c r="HN29" s="92">
        <f t="shared" si="91"/>
        <v>2.6922671687933702E-44</v>
      </c>
      <c r="HO29" s="92">
        <f t="shared" si="91"/>
        <v>2.367455747599666E-35</v>
      </c>
      <c r="HP29" s="92">
        <f t="shared" si="91"/>
        <v>1.6753895121524011E-36</v>
      </c>
      <c r="HQ29" s="92">
        <f t="shared" si="91"/>
        <v>5.7981500131350155E-53</v>
      </c>
      <c r="HS29" s="92">
        <f t="shared" si="113"/>
        <v>1.0115856218086296E-81</v>
      </c>
      <c r="HT29" s="92">
        <f t="shared" si="92"/>
        <v>1.0459829142193494E-77</v>
      </c>
      <c r="HU29" s="92">
        <f t="shared" si="92"/>
        <v>4.3798758031589917E-89</v>
      </c>
      <c r="HV29" s="92">
        <f t="shared" si="92"/>
        <v>5.8398695266259994E-108</v>
      </c>
      <c r="HW29" s="92">
        <f t="shared" si="92"/>
        <v>1.3790478064386132E-100</v>
      </c>
      <c r="HX29" s="92">
        <f t="shared" si="92"/>
        <v>3.3468818212548756E-89</v>
      </c>
      <c r="HY29" s="92">
        <f t="shared" si="92"/>
        <v>3.4226633903652439E-106</v>
      </c>
      <c r="HZ29" s="92">
        <f t="shared" si="92"/>
        <v>2.8297764670724814E-105</v>
      </c>
      <c r="IA29" s="92">
        <f t="shared" si="92"/>
        <v>3.1589239942829465E-104</v>
      </c>
      <c r="IB29" s="92">
        <f t="shared" si="92"/>
        <v>1.4914064328978876E-107</v>
      </c>
      <c r="IC29" s="92">
        <f t="shared" si="92"/>
        <v>1.4631081579243994E-122</v>
      </c>
      <c r="ID29" s="92">
        <f t="shared" si="92"/>
        <v>2.6362953838110735E-119</v>
      </c>
      <c r="IE29" s="92">
        <f t="shared" si="92"/>
        <v>4.006993690208647E-95</v>
      </c>
      <c r="IF29" s="92">
        <f t="shared" si="92"/>
        <v>1.4234995020467657E-54</v>
      </c>
      <c r="IG29" s="92">
        <f t="shared" si="92"/>
        <v>8.6744198912870838E-55</v>
      </c>
      <c r="II29" s="92">
        <f t="shared" si="114"/>
        <v>4.1471380168439869E-227</v>
      </c>
      <c r="IJ29" s="92">
        <f t="shared" si="115"/>
        <v>6.3851589430266571E-215</v>
      </c>
      <c r="IK29" s="92">
        <f t="shared" si="116"/>
        <v>2.5495395252972396E-249</v>
      </c>
      <c r="IL29" s="92">
        <f t="shared" si="117"/>
        <v>7.222040686552919E-305</v>
      </c>
      <c r="IM29" s="92">
        <f t="shared" si="118"/>
        <v>2.9427272311195287E-284</v>
      </c>
      <c r="IN29" s="92">
        <f t="shared" si="119"/>
        <v>7.0682783633493989E-252</v>
      </c>
      <c r="IO29" s="92">
        <f t="shared" si="120"/>
        <v>6.8722614216826417E-303</v>
      </c>
      <c r="IP29" s="92">
        <f t="shared" si="121"/>
        <v>3.5049535475804349E-301</v>
      </c>
      <c r="IQ29" s="92">
        <f t="shared" si="122"/>
        <v>1.1983812382967949E-298</v>
      </c>
      <c r="IR29" s="92">
        <f t="shared" si="123"/>
        <v>0</v>
      </c>
      <c r="IS29" s="92">
        <f t="shared" si="124"/>
        <v>0</v>
      </c>
      <c r="IT29" s="92">
        <f t="shared" si="125"/>
        <v>0</v>
      </c>
      <c r="IU29" s="92">
        <f t="shared" si="126"/>
        <v>1.6742665166044256E-267</v>
      </c>
      <c r="IV29" s="92">
        <f t="shared" si="127"/>
        <v>2.7891089737744661E-172</v>
      </c>
      <c r="IW29" s="92">
        <f t="shared" si="128"/>
        <v>5.196803994636906E-134</v>
      </c>
      <c r="IY29" s="92">
        <f t="shared" si="129"/>
        <v>1.4529890756358312E-10</v>
      </c>
      <c r="IZ29" s="92">
        <f t="shared" si="130"/>
        <v>9.615330946653708E-12</v>
      </c>
      <c r="JA29" s="92">
        <f t="shared" si="131"/>
        <v>4.7557611899758788E-13</v>
      </c>
      <c r="JB29" s="92">
        <f t="shared" si="132"/>
        <v>9.220610972180401E-14</v>
      </c>
      <c r="JC29" s="92">
        <f t="shared" si="133"/>
        <v>3.1154652711869625E-13</v>
      </c>
      <c r="JD29" s="92">
        <f t="shared" si="134"/>
        <v>1.6884995504794042E-13</v>
      </c>
      <c r="JE29" s="92">
        <f t="shared" si="135"/>
        <v>1.021855293898363E-14</v>
      </c>
      <c r="JF29" s="92">
        <f t="shared" si="136"/>
        <v>1.6745530103762568E-14</v>
      </c>
      <c r="JG29" s="92">
        <f t="shared" si="137"/>
        <v>1.3320700528701584E-14</v>
      </c>
      <c r="JH29" s="92">
        <f t="shared" si="138"/>
        <v>6.1953196129546942E-15</v>
      </c>
      <c r="JI29" s="92">
        <f t="shared" si="139"/>
        <v>4.7971563710344202E-16</v>
      </c>
      <c r="JJ29" s="92">
        <f t="shared" si="140"/>
        <v>2.070370210858336E-15</v>
      </c>
      <c r="JK29" s="92">
        <f t="shared" si="141"/>
        <v>8.0206818179913321E-14</v>
      </c>
      <c r="JL29" s="92">
        <f t="shared" si="142"/>
        <v>8.0916025823007581E-13</v>
      </c>
      <c r="JM29" s="92">
        <f t="shared" si="143"/>
        <v>3.2240457708428333E-18</v>
      </c>
    </row>
    <row r="30" spans="1:274" x14ac:dyDescent="0.25">
      <c r="B30" s="2">
        <v>3</v>
      </c>
      <c r="C30" s="37">
        <v>74.951999999999998</v>
      </c>
      <c r="D30" s="37">
        <v>76.429000000000002</v>
      </c>
      <c r="E30" s="37">
        <v>75.094999999999999</v>
      </c>
      <c r="F30" s="37">
        <v>70.975999999999999</v>
      </c>
      <c r="G30" s="37">
        <v>72.975999999999999</v>
      </c>
      <c r="H30" s="37">
        <v>71.286000000000001</v>
      </c>
      <c r="I30" s="37">
        <v>72.594999999999999</v>
      </c>
      <c r="J30" s="37">
        <v>77.356999999999999</v>
      </c>
      <c r="K30" s="37">
        <v>75.881</v>
      </c>
      <c r="L30" s="37">
        <v>74.238</v>
      </c>
      <c r="M30" s="37">
        <v>74.832999999999998</v>
      </c>
      <c r="N30" s="37">
        <v>73.475999999999999</v>
      </c>
      <c r="O30" s="37">
        <v>74.475999999999999</v>
      </c>
      <c r="P30" s="37">
        <v>73.119</v>
      </c>
      <c r="Q30" s="37">
        <v>77.332999999999998</v>
      </c>
      <c r="S30" s="4">
        <f t="shared" si="7"/>
        <v>73.586104020595428</v>
      </c>
      <c r="T30" s="4">
        <f t="shared" si="8"/>
        <v>74.306422215010969</v>
      </c>
      <c r="U30" s="4">
        <f t="shared" si="9"/>
        <v>72.920860214369426</v>
      </c>
      <c r="V30" s="4">
        <f t="shared" si="10"/>
        <v>70.947304397046977</v>
      </c>
      <c r="W30" s="4">
        <f t="shared" si="11"/>
        <v>71.236781380033364</v>
      </c>
      <c r="X30" s="4">
        <f t="shared" si="12"/>
        <v>71.232315354315446</v>
      </c>
      <c r="Y30" s="4">
        <f t="shared" si="13"/>
        <v>71.954122076054063</v>
      </c>
      <c r="Z30" s="4">
        <f t="shared" si="14"/>
        <v>76.027483794932067</v>
      </c>
      <c r="AA30" s="4">
        <f t="shared" si="15"/>
        <v>75.40986888403306</v>
      </c>
      <c r="AB30" s="4">
        <f t="shared" si="16"/>
        <v>72.206156632843701</v>
      </c>
      <c r="AC30" s="4">
        <f t="shared" si="17"/>
        <v>73.601825899773914</v>
      </c>
      <c r="AD30" s="4">
        <f t="shared" si="18"/>
        <v>71.947590260618142</v>
      </c>
      <c r="AE30" s="4">
        <f t="shared" si="19"/>
        <v>73.846127853374085</v>
      </c>
      <c r="AF30" s="4">
        <f t="shared" si="20"/>
        <v>71.845514427341925</v>
      </c>
      <c r="AG30" s="4" t="e">
        <f t="shared" si="21"/>
        <v>#N/A</v>
      </c>
      <c r="AI30" s="4">
        <f t="shared" si="22"/>
        <v>1.36589597940457</v>
      </c>
      <c r="AJ30" s="4">
        <f t="shared" si="23"/>
        <v>2.1225777849890335</v>
      </c>
      <c r="AK30" s="4">
        <f t="shared" si="24"/>
        <v>2.1741397856305724</v>
      </c>
      <c r="AL30" s="4">
        <f t="shared" si="25"/>
        <v>2.8695602953021648E-2</v>
      </c>
      <c r="AM30" s="4">
        <f t="shared" si="26"/>
        <v>1.7392186199666355</v>
      </c>
      <c r="AN30" s="4">
        <f t="shared" si="27"/>
        <v>5.3684645684555221E-2</v>
      </c>
      <c r="AO30" s="4">
        <f t="shared" si="28"/>
        <v>0.64087792394593635</v>
      </c>
      <c r="AP30" s="4">
        <f t="shared" si="29"/>
        <v>1.3295162050679323</v>
      </c>
      <c r="AQ30" s="4">
        <f t="shared" si="30"/>
        <v>0.47113111596694068</v>
      </c>
      <c r="AR30" s="4">
        <f t="shared" si="31"/>
        <v>2.0318433671562985</v>
      </c>
      <c r="AS30" s="4">
        <f t="shared" si="32"/>
        <v>1.2311741002260845</v>
      </c>
      <c r="AT30" s="4">
        <f t="shared" si="33"/>
        <v>1.528409739381857</v>
      </c>
      <c r="AU30" s="4">
        <f t="shared" si="34"/>
        <v>0.62987214662591384</v>
      </c>
      <c r="AV30" s="4">
        <f t="shared" si="35"/>
        <v>1.2734855726580747</v>
      </c>
      <c r="AW30" s="4">
        <f t="shared" si="35"/>
        <v>0</v>
      </c>
      <c r="AY30" s="2">
        <f t="shared" si="95"/>
        <v>73.586103592812492</v>
      </c>
      <c r="AZ30" s="2">
        <f t="shared" si="36"/>
        <v>74.306422180151529</v>
      </c>
      <c r="BA30" s="2">
        <f t="shared" si="36"/>
        <v>72.920860212277631</v>
      </c>
      <c r="BB30" s="2">
        <f t="shared" si="36"/>
        <v>70.947304396611017</v>
      </c>
      <c r="BC30" s="2">
        <f t="shared" si="36"/>
        <v>71.236781378638327</v>
      </c>
      <c r="BD30" s="2">
        <f t="shared" si="36"/>
        <v>71.232315353533693</v>
      </c>
      <c r="BE30" s="2">
        <f t="shared" si="36"/>
        <v>71.954122075998569</v>
      </c>
      <c r="BF30" s="2">
        <f t="shared" si="36"/>
        <v>76.027483794845182</v>
      </c>
      <c r="BG30" s="2">
        <f t="shared" si="36"/>
        <v>75.409868883964648</v>
      </c>
      <c r="BH30" s="2">
        <f t="shared" si="36"/>
        <v>72.206156632810689</v>
      </c>
      <c r="BI30" s="2">
        <f t="shared" si="36"/>
        <v>73.601825899771057</v>
      </c>
      <c r="BJ30" s="2">
        <f t="shared" si="36"/>
        <v>71.947590260607058</v>
      </c>
      <c r="BK30" s="2">
        <f t="shared" si="36"/>
        <v>73.846127853012121</v>
      </c>
      <c r="BL30" s="2">
        <f t="shared" si="36"/>
        <v>71.845514424424891</v>
      </c>
      <c r="BM30" s="2" t="e">
        <f t="shared" si="36"/>
        <v>#N/A</v>
      </c>
      <c r="BO30" s="2">
        <f t="shared" si="37"/>
        <v>74.951999999999998</v>
      </c>
      <c r="BP30" s="2">
        <f t="shared" si="38"/>
        <v>76.429000000000002</v>
      </c>
      <c r="BQ30" s="2">
        <f t="shared" si="39"/>
        <v>75.094999999999999</v>
      </c>
      <c r="BR30" s="2">
        <f t="shared" si="40"/>
        <v>70.975999999999999</v>
      </c>
      <c r="BS30" s="2">
        <f t="shared" si="41"/>
        <v>72.975999999999999</v>
      </c>
      <c r="BT30" s="2">
        <f t="shared" si="42"/>
        <v>71.286000000000001</v>
      </c>
      <c r="BU30" s="2">
        <f t="shared" si="43"/>
        <v>72.594999999999999</v>
      </c>
      <c r="BV30" s="2">
        <f t="shared" si="44"/>
        <v>77.356999999999999</v>
      </c>
      <c r="BW30" s="2">
        <f t="shared" si="45"/>
        <v>75.881</v>
      </c>
      <c r="BX30" s="2">
        <f t="shared" si="46"/>
        <v>74.238</v>
      </c>
      <c r="BY30" s="2">
        <f t="shared" si="47"/>
        <v>74.832999999999998</v>
      </c>
      <c r="BZ30" s="2">
        <f t="shared" si="48"/>
        <v>73.475999999999999</v>
      </c>
      <c r="CA30" s="2">
        <f t="shared" si="49"/>
        <v>74.475999999999999</v>
      </c>
      <c r="CB30" s="2">
        <f t="shared" si="50"/>
        <v>73.119</v>
      </c>
      <c r="CC30" s="2" t="str">
        <f t="shared" si="51"/>
        <v/>
      </c>
      <c r="CE30" s="2" t="str">
        <f t="shared" si="96"/>
        <v/>
      </c>
      <c r="CF30" s="2" t="str">
        <f t="shared" si="97"/>
        <v/>
      </c>
      <c r="CG30" s="2" t="str">
        <f t="shared" si="98"/>
        <v/>
      </c>
      <c r="CH30" s="2" t="str">
        <f t="shared" si="99"/>
        <v/>
      </c>
      <c r="CI30" s="2" t="str">
        <f t="shared" si="100"/>
        <v/>
      </c>
      <c r="CJ30" s="2" t="str">
        <f t="shared" si="101"/>
        <v/>
      </c>
      <c r="CK30" s="2" t="str">
        <f t="shared" si="102"/>
        <v/>
      </c>
      <c r="CL30" s="2" t="str">
        <f t="shared" si="103"/>
        <v/>
      </c>
      <c r="CM30" s="2" t="str">
        <f t="shared" si="104"/>
        <v/>
      </c>
      <c r="CN30" s="2" t="str">
        <f t="shared" si="105"/>
        <v/>
      </c>
      <c r="CO30" s="2" t="str">
        <f t="shared" si="106"/>
        <v/>
      </c>
      <c r="CP30" s="2" t="str">
        <f t="shared" si="107"/>
        <v/>
      </c>
      <c r="CQ30" s="2" t="str">
        <f t="shared" si="108"/>
        <v/>
      </c>
      <c r="CR30" s="2" t="str">
        <f t="shared" si="109"/>
        <v/>
      </c>
      <c r="CS30" s="2" t="str">
        <f t="shared" si="110"/>
        <v/>
      </c>
      <c r="CU30" s="2" t="str">
        <f t="shared" si="53"/>
        <v/>
      </c>
      <c r="CV30" s="2" t="str">
        <f t="shared" si="54"/>
        <v/>
      </c>
      <c r="CW30" s="2" t="str">
        <f t="shared" si="55"/>
        <v/>
      </c>
      <c r="CX30" s="2" t="str">
        <f t="shared" si="56"/>
        <v/>
      </c>
      <c r="CY30" s="2" t="str">
        <f t="shared" si="57"/>
        <v/>
      </c>
      <c r="CZ30" s="2" t="str">
        <f t="shared" si="58"/>
        <v/>
      </c>
      <c r="DA30" s="2" t="str">
        <f t="shared" si="59"/>
        <v/>
      </c>
      <c r="DB30" s="2" t="str">
        <f t="shared" si="60"/>
        <v/>
      </c>
      <c r="DC30" s="2" t="str">
        <f t="shared" si="61"/>
        <v/>
      </c>
      <c r="DD30" s="2" t="str">
        <f t="shared" si="62"/>
        <v/>
      </c>
      <c r="DE30" s="2" t="str">
        <f t="shared" si="63"/>
        <v/>
      </c>
      <c r="DF30" s="2" t="str">
        <f t="shared" si="64"/>
        <v/>
      </c>
      <c r="DG30" s="2" t="str">
        <f t="shared" si="65"/>
        <v/>
      </c>
      <c r="DH30" s="2" t="str">
        <f t="shared" si="66"/>
        <v/>
      </c>
      <c r="DI30" s="2" t="str">
        <f t="shared" si="67"/>
        <v/>
      </c>
      <c r="DK30" s="2">
        <f t="shared" si="68"/>
        <v>73.554677298311447</v>
      </c>
      <c r="DL30" s="2">
        <f t="shared" si="69"/>
        <v>74.080468466898964</v>
      </c>
      <c r="DM30" s="2">
        <f t="shared" si="69"/>
        <v>72.831907882814846</v>
      </c>
      <c r="DN30" s="2">
        <f t="shared" si="69"/>
        <v>70.783433433271199</v>
      </c>
      <c r="DO30" s="2">
        <f t="shared" si="69"/>
        <v>71.146417281149525</v>
      </c>
      <c r="DP30" s="2">
        <f t="shared" si="69"/>
        <v>71.164360910785163</v>
      </c>
      <c r="DQ30" s="2">
        <f t="shared" si="69"/>
        <v>71.862622470552708</v>
      </c>
      <c r="DR30" s="2">
        <f t="shared" si="69"/>
        <v>76.011552572233967</v>
      </c>
      <c r="DS30" s="2">
        <f t="shared" si="69"/>
        <v>75.308578073089691</v>
      </c>
      <c r="DT30" s="2">
        <f t="shared" si="69"/>
        <v>72.024625908219221</v>
      </c>
      <c r="DU30" s="2">
        <f t="shared" si="69"/>
        <v>73.416149825783961</v>
      </c>
      <c r="DV30" s="2">
        <f t="shared" si="69"/>
        <v>71.793004294627679</v>
      </c>
      <c r="DW30" s="2">
        <f t="shared" si="69"/>
        <v>73.794143181265696</v>
      </c>
      <c r="DX30" s="2">
        <f t="shared" si="69"/>
        <v>71.695741403992116</v>
      </c>
      <c r="DY30" s="2">
        <f t="shared" si="69"/>
        <v>73.980252564102571</v>
      </c>
      <c r="EA30" s="2">
        <f t="shared" si="70"/>
        <v>74.567818839028803</v>
      </c>
      <c r="EB30" s="2">
        <f t="shared" si="71"/>
        <v>82.22404765432097</v>
      </c>
      <c r="EC30" s="2">
        <f t="shared" si="72"/>
        <v>76.403551008716576</v>
      </c>
      <c r="ED30" s="2">
        <f t="shared" si="73"/>
        <v>77.191939288444729</v>
      </c>
      <c r="EE30" s="2">
        <f t="shared" si="74"/>
        <v>74.555818191195087</v>
      </c>
      <c r="EF30" s="2">
        <f t="shared" si="75"/>
        <v>73.78400233310137</v>
      </c>
      <c r="EG30" s="2">
        <f t="shared" si="76"/>
        <v>75.795103923143287</v>
      </c>
      <c r="EH30" s="2">
        <f t="shared" si="77"/>
        <v>76.702936170845632</v>
      </c>
      <c r="EI30" s="2">
        <f t="shared" si="78"/>
        <v>79.649559227897683</v>
      </c>
      <c r="EJ30" s="2">
        <f t="shared" si="79"/>
        <v>79.773616062579677</v>
      </c>
      <c r="EK30" s="2">
        <f t="shared" si="80"/>
        <v>81.821604078124807</v>
      </c>
      <c r="EL30" s="2">
        <f t="shared" si="81"/>
        <v>78.819066789678203</v>
      </c>
      <c r="EM30" s="2">
        <f t="shared" si="82"/>
        <v>75.817170469894805</v>
      </c>
      <c r="EN30" s="2">
        <f t="shared" si="83"/>
        <v>77.271403527916149</v>
      </c>
      <c r="EO30" s="2">
        <f t="shared" si="84"/>
        <v>84.485751600979313</v>
      </c>
      <c r="EQ30" s="2">
        <f t="shared" si="85"/>
        <v>73.324072882031842</v>
      </c>
      <c r="ER30" s="2">
        <f t="shared" si="86"/>
        <v>80.642242212671789</v>
      </c>
      <c r="ES30" s="2">
        <f t="shared" si="86"/>
        <v>77.392502541245307</v>
      </c>
      <c r="ET30" s="2">
        <f t="shared" si="86"/>
        <v>76.072126697824118</v>
      </c>
      <c r="EU30" s="2">
        <f t="shared" si="86"/>
        <v>74.090145610662105</v>
      </c>
      <c r="EV30" s="2">
        <f t="shared" si="86"/>
        <v>74.557831094602406</v>
      </c>
      <c r="EW30" s="2">
        <f t="shared" si="86"/>
        <v>74.703120342275511</v>
      </c>
      <c r="EX30" s="2">
        <f t="shared" si="86"/>
        <v>75.811517460119916</v>
      </c>
      <c r="EY30" s="2">
        <f t="shared" si="86"/>
        <v>78.326761671749338</v>
      </c>
      <c r="EZ30" s="2">
        <f t="shared" si="86"/>
        <v>78.423553629351204</v>
      </c>
      <c r="FA30" s="2">
        <f t="shared" si="86"/>
        <v>78.835441691769105</v>
      </c>
      <c r="FB30" s="2">
        <f t="shared" si="86"/>
        <v>78.896808233956705</v>
      </c>
      <c r="FC30" s="2">
        <f t="shared" si="86"/>
        <v>75.395397538565035</v>
      </c>
      <c r="FD30" s="2">
        <f t="shared" si="86"/>
        <v>77.350140204360997</v>
      </c>
      <c r="FE30" s="2">
        <f t="shared" si="86"/>
        <v>87.544380378277097</v>
      </c>
      <c r="FG30" s="2">
        <f t="shared" si="87"/>
        <v>3.1019514604752926E-2</v>
      </c>
      <c r="FH30" s="2">
        <f t="shared" si="88"/>
        <v>2.7746414680480877E-2</v>
      </c>
      <c r="FI30" s="2">
        <f t="shared" si="88"/>
        <v>2.4904938273095405E-2</v>
      </c>
      <c r="FJ30" s="2">
        <f t="shared" si="88"/>
        <v>2.5571005124793132E-2</v>
      </c>
      <c r="FK30" s="2">
        <f t="shared" si="88"/>
        <v>2.6504501463515698E-2</v>
      </c>
      <c r="FL30" s="2">
        <f t="shared" si="88"/>
        <v>2.5940130008533496E-2</v>
      </c>
      <c r="FM30" s="2">
        <f t="shared" si="88"/>
        <v>2.326786691606704E-2</v>
      </c>
      <c r="FN30" s="2">
        <f t="shared" si="88"/>
        <v>2.3043578646855776E-2</v>
      </c>
      <c r="FO30" s="2">
        <f t="shared" si="88"/>
        <v>2.3333861930968706E-2</v>
      </c>
      <c r="FP30" s="2">
        <f t="shared" si="88"/>
        <v>2.3426504961767309E-2</v>
      </c>
      <c r="FQ30" s="2">
        <f t="shared" si="88"/>
        <v>2.2090209725941379E-2</v>
      </c>
      <c r="FR30" s="2">
        <f t="shared" si="88"/>
        <v>2.200178458548702E-2</v>
      </c>
      <c r="FS30" s="2">
        <f t="shared" si="88"/>
        <v>2.5696625387598485E-2</v>
      </c>
      <c r="FT30" s="2">
        <f t="shared" si="88"/>
        <v>2.6861916358211096E-2</v>
      </c>
      <c r="FU30" s="2">
        <f t="shared" si="88"/>
        <v>1.8526669139848528E-2</v>
      </c>
      <c r="FW30" s="2">
        <f t="shared" si="111"/>
        <v>6.9493123626488671E-7</v>
      </c>
      <c r="FX30" s="2">
        <f t="shared" si="89"/>
        <v>8.9256551554540895E-7</v>
      </c>
      <c r="FY30" s="2">
        <f t="shared" si="89"/>
        <v>7.8656905920090659E-7</v>
      </c>
      <c r="FZ30" s="2">
        <f t="shared" si="89"/>
        <v>8.6864988856293964E-7</v>
      </c>
      <c r="GA30" s="2">
        <f t="shared" si="89"/>
        <v>8.0297018755677343E-7</v>
      </c>
      <c r="GB30" s="2">
        <f t="shared" si="89"/>
        <v>7.801182032019565E-7</v>
      </c>
      <c r="GC30" s="2">
        <f t="shared" si="89"/>
        <v>7.7807298317444151E-7</v>
      </c>
      <c r="GD30" s="2">
        <f t="shared" si="89"/>
        <v>8.1860357433411546E-7</v>
      </c>
      <c r="GE30" s="2">
        <f t="shared" si="89"/>
        <v>7.8926383890437032E-7</v>
      </c>
      <c r="GF30" s="2">
        <f t="shared" si="89"/>
        <v>7.6419305859493767E-7</v>
      </c>
      <c r="GG30" s="2">
        <f t="shared" si="89"/>
        <v>7.2778658249755835E-7</v>
      </c>
      <c r="GH30" s="2">
        <f t="shared" si="89"/>
        <v>6.7504668690391316E-7</v>
      </c>
      <c r="GI30" s="2">
        <f t="shared" si="89"/>
        <v>7.1753859495941012E-7</v>
      </c>
      <c r="GJ30" s="2">
        <f t="shared" si="89"/>
        <v>6.4542080202633761E-7</v>
      </c>
      <c r="GK30" s="2">
        <f t="shared" si="89"/>
        <v>5.3289187664674796E-7</v>
      </c>
      <c r="GM30" s="92">
        <f t="shared" si="112"/>
        <v>2.8208983089004326E-10</v>
      </c>
      <c r="GN30" s="92">
        <f t="shared" si="90"/>
        <v>2.0377431743643214E-11</v>
      </c>
      <c r="GO30" s="92">
        <f t="shared" si="90"/>
        <v>1.109651398001687E-12</v>
      </c>
      <c r="GP30" s="92">
        <f t="shared" si="90"/>
        <v>2.3114019089286502E-13</v>
      </c>
      <c r="GQ30" s="92">
        <f t="shared" si="90"/>
        <v>7.5024460018002273E-13</v>
      </c>
      <c r="GR30" s="92">
        <f t="shared" si="90"/>
        <v>4.1458108125010017E-13</v>
      </c>
      <c r="GS30" s="92">
        <f t="shared" si="90"/>
        <v>2.7292147732668754E-14</v>
      </c>
      <c r="GT30" s="92">
        <f t="shared" si="90"/>
        <v>4.3754353452799819E-14</v>
      </c>
      <c r="GU30" s="92">
        <f t="shared" si="90"/>
        <v>3.5233279305758576E-14</v>
      </c>
      <c r="GV30" s="92">
        <f t="shared" si="90"/>
        <v>1.6907442393097515E-14</v>
      </c>
      <c r="GW30" s="92">
        <f t="shared" si="90"/>
        <v>1.4249114334618063E-15</v>
      </c>
      <c r="GX30" s="92">
        <f t="shared" si="90"/>
        <v>5.800753234430947E-15</v>
      </c>
      <c r="GY30" s="92">
        <f t="shared" si="90"/>
        <v>2.0243951185644731E-13</v>
      </c>
      <c r="GZ30" s="92">
        <f t="shared" si="90"/>
        <v>1.8809755308240419E-12</v>
      </c>
      <c r="HA30" s="92">
        <f t="shared" si="90"/>
        <v>1.1032127685720626E-17</v>
      </c>
      <c r="HC30" s="92">
        <f t="shared" si="144"/>
        <v>1.5422301056437803E-30</v>
      </c>
      <c r="HD30" s="92">
        <f t="shared" si="91"/>
        <v>2.35619464530766E-29</v>
      </c>
      <c r="HE30" s="92">
        <f t="shared" si="91"/>
        <v>3.7133739944384049E-33</v>
      </c>
      <c r="HF30" s="92">
        <f t="shared" si="91"/>
        <v>1.81596886930032E-39</v>
      </c>
      <c r="HG30" s="92">
        <f t="shared" si="91"/>
        <v>9.9786905583158213E-37</v>
      </c>
      <c r="HH30" s="92">
        <f t="shared" si="91"/>
        <v>1.2203425737515275E-32</v>
      </c>
      <c r="HI30" s="92">
        <f t="shared" si="91"/>
        <v>1.0049827200002941E-38</v>
      </c>
      <c r="HJ30" s="92">
        <f t="shared" si="91"/>
        <v>1.2425478156457061E-38</v>
      </c>
      <c r="HK30" s="92">
        <f t="shared" si="91"/>
        <v>4.8661824719516621E-38</v>
      </c>
      <c r="HL30" s="92">
        <f t="shared" si="91"/>
        <v>6.082260542849982E-39</v>
      </c>
      <c r="HM30" s="92">
        <f t="shared" si="91"/>
        <v>3.1552825287157053E-44</v>
      </c>
      <c r="HN30" s="92">
        <f t="shared" si="91"/>
        <v>2.7063031343078582E-43</v>
      </c>
      <c r="HO30" s="92">
        <f t="shared" si="91"/>
        <v>1.4838548308468577E-34</v>
      </c>
      <c r="HP30" s="92">
        <f t="shared" si="91"/>
        <v>1.1040764357209628E-35</v>
      </c>
      <c r="HQ30" s="92">
        <f t="shared" si="91"/>
        <v>9.2606251850909606E-52</v>
      </c>
      <c r="HS30" s="92">
        <f t="shared" si="113"/>
        <v>1.875796093564961E-80</v>
      </c>
      <c r="HT30" s="92">
        <f t="shared" si="92"/>
        <v>1.7499572003809531E-76</v>
      </c>
      <c r="HU30" s="92">
        <f t="shared" si="92"/>
        <v>1.1028378753359046E-87</v>
      </c>
      <c r="HV30" s="92">
        <f t="shared" si="92"/>
        <v>3.0749823467665143E-106</v>
      </c>
      <c r="HW30" s="92">
        <f t="shared" si="92"/>
        <v>5.4188277610740858E-99</v>
      </c>
      <c r="HX30" s="92">
        <f t="shared" si="92"/>
        <v>8.5706807080457706E-88</v>
      </c>
      <c r="HY30" s="92">
        <f t="shared" si="92"/>
        <v>1.6697240287060493E-104</v>
      </c>
      <c r="HZ30" s="92">
        <f t="shared" si="92"/>
        <v>1.360933351119313E-103</v>
      </c>
      <c r="IA30" s="92">
        <f t="shared" si="92"/>
        <v>1.4511584332154419E-102</v>
      </c>
      <c r="IB30" s="92">
        <f t="shared" si="92"/>
        <v>7.7315264177673596E-106</v>
      </c>
      <c r="IC30" s="92">
        <f t="shared" si="92"/>
        <v>1.2645761309440708E-120</v>
      </c>
      <c r="ID30" s="92">
        <f t="shared" si="92"/>
        <v>1.9622460665048675E-117</v>
      </c>
      <c r="IE30" s="92">
        <f t="shared" si="92"/>
        <v>1.2417397287182237E-93</v>
      </c>
      <c r="IF30" s="92">
        <f t="shared" si="92"/>
        <v>9.7448462714703398E-54</v>
      </c>
      <c r="IG30" s="92">
        <f t="shared" si="92"/>
        <v>5.8328182128175803E-54</v>
      </c>
      <c r="II30" s="92">
        <f t="shared" si="114"/>
        <v>3.2541753574649578E-224</v>
      </c>
      <c r="IJ30" s="92">
        <f t="shared" si="115"/>
        <v>3.9078268863792244E-212</v>
      </c>
      <c r="IK30" s="92">
        <f t="shared" si="116"/>
        <v>4.1153520637732923E-246</v>
      </c>
      <c r="IL30" s="92">
        <f t="shared" si="117"/>
        <v>6.5251932839592337E-301</v>
      </c>
      <c r="IM30" s="92">
        <f t="shared" si="118"/>
        <v>1.3648106892039116E-280</v>
      </c>
      <c r="IN30" s="92">
        <f t="shared" si="119"/>
        <v>1.2261314908351353E-248</v>
      </c>
      <c r="IO30" s="92">
        <f t="shared" si="120"/>
        <v>5.4541573584937959E-299</v>
      </c>
      <c r="IP30" s="92">
        <f t="shared" si="121"/>
        <v>2.7295649683963812E-297</v>
      </c>
      <c r="IQ30" s="92">
        <f t="shared" si="122"/>
        <v>8.4552854725568274E-295</v>
      </c>
      <c r="IR30" s="92">
        <f t="shared" si="123"/>
        <v>3.420917809787406E-305</v>
      </c>
      <c r="IS30" s="92">
        <f t="shared" si="124"/>
        <v>0</v>
      </c>
      <c r="IT30" s="92">
        <f t="shared" si="125"/>
        <v>0</v>
      </c>
      <c r="IU30" s="92">
        <f t="shared" si="126"/>
        <v>4.4197802201198991E-264</v>
      </c>
      <c r="IV30" s="92">
        <f t="shared" si="127"/>
        <v>4.2101218206549009E-170</v>
      </c>
      <c r="IW30" s="92">
        <f t="shared" si="128"/>
        <v>2.4167349456196728E-132</v>
      </c>
      <c r="IY30" s="92">
        <f t="shared" si="129"/>
        <v>2.8208983089004326E-10</v>
      </c>
      <c r="IZ30" s="92">
        <f t="shared" si="130"/>
        <v>2.0377431743643214E-11</v>
      </c>
      <c r="JA30" s="92">
        <f t="shared" si="131"/>
        <v>1.109651398001687E-12</v>
      </c>
      <c r="JB30" s="92">
        <f t="shared" si="132"/>
        <v>2.3114019089286502E-13</v>
      </c>
      <c r="JC30" s="92">
        <f t="shared" si="133"/>
        <v>7.5024460018002273E-13</v>
      </c>
      <c r="JD30" s="92">
        <f t="shared" si="134"/>
        <v>4.1458108125010017E-13</v>
      </c>
      <c r="JE30" s="92">
        <f t="shared" si="135"/>
        <v>2.7292147732668754E-14</v>
      </c>
      <c r="JF30" s="92">
        <f t="shared" si="136"/>
        <v>4.3754353452799819E-14</v>
      </c>
      <c r="JG30" s="92">
        <f t="shared" si="137"/>
        <v>3.5233279305758576E-14</v>
      </c>
      <c r="JH30" s="92">
        <f t="shared" si="138"/>
        <v>1.6907442393097515E-14</v>
      </c>
      <c r="JI30" s="92">
        <f t="shared" si="139"/>
        <v>1.4249114334618063E-15</v>
      </c>
      <c r="JJ30" s="92">
        <f t="shared" si="140"/>
        <v>5.800753234430947E-15</v>
      </c>
      <c r="JK30" s="92">
        <f t="shared" si="141"/>
        <v>2.0243951185644731E-13</v>
      </c>
      <c r="JL30" s="92">
        <f t="shared" si="142"/>
        <v>1.8809755308240419E-12</v>
      </c>
      <c r="JM30" s="92">
        <f t="shared" si="143"/>
        <v>1.1032127685720626E-17</v>
      </c>
    </row>
    <row r="31" spans="1:274" x14ac:dyDescent="0.25">
      <c r="B31" s="2">
        <v>4</v>
      </c>
      <c r="C31" s="37">
        <v>75.929000000000002</v>
      </c>
      <c r="D31" s="37">
        <v>73.429000000000002</v>
      </c>
      <c r="E31" s="37">
        <v>72.929000000000002</v>
      </c>
      <c r="F31" s="37">
        <v>71.667000000000002</v>
      </c>
      <c r="G31" s="37">
        <v>73.929000000000002</v>
      </c>
      <c r="H31" s="37">
        <v>72.262</v>
      </c>
      <c r="I31" s="37">
        <v>73.405000000000001</v>
      </c>
      <c r="J31" s="37">
        <v>75.405000000000001</v>
      </c>
      <c r="K31" s="37">
        <v>77.143000000000001</v>
      </c>
      <c r="L31" s="37">
        <v>72.213999999999999</v>
      </c>
      <c r="M31" s="37">
        <v>74.786000000000001</v>
      </c>
      <c r="N31" s="37">
        <v>72.594999999999999</v>
      </c>
      <c r="O31" s="37">
        <v>74.738</v>
      </c>
      <c r="P31" s="37">
        <v>72.570999999999998</v>
      </c>
      <c r="Q31" s="37">
        <v>76.31</v>
      </c>
      <c r="S31" s="4">
        <f t="shared" si="7"/>
        <v>73.76341969037793</v>
      </c>
      <c r="T31" s="4">
        <f t="shared" si="8"/>
        <v>74.508587674054837</v>
      </c>
      <c r="U31" s="4">
        <f t="shared" si="9"/>
        <v>73.125643873109894</v>
      </c>
      <c r="V31" s="4">
        <f t="shared" si="10"/>
        <v>71.244576918638003</v>
      </c>
      <c r="W31" s="4">
        <f t="shared" si="11"/>
        <v>71.504712885908717</v>
      </c>
      <c r="X31" s="4">
        <f t="shared" si="12"/>
        <v>71.448989313258537</v>
      </c>
      <c r="Y31" s="4">
        <f t="shared" si="13"/>
        <v>72.127059428127168</v>
      </c>
      <c r="Z31" s="4">
        <f t="shared" si="14"/>
        <v>76.18675099236853</v>
      </c>
      <c r="AA31" s="4">
        <f t="shared" si="15"/>
        <v>75.540410054646145</v>
      </c>
      <c r="AB31" s="4">
        <f t="shared" si="16"/>
        <v>72.38248206448317</v>
      </c>
      <c r="AC31" s="4">
        <f t="shared" si="17"/>
        <v>73.708292436798885</v>
      </c>
      <c r="AD31" s="4">
        <f t="shared" si="18"/>
        <v>72.162880316676436</v>
      </c>
      <c r="AE31" s="4">
        <f t="shared" si="19"/>
        <v>73.970588882986405</v>
      </c>
      <c r="AF31" s="4">
        <f t="shared" si="20"/>
        <v>72.075189566676372</v>
      </c>
      <c r="AG31" s="4" t="e">
        <f t="shared" si="21"/>
        <v>#N/A</v>
      </c>
      <c r="AI31" s="4">
        <f t="shared" si="22"/>
        <v>2.1655803096220723</v>
      </c>
      <c r="AJ31" s="4">
        <f t="shared" si="23"/>
        <v>-1.0795876740548351</v>
      </c>
      <c r="AK31" s="4">
        <f t="shared" si="24"/>
        <v>-0.19664387310989184</v>
      </c>
      <c r="AL31" s="4">
        <f t="shared" si="25"/>
        <v>0.42242308136199824</v>
      </c>
      <c r="AM31" s="4">
        <f t="shared" si="26"/>
        <v>2.4242871140912854</v>
      </c>
      <c r="AN31" s="4">
        <f t="shared" si="27"/>
        <v>0.81301068674146393</v>
      </c>
      <c r="AO31" s="4">
        <f t="shared" si="28"/>
        <v>1.2779405718728327</v>
      </c>
      <c r="AP31" s="4">
        <f t="shared" si="29"/>
        <v>-0.7817509923685293</v>
      </c>
      <c r="AQ31" s="4">
        <f t="shared" si="30"/>
        <v>1.6025899453538557</v>
      </c>
      <c r="AR31" s="4">
        <f t="shared" si="31"/>
        <v>-0.16848206448317171</v>
      </c>
      <c r="AS31" s="4">
        <f t="shared" si="32"/>
        <v>1.0777075632011162</v>
      </c>
      <c r="AT31" s="4">
        <f t="shared" si="33"/>
        <v>0.43211968332356321</v>
      </c>
      <c r="AU31" s="4">
        <f t="shared" si="34"/>
        <v>0.76741111701359443</v>
      </c>
      <c r="AV31" s="4">
        <f t="shared" si="35"/>
        <v>0.4958104333236264</v>
      </c>
      <c r="AW31" s="4">
        <f t="shared" si="35"/>
        <v>0</v>
      </c>
      <c r="AY31" s="2">
        <f t="shared" si="95"/>
        <v>73.763418880936882</v>
      </c>
      <c r="AZ31" s="2">
        <f t="shared" si="36"/>
        <v>74.508587602169342</v>
      </c>
      <c r="BA31" s="2">
        <f t="shared" si="36"/>
        <v>73.125643868368797</v>
      </c>
      <c r="BB31" s="2">
        <f t="shared" si="36"/>
        <v>71.244576917578385</v>
      </c>
      <c r="BC31" s="2">
        <f t="shared" si="36"/>
        <v>71.504712882649159</v>
      </c>
      <c r="BD31" s="2">
        <f t="shared" si="36"/>
        <v>71.448989311396744</v>
      </c>
      <c r="BE31" s="2">
        <f t="shared" si="36"/>
        <v>72.127059427983596</v>
      </c>
      <c r="BF31" s="2">
        <f t="shared" si="36"/>
        <v>76.18675099214849</v>
      </c>
      <c r="BG31" s="2">
        <f t="shared" si="36"/>
        <v>75.540410054470826</v>
      </c>
      <c r="BH31" s="2">
        <f t="shared" si="36"/>
        <v>72.382482064395944</v>
      </c>
      <c r="BI31" s="2">
        <f t="shared" si="36"/>
        <v>73.708292436790686</v>
      </c>
      <c r="BJ31" s="2">
        <f t="shared" si="36"/>
        <v>72.162880316646351</v>
      </c>
      <c r="BK31" s="2">
        <f t="shared" si="36"/>
        <v>73.970588882100785</v>
      </c>
      <c r="BL31" s="2">
        <f t="shared" si="36"/>
        <v>72.075189560091943</v>
      </c>
      <c r="BM31" s="2" t="e">
        <f t="shared" si="36"/>
        <v>#N/A</v>
      </c>
      <c r="BO31" s="2">
        <f t="shared" si="37"/>
        <v>75.929000000000002</v>
      </c>
      <c r="BP31" s="2">
        <f t="shared" si="38"/>
        <v>73.429000000000002</v>
      </c>
      <c r="BQ31" s="2">
        <f t="shared" si="39"/>
        <v>72.929000000000002</v>
      </c>
      <c r="BR31" s="2">
        <f t="shared" si="40"/>
        <v>71.667000000000002</v>
      </c>
      <c r="BS31" s="2">
        <f t="shared" si="41"/>
        <v>73.929000000000002</v>
      </c>
      <c r="BT31" s="2">
        <f t="shared" si="42"/>
        <v>72.262</v>
      </c>
      <c r="BU31" s="2">
        <f t="shared" si="43"/>
        <v>73.405000000000001</v>
      </c>
      <c r="BV31" s="2">
        <f t="shared" si="44"/>
        <v>75.405000000000001</v>
      </c>
      <c r="BW31" s="2">
        <f t="shared" si="45"/>
        <v>77.143000000000001</v>
      </c>
      <c r="BX31" s="2">
        <f t="shared" si="46"/>
        <v>72.213999999999999</v>
      </c>
      <c r="BY31" s="2">
        <f t="shared" si="47"/>
        <v>74.786000000000001</v>
      </c>
      <c r="BZ31" s="2">
        <f t="shared" si="48"/>
        <v>72.594999999999999</v>
      </c>
      <c r="CA31" s="2">
        <f t="shared" si="49"/>
        <v>74.738</v>
      </c>
      <c r="CB31" s="2">
        <f t="shared" si="50"/>
        <v>72.570999999999998</v>
      </c>
      <c r="CC31" s="2" t="str">
        <f t="shared" si="51"/>
        <v/>
      </c>
      <c r="CE31" s="2" t="str">
        <f t="shared" si="96"/>
        <v/>
      </c>
      <c r="CF31" s="2" t="str">
        <f t="shared" si="97"/>
        <v/>
      </c>
      <c r="CG31" s="2" t="str">
        <f t="shared" si="98"/>
        <v/>
      </c>
      <c r="CH31" s="2" t="str">
        <f t="shared" si="99"/>
        <v/>
      </c>
      <c r="CI31" s="2" t="str">
        <f t="shared" si="100"/>
        <v/>
      </c>
      <c r="CJ31" s="2" t="str">
        <f t="shared" si="101"/>
        <v/>
      </c>
      <c r="CK31" s="2" t="str">
        <f t="shared" si="102"/>
        <v/>
      </c>
      <c r="CL31" s="2" t="str">
        <f t="shared" si="103"/>
        <v/>
      </c>
      <c r="CM31" s="2" t="str">
        <f t="shared" si="104"/>
        <v/>
      </c>
      <c r="CN31" s="2" t="str">
        <f t="shared" si="105"/>
        <v/>
      </c>
      <c r="CO31" s="2" t="str">
        <f t="shared" si="106"/>
        <v/>
      </c>
      <c r="CP31" s="2" t="str">
        <f t="shared" si="107"/>
        <v/>
      </c>
      <c r="CQ31" s="2" t="str">
        <f t="shared" si="108"/>
        <v/>
      </c>
      <c r="CR31" s="2" t="str">
        <f t="shared" si="109"/>
        <v/>
      </c>
      <c r="CS31" s="2" t="str">
        <f t="shared" si="110"/>
        <v/>
      </c>
      <c r="CU31" s="2" t="str">
        <f t="shared" si="53"/>
        <v/>
      </c>
      <c r="CV31" s="2" t="str">
        <f t="shared" si="54"/>
        <v/>
      </c>
      <c r="CW31" s="2" t="str">
        <f t="shared" si="55"/>
        <v/>
      </c>
      <c r="CX31" s="2" t="str">
        <f t="shared" si="56"/>
        <v/>
      </c>
      <c r="CY31" s="2" t="str">
        <f t="shared" si="57"/>
        <v/>
      </c>
      <c r="CZ31" s="2" t="str">
        <f t="shared" si="58"/>
        <v/>
      </c>
      <c r="DA31" s="2" t="str">
        <f t="shared" si="59"/>
        <v/>
      </c>
      <c r="DB31" s="2" t="str">
        <f t="shared" si="60"/>
        <v/>
      </c>
      <c r="DC31" s="2" t="str">
        <f t="shared" si="61"/>
        <v/>
      </c>
      <c r="DD31" s="2" t="str">
        <f t="shared" si="62"/>
        <v/>
      </c>
      <c r="DE31" s="2" t="str">
        <f t="shared" si="63"/>
        <v/>
      </c>
      <c r="DF31" s="2" t="str">
        <f t="shared" si="64"/>
        <v/>
      </c>
      <c r="DG31" s="2" t="str">
        <f t="shared" si="65"/>
        <v/>
      </c>
      <c r="DH31" s="2" t="str">
        <f t="shared" si="66"/>
        <v/>
      </c>
      <c r="DI31" s="2" t="str">
        <f t="shared" si="67"/>
        <v/>
      </c>
      <c r="DK31" s="2">
        <f t="shared" si="68"/>
        <v>73.738162007504684</v>
      </c>
      <c r="DL31" s="2">
        <f t="shared" si="69"/>
        <v>74.271643205574918</v>
      </c>
      <c r="DM31" s="2">
        <f t="shared" si="69"/>
        <v>73.03642721232255</v>
      </c>
      <c r="DN31" s="2">
        <f t="shared" si="69"/>
        <v>71.076371930961827</v>
      </c>
      <c r="DO31" s="2">
        <f t="shared" si="69"/>
        <v>71.416183912702891</v>
      </c>
      <c r="DP31" s="2">
        <f t="shared" si="69"/>
        <v>71.38318110363825</v>
      </c>
      <c r="DQ31" s="2">
        <f t="shared" si="69"/>
        <v>72.033878586529752</v>
      </c>
      <c r="DR31" s="2">
        <f t="shared" si="69"/>
        <v>76.175925651867516</v>
      </c>
      <c r="DS31" s="2">
        <f t="shared" si="69"/>
        <v>75.435980066445168</v>
      </c>
      <c r="DT31" s="2">
        <f t="shared" si="69"/>
        <v>72.191740080490504</v>
      </c>
      <c r="DU31" s="2">
        <f t="shared" si="69"/>
        <v>73.511313066202078</v>
      </c>
      <c r="DV31" s="2">
        <f t="shared" si="69"/>
        <v>72.002088323474624</v>
      </c>
      <c r="DW31" s="2">
        <f t="shared" si="69"/>
        <v>73.920453366826024</v>
      </c>
      <c r="DX31" s="2">
        <f t="shared" si="69"/>
        <v>71.921550738729977</v>
      </c>
      <c r="DY31" s="2">
        <f t="shared" si="69"/>
        <v>74.137587179487198</v>
      </c>
      <c r="EA31" s="2">
        <f t="shared" si="70"/>
        <v>74.482994328315613</v>
      </c>
      <c r="EB31" s="2">
        <f t="shared" si="71"/>
        <v>82.08078666666664</v>
      </c>
      <c r="EC31" s="2">
        <f t="shared" si="72"/>
        <v>76.311331578413018</v>
      </c>
      <c r="ED31" s="2">
        <f t="shared" si="73"/>
        <v>77.09037852228046</v>
      </c>
      <c r="EE31" s="2">
        <f t="shared" si="74"/>
        <v>74.470239125134796</v>
      </c>
      <c r="EF31" s="2">
        <f t="shared" si="75"/>
        <v>73.702653043264689</v>
      </c>
      <c r="EG31" s="2">
        <f t="shared" si="76"/>
        <v>75.694444127182422</v>
      </c>
      <c r="EH31" s="2">
        <f t="shared" si="77"/>
        <v>76.605351209065788</v>
      </c>
      <c r="EI31" s="2">
        <f t="shared" si="78"/>
        <v>79.526889920786701</v>
      </c>
      <c r="EJ31" s="2">
        <f t="shared" si="79"/>
        <v>79.634290893860054</v>
      </c>
      <c r="EK31" s="2">
        <f t="shared" si="80"/>
        <v>81.661183458568303</v>
      </c>
      <c r="EL31" s="2">
        <f t="shared" si="81"/>
        <v>78.681331471385832</v>
      </c>
      <c r="EM31" s="2">
        <f t="shared" si="82"/>
        <v>75.70425925054235</v>
      </c>
      <c r="EN31" s="2">
        <f t="shared" si="83"/>
        <v>77.151384404275404</v>
      </c>
      <c r="EO31" s="2">
        <f t="shared" si="84"/>
        <v>84.356606893572092</v>
      </c>
      <c r="EQ31" s="2">
        <f t="shared" si="85"/>
        <v>73.250469495637986</v>
      </c>
      <c r="ER31" s="2">
        <f t="shared" si="86"/>
        <v>80.513606627978817</v>
      </c>
      <c r="ES31" s="2">
        <f t="shared" si="86"/>
        <v>77.291091631186774</v>
      </c>
      <c r="ET31" s="2">
        <f t="shared" si="86"/>
        <v>75.981101492249834</v>
      </c>
      <c r="EU31" s="2">
        <f t="shared" si="86"/>
        <v>74.008803597336822</v>
      </c>
      <c r="EV31" s="2">
        <f t="shared" si="86"/>
        <v>74.468684489774304</v>
      </c>
      <c r="EW31" s="2">
        <f t="shared" si="86"/>
        <v>74.612907456873344</v>
      </c>
      <c r="EX31" s="2">
        <f t="shared" si="86"/>
        <v>75.722118060660563</v>
      </c>
      <c r="EY31" s="2">
        <f t="shared" si="86"/>
        <v>78.216388552121771</v>
      </c>
      <c r="EZ31" s="2">
        <f t="shared" si="86"/>
        <v>78.296862344583033</v>
      </c>
      <c r="FA31" s="2">
        <f t="shared" si="86"/>
        <v>78.704401556725799</v>
      </c>
      <c r="FB31" s="2">
        <f t="shared" si="86"/>
        <v>78.75808686453216</v>
      </c>
      <c r="FC31" s="2">
        <f t="shared" si="86"/>
        <v>75.286415287298908</v>
      </c>
      <c r="FD31" s="2">
        <f t="shared" si="86"/>
        <v>77.228840319851628</v>
      </c>
      <c r="FE31" s="2">
        <f t="shared" si="86"/>
        <v>87.382437119842706</v>
      </c>
      <c r="FG31" s="2">
        <f t="shared" si="87"/>
        <v>3.3910736526774919E-2</v>
      </c>
      <c r="FH31" s="2">
        <f t="shared" si="88"/>
        <v>3.0342115180808839E-2</v>
      </c>
      <c r="FI31" s="2">
        <f t="shared" si="88"/>
        <v>2.7242264528494122E-2</v>
      </c>
      <c r="FJ31" s="2">
        <f t="shared" si="88"/>
        <v>2.7969048686523133E-2</v>
      </c>
      <c r="FK31" s="2">
        <f t="shared" si="88"/>
        <v>2.8987483871228872E-2</v>
      </c>
      <c r="FL31" s="2">
        <f t="shared" si="88"/>
        <v>2.8371782121738902E-2</v>
      </c>
      <c r="FM31" s="2">
        <f t="shared" si="88"/>
        <v>2.5455565027096557E-2</v>
      </c>
      <c r="FN31" s="2">
        <f t="shared" si="88"/>
        <v>2.5210732972718548E-2</v>
      </c>
      <c r="FO31" s="2">
        <f t="shared" si="88"/>
        <v>2.5527602872133154E-2</v>
      </c>
      <c r="FP31" s="2">
        <f t="shared" si="88"/>
        <v>2.5628727213014728E-2</v>
      </c>
      <c r="FQ31" s="2">
        <f t="shared" si="88"/>
        <v>2.4169921805282719E-2</v>
      </c>
      <c r="FR31" s="2">
        <f t="shared" si="88"/>
        <v>2.407337669832962E-2</v>
      </c>
      <c r="FS31" s="2">
        <f t="shared" si="88"/>
        <v>2.8106109794569428E-2</v>
      </c>
      <c r="FT31" s="2">
        <f t="shared" si="88"/>
        <v>2.9377371513627539E-2</v>
      </c>
      <c r="FU31" s="2">
        <f t="shared" si="88"/>
        <v>2.0277843743261886E-2</v>
      </c>
      <c r="FW31" s="2">
        <f t="shared" si="111"/>
        <v>7.619768972959925E-7</v>
      </c>
      <c r="FX31" s="2">
        <f t="shared" si="89"/>
        <v>9.7867854214778769E-7</v>
      </c>
      <c r="FY31" s="2">
        <f t="shared" si="89"/>
        <v>8.6245575772567528E-7</v>
      </c>
      <c r="FZ31" s="2">
        <f t="shared" si="89"/>
        <v>9.5245558307019289E-7</v>
      </c>
      <c r="GA31" s="2">
        <f t="shared" si="89"/>
        <v>8.8043923460215688E-7</v>
      </c>
      <c r="GB31" s="2">
        <f t="shared" si="89"/>
        <v>8.5538253584549279E-7</v>
      </c>
      <c r="GC31" s="2">
        <f t="shared" si="89"/>
        <v>8.5313999701612969E-7</v>
      </c>
      <c r="GD31" s="2">
        <f t="shared" si="89"/>
        <v>8.9758089965363156E-7</v>
      </c>
      <c r="GE31" s="2">
        <f t="shared" si="89"/>
        <v>8.654105244647104E-7</v>
      </c>
      <c r="GF31" s="2">
        <f t="shared" si="89"/>
        <v>8.3792096461511022E-7</v>
      </c>
      <c r="GG31" s="2">
        <f t="shared" si="89"/>
        <v>7.9800206312199254E-7</v>
      </c>
      <c r="GH31" s="2">
        <f t="shared" si="89"/>
        <v>7.4017392536331645E-7</v>
      </c>
      <c r="GI31" s="2">
        <f t="shared" si="89"/>
        <v>7.8676536979893723E-7</v>
      </c>
      <c r="GJ31" s="2">
        <f t="shared" si="89"/>
        <v>7.0768979269196604E-7</v>
      </c>
      <c r="GK31" s="2">
        <f t="shared" si="89"/>
        <v>5.8430429360446904E-7</v>
      </c>
      <c r="GM31" s="92">
        <f t="shared" si="112"/>
        <v>5.4212650488015612E-10</v>
      </c>
      <c r="GN31" s="92">
        <f t="shared" si="90"/>
        <v>4.2686470896926202E-11</v>
      </c>
      <c r="GO31" s="92">
        <f t="shared" si="90"/>
        <v>2.5551705029119078E-12</v>
      </c>
      <c r="GP31" s="92">
        <f t="shared" si="90"/>
        <v>5.7097410698295451E-13</v>
      </c>
      <c r="GQ31" s="92">
        <f t="shared" si="90"/>
        <v>1.781574102300256E-12</v>
      </c>
      <c r="GR31" s="92">
        <f t="shared" si="90"/>
        <v>1.0034627002414073E-12</v>
      </c>
      <c r="GS31" s="92">
        <f t="shared" si="90"/>
        <v>7.1763661407270867E-14</v>
      </c>
      <c r="GT31" s="92">
        <f t="shared" si="90"/>
        <v>1.1260567867625796E-13</v>
      </c>
      <c r="GU31" s="92">
        <f t="shared" si="90"/>
        <v>9.1764684540546066E-14</v>
      </c>
      <c r="GV31" s="92">
        <f t="shared" si="90"/>
        <v>4.5406553487722956E-14</v>
      </c>
      <c r="GW31" s="92">
        <f t="shared" si="90"/>
        <v>4.1590334203710078E-15</v>
      </c>
      <c r="GX31" s="92">
        <f t="shared" si="90"/>
        <v>1.5988898657058646E-14</v>
      </c>
      <c r="GY31" s="92">
        <f t="shared" si="90"/>
        <v>5.0343017897824913E-13</v>
      </c>
      <c r="GZ31" s="92">
        <f t="shared" si="90"/>
        <v>4.3145738446126733E-12</v>
      </c>
      <c r="HA31" s="92">
        <f t="shared" si="90"/>
        <v>3.7019760096696273E-17</v>
      </c>
      <c r="HC31" s="92">
        <f t="shared" si="144"/>
        <v>7.358881946724994E-30</v>
      </c>
      <c r="HD31" s="92">
        <f t="shared" si="91"/>
        <v>1.0721707575388453E-28</v>
      </c>
      <c r="HE31" s="92">
        <f t="shared" si="91"/>
        <v>2.0830845551119601E-32</v>
      </c>
      <c r="HF31" s="92">
        <f t="shared" si="91"/>
        <v>1.4879680006145547E-38</v>
      </c>
      <c r="HG31" s="92">
        <f t="shared" si="91"/>
        <v>6.9817946699231693E-36</v>
      </c>
      <c r="HH31" s="92">
        <f t="shared" si="91"/>
        <v>6.8025296302049681E-32</v>
      </c>
      <c r="HI31" s="92">
        <f t="shared" si="91"/>
        <v>7.8839235100934791E-38</v>
      </c>
      <c r="HJ31" s="92">
        <f t="shared" si="91"/>
        <v>9.7375726698205947E-38</v>
      </c>
      <c r="HK31" s="92">
        <f t="shared" si="91"/>
        <v>3.699534994765474E-37</v>
      </c>
      <c r="HL31" s="92">
        <f t="shared" si="91"/>
        <v>4.8908570891834544E-38</v>
      </c>
      <c r="HM31" s="92">
        <f t="shared" si="91"/>
        <v>3.3196043874357089E-43</v>
      </c>
      <c r="HN31" s="92">
        <f t="shared" si="91"/>
        <v>2.6473359516537646E-42</v>
      </c>
      <c r="HO31" s="92">
        <f t="shared" si="91"/>
        <v>9.1005626196402165E-34</v>
      </c>
      <c r="HP31" s="92">
        <f t="shared" si="91"/>
        <v>7.1162500425964763E-35</v>
      </c>
      <c r="HQ31" s="92">
        <f t="shared" si="91"/>
        <v>1.4315099004259182E-50</v>
      </c>
      <c r="HS31" s="92">
        <f t="shared" si="113"/>
        <v>3.3983652767192497E-79</v>
      </c>
      <c r="HT31" s="92">
        <f t="shared" si="92"/>
        <v>2.8617789814533957E-75</v>
      </c>
      <c r="HU31" s="92">
        <f t="shared" si="92"/>
        <v>2.7056295001106234E-86</v>
      </c>
      <c r="HV31" s="92">
        <f t="shared" si="92"/>
        <v>1.5676478316618139E-104</v>
      </c>
      <c r="HW31" s="92">
        <f t="shared" si="92"/>
        <v>2.0668094008462756E-97</v>
      </c>
      <c r="HX31" s="92">
        <f t="shared" si="92"/>
        <v>2.1379297739174243E-86</v>
      </c>
      <c r="HY31" s="92">
        <f t="shared" si="92"/>
        <v>7.8922317143988346E-103</v>
      </c>
      <c r="HZ31" s="92">
        <f t="shared" si="92"/>
        <v>6.3412661144154897E-102</v>
      </c>
      <c r="IA31" s="92">
        <f t="shared" si="92"/>
        <v>6.4614785123921125E-101</v>
      </c>
      <c r="IB31" s="92">
        <f t="shared" si="92"/>
        <v>3.881125577823265E-104</v>
      </c>
      <c r="IC31" s="92">
        <f t="shared" si="92"/>
        <v>1.0543667582349075E-118</v>
      </c>
      <c r="ID31" s="92">
        <f t="shared" si="92"/>
        <v>1.4109733049183065E-115</v>
      </c>
      <c r="IE31" s="92">
        <f t="shared" si="92"/>
        <v>3.7434541252943528E-92</v>
      </c>
      <c r="IF31" s="92">
        <f t="shared" si="92"/>
        <v>6.5702483513720506E-53</v>
      </c>
      <c r="IG31" s="92">
        <f t="shared" si="92"/>
        <v>3.8641574653319321E-53</v>
      </c>
      <c r="II31" s="92">
        <f t="shared" si="114"/>
        <v>2.4458399785200132E-221</v>
      </c>
      <c r="IJ31" s="92">
        <f t="shared" si="115"/>
        <v>2.2928228649659433E-209</v>
      </c>
      <c r="IK31" s="92">
        <f t="shared" si="116"/>
        <v>6.3304839981977475E-243</v>
      </c>
      <c r="IL31" s="92">
        <f t="shared" si="117"/>
        <v>5.5532022486092272E-297</v>
      </c>
      <c r="IM31" s="92">
        <f t="shared" si="118"/>
        <v>5.9903291135663241E-277</v>
      </c>
      <c r="IN31" s="92">
        <f t="shared" si="119"/>
        <v>2.0260639065361879E-245</v>
      </c>
      <c r="IO31" s="92">
        <f t="shared" si="120"/>
        <v>4.082650864280503E-295</v>
      </c>
      <c r="IP31" s="92">
        <f t="shared" si="121"/>
        <v>2.0047183800432346E-293</v>
      </c>
      <c r="IQ31" s="92">
        <f t="shared" si="122"/>
        <v>5.6306201576064596E-291</v>
      </c>
      <c r="IR31" s="92">
        <f t="shared" si="123"/>
        <v>3.0494434549880606E-301</v>
      </c>
      <c r="IS31" s="92">
        <f t="shared" si="124"/>
        <v>0</v>
      </c>
      <c r="IT31" s="92">
        <f t="shared" si="125"/>
        <v>0</v>
      </c>
      <c r="IU31" s="92">
        <f t="shared" si="126"/>
        <v>1.1086903758365842E-260</v>
      </c>
      <c r="IV31" s="92">
        <f t="shared" si="127"/>
        <v>6.153551459602554E-168</v>
      </c>
      <c r="IW31" s="92">
        <f t="shared" si="128"/>
        <v>1.0968778123503694E-130</v>
      </c>
      <c r="IY31" s="92">
        <f t="shared" si="129"/>
        <v>5.4212650488015612E-10</v>
      </c>
      <c r="IZ31" s="92">
        <f t="shared" si="130"/>
        <v>4.2686470896926202E-11</v>
      </c>
      <c r="JA31" s="92">
        <f t="shared" si="131"/>
        <v>2.5551705029119078E-12</v>
      </c>
      <c r="JB31" s="92">
        <f t="shared" si="132"/>
        <v>5.7097410698295451E-13</v>
      </c>
      <c r="JC31" s="92">
        <f t="shared" si="133"/>
        <v>1.781574102300256E-12</v>
      </c>
      <c r="JD31" s="92">
        <f t="shared" si="134"/>
        <v>1.0034627002414073E-12</v>
      </c>
      <c r="JE31" s="92">
        <f t="shared" si="135"/>
        <v>7.1763661407270867E-14</v>
      </c>
      <c r="JF31" s="92">
        <f t="shared" si="136"/>
        <v>1.1260567867625796E-13</v>
      </c>
      <c r="JG31" s="92">
        <f t="shared" si="137"/>
        <v>9.1764684540546066E-14</v>
      </c>
      <c r="JH31" s="92">
        <f t="shared" si="138"/>
        <v>4.5406553487722956E-14</v>
      </c>
      <c r="JI31" s="92">
        <f t="shared" si="139"/>
        <v>4.1590334203710078E-15</v>
      </c>
      <c r="JJ31" s="92">
        <f t="shared" si="140"/>
        <v>1.5988898657058646E-14</v>
      </c>
      <c r="JK31" s="92">
        <f t="shared" si="141"/>
        <v>5.0343017897824913E-13</v>
      </c>
      <c r="JL31" s="92">
        <f t="shared" si="142"/>
        <v>4.3145738446126733E-12</v>
      </c>
      <c r="JM31" s="92">
        <f t="shared" si="143"/>
        <v>3.7019760096696273E-17</v>
      </c>
    </row>
    <row r="32" spans="1:274" x14ac:dyDescent="0.25">
      <c r="B32" s="2">
        <v>5</v>
      </c>
      <c r="C32" s="37">
        <v>73.738</v>
      </c>
      <c r="D32" s="37">
        <v>75.667000000000002</v>
      </c>
      <c r="E32" s="37">
        <v>74.213999999999999</v>
      </c>
      <c r="F32" s="37">
        <v>71</v>
      </c>
      <c r="G32" s="37">
        <v>73.975999999999999</v>
      </c>
      <c r="H32" s="37">
        <v>73.713999999999999</v>
      </c>
      <c r="I32" s="37">
        <v>73.024000000000001</v>
      </c>
      <c r="J32" s="37">
        <v>75.929000000000002</v>
      </c>
      <c r="K32" s="37">
        <v>76.024000000000001</v>
      </c>
      <c r="L32" s="37">
        <v>73.048000000000002</v>
      </c>
      <c r="M32" s="37">
        <v>75.429000000000002</v>
      </c>
      <c r="N32" s="37">
        <v>73.5</v>
      </c>
      <c r="O32" s="37">
        <v>74.667000000000002</v>
      </c>
      <c r="P32" s="37">
        <v>73.070999999999998</v>
      </c>
      <c r="Q32" s="37">
        <v>76.619</v>
      </c>
      <c r="S32" s="4">
        <f t="shared" si="7"/>
        <v>73.939307697769024</v>
      </c>
      <c r="T32" s="4">
        <f t="shared" si="8"/>
        <v>74.710770124507732</v>
      </c>
      <c r="U32" s="4">
        <f t="shared" si="9"/>
        <v>73.329673714326802</v>
      </c>
      <c r="V32" s="4">
        <f t="shared" si="10"/>
        <v>71.541181474742871</v>
      </c>
      <c r="W32" s="4">
        <f t="shared" si="11"/>
        <v>71.771487064504896</v>
      </c>
      <c r="X32" s="4">
        <f t="shared" si="12"/>
        <v>71.664649092648688</v>
      </c>
      <c r="Y32" s="4">
        <f t="shared" si="13"/>
        <v>72.299484184216908</v>
      </c>
      <c r="Z32" s="4">
        <f t="shared" si="14"/>
        <v>76.34491594609041</v>
      </c>
      <c r="AA32" s="4">
        <f t="shared" si="15"/>
        <v>75.670623542606791</v>
      </c>
      <c r="AB32" s="4">
        <f t="shared" si="16"/>
        <v>72.558892713965164</v>
      </c>
      <c r="AC32" s="4">
        <f t="shared" si="17"/>
        <v>73.81519976489021</v>
      </c>
      <c r="AD32" s="4">
        <f t="shared" si="18"/>
        <v>72.377935329893148</v>
      </c>
      <c r="AE32" s="4">
        <f t="shared" si="19"/>
        <v>74.094235069025345</v>
      </c>
      <c r="AF32" s="4">
        <f t="shared" si="20"/>
        <v>72.304237367194673</v>
      </c>
      <c r="AG32" s="4" t="e">
        <f t="shared" si="21"/>
        <v>#N/A</v>
      </c>
      <c r="AI32" s="4">
        <f t="shared" si="22"/>
        <v>-0.20130769776902468</v>
      </c>
      <c r="AJ32" s="4">
        <f t="shared" si="23"/>
        <v>0.95622987549226934</v>
      </c>
      <c r="AK32" s="4">
        <f t="shared" si="24"/>
        <v>0.88432628567319682</v>
      </c>
      <c r="AL32" s="4">
        <f t="shared" si="25"/>
        <v>-0.54118147474287071</v>
      </c>
      <c r="AM32" s="4">
        <f t="shared" si="26"/>
        <v>2.204512935495103</v>
      </c>
      <c r="AN32" s="4">
        <f t="shared" si="27"/>
        <v>2.049350907351311</v>
      </c>
      <c r="AO32" s="4">
        <f t="shared" si="28"/>
        <v>0.72451581578309288</v>
      </c>
      <c r="AP32" s="4">
        <f t="shared" si="29"/>
        <v>-0.41591594609040783</v>
      </c>
      <c r="AQ32" s="4">
        <f t="shared" si="30"/>
        <v>0.35337645739321033</v>
      </c>
      <c r="AR32" s="4">
        <f t="shared" si="31"/>
        <v>0.48910728603483733</v>
      </c>
      <c r="AS32" s="4">
        <f t="shared" si="32"/>
        <v>1.6138002351097924</v>
      </c>
      <c r="AT32" s="4">
        <f t="shared" si="33"/>
        <v>1.1220646701068517</v>
      </c>
      <c r="AU32" s="4">
        <f t="shared" si="34"/>
        <v>0.57276493097465675</v>
      </c>
      <c r="AV32" s="4">
        <f t="shared" si="35"/>
        <v>0.76676263280532453</v>
      </c>
      <c r="AW32" s="4">
        <f t="shared" si="35"/>
        <v>0</v>
      </c>
      <c r="AY32" s="2">
        <f t="shared" si="95"/>
        <v>73.93930618198965</v>
      </c>
      <c r="AZ32" s="2">
        <f t="shared" si="36"/>
        <v>74.71076997801498</v>
      </c>
      <c r="BA32" s="2">
        <f t="shared" si="36"/>
        <v>73.32967370372441</v>
      </c>
      <c r="BB32" s="2">
        <f t="shared" si="36"/>
        <v>71.541181472205665</v>
      </c>
      <c r="BC32" s="2">
        <f t="shared" si="36"/>
        <v>71.77148705699652</v>
      </c>
      <c r="BD32" s="2">
        <f t="shared" si="36"/>
        <v>71.664649088278821</v>
      </c>
      <c r="BE32" s="2">
        <f t="shared" si="36"/>
        <v>72.299484183851305</v>
      </c>
      <c r="BF32" s="2">
        <f t="shared" si="36"/>
        <v>76.344915945541658</v>
      </c>
      <c r="BG32" s="2">
        <f t="shared" si="36"/>
        <v>75.670623542164449</v>
      </c>
      <c r="BH32" s="2">
        <f t="shared" si="36"/>
        <v>72.558892713738402</v>
      </c>
      <c r="BI32" s="2">
        <f t="shared" si="36"/>
        <v>73.815199764867074</v>
      </c>
      <c r="BJ32" s="2">
        <f t="shared" si="36"/>
        <v>72.3779353298129</v>
      </c>
      <c r="BK32" s="2">
        <f t="shared" si="36"/>
        <v>74.094235066890946</v>
      </c>
      <c r="BL32" s="2">
        <f t="shared" si="36"/>
        <v>72.304237352532596</v>
      </c>
      <c r="BM32" s="2" t="e">
        <f t="shared" si="36"/>
        <v>#N/A</v>
      </c>
      <c r="BO32" s="2">
        <f t="shared" si="37"/>
        <v>73.738</v>
      </c>
      <c r="BP32" s="2">
        <f t="shared" si="38"/>
        <v>75.667000000000002</v>
      </c>
      <c r="BQ32" s="2">
        <f t="shared" si="39"/>
        <v>74.213999999999999</v>
      </c>
      <c r="BR32" s="2">
        <f t="shared" si="40"/>
        <v>71</v>
      </c>
      <c r="BS32" s="2">
        <f t="shared" si="41"/>
        <v>73.975999999999999</v>
      </c>
      <c r="BT32" s="2">
        <f t="shared" si="42"/>
        <v>73.713999999999999</v>
      </c>
      <c r="BU32" s="2">
        <f t="shared" si="43"/>
        <v>73.024000000000001</v>
      </c>
      <c r="BV32" s="2">
        <f t="shared" si="44"/>
        <v>75.929000000000002</v>
      </c>
      <c r="BW32" s="2">
        <f t="shared" si="45"/>
        <v>76.024000000000001</v>
      </c>
      <c r="BX32" s="2">
        <f t="shared" si="46"/>
        <v>73.048000000000002</v>
      </c>
      <c r="BY32" s="2">
        <f t="shared" si="47"/>
        <v>75.429000000000002</v>
      </c>
      <c r="BZ32" s="2">
        <f t="shared" si="48"/>
        <v>73.5</v>
      </c>
      <c r="CA32" s="2">
        <f t="shared" si="49"/>
        <v>74.667000000000002</v>
      </c>
      <c r="CB32" s="2">
        <f t="shared" si="50"/>
        <v>73.070999999999998</v>
      </c>
      <c r="CC32" s="2" t="str">
        <f t="shared" si="51"/>
        <v/>
      </c>
      <c r="CE32" s="2" t="str">
        <f t="shared" si="96"/>
        <v/>
      </c>
      <c r="CF32" s="2" t="str">
        <f t="shared" si="97"/>
        <v/>
      </c>
      <c r="CG32" s="2" t="str">
        <f t="shared" si="98"/>
        <v/>
      </c>
      <c r="CH32" s="2" t="str">
        <f t="shared" si="99"/>
        <v/>
      </c>
      <c r="CI32" s="2" t="str">
        <f t="shared" si="100"/>
        <v/>
      </c>
      <c r="CJ32" s="2" t="str">
        <f t="shared" si="101"/>
        <v/>
      </c>
      <c r="CK32" s="2" t="str">
        <f t="shared" si="102"/>
        <v/>
      </c>
      <c r="CL32" s="2" t="str">
        <f t="shared" si="103"/>
        <v/>
      </c>
      <c r="CM32" s="2" t="str">
        <f t="shared" si="104"/>
        <v/>
      </c>
      <c r="CN32" s="2" t="str">
        <f t="shared" si="105"/>
        <v/>
      </c>
      <c r="CO32" s="2" t="str">
        <f t="shared" si="106"/>
        <v/>
      </c>
      <c r="CP32" s="2" t="str">
        <f t="shared" si="107"/>
        <v/>
      </c>
      <c r="CQ32" s="2" t="str">
        <f t="shared" si="108"/>
        <v/>
      </c>
      <c r="CR32" s="2" t="str">
        <f t="shared" si="109"/>
        <v/>
      </c>
      <c r="CS32" s="2" t="str">
        <f t="shared" si="110"/>
        <v/>
      </c>
      <c r="CU32" s="2" t="str">
        <f t="shared" si="53"/>
        <v/>
      </c>
      <c r="CV32" s="2" t="str">
        <f t="shared" si="54"/>
        <v/>
      </c>
      <c r="CW32" s="2" t="str">
        <f t="shared" si="55"/>
        <v/>
      </c>
      <c r="CX32" s="2" t="str">
        <f t="shared" si="56"/>
        <v/>
      </c>
      <c r="CY32" s="2" t="str">
        <f t="shared" si="57"/>
        <v/>
      </c>
      <c r="CZ32" s="2" t="str">
        <f t="shared" si="58"/>
        <v/>
      </c>
      <c r="DA32" s="2" t="str">
        <f t="shared" si="59"/>
        <v/>
      </c>
      <c r="DB32" s="2" t="str">
        <f t="shared" si="60"/>
        <v/>
      </c>
      <c r="DC32" s="2" t="str">
        <f t="shared" si="61"/>
        <v/>
      </c>
      <c r="DD32" s="2" t="str">
        <f t="shared" si="62"/>
        <v/>
      </c>
      <c r="DE32" s="2" t="str">
        <f t="shared" si="63"/>
        <v/>
      </c>
      <c r="DF32" s="2" t="str">
        <f t="shared" si="64"/>
        <v/>
      </c>
      <c r="DG32" s="2" t="str">
        <f t="shared" si="65"/>
        <v/>
      </c>
      <c r="DH32" s="2" t="str">
        <f t="shared" si="66"/>
        <v/>
      </c>
      <c r="DI32" s="2" t="str">
        <f t="shared" si="67"/>
        <v/>
      </c>
      <c r="DK32" s="2">
        <f t="shared" si="68"/>
        <v>73.921646716697936</v>
      </c>
      <c r="DL32" s="2">
        <f t="shared" si="69"/>
        <v>74.462817944250872</v>
      </c>
      <c r="DM32" s="2">
        <f t="shared" si="69"/>
        <v>73.240946541830255</v>
      </c>
      <c r="DN32" s="2">
        <f t="shared" si="69"/>
        <v>71.369310428652454</v>
      </c>
      <c r="DO32" s="2">
        <f t="shared" si="69"/>
        <v>71.685950544256244</v>
      </c>
      <c r="DP32" s="2">
        <f t="shared" si="69"/>
        <v>71.602001296491338</v>
      </c>
      <c r="DQ32" s="2">
        <f t="shared" si="69"/>
        <v>72.205134702506811</v>
      </c>
      <c r="DR32" s="2">
        <f t="shared" si="69"/>
        <v>76.340298731501065</v>
      </c>
      <c r="DS32" s="2">
        <f t="shared" si="69"/>
        <v>75.563382059800659</v>
      </c>
      <c r="DT32" s="2">
        <f t="shared" si="69"/>
        <v>72.358854252761802</v>
      </c>
      <c r="DU32" s="2">
        <f t="shared" si="69"/>
        <v>73.606476306620209</v>
      </c>
      <c r="DV32" s="2">
        <f t="shared" si="69"/>
        <v>72.211172352321555</v>
      </c>
      <c r="DW32" s="2">
        <f t="shared" si="69"/>
        <v>74.046763552386352</v>
      </c>
      <c r="DX32" s="2">
        <f t="shared" si="69"/>
        <v>72.147360073467851</v>
      </c>
      <c r="DY32" s="2">
        <f t="shared" si="69"/>
        <v>74.294921794871811</v>
      </c>
      <c r="EA32" s="2">
        <f t="shared" si="70"/>
        <v>74.398169817602437</v>
      </c>
      <c r="EB32" s="2">
        <f t="shared" si="71"/>
        <v>81.937525679012325</v>
      </c>
      <c r="EC32" s="2">
        <f t="shared" si="72"/>
        <v>76.21911214810946</v>
      </c>
      <c r="ED32" s="2">
        <f t="shared" si="73"/>
        <v>76.988817756116205</v>
      </c>
      <c r="EE32" s="2">
        <f t="shared" si="74"/>
        <v>74.384660059074506</v>
      </c>
      <c r="EF32" s="2">
        <f t="shared" si="75"/>
        <v>73.621303753428009</v>
      </c>
      <c r="EG32" s="2">
        <f t="shared" si="76"/>
        <v>75.59378433122157</v>
      </c>
      <c r="EH32" s="2">
        <f t="shared" si="77"/>
        <v>76.507766247285957</v>
      </c>
      <c r="EI32" s="2">
        <f t="shared" si="78"/>
        <v>79.404220613675704</v>
      </c>
      <c r="EJ32" s="2">
        <f t="shared" si="79"/>
        <v>79.494965725140432</v>
      </c>
      <c r="EK32" s="2">
        <f t="shared" si="80"/>
        <v>81.500762839011813</v>
      </c>
      <c r="EL32" s="2">
        <f t="shared" si="81"/>
        <v>78.543596153093446</v>
      </c>
      <c r="EM32" s="2">
        <f t="shared" si="82"/>
        <v>75.591348031189881</v>
      </c>
      <c r="EN32" s="2">
        <f t="shared" si="83"/>
        <v>77.03136528063466</v>
      </c>
      <c r="EO32" s="2">
        <f t="shared" si="84"/>
        <v>84.227462186164857</v>
      </c>
      <c r="EQ32" s="2">
        <f t="shared" si="85"/>
        <v>73.176866109244116</v>
      </c>
      <c r="ER32" s="2">
        <f t="shared" si="86"/>
        <v>80.38497104328583</v>
      </c>
      <c r="ES32" s="2">
        <f t="shared" si="86"/>
        <v>77.189680721128227</v>
      </c>
      <c r="ET32" s="2">
        <f t="shared" si="86"/>
        <v>75.890076286675551</v>
      </c>
      <c r="EU32" s="2">
        <f t="shared" si="86"/>
        <v>73.927461584011553</v>
      </c>
      <c r="EV32" s="2">
        <f t="shared" si="86"/>
        <v>74.379537884946203</v>
      </c>
      <c r="EW32" s="2">
        <f t="shared" si="86"/>
        <v>74.522694571471177</v>
      </c>
      <c r="EX32" s="2">
        <f t="shared" si="86"/>
        <v>75.632718661201196</v>
      </c>
      <c r="EY32" s="2">
        <f t="shared" si="86"/>
        <v>78.106015432494203</v>
      </c>
      <c r="EZ32" s="2">
        <f t="shared" si="86"/>
        <v>78.170171059814862</v>
      </c>
      <c r="FA32" s="2">
        <f t="shared" si="86"/>
        <v>78.573361421682506</v>
      </c>
      <c r="FB32" s="2">
        <f t="shared" si="86"/>
        <v>78.619365495107601</v>
      </c>
      <c r="FC32" s="2">
        <f t="shared" si="86"/>
        <v>75.177433036032781</v>
      </c>
      <c r="FD32" s="2">
        <f t="shared" si="86"/>
        <v>77.107540435342258</v>
      </c>
      <c r="FE32" s="2">
        <f t="shared" si="86"/>
        <v>87.220493861408329</v>
      </c>
      <c r="FG32" s="2">
        <f t="shared" si="87"/>
        <v>3.7061132285994225E-2</v>
      </c>
      <c r="FH32" s="2">
        <f t="shared" si="88"/>
        <v>3.3172360526782352E-2</v>
      </c>
      <c r="FI32" s="2">
        <f t="shared" si="88"/>
        <v>2.9792246567975422E-2</v>
      </c>
      <c r="FJ32" s="2">
        <f t="shared" si="88"/>
        <v>3.058492159628258E-2</v>
      </c>
      <c r="FK32" s="2">
        <f t="shared" si="88"/>
        <v>3.1695502476996443E-2</v>
      </c>
      <c r="FL32" s="2">
        <f t="shared" si="88"/>
        <v>3.1024119451865818E-2</v>
      </c>
      <c r="FM32" s="2">
        <f t="shared" si="88"/>
        <v>2.784309197834707E-2</v>
      </c>
      <c r="FN32" s="2">
        <f t="shared" si="88"/>
        <v>2.7575946423829406E-2</v>
      </c>
      <c r="FO32" s="2">
        <f t="shared" si="88"/>
        <v>2.7921692810357369E-2</v>
      </c>
      <c r="FP32" s="2">
        <f t="shared" si="88"/>
        <v>2.8032028216189747E-2</v>
      </c>
      <c r="FQ32" s="2">
        <f t="shared" si="88"/>
        <v>2.6440137286967764E-2</v>
      </c>
      <c r="FR32" s="2">
        <f t="shared" si="88"/>
        <v>2.6334768683327341E-2</v>
      </c>
      <c r="FS32" s="2">
        <f t="shared" si="88"/>
        <v>3.0734396356122639E-2</v>
      </c>
      <c r="FT32" s="2">
        <f t="shared" si="88"/>
        <v>3.212060866052735E-2</v>
      </c>
      <c r="FU32" s="2">
        <f t="shared" si="88"/>
        <v>2.2190800118405813E-2</v>
      </c>
      <c r="FW32" s="2">
        <f t="shared" si="111"/>
        <v>8.3549099242947485E-7</v>
      </c>
      <c r="FX32" s="2">
        <f t="shared" si="89"/>
        <v>1.0730995811749619E-6</v>
      </c>
      <c r="FY32" s="2">
        <f t="shared" si="89"/>
        <v>9.4566385479738916E-7</v>
      </c>
      <c r="FZ32" s="2">
        <f t="shared" si="89"/>
        <v>1.0443466836650459E-6</v>
      </c>
      <c r="GA32" s="2">
        <f t="shared" si="89"/>
        <v>9.6538234176760593E-7</v>
      </c>
      <c r="GB32" s="2">
        <f t="shared" si="89"/>
        <v>9.3790822251465798E-7</v>
      </c>
      <c r="GC32" s="2">
        <f t="shared" si="89"/>
        <v>9.3544932798956919E-7</v>
      </c>
      <c r="GD32" s="2">
        <f t="shared" si="89"/>
        <v>9.8417780051796147E-7</v>
      </c>
      <c r="GE32" s="2">
        <f t="shared" si="89"/>
        <v>9.4890369156134332E-7</v>
      </c>
      <c r="GF32" s="2">
        <f t="shared" si="89"/>
        <v>9.1876199351800033E-7</v>
      </c>
      <c r="GG32" s="2">
        <f t="shared" si="89"/>
        <v>8.7499179532509916E-7</v>
      </c>
      <c r="GH32" s="2">
        <f t="shared" si="89"/>
        <v>8.115845125588171E-7</v>
      </c>
      <c r="GI32" s="2">
        <f t="shared" si="89"/>
        <v>8.6267100798341423E-7</v>
      </c>
      <c r="GJ32" s="2">
        <f t="shared" si="89"/>
        <v>7.7596637433945984E-7</v>
      </c>
      <c r="GK32" s="2">
        <f t="shared" si="89"/>
        <v>6.4067688173350899E-7</v>
      </c>
      <c r="GM32" s="92">
        <f t="shared" si="112"/>
        <v>1.0313471116995016E-9</v>
      </c>
      <c r="GN32" s="92">
        <f t="shared" si="90"/>
        <v>8.8387255791450006E-11</v>
      </c>
      <c r="GO32" s="92">
        <f t="shared" si="90"/>
        <v>5.8066159928703012E-12</v>
      </c>
      <c r="GP32" s="92">
        <f t="shared" si="90"/>
        <v>1.3899075205917514E-12</v>
      </c>
      <c r="GQ32" s="92">
        <f t="shared" si="90"/>
        <v>4.1718556915806959E-12</v>
      </c>
      <c r="GR32" s="92">
        <f t="shared" si="90"/>
        <v>2.3943054212457773E-12</v>
      </c>
      <c r="GS32" s="92">
        <f t="shared" si="90"/>
        <v>1.8577760606770613E-13</v>
      </c>
      <c r="GT32" s="92">
        <f t="shared" si="90"/>
        <v>2.8544288879736316E-13</v>
      </c>
      <c r="GU32" s="92">
        <f t="shared" si="90"/>
        <v>2.3534117208984043E-13</v>
      </c>
      <c r="GV32" s="92">
        <f t="shared" si="90"/>
        <v>1.2000213966557567E-13</v>
      </c>
      <c r="GW32" s="92">
        <f t="shared" si="90"/>
        <v>1.1928915755079312E-14</v>
      </c>
      <c r="GX32" s="92">
        <f t="shared" si="90"/>
        <v>4.3356460957778628E-14</v>
      </c>
      <c r="GY32" s="92">
        <f t="shared" si="90"/>
        <v>1.2335210927047222E-12</v>
      </c>
      <c r="GZ32" s="92">
        <f t="shared" si="90"/>
        <v>9.765670563178878E-12</v>
      </c>
      <c r="HA32" s="92">
        <f t="shared" si="90"/>
        <v>1.2182251088264307E-16</v>
      </c>
      <c r="HC32" s="92">
        <f t="shared" si="144"/>
        <v>3.4476376844081321E-29</v>
      </c>
      <c r="HD32" s="92">
        <f t="shared" si="91"/>
        <v>4.7921025942248291E-28</v>
      </c>
      <c r="HE32" s="92">
        <f t="shared" si="91"/>
        <v>1.1448487525913049E-31</v>
      </c>
      <c r="HF32" s="92">
        <f t="shared" si="91"/>
        <v>1.1885446155552462E-37</v>
      </c>
      <c r="HG32" s="92">
        <f t="shared" si="91"/>
        <v>4.771659504556144E-35</v>
      </c>
      <c r="HH32" s="92">
        <f t="shared" si="91"/>
        <v>3.7143391322794581E-31</v>
      </c>
      <c r="HI32" s="92">
        <f t="shared" si="91"/>
        <v>6.0326306669615761E-37</v>
      </c>
      <c r="HJ32" s="92">
        <f t="shared" si="91"/>
        <v>7.4430828153168969E-37</v>
      </c>
      <c r="HK32" s="92">
        <f t="shared" si="91"/>
        <v>2.74421808786684E-36</v>
      </c>
      <c r="HL32" s="92">
        <f t="shared" si="91"/>
        <v>3.8343099151860811E-37</v>
      </c>
      <c r="HM32" s="92">
        <f t="shared" si="91"/>
        <v>3.3948014387141736E-42</v>
      </c>
      <c r="HN32" s="92">
        <f t="shared" si="91"/>
        <v>2.5200980620729435E-41</v>
      </c>
      <c r="HO32" s="92">
        <f t="shared" si="91"/>
        <v>5.4615232644905105E-33</v>
      </c>
      <c r="HP32" s="92">
        <f t="shared" si="91"/>
        <v>4.4861457507919593E-34</v>
      </c>
      <c r="HQ32" s="92">
        <f t="shared" si="91"/>
        <v>2.1416723785535269E-49</v>
      </c>
      <c r="HS32" s="92">
        <f t="shared" si="113"/>
        <v>6.0152873918692463E-78</v>
      </c>
      <c r="HT32" s="92">
        <f t="shared" si="92"/>
        <v>4.5745780414971059E-74</v>
      </c>
      <c r="HU32" s="92">
        <f t="shared" si="92"/>
        <v>6.4674370858833556E-85</v>
      </c>
      <c r="HV32" s="92">
        <f t="shared" si="92"/>
        <v>7.7378669575406843E-103</v>
      </c>
      <c r="HW32" s="92">
        <f t="shared" si="92"/>
        <v>7.6518250885334604E-96</v>
      </c>
      <c r="HX32" s="92">
        <f t="shared" si="92"/>
        <v>5.1948761757516933E-85</v>
      </c>
      <c r="HY32" s="92">
        <f t="shared" si="92"/>
        <v>3.6143487324106548E-101</v>
      </c>
      <c r="HZ32" s="92">
        <f t="shared" si="92"/>
        <v>2.8626613600562985E-100</v>
      </c>
      <c r="IA32" s="92">
        <f t="shared" si="92"/>
        <v>2.7886298822795109E-99</v>
      </c>
      <c r="IB32" s="92">
        <f t="shared" si="92"/>
        <v>1.8865739821012988E-102</v>
      </c>
      <c r="IC32" s="92">
        <f t="shared" si="92"/>
        <v>8.4804142825869853E-117</v>
      </c>
      <c r="ID32" s="92">
        <f t="shared" si="92"/>
        <v>9.8014541218067668E-114</v>
      </c>
      <c r="IE32" s="92">
        <f t="shared" si="92"/>
        <v>1.0978548618459448E-90</v>
      </c>
      <c r="IF32" s="92">
        <f t="shared" si="92"/>
        <v>4.3629288480841092E-52</v>
      </c>
      <c r="IG32" s="92">
        <f t="shared" si="92"/>
        <v>2.5221445701628466E-52</v>
      </c>
      <c r="II32" s="92">
        <f t="shared" si="114"/>
        <v>1.7607998353070821E-218</v>
      </c>
      <c r="IJ32" s="92">
        <f t="shared" si="115"/>
        <v>1.2896668161408771E-206</v>
      </c>
      <c r="IK32" s="92">
        <f t="shared" si="116"/>
        <v>9.2800807620265555E-240</v>
      </c>
      <c r="IL32" s="92">
        <f t="shared" si="117"/>
        <v>4.4515423733684123E-293</v>
      </c>
      <c r="IM32" s="92">
        <f t="shared" si="118"/>
        <v>2.4881986987614389E-273</v>
      </c>
      <c r="IN32" s="92">
        <f t="shared" si="119"/>
        <v>3.1890561659351972E-242</v>
      </c>
      <c r="IO32" s="92">
        <f t="shared" si="120"/>
        <v>2.882329660257941E-291</v>
      </c>
      <c r="IP32" s="92">
        <f t="shared" si="121"/>
        <v>1.3885525571425316E-289</v>
      </c>
      <c r="IQ32" s="92">
        <f t="shared" si="122"/>
        <v>3.5389881868400232E-287</v>
      </c>
      <c r="IR32" s="92">
        <f t="shared" si="123"/>
        <v>2.5610624729541321E-297</v>
      </c>
      <c r="IS32" s="92">
        <f t="shared" si="124"/>
        <v>0</v>
      </c>
      <c r="IT32" s="92">
        <f t="shared" si="125"/>
        <v>0</v>
      </c>
      <c r="IU32" s="92">
        <f t="shared" si="126"/>
        <v>2.6427351577506692E-257</v>
      </c>
      <c r="IV32" s="92">
        <f t="shared" si="127"/>
        <v>8.7088184914802692E-166</v>
      </c>
      <c r="IW32" s="92">
        <f t="shared" si="128"/>
        <v>4.8587465920531908E-129</v>
      </c>
      <c r="IY32" s="92">
        <f t="shared" si="129"/>
        <v>1.0313471116995016E-9</v>
      </c>
      <c r="IZ32" s="92">
        <f t="shared" si="130"/>
        <v>8.8387255791450006E-11</v>
      </c>
      <c r="JA32" s="92">
        <f t="shared" si="131"/>
        <v>5.8066159928703012E-12</v>
      </c>
      <c r="JB32" s="92">
        <f t="shared" si="132"/>
        <v>1.3899075205917514E-12</v>
      </c>
      <c r="JC32" s="92">
        <f t="shared" si="133"/>
        <v>4.1718556915806959E-12</v>
      </c>
      <c r="JD32" s="92">
        <f t="shared" si="134"/>
        <v>2.3943054212457773E-12</v>
      </c>
      <c r="JE32" s="92">
        <f t="shared" si="135"/>
        <v>1.8577760606770613E-13</v>
      </c>
      <c r="JF32" s="92">
        <f t="shared" si="136"/>
        <v>2.8544288879736316E-13</v>
      </c>
      <c r="JG32" s="92">
        <f t="shared" si="137"/>
        <v>2.3534117208984043E-13</v>
      </c>
      <c r="JH32" s="92">
        <f t="shared" si="138"/>
        <v>1.2000213966557567E-13</v>
      </c>
      <c r="JI32" s="92">
        <f t="shared" si="139"/>
        <v>1.1928915755079312E-14</v>
      </c>
      <c r="JJ32" s="92">
        <f t="shared" si="140"/>
        <v>4.3356460957778628E-14</v>
      </c>
      <c r="JK32" s="92">
        <f t="shared" si="141"/>
        <v>1.2335210927047222E-12</v>
      </c>
      <c r="JL32" s="92">
        <f t="shared" si="142"/>
        <v>9.765670563178878E-12</v>
      </c>
      <c r="JM32" s="92">
        <f t="shared" si="143"/>
        <v>1.2182251088264307E-16</v>
      </c>
    </row>
    <row r="33" spans="2:273" x14ac:dyDescent="0.25">
      <c r="B33" s="2">
        <v>6</v>
      </c>
      <c r="C33" s="37">
        <v>75.643000000000001</v>
      </c>
      <c r="D33" s="37">
        <v>75.594999999999999</v>
      </c>
      <c r="E33" s="37">
        <v>73.81</v>
      </c>
      <c r="F33" s="37">
        <v>71.951999999999998</v>
      </c>
      <c r="G33" s="37">
        <v>72.238</v>
      </c>
      <c r="H33" s="37">
        <v>72.024000000000001</v>
      </c>
      <c r="I33" s="37">
        <v>73.619</v>
      </c>
      <c r="J33" s="37">
        <v>77.262</v>
      </c>
      <c r="K33" s="37">
        <v>76.119</v>
      </c>
      <c r="L33" s="37">
        <v>73.5</v>
      </c>
      <c r="M33" s="37">
        <v>73.667000000000002</v>
      </c>
      <c r="N33" s="37">
        <v>73.048000000000002</v>
      </c>
      <c r="O33" s="37">
        <v>73.975999999999999</v>
      </c>
      <c r="P33" s="37">
        <v>72.667000000000002</v>
      </c>
      <c r="Q33" s="37">
        <v>76.594999999999999</v>
      </c>
      <c r="S33" s="4">
        <f t="shared" si="7"/>
        <v>74.113564110646095</v>
      </c>
      <c r="T33" s="4">
        <f t="shared" si="8"/>
        <v>74.912874108675766</v>
      </c>
      <c r="U33" s="4">
        <f t="shared" si="9"/>
        <v>73.532808805396328</v>
      </c>
      <c r="V33" s="4">
        <f t="shared" si="10"/>
        <v>71.836956460549061</v>
      </c>
      <c r="W33" s="4">
        <f t="shared" si="11"/>
        <v>72.036908359684602</v>
      </c>
      <c r="X33" s="4">
        <f t="shared" si="12"/>
        <v>71.879127964916648</v>
      </c>
      <c r="Y33" s="4">
        <f t="shared" si="13"/>
        <v>72.471286648047567</v>
      </c>
      <c r="Z33" s="4">
        <f t="shared" si="14"/>
        <v>76.50182140239319</v>
      </c>
      <c r="AA33" s="4">
        <f t="shared" si="15"/>
        <v>75.800420603111547</v>
      </c>
      <c r="AB33" s="4">
        <f t="shared" si="16"/>
        <v>72.735321180205943</v>
      </c>
      <c r="AC33" s="4">
        <f t="shared" si="17"/>
        <v>73.922527187241656</v>
      </c>
      <c r="AD33" s="4">
        <f t="shared" si="18"/>
        <v>72.592655747063745</v>
      </c>
      <c r="AE33" s="4">
        <f t="shared" si="19"/>
        <v>74.216933508659139</v>
      </c>
      <c r="AF33" s="4">
        <f t="shared" si="20"/>
        <v>72.532508252667043</v>
      </c>
      <c r="AG33" s="4" t="e">
        <f t="shared" si="21"/>
        <v>#N/A</v>
      </c>
      <c r="AI33" s="4">
        <f t="shared" si="22"/>
        <v>1.5294358893539055</v>
      </c>
      <c r="AJ33" s="4">
        <f t="shared" si="23"/>
        <v>0.68212589132423318</v>
      </c>
      <c r="AK33" s="4">
        <f t="shared" si="24"/>
        <v>0.27719119460367381</v>
      </c>
      <c r="AL33" s="4">
        <f t="shared" si="25"/>
        <v>0.11504353945093726</v>
      </c>
      <c r="AM33" s="4">
        <f t="shared" si="26"/>
        <v>0.20109164031539706</v>
      </c>
      <c r="AN33" s="4">
        <f t="shared" si="27"/>
        <v>0.14487203508335256</v>
      </c>
      <c r="AO33" s="4">
        <f t="shared" si="28"/>
        <v>1.147713351952433</v>
      </c>
      <c r="AP33" s="4">
        <f t="shared" si="29"/>
        <v>0.76017859760681006</v>
      </c>
      <c r="AQ33" s="4">
        <f t="shared" si="30"/>
        <v>0.31857939688845249</v>
      </c>
      <c r="AR33" s="4">
        <f t="shared" si="31"/>
        <v>0.76467881979405661</v>
      </c>
      <c r="AS33" s="4">
        <f t="shared" si="32"/>
        <v>-0.25552718724165402</v>
      </c>
      <c r="AT33" s="4">
        <f t="shared" si="33"/>
        <v>0.45534425293625702</v>
      </c>
      <c r="AU33" s="4">
        <f t="shared" si="34"/>
        <v>-0.24093350865913976</v>
      </c>
      <c r="AV33" s="4">
        <f t="shared" si="35"/>
        <v>0.13449174733295877</v>
      </c>
      <c r="AW33" s="4">
        <f t="shared" si="35"/>
        <v>0</v>
      </c>
      <c r="AY33" s="2">
        <f t="shared" si="95"/>
        <v>74.11356130149079</v>
      </c>
      <c r="AZ33" s="2">
        <f t="shared" si="36"/>
        <v>74.912873813660099</v>
      </c>
      <c r="BA33" s="2">
        <f t="shared" si="36"/>
        <v>73.532808782003031</v>
      </c>
      <c r="BB33" s="2">
        <f t="shared" si="36"/>
        <v>71.836956454563804</v>
      </c>
      <c r="BC33" s="2">
        <f t="shared" si="36"/>
        <v>72.03690834263378</v>
      </c>
      <c r="BD33" s="2">
        <f t="shared" si="36"/>
        <v>71.879127954808354</v>
      </c>
      <c r="BE33" s="2">
        <f t="shared" si="36"/>
        <v>72.471286647131151</v>
      </c>
      <c r="BF33" s="2">
        <f t="shared" si="36"/>
        <v>76.501821401045547</v>
      </c>
      <c r="BG33" s="2">
        <f t="shared" si="36"/>
        <v>75.80042060201292</v>
      </c>
      <c r="BH33" s="2">
        <f t="shared" si="36"/>
        <v>72.735321179626013</v>
      </c>
      <c r="BI33" s="2">
        <f t="shared" si="36"/>
        <v>73.922527187177536</v>
      </c>
      <c r="BJ33" s="2">
        <f t="shared" si="36"/>
        <v>72.592655746853211</v>
      </c>
      <c r="BK33" s="2">
        <f t="shared" si="36"/>
        <v>74.216933503592102</v>
      </c>
      <c r="BL33" s="2">
        <f t="shared" si="36"/>
        <v>72.532508220458396</v>
      </c>
      <c r="BM33" s="2" t="e">
        <f t="shared" si="36"/>
        <v>#N/A</v>
      </c>
      <c r="BO33" s="2">
        <f t="shared" si="37"/>
        <v>75.643000000000001</v>
      </c>
      <c r="BP33" s="2">
        <f t="shared" si="38"/>
        <v>75.594999999999999</v>
      </c>
      <c r="BQ33" s="2">
        <f t="shared" si="39"/>
        <v>73.81</v>
      </c>
      <c r="BR33" s="2">
        <f t="shared" si="40"/>
        <v>71.951999999999998</v>
      </c>
      <c r="BS33" s="2">
        <f t="shared" si="41"/>
        <v>72.238</v>
      </c>
      <c r="BT33" s="2">
        <f t="shared" si="42"/>
        <v>72.024000000000001</v>
      </c>
      <c r="BU33" s="2">
        <f t="shared" si="43"/>
        <v>73.619</v>
      </c>
      <c r="BV33" s="2">
        <f t="shared" si="44"/>
        <v>77.262</v>
      </c>
      <c r="BW33" s="2">
        <f t="shared" si="45"/>
        <v>76.119</v>
      </c>
      <c r="BX33" s="2">
        <f t="shared" si="46"/>
        <v>73.5</v>
      </c>
      <c r="BY33" s="2">
        <f t="shared" si="47"/>
        <v>73.667000000000002</v>
      </c>
      <c r="BZ33" s="2">
        <f t="shared" si="48"/>
        <v>73.048000000000002</v>
      </c>
      <c r="CA33" s="2">
        <f t="shared" si="49"/>
        <v>73.975999999999999</v>
      </c>
      <c r="CB33" s="2">
        <f t="shared" si="50"/>
        <v>72.667000000000002</v>
      </c>
      <c r="CC33" s="2" t="str">
        <f t="shared" si="51"/>
        <v/>
      </c>
      <c r="CE33" s="2" t="str">
        <f t="shared" si="96"/>
        <v/>
      </c>
      <c r="CF33" s="2" t="str">
        <f t="shared" si="97"/>
        <v/>
      </c>
      <c r="CG33" s="2" t="str">
        <f t="shared" si="98"/>
        <v/>
      </c>
      <c r="CH33" s="2" t="str">
        <f t="shared" si="99"/>
        <v/>
      </c>
      <c r="CI33" s="2" t="str">
        <f t="shared" si="100"/>
        <v/>
      </c>
      <c r="CJ33" s="2" t="str">
        <f t="shared" si="101"/>
        <v/>
      </c>
      <c r="CK33" s="2" t="str">
        <f t="shared" si="102"/>
        <v/>
      </c>
      <c r="CL33" s="2" t="str">
        <f t="shared" si="103"/>
        <v/>
      </c>
      <c r="CM33" s="2" t="str">
        <f t="shared" si="104"/>
        <v/>
      </c>
      <c r="CN33" s="2" t="str">
        <f t="shared" si="105"/>
        <v/>
      </c>
      <c r="CO33" s="2" t="str">
        <f t="shared" si="106"/>
        <v/>
      </c>
      <c r="CP33" s="2" t="str">
        <f t="shared" si="107"/>
        <v/>
      </c>
      <c r="CQ33" s="2" t="str">
        <f t="shared" si="108"/>
        <v/>
      </c>
      <c r="CR33" s="2" t="str">
        <f t="shared" si="109"/>
        <v/>
      </c>
      <c r="CS33" s="2" t="str">
        <f t="shared" si="110"/>
        <v/>
      </c>
      <c r="CU33" s="2" t="str">
        <f t="shared" si="53"/>
        <v/>
      </c>
      <c r="CV33" s="2" t="str">
        <f t="shared" si="54"/>
        <v/>
      </c>
      <c r="CW33" s="2" t="str">
        <f t="shared" si="55"/>
        <v/>
      </c>
      <c r="CX33" s="2" t="str">
        <f t="shared" si="56"/>
        <v/>
      </c>
      <c r="CY33" s="2" t="str">
        <f t="shared" si="57"/>
        <v/>
      </c>
      <c r="CZ33" s="2" t="str">
        <f t="shared" si="58"/>
        <v/>
      </c>
      <c r="DA33" s="2" t="str">
        <f t="shared" si="59"/>
        <v/>
      </c>
      <c r="DB33" s="2" t="str">
        <f t="shared" si="60"/>
        <v/>
      </c>
      <c r="DC33" s="2" t="str">
        <f t="shared" si="61"/>
        <v/>
      </c>
      <c r="DD33" s="2" t="str">
        <f t="shared" si="62"/>
        <v/>
      </c>
      <c r="DE33" s="2" t="str">
        <f t="shared" si="63"/>
        <v/>
      </c>
      <c r="DF33" s="2" t="str">
        <f t="shared" si="64"/>
        <v/>
      </c>
      <c r="DG33" s="2" t="str">
        <f t="shared" si="65"/>
        <v/>
      </c>
      <c r="DH33" s="2" t="str">
        <f t="shared" si="66"/>
        <v/>
      </c>
      <c r="DI33" s="2" t="str">
        <f t="shared" si="67"/>
        <v/>
      </c>
      <c r="DK33" s="2">
        <f t="shared" si="68"/>
        <v>74.105131425891187</v>
      </c>
      <c r="DL33" s="2">
        <f t="shared" si="69"/>
        <v>74.653992682926841</v>
      </c>
      <c r="DM33" s="2">
        <f t="shared" si="69"/>
        <v>73.445465871337959</v>
      </c>
      <c r="DN33" s="2">
        <f t="shared" si="69"/>
        <v>71.662248926343082</v>
      </c>
      <c r="DO33" s="2">
        <f t="shared" si="69"/>
        <v>71.95571717580961</v>
      </c>
      <c r="DP33" s="2">
        <f t="shared" si="69"/>
        <v>71.820821489344439</v>
      </c>
      <c r="DQ33" s="2">
        <f t="shared" si="69"/>
        <v>72.376390818483856</v>
      </c>
      <c r="DR33" s="2">
        <f t="shared" si="69"/>
        <v>76.5046718111346</v>
      </c>
      <c r="DS33" s="2">
        <f t="shared" si="69"/>
        <v>75.690784053156136</v>
      </c>
      <c r="DT33" s="2">
        <f t="shared" si="69"/>
        <v>72.525968425033085</v>
      </c>
      <c r="DU33" s="2">
        <f t="shared" si="69"/>
        <v>73.701639547038326</v>
      </c>
      <c r="DV33" s="2">
        <f t="shared" si="69"/>
        <v>72.420256381168485</v>
      </c>
      <c r="DW33" s="2">
        <f t="shared" si="69"/>
        <v>74.17307373794668</v>
      </c>
      <c r="DX33" s="2">
        <f t="shared" si="69"/>
        <v>72.373169408205712</v>
      </c>
      <c r="DY33" s="2">
        <f t="shared" si="69"/>
        <v>74.452256410256425</v>
      </c>
      <c r="EA33" s="2">
        <f t="shared" si="70"/>
        <v>74.313345306889261</v>
      </c>
      <c r="EB33" s="2">
        <f t="shared" si="71"/>
        <v>81.794264691358009</v>
      </c>
      <c r="EC33" s="2">
        <f t="shared" si="72"/>
        <v>76.126892717805902</v>
      </c>
      <c r="ED33" s="2">
        <f t="shared" si="73"/>
        <v>76.887256989951936</v>
      </c>
      <c r="EE33" s="2">
        <f t="shared" si="74"/>
        <v>74.299080993014215</v>
      </c>
      <c r="EF33" s="2">
        <f t="shared" si="75"/>
        <v>73.539954463591329</v>
      </c>
      <c r="EG33" s="2">
        <f t="shared" si="76"/>
        <v>75.493124535260705</v>
      </c>
      <c r="EH33" s="2">
        <f t="shared" si="77"/>
        <v>76.410181285506113</v>
      </c>
      <c r="EI33" s="2">
        <f t="shared" si="78"/>
        <v>79.281551306564722</v>
      </c>
      <c r="EJ33" s="2">
        <f t="shared" si="79"/>
        <v>79.355640556420823</v>
      </c>
      <c r="EK33" s="2">
        <f t="shared" si="80"/>
        <v>81.340342219455309</v>
      </c>
      <c r="EL33" s="2">
        <f t="shared" si="81"/>
        <v>78.405860834801075</v>
      </c>
      <c r="EM33" s="2">
        <f t="shared" si="82"/>
        <v>75.478436811837426</v>
      </c>
      <c r="EN33" s="2">
        <f t="shared" si="83"/>
        <v>76.911346156993915</v>
      </c>
      <c r="EO33" s="2">
        <f t="shared" si="84"/>
        <v>84.098317478757622</v>
      </c>
      <c r="EQ33" s="2">
        <f t="shared" si="85"/>
        <v>73.103262722850261</v>
      </c>
      <c r="ER33" s="2">
        <f t="shared" si="86"/>
        <v>80.256335458592844</v>
      </c>
      <c r="ES33" s="2">
        <f t="shared" si="86"/>
        <v>77.088269811069679</v>
      </c>
      <c r="ET33" s="2">
        <f t="shared" si="86"/>
        <v>75.799051081101268</v>
      </c>
      <c r="EU33" s="2">
        <f t="shared" si="86"/>
        <v>73.846119570686284</v>
      </c>
      <c r="EV33" s="2">
        <f t="shared" si="86"/>
        <v>74.290391280118087</v>
      </c>
      <c r="EW33" s="2">
        <f t="shared" si="86"/>
        <v>74.432481686068996</v>
      </c>
      <c r="EX33" s="2">
        <f t="shared" si="86"/>
        <v>75.543319261741829</v>
      </c>
      <c r="EY33" s="2">
        <f t="shared" si="86"/>
        <v>77.995642312866636</v>
      </c>
      <c r="EZ33" s="2">
        <f t="shared" si="86"/>
        <v>78.043479775046677</v>
      </c>
      <c r="FA33" s="2">
        <f t="shared" si="86"/>
        <v>78.442321286639199</v>
      </c>
      <c r="FB33" s="2">
        <f t="shared" si="86"/>
        <v>78.480644125683057</v>
      </c>
      <c r="FC33" s="2">
        <f t="shared" si="86"/>
        <v>75.068450784766654</v>
      </c>
      <c r="FD33" s="2">
        <f t="shared" si="86"/>
        <v>76.986240550832889</v>
      </c>
      <c r="FE33" s="2">
        <f t="shared" si="86"/>
        <v>87.058550602973952</v>
      </c>
      <c r="FG33" s="2">
        <f t="shared" si="87"/>
        <v>4.049194084900614E-2</v>
      </c>
      <c r="FH33" s="2">
        <f t="shared" si="88"/>
        <v>3.6256733637249024E-2</v>
      </c>
      <c r="FI33" s="2">
        <f t="shared" si="88"/>
        <v>3.2572924347535788E-2</v>
      </c>
      <c r="FJ33" s="2">
        <f t="shared" si="88"/>
        <v>3.3437034393432895E-2</v>
      </c>
      <c r="FK33" s="2">
        <f t="shared" si="88"/>
        <v>3.4647477995975395E-2</v>
      </c>
      <c r="FL33" s="2">
        <f t="shared" si="88"/>
        <v>3.3915755553093903E-2</v>
      </c>
      <c r="FM33" s="2">
        <f t="shared" si="88"/>
        <v>3.0447553487660015E-2</v>
      </c>
      <c r="FN33" s="2">
        <f t="shared" si="88"/>
        <v>3.0156194113768294E-2</v>
      </c>
      <c r="FO33" s="2">
        <f t="shared" si="88"/>
        <v>3.0533275772592662E-2</v>
      </c>
      <c r="FP33" s="2">
        <f t="shared" si="88"/>
        <v>3.065360568404223E-2</v>
      </c>
      <c r="FQ33" s="2">
        <f t="shared" si="88"/>
        <v>2.8917269070466434E-2</v>
      </c>
      <c r="FR33" s="2">
        <f t="shared" si="88"/>
        <v>2.880232071325637E-2</v>
      </c>
      <c r="FS33" s="2">
        <f t="shared" si="88"/>
        <v>3.3599964889788191E-2</v>
      </c>
      <c r="FT33" s="2">
        <f t="shared" si="88"/>
        <v>3.5110741020127789E-2</v>
      </c>
      <c r="FU33" s="2">
        <f t="shared" si="88"/>
        <v>2.4279747285111931E-2</v>
      </c>
      <c r="FW33" s="2">
        <f t="shared" si="111"/>
        <v>9.1609758242938156E-7</v>
      </c>
      <c r="FX33" s="2">
        <f t="shared" si="89"/>
        <v>1.1766301712313719E-6</v>
      </c>
      <c r="FY33" s="2">
        <f t="shared" si="89"/>
        <v>1.0368997030635299E-6</v>
      </c>
      <c r="FZ33" s="2">
        <f t="shared" si="89"/>
        <v>1.1451032524763595E-6</v>
      </c>
      <c r="GA33" s="2">
        <f t="shared" si="89"/>
        <v>1.0585205901009702E-6</v>
      </c>
      <c r="GB33" s="2">
        <f t="shared" si="89"/>
        <v>1.0283958229135666E-6</v>
      </c>
      <c r="GC33" s="2">
        <f t="shared" si="89"/>
        <v>1.0256996991674837E-6</v>
      </c>
      <c r="GD33" s="2">
        <f t="shared" si="89"/>
        <v>1.0791293969309319E-6</v>
      </c>
      <c r="GE33" s="2">
        <f t="shared" si="89"/>
        <v>1.0404521127849431E-6</v>
      </c>
      <c r="GF33" s="2">
        <f t="shared" si="89"/>
        <v>1.0074024040408807E-6</v>
      </c>
      <c r="GG33" s="2">
        <f t="shared" si="89"/>
        <v>9.5940934438708822E-7</v>
      </c>
      <c r="GH33" s="2">
        <f t="shared" si="89"/>
        <v>8.8988465267008254E-7</v>
      </c>
      <c r="GI33" s="2">
        <f t="shared" si="89"/>
        <v>9.4589987197242906E-7</v>
      </c>
      <c r="GJ33" s="2">
        <f t="shared" si="89"/>
        <v>8.508301467070895E-7</v>
      </c>
      <c r="GK33" s="2">
        <f t="shared" si="89"/>
        <v>7.0248818817205619E-7</v>
      </c>
      <c r="GM33" s="92">
        <f t="shared" si="112"/>
        <v>1.9422408189223202E-9</v>
      </c>
      <c r="GN33" s="92">
        <f t="shared" si="90"/>
        <v>1.8090508610045723E-10</v>
      </c>
      <c r="GO33" s="92">
        <f t="shared" si="90"/>
        <v>1.3022653018329278E-11</v>
      </c>
      <c r="GP33" s="92">
        <f t="shared" si="90"/>
        <v>3.3341678577221358E-12</v>
      </c>
      <c r="GQ33" s="92">
        <f t="shared" si="90"/>
        <v>9.6334647535036317E-12</v>
      </c>
      <c r="GR33" s="92">
        <f t="shared" si="90"/>
        <v>5.6318089457090618E-12</v>
      </c>
      <c r="GS33" s="92">
        <f t="shared" si="90"/>
        <v>4.7348641728454795E-13</v>
      </c>
      <c r="GT33" s="92">
        <f t="shared" si="90"/>
        <v>7.1269134952709335E-13</v>
      </c>
      <c r="GU33" s="92">
        <f t="shared" si="90"/>
        <v>5.9432437898972993E-13</v>
      </c>
      <c r="GV33" s="92">
        <f t="shared" si="90"/>
        <v>3.1209932700834507E-13</v>
      </c>
      <c r="GW33" s="92">
        <f t="shared" si="90"/>
        <v>3.3621508595187468E-14</v>
      </c>
      <c r="GX33" s="92">
        <f t="shared" si="90"/>
        <v>1.156628013629955E-13</v>
      </c>
      <c r="GY33" s="92">
        <f t="shared" si="90"/>
        <v>2.9779735376320905E-12</v>
      </c>
      <c r="GZ33" s="92">
        <f t="shared" si="90"/>
        <v>2.1811173116113852E-11</v>
      </c>
      <c r="HA33" s="92">
        <f t="shared" si="90"/>
        <v>3.9313767324489659E-16</v>
      </c>
      <c r="HC33" s="92">
        <f t="shared" si="144"/>
        <v>1.5859150182803811E-28</v>
      </c>
      <c r="HD33" s="92">
        <f t="shared" si="91"/>
        <v>2.1037737845481729E-27</v>
      </c>
      <c r="HE33" s="92">
        <f t="shared" si="91"/>
        <v>6.1644422720223594E-31</v>
      </c>
      <c r="HF33" s="92">
        <f t="shared" si="91"/>
        <v>9.2549832630767982E-37</v>
      </c>
      <c r="HG33" s="92">
        <f t="shared" si="91"/>
        <v>3.1855336666267882E-34</v>
      </c>
      <c r="HH33" s="92">
        <f t="shared" si="91"/>
        <v>1.9866282312800557E-30</v>
      </c>
      <c r="HI33" s="92">
        <f t="shared" si="91"/>
        <v>4.5024939695201521E-36</v>
      </c>
      <c r="HJ33" s="92">
        <f t="shared" si="91"/>
        <v>5.5490811600344816E-36</v>
      </c>
      <c r="HK33" s="92">
        <f t="shared" si="91"/>
        <v>1.9861149978245511E-35</v>
      </c>
      <c r="HL33" s="92">
        <f t="shared" si="91"/>
        <v>2.9307131147438714E-36</v>
      </c>
      <c r="HM33" s="92">
        <f t="shared" si="91"/>
        <v>3.3746126172799276E-41</v>
      </c>
      <c r="HN33" s="92">
        <f t="shared" si="91"/>
        <v>2.3345494320771353E-40</v>
      </c>
      <c r="HO33" s="92">
        <f t="shared" si="91"/>
        <v>3.2072258119802656E-32</v>
      </c>
      <c r="HP33" s="92">
        <f t="shared" si="91"/>
        <v>2.7660953165128531E-33</v>
      </c>
      <c r="HQ33" s="92">
        <f t="shared" si="91"/>
        <v>3.1011147595275157E-48</v>
      </c>
      <c r="HS33" s="92">
        <f t="shared" si="113"/>
        <v>1.0402675492984864E-76</v>
      </c>
      <c r="HT33" s="92">
        <f t="shared" si="92"/>
        <v>7.1478059718146373E-73</v>
      </c>
      <c r="HU33" s="92">
        <f t="shared" si="92"/>
        <v>1.5062733931063799E-83</v>
      </c>
      <c r="HV33" s="92">
        <f t="shared" si="92"/>
        <v>3.6979528694001404E-101</v>
      </c>
      <c r="HW33" s="92">
        <f t="shared" si="92"/>
        <v>2.7497907360648318E-94</v>
      </c>
      <c r="HX33" s="92">
        <f t="shared" si="92"/>
        <v>1.2295921626956127E-83</v>
      </c>
      <c r="HY33" s="92">
        <f t="shared" si="92"/>
        <v>1.6037470055956245E-99</v>
      </c>
      <c r="HZ33" s="92">
        <f t="shared" si="92"/>
        <v>1.2520432745349281E-98</v>
      </c>
      <c r="IA33" s="92">
        <f t="shared" si="92"/>
        <v>1.1665201261813146E-97</v>
      </c>
      <c r="IB33" s="92">
        <f t="shared" si="92"/>
        <v>8.8800246094414379E-101</v>
      </c>
      <c r="IC33" s="92">
        <f t="shared" si="92"/>
        <v>6.5799341064154985E-115</v>
      </c>
      <c r="ID33" s="92">
        <f t="shared" si="92"/>
        <v>6.5776244439189583E-112</v>
      </c>
      <c r="IE33" s="92">
        <f t="shared" si="92"/>
        <v>3.1321913333614874E-89</v>
      </c>
      <c r="IF33" s="92">
        <f t="shared" si="92"/>
        <v>2.8534118874966964E-51</v>
      </c>
      <c r="IG33" s="92">
        <f t="shared" si="92"/>
        <v>1.6219010217629931E-51</v>
      </c>
      <c r="II33" s="92">
        <f t="shared" si="114"/>
        <v>1.2141910927677364E-215</v>
      </c>
      <c r="IJ33" s="92">
        <f t="shared" si="115"/>
        <v>6.95435147041494E-204</v>
      </c>
      <c r="IK33" s="92">
        <f t="shared" si="116"/>
        <v>1.296438037986999E-236</v>
      </c>
      <c r="IL33" s="92">
        <f t="shared" si="117"/>
        <v>3.3612026559349572E-289</v>
      </c>
      <c r="IM33" s="92">
        <f t="shared" si="118"/>
        <v>9.7808318122714155E-270</v>
      </c>
      <c r="IN33" s="92">
        <f t="shared" si="119"/>
        <v>4.7815024221545174E-239</v>
      </c>
      <c r="IO33" s="92">
        <f t="shared" si="120"/>
        <v>1.9192526065700869E-287</v>
      </c>
      <c r="IP33" s="92">
        <f t="shared" si="121"/>
        <v>9.0702767554602348E-286</v>
      </c>
      <c r="IQ33" s="92">
        <f t="shared" si="122"/>
        <v>2.0994095642175639E-283</v>
      </c>
      <c r="IR33" s="92">
        <f t="shared" si="123"/>
        <v>2.0264768708883937E-293</v>
      </c>
      <c r="IS33" s="92">
        <f t="shared" si="124"/>
        <v>0</v>
      </c>
      <c r="IT33" s="92">
        <f t="shared" si="125"/>
        <v>0</v>
      </c>
      <c r="IU33" s="92">
        <f t="shared" si="126"/>
        <v>5.9859214398219369E-254</v>
      </c>
      <c r="IV33" s="92">
        <f t="shared" si="127"/>
        <v>1.1934249333501411E-163</v>
      </c>
      <c r="IW33" s="92">
        <f t="shared" si="128"/>
        <v>2.1005220321793923E-127</v>
      </c>
      <c r="IY33" s="92">
        <f t="shared" si="129"/>
        <v>1.9422408189223202E-9</v>
      </c>
      <c r="IZ33" s="92">
        <f t="shared" si="130"/>
        <v>1.8090508610045723E-10</v>
      </c>
      <c r="JA33" s="92">
        <f t="shared" si="131"/>
        <v>1.3022653018329278E-11</v>
      </c>
      <c r="JB33" s="92">
        <f t="shared" si="132"/>
        <v>3.3341678577221358E-12</v>
      </c>
      <c r="JC33" s="92">
        <f t="shared" si="133"/>
        <v>9.6334647535036317E-12</v>
      </c>
      <c r="JD33" s="92">
        <f t="shared" si="134"/>
        <v>5.6318089457090618E-12</v>
      </c>
      <c r="JE33" s="92">
        <f t="shared" si="135"/>
        <v>4.7348641728454795E-13</v>
      </c>
      <c r="JF33" s="92">
        <f t="shared" si="136"/>
        <v>7.1269134952709335E-13</v>
      </c>
      <c r="JG33" s="92">
        <f t="shared" si="137"/>
        <v>5.9432437898972993E-13</v>
      </c>
      <c r="JH33" s="92">
        <f t="shared" si="138"/>
        <v>3.1209932700834507E-13</v>
      </c>
      <c r="JI33" s="92">
        <f t="shared" si="139"/>
        <v>3.3621508595187468E-14</v>
      </c>
      <c r="JJ33" s="92">
        <f t="shared" si="140"/>
        <v>1.156628013629955E-13</v>
      </c>
      <c r="JK33" s="92">
        <f t="shared" si="141"/>
        <v>2.9779735376320905E-12</v>
      </c>
      <c r="JL33" s="92">
        <f t="shared" si="142"/>
        <v>2.1811173116113852E-11</v>
      </c>
      <c r="JM33" s="92">
        <f t="shared" si="143"/>
        <v>3.9313767324489659E-16</v>
      </c>
    </row>
    <row r="34" spans="2:273" x14ac:dyDescent="0.25">
      <c r="B34" s="2">
        <v>7</v>
      </c>
      <c r="C34" s="37">
        <v>74.643000000000001</v>
      </c>
      <c r="D34" s="37">
        <v>74.119</v>
      </c>
      <c r="E34" s="37">
        <v>74.048000000000002</v>
      </c>
      <c r="F34" s="37">
        <v>72.213999999999999</v>
      </c>
      <c r="G34" s="37">
        <v>72.451999999999998</v>
      </c>
      <c r="H34" s="37">
        <v>73.213999999999999</v>
      </c>
      <c r="I34" s="37">
        <v>73.048000000000002</v>
      </c>
      <c r="J34" s="37">
        <v>75.356999999999999</v>
      </c>
      <c r="K34" s="37">
        <v>76.238</v>
      </c>
      <c r="L34" s="37">
        <v>73.31</v>
      </c>
      <c r="M34" s="37">
        <v>74.619</v>
      </c>
      <c r="N34" s="37">
        <v>73.048000000000002</v>
      </c>
      <c r="O34" s="37">
        <v>75.19</v>
      </c>
      <c r="P34" s="37">
        <v>72.381</v>
      </c>
      <c r="Q34" s="37">
        <v>76.167000000000002</v>
      </c>
      <c r="R34" s="19"/>
      <c r="S34" s="4">
        <f t="shared" si="7"/>
        <v>74.285962321252384</v>
      </c>
      <c r="T34" s="4">
        <f t="shared" si="8"/>
        <v>75.114787014966254</v>
      </c>
      <c r="U34" s="4">
        <f t="shared" si="9"/>
        <v>73.734889849051328</v>
      </c>
      <c r="V34" s="4">
        <f t="shared" si="10"/>
        <v>72.131717447854356</v>
      </c>
      <c r="W34" s="4">
        <f t="shared" si="11"/>
        <v>72.300756919973963</v>
      </c>
      <c r="X34" s="4">
        <f t="shared" si="12"/>
        <v>72.092238694386594</v>
      </c>
      <c r="Y34" s="4">
        <f t="shared" si="13"/>
        <v>72.642342048683673</v>
      </c>
      <c r="Z34" s="4">
        <f t="shared" si="14"/>
        <v>76.65729188038388</v>
      </c>
      <c r="AA34" s="4">
        <f t="shared" si="15"/>
        <v>75.929699493620618</v>
      </c>
      <c r="AB34" s="4">
        <f t="shared" si="16"/>
        <v>72.911687101393966</v>
      </c>
      <c r="AC34" s="4">
        <f t="shared" si="17"/>
        <v>74.030246173833959</v>
      </c>
      <c r="AD34" s="4">
        <f t="shared" si="18"/>
        <v>72.806926138535587</v>
      </c>
      <c r="AE34" s="4">
        <f t="shared" si="19"/>
        <v>74.338534993983487</v>
      </c>
      <c r="AF34" s="4">
        <f t="shared" si="20"/>
        <v>72.759831708735945</v>
      </c>
      <c r="AG34" s="4">
        <f t="shared" si="21"/>
        <v>74.858183749322222</v>
      </c>
      <c r="AI34" s="4">
        <f t="shared" si="22"/>
        <v>0.35703767874761638</v>
      </c>
      <c r="AJ34" s="4">
        <f t="shared" si="23"/>
        <v>-0.99578701496625399</v>
      </c>
      <c r="AK34" s="4">
        <f t="shared" si="24"/>
        <v>0.313110150948674</v>
      </c>
      <c r="AL34" s="4">
        <f t="shared" si="25"/>
        <v>8.2282552145642285E-2</v>
      </c>
      <c r="AM34" s="4">
        <f t="shared" si="26"/>
        <v>0.1512430800260347</v>
      </c>
      <c r="AN34" s="4">
        <f t="shared" si="27"/>
        <v>1.1217613056134041</v>
      </c>
      <c r="AO34" s="4">
        <f t="shared" si="28"/>
        <v>0.40565795131632854</v>
      </c>
      <c r="AP34" s="4">
        <f t="shared" si="29"/>
        <v>-1.300291880383881</v>
      </c>
      <c r="AQ34" s="4">
        <f t="shared" si="30"/>
        <v>0.308300506379382</v>
      </c>
      <c r="AR34" s="4">
        <f t="shared" si="31"/>
        <v>0.39831289860603647</v>
      </c>
      <c r="AS34" s="4">
        <f t="shared" si="32"/>
        <v>0.58875382616604099</v>
      </c>
      <c r="AT34" s="4">
        <f t="shared" si="33"/>
        <v>0.24107386146441456</v>
      </c>
      <c r="AU34" s="4">
        <f t="shared" si="34"/>
        <v>0.85146500601651098</v>
      </c>
      <c r="AV34" s="4">
        <f t="shared" si="35"/>
        <v>-0.37883170873594452</v>
      </c>
      <c r="AW34" s="4">
        <f t="shared" si="35"/>
        <v>1.3088162506777792</v>
      </c>
      <c r="AY34" s="2">
        <f t="shared" si="95"/>
        <v>74.28595716891256</v>
      </c>
      <c r="AZ34" s="2">
        <f t="shared" si="36"/>
        <v>75.114786427844663</v>
      </c>
      <c r="BA34" s="2">
        <f t="shared" si="36"/>
        <v>73.734889798124968</v>
      </c>
      <c r="BB34" s="2">
        <f t="shared" si="36"/>
        <v>72.131717433944445</v>
      </c>
      <c r="BC34" s="2">
        <f t="shared" si="36"/>
        <v>72.300756881800851</v>
      </c>
      <c r="BD34" s="2">
        <f t="shared" si="36"/>
        <v>72.092238671342329</v>
      </c>
      <c r="BE34" s="2">
        <f t="shared" si="36"/>
        <v>72.642342046422797</v>
      </c>
      <c r="BF34" s="2">
        <f t="shared" si="36"/>
        <v>76.657291877124919</v>
      </c>
      <c r="BG34" s="2">
        <f t="shared" si="36"/>
        <v>75.929699490934411</v>
      </c>
      <c r="BH34" s="2">
        <f t="shared" si="36"/>
        <v>72.911687099934767</v>
      </c>
      <c r="BI34" s="2">
        <f t="shared" si="36"/>
        <v>74.030246173659393</v>
      </c>
      <c r="BJ34" s="2">
        <f t="shared" si="36"/>
        <v>72.80692613799232</v>
      </c>
      <c r="BK34" s="2">
        <f t="shared" si="36"/>
        <v>74.338534982134505</v>
      </c>
      <c r="BL34" s="2">
        <f t="shared" si="36"/>
        <v>72.759831638936973</v>
      </c>
      <c r="BM34" s="2">
        <f t="shared" si="36"/>
        <v>74.85818374932046</v>
      </c>
      <c r="BO34" s="2">
        <f t="shared" si="37"/>
        <v>74.643000000000001</v>
      </c>
      <c r="BP34" s="2">
        <f t="shared" si="38"/>
        <v>74.119</v>
      </c>
      <c r="BQ34" s="2">
        <f t="shared" si="39"/>
        <v>74.048000000000002</v>
      </c>
      <c r="BR34" s="2">
        <f t="shared" si="40"/>
        <v>72.213999999999999</v>
      </c>
      <c r="BS34" s="2">
        <f t="shared" si="41"/>
        <v>72.451999999999998</v>
      </c>
      <c r="BT34" s="2">
        <f t="shared" si="42"/>
        <v>73.213999999999999</v>
      </c>
      <c r="BU34" s="2">
        <f t="shared" si="43"/>
        <v>73.048000000000002</v>
      </c>
      <c r="BV34" s="2">
        <f t="shared" si="44"/>
        <v>75.356999999999999</v>
      </c>
      <c r="BW34" s="2">
        <f t="shared" si="45"/>
        <v>76.238</v>
      </c>
      <c r="BX34" s="2">
        <f t="shared" si="46"/>
        <v>73.31</v>
      </c>
      <c r="BY34" s="2">
        <f t="shared" si="47"/>
        <v>74.619</v>
      </c>
      <c r="BZ34" s="2">
        <f t="shared" si="48"/>
        <v>73.048000000000002</v>
      </c>
      <c r="CA34" s="2">
        <f t="shared" si="49"/>
        <v>75.19</v>
      </c>
      <c r="CB34" s="2">
        <f t="shared" si="50"/>
        <v>72.381</v>
      </c>
      <c r="CC34" s="2">
        <f t="shared" si="51"/>
        <v>76.167000000000002</v>
      </c>
      <c r="CE34" s="2" t="str">
        <f t="shared" si="96"/>
        <v/>
      </c>
      <c r="CF34" s="2" t="str">
        <f t="shared" si="97"/>
        <v/>
      </c>
      <c r="CG34" s="2" t="str">
        <f t="shared" si="98"/>
        <v/>
      </c>
      <c r="CH34" s="2" t="str">
        <f t="shared" si="99"/>
        <v/>
      </c>
      <c r="CI34" s="2" t="str">
        <f t="shared" si="100"/>
        <v/>
      </c>
      <c r="CJ34" s="2" t="str">
        <f t="shared" si="101"/>
        <v/>
      </c>
      <c r="CK34" s="2" t="str">
        <f t="shared" si="102"/>
        <v/>
      </c>
      <c r="CL34" s="2" t="str">
        <f t="shared" si="103"/>
        <v/>
      </c>
      <c r="CM34" s="2" t="str">
        <f t="shared" si="104"/>
        <v/>
      </c>
      <c r="CN34" s="2" t="str">
        <f t="shared" si="105"/>
        <v/>
      </c>
      <c r="CO34" s="2" t="str">
        <f t="shared" si="106"/>
        <v/>
      </c>
      <c r="CP34" s="2" t="str">
        <f t="shared" si="107"/>
        <v/>
      </c>
      <c r="CQ34" s="2" t="str">
        <f t="shared" si="108"/>
        <v/>
      </c>
      <c r="CR34" s="2" t="str">
        <f t="shared" si="109"/>
        <v/>
      </c>
      <c r="CS34" s="2" t="str">
        <f t="shared" si="110"/>
        <v/>
      </c>
      <c r="CU34" s="2" t="str">
        <f t="shared" si="53"/>
        <v/>
      </c>
      <c r="CV34" s="2" t="str">
        <f t="shared" si="54"/>
        <v/>
      </c>
      <c r="CW34" s="2" t="str">
        <f t="shared" si="55"/>
        <v/>
      </c>
      <c r="CX34" s="2" t="str">
        <f t="shared" si="56"/>
        <v/>
      </c>
      <c r="CY34" s="2" t="str">
        <f t="shared" si="57"/>
        <v/>
      </c>
      <c r="CZ34" s="2" t="str">
        <f t="shared" si="58"/>
        <v/>
      </c>
      <c r="DA34" s="2" t="str">
        <f t="shared" si="59"/>
        <v/>
      </c>
      <c r="DB34" s="2" t="str">
        <f t="shared" si="60"/>
        <v/>
      </c>
      <c r="DC34" s="2" t="str">
        <f t="shared" si="61"/>
        <v/>
      </c>
      <c r="DD34" s="2" t="str">
        <f t="shared" si="62"/>
        <v/>
      </c>
      <c r="DE34" s="2" t="str">
        <f t="shared" si="63"/>
        <v/>
      </c>
      <c r="DF34" s="2" t="str">
        <f t="shared" si="64"/>
        <v/>
      </c>
      <c r="DG34" s="2" t="str">
        <f t="shared" si="65"/>
        <v/>
      </c>
      <c r="DH34" s="2" t="str">
        <f t="shared" si="66"/>
        <v/>
      </c>
      <c r="DI34" s="2" t="str">
        <f t="shared" si="67"/>
        <v/>
      </c>
      <c r="DK34" s="2">
        <f t="shared" si="68"/>
        <v>74.288616135084425</v>
      </c>
      <c r="DL34" s="2">
        <f t="shared" si="69"/>
        <v>74.845167421602795</v>
      </c>
      <c r="DM34" s="2">
        <f t="shared" si="69"/>
        <v>73.649985200845663</v>
      </c>
      <c r="DN34" s="2">
        <f t="shared" si="69"/>
        <v>71.95518742403371</v>
      </c>
      <c r="DO34" s="2">
        <f t="shared" si="69"/>
        <v>72.225483807362963</v>
      </c>
      <c r="DP34" s="2">
        <f t="shared" si="69"/>
        <v>72.039641682197527</v>
      </c>
      <c r="DQ34" s="2">
        <f t="shared" si="69"/>
        <v>72.5476469344609</v>
      </c>
      <c r="DR34" s="2">
        <f t="shared" si="69"/>
        <v>76.669044890768149</v>
      </c>
      <c r="DS34" s="2">
        <f t="shared" si="69"/>
        <v>75.818186046511613</v>
      </c>
      <c r="DT34" s="2">
        <f t="shared" si="69"/>
        <v>72.693082597304382</v>
      </c>
      <c r="DU34" s="2">
        <f t="shared" si="69"/>
        <v>73.796802787456443</v>
      </c>
      <c r="DV34" s="2">
        <f t="shared" si="69"/>
        <v>72.629340410015416</v>
      </c>
      <c r="DW34" s="2">
        <f t="shared" si="69"/>
        <v>74.299383923507008</v>
      </c>
      <c r="DX34" s="2">
        <f t="shared" si="69"/>
        <v>72.598978742943586</v>
      </c>
      <c r="DY34" s="2">
        <f t="shared" si="69"/>
        <v>74.609591025641038</v>
      </c>
      <c r="EA34" s="2">
        <f t="shared" si="70"/>
        <v>74.22852079617607</v>
      </c>
      <c r="EB34" s="2">
        <f t="shared" si="71"/>
        <v>81.65100370370368</v>
      </c>
      <c r="EC34" s="2">
        <f t="shared" si="72"/>
        <v>76.034673287502343</v>
      </c>
      <c r="ED34" s="2">
        <f t="shared" si="73"/>
        <v>76.785696223787681</v>
      </c>
      <c r="EE34" s="2">
        <f t="shared" si="74"/>
        <v>74.213501926953924</v>
      </c>
      <c r="EF34" s="2">
        <f t="shared" si="75"/>
        <v>73.458605173754648</v>
      </c>
      <c r="EG34" s="2">
        <f t="shared" si="76"/>
        <v>75.392464739299854</v>
      </c>
      <c r="EH34" s="2">
        <f t="shared" si="77"/>
        <v>76.312596323726268</v>
      </c>
      <c r="EI34" s="2">
        <f t="shared" si="78"/>
        <v>79.158881999453726</v>
      </c>
      <c r="EJ34" s="2">
        <f t="shared" si="79"/>
        <v>79.216315387701201</v>
      </c>
      <c r="EK34" s="2">
        <f t="shared" si="80"/>
        <v>81.179921599898819</v>
      </c>
      <c r="EL34" s="2">
        <f t="shared" si="81"/>
        <v>78.268125516508704</v>
      </c>
      <c r="EM34" s="2">
        <f t="shared" si="82"/>
        <v>75.365525592484957</v>
      </c>
      <c r="EN34" s="2">
        <f t="shared" si="83"/>
        <v>76.791327033353156</v>
      </c>
      <c r="EO34" s="2">
        <f t="shared" si="84"/>
        <v>83.969172771350401</v>
      </c>
      <c r="EQ34" s="2">
        <f t="shared" si="85"/>
        <v>73.02965933645639</v>
      </c>
      <c r="ER34" s="2">
        <f t="shared" si="86"/>
        <v>80.127699873899857</v>
      </c>
      <c r="ES34" s="2">
        <f t="shared" si="86"/>
        <v>76.986858901011146</v>
      </c>
      <c r="ET34" s="2">
        <f t="shared" si="86"/>
        <v>75.708025875526985</v>
      </c>
      <c r="EU34" s="2">
        <f t="shared" si="86"/>
        <v>73.764777557361015</v>
      </c>
      <c r="EV34" s="2">
        <f t="shared" si="86"/>
        <v>74.201244675289985</v>
      </c>
      <c r="EW34" s="2">
        <f t="shared" si="86"/>
        <v>74.34226880066683</v>
      </c>
      <c r="EX34" s="2">
        <f t="shared" si="86"/>
        <v>75.453919862282461</v>
      </c>
      <c r="EY34" s="2">
        <f t="shared" si="86"/>
        <v>77.885269193239068</v>
      </c>
      <c r="EZ34" s="2">
        <f t="shared" si="86"/>
        <v>77.916788490278506</v>
      </c>
      <c r="FA34" s="2">
        <f t="shared" si="86"/>
        <v>78.311281151595892</v>
      </c>
      <c r="FB34" s="2">
        <f t="shared" si="86"/>
        <v>78.341922756258498</v>
      </c>
      <c r="FC34" s="2">
        <f t="shared" si="86"/>
        <v>74.959468533500527</v>
      </c>
      <c r="FD34" s="2">
        <f t="shared" si="86"/>
        <v>76.86494066632352</v>
      </c>
      <c r="FE34" s="2">
        <f t="shared" si="86"/>
        <v>86.896607344539575</v>
      </c>
      <c r="FG34" s="2">
        <f t="shared" si="87"/>
        <v>4.4225758381050105E-2</v>
      </c>
      <c r="FH34" s="2">
        <f t="shared" si="88"/>
        <v>3.9616141258077192E-2</v>
      </c>
      <c r="FI34" s="2">
        <f t="shared" si="88"/>
        <v>3.5603614233052798E-2</v>
      </c>
      <c r="FJ34" s="2">
        <f t="shared" si="88"/>
        <v>3.6545086724967715E-2</v>
      </c>
      <c r="FK34" s="2">
        <f t="shared" si="88"/>
        <v>3.7863636405332857E-2</v>
      </c>
      <c r="FL34" s="2">
        <f t="shared" si="88"/>
        <v>3.7066599702828912E-2</v>
      </c>
      <c r="FM34" s="2">
        <f t="shared" si="88"/>
        <v>3.328729625893255E-2</v>
      </c>
      <c r="FN34" s="2">
        <f t="shared" si="88"/>
        <v>3.2969686816095592E-2</v>
      </c>
      <c r="FO34" s="2">
        <f t="shared" si="88"/>
        <v>3.3380738317130364E-2</v>
      </c>
      <c r="FP34" s="2">
        <f t="shared" si="88"/>
        <v>3.3511902013168525E-2</v>
      </c>
      <c r="FQ34" s="2">
        <f t="shared" si="88"/>
        <v>3.1618941786098254E-2</v>
      </c>
      <c r="FR34" s="2">
        <f t="shared" si="88"/>
        <v>3.1493602365793551E-2</v>
      </c>
      <c r="FS34" s="2">
        <f t="shared" si="88"/>
        <v>3.6722586605730953E-2</v>
      </c>
      <c r="FT34" s="2">
        <f t="shared" si="88"/>
        <v>3.836819275869538E-2</v>
      </c>
      <c r="FU34" s="2">
        <f t="shared" si="88"/>
        <v>2.6559997608766733E-2</v>
      </c>
      <c r="FW34" s="2">
        <f t="shared" si="111"/>
        <v>1.0044809358938176E-6</v>
      </c>
      <c r="FX34" s="2">
        <f t="shared" si="89"/>
        <v>1.2901491812227745E-6</v>
      </c>
      <c r="FY34" s="2">
        <f t="shared" si="89"/>
        <v>1.136937802259277E-6</v>
      </c>
      <c r="FZ34" s="2">
        <f t="shared" si="89"/>
        <v>1.2555806099595703E-6</v>
      </c>
      <c r="GA34" s="2">
        <f t="shared" si="89"/>
        <v>1.1606446286844766E-6</v>
      </c>
      <c r="GB34" s="2">
        <f t="shared" si="89"/>
        <v>1.1276134849501537E-6</v>
      </c>
      <c r="GC34" s="2">
        <f t="shared" si="89"/>
        <v>1.124657244634324E-6</v>
      </c>
      <c r="GD34" s="2">
        <f t="shared" si="89"/>
        <v>1.183241731361706E-6</v>
      </c>
      <c r="GE34" s="2">
        <f t="shared" si="89"/>
        <v>1.140832941281913E-6</v>
      </c>
      <c r="GF34" s="2">
        <f t="shared" si="89"/>
        <v>1.1045946634148846E-6</v>
      </c>
      <c r="GG34" s="2">
        <f t="shared" si="89"/>
        <v>1.0519713299238143E-6</v>
      </c>
      <c r="GH34" s="2">
        <f t="shared" si="89"/>
        <v>9.7573903496364267E-7</v>
      </c>
      <c r="GI34" s="2">
        <f t="shared" si="89"/>
        <v>1.0371584907026504E-6</v>
      </c>
      <c r="GJ34" s="2">
        <f t="shared" si="89"/>
        <v>9.3291662790571588E-7</v>
      </c>
      <c r="GK34" s="2">
        <f t="shared" si="89"/>
        <v>7.7026292917437957E-7</v>
      </c>
      <c r="GM34" s="92">
        <f t="shared" si="112"/>
        <v>3.6207490856353701E-9</v>
      </c>
      <c r="GN34" s="92">
        <f t="shared" si="90"/>
        <v>3.6599647348870653E-10</v>
      </c>
      <c r="GO34" s="92">
        <f t="shared" si="90"/>
        <v>2.8823874800659519E-11</v>
      </c>
      <c r="GP34" s="92">
        <f t="shared" si="90"/>
        <v>7.8817882586054922E-12</v>
      </c>
      <c r="GQ34" s="92">
        <f t="shared" si="90"/>
        <v>2.1936494712216928E-11</v>
      </c>
      <c r="GR34" s="92">
        <f t="shared" si="90"/>
        <v>1.3059001636412517E-11</v>
      </c>
      <c r="GS34" s="92">
        <f t="shared" si="90"/>
        <v>1.1880937971647839E-12</v>
      </c>
      <c r="GT34" s="92">
        <f t="shared" si="90"/>
        <v>1.7527123117844492E-12</v>
      </c>
      <c r="GU34" s="92">
        <f t="shared" si="90"/>
        <v>1.4779376260641779E-12</v>
      </c>
      <c r="GV34" s="92">
        <f t="shared" si="90"/>
        <v>7.9879216256302578E-13</v>
      </c>
      <c r="GW34" s="92">
        <f t="shared" si="90"/>
        <v>9.3120413842163763E-14</v>
      </c>
      <c r="GX34" s="92">
        <f t="shared" si="90"/>
        <v>3.0355811498603771E-13</v>
      </c>
      <c r="GY34" s="92">
        <f t="shared" si="90"/>
        <v>7.0837907731335183E-12</v>
      </c>
      <c r="GZ34" s="92">
        <f t="shared" si="90"/>
        <v>4.806979994784242E-11</v>
      </c>
      <c r="HA34" s="92">
        <f t="shared" si="90"/>
        <v>1.2441955965362149E-15</v>
      </c>
      <c r="HC34" s="92">
        <f t="shared" si="144"/>
        <v>7.1628877889027763E-28</v>
      </c>
      <c r="HD34" s="92">
        <f t="shared" si="91"/>
        <v>9.0716070516067874E-27</v>
      </c>
      <c r="HE34" s="92">
        <f t="shared" si="91"/>
        <v>3.2519617091781624E-30</v>
      </c>
      <c r="HF34" s="92">
        <f t="shared" si="91"/>
        <v>7.0254741625857658E-36</v>
      </c>
      <c r="HG34" s="92">
        <f t="shared" si="91"/>
        <v>2.0773367864937918E-33</v>
      </c>
      <c r="HH34" s="92">
        <f t="shared" si="91"/>
        <v>1.0408236409114421E-29</v>
      </c>
      <c r="HI34" s="92">
        <f t="shared" si="91"/>
        <v>3.2778056844009407E-35</v>
      </c>
      <c r="HJ34" s="92">
        <f t="shared" si="91"/>
        <v>4.0351250033213617E-35</v>
      </c>
      <c r="HK34" s="92">
        <f t="shared" si="91"/>
        <v>1.4025102823308831E-34</v>
      </c>
      <c r="HL34" s="92">
        <f t="shared" si="91"/>
        <v>2.1839610295180005E-35</v>
      </c>
      <c r="HM34" s="92">
        <f t="shared" si="91"/>
        <v>3.2607429282398403E-40</v>
      </c>
      <c r="HN34" s="92">
        <f t="shared" si="91"/>
        <v>2.1045899757729285E-39</v>
      </c>
      <c r="HO34" s="92">
        <f t="shared" si="91"/>
        <v>1.8429647718743983E-31</v>
      </c>
      <c r="HP34" s="92">
        <f t="shared" si="91"/>
        <v>1.6681457691489492E-32</v>
      </c>
      <c r="HQ34" s="92">
        <f t="shared" si="91"/>
        <v>4.3460058802324227E-47</v>
      </c>
      <c r="HS34" s="92">
        <f t="shared" si="113"/>
        <v>1.7576667213659446E-75</v>
      </c>
      <c r="HT34" s="92">
        <f t="shared" si="92"/>
        <v>1.0916959957691731E-71</v>
      </c>
      <c r="HU34" s="92">
        <f t="shared" si="92"/>
        <v>3.4180907081183821E-82</v>
      </c>
      <c r="HV34" s="92">
        <f t="shared" si="92"/>
        <v>1.7110761848384616E-99</v>
      </c>
      <c r="HW34" s="92">
        <f t="shared" si="92"/>
        <v>9.5919024161605818E-93</v>
      </c>
      <c r="HX34" s="92">
        <f t="shared" si="92"/>
        <v>2.8349903283110816E-82</v>
      </c>
      <c r="HY34" s="92">
        <f t="shared" si="92"/>
        <v>6.8947375442423595E-98</v>
      </c>
      <c r="HZ34" s="92">
        <f t="shared" si="92"/>
        <v>5.3054786844186494E-97</v>
      </c>
      <c r="IA34" s="92">
        <f t="shared" si="92"/>
        <v>4.7297314586590968E-96</v>
      </c>
      <c r="IB34" s="92">
        <f t="shared" si="92"/>
        <v>4.0474284581922917E-99</v>
      </c>
      <c r="IC34" s="92">
        <f t="shared" si="92"/>
        <v>4.9249929965666428E-113</v>
      </c>
      <c r="ID34" s="92">
        <f t="shared" si="92"/>
        <v>4.2643707686335109E-110</v>
      </c>
      <c r="IE34" s="92">
        <f t="shared" si="92"/>
        <v>8.6932677071250305E-88</v>
      </c>
      <c r="IF34" s="92">
        <f t="shared" si="92"/>
        <v>1.8379819585980947E-50</v>
      </c>
      <c r="IG34" s="92">
        <f t="shared" si="92"/>
        <v>1.0275864288136302E-50</v>
      </c>
      <c r="II34" s="92">
        <f t="shared" si="114"/>
        <v>8.0197244672812193E-213</v>
      </c>
      <c r="IJ34" s="92">
        <f t="shared" si="115"/>
        <v>3.5950761725023585E-201</v>
      </c>
      <c r="IK34" s="92">
        <f t="shared" si="116"/>
        <v>1.7259857140928564E-233</v>
      </c>
      <c r="IL34" s="92">
        <f t="shared" si="117"/>
        <v>2.3905416237383816E-285</v>
      </c>
      <c r="IM34" s="92">
        <f t="shared" si="118"/>
        <v>3.6385063412491429E-266</v>
      </c>
      <c r="IN34" s="92">
        <f t="shared" si="119"/>
        <v>6.829045862376777E-236</v>
      </c>
      <c r="IO34" s="92">
        <f t="shared" si="120"/>
        <v>1.2053355360973491E-283</v>
      </c>
      <c r="IP34" s="92">
        <f t="shared" si="121"/>
        <v>5.5876381901921383E-282</v>
      </c>
      <c r="IQ34" s="92">
        <f t="shared" si="122"/>
        <v>1.1754675938312215E-279</v>
      </c>
      <c r="IR34" s="92">
        <f t="shared" si="123"/>
        <v>1.5107245060796709E-289</v>
      </c>
      <c r="IS34" s="92">
        <f t="shared" si="124"/>
        <v>0</v>
      </c>
      <c r="IT34" s="92">
        <f t="shared" si="125"/>
        <v>0</v>
      </c>
      <c r="IU34" s="92">
        <f t="shared" si="126"/>
        <v>1.2883760350898351E-250</v>
      </c>
      <c r="IV34" s="92">
        <f t="shared" si="127"/>
        <v>1.5835569353736955E-161</v>
      </c>
      <c r="IW34" s="92">
        <f t="shared" si="128"/>
        <v>8.8627287907701102E-126</v>
      </c>
      <c r="IY34" s="92">
        <f t="shared" si="129"/>
        <v>3.6207490856353701E-9</v>
      </c>
      <c r="IZ34" s="92">
        <f t="shared" si="130"/>
        <v>3.6599647348870653E-10</v>
      </c>
      <c r="JA34" s="92">
        <f t="shared" si="131"/>
        <v>2.8823874800659519E-11</v>
      </c>
      <c r="JB34" s="92">
        <f t="shared" si="132"/>
        <v>7.8817882586054922E-12</v>
      </c>
      <c r="JC34" s="92">
        <f t="shared" si="133"/>
        <v>2.1936494712216928E-11</v>
      </c>
      <c r="JD34" s="92">
        <f t="shared" si="134"/>
        <v>1.3059001636412517E-11</v>
      </c>
      <c r="JE34" s="92">
        <f t="shared" si="135"/>
        <v>1.1880937971647839E-12</v>
      </c>
      <c r="JF34" s="92">
        <f t="shared" si="136"/>
        <v>1.7527123117844492E-12</v>
      </c>
      <c r="JG34" s="92">
        <f t="shared" si="137"/>
        <v>1.4779376260641779E-12</v>
      </c>
      <c r="JH34" s="92">
        <f t="shared" si="138"/>
        <v>7.9879216256302578E-13</v>
      </c>
      <c r="JI34" s="92">
        <f t="shared" si="139"/>
        <v>9.3120413842163763E-14</v>
      </c>
      <c r="JJ34" s="92">
        <f t="shared" si="140"/>
        <v>3.0355811498603771E-13</v>
      </c>
      <c r="JK34" s="92">
        <f t="shared" si="141"/>
        <v>7.0837907731335183E-12</v>
      </c>
      <c r="JL34" s="92">
        <f t="shared" si="142"/>
        <v>4.806979994784242E-11</v>
      </c>
      <c r="JM34" s="92">
        <f t="shared" si="143"/>
        <v>1.2441955965362149E-15</v>
      </c>
    </row>
    <row r="35" spans="2:273" x14ac:dyDescent="0.25">
      <c r="B35" s="2">
        <v>8</v>
      </c>
      <c r="C35" s="37">
        <v>74.5</v>
      </c>
      <c r="D35" s="37">
        <v>75.548000000000002</v>
      </c>
      <c r="E35" s="37">
        <v>73.713999999999999</v>
      </c>
      <c r="F35" s="37">
        <v>72.713999999999999</v>
      </c>
      <c r="G35" s="37">
        <v>72.048000000000002</v>
      </c>
      <c r="H35" s="37">
        <v>71.786000000000001</v>
      </c>
      <c r="I35" s="37">
        <v>73.405000000000001</v>
      </c>
      <c r="J35" s="37">
        <v>76.356999999999999</v>
      </c>
      <c r="K35" s="37">
        <v>74.786000000000001</v>
      </c>
      <c r="L35" s="37">
        <v>73.643000000000001</v>
      </c>
      <c r="M35" s="37">
        <v>75.667000000000002</v>
      </c>
      <c r="N35" s="37">
        <v>72.167000000000002</v>
      </c>
      <c r="O35" s="37">
        <v>74.619</v>
      </c>
      <c r="P35" s="37">
        <v>74.405000000000001</v>
      </c>
      <c r="Q35" s="37">
        <v>74.929000000000002</v>
      </c>
      <c r="S35" s="4">
        <f t="shared" si="7"/>
        <v>74.456251365555516</v>
      </c>
      <c r="T35" s="4">
        <f t="shared" si="8"/>
        <v>75.316377076087335</v>
      </c>
      <c r="U35" s="4">
        <f t="shared" si="9"/>
        <v>73.93573737796153</v>
      </c>
      <c r="V35" s="4">
        <f t="shared" si="10"/>
        <v>72.425254811175705</v>
      </c>
      <c r="W35" s="4">
        <f t="shared" si="11"/>
        <v>72.562786338426363</v>
      </c>
      <c r="X35" s="4">
        <f t="shared" si="12"/>
        <v>72.303771635567657</v>
      </c>
      <c r="Y35" s="4">
        <f t="shared" si="13"/>
        <v>72.81250897199412</v>
      </c>
      <c r="Z35" s="4">
        <f t="shared" si="14"/>
        <v>76.811132025110325</v>
      </c>
      <c r="AA35" s="4">
        <f t="shared" si="15"/>
        <v>76.058344062137195</v>
      </c>
      <c r="AB35" s="4">
        <f t="shared" si="16"/>
        <v>73.08789553086396</v>
      </c>
      <c r="AC35" s="4">
        <f t="shared" si="17"/>
        <v>74.138319165936693</v>
      </c>
      <c r="AD35" s="4">
        <f t="shared" si="18"/>
        <v>73.020613364446589</v>
      </c>
      <c r="AE35" s="4">
        <f t="shared" si="19"/>
        <v>74.458872499575349</v>
      </c>
      <c r="AF35" s="4">
        <f t="shared" si="20"/>
        <v>72.986014145995</v>
      </c>
      <c r="AG35" s="4">
        <f t="shared" si="21"/>
        <v>75.030483781340465</v>
      </c>
      <c r="AI35" s="4">
        <f t="shared" si="22"/>
        <v>4.3748634444483514E-2</v>
      </c>
      <c r="AJ35" s="4">
        <f t="shared" si="23"/>
        <v>0.23162292391266703</v>
      </c>
      <c r="AK35" s="4">
        <f t="shared" si="24"/>
        <v>-0.22173737796153148</v>
      </c>
      <c r="AL35" s="4">
        <f t="shared" si="25"/>
        <v>0.28874518882429356</v>
      </c>
      <c r="AM35" s="4">
        <f t="shared" si="26"/>
        <v>-0.51478633842636157</v>
      </c>
      <c r="AN35" s="4">
        <f t="shared" si="27"/>
        <v>-0.51777163556765515</v>
      </c>
      <c r="AO35" s="4">
        <f t="shared" si="28"/>
        <v>0.59249102800588105</v>
      </c>
      <c r="AP35" s="4">
        <f t="shared" si="29"/>
        <v>-0.4541320251103258</v>
      </c>
      <c r="AQ35" s="4">
        <f t="shared" si="30"/>
        <v>-1.2723440621371935</v>
      </c>
      <c r="AR35" s="4">
        <f t="shared" si="31"/>
        <v>0.55510446913604028</v>
      </c>
      <c r="AS35" s="4">
        <f t="shared" si="32"/>
        <v>1.5286808340633087</v>
      </c>
      <c r="AT35" s="4">
        <f t="shared" si="33"/>
        <v>-0.85361336444658775</v>
      </c>
      <c r="AU35" s="4">
        <f t="shared" si="34"/>
        <v>0.16012750042465029</v>
      </c>
      <c r="AV35" s="4">
        <f t="shared" si="35"/>
        <v>1.4189858540050011</v>
      </c>
      <c r="AW35" s="4">
        <f t="shared" si="35"/>
        <v>-0.10148378134046254</v>
      </c>
      <c r="AY35" s="2">
        <f t="shared" si="95"/>
        <v>74.456242013173409</v>
      </c>
      <c r="AZ35" s="2">
        <f t="shared" si="36"/>
        <v>75.316375921398247</v>
      </c>
      <c r="BA35" s="2">
        <f t="shared" si="36"/>
        <v>73.935737268576688</v>
      </c>
      <c r="BB35" s="2">
        <f t="shared" si="36"/>
        <v>72.425254779327688</v>
      </c>
      <c r="BC35" s="2">
        <f t="shared" si="36"/>
        <v>72.562786254173872</v>
      </c>
      <c r="BD35" s="2">
        <f t="shared" si="36"/>
        <v>72.303771583792368</v>
      </c>
      <c r="BE35" s="2">
        <f t="shared" si="36"/>
        <v>72.812508966504112</v>
      </c>
      <c r="BF35" s="2">
        <f t="shared" si="36"/>
        <v>76.811132017349706</v>
      </c>
      <c r="BG35" s="2">
        <f t="shared" si="36"/>
        <v>76.058344055671498</v>
      </c>
      <c r="BH35" s="2">
        <f t="shared" si="36"/>
        <v>73.087895527251831</v>
      </c>
      <c r="BI35" s="2">
        <f t="shared" si="36"/>
        <v>74.138319165469781</v>
      </c>
      <c r="BJ35" s="2">
        <f t="shared" si="36"/>
        <v>73.020613363067781</v>
      </c>
      <c r="BK35" s="2">
        <f t="shared" si="36"/>
        <v>74.458872472281868</v>
      </c>
      <c r="BL35" s="2">
        <f t="shared" si="36"/>
        <v>72.986013996775668</v>
      </c>
      <c r="BM35" s="2">
        <f t="shared" si="36"/>
        <v>75.030483781335079</v>
      </c>
      <c r="BO35" s="2">
        <f t="shared" si="37"/>
        <v>74.5</v>
      </c>
      <c r="BP35" s="2">
        <f t="shared" si="38"/>
        <v>75.548000000000002</v>
      </c>
      <c r="BQ35" s="2">
        <f t="shared" si="39"/>
        <v>73.713999999999999</v>
      </c>
      <c r="BR35" s="2">
        <f t="shared" si="40"/>
        <v>72.713999999999999</v>
      </c>
      <c r="BS35" s="2">
        <f t="shared" si="41"/>
        <v>72.048000000000002</v>
      </c>
      <c r="BT35" s="2">
        <f t="shared" si="42"/>
        <v>71.786000000000001</v>
      </c>
      <c r="BU35" s="2">
        <f t="shared" si="43"/>
        <v>73.405000000000001</v>
      </c>
      <c r="BV35" s="2">
        <f t="shared" si="44"/>
        <v>76.356999999999999</v>
      </c>
      <c r="BW35" s="2">
        <f t="shared" si="45"/>
        <v>74.786000000000001</v>
      </c>
      <c r="BX35" s="2">
        <f t="shared" si="46"/>
        <v>73.643000000000001</v>
      </c>
      <c r="BY35" s="2">
        <f t="shared" si="47"/>
        <v>75.667000000000002</v>
      </c>
      <c r="BZ35" s="2">
        <f t="shared" si="48"/>
        <v>72.167000000000002</v>
      </c>
      <c r="CA35" s="2">
        <f t="shared" si="49"/>
        <v>74.619</v>
      </c>
      <c r="CB35" s="2">
        <f t="shared" si="50"/>
        <v>74.405000000000001</v>
      </c>
      <c r="CC35" s="2">
        <f t="shared" si="51"/>
        <v>74.929000000000002</v>
      </c>
      <c r="CE35" s="2" t="str">
        <f t="shared" si="96"/>
        <v/>
      </c>
      <c r="CF35" s="2" t="str">
        <f t="shared" si="97"/>
        <v/>
      </c>
      <c r="CG35" s="2" t="str">
        <f t="shared" si="98"/>
        <v/>
      </c>
      <c r="CH35" s="2" t="str">
        <f t="shared" si="99"/>
        <v/>
      </c>
      <c r="CI35" s="2" t="str">
        <f t="shared" si="100"/>
        <v/>
      </c>
      <c r="CJ35" s="2" t="str">
        <f t="shared" si="101"/>
        <v/>
      </c>
      <c r="CK35" s="2" t="str">
        <f t="shared" si="102"/>
        <v/>
      </c>
      <c r="CL35" s="2" t="str">
        <f t="shared" si="103"/>
        <v/>
      </c>
      <c r="CM35" s="2" t="str">
        <f t="shared" si="104"/>
        <v/>
      </c>
      <c r="CN35" s="2" t="str">
        <f t="shared" si="105"/>
        <v/>
      </c>
      <c r="CO35" s="2" t="str">
        <f t="shared" si="106"/>
        <v/>
      </c>
      <c r="CP35" s="2" t="str">
        <f t="shared" si="107"/>
        <v/>
      </c>
      <c r="CQ35" s="2" t="str">
        <f t="shared" si="108"/>
        <v/>
      </c>
      <c r="CR35" s="2" t="str">
        <f t="shared" si="109"/>
        <v/>
      </c>
      <c r="CS35" s="2" t="str">
        <f t="shared" si="110"/>
        <v/>
      </c>
      <c r="CU35" s="2" t="str">
        <f t="shared" si="53"/>
        <v/>
      </c>
      <c r="CV35" s="2" t="str">
        <f t="shared" si="54"/>
        <v/>
      </c>
      <c r="CW35" s="2" t="str">
        <f t="shared" si="55"/>
        <v/>
      </c>
      <c r="CX35" s="2" t="str">
        <f t="shared" si="56"/>
        <v/>
      </c>
      <c r="CY35" s="2" t="str">
        <f t="shared" si="57"/>
        <v/>
      </c>
      <c r="CZ35" s="2" t="str">
        <f t="shared" si="58"/>
        <v/>
      </c>
      <c r="DA35" s="2" t="str">
        <f t="shared" si="59"/>
        <v/>
      </c>
      <c r="DB35" s="2" t="str">
        <f t="shared" si="60"/>
        <v/>
      </c>
      <c r="DC35" s="2" t="str">
        <f t="shared" si="61"/>
        <v/>
      </c>
      <c r="DD35" s="2" t="str">
        <f t="shared" si="62"/>
        <v/>
      </c>
      <c r="DE35" s="2" t="str">
        <f t="shared" si="63"/>
        <v/>
      </c>
      <c r="DF35" s="2" t="str">
        <f t="shared" si="64"/>
        <v/>
      </c>
      <c r="DG35" s="2" t="str">
        <f t="shared" si="65"/>
        <v/>
      </c>
      <c r="DH35" s="2" t="str">
        <f t="shared" si="66"/>
        <v/>
      </c>
      <c r="DI35" s="2" t="str">
        <f t="shared" si="67"/>
        <v/>
      </c>
      <c r="DK35" s="2">
        <f t="shared" si="68"/>
        <v>74.472100844277676</v>
      </c>
      <c r="DL35" s="2">
        <f t="shared" si="69"/>
        <v>75.03634216027875</v>
      </c>
      <c r="DM35" s="2">
        <f t="shared" si="69"/>
        <v>73.854504530353367</v>
      </c>
      <c r="DN35" s="2">
        <f t="shared" si="69"/>
        <v>72.248125921724323</v>
      </c>
      <c r="DO35" s="2">
        <f t="shared" si="69"/>
        <v>72.495250438916315</v>
      </c>
      <c r="DP35" s="2">
        <f t="shared" si="69"/>
        <v>72.258461875050614</v>
      </c>
      <c r="DQ35" s="2">
        <f t="shared" si="69"/>
        <v>72.718903050437945</v>
      </c>
      <c r="DR35" s="2">
        <f t="shared" si="69"/>
        <v>76.833417970401698</v>
      </c>
      <c r="DS35" s="2">
        <f t="shared" si="69"/>
        <v>75.945588039867104</v>
      </c>
      <c r="DT35" s="2">
        <f t="shared" si="69"/>
        <v>72.860196769575666</v>
      </c>
      <c r="DU35" s="2">
        <f t="shared" si="69"/>
        <v>73.89196602787456</v>
      </c>
      <c r="DV35" s="2">
        <f t="shared" si="69"/>
        <v>72.838424438862347</v>
      </c>
      <c r="DW35" s="2">
        <f t="shared" si="69"/>
        <v>74.425694109067337</v>
      </c>
      <c r="DX35" s="2">
        <f t="shared" si="69"/>
        <v>72.824788077681447</v>
      </c>
      <c r="DY35" s="2">
        <f t="shared" si="69"/>
        <v>74.766925641025651</v>
      </c>
      <c r="EA35" s="2">
        <f t="shared" si="70"/>
        <v>74.143696285462894</v>
      </c>
      <c r="EB35" s="2">
        <f t="shared" si="71"/>
        <v>81.507742716049364</v>
      </c>
      <c r="EC35" s="2">
        <f t="shared" si="72"/>
        <v>75.942453857198785</v>
      </c>
      <c r="ED35" s="2">
        <f t="shared" si="73"/>
        <v>76.684135457623412</v>
      </c>
      <c r="EE35" s="2">
        <f t="shared" si="74"/>
        <v>74.127922860893619</v>
      </c>
      <c r="EF35" s="2">
        <f t="shared" si="75"/>
        <v>73.377255883917968</v>
      </c>
      <c r="EG35" s="2">
        <f t="shared" si="76"/>
        <v>75.291804943338988</v>
      </c>
      <c r="EH35" s="2">
        <f t="shared" si="77"/>
        <v>76.215011361946438</v>
      </c>
      <c r="EI35" s="2">
        <f t="shared" si="78"/>
        <v>79.036212692342744</v>
      </c>
      <c r="EJ35" s="2">
        <f t="shared" si="79"/>
        <v>79.076990218981578</v>
      </c>
      <c r="EK35" s="2">
        <f t="shared" si="80"/>
        <v>81.019500980342329</v>
      </c>
      <c r="EL35" s="2">
        <f t="shared" si="81"/>
        <v>78.130390198216318</v>
      </c>
      <c r="EM35" s="2">
        <f t="shared" si="82"/>
        <v>75.252614373132502</v>
      </c>
      <c r="EN35" s="2">
        <f t="shared" si="83"/>
        <v>76.671307909712411</v>
      </c>
      <c r="EO35" s="2">
        <f t="shared" si="84"/>
        <v>83.840028063943166</v>
      </c>
      <c r="EQ35" s="2">
        <f t="shared" si="85"/>
        <v>72.956055950062535</v>
      </c>
      <c r="ER35" s="2">
        <f t="shared" si="86"/>
        <v>79.999064289206871</v>
      </c>
      <c r="ES35" s="2">
        <f t="shared" si="86"/>
        <v>76.885447990952599</v>
      </c>
      <c r="ET35" s="2">
        <f t="shared" si="86"/>
        <v>75.617000669952702</v>
      </c>
      <c r="EU35" s="2">
        <f t="shared" si="86"/>
        <v>73.683435544035746</v>
      </c>
      <c r="EV35" s="2">
        <f t="shared" si="86"/>
        <v>74.112098070461883</v>
      </c>
      <c r="EW35" s="2">
        <f t="shared" si="86"/>
        <v>74.252055915264663</v>
      </c>
      <c r="EX35" s="2">
        <f t="shared" si="86"/>
        <v>75.364520462823094</v>
      </c>
      <c r="EY35" s="2">
        <f t="shared" si="86"/>
        <v>77.774896073611487</v>
      </c>
      <c r="EZ35" s="2">
        <f t="shared" si="86"/>
        <v>77.790097205510335</v>
      </c>
      <c r="FA35" s="2">
        <f t="shared" si="86"/>
        <v>78.180241016552586</v>
      </c>
      <c r="FB35" s="2">
        <f t="shared" si="86"/>
        <v>78.203201386833939</v>
      </c>
      <c r="FC35" s="2">
        <f t="shared" si="86"/>
        <v>74.850486282234385</v>
      </c>
      <c r="FD35" s="2">
        <f t="shared" si="86"/>
        <v>76.74364078181415</v>
      </c>
      <c r="FE35" s="2">
        <f t="shared" si="86"/>
        <v>86.734664086105198</v>
      </c>
      <c r="FG35" s="2">
        <f t="shared" si="87"/>
        <v>4.8286549689572855E-2</v>
      </c>
      <c r="FH35" s="2">
        <f t="shared" si="88"/>
        <v>4.3272842240751064E-2</v>
      </c>
      <c r="FI35" s="2">
        <f t="shared" si="88"/>
        <v>3.8904949280423338E-2</v>
      </c>
      <c r="FJ35" s="2">
        <f t="shared" si="88"/>
        <v>3.99301050442019E-2</v>
      </c>
      <c r="FK35" s="2">
        <f t="shared" si="88"/>
        <v>4.1365542782815685E-2</v>
      </c>
      <c r="FL35" s="2">
        <f t="shared" si="88"/>
        <v>4.0497893107419407E-2</v>
      </c>
      <c r="FM35" s="2">
        <f t="shared" si="88"/>
        <v>3.6381953973231726E-2</v>
      </c>
      <c r="FN35" s="2">
        <f t="shared" si="88"/>
        <v>3.6035917665787495E-2</v>
      </c>
      <c r="FO35" s="2">
        <f t="shared" si="88"/>
        <v>3.6483755312344483E-2</v>
      </c>
      <c r="FP35" s="2">
        <f t="shared" si="88"/>
        <v>3.6626649762058712E-2</v>
      </c>
      <c r="FQ35" s="2">
        <f t="shared" si="88"/>
        <v>3.4564041315951546E-2</v>
      </c>
      <c r="FR35" s="2">
        <f t="shared" si="88"/>
        <v>3.4427442389326622E-2</v>
      </c>
      <c r="FS35" s="2">
        <f t="shared" si="88"/>
        <v>4.0123361302301708E-2</v>
      </c>
      <c r="FT35" s="2">
        <f t="shared" si="88"/>
        <v>4.1914731274939963E-2</v>
      </c>
      <c r="FU35" s="2">
        <f t="shared" si="88"/>
        <v>2.9048023849296375E-2</v>
      </c>
      <c r="FW35" s="2">
        <f t="shared" si="111"/>
        <v>1.1013913379126763E-6</v>
      </c>
      <c r="FX35" s="2">
        <f t="shared" si="89"/>
        <v>1.4146202709031783E-6</v>
      </c>
      <c r="FY35" s="2">
        <f t="shared" si="89"/>
        <v>1.2466273738060534E-6</v>
      </c>
      <c r="FZ35" s="2">
        <f t="shared" si="89"/>
        <v>1.3767165955506778E-6</v>
      </c>
      <c r="GA35" s="2">
        <f t="shared" si="89"/>
        <v>1.2726213863190354E-6</v>
      </c>
      <c r="GB35" s="2">
        <f t="shared" si="89"/>
        <v>1.2364034654163994E-6</v>
      </c>
      <c r="GC35" s="2">
        <f t="shared" si="89"/>
        <v>1.2331620130718863E-6</v>
      </c>
      <c r="GD35" s="2">
        <f t="shared" si="89"/>
        <v>1.2973986110976551E-6</v>
      </c>
      <c r="GE35" s="2">
        <f t="shared" si="89"/>
        <v>1.2508983078767649E-6</v>
      </c>
      <c r="GF35" s="2">
        <f t="shared" si="89"/>
        <v>1.2111638349376583E-6</v>
      </c>
      <c r="GG35" s="2">
        <f t="shared" si="89"/>
        <v>1.1534635091615503E-6</v>
      </c>
      <c r="GH35" s="2">
        <f t="shared" si="89"/>
        <v>1.069876476247885E-6</v>
      </c>
      <c r="GI35" s="2">
        <f t="shared" si="89"/>
        <v>1.1372215572062244E-6</v>
      </c>
      <c r="GJ35" s="2">
        <f t="shared" si="89"/>
        <v>1.0229226492487502E-6</v>
      </c>
      <c r="GK35" s="2">
        <f t="shared" si="89"/>
        <v>8.4457644437359174E-7</v>
      </c>
      <c r="GM35" s="92">
        <f t="shared" si="112"/>
        <v>6.6818108485853003E-9</v>
      </c>
      <c r="GN35" s="92">
        <f t="shared" si="90"/>
        <v>7.3193318196643897E-10</v>
      </c>
      <c r="GO35" s="92">
        <f t="shared" si="90"/>
        <v>6.2962987689299188E-11</v>
      </c>
      <c r="GP35" s="92">
        <f t="shared" si="90"/>
        <v>1.836122569510654E-11</v>
      </c>
      <c r="GQ35" s="92">
        <f t="shared" si="90"/>
        <v>4.9259186797054392E-11</v>
      </c>
      <c r="GR35" s="92">
        <f t="shared" si="90"/>
        <v>2.9851733568455743E-11</v>
      </c>
      <c r="GS35" s="92">
        <f t="shared" si="90"/>
        <v>2.9351263086257725E-12</v>
      </c>
      <c r="GT35" s="92">
        <f t="shared" si="90"/>
        <v>4.2457108099185181E-12</v>
      </c>
      <c r="GU35" s="92">
        <f t="shared" si="90"/>
        <v>3.6190900856078903E-12</v>
      </c>
      <c r="GV35" s="92">
        <f t="shared" si="90"/>
        <v>2.0119435132969332E-12</v>
      </c>
      <c r="GW35" s="92">
        <f t="shared" si="90"/>
        <v>2.5344753385438496E-13</v>
      </c>
      <c r="GX35" s="92">
        <f t="shared" si="90"/>
        <v>7.8379424522398088E-13</v>
      </c>
      <c r="GY35" s="92">
        <f t="shared" si="90"/>
        <v>1.66029455807198E-11</v>
      </c>
      <c r="GZ35" s="92">
        <f t="shared" si="90"/>
        <v>1.0454075810273095E-10</v>
      </c>
      <c r="HA35" s="92">
        <f t="shared" si="90"/>
        <v>3.8615656685867763E-15</v>
      </c>
      <c r="HC35" s="92">
        <f t="shared" si="144"/>
        <v>3.1764923305745048E-27</v>
      </c>
      <c r="HD35" s="92">
        <f t="shared" si="91"/>
        <v>3.8422286791307014E-26</v>
      </c>
      <c r="HE35" s="92">
        <f t="shared" si="91"/>
        <v>1.6807556104668621E-29</v>
      </c>
      <c r="HF35" s="92">
        <f t="shared" si="91"/>
        <v>5.1989681938624105E-35</v>
      </c>
      <c r="HG35" s="92">
        <f t="shared" si="91"/>
        <v>1.3232601077657285E-32</v>
      </c>
      <c r="HH35" s="92">
        <f t="shared" si="91"/>
        <v>5.3415193428037219E-29</v>
      </c>
      <c r="HI35" s="92">
        <f t="shared" si="91"/>
        <v>2.3275476672728867E-34</v>
      </c>
      <c r="HJ35" s="92">
        <f t="shared" si="91"/>
        <v>2.8619514630312265E-34</v>
      </c>
      <c r="HK35" s="92">
        <f t="shared" si="91"/>
        <v>9.6632959352185794E-34</v>
      </c>
      <c r="HL35" s="92">
        <f t="shared" si="91"/>
        <v>1.5867321792599225E-34</v>
      </c>
      <c r="HM35" s="92">
        <f t="shared" si="91"/>
        <v>3.062625732722673E-39</v>
      </c>
      <c r="HN35" s="92">
        <f t="shared" si="91"/>
        <v>1.8463426630360047E-38</v>
      </c>
      <c r="HO35" s="92">
        <f t="shared" si="91"/>
        <v>1.0362817969413039E-30</v>
      </c>
      <c r="HP35" s="92">
        <f t="shared" si="91"/>
        <v>9.8395563594305342E-32</v>
      </c>
      <c r="HQ35" s="92">
        <f t="shared" si="91"/>
        <v>5.8948404269308943E-46</v>
      </c>
      <c r="HS35" s="92">
        <f t="shared" si="113"/>
        <v>2.9015582491095371E-74</v>
      </c>
      <c r="HT35" s="92">
        <f t="shared" si="92"/>
        <v>1.6298154323400232E-70</v>
      </c>
      <c r="HU35" s="92">
        <f t="shared" si="92"/>
        <v>7.5573936322175401E-81</v>
      </c>
      <c r="HV35" s="92">
        <f t="shared" si="92"/>
        <v>7.6655919277849573E-98</v>
      </c>
      <c r="HW35" s="92">
        <f t="shared" si="92"/>
        <v>3.2477370536612126E-91</v>
      </c>
      <c r="HX35" s="92">
        <f t="shared" si="92"/>
        <v>6.3671808566747508E-81</v>
      </c>
      <c r="HY35" s="92">
        <f t="shared" si="92"/>
        <v>2.8719455592838017E-96</v>
      </c>
      <c r="HZ35" s="92">
        <f t="shared" si="92"/>
        <v>2.178142030790363E-95</v>
      </c>
      <c r="IA35" s="92">
        <f t="shared" si="92"/>
        <v>1.858763484516065E-94</v>
      </c>
      <c r="IB35" s="92">
        <f t="shared" si="92"/>
        <v>1.7863616569172817E-97</v>
      </c>
      <c r="IC35" s="92">
        <f t="shared" si="92"/>
        <v>3.5560657668090184E-111</v>
      </c>
      <c r="ID35" s="92">
        <f t="shared" si="92"/>
        <v>2.6708447906638166E-108</v>
      </c>
      <c r="IE35" s="92">
        <f t="shared" si="92"/>
        <v>2.3471980102695324E-86</v>
      </c>
      <c r="IF35" s="92">
        <f t="shared" si="92"/>
        <v>1.1660278563153064E-49</v>
      </c>
      <c r="IG35" s="92">
        <f t="shared" si="92"/>
        <v>6.4143471032223897E-50</v>
      </c>
      <c r="II35" s="92">
        <f t="shared" si="114"/>
        <v>5.073731207257917E-210</v>
      </c>
      <c r="IJ35" s="92">
        <f t="shared" si="115"/>
        <v>1.7816901263894328E-198</v>
      </c>
      <c r="IK35" s="92">
        <f t="shared" si="116"/>
        <v>2.1898194580180014E-230</v>
      </c>
      <c r="IL35" s="92">
        <f t="shared" si="117"/>
        <v>1.6014582195775634E-281</v>
      </c>
      <c r="IM35" s="92">
        <f t="shared" si="118"/>
        <v>1.2809357738646541E-262</v>
      </c>
      <c r="IN35" s="92">
        <f t="shared" si="119"/>
        <v>9.2907200617302884E-233</v>
      </c>
      <c r="IO35" s="92">
        <f t="shared" si="120"/>
        <v>7.1395588018676517E-280</v>
      </c>
      <c r="IP35" s="92">
        <f t="shared" si="121"/>
        <v>3.2462786807414406E-278</v>
      </c>
      <c r="IQ35" s="92">
        <f t="shared" si="122"/>
        <v>6.2118339882714902E-276</v>
      </c>
      <c r="IR35" s="92">
        <f t="shared" si="123"/>
        <v>1.0610877458998771E-285</v>
      </c>
      <c r="IS35" s="92">
        <f t="shared" si="124"/>
        <v>0</v>
      </c>
      <c r="IT35" s="92">
        <f t="shared" si="125"/>
        <v>0</v>
      </c>
      <c r="IU35" s="92">
        <f t="shared" si="126"/>
        <v>2.6350494646918353E-247</v>
      </c>
      <c r="IV35" s="92">
        <f t="shared" si="127"/>
        <v>2.0345820709543797E-159</v>
      </c>
      <c r="IW35" s="92">
        <f t="shared" si="128"/>
        <v>3.6495989280712939E-124</v>
      </c>
      <c r="IY35" s="92">
        <f t="shared" si="129"/>
        <v>6.6818108485853003E-9</v>
      </c>
      <c r="IZ35" s="92">
        <f t="shared" si="130"/>
        <v>7.3193318196643897E-10</v>
      </c>
      <c r="JA35" s="92">
        <f t="shared" si="131"/>
        <v>6.2962987689299188E-11</v>
      </c>
      <c r="JB35" s="92">
        <f t="shared" si="132"/>
        <v>1.836122569510654E-11</v>
      </c>
      <c r="JC35" s="92">
        <f t="shared" si="133"/>
        <v>4.9259186797054392E-11</v>
      </c>
      <c r="JD35" s="92">
        <f t="shared" si="134"/>
        <v>2.9851733568455743E-11</v>
      </c>
      <c r="JE35" s="92">
        <f t="shared" si="135"/>
        <v>2.9351263086257725E-12</v>
      </c>
      <c r="JF35" s="92">
        <f t="shared" si="136"/>
        <v>4.2457108099185181E-12</v>
      </c>
      <c r="JG35" s="92">
        <f t="shared" si="137"/>
        <v>3.6190900856078903E-12</v>
      </c>
      <c r="JH35" s="92">
        <f t="shared" si="138"/>
        <v>2.0119435132969332E-12</v>
      </c>
      <c r="JI35" s="92">
        <f t="shared" si="139"/>
        <v>2.5344753385438496E-13</v>
      </c>
      <c r="JJ35" s="92">
        <f t="shared" si="140"/>
        <v>7.8379424522398088E-13</v>
      </c>
      <c r="JK35" s="92">
        <f t="shared" si="141"/>
        <v>1.66029455807198E-11</v>
      </c>
      <c r="JL35" s="92">
        <f t="shared" si="142"/>
        <v>1.0454075810273095E-10</v>
      </c>
      <c r="JM35" s="92">
        <f t="shared" si="143"/>
        <v>3.8615656685867763E-15</v>
      </c>
    </row>
    <row r="36" spans="2:273" x14ac:dyDescent="0.25">
      <c r="B36" s="2">
        <v>9</v>
      </c>
      <c r="C36" s="37">
        <v>76.213999999999999</v>
      </c>
      <c r="D36" s="37">
        <v>74.951999999999998</v>
      </c>
      <c r="E36" s="37">
        <v>73.5</v>
      </c>
      <c r="F36" s="37">
        <v>73.548000000000002</v>
      </c>
      <c r="G36" s="37">
        <v>73.356999999999999</v>
      </c>
      <c r="H36" s="37">
        <v>72.713999999999999</v>
      </c>
      <c r="I36" s="37">
        <v>72.31</v>
      </c>
      <c r="J36" s="37">
        <v>75.594999999999999</v>
      </c>
      <c r="K36" s="37">
        <v>76.548000000000002</v>
      </c>
      <c r="L36" s="37">
        <v>73.643000000000001</v>
      </c>
      <c r="M36" s="37">
        <v>72.881</v>
      </c>
      <c r="N36" s="37">
        <v>73.094999999999999</v>
      </c>
      <c r="O36" s="37">
        <v>76.094999999999999</v>
      </c>
      <c r="P36" s="37">
        <v>74.262</v>
      </c>
      <c r="Q36" s="37">
        <v>76.548000000000002</v>
      </c>
      <c r="R36" s="10"/>
      <c r="S36" s="4">
        <f t="shared" si="7"/>
        <v>74.624154330781224</v>
      </c>
      <c r="T36" s="4">
        <f t="shared" si="8"/>
        <v>75.517491253576566</v>
      </c>
      <c r="U36" s="4">
        <f t="shared" si="9"/>
        <v>74.135149864459322</v>
      </c>
      <c r="V36" s="4">
        <f t="shared" si="10"/>
        <v>72.717331224154464</v>
      </c>
      <c r="W36" s="4">
        <f t="shared" si="11"/>
        <v>72.822721309399199</v>
      </c>
      <c r="X36" s="4">
        <f t="shared" si="12"/>
        <v>72.513492759962617</v>
      </c>
      <c r="Y36" s="4">
        <f t="shared" si="13"/>
        <v>72.981627699498958</v>
      </c>
      <c r="Z36" s="4">
        <f t="shared" si="14"/>
        <v>76.963124894531688</v>
      </c>
      <c r="AA36" s="4">
        <f t="shared" si="15"/>
        <v>76.186222244836003</v>
      </c>
      <c r="AB36" s="4">
        <f t="shared" si="16"/>
        <v>73.263835182336337</v>
      </c>
      <c r="AC36" s="4">
        <f t="shared" si="17"/>
        <v>74.246698259627152</v>
      </c>
      <c r="AD36" s="4">
        <f t="shared" si="18"/>
        <v>73.233564605550242</v>
      </c>
      <c r="AE36" s="4">
        <f t="shared" si="19"/>
        <v>74.577759612045796</v>
      </c>
      <c r="AF36" s="4">
        <f t="shared" si="20"/>
        <v>73.210836659550324</v>
      </c>
      <c r="AG36" s="4">
        <f t="shared" si="21"/>
        <v>75.203339351545338</v>
      </c>
      <c r="AI36" s="4">
        <f t="shared" si="22"/>
        <v>1.589845669218775</v>
      </c>
      <c r="AJ36" s="4">
        <f t="shared" si="23"/>
        <v>-0.56549125357656749</v>
      </c>
      <c r="AK36" s="4">
        <f t="shared" si="24"/>
        <v>-0.63514986445932209</v>
      </c>
      <c r="AL36" s="4">
        <f t="shared" si="25"/>
        <v>0.83066877584553822</v>
      </c>
      <c r="AM36" s="4">
        <f t="shared" si="26"/>
        <v>0.53427869060080013</v>
      </c>
      <c r="AN36" s="4">
        <f t="shared" si="27"/>
        <v>0.20050724003738196</v>
      </c>
      <c r="AO36" s="4">
        <f t="shared" si="28"/>
        <v>-0.67162769949895562</v>
      </c>
      <c r="AP36" s="4">
        <f t="shared" si="29"/>
        <v>-1.3681248945316895</v>
      </c>
      <c r="AQ36" s="4">
        <f t="shared" si="30"/>
        <v>0.3617777551639989</v>
      </c>
      <c r="AR36" s="4">
        <f t="shared" si="31"/>
        <v>0.37916481766366417</v>
      </c>
      <c r="AS36" s="4">
        <f t="shared" si="32"/>
        <v>-1.3656982596271519</v>
      </c>
      <c r="AT36" s="4">
        <f t="shared" si="33"/>
        <v>-0.13856460555024341</v>
      </c>
      <c r="AU36" s="4">
        <f t="shared" si="34"/>
        <v>1.5172403879542031</v>
      </c>
      <c r="AV36" s="4">
        <f t="shared" si="35"/>
        <v>1.0511633404496763</v>
      </c>
      <c r="AW36" s="4">
        <f t="shared" si="35"/>
        <v>1.3446606484546635</v>
      </c>
      <c r="AY36" s="2">
        <f t="shared" si="95"/>
        <v>74.624137530019283</v>
      </c>
      <c r="AZ36" s="2">
        <f t="shared" si="36"/>
        <v>75.51748900940477</v>
      </c>
      <c r="BA36" s="2">
        <f t="shared" si="36"/>
        <v>74.135149632647838</v>
      </c>
      <c r="BB36" s="2">
        <f t="shared" si="36"/>
        <v>72.717331152316063</v>
      </c>
      <c r="BC36" s="2">
        <f t="shared" si="36"/>
        <v>72.822721126074597</v>
      </c>
      <c r="BD36" s="2">
        <f t="shared" si="36"/>
        <v>72.5134926453171</v>
      </c>
      <c r="BE36" s="2">
        <f t="shared" si="36"/>
        <v>72.981627686377607</v>
      </c>
      <c r="BF36" s="2">
        <f t="shared" si="36"/>
        <v>76.963124876333723</v>
      </c>
      <c r="BG36" s="2">
        <f t="shared" si="36"/>
        <v>76.186222229515266</v>
      </c>
      <c r="BH36" s="2">
        <f t="shared" si="36"/>
        <v>73.263835173539405</v>
      </c>
      <c r="BI36" s="2">
        <f t="shared" si="36"/>
        <v>74.246698258400301</v>
      </c>
      <c r="BJ36" s="2">
        <f t="shared" si="36"/>
        <v>73.233564602108473</v>
      </c>
      <c r="BK36" s="2">
        <f t="shared" si="36"/>
        <v>74.577759550117776</v>
      </c>
      <c r="BL36" s="2">
        <f t="shared" si="36"/>
        <v>73.210836344847436</v>
      </c>
      <c r="BM36" s="2">
        <f t="shared" si="36"/>
        <v>75.203339351529209</v>
      </c>
      <c r="BO36" s="2">
        <f t="shared" si="37"/>
        <v>76.213999999999999</v>
      </c>
      <c r="BP36" s="2">
        <f t="shared" si="38"/>
        <v>74.951999999999998</v>
      </c>
      <c r="BQ36" s="2">
        <f t="shared" si="39"/>
        <v>73.5</v>
      </c>
      <c r="BR36" s="2">
        <f t="shared" si="40"/>
        <v>73.548000000000002</v>
      </c>
      <c r="BS36" s="2">
        <f t="shared" si="41"/>
        <v>73.356999999999999</v>
      </c>
      <c r="BT36" s="2">
        <f t="shared" si="42"/>
        <v>72.713999999999999</v>
      </c>
      <c r="BU36" s="2">
        <f t="shared" si="43"/>
        <v>72.31</v>
      </c>
      <c r="BV36" s="2">
        <f t="shared" si="44"/>
        <v>75.594999999999999</v>
      </c>
      <c r="BW36" s="2">
        <f t="shared" si="45"/>
        <v>76.548000000000002</v>
      </c>
      <c r="BX36" s="2">
        <f t="shared" si="46"/>
        <v>73.643000000000001</v>
      </c>
      <c r="BY36" s="2">
        <f t="shared" si="47"/>
        <v>72.881</v>
      </c>
      <c r="BZ36" s="2">
        <f t="shared" si="48"/>
        <v>73.094999999999999</v>
      </c>
      <c r="CA36" s="2">
        <f t="shared" si="49"/>
        <v>76.094999999999999</v>
      </c>
      <c r="CB36" s="2">
        <f t="shared" si="50"/>
        <v>74.262</v>
      </c>
      <c r="CC36" s="2">
        <f t="shared" si="51"/>
        <v>76.548000000000002</v>
      </c>
      <c r="CE36" s="2" t="str">
        <f t="shared" si="96"/>
        <v/>
      </c>
      <c r="CF36" s="2" t="str">
        <f t="shared" si="97"/>
        <v/>
      </c>
      <c r="CG36" s="2" t="str">
        <f t="shared" si="98"/>
        <v/>
      </c>
      <c r="CH36" s="2" t="str">
        <f t="shared" si="99"/>
        <v/>
      </c>
      <c r="CI36" s="2" t="str">
        <f t="shared" si="100"/>
        <v/>
      </c>
      <c r="CJ36" s="2" t="str">
        <f t="shared" si="101"/>
        <v/>
      </c>
      <c r="CK36" s="2" t="str">
        <f t="shared" si="102"/>
        <v/>
      </c>
      <c r="CL36" s="2" t="str">
        <f t="shared" si="103"/>
        <v/>
      </c>
      <c r="CM36" s="2" t="str">
        <f t="shared" si="104"/>
        <v/>
      </c>
      <c r="CN36" s="2" t="str">
        <f t="shared" si="105"/>
        <v/>
      </c>
      <c r="CO36" s="2" t="str">
        <f t="shared" si="106"/>
        <v/>
      </c>
      <c r="CP36" s="2" t="str">
        <f t="shared" si="107"/>
        <v/>
      </c>
      <c r="CQ36" s="2" t="str">
        <f t="shared" si="108"/>
        <v/>
      </c>
      <c r="CR36" s="2" t="str">
        <f t="shared" si="109"/>
        <v/>
      </c>
      <c r="CS36" s="2" t="str">
        <f t="shared" si="110"/>
        <v/>
      </c>
      <c r="CU36" s="2" t="str">
        <f t="shared" si="53"/>
        <v/>
      </c>
      <c r="CV36" s="2" t="str">
        <f t="shared" si="54"/>
        <v/>
      </c>
      <c r="CW36" s="2" t="str">
        <f t="shared" si="55"/>
        <v/>
      </c>
      <c r="CX36" s="2" t="str">
        <f t="shared" si="56"/>
        <v/>
      </c>
      <c r="CY36" s="2" t="str">
        <f t="shared" si="57"/>
        <v/>
      </c>
      <c r="CZ36" s="2" t="str">
        <f t="shared" si="58"/>
        <v/>
      </c>
      <c r="DA36" s="2" t="str">
        <f t="shared" si="59"/>
        <v/>
      </c>
      <c r="DB36" s="2" t="str">
        <f t="shared" si="60"/>
        <v/>
      </c>
      <c r="DC36" s="2" t="str">
        <f t="shared" si="61"/>
        <v/>
      </c>
      <c r="DD36" s="2" t="str">
        <f t="shared" si="62"/>
        <v/>
      </c>
      <c r="DE36" s="2" t="str">
        <f t="shared" si="63"/>
        <v/>
      </c>
      <c r="DF36" s="2" t="str">
        <f t="shared" si="64"/>
        <v/>
      </c>
      <c r="DG36" s="2" t="str">
        <f t="shared" si="65"/>
        <v/>
      </c>
      <c r="DH36" s="2" t="str">
        <f t="shared" si="66"/>
        <v/>
      </c>
      <c r="DI36" s="2" t="str">
        <f t="shared" si="67"/>
        <v/>
      </c>
      <c r="DK36" s="2">
        <f t="shared" si="68"/>
        <v>74.655585553470914</v>
      </c>
      <c r="DL36" s="2">
        <f t="shared" si="69"/>
        <v>75.227516898954704</v>
      </c>
      <c r="DM36" s="2">
        <f t="shared" si="69"/>
        <v>74.059023859861057</v>
      </c>
      <c r="DN36" s="2">
        <f t="shared" si="69"/>
        <v>72.541064419414951</v>
      </c>
      <c r="DO36" s="2">
        <f t="shared" si="69"/>
        <v>72.765017070469682</v>
      </c>
      <c r="DP36" s="2">
        <f t="shared" si="69"/>
        <v>72.477282067903715</v>
      </c>
      <c r="DQ36" s="2">
        <f t="shared" si="69"/>
        <v>72.890159166414989</v>
      </c>
      <c r="DR36" s="2">
        <f t="shared" si="69"/>
        <v>76.997791050035232</v>
      </c>
      <c r="DS36" s="2">
        <f t="shared" si="69"/>
        <v>76.072990033222581</v>
      </c>
      <c r="DT36" s="2">
        <f t="shared" si="69"/>
        <v>73.027310941846963</v>
      </c>
      <c r="DU36" s="2">
        <f t="shared" si="69"/>
        <v>73.987129268292676</v>
      </c>
      <c r="DV36" s="2">
        <f t="shared" si="69"/>
        <v>73.047508467709278</v>
      </c>
      <c r="DW36" s="2">
        <f t="shared" si="69"/>
        <v>74.552004294627665</v>
      </c>
      <c r="DX36" s="2">
        <f t="shared" si="69"/>
        <v>73.050597412419307</v>
      </c>
      <c r="DY36" s="2">
        <f t="shared" si="69"/>
        <v>74.924260256410264</v>
      </c>
      <c r="EA36" s="2">
        <f t="shared" si="70"/>
        <v>74.058871774749704</v>
      </c>
      <c r="EB36" s="2">
        <f t="shared" si="71"/>
        <v>81.364481728395035</v>
      </c>
      <c r="EC36" s="2">
        <f t="shared" si="72"/>
        <v>75.850234426895227</v>
      </c>
      <c r="ED36" s="2">
        <f t="shared" si="73"/>
        <v>76.582574691459143</v>
      </c>
      <c r="EE36" s="2">
        <f t="shared" si="74"/>
        <v>74.042343794833329</v>
      </c>
      <c r="EF36" s="2">
        <f t="shared" si="75"/>
        <v>73.295906594081274</v>
      </c>
      <c r="EG36" s="2">
        <f t="shared" si="76"/>
        <v>75.191145147378137</v>
      </c>
      <c r="EH36" s="2">
        <f t="shared" si="77"/>
        <v>76.117426400166593</v>
      </c>
      <c r="EI36" s="2">
        <f t="shared" si="78"/>
        <v>78.913543385231748</v>
      </c>
      <c r="EJ36" s="2">
        <f t="shared" si="79"/>
        <v>78.93766505026197</v>
      </c>
      <c r="EK36" s="2">
        <f t="shared" si="80"/>
        <v>80.859080360785825</v>
      </c>
      <c r="EL36" s="2">
        <f t="shared" si="81"/>
        <v>77.992654879923947</v>
      </c>
      <c r="EM36" s="2">
        <f t="shared" si="82"/>
        <v>75.139703153780033</v>
      </c>
      <c r="EN36" s="2">
        <f t="shared" si="83"/>
        <v>76.551288786071666</v>
      </c>
      <c r="EO36" s="2">
        <f t="shared" si="84"/>
        <v>83.710883356535945</v>
      </c>
      <c r="EQ36" s="2">
        <f t="shared" si="85"/>
        <v>72.882452563668664</v>
      </c>
      <c r="ER36" s="2">
        <f t="shared" si="86"/>
        <v>79.870428704513884</v>
      </c>
      <c r="ES36" s="2">
        <f t="shared" si="86"/>
        <v>76.784037080894052</v>
      </c>
      <c r="ET36" s="2">
        <f t="shared" si="86"/>
        <v>75.525975464378405</v>
      </c>
      <c r="EU36" s="2">
        <f t="shared" si="86"/>
        <v>73.602093530710476</v>
      </c>
      <c r="EV36" s="2">
        <f t="shared" si="86"/>
        <v>74.022951465633781</v>
      </c>
      <c r="EW36" s="2">
        <f t="shared" si="86"/>
        <v>74.161843029862482</v>
      </c>
      <c r="EX36" s="2">
        <f t="shared" si="86"/>
        <v>75.275121063363727</v>
      </c>
      <c r="EY36" s="2">
        <f t="shared" si="86"/>
        <v>77.664522953983919</v>
      </c>
      <c r="EZ36" s="2">
        <f t="shared" si="86"/>
        <v>77.66340592074215</v>
      </c>
      <c r="FA36" s="2">
        <f t="shared" si="86"/>
        <v>78.049200881509279</v>
      </c>
      <c r="FB36" s="2">
        <f t="shared" si="86"/>
        <v>78.064480017409394</v>
      </c>
      <c r="FC36" s="2">
        <f t="shared" si="86"/>
        <v>74.741504030968258</v>
      </c>
      <c r="FD36" s="2">
        <f t="shared" si="86"/>
        <v>76.622340897304781</v>
      </c>
      <c r="FE36" s="2">
        <f t="shared" si="86"/>
        <v>86.572720827670821</v>
      </c>
      <c r="FG36" s="2">
        <f t="shared" si="87"/>
        <v>5.2699642389093124E-2</v>
      </c>
      <c r="FH36" s="2">
        <f t="shared" si="88"/>
        <v>4.7250462718107067E-2</v>
      </c>
      <c r="FI36" s="2">
        <f t="shared" si="88"/>
        <v>4.2498909828552943E-2</v>
      </c>
      <c r="FJ36" s="2">
        <f t="shared" si="88"/>
        <v>4.3614469842794018E-2</v>
      </c>
      <c r="FK36" s="2">
        <f t="shared" si="88"/>
        <v>4.5176123563462518E-2</v>
      </c>
      <c r="FL36" s="2">
        <f t="shared" si="88"/>
        <v>4.4232234203297097E-2</v>
      </c>
      <c r="FM36" s="2">
        <f t="shared" si="88"/>
        <v>3.9752485445320965E-2</v>
      </c>
      <c r="FN36" s="2">
        <f t="shared" si="88"/>
        <v>3.9375701272344826E-2</v>
      </c>
      <c r="FO36" s="2">
        <f t="shared" si="88"/>
        <v>3.9863327808024512E-2</v>
      </c>
      <c r="FP36" s="2">
        <f t="shared" si="88"/>
        <v>4.0018909119231928E-2</v>
      </c>
      <c r="FQ36" s="2">
        <f t="shared" si="88"/>
        <v>3.7772757751299159E-2</v>
      </c>
      <c r="FR36" s="2">
        <f t="shared" si="88"/>
        <v>3.7623971998451487E-2</v>
      </c>
      <c r="FS36" s="2">
        <f t="shared" si="88"/>
        <v>4.3824743946354085E-2</v>
      </c>
      <c r="FT36" s="2">
        <f t="shared" si="88"/>
        <v>4.5773487471994466E-2</v>
      </c>
      <c r="FU36" s="2">
        <f t="shared" si="88"/>
        <v>3.1761513121342788E-2</v>
      </c>
      <c r="FW36" s="2">
        <f t="shared" si="111"/>
        <v>1.2076514591168748E-6</v>
      </c>
      <c r="FX36" s="2">
        <f t="shared" si="89"/>
        <v>1.551100071173344E-6</v>
      </c>
      <c r="FY36" s="2">
        <f t="shared" si="89"/>
        <v>1.3668995696933395E-6</v>
      </c>
      <c r="FZ36" s="2">
        <f t="shared" si="89"/>
        <v>1.5095395287880254E-6</v>
      </c>
      <c r="GA36" s="2">
        <f t="shared" si="89"/>
        <v>1.3954014307166459E-6</v>
      </c>
      <c r="GB36" s="2">
        <f t="shared" si="89"/>
        <v>1.3556892797502395E-6</v>
      </c>
      <c r="GC36" s="2">
        <f t="shared" si="89"/>
        <v>1.3521350987774574E-6</v>
      </c>
      <c r="GD36" s="2">
        <f t="shared" si="89"/>
        <v>1.4225691107110902E-6</v>
      </c>
      <c r="GE36" s="2">
        <f t="shared" si="89"/>
        <v>1.3715825546506401E-6</v>
      </c>
      <c r="GF36" s="2">
        <f t="shared" si="89"/>
        <v>1.3280145817866034E-6</v>
      </c>
      <c r="GG36" s="2">
        <f t="shared" si="89"/>
        <v>1.2647474470961901E-6</v>
      </c>
      <c r="GH36" s="2">
        <f t="shared" si="89"/>
        <v>1.1730961076856198E-6</v>
      </c>
      <c r="GI36" s="2">
        <f t="shared" si="89"/>
        <v>1.2469385048501674E-6</v>
      </c>
      <c r="GJ36" s="2">
        <f t="shared" si="89"/>
        <v>1.1216122705506646E-6</v>
      </c>
      <c r="GK36" s="2">
        <f t="shared" si="89"/>
        <v>9.2605958077347177E-7</v>
      </c>
      <c r="GM36" s="92">
        <f t="shared" si="112"/>
        <v>1.2206572264556749E-8</v>
      </c>
      <c r="GN36" s="92">
        <f t="shared" si="90"/>
        <v>1.4468981176941848E-9</v>
      </c>
      <c r="GO36" s="92">
        <f t="shared" si="90"/>
        <v>1.3573819447457809E-10</v>
      </c>
      <c r="GP36" s="92">
        <f t="shared" si="90"/>
        <v>4.2152391055626896E-11</v>
      </c>
      <c r="GQ36" s="92">
        <f t="shared" si="90"/>
        <v>1.0908034776094088E-10</v>
      </c>
      <c r="GR36" s="92">
        <f t="shared" si="90"/>
        <v>6.7271429156124352E-11</v>
      </c>
      <c r="GS36" s="92">
        <f t="shared" si="90"/>
        <v>7.1390385866487756E-12</v>
      </c>
      <c r="GT36" s="92">
        <f t="shared" si="90"/>
        <v>1.0130356096633882E-11</v>
      </c>
      <c r="GU36" s="92">
        <f t="shared" si="90"/>
        <v>8.7268475401935827E-12</v>
      </c>
      <c r="GV36" s="92">
        <f t="shared" si="90"/>
        <v>4.9870404323677054E-12</v>
      </c>
      <c r="GW36" s="92">
        <f t="shared" si="90"/>
        <v>6.778770050099437E-13</v>
      </c>
      <c r="GX36" s="92">
        <f t="shared" si="90"/>
        <v>1.9910326516065331E-12</v>
      </c>
      <c r="GY36" s="92">
        <f t="shared" si="90"/>
        <v>3.8342742022063537E-11</v>
      </c>
      <c r="GZ36" s="92">
        <f t="shared" si="90"/>
        <v>2.2434835751004472E-10</v>
      </c>
      <c r="HA36" s="92">
        <f t="shared" si="90"/>
        <v>1.1753657537736704E-14</v>
      </c>
      <c r="HC36" s="92">
        <f t="shared" si="144"/>
        <v>1.3831218400077791E-26</v>
      </c>
      <c r="HD36" s="92">
        <f t="shared" si="91"/>
        <v>1.598444499200749E-25</v>
      </c>
      <c r="HE36" s="92">
        <f t="shared" si="91"/>
        <v>8.5108481048186057E-29</v>
      </c>
      <c r="HF36" s="92">
        <f t="shared" si="91"/>
        <v>3.7506101136994037E-34</v>
      </c>
      <c r="HG36" s="92">
        <f t="shared" si="91"/>
        <v>8.2337717003503679E-32</v>
      </c>
      <c r="HH36" s="92">
        <f t="shared" si="91"/>
        <v>2.6852285112452042E-28</v>
      </c>
      <c r="HI36" s="92">
        <f t="shared" si="91"/>
        <v>1.6121334700401405E-33</v>
      </c>
      <c r="HJ36" s="92">
        <f t="shared" si="91"/>
        <v>1.9798788452407575E-33</v>
      </c>
      <c r="HK36" s="92">
        <f t="shared" si="91"/>
        <v>6.4962659974569858E-33</v>
      </c>
      <c r="HL36" s="92">
        <f t="shared" si="91"/>
        <v>1.1239611287475073E-33</v>
      </c>
      <c r="HM36" s="92">
        <f t="shared" si="91"/>
        <v>2.7961323873578042E-38</v>
      </c>
      <c r="HN36" s="92">
        <f t="shared" si="91"/>
        <v>1.5763009954021488E-37</v>
      </c>
      <c r="HO36" s="92">
        <f t="shared" si="91"/>
        <v>5.7018225830165673E-30</v>
      </c>
      <c r="HP36" s="92">
        <f t="shared" si="91"/>
        <v>5.6766657580971555E-31</v>
      </c>
      <c r="HQ36" s="92">
        <f t="shared" si="91"/>
        <v>7.7386415569807165E-45</v>
      </c>
      <c r="HS36" s="92">
        <f t="shared" si="113"/>
        <v>4.6798273131522351E-73</v>
      </c>
      <c r="HT36" s="92">
        <f t="shared" si="92"/>
        <v>2.3783917526410104E-69</v>
      </c>
      <c r="HU36" s="92">
        <f t="shared" si="92"/>
        <v>1.6280573148803846E-79</v>
      </c>
      <c r="HV36" s="92">
        <f t="shared" si="92"/>
        <v>3.3249946135812595E-96</v>
      </c>
      <c r="HW36" s="92">
        <f t="shared" si="92"/>
        <v>1.0674031667647174E-89</v>
      </c>
      <c r="HX36" s="92">
        <f t="shared" si="92"/>
        <v>1.3929913250971191E-79</v>
      </c>
      <c r="HY36" s="92">
        <f t="shared" si="92"/>
        <v>1.1590756239919403E-94</v>
      </c>
      <c r="HZ36" s="92">
        <f t="shared" si="92"/>
        <v>8.6637265010840723E-94</v>
      </c>
      <c r="IA36" s="92">
        <f t="shared" si="92"/>
        <v>7.0803660206918026E-93</v>
      </c>
      <c r="IB36" s="92">
        <f t="shared" si="92"/>
        <v>7.6345829337427515E-96</v>
      </c>
      <c r="IC36" s="92">
        <f t="shared" si="92"/>
        <v>2.4769346886409225E-109</v>
      </c>
      <c r="ID36" s="92">
        <f t="shared" si="92"/>
        <v>1.6160345867385521E-106</v>
      </c>
      <c r="IE36" s="92">
        <f t="shared" si="92"/>
        <v>6.1652232468198999E-85</v>
      </c>
      <c r="IF36" s="92">
        <f t="shared" si="92"/>
        <v>7.2856446356787266E-49</v>
      </c>
      <c r="IG36" s="92">
        <f t="shared" si="92"/>
        <v>3.9448191096951952E-49</v>
      </c>
      <c r="II36" s="92">
        <f t="shared" si="114"/>
        <v>3.0746191243538744E-207</v>
      </c>
      <c r="IJ36" s="92">
        <f t="shared" si="115"/>
        <v>8.4650423893339015E-196</v>
      </c>
      <c r="IK36" s="92">
        <f t="shared" si="116"/>
        <v>2.6476792408601294E-227</v>
      </c>
      <c r="IL36" s="92">
        <f t="shared" si="117"/>
        <v>1.0105385310185012E-277</v>
      </c>
      <c r="IM36" s="92">
        <f t="shared" si="118"/>
        <v>4.2676491948140924E-259</v>
      </c>
      <c r="IN36" s="92">
        <f t="shared" si="119"/>
        <v>1.2040171683646922E-229</v>
      </c>
      <c r="IO36" s="92">
        <f t="shared" si="120"/>
        <v>3.9886198436040199E-276</v>
      </c>
      <c r="IP36" s="92">
        <f t="shared" si="121"/>
        <v>1.7786617830236606E-274</v>
      </c>
      <c r="IQ36" s="92">
        <f t="shared" si="122"/>
        <v>3.0983107681439401E-272</v>
      </c>
      <c r="IR36" s="92">
        <f t="shared" si="123"/>
        <v>7.0216631197072511E-282</v>
      </c>
      <c r="IS36" s="92">
        <f t="shared" si="124"/>
        <v>0</v>
      </c>
      <c r="IT36" s="92">
        <f t="shared" si="125"/>
        <v>1.0587343026109392E-307</v>
      </c>
      <c r="IU36" s="92">
        <f t="shared" si="126"/>
        <v>5.1211756820082558E-244</v>
      </c>
      <c r="IV36" s="92">
        <f t="shared" si="127"/>
        <v>2.5311620490667811E-157</v>
      </c>
      <c r="IW36" s="92">
        <f t="shared" si="128"/>
        <v>1.4667649520427448E-122</v>
      </c>
      <c r="IY36" s="92">
        <f t="shared" si="129"/>
        <v>1.2206572264556749E-8</v>
      </c>
      <c r="IZ36" s="92">
        <f t="shared" si="130"/>
        <v>1.446898117694185E-9</v>
      </c>
      <c r="JA36" s="92">
        <f t="shared" si="131"/>
        <v>1.3573819447457809E-10</v>
      </c>
      <c r="JB36" s="92">
        <f t="shared" si="132"/>
        <v>4.2152391055626896E-11</v>
      </c>
      <c r="JC36" s="92">
        <f t="shared" si="133"/>
        <v>1.0908034776094088E-10</v>
      </c>
      <c r="JD36" s="92">
        <f t="shared" si="134"/>
        <v>6.7271429156124352E-11</v>
      </c>
      <c r="JE36" s="92">
        <f t="shared" si="135"/>
        <v>7.1390385866487756E-12</v>
      </c>
      <c r="JF36" s="92">
        <f t="shared" si="136"/>
        <v>1.0130356096633882E-11</v>
      </c>
      <c r="JG36" s="92">
        <f t="shared" si="137"/>
        <v>8.7268475401935827E-12</v>
      </c>
      <c r="JH36" s="92">
        <f t="shared" si="138"/>
        <v>4.9870404323677054E-12</v>
      </c>
      <c r="JI36" s="92">
        <f t="shared" si="139"/>
        <v>6.778770050099437E-13</v>
      </c>
      <c r="JJ36" s="92">
        <f t="shared" si="140"/>
        <v>1.9910326516065331E-12</v>
      </c>
      <c r="JK36" s="92">
        <f t="shared" si="141"/>
        <v>3.8342742022063537E-11</v>
      </c>
      <c r="JL36" s="92">
        <f t="shared" si="142"/>
        <v>2.2434835751004472E-10</v>
      </c>
      <c r="JM36" s="92">
        <f t="shared" si="143"/>
        <v>1.1753657537736704E-14</v>
      </c>
    </row>
    <row r="37" spans="2:273" x14ac:dyDescent="0.25">
      <c r="B37" s="2">
        <v>10</v>
      </c>
      <c r="C37" s="37">
        <v>75.381</v>
      </c>
      <c r="D37" s="37">
        <v>74.070999999999998</v>
      </c>
      <c r="E37" s="37">
        <v>74.356999999999999</v>
      </c>
      <c r="F37" s="37">
        <v>72.429000000000002</v>
      </c>
      <c r="G37" s="37">
        <v>73.286000000000001</v>
      </c>
      <c r="H37" s="37">
        <v>72.19</v>
      </c>
      <c r="I37" s="37">
        <v>72.905000000000001</v>
      </c>
      <c r="J37" s="37">
        <v>75.119</v>
      </c>
      <c r="K37" s="37">
        <v>75.475999999999999</v>
      </c>
      <c r="L37" s="37">
        <v>74.167000000000002</v>
      </c>
      <c r="M37" s="37">
        <v>74.143000000000001</v>
      </c>
      <c r="N37" s="37">
        <v>73</v>
      </c>
      <c r="O37" s="37">
        <v>74.356999999999999</v>
      </c>
      <c r="P37" s="37">
        <v>74.094999999999999</v>
      </c>
      <c r="Q37" s="37">
        <v>76.951999999999998</v>
      </c>
      <c r="S37" s="4">
        <f t="shared" si="7"/>
        <v>74.789366946337339</v>
      </c>
      <c r="T37" s="4">
        <f t="shared" si="8"/>
        <v>75.717953038004836</v>
      </c>
      <c r="U37" s="4">
        <f t="shared" si="9"/>
        <v>74.332901765251279</v>
      </c>
      <c r="V37" s="4">
        <f t="shared" si="10"/>
        <v>73.007679046456147</v>
      </c>
      <c r="W37" s="4">
        <f t="shared" si="11"/>
        <v>73.080255231962312</v>
      </c>
      <c r="X37" s="4">
        <f t="shared" si="12"/>
        <v>72.721141635436766</v>
      </c>
      <c r="Y37" s="4">
        <f t="shared" si="13"/>
        <v>73.149518464969745</v>
      </c>
      <c r="Z37" s="4">
        <f t="shared" si="14"/>
        <v>77.113030197690009</v>
      </c>
      <c r="AA37" s="4">
        <f t="shared" si="15"/>
        <v>76.313184480963443</v>
      </c>
      <c r="AB37" s="4">
        <f t="shared" si="16"/>
        <v>73.439376547948569</v>
      </c>
      <c r="AC37" s="4">
        <f t="shared" si="17"/>
        <v>74.355323765069102</v>
      </c>
      <c r="AD37" s="4">
        <f t="shared" si="18"/>
        <v>73.445605264105723</v>
      </c>
      <c r="AE37" s="4">
        <f t="shared" si="19"/>
        <v>74.694988920067502</v>
      </c>
      <c r="AF37" s="4">
        <f t="shared" si="20"/>
        <v>73.43405270928595</v>
      </c>
      <c r="AG37" s="4">
        <f t="shared" si="21"/>
        <v>75.376717773456534</v>
      </c>
      <c r="AI37" s="4">
        <f t="shared" si="22"/>
        <v>0.59163305366266172</v>
      </c>
      <c r="AJ37" s="4">
        <f t="shared" si="23"/>
        <v>-1.6469530380048383</v>
      </c>
      <c r="AK37" s="4">
        <f t="shared" si="24"/>
        <v>2.4098234748720415E-2</v>
      </c>
      <c r="AL37" s="4">
        <f t="shared" si="25"/>
        <v>-0.57867904645614487</v>
      </c>
      <c r="AM37" s="4">
        <f t="shared" si="26"/>
        <v>0.2057447680376896</v>
      </c>
      <c r="AN37" s="4">
        <f t="shared" si="27"/>
        <v>-0.53114163543676796</v>
      </c>
      <c r="AO37" s="4">
        <f t="shared" si="28"/>
        <v>-0.24451846496974383</v>
      </c>
      <c r="AP37" s="4">
        <f t="shared" si="29"/>
        <v>-1.9940301976900088</v>
      </c>
      <c r="AQ37" s="4">
        <f t="shared" si="30"/>
        <v>-0.83718448096344389</v>
      </c>
      <c r="AR37" s="4">
        <f t="shared" si="31"/>
        <v>0.7276234520514322</v>
      </c>
      <c r="AS37" s="4">
        <f t="shared" si="32"/>
        <v>-0.212323765069101</v>
      </c>
      <c r="AT37" s="4">
        <f t="shared" si="33"/>
        <v>-0.44560526410572265</v>
      </c>
      <c r="AU37" s="4">
        <f t="shared" si="34"/>
        <v>-0.33798892006750236</v>
      </c>
      <c r="AV37" s="4">
        <f t="shared" si="35"/>
        <v>0.66094729071404856</v>
      </c>
      <c r="AW37" s="4">
        <f t="shared" si="35"/>
        <v>1.5752822265434645</v>
      </c>
      <c r="AY37" s="2">
        <f t="shared" si="95"/>
        <v>74.789337077060608</v>
      </c>
      <c r="AZ37" s="2">
        <f t="shared" si="36"/>
        <v>75.717948727767592</v>
      </c>
      <c r="BA37" s="2">
        <f t="shared" si="36"/>
        <v>74.332901280547901</v>
      </c>
      <c r="BB37" s="2">
        <f t="shared" si="36"/>
        <v>73.007678886814162</v>
      </c>
      <c r="BC37" s="2">
        <f t="shared" si="36"/>
        <v>73.080254838709735</v>
      </c>
      <c r="BD37" s="2">
        <f t="shared" si="36"/>
        <v>72.721141385248842</v>
      </c>
      <c r="BE37" s="2">
        <f t="shared" si="36"/>
        <v>73.149518434102703</v>
      </c>
      <c r="BF37" s="2">
        <f t="shared" si="36"/>
        <v>77.113030155669676</v>
      </c>
      <c r="BG37" s="2">
        <f t="shared" si="36"/>
        <v>76.31318444522519</v>
      </c>
      <c r="BH37" s="2">
        <f t="shared" si="36"/>
        <v>73.439376526871243</v>
      </c>
      <c r="BI37" s="2">
        <f t="shared" si="36"/>
        <v>74.355323761902142</v>
      </c>
      <c r="BJ37" s="2">
        <f t="shared" si="36"/>
        <v>73.445605255655821</v>
      </c>
      <c r="BK37" s="2">
        <f t="shared" si="36"/>
        <v>74.694988781658012</v>
      </c>
      <c r="BL37" s="2">
        <f t="shared" si="36"/>
        <v>73.434052054535314</v>
      </c>
      <c r="BM37" s="2">
        <f t="shared" si="36"/>
        <v>75.376717773409254</v>
      </c>
      <c r="BO37" s="2">
        <f t="shared" si="37"/>
        <v>75.381</v>
      </c>
      <c r="BP37" s="2">
        <f t="shared" si="38"/>
        <v>74.070999999999998</v>
      </c>
      <c r="BQ37" s="2">
        <f t="shared" si="39"/>
        <v>74.356999999999999</v>
      </c>
      <c r="BR37" s="2">
        <f t="shared" si="40"/>
        <v>72.429000000000002</v>
      </c>
      <c r="BS37" s="2">
        <f t="shared" si="41"/>
        <v>73.286000000000001</v>
      </c>
      <c r="BT37" s="2">
        <f t="shared" si="42"/>
        <v>72.19</v>
      </c>
      <c r="BU37" s="2">
        <f t="shared" si="43"/>
        <v>72.905000000000001</v>
      </c>
      <c r="BV37" s="2">
        <f t="shared" si="44"/>
        <v>75.119</v>
      </c>
      <c r="BW37" s="2">
        <f t="shared" si="45"/>
        <v>75.475999999999999</v>
      </c>
      <c r="BX37" s="2">
        <f t="shared" si="46"/>
        <v>74.167000000000002</v>
      </c>
      <c r="BY37" s="2">
        <f t="shared" si="47"/>
        <v>74.143000000000001</v>
      </c>
      <c r="BZ37" s="2">
        <f t="shared" si="48"/>
        <v>73</v>
      </c>
      <c r="CA37" s="2">
        <f t="shared" si="49"/>
        <v>74.356999999999999</v>
      </c>
      <c r="CB37" s="2">
        <f t="shared" si="50"/>
        <v>74.094999999999999</v>
      </c>
      <c r="CC37" s="2">
        <f t="shared" si="51"/>
        <v>76.951999999999998</v>
      </c>
      <c r="CE37" s="2" t="str">
        <f t="shared" si="96"/>
        <v/>
      </c>
      <c r="CF37" s="2" t="str">
        <f t="shared" si="97"/>
        <v/>
      </c>
      <c r="CG37" s="2" t="str">
        <f t="shared" si="98"/>
        <v/>
      </c>
      <c r="CH37" s="2" t="str">
        <f t="shared" si="99"/>
        <v/>
      </c>
      <c r="CI37" s="2" t="str">
        <f t="shared" si="100"/>
        <v/>
      </c>
      <c r="CJ37" s="2" t="str">
        <f t="shared" si="101"/>
        <v/>
      </c>
      <c r="CK37" s="2" t="str">
        <f t="shared" si="102"/>
        <v/>
      </c>
      <c r="CL37" s="2" t="str">
        <f t="shared" si="103"/>
        <v/>
      </c>
      <c r="CM37" s="2" t="str">
        <f t="shared" si="104"/>
        <v/>
      </c>
      <c r="CN37" s="2" t="str">
        <f t="shared" si="105"/>
        <v/>
      </c>
      <c r="CO37" s="2" t="str">
        <f t="shared" si="106"/>
        <v/>
      </c>
      <c r="CP37" s="2" t="str">
        <f t="shared" si="107"/>
        <v/>
      </c>
      <c r="CQ37" s="2" t="str">
        <f t="shared" si="108"/>
        <v/>
      </c>
      <c r="CR37" s="2" t="str">
        <f t="shared" si="109"/>
        <v/>
      </c>
      <c r="CS37" s="2" t="str">
        <f t="shared" si="110"/>
        <v/>
      </c>
      <c r="CU37" s="2" t="str">
        <f t="shared" si="53"/>
        <v/>
      </c>
      <c r="CV37" s="2" t="str">
        <f t="shared" si="54"/>
        <v/>
      </c>
      <c r="CW37" s="2" t="str">
        <f t="shared" si="55"/>
        <v/>
      </c>
      <c r="CX37" s="2" t="str">
        <f t="shared" si="56"/>
        <v/>
      </c>
      <c r="CY37" s="2" t="str">
        <f t="shared" si="57"/>
        <v/>
      </c>
      <c r="CZ37" s="2" t="str">
        <f t="shared" si="58"/>
        <v/>
      </c>
      <c r="DA37" s="2" t="str">
        <f t="shared" si="59"/>
        <v/>
      </c>
      <c r="DB37" s="2" t="str">
        <f t="shared" si="60"/>
        <v/>
      </c>
      <c r="DC37" s="2" t="str">
        <f t="shared" si="61"/>
        <v/>
      </c>
      <c r="DD37" s="2" t="str">
        <f t="shared" si="62"/>
        <v/>
      </c>
      <c r="DE37" s="2" t="str">
        <f t="shared" si="63"/>
        <v/>
      </c>
      <c r="DF37" s="2" t="str">
        <f t="shared" si="64"/>
        <v/>
      </c>
      <c r="DG37" s="2" t="str">
        <f t="shared" si="65"/>
        <v/>
      </c>
      <c r="DH37" s="2" t="str">
        <f t="shared" si="66"/>
        <v/>
      </c>
      <c r="DI37" s="2" t="str">
        <f t="shared" si="67"/>
        <v/>
      </c>
      <c r="DK37" s="2">
        <f t="shared" si="68"/>
        <v>74.839070262664166</v>
      </c>
      <c r="DL37" s="2">
        <f t="shared" si="69"/>
        <v>75.418691637630673</v>
      </c>
      <c r="DM37" s="2">
        <f t="shared" si="69"/>
        <v>74.263543189368761</v>
      </c>
      <c r="DN37" s="2">
        <f t="shared" si="69"/>
        <v>72.834002917105579</v>
      </c>
      <c r="DO37" s="2">
        <f t="shared" si="69"/>
        <v>73.034783702023034</v>
      </c>
      <c r="DP37" s="2">
        <f t="shared" si="69"/>
        <v>72.696102260756803</v>
      </c>
      <c r="DQ37" s="2">
        <f t="shared" si="69"/>
        <v>73.061415282392034</v>
      </c>
      <c r="DR37" s="2">
        <f t="shared" si="69"/>
        <v>77.162164129668781</v>
      </c>
      <c r="DS37" s="2">
        <f t="shared" si="69"/>
        <v>76.200392026578058</v>
      </c>
      <c r="DT37" s="2">
        <f t="shared" si="69"/>
        <v>73.194425114118246</v>
      </c>
      <c r="DU37" s="2">
        <f t="shared" si="69"/>
        <v>74.082292508710793</v>
      </c>
      <c r="DV37" s="2">
        <f t="shared" si="69"/>
        <v>73.256592496556209</v>
      </c>
      <c r="DW37" s="2">
        <f t="shared" si="69"/>
        <v>74.678314480187979</v>
      </c>
      <c r="DX37" s="2">
        <f t="shared" si="69"/>
        <v>73.276406747157182</v>
      </c>
      <c r="DY37" s="2">
        <f t="shared" si="69"/>
        <v>75.081594871794891</v>
      </c>
      <c r="EA37" s="2">
        <f t="shared" si="70"/>
        <v>73.974047264036528</v>
      </c>
      <c r="EB37" s="2">
        <f t="shared" si="71"/>
        <v>81.221220740740719</v>
      </c>
      <c r="EC37" s="2">
        <f t="shared" si="72"/>
        <v>75.758014996591669</v>
      </c>
      <c r="ED37" s="2">
        <f t="shared" si="73"/>
        <v>76.481013925294889</v>
      </c>
      <c r="EE37" s="2">
        <f t="shared" si="74"/>
        <v>73.956764728773038</v>
      </c>
      <c r="EF37" s="2">
        <f t="shared" si="75"/>
        <v>73.214557304244593</v>
      </c>
      <c r="EG37" s="2">
        <f t="shared" si="76"/>
        <v>75.090485351417271</v>
      </c>
      <c r="EH37" s="2">
        <f t="shared" si="77"/>
        <v>76.019841438386749</v>
      </c>
      <c r="EI37" s="2">
        <f t="shared" si="78"/>
        <v>78.790874078120765</v>
      </c>
      <c r="EJ37" s="2">
        <f t="shared" si="79"/>
        <v>78.798339881542347</v>
      </c>
      <c r="EK37" s="2">
        <f t="shared" si="80"/>
        <v>80.698659741229335</v>
      </c>
      <c r="EL37" s="2">
        <f t="shared" si="81"/>
        <v>77.854919561631576</v>
      </c>
      <c r="EM37" s="2">
        <f t="shared" si="82"/>
        <v>75.026791934427578</v>
      </c>
      <c r="EN37" s="2">
        <f t="shared" si="83"/>
        <v>76.431269662430921</v>
      </c>
      <c r="EO37" s="2">
        <f t="shared" si="84"/>
        <v>83.58173864912871</v>
      </c>
      <c r="EQ37" s="2">
        <f t="shared" si="85"/>
        <v>72.808849177274809</v>
      </c>
      <c r="ER37" s="2">
        <f t="shared" si="86"/>
        <v>79.741793119820898</v>
      </c>
      <c r="ES37" s="2">
        <f t="shared" si="86"/>
        <v>76.682626170835519</v>
      </c>
      <c r="ET37" s="2">
        <f t="shared" si="86"/>
        <v>75.434950258804122</v>
      </c>
      <c r="EU37" s="2">
        <f t="shared" si="86"/>
        <v>73.520751517385207</v>
      </c>
      <c r="EV37" s="2">
        <f t="shared" si="86"/>
        <v>73.933804860805665</v>
      </c>
      <c r="EW37" s="2">
        <f t="shared" si="86"/>
        <v>74.071630144460315</v>
      </c>
      <c r="EX37" s="2">
        <f t="shared" si="86"/>
        <v>75.185721663904374</v>
      </c>
      <c r="EY37" s="2">
        <f t="shared" si="86"/>
        <v>77.554149834356352</v>
      </c>
      <c r="EZ37" s="2">
        <f t="shared" si="86"/>
        <v>77.536714635973979</v>
      </c>
      <c r="FA37" s="2">
        <f t="shared" si="86"/>
        <v>77.918160746465972</v>
      </c>
      <c r="FB37" s="2">
        <f t="shared" si="86"/>
        <v>77.925758647984836</v>
      </c>
      <c r="FC37" s="2">
        <f t="shared" si="86"/>
        <v>74.632521779702131</v>
      </c>
      <c r="FD37" s="2">
        <f t="shared" si="86"/>
        <v>76.501041012795412</v>
      </c>
      <c r="FE37" s="2">
        <f t="shared" si="86"/>
        <v>86.410777569236444</v>
      </c>
      <c r="FG37" s="2">
        <f t="shared" si="87"/>
        <v>5.7491699954638091E-2</v>
      </c>
      <c r="FH37" s="2">
        <f t="shared" si="88"/>
        <v>5.1573994882479796E-2</v>
      </c>
      <c r="FI37" s="2">
        <f t="shared" si="88"/>
        <v>4.640884161178082E-2</v>
      </c>
      <c r="FJ37" s="2">
        <f t="shared" si="88"/>
        <v>4.7621929503103969E-2</v>
      </c>
      <c r="FK37" s="2">
        <f t="shared" si="88"/>
        <v>4.9319674135801357E-2</v>
      </c>
      <c r="FL37" s="2">
        <f t="shared" si="88"/>
        <v>4.8293590074743646E-2</v>
      </c>
      <c r="FM37" s="2">
        <f t="shared" si="88"/>
        <v>4.3421202449621353E-2</v>
      </c>
      <c r="FN37" s="2">
        <f t="shared" si="88"/>
        <v>4.3011202789616815E-2</v>
      </c>
      <c r="FO37" s="2">
        <f t="shared" si="88"/>
        <v>4.3541810491260081E-2</v>
      </c>
      <c r="FP37" s="2">
        <f t="shared" si="88"/>
        <v>4.3711094836498106E-2</v>
      </c>
      <c r="FQ37" s="2">
        <f t="shared" si="88"/>
        <v>4.126661950624147E-2</v>
      </c>
      <c r="FR37" s="2">
        <f t="shared" si="88"/>
        <v>4.1104659435101908E-2</v>
      </c>
      <c r="FS37" s="2">
        <f t="shared" si="88"/>
        <v>4.7850557702895764E-2</v>
      </c>
      <c r="FT37" s="2">
        <f t="shared" si="88"/>
        <v>4.9968960872591964E-2</v>
      </c>
      <c r="FU37" s="2">
        <f t="shared" si="88"/>
        <v>3.4719416133140044E-2</v>
      </c>
      <c r="FW37" s="2">
        <f t="shared" si="111"/>
        <v>1.3241633391811931E-6</v>
      </c>
      <c r="FX37" s="2">
        <f t="shared" si="89"/>
        <v>1.700747153565434E-6</v>
      </c>
      <c r="FY37" s="2">
        <f t="shared" si="89"/>
        <v>1.4987753768337421E-6</v>
      </c>
      <c r="FZ37" s="2">
        <f t="shared" si="89"/>
        <v>1.6551769384762464E-6</v>
      </c>
      <c r="GA37" s="2">
        <f t="shared" si="89"/>
        <v>1.5300270376666731E-6</v>
      </c>
      <c r="GB37" s="2">
        <f t="shared" si="89"/>
        <v>1.4864835415673892E-6</v>
      </c>
      <c r="GC37" s="2">
        <f t="shared" si="89"/>
        <v>1.4825864606436836E-6</v>
      </c>
      <c r="GD37" s="2">
        <f t="shared" si="89"/>
        <v>1.559815798321625E-6</v>
      </c>
      <c r="GE37" s="2">
        <f t="shared" si="89"/>
        <v>1.503910166375655E-6</v>
      </c>
      <c r="GF37" s="2">
        <f t="shared" si="89"/>
        <v>1.4561388465222272E-6</v>
      </c>
      <c r="GG37" s="2">
        <f t="shared" si="89"/>
        <v>1.3867678301545517E-6</v>
      </c>
      <c r="GH37" s="2">
        <f t="shared" si="89"/>
        <v>1.2862741584795277E-6</v>
      </c>
      <c r="GI37" s="2">
        <f t="shared" si="89"/>
        <v>1.3672407180172843E-6</v>
      </c>
      <c r="GJ37" s="2">
        <f t="shared" si="89"/>
        <v>1.2298232661048902E-6</v>
      </c>
      <c r="GK37" s="2">
        <f t="shared" si="89"/>
        <v>1.015404047926786E-6</v>
      </c>
      <c r="GM37" s="92">
        <f t="shared" si="112"/>
        <v>2.207499609733642E-8</v>
      </c>
      <c r="GN37" s="92">
        <f t="shared" si="90"/>
        <v>2.8273539366864013E-9</v>
      </c>
      <c r="GO37" s="92">
        <f t="shared" si="90"/>
        <v>2.8880616511806223E-10</v>
      </c>
      <c r="GP37" s="92">
        <f t="shared" si="90"/>
        <v>9.5365355593839039E-11</v>
      </c>
      <c r="GQ37" s="92">
        <f t="shared" si="90"/>
        <v>2.3820409991917869E-10</v>
      </c>
      <c r="GR37" s="92">
        <f t="shared" si="90"/>
        <v>1.4945052989703648E-10</v>
      </c>
      <c r="GS37" s="92">
        <f t="shared" si="90"/>
        <v>1.7095969254308221E-11</v>
      </c>
      <c r="GT37" s="92">
        <f t="shared" si="90"/>
        <v>2.3808807189847013E-11</v>
      </c>
      <c r="GU37" s="92">
        <f t="shared" si="90"/>
        <v>2.0722123737068789E-11</v>
      </c>
      <c r="GV37" s="92">
        <f t="shared" si="90"/>
        <v>1.2165204205347925E-11</v>
      </c>
      <c r="GW37" s="92">
        <f t="shared" si="90"/>
        <v>1.7817131645265076E-12</v>
      </c>
      <c r="GX37" s="92">
        <f t="shared" si="90"/>
        <v>4.9759382485409856E-12</v>
      </c>
      <c r="GY37" s="92">
        <f t="shared" si="90"/>
        <v>8.7249725169750631E-11</v>
      </c>
      <c r="GZ37" s="92">
        <f t="shared" si="90"/>
        <v>4.7510338376253225E-10</v>
      </c>
      <c r="HA37" s="92">
        <f t="shared" si="90"/>
        <v>3.5085022489197423E-14</v>
      </c>
      <c r="HC37" s="92">
        <f t="shared" si="144"/>
        <v>5.9132688383067241E-26</v>
      </c>
      <c r="HD37" s="92">
        <f t="shared" si="91"/>
        <v>6.5317405840881527E-25</v>
      </c>
      <c r="HE37" s="92">
        <f t="shared" si="91"/>
        <v>4.2223273749251693E-28</v>
      </c>
      <c r="HF37" s="92">
        <f t="shared" si="91"/>
        <v>2.6377383246330618E-33</v>
      </c>
      <c r="HG37" s="92">
        <f t="shared" si="91"/>
        <v>5.0046011989003219E-31</v>
      </c>
      <c r="HH37" s="92">
        <f t="shared" si="91"/>
        <v>1.3222945821634637E-27</v>
      </c>
      <c r="HI37" s="92">
        <f t="shared" si="91"/>
        <v>1.0891613355888412E-32</v>
      </c>
      <c r="HJ37" s="92">
        <f t="shared" si="91"/>
        <v>1.3359427193908931E-32</v>
      </c>
      <c r="HK37" s="92">
        <f t="shared" si="91"/>
        <v>4.2611164998407906E-32</v>
      </c>
      <c r="HL37" s="92">
        <f t="shared" si="91"/>
        <v>7.7622868452442511E-33</v>
      </c>
      <c r="HM37" s="92">
        <f t="shared" si="91"/>
        <v>2.4814740560370492E-37</v>
      </c>
      <c r="HN37" s="92">
        <f t="shared" si="91"/>
        <v>1.30963341344855E-36</v>
      </c>
      <c r="HO37" s="92">
        <f t="shared" si="91"/>
        <v>3.0699142153774674E-29</v>
      </c>
      <c r="HP37" s="92">
        <f t="shared" si="91"/>
        <v>3.2032372113643131E-30</v>
      </c>
      <c r="HQ37" s="92">
        <f t="shared" si="91"/>
        <v>9.8326383979185054E-44</v>
      </c>
      <c r="HS37" s="92">
        <f t="shared" si="113"/>
        <v>7.3745008785982555E-72</v>
      </c>
      <c r="HT37" s="92">
        <f t="shared" si="92"/>
        <v>3.3926349668317903E-68</v>
      </c>
      <c r="HU37" s="92">
        <f t="shared" si="92"/>
        <v>3.417252283769693E-78</v>
      </c>
      <c r="HV37" s="92">
        <f t="shared" si="92"/>
        <v>1.3963864819422578E-94</v>
      </c>
      <c r="HW37" s="92">
        <f t="shared" si="92"/>
        <v>3.4052434176741477E-88</v>
      </c>
      <c r="HX37" s="92">
        <f t="shared" si="92"/>
        <v>2.9686280364090347E-78</v>
      </c>
      <c r="HY37" s="92">
        <f t="shared" si="92"/>
        <v>4.5323660891948079E-93</v>
      </c>
      <c r="HZ37" s="92">
        <f t="shared" si="92"/>
        <v>3.3387256411370599E-92</v>
      </c>
      <c r="IA37" s="92">
        <f t="shared" si="92"/>
        <v>2.6141575293174396E-91</v>
      </c>
      <c r="IB37" s="92">
        <f t="shared" si="92"/>
        <v>3.1595665451372397E-94</v>
      </c>
      <c r="IC37" s="92">
        <f t="shared" si="92"/>
        <v>1.6643338757386435E-107</v>
      </c>
      <c r="ID37" s="92">
        <f t="shared" si="92"/>
        <v>9.4462942695455083E-105</v>
      </c>
      <c r="IE37" s="92">
        <f t="shared" si="92"/>
        <v>1.5753635888938914E-83</v>
      </c>
      <c r="IF37" s="92">
        <f t="shared" si="92"/>
        <v>4.483517859371456E-48</v>
      </c>
      <c r="IG37" s="92">
        <f t="shared" si="92"/>
        <v>2.3902467267214066E-48</v>
      </c>
      <c r="II37" s="92">
        <f t="shared" si="114"/>
        <v>1.7846428449656776E-204</v>
      </c>
      <c r="IJ37" s="92">
        <f t="shared" si="115"/>
        <v>3.8556647540371061E-193</v>
      </c>
      <c r="IK37" s="92">
        <f t="shared" si="116"/>
        <v>3.0507642340749903E-224</v>
      </c>
      <c r="IL37" s="92">
        <f t="shared" si="117"/>
        <v>6.0063188064908192E-274</v>
      </c>
      <c r="IM37" s="92">
        <f t="shared" si="118"/>
        <v>1.3455736737856215E-255</v>
      </c>
      <c r="IN37" s="92">
        <f t="shared" si="119"/>
        <v>1.4863127865304715E-226</v>
      </c>
      <c r="IO37" s="92">
        <f t="shared" si="120"/>
        <v>2.1016579872044684E-272</v>
      </c>
      <c r="IP37" s="92">
        <f t="shared" si="121"/>
        <v>9.1907567542426112E-271</v>
      </c>
      <c r="IQ37" s="92">
        <f t="shared" si="122"/>
        <v>1.4585668486744789E-268</v>
      </c>
      <c r="IR37" s="92">
        <f t="shared" si="123"/>
        <v>4.3777566224259337E-278</v>
      </c>
      <c r="IS37" s="92">
        <f t="shared" si="124"/>
        <v>0</v>
      </c>
      <c r="IT37" s="92">
        <f t="shared" si="125"/>
        <v>1.3555894617686475E-303</v>
      </c>
      <c r="IU37" s="92">
        <f t="shared" si="126"/>
        <v>9.4577016519856618E-241</v>
      </c>
      <c r="IV37" s="92">
        <f t="shared" si="127"/>
        <v>3.0490753091138601E-155</v>
      </c>
      <c r="IW37" s="92">
        <f t="shared" si="128"/>
        <v>5.7532580795426898E-121</v>
      </c>
      <c r="IY37" s="92">
        <f t="shared" si="129"/>
        <v>2.207499609733642E-8</v>
      </c>
      <c r="IZ37" s="92">
        <f t="shared" si="130"/>
        <v>2.8273539366864021E-9</v>
      </c>
      <c r="JA37" s="92">
        <f t="shared" si="131"/>
        <v>2.8880616511806223E-10</v>
      </c>
      <c r="JB37" s="92">
        <f t="shared" si="132"/>
        <v>9.5365355593839039E-11</v>
      </c>
      <c r="JC37" s="92">
        <f t="shared" si="133"/>
        <v>2.3820409991917869E-10</v>
      </c>
      <c r="JD37" s="92">
        <f t="shared" si="134"/>
        <v>1.4945052989703648E-10</v>
      </c>
      <c r="JE37" s="92">
        <f t="shared" si="135"/>
        <v>1.7095969254308221E-11</v>
      </c>
      <c r="JF37" s="92">
        <f t="shared" si="136"/>
        <v>2.3808807189847013E-11</v>
      </c>
      <c r="JG37" s="92">
        <f t="shared" si="137"/>
        <v>2.0722123737068789E-11</v>
      </c>
      <c r="JH37" s="92">
        <f t="shared" si="138"/>
        <v>1.2165204205347925E-11</v>
      </c>
      <c r="JI37" s="92">
        <f t="shared" si="139"/>
        <v>1.7817131645265076E-12</v>
      </c>
      <c r="JJ37" s="92">
        <f t="shared" si="140"/>
        <v>4.9759382485409856E-12</v>
      </c>
      <c r="JK37" s="92">
        <f t="shared" si="141"/>
        <v>8.7249725169750631E-11</v>
      </c>
      <c r="JL37" s="92">
        <f t="shared" si="142"/>
        <v>4.7510338376253225E-10</v>
      </c>
      <c r="JM37" s="92">
        <f t="shared" si="143"/>
        <v>3.5085022489197423E-14</v>
      </c>
    </row>
    <row r="38" spans="2:273" x14ac:dyDescent="0.25">
      <c r="B38" s="2">
        <v>11</v>
      </c>
      <c r="C38" s="37">
        <v>75.31</v>
      </c>
      <c r="D38" s="37">
        <v>74.929000000000002</v>
      </c>
      <c r="E38" s="37">
        <v>74.594999999999999</v>
      </c>
      <c r="F38" s="37">
        <v>72.832999999999998</v>
      </c>
      <c r="G38" s="37">
        <v>74.286000000000001</v>
      </c>
      <c r="H38" s="37">
        <v>72.31</v>
      </c>
      <c r="I38" s="37">
        <v>72.381</v>
      </c>
      <c r="J38" s="37">
        <v>76.69</v>
      </c>
      <c r="K38" s="37">
        <v>76.238</v>
      </c>
      <c r="L38" s="37">
        <v>74.832999999999998</v>
      </c>
      <c r="M38" s="37">
        <v>74.451999999999998</v>
      </c>
      <c r="N38" s="37">
        <v>74.213999999999999</v>
      </c>
      <c r="O38" s="37">
        <v>75.524000000000001</v>
      </c>
      <c r="P38" s="37">
        <v>73.832999999999998</v>
      </c>
      <c r="Q38" s="37">
        <v>76.856999999999999</v>
      </c>
      <c r="S38" s="4">
        <f t="shared" si="7"/>
        <v>74.951556495383059</v>
      </c>
      <c r="T38" s="4">
        <f t="shared" si="8"/>
        <v>75.917560213074466</v>
      </c>
      <c r="U38" s="4">
        <f t="shared" si="9"/>
        <v>74.528741530439675</v>
      </c>
      <c r="V38" s="4">
        <f t="shared" si="10"/>
        <v>73.295997631067081</v>
      </c>
      <c r="W38" s="4">
        <f t="shared" si="11"/>
        <v>73.335047801561529</v>
      </c>
      <c r="X38" s="4">
        <f t="shared" si="12"/>
        <v>72.926429391768522</v>
      </c>
      <c r="Y38" s="4">
        <f t="shared" si="13"/>
        <v>73.315979644465074</v>
      </c>
      <c r="Z38" s="4">
        <f t="shared" si="14"/>
        <v>77.260582507821866</v>
      </c>
      <c r="AA38" s="4">
        <f t="shared" si="15"/>
        <v>76.439062057645131</v>
      </c>
      <c r="AB38" s="4">
        <f t="shared" si="16"/>
        <v>73.614369897038387</v>
      </c>
      <c r="AC38" s="4">
        <f t="shared" si="17"/>
        <v>74.464122640652974</v>
      </c>
      <c r="AD38" s="4">
        <f t="shared" si="18"/>
        <v>73.65653674519956</v>
      </c>
      <c r="AE38" s="4">
        <f t="shared" si="19"/>
        <v>74.81033039063017</v>
      </c>
      <c r="AF38" s="4">
        <f t="shared" si="20"/>
        <v>73.655385756811</v>
      </c>
      <c r="AG38" s="4">
        <f t="shared" si="21"/>
        <v>75.550575373149996</v>
      </c>
      <c r="AI38" s="4">
        <f t="shared" si="22"/>
        <v>0.35844350461694319</v>
      </c>
      <c r="AJ38" s="4">
        <f t="shared" si="23"/>
        <v>-0.9885602130744644</v>
      </c>
      <c r="AK38" s="4">
        <f t="shared" si="24"/>
        <v>6.6258469560324329E-2</v>
      </c>
      <c r="AL38" s="4">
        <f t="shared" si="25"/>
        <v>-0.46299763106708269</v>
      </c>
      <c r="AM38" s="4">
        <f t="shared" si="26"/>
        <v>0.9509521984384719</v>
      </c>
      <c r="AN38" s="4">
        <f t="shared" si="27"/>
        <v>-0.61642939176851996</v>
      </c>
      <c r="AO38" s="4">
        <f t="shared" si="28"/>
        <v>-0.93497964446507353</v>
      </c>
      <c r="AP38" s="4">
        <f t="shared" si="29"/>
        <v>-0.57058250782186803</v>
      </c>
      <c r="AQ38" s="4">
        <f t="shared" si="30"/>
        <v>-0.20106205764513163</v>
      </c>
      <c r="AR38" s="4">
        <f t="shared" si="31"/>
        <v>1.2186301029616118</v>
      </c>
      <c r="AS38" s="4">
        <f t="shared" si="32"/>
        <v>-1.2122640652975747E-2</v>
      </c>
      <c r="AT38" s="4">
        <f t="shared" si="33"/>
        <v>0.55746325480043879</v>
      </c>
      <c r="AU38" s="4">
        <f t="shared" si="34"/>
        <v>0.71366960936983048</v>
      </c>
      <c r="AV38" s="4">
        <f t="shared" si="35"/>
        <v>0.17761424318899799</v>
      </c>
      <c r="AW38" s="4">
        <f t="shared" si="35"/>
        <v>1.3064246268500028</v>
      </c>
      <c r="AY38" s="2">
        <f t="shared" si="95"/>
        <v>74.951503940941279</v>
      </c>
      <c r="AZ38" s="2">
        <f t="shared" si="36"/>
        <v>75.917552032189519</v>
      </c>
      <c r="BA38" s="2">
        <f t="shared" si="36"/>
        <v>74.528740530484669</v>
      </c>
      <c r="BB38" s="2">
        <f t="shared" si="36"/>
        <v>73.295997281561796</v>
      </c>
      <c r="BC38" s="2">
        <f t="shared" si="36"/>
        <v>73.335046969921805</v>
      </c>
      <c r="BD38" s="2">
        <f t="shared" si="36"/>
        <v>72.926428853684101</v>
      </c>
      <c r="BE38" s="2">
        <f t="shared" si="36"/>
        <v>73.315979572995403</v>
      </c>
      <c r="BF38" s="2">
        <f t="shared" si="36"/>
        <v>77.26058241227723</v>
      </c>
      <c r="BG38" s="2">
        <f t="shared" si="36"/>
        <v>76.439061975576791</v>
      </c>
      <c r="BH38" s="2">
        <f t="shared" si="36"/>
        <v>73.614369847354382</v>
      </c>
      <c r="BI38" s="2">
        <f t="shared" si="36"/>
        <v>74.464122632621738</v>
      </c>
      <c r="BJ38" s="2">
        <f t="shared" si="36"/>
        <v>73.656536724795757</v>
      </c>
      <c r="BK38" s="2">
        <f t="shared" si="36"/>
        <v>74.81033008591443</v>
      </c>
      <c r="BL38" s="2">
        <f t="shared" si="36"/>
        <v>73.65538441296124</v>
      </c>
      <c r="BM38" s="2">
        <f t="shared" si="36"/>
        <v>75.55057537301407</v>
      </c>
      <c r="BO38" s="2">
        <f t="shared" si="37"/>
        <v>75.31</v>
      </c>
      <c r="BP38" s="2">
        <f t="shared" si="38"/>
        <v>74.929000000000002</v>
      </c>
      <c r="BQ38" s="2">
        <f t="shared" si="39"/>
        <v>74.594999999999999</v>
      </c>
      <c r="BR38" s="2">
        <f t="shared" si="40"/>
        <v>72.832999999999998</v>
      </c>
      <c r="BS38" s="2">
        <f t="shared" si="41"/>
        <v>74.286000000000001</v>
      </c>
      <c r="BT38" s="2">
        <f t="shared" si="42"/>
        <v>72.31</v>
      </c>
      <c r="BU38" s="2">
        <f t="shared" si="43"/>
        <v>72.381</v>
      </c>
      <c r="BV38" s="2">
        <f t="shared" si="44"/>
        <v>76.69</v>
      </c>
      <c r="BW38" s="2">
        <f t="shared" si="45"/>
        <v>76.238</v>
      </c>
      <c r="BX38" s="2">
        <f t="shared" si="46"/>
        <v>74.832999999999998</v>
      </c>
      <c r="BY38" s="2">
        <f t="shared" si="47"/>
        <v>74.451999999999998</v>
      </c>
      <c r="BZ38" s="2">
        <f t="shared" si="48"/>
        <v>74.213999999999999</v>
      </c>
      <c r="CA38" s="2">
        <f t="shared" si="49"/>
        <v>75.524000000000001</v>
      </c>
      <c r="CB38" s="2">
        <f t="shared" si="50"/>
        <v>73.832999999999998</v>
      </c>
      <c r="CC38" s="2">
        <f t="shared" si="51"/>
        <v>76.856999999999999</v>
      </c>
      <c r="CE38" s="2" t="str">
        <f t="shared" si="96"/>
        <v/>
      </c>
      <c r="CF38" s="2" t="str">
        <f t="shared" si="97"/>
        <v/>
      </c>
      <c r="CG38" s="2" t="str">
        <f t="shared" si="98"/>
        <v/>
      </c>
      <c r="CH38" s="2" t="str">
        <f t="shared" si="99"/>
        <v/>
      </c>
      <c r="CI38" s="2" t="str">
        <f t="shared" si="100"/>
        <v/>
      </c>
      <c r="CJ38" s="2" t="str">
        <f t="shared" si="101"/>
        <v/>
      </c>
      <c r="CK38" s="2" t="str">
        <f t="shared" si="102"/>
        <v/>
      </c>
      <c r="CL38" s="2" t="str">
        <f t="shared" si="103"/>
        <v/>
      </c>
      <c r="CM38" s="2" t="str">
        <f t="shared" si="104"/>
        <v/>
      </c>
      <c r="CN38" s="2" t="str">
        <f t="shared" si="105"/>
        <v/>
      </c>
      <c r="CO38" s="2" t="str">
        <f t="shared" si="106"/>
        <v/>
      </c>
      <c r="CP38" s="2" t="str">
        <f t="shared" si="107"/>
        <v/>
      </c>
      <c r="CQ38" s="2" t="str">
        <f t="shared" si="108"/>
        <v/>
      </c>
      <c r="CR38" s="2" t="str">
        <f t="shared" si="109"/>
        <v/>
      </c>
      <c r="CS38" s="2" t="str">
        <f t="shared" si="110"/>
        <v/>
      </c>
      <c r="CU38" s="2" t="str">
        <f t="shared" si="53"/>
        <v/>
      </c>
      <c r="CV38" s="2" t="str">
        <f t="shared" si="54"/>
        <v/>
      </c>
      <c r="CW38" s="2" t="str">
        <f t="shared" si="55"/>
        <v/>
      </c>
      <c r="CX38" s="2" t="str">
        <f t="shared" si="56"/>
        <v/>
      </c>
      <c r="CY38" s="2" t="str">
        <f t="shared" si="57"/>
        <v/>
      </c>
      <c r="CZ38" s="2" t="str">
        <f t="shared" si="58"/>
        <v/>
      </c>
      <c r="DA38" s="2" t="str">
        <f t="shared" si="59"/>
        <v/>
      </c>
      <c r="DB38" s="2" t="str">
        <f t="shared" si="60"/>
        <v/>
      </c>
      <c r="DC38" s="2" t="str">
        <f t="shared" si="61"/>
        <v/>
      </c>
      <c r="DD38" s="2" t="str">
        <f t="shared" si="62"/>
        <v/>
      </c>
      <c r="DE38" s="2" t="str">
        <f t="shared" si="63"/>
        <v/>
      </c>
      <c r="DF38" s="2" t="str">
        <f t="shared" si="64"/>
        <v/>
      </c>
      <c r="DG38" s="2" t="str">
        <f t="shared" si="65"/>
        <v/>
      </c>
      <c r="DH38" s="2" t="str">
        <f t="shared" si="66"/>
        <v/>
      </c>
      <c r="DI38" s="2" t="str">
        <f t="shared" si="67"/>
        <v/>
      </c>
      <c r="DK38" s="2">
        <f t="shared" si="68"/>
        <v>75.022554971857403</v>
      </c>
      <c r="DL38" s="2">
        <f t="shared" si="69"/>
        <v>75.609866376306627</v>
      </c>
      <c r="DM38" s="2">
        <f t="shared" si="69"/>
        <v>74.468062518876465</v>
      </c>
      <c r="DN38" s="2">
        <f t="shared" si="69"/>
        <v>73.126941414796207</v>
      </c>
      <c r="DO38" s="2">
        <f t="shared" si="69"/>
        <v>73.304550333576401</v>
      </c>
      <c r="DP38" s="2">
        <f t="shared" si="69"/>
        <v>72.91492245360989</v>
      </c>
      <c r="DQ38" s="2">
        <f t="shared" si="69"/>
        <v>73.232671398369078</v>
      </c>
      <c r="DR38" s="2">
        <f t="shared" si="69"/>
        <v>77.32653720930233</v>
      </c>
      <c r="DS38" s="2">
        <f t="shared" si="69"/>
        <v>76.327794019933549</v>
      </c>
      <c r="DT38" s="2">
        <f t="shared" si="69"/>
        <v>73.361539286389544</v>
      </c>
      <c r="DU38" s="2">
        <f t="shared" si="69"/>
        <v>74.17745574912891</v>
      </c>
      <c r="DV38" s="2">
        <f t="shared" si="69"/>
        <v>73.465676525403154</v>
      </c>
      <c r="DW38" s="2">
        <f t="shared" si="69"/>
        <v>74.804624665748307</v>
      </c>
      <c r="DX38" s="2">
        <f t="shared" si="69"/>
        <v>73.502216081895043</v>
      </c>
      <c r="DY38" s="2">
        <f t="shared" si="69"/>
        <v>75.238929487179504</v>
      </c>
      <c r="EA38" s="2">
        <f t="shared" si="70"/>
        <v>73.889222753323352</v>
      </c>
      <c r="EB38" s="2">
        <f t="shared" si="71"/>
        <v>81.077959753086404</v>
      </c>
      <c r="EC38" s="2">
        <f t="shared" si="72"/>
        <v>75.665795566288111</v>
      </c>
      <c r="ED38" s="2">
        <f t="shared" si="73"/>
        <v>76.37945315913062</v>
      </c>
      <c r="EE38" s="2">
        <f t="shared" si="74"/>
        <v>73.871185662712747</v>
      </c>
      <c r="EF38" s="2">
        <f t="shared" si="75"/>
        <v>73.133208014407913</v>
      </c>
      <c r="EG38" s="2">
        <f t="shared" si="76"/>
        <v>74.98982555545642</v>
      </c>
      <c r="EH38" s="2">
        <f t="shared" si="77"/>
        <v>75.922256476606918</v>
      </c>
      <c r="EI38" s="2">
        <f t="shared" si="78"/>
        <v>78.668204771009769</v>
      </c>
      <c r="EJ38" s="2">
        <f t="shared" si="79"/>
        <v>78.659014712822724</v>
      </c>
      <c r="EK38" s="2">
        <f t="shared" si="80"/>
        <v>80.538239121672831</v>
      </c>
      <c r="EL38" s="2">
        <f t="shared" si="81"/>
        <v>77.71718424333919</v>
      </c>
      <c r="EM38" s="2">
        <f t="shared" si="82"/>
        <v>74.913880715075109</v>
      </c>
      <c r="EN38" s="2">
        <f t="shared" si="83"/>
        <v>76.311250538790162</v>
      </c>
      <c r="EO38" s="2">
        <f t="shared" si="84"/>
        <v>83.452593941721474</v>
      </c>
      <c r="EQ38" s="2">
        <f t="shared" si="85"/>
        <v>72.735245790880938</v>
      </c>
      <c r="ER38" s="2">
        <f t="shared" si="86"/>
        <v>79.613157535127911</v>
      </c>
      <c r="ES38" s="2">
        <f t="shared" si="86"/>
        <v>76.581215260776972</v>
      </c>
      <c r="ET38" s="2">
        <f t="shared" si="86"/>
        <v>75.343925053229839</v>
      </c>
      <c r="EU38" s="2">
        <f t="shared" si="86"/>
        <v>73.439409504059924</v>
      </c>
      <c r="EV38" s="2">
        <f t="shared" si="86"/>
        <v>73.844658255977563</v>
      </c>
      <c r="EW38" s="2">
        <f t="shared" si="86"/>
        <v>73.981417259058148</v>
      </c>
      <c r="EX38" s="2">
        <f t="shared" si="86"/>
        <v>75.096322264445007</v>
      </c>
      <c r="EY38" s="2">
        <f t="shared" si="86"/>
        <v>77.443776714728784</v>
      </c>
      <c r="EZ38" s="2">
        <f t="shared" si="86"/>
        <v>77.410023351205808</v>
      </c>
      <c r="FA38" s="2">
        <f t="shared" si="86"/>
        <v>77.787120611422665</v>
      </c>
      <c r="FB38" s="2">
        <f t="shared" si="86"/>
        <v>77.787037278560291</v>
      </c>
      <c r="FC38" s="2">
        <f t="shared" si="86"/>
        <v>74.523539528436004</v>
      </c>
      <c r="FD38" s="2">
        <f t="shared" si="86"/>
        <v>76.379741128286042</v>
      </c>
      <c r="FE38" s="2">
        <f t="shared" si="86"/>
        <v>86.248834310802067</v>
      </c>
      <c r="FG38" s="2">
        <f t="shared" si="87"/>
        <v>6.2690669405281799E-2</v>
      </c>
      <c r="FH38" s="2">
        <f t="shared" si="88"/>
        <v>5.6269775640508279E-2</v>
      </c>
      <c r="FI38" s="2">
        <f t="shared" si="88"/>
        <v>5.0659458184065587E-2</v>
      </c>
      <c r="FJ38" s="2">
        <f t="shared" si="88"/>
        <v>5.1977597438019781E-2</v>
      </c>
      <c r="FK38" s="2">
        <f t="shared" si="88"/>
        <v>5.3821848272851545E-2</v>
      </c>
      <c r="FL38" s="2">
        <f t="shared" si="88"/>
        <v>5.2707290586943824E-2</v>
      </c>
      <c r="FM38" s="2">
        <f t="shared" si="88"/>
        <v>4.7411784323260348E-2</v>
      </c>
      <c r="FN38" s="2">
        <f t="shared" si="88"/>
        <v>4.6965954093895278E-2</v>
      </c>
      <c r="FO38" s="2">
        <f t="shared" si="88"/>
        <v>4.754292582163927E-2</v>
      </c>
      <c r="FP38" s="2">
        <f t="shared" si="88"/>
        <v>4.7726989704035716E-2</v>
      </c>
      <c r="FQ38" s="2">
        <f t="shared" si="88"/>
        <v>4.5068515927192153E-2</v>
      </c>
      <c r="FR38" s="2">
        <f t="shared" si="88"/>
        <v>4.4892333152471292E-2</v>
      </c>
      <c r="FS38" s="2">
        <f t="shared" si="88"/>
        <v>5.2225990057829526E-2</v>
      </c>
      <c r="FT38" s="2">
        <f t="shared" si="88"/>
        <v>5.4527006008209894E-2</v>
      </c>
      <c r="FU38" s="2">
        <f t="shared" si="88"/>
        <v>3.7941989755483338E-2</v>
      </c>
      <c r="FW38" s="2">
        <f t="shared" si="111"/>
        <v>1.4519160440578595E-6</v>
      </c>
      <c r="FX38" s="2">
        <f t="shared" si="89"/>
        <v>1.8648318650461106E-6</v>
      </c>
      <c r="FY38" s="2">
        <f t="shared" si="89"/>
        <v>1.6433742839839673E-6</v>
      </c>
      <c r="FZ38" s="2">
        <f t="shared" si="89"/>
        <v>1.814865133985169E-6</v>
      </c>
      <c r="GA38" s="2">
        <f t="shared" si="89"/>
        <v>1.6776410386673328E-6</v>
      </c>
      <c r="GB38" s="2">
        <f t="shared" si="89"/>
        <v>1.6298965585055794E-6</v>
      </c>
      <c r="GC38" s="2">
        <f t="shared" si="89"/>
        <v>1.6256234954681523E-6</v>
      </c>
      <c r="GD38" s="2">
        <f t="shared" si="89"/>
        <v>1.7103037554787779E-6</v>
      </c>
      <c r="GE38" s="2">
        <f t="shared" si="89"/>
        <v>1.64900446712743E-6</v>
      </c>
      <c r="GF38" s="2">
        <f t="shared" si="89"/>
        <v>1.5966242714659144E-6</v>
      </c>
      <c r="GG38" s="2">
        <f t="shared" si="89"/>
        <v>1.5205604854371298E-6</v>
      </c>
      <c r="GH38" s="2">
        <f t="shared" si="89"/>
        <v>1.4103713940117874E-6</v>
      </c>
      <c r="GI38" s="2">
        <f t="shared" si="89"/>
        <v>1.4991494384339235E-6</v>
      </c>
      <c r="GJ38" s="2">
        <f t="shared" si="89"/>
        <v>1.3484742363956176E-6</v>
      </c>
      <c r="GK38" s="2">
        <f t="shared" si="89"/>
        <v>1.1133682897568486E-6</v>
      </c>
      <c r="GM38" s="92">
        <f t="shared" si="112"/>
        <v>3.9520153454449453E-8</v>
      </c>
      <c r="GN38" s="92">
        <f t="shared" si="90"/>
        <v>5.4613752651635306E-9</v>
      </c>
      <c r="GO38" s="92">
        <f t="shared" si="90"/>
        <v>6.0646055886871202E-10</v>
      </c>
      <c r="GP38" s="92">
        <f t="shared" si="90"/>
        <v>2.1262354805464473E-10</v>
      </c>
      <c r="GQ38" s="92">
        <f t="shared" si="90"/>
        <v>5.1297921377287967E-10</v>
      </c>
      <c r="GR38" s="92">
        <f t="shared" si="90"/>
        <v>3.2732137437987354E-10</v>
      </c>
      <c r="GS38" s="92">
        <f t="shared" si="90"/>
        <v>4.0308180408892279E-11</v>
      </c>
      <c r="GT38" s="92">
        <f t="shared" si="90"/>
        <v>5.5118003835199828E-11</v>
      </c>
      <c r="GU38" s="92">
        <f t="shared" si="90"/>
        <v>4.8454530476338815E-11</v>
      </c>
      <c r="GV38" s="92">
        <f t="shared" si="90"/>
        <v>2.9204503551763074E-11</v>
      </c>
      <c r="GW38" s="92">
        <f t="shared" si="90"/>
        <v>4.6020713151165253E-12</v>
      </c>
      <c r="GX38" s="92">
        <f t="shared" si="90"/>
        <v>1.2234783128240723E-11</v>
      </c>
      <c r="GY38" s="92">
        <f t="shared" si="90"/>
        <v>1.9562859085498779E-10</v>
      </c>
      <c r="GZ38" s="92">
        <f t="shared" si="90"/>
        <v>9.9285445381705917E-10</v>
      </c>
      <c r="HA38" s="92">
        <f t="shared" si="90"/>
        <v>1.0271032248100388E-13</v>
      </c>
      <c r="HC38" s="92">
        <f t="shared" si="144"/>
        <v>2.4822814194890603E-25</v>
      </c>
      <c r="HD38" s="92">
        <f t="shared" si="91"/>
        <v>2.6216759547656119E-24</v>
      </c>
      <c r="HE38" s="92">
        <f t="shared" si="91"/>
        <v>2.0523125048542889E-27</v>
      </c>
      <c r="HF38" s="92">
        <f t="shared" si="91"/>
        <v>1.8084578238458855E-32</v>
      </c>
      <c r="HG38" s="92">
        <f t="shared" si="91"/>
        <v>2.9713855787535069E-30</v>
      </c>
      <c r="HH38" s="92">
        <f t="shared" si="91"/>
        <v>6.3783377728133263E-27</v>
      </c>
      <c r="HI38" s="92">
        <f t="shared" si="91"/>
        <v>7.177514773132663E-32</v>
      </c>
      <c r="HJ38" s="92">
        <f t="shared" si="91"/>
        <v>8.7924881134312052E-32</v>
      </c>
      <c r="HK38" s="92">
        <f t="shared" si="91"/>
        <v>2.7271308141214335E-31</v>
      </c>
      <c r="HL38" s="92">
        <f t="shared" si="91"/>
        <v>5.2266173040994851E-32</v>
      </c>
      <c r="HM38" s="92">
        <f t="shared" si="91"/>
        <v>2.1406801977371913E-36</v>
      </c>
      <c r="HN38" s="92">
        <f t="shared" si="91"/>
        <v>1.0588778800085859E-35</v>
      </c>
      <c r="HO38" s="92">
        <f t="shared" si="91"/>
        <v>1.6173993699407477E-28</v>
      </c>
      <c r="HP38" s="92">
        <f t="shared" si="91"/>
        <v>1.7679280907928686E-29</v>
      </c>
      <c r="HQ38" s="92">
        <f t="shared" si="91"/>
        <v>1.2091769322632928E-42</v>
      </c>
      <c r="HS38" s="92">
        <f t="shared" si="113"/>
        <v>1.135377324701244E-70</v>
      </c>
      <c r="HT38" s="92">
        <f t="shared" si="92"/>
        <v>4.7304253470677229E-67</v>
      </c>
      <c r="HU38" s="92">
        <f t="shared" si="92"/>
        <v>6.9886715951457436E-77</v>
      </c>
      <c r="HV38" s="92">
        <f t="shared" si="92"/>
        <v>5.6779337234492367E-93</v>
      </c>
      <c r="HW38" s="92">
        <f t="shared" si="92"/>
        <v>1.0544850565995359E-86</v>
      </c>
      <c r="HX38" s="92">
        <f t="shared" si="92"/>
        <v>6.162683207325161E-77</v>
      </c>
      <c r="HY38" s="92">
        <f t="shared" si="92"/>
        <v>1.7171822027160729E-91</v>
      </c>
      <c r="HZ38" s="92">
        <f t="shared" si="92"/>
        <v>1.2465644823578533E-90</v>
      </c>
      <c r="IA38" s="92">
        <f t="shared" si="92"/>
        <v>9.3551945313660233E-90</v>
      </c>
      <c r="IB38" s="92">
        <f t="shared" si="92"/>
        <v>1.2661830923323961E-92</v>
      </c>
      <c r="IC38" s="92">
        <f t="shared" si="92"/>
        <v>1.0788175748337677E-105</v>
      </c>
      <c r="ID38" s="92">
        <f t="shared" si="92"/>
        <v>5.3343515336325799E-103</v>
      </c>
      <c r="IE38" s="92">
        <f t="shared" si="92"/>
        <v>3.9160320956357263E-82</v>
      </c>
      <c r="IF38" s="92">
        <f t="shared" si="92"/>
        <v>2.7174538764335714E-47</v>
      </c>
      <c r="IG38" s="92">
        <f t="shared" si="92"/>
        <v>1.426920737086198E-47</v>
      </c>
      <c r="II38" s="92">
        <f t="shared" si="114"/>
        <v>9.9221935869108129E-202</v>
      </c>
      <c r="IJ38" s="92">
        <f t="shared" si="115"/>
        <v>1.6836152100846937E-190</v>
      </c>
      <c r="IK38" s="92">
        <f t="shared" si="116"/>
        <v>3.3499506822528163E-221</v>
      </c>
      <c r="IL38" s="92">
        <f t="shared" si="117"/>
        <v>3.3626557045722388E-270</v>
      </c>
      <c r="IM38" s="92">
        <f t="shared" si="118"/>
        <v>4.0149851014546206E-252</v>
      </c>
      <c r="IN38" s="92">
        <f t="shared" si="119"/>
        <v>1.747761837686513E-223</v>
      </c>
      <c r="IO38" s="92">
        <f t="shared" si="120"/>
        <v>1.0444552596373887E-268</v>
      </c>
      <c r="IP38" s="92">
        <f t="shared" si="121"/>
        <v>4.4787804401969567E-267</v>
      </c>
      <c r="IQ38" s="92">
        <f t="shared" si="122"/>
        <v>6.4807340944980627E-265</v>
      </c>
      <c r="IR38" s="92">
        <f t="shared" si="123"/>
        <v>2.5714995115421764E-274</v>
      </c>
      <c r="IS38" s="92">
        <f t="shared" si="124"/>
        <v>0</v>
      </c>
      <c r="IT38" s="92">
        <f t="shared" si="125"/>
        <v>1.6282198799456438E-299</v>
      </c>
      <c r="IU38" s="92">
        <f t="shared" si="126"/>
        <v>1.6597277219039386E-237</v>
      </c>
      <c r="IV38" s="92">
        <f t="shared" si="127"/>
        <v>3.5564776010911248E-153</v>
      </c>
      <c r="IW38" s="92">
        <f t="shared" si="128"/>
        <v>2.202446595457684E-119</v>
      </c>
      <c r="IY38" s="92">
        <f t="shared" si="129"/>
        <v>3.9520153454449453E-8</v>
      </c>
      <c r="IZ38" s="92">
        <f t="shared" si="130"/>
        <v>5.4613752651635331E-9</v>
      </c>
      <c r="JA38" s="92">
        <f t="shared" si="131"/>
        <v>6.0646055886871202E-10</v>
      </c>
      <c r="JB38" s="92">
        <f t="shared" si="132"/>
        <v>2.1262354805464473E-10</v>
      </c>
      <c r="JC38" s="92">
        <f t="shared" si="133"/>
        <v>5.1297921377287967E-10</v>
      </c>
      <c r="JD38" s="92">
        <f t="shared" si="134"/>
        <v>3.2732137437987354E-10</v>
      </c>
      <c r="JE38" s="92">
        <f t="shared" si="135"/>
        <v>4.0308180408892279E-11</v>
      </c>
      <c r="JF38" s="92">
        <f t="shared" si="136"/>
        <v>5.5118003835199828E-11</v>
      </c>
      <c r="JG38" s="92">
        <f t="shared" si="137"/>
        <v>4.8454530476338815E-11</v>
      </c>
      <c r="JH38" s="92">
        <f t="shared" si="138"/>
        <v>2.9204503551763074E-11</v>
      </c>
      <c r="JI38" s="92">
        <f t="shared" si="139"/>
        <v>4.6020713151165253E-12</v>
      </c>
      <c r="JJ38" s="92">
        <f t="shared" si="140"/>
        <v>1.2234783128240723E-11</v>
      </c>
      <c r="JK38" s="92">
        <f t="shared" si="141"/>
        <v>1.9562859085498779E-10</v>
      </c>
      <c r="JL38" s="92">
        <f t="shared" si="142"/>
        <v>9.9285445381705917E-10</v>
      </c>
      <c r="JM38" s="92">
        <f t="shared" si="143"/>
        <v>1.0271032248100388E-13</v>
      </c>
    </row>
    <row r="39" spans="2:273" x14ac:dyDescent="0.25">
      <c r="B39" s="2">
        <v>12</v>
      </c>
      <c r="C39" s="37">
        <v>73.786000000000001</v>
      </c>
      <c r="D39" s="37">
        <v>76.262</v>
      </c>
      <c r="E39" s="37">
        <v>75.048000000000002</v>
      </c>
      <c r="F39" s="37">
        <v>72.429000000000002</v>
      </c>
      <c r="G39" s="37">
        <v>75.762</v>
      </c>
      <c r="H39" s="37">
        <v>74.429000000000002</v>
      </c>
      <c r="I39" s="37">
        <v>73.570999999999998</v>
      </c>
      <c r="J39" s="37">
        <v>77.19</v>
      </c>
      <c r="K39" s="37">
        <v>76.262</v>
      </c>
      <c r="L39" s="37">
        <v>74.143000000000001</v>
      </c>
      <c r="M39" s="37">
        <v>74.070999999999998</v>
      </c>
      <c r="N39" s="37">
        <v>74.167000000000002</v>
      </c>
      <c r="O39" s="37">
        <v>74.905000000000001</v>
      </c>
      <c r="P39" s="37">
        <v>74.167000000000002</v>
      </c>
      <c r="Q39" s="37">
        <v>78</v>
      </c>
      <c r="S39" s="4">
        <f t="shared" si="7"/>
        <v>75.110361243888633</v>
      </c>
      <c r="T39" s="4">
        <f t="shared" si="8"/>
        <v>76.116082659872262</v>
      </c>
      <c r="U39" s="4">
        <f t="shared" si="9"/>
        <v>74.722389619407622</v>
      </c>
      <c r="V39" s="4">
        <f t="shared" si="10"/>
        <v>73.581950594749188</v>
      </c>
      <c r="W39" s="4">
        <f t="shared" si="11"/>
        <v>73.586722647654298</v>
      </c>
      <c r="X39" s="4">
        <f t="shared" si="12"/>
        <v>73.129036718906619</v>
      </c>
      <c r="Y39" s="4">
        <f t="shared" si="13"/>
        <v>73.480785902321998</v>
      </c>
      <c r="Z39" s="4">
        <f t="shared" si="14"/>
        <v>77.405489482170367</v>
      </c>
      <c r="AA39" s="4">
        <f t="shared" si="15"/>
        <v>76.563665403432566</v>
      </c>
      <c r="AB39" s="4">
        <f t="shared" si="16"/>
        <v>73.788643169637666</v>
      </c>
      <c r="AC39" s="4">
        <f t="shared" si="17"/>
        <v>74.573006804310467</v>
      </c>
      <c r="AD39" s="4">
        <f t="shared" si="18"/>
        <v>73.866134135075555</v>
      </c>
      <c r="AE39" s="4">
        <f t="shared" si="19"/>
        <v>74.923529767019161</v>
      </c>
      <c r="AF39" s="4">
        <f t="shared" si="20"/>
        <v>73.874526911453415</v>
      </c>
      <c r="AG39" s="4">
        <f t="shared" si="21"/>
        <v>75.724855884718608</v>
      </c>
      <c r="AI39" s="4">
        <f t="shared" si="22"/>
        <v>-1.3243612438886316</v>
      </c>
      <c r="AJ39" s="4">
        <f t="shared" si="23"/>
        <v>0.14591734012773827</v>
      </c>
      <c r="AK39" s="4">
        <f t="shared" si="24"/>
        <v>0.32561038059238001</v>
      </c>
      <c r="AL39" s="4">
        <f t="shared" si="25"/>
        <v>-1.1529505947491856</v>
      </c>
      <c r="AM39" s="4">
        <f t="shared" si="26"/>
        <v>2.1752773523457023</v>
      </c>
      <c r="AN39" s="4">
        <f t="shared" si="27"/>
        <v>1.2999632810933832</v>
      </c>
      <c r="AO39" s="4">
        <f t="shared" si="28"/>
        <v>9.0214097678000371E-2</v>
      </c>
      <c r="AP39" s="4">
        <f t="shared" si="29"/>
        <v>-0.21548948217036923</v>
      </c>
      <c r="AQ39" s="4">
        <f t="shared" si="30"/>
        <v>-0.30166540343256543</v>
      </c>
      <c r="AR39" s="4">
        <f t="shared" si="31"/>
        <v>0.35435683036233456</v>
      </c>
      <c r="AS39" s="4">
        <f t="shared" si="32"/>
        <v>-0.50200680431046862</v>
      </c>
      <c r="AT39" s="4">
        <f t="shared" si="33"/>
        <v>0.30086586492444667</v>
      </c>
      <c r="AU39" s="4">
        <f t="shared" si="34"/>
        <v>-1.8529767019160204E-2</v>
      </c>
      <c r="AV39" s="4">
        <f t="shared" si="35"/>
        <v>0.29247308854658627</v>
      </c>
      <c r="AW39" s="4">
        <f t="shared" si="35"/>
        <v>2.2751441152813925</v>
      </c>
      <c r="AY39" s="2">
        <f t="shared" si="95"/>
        <v>75.110269730815205</v>
      </c>
      <c r="AZ39" s="2">
        <f t="shared" si="36"/>
        <v>76.116067315348019</v>
      </c>
      <c r="BA39" s="2">
        <f t="shared" si="36"/>
        <v>74.722387584015081</v>
      </c>
      <c r="BB39" s="2">
        <f t="shared" si="36"/>
        <v>73.581949840913666</v>
      </c>
      <c r="BC39" s="2">
        <f t="shared" si="36"/>
        <v>73.586720913803561</v>
      </c>
      <c r="BD39" s="2">
        <f t="shared" si="36"/>
        <v>73.129035578369823</v>
      </c>
      <c r="BE39" s="2">
        <f t="shared" si="36"/>
        <v>73.480785739445253</v>
      </c>
      <c r="BF39" s="2">
        <f t="shared" si="36"/>
        <v>77.405489268244551</v>
      </c>
      <c r="BG39" s="2">
        <f t="shared" si="36"/>
        <v>76.563665217905793</v>
      </c>
      <c r="BH39" s="2">
        <f t="shared" si="36"/>
        <v>73.788643054415843</v>
      </c>
      <c r="BI39" s="2">
        <f t="shared" si="36"/>
        <v>74.573006784302123</v>
      </c>
      <c r="BJ39" s="2">
        <f t="shared" si="36"/>
        <v>73.866134086618132</v>
      </c>
      <c r="BK39" s="2">
        <f t="shared" si="36"/>
        <v>74.923529106212754</v>
      </c>
      <c r="BL39" s="2">
        <f t="shared" si="36"/>
        <v>73.874524190475114</v>
      </c>
      <c r="BM39" s="2">
        <f t="shared" si="36"/>
        <v>75.724855884335469</v>
      </c>
      <c r="BO39" s="2">
        <f t="shared" si="37"/>
        <v>73.786000000000001</v>
      </c>
      <c r="BP39" s="2">
        <f t="shared" si="38"/>
        <v>76.262</v>
      </c>
      <c r="BQ39" s="2">
        <f t="shared" si="39"/>
        <v>75.048000000000002</v>
      </c>
      <c r="BR39" s="2">
        <f t="shared" si="40"/>
        <v>72.429000000000002</v>
      </c>
      <c r="BS39" s="2">
        <f t="shared" si="41"/>
        <v>75.762</v>
      </c>
      <c r="BT39" s="2">
        <f t="shared" si="42"/>
        <v>74.429000000000002</v>
      </c>
      <c r="BU39" s="2">
        <f t="shared" si="43"/>
        <v>73.570999999999998</v>
      </c>
      <c r="BV39" s="2">
        <f t="shared" si="44"/>
        <v>77.19</v>
      </c>
      <c r="BW39" s="2">
        <f t="shared" si="45"/>
        <v>76.262</v>
      </c>
      <c r="BX39" s="2">
        <f t="shared" si="46"/>
        <v>74.143000000000001</v>
      </c>
      <c r="BY39" s="2">
        <f t="shared" si="47"/>
        <v>74.070999999999998</v>
      </c>
      <c r="BZ39" s="2">
        <f t="shared" si="48"/>
        <v>74.167000000000002</v>
      </c>
      <c r="CA39" s="2">
        <f t="shared" si="49"/>
        <v>74.905000000000001</v>
      </c>
      <c r="CB39" s="2">
        <f t="shared" si="50"/>
        <v>74.167000000000002</v>
      </c>
      <c r="CC39" s="2">
        <f t="shared" si="51"/>
        <v>78</v>
      </c>
      <c r="CE39" s="2" t="str">
        <f t="shared" si="96"/>
        <v/>
      </c>
      <c r="CF39" s="2" t="str">
        <f t="shared" si="97"/>
        <v/>
      </c>
      <c r="CG39" s="2" t="str">
        <f t="shared" si="98"/>
        <v/>
      </c>
      <c r="CH39" s="2" t="str">
        <f t="shared" si="99"/>
        <v/>
      </c>
      <c r="CI39" s="2" t="str">
        <f t="shared" si="100"/>
        <v/>
      </c>
      <c r="CJ39" s="2" t="str">
        <f t="shared" si="101"/>
        <v/>
      </c>
      <c r="CK39" s="2" t="str">
        <f t="shared" si="102"/>
        <v/>
      </c>
      <c r="CL39" s="2" t="str">
        <f t="shared" si="103"/>
        <v/>
      </c>
      <c r="CM39" s="2" t="str">
        <f t="shared" si="104"/>
        <v/>
      </c>
      <c r="CN39" s="2" t="str">
        <f t="shared" si="105"/>
        <v/>
      </c>
      <c r="CO39" s="2" t="str">
        <f t="shared" si="106"/>
        <v/>
      </c>
      <c r="CP39" s="2" t="str">
        <f t="shared" si="107"/>
        <v/>
      </c>
      <c r="CQ39" s="2" t="str">
        <f t="shared" si="108"/>
        <v/>
      </c>
      <c r="CR39" s="2" t="str">
        <f t="shared" si="109"/>
        <v/>
      </c>
      <c r="CS39" s="2" t="str">
        <f t="shared" si="110"/>
        <v/>
      </c>
      <c r="CU39" s="2" t="str">
        <f t="shared" si="53"/>
        <v/>
      </c>
      <c r="CV39" s="2" t="str">
        <f t="shared" si="54"/>
        <v/>
      </c>
      <c r="CW39" s="2" t="str">
        <f t="shared" si="55"/>
        <v/>
      </c>
      <c r="CX39" s="2" t="str">
        <f t="shared" si="56"/>
        <v/>
      </c>
      <c r="CY39" s="2" t="str">
        <f t="shared" si="57"/>
        <v/>
      </c>
      <c r="CZ39" s="2" t="str">
        <f t="shared" si="58"/>
        <v/>
      </c>
      <c r="DA39" s="2" t="str">
        <f t="shared" si="59"/>
        <v/>
      </c>
      <c r="DB39" s="2" t="str">
        <f t="shared" si="60"/>
        <v/>
      </c>
      <c r="DC39" s="2" t="str">
        <f t="shared" si="61"/>
        <v/>
      </c>
      <c r="DD39" s="2" t="str">
        <f t="shared" si="62"/>
        <v/>
      </c>
      <c r="DE39" s="2" t="str">
        <f t="shared" si="63"/>
        <v/>
      </c>
      <c r="DF39" s="2" t="str">
        <f t="shared" si="64"/>
        <v/>
      </c>
      <c r="DG39" s="2" t="str">
        <f t="shared" si="65"/>
        <v/>
      </c>
      <c r="DH39" s="2" t="str">
        <f t="shared" si="66"/>
        <v/>
      </c>
      <c r="DI39" s="2" t="str">
        <f t="shared" si="67"/>
        <v/>
      </c>
      <c r="DK39" s="2">
        <f t="shared" si="68"/>
        <v>75.206039681050655</v>
      </c>
      <c r="DL39" s="2">
        <f t="shared" si="69"/>
        <v>75.801041114982581</v>
      </c>
      <c r="DM39" s="2">
        <f t="shared" si="69"/>
        <v>74.672581848384169</v>
      </c>
      <c r="DN39" s="2">
        <f t="shared" si="69"/>
        <v>73.41987991248682</v>
      </c>
      <c r="DO39" s="2">
        <f t="shared" si="69"/>
        <v>73.574316965129753</v>
      </c>
      <c r="DP39" s="2">
        <f t="shared" si="69"/>
        <v>73.133742646462977</v>
      </c>
      <c r="DQ39" s="2">
        <f t="shared" si="69"/>
        <v>73.403927514346123</v>
      </c>
      <c r="DR39" s="2">
        <f t="shared" si="69"/>
        <v>77.490910288935865</v>
      </c>
      <c r="DS39" s="2">
        <f t="shared" si="69"/>
        <v>76.455196013289026</v>
      </c>
      <c r="DT39" s="2">
        <f t="shared" si="69"/>
        <v>73.528653458660827</v>
      </c>
      <c r="DU39" s="2">
        <f t="shared" si="69"/>
        <v>74.272618989547027</v>
      </c>
      <c r="DV39" s="2">
        <f t="shared" si="69"/>
        <v>73.674760554250085</v>
      </c>
      <c r="DW39" s="2">
        <f t="shared" si="69"/>
        <v>74.930934851308635</v>
      </c>
      <c r="DX39" s="2">
        <f t="shared" si="69"/>
        <v>73.728025416632903</v>
      </c>
      <c r="DY39" s="2">
        <f t="shared" si="69"/>
        <v>75.396264102564118</v>
      </c>
      <c r="EA39" s="2">
        <f t="shared" si="70"/>
        <v>73.804398242610162</v>
      </c>
      <c r="EB39" s="2">
        <f t="shared" si="71"/>
        <v>80.934698765432074</v>
      </c>
      <c r="EC39" s="2">
        <f t="shared" si="72"/>
        <v>75.573576135984553</v>
      </c>
      <c r="ED39" s="2">
        <f t="shared" si="73"/>
        <v>76.277892392966351</v>
      </c>
      <c r="EE39" s="2">
        <f t="shared" si="74"/>
        <v>73.785606596652457</v>
      </c>
      <c r="EF39" s="2">
        <f t="shared" si="75"/>
        <v>73.051858724571233</v>
      </c>
      <c r="EG39" s="2">
        <f t="shared" si="76"/>
        <v>74.889165759495569</v>
      </c>
      <c r="EH39" s="2">
        <f t="shared" si="77"/>
        <v>75.824671514827074</v>
      </c>
      <c r="EI39" s="2">
        <f t="shared" si="78"/>
        <v>78.545535463898787</v>
      </c>
      <c r="EJ39" s="2">
        <f t="shared" si="79"/>
        <v>78.519689544103102</v>
      </c>
      <c r="EK39" s="2">
        <f t="shared" si="80"/>
        <v>80.377818502116341</v>
      </c>
      <c r="EL39" s="2">
        <f t="shared" si="81"/>
        <v>77.579448925046819</v>
      </c>
      <c r="EM39" s="2">
        <f t="shared" si="82"/>
        <v>74.800969495722654</v>
      </c>
      <c r="EN39" s="2">
        <f t="shared" si="83"/>
        <v>76.191231415149417</v>
      </c>
      <c r="EO39" s="2">
        <f t="shared" si="84"/>
        <v>83.323449234314253</v>
      </c>
      <c r="EQ39" s="2">
        <f t="shared" si="85"/>
        <v>72.661642404487083</v>
      </c>
      <c r="ER39" s="2">
        <f t="shared" si="86"/>
        <v>79.484521950434939</v>
      </c>
      <c r="ES39" s="2">
        <f t="shared" si="86"/>
        <v>76.479804350718439</v>
      </c>
      <c r="ET39" s="2">
        <f t="shared" si="86"/>
        <v>75.252899847655556</v>
      </c>
      <c r="EU39" s="2">
        <f t="shared" si="86"/>
        <v>73.358067490734655</v>
      </c>
      <c r="EV39" s="2">
        <f t="shared" si="86"/>
        <v>73.755511651149462</v>
      </c>
      <c r="EW39" s="2">
        <f t="shared" si="86"/>
        <v>73.891204373655967</v>
      </c>
      <c r="EX39" s="2">
        <f t="shared" si="86"/>
        <v>75.00692286498564</v>
      </c>
      <c r="EY39" s="2">
        <f t="shared" si="86"/>
        <v>77.333403595101217</v>
      </c>
      <c r="EZ39" s="2">
        <f t="shared" si="86"/>
        <v>77.283332066437623</v>
      </c>
      <c r="FA39" s="2">
        <f t="shared" si="86"/>
        <v>77.656080476379358</v>
      </c>
      <c r="FB39" s="2">
        <f t="shared" si="86"/>
        <v>77.648315909135732</v>
      </c>
      <c r="FC39" s="2">
        <f t="shared" si="86"/>
        <v>74.414557277169877</v>
      </c>
      <c r="FD39" s="2">
        <f t="shared" si="86"/>
        <v>76.258441243776673</v>
      </c>
      <c r="FE39" s="2">
        <f t="shared" si="86"/>
        <v>86.08689105236769</v>
      </c>
      <c r="FG39" s="2">
        <f t="shared" si="87"/>
        <v>6.8325698961570064E-2</v>
      </c>
      <c r="FH39" s="2">
        <f t="shared" si="88"/>
        <v>6.1365440989761662E-2</v>
      </c>
      <c r="FI39" s="2">
        <f t="shared" si="88"/>
        <v>5.5276824017817999E-2</v>
      </c>
      <c r="FJ39" s="2">
        <f t="shared" si="88"/>
        <v>5.6707928753869791E-2</v>
      </c>
      <c r="FK39" s="2">
        <f t="shared" si="88"/>
        <v>5.8709625461021653E-2</v>
      </c>
      <c r="FL39" s="2">
        <f t="shared" si="88"/>
        <v>5.750000140087639E-2</v>
      </c>
      <c r="FM39" s="2">
        <f t="shared" si="88"/>
        <v>5.1749276034891996E-2</v>
      </c>
      <c r="FN39" s="2">
        <f t="shared" si="88"/>
        <v>5.1264853804877886E-2</v>
      </c>
      <c r="FO39" s="2">
        <f t="shared" si="88"/>
        <v>5.1891761520989781E-2</v>
      </c>
      <c r="FP39" s="2">
        <f t="shared" si="88"/>
        <v>5.2091741223666665E-2</v>
      </c>
      <c r="FQ39" s="2">
        <f t="shared" si="88"/>
        <v>4.9202705330890335E-2</v>
      </c>
      <c r="FR39" s="2">
        <f t="shared" si="88"/>
        <v>4.9011190573002121E-2</v>
      </c>
      <c r="FS39" s="2">
        <f t="shared" si="88"/>
        <v>5.6977568245775927E-2</v>
      </c>
      <c r="FT39" s="2">
        <f t="shared" si="88"/>
        <v>5.9474796081144025E-2</v>
      </c>
      <c r="FU39" s="2">
        <f t="shared" si="88"/>
        <v>4.1450830622075649E-2</v>
      </c>
      <c r="FW39" s="2">
        <f t="shared" si="111"/>
        <v>1.5919940619361831E-6</v>
      </c>
      <c r="FX39" s="2">
        <f t="shared" si="89"/>
        <v>2.0447471116141569E-6</v>
      </c>
      <c r="FY39" s="2">
        <f t="shared" si="89"/>
        <v>1.8019237847962067E-6</v>
      </c>
      <c r="FZ39" s="2">
        <f t="shared" si="89"/>
        <v>1.9899596999233938E-6</v>
      </c>
      <c r="GA39" s="2">
        <f t="shared" si="89"/>
        <v>1.8394965221205923E-6</v>
      </c>
      <c r="GB39" s="2">
        <f t="shared" si="89"/>
        <v>1.7871457573424449E-6</v>
      </c>
      <c r="GC39" s="2">
        <f t="shared" si="89"/>
        <v>1.782460438362757E-6</v>
      </c>
      <c r="GD39" s="2">
        <f t="shared" si="89"/>
        <v>1.8753104672248938E-6</v>
      </c>
      <c r="GE39" s="2">
        <f t="shared" si="89"/>
        <v>1.8080971558923829E-6</v>
      </c>
      <c r="GF39" s="2">
        <f t="shared" si="89"/>
        <v>1.7506634314241759E-6</v>
      </c>
      <c r="GG39" s="2">
        <f t="shared" si="89"/>
        <v>1.6672611736099397E-6</v>
      </c>
      <c r="GH39" s="2">
        <f t="shared" si="89"/>
        <v>1.5464412715735934E-6</v>
      </c>
      <c r="GI39" s="2">
        <f t="shared" si="89"/>
        <v>1.6437844342539514E-6</v>
      </c>
      <c r="GJ39" s="2">
        <f t="shared" si="89"/>
        <v>1.4785724059087798E-6</v>
      </c>
      <c r="GK39" s="2">
        <f t="shared" si="89"/>
        <v>1.2207839228641734E-6</v>
      </c>
      <c r="GM39" s="92">
        <f t="shared" si="112"/>
        <v>7.0040876880418233E-8</v>
      </c>
      <c r="GN39" s="92">
        <f t="shared" si="90"/>
        <v>1.0428156976984303E-8</v>
      </c>
      <c r="GO39" s="92">
        <f t="shared" si="90"/>
        <v>1.2568823476628963E-9</v>
      </c>
      <c r="GP39" s="92">
        <f t="shared" si="90"/>
        <v>4.6718518019356456E-10</v>
      </c>
      <c r="GQ39" s="92">
        <f t="shared" si="90"/>
        <v>1.0894384760004545E-9</v>
      </c>
      <c r="GR39" s="92">
        <f t="shared" si="90"/>
        <v>7.0675027328586913E-10</v>
      </c>
      <c r="GS39" s="92">
        <f t="shared" si="90"/>
        <v>9.3571317904457012E-11</v>
      </c>
      <c r="GT39" s="92">
        <f t="shared" si="90"/>
        <v>1.2568884712352373E-10</v>
      </c>
      <c r="GU39" s="92">
        <f t="shared" si="90"/>
        <v>1.1157383488149111E-10</v>
      </c>
      <c r="GV39" s="92">
        <f t="shared" si="90"/>
        <v>6.8998379414128305E-11</v>
      </c>
      <c r="GW39" s="92">
        <f t="shared" si="90"/>
        <v>1.1681602284089109E-11</v>
      </c>
      <c r="GX39" s="92">
        <f t="shared" si="90"/>
        <v>2.9596945095288667E-11</v>
      </c>
      <c r="GY39" s="92">
        <f t="shared" si="90"/>
        <v>4.3220784846753892E-10</v>
      </c>
      <c r="GZ39" s="92">
        <f t="shared" si="90"/>
        <v>2.0474803885583846E-9</v>
      </c>
      <c r="HA39" s="92">
        <f t="shared" si="90"/>
        <v>2.9488640336699507E-13</v>
      </c>
      <c r="HC39" s="92">
        <f t="shared" si="144"/>
        <v>1.0231335539250261E-24</v>
      </c>
      <c r="HD39" s="92">
        <f t="shared" si="91"/>
        <v>1.0335930388623831E-23</v>
      </c>
      <c r="HE39" s="92">
        <f t="shared" si="91"/>
        <v>9.7734838894065271E-27</v>
      </c>
      <c r="HF39" s="92">
        <f t="shared" si="91"/>
        <v>1.2087427310733483E-31</v>
      </c>
      <c r="HG39" s="92">
        <f t="shared" si="91"/>
        <v>1.7233334804345782E-29</v>
      </c>
      <c r="HH39" s="92">
        <f t="shared" si="91"/>
        <v>3.0138456572481077E-26</v>
      </c>
      <c r="HI39" s="92">
        <f t="shared" si="91"/>
        <v>4.6136914949654094E-31</v>
      </c>
      <c r="HJ39" s="92">
        <f t="shared" si="91"/>
        <v>5.6443300803594884E-31</v>
      </c>
      <c r="HK39" s="92">
        <f t="shared" si="91"/>
        <v>1.7029951972531319E-30</v>
      </c>
      <c r="HL39" s="92">
        <f t="shared" si="91"/>
        <v>3.4312020591918298E-31</v>
      </c>
      <c r="HM39" s="92">
        <f t="shared" si="91"/>
        <v>1.7950882168152359E-35</v>
      </c>
      <c r="HN39" s="92">
        <f t="shared" si="91"/>
        <v>8.3316186670236535E-35</v>
      </c>
      <c r="HO39" s="92">
        <f t="shared" si="91"/>
        <v>8.3385134987219844E-28</v>
      </c>
      <c r="HP39" s="92">
        <f t="shared" si="91"/>
        <v>9.5438064517349895E-29</v>
      </c>
      <c r="HQ39" s="92">
        <f t="shared" si="91"/>
        <v>1.4392158932392993E-41</v>
      </c>
      <c r="HS39" s="92">
        <f t="shared" si="113"/>
        <v>1.7078632996499723E-69</v>
      </c>
      <c r="HT39" s="92">
        <f t="shared" si="92"/>
        <v>6.4472293202883813E-66</v>
      </c>
      <c r="HU39" s="92">
        <f t="shared" si="92"/>
        <v>1.3925891510862535E-75</v>
      </c>
      <c r="HV39" s="92">
        <f t="shared" si="92"/>
        <v>2.2353501559827718E-91</v>
      </c>
      <c r="HW39" s="92">
        <f t="shared" si="92"/>
        <v>3.1696101381358618E-85</v>
      </c>
      <c r="HX39" s="92">
        <f t="shared" si="92"/>
        <v>1.2462097382416677E-75</v>
      </c>
      <c r="HY39" s="92">
        <f t="shared" si="92"/>
        <v>6.3035692251932673E-90</v>
      </c>
      <c r="HZ39" s="92">
        <f t="shared" si="92"/>
        <v>4.5092815669410322E-89</v>
      </c>
      <c r="IA39" s="92">
        <f t="shared" si="92"/>
        <v>3.2450357196109014E-88</v>
      </c>
      <c r="IB39" s="92">
        <f t="shared" si="92"/>
        <v>4.9135218826440481E-91</v>
      </c>
      <c r="IC39" s="92">
        <f t="shared" si="92"/>
        <v>6.7458671638743515E-104</v>
      </c>
      <c r="ID39" s="92">
        <f t="shared" si="92"/>
        <v>2.910125203339455E-101</v>
      </c>
      <c r="IE39" s="92">
        <f t="shared" si="92"/>
        <v>9.4699059070808097E-81</v>
      </c>
      <c r="IF39" s="92">
        <f t="shared" si="92"/>
        <v>1.6221773212391094E-46</v>
      </c>
      <c r="IG39" s="92">
        <f t="shared" si="92"/>
        <v>8.3926465373214905E-47</v>
      </c>
      <c r="II39" s="92">
        <f t="shared" si="114"/>
        <v>5.283974827992175E-199</v>
      </c>
      <c r="IJ39" s="92">
        <f t="shared" si="115"/>
        <v>7.0479067810639149E-188</v>
      </c>
      <c r="IK39" s="92">
        <f t="shared" si="116"/>
        <v>3.5055402088427585E-218</v>
      </c>
      <c r="IL39" s="92">
        <f t="shared" si="117"/>
        <v>1.7732714997211108E-266</v>
      </c>
      <c r="IM39" s="92">
        <f t="shared" si="118"/>
        <v>1.1337527801347114E-248</v>
      </c>
      <c r="IN39" s="92">
        <f t="shared" si="119"/>
        <v>1.9577132273827681E-220</v>
      </c>
      <c r="IO39" s="92">
        <f t="shared" si="120"/>
        <v>4.8956044656976788E-265</v>
      </c>
      <c r="IP39" s="92">
        <f t="shared" si="121"/>
        <v>2.0583496992300463E-263</v>
      </c>
      <c r="IQ39" s="92">
        <f t="shared" si="122"/>
        <v>2.7178084897277509E-261</v>
      </c>
      <c r="IR39" s="92">
        <f t="shared" si="123"/>
        <v>1.4231306318377596E-270</v>
      </c>
      <c r="IS39" s="92">
        <f t="shared" si="124"/>
        <v>2.6665142571244173E-304</v>
      </c>
      <c r="IT39" s="92">
        <f t="shared" si="125"/>
        <v>1.834602004473646E-295</v>
      </c>
      <c r="IU39" s="92">
        <f t="shared" si="126"/>
        <v>2.7677296375283725E-234</v>
      </c>
      <c r="IV39" s="92">
        <f t="shared" si="127"/>
        <v>4.0167610567416455E-151</v>
      </c>
      <c r="IW39" s="92">
        <f t="shared" si="128"/>
        <v>8.2287784704221238E-118</v>
      </c>
      <c r="IY39" s="92">
        <f t="shared" si="129"/>
        <v>7.0040876880418233E-8</v>
      </c>
      <c r="IZ39" s="92">
        <f t="shared" si="130"/>
        <v>1.0428156976984313E-8</v>
      </c>
      <c r="JA39" s="92">
        <f t="shared" si="131"/>
        <v>1.2568823476628963E-9</v>
      </c>
      <c r="JB39" s="92">
        <f t="shared" si="132"/>
        <v>4.6718518019356456E-10</v>
      </c>
      <c r="JC39" s="92">
        <f t="shared" si="133"/>
        <v>1.0894384760004545E-9</v>
      </c>
      <c r="JD39" s="92">
        <f t="shared" si="134"/>
        <v>7.0675027328586913E-10</v>
      </c>
      <c r="JE39" s="92">
        <f t="shared" si="135"/>
        <v>9.3571317904457012E-11</v>
      </c>
      <c r="JF39" s="92">
        <f t="shared" si="136"/>
        <v>1.2568884712352373E-10</v>
      </c>
      <c r="JG39" s="92">
        <f t="shared" si="137"/>
        <v>1.1157383488149111E-10</v>
      </c>
      <c r="JH39" s="92">
        <f t="shared" si="138"/>
        <v>6.8998379414128305E-11</v>
      </c>
      <c r="JI39" s="92">
        <f t="shared" si="139"/>
        <v>1.1681602284089109E-11</v>
      </c>
      <c r="JJ39" s="92">
        <f t="shared" si="140"/>
        <v>2.9596945095288667E-11</v>
      </c>
      <c r="JK39" s="92">
        <f t="shared" si="141"/>
        <v>4.3220784846753892E-10</v>
      </c>
      <c r="JL39" s="92">
        <f t="shared" si="142"/>
        <v>2.0474803885583846E-9</v>
      </c>
      <c r="JM39" s="92">
        <f t="shared" si="143"/>
        <v>2.9488640336699507E-13</v>
      </c>
    </row>
    <row r="40" spans="2:273" x14ac:dyDescent="0.25">
      <c r="B40" s="2">
        <v>13</v>
      </c>
      <c r="C40" s="37">
        <v>75.070999999999998</v>
      </c>
      <c r="D40" s="37">
        <v>76.262</v>
      </c>
      <c r="E40" s="37">
        <v>74.881</v>
      </c>
      <c r="F40" s="37">
        <v>75</v>
      </c>
      <c r="G40" s="37">
        <v>72.570999999999998</v>
      </c>
      <c r="H40" s="37">
        <v>73.070999999999998</v>
      </c>
      <c r="I40" s="37">
        <v>72.881</v>
      </c>
      <c r="J40" s="37">
        <v>80.070999999999998</v>
      </c>
      <c r="K40" s="37">
        <v>76.19</v>
      </c>
      <c r="L40" s="37">
        <v>74.451999999999998</v>
      </c>
      <c r="M40" s="37">
        <v>74.451999999999998</v>
      </c>
      <c r="N40" s="37">
        <v>75.619</v>
      </c>
      <c r="O40" s="37">
        <v>74.5</v>
      </c>
      <c r="P40" s="37">
        <v>73.238</v>
      </c>
      <c r="Q40" s="37">
        <v>77.094999999999999</v>
      </c>
      <c r="S40" s="4">
        <f t="shared" si="7"/>
        <v>75.265390668010113</v>
      </c>
      <c r="T40" s="4">
        <f t="shared" si="8"/>
        <v>76.313260319239603</v>
      </c>
      <c r="U40" s="4">
        <f t="shared" si="9"/>
        <v>74.913536585053819</v>
      </c>
      <c r="V40" s="4">
        <f t="shared" si="10"/>
        <v>73.86516311191123</v>
      </c>
      <c r="W40" s="4">
        <f t="shared" si="11"/>
        <v>73.834865097480275</v>
      </c>
      <c r="X40" s="4">
        <f t="shared" si="12"/>
        <v>73.3286119624413</v>
      </c>
      <c r="Y40" s="4">
        <f t="shared" si="13"/>
        <v>73.643686324628746</v>
      </c>
      <c r="Z40" s="4">
        <f t="shared" si="14"/>
        <v>77.547430130578505</v>
      </c>
      <c r="AA40" s="4">
        <f t="shared" si="15"/>
        <v>76.686782357755916</v>
      </c>
      <c r="AB40" s="4">
        <f t="shared" si="16"/>
        <v>73.961999786698129</v>
      </c>
      <c r="AC40" s="4">
        <f t="shared" si="17"/>
        <v>74.681871328657351</v>
      </c>
      <c r="AD40" s="4">
        <f t="shared" si="18"/>
        <v>74.074143800954488</v>
      </c>
      <c r="AE40" s="4">
        <f t="shared" si="19"/>
        <v>75.034307037551486</v>
      </c>
      <c r="AF40" s="4">
        <f t="shared" si="20"/>
        <v>74.091132661059845</v>
      </c>
      <c r="AG40" s="4">
        <f t="shared" si="21"/>
        <v>75.899488699036354</v>
      </c>
      <c r="AI40" s="4">
        <f t="shared" si="22"/>
        <v>-0.19439066801011506</v>
      </c>
      <c r="AJ40" s="4">
        <f t="shared" si="23"/>
        <v>-5.1260319239602836E-2</v>
      </c>
      <c r="AK40" s="4">
        <f t="shared" si="24"/>
        <v>-3.2536585053819067E-2</v>
      </c>
      <c r="AL40" s="4">
        <f t="shared" si="25"/>
        <v>1.1348368880887705</v>
      </c>
      <c r="AM40" s="4">
        <f t="shared" si="26"/>
        <v>-1.2638650974802772</v>
      </c>
      <c r="AN40" s="4">
        <f t="shared" si="27"/>
        <v>-0.25761196244130247</v>
      </c>
      <c r="AO40" s="4">
        <f t="shared" si="28"/>
        <v>-0.76268632462874564</v>
      </c>
      <c r="AP40" s="4">
        <f t="shared" si="29"/>
        <v>2.5235698694214932</v>
      </c>
      <c r="AQ40" s="4">
        <f t="shared" si="30"/>
        <v>-0.49678235775591872</v>
      </c>
      <c r="AR40" s="4">
        <f t="shared" si="31"/>
        <v>0.49000021330186883</v>
      </c>
      <c r="AS40" s="4">
        <f t="shared" si="32"/>
        <v>-0.22987132865735305</v>
      </c>
      <c r="AT40" s="4">
        <f t="shared" si="33"/>
        <v>1.5448561990455119</v>
      </c>
      <c r="AU40" s="4">
        <f t="shared" si="34"/>
        <v>-0.53430703755148556</v>
      </c>
      <c r="AV40" s="4">
        <f t="shared" si="35"/>
        <v>-0.85313266105984553</v>
      </c>
      <c r="AW40" s="4">
        <f t="shared" si="35"/>
        <v>1.1955113009636449</v>
      </c>
      <c r="AY40" s="2">
        <f t="shared" si="95"/>
        <v>75.265232962870371</v>
      </c>
      <c r="AZ40" s="2">
        <f t="shared" si="36"/>
        <v>76.313231877208665</v>
      </c>
      <c r="BA40" s="2">
        <f t="shared" si="36"/>
        <v>74.913532497352037</v>
      </c>
      <c r="BB40" s="2">
        <f t="shared" si="36"/>
        <v>73.86516151008415</v>
      </c>
      <c r="BC40" s="2">
        <f t="shared" si="36"/>
        <v>73.834861533781279</v>
      </c>
      <c r="BD40" s="2">
        <f t="shared" si="36"/>
        <v>73.328609579886006</v>
      </c>
      <c r="BE40" s="2">
        <f t="shared" si="36"/>
        <v>73.643685959280731</v>
      </c>
      <c r="BF40" s="2">
        <f t="shared" si="36"/>
        <v>77.547429658917238</v>
      </c>
      <c r="BG40" s="2">
        <f t="shared" si="36"/>
        <v>76.686781944873559</v>
      </c>
      <c r="BH40" s="2">
        <f t="shared" si="36"/>
        <v>73.961999523810803</v>
      </c>
      <c r="BI40" s="2">
        <f t="shared" si="36"/>
        <v>74.6818712796874</v>
      </c>
      <c r="BJ40" s="2">
        <f t="shared" si="36"/>
        <v>74.074143687766806</v>
      </c>
      <c r="BK40" s="2">
        <f t="shared" si="36"/>
        <v>75.034305625976458</v>
      </c>
      <c r="BL40" s="2">
        <f t="shared" si="36"/>
        <v>74.091127226066504</v>
      </c>
      <c r="BM40" s="2">
        <f t="shared" si="36"/>
        <v>75.899488697977603</v>
      </c>
      <c r="BO40" s="2">
        <f t="shared" si="37"/>
        <v>75.070999999999998</v>
      </c>
      <c r="BP40" s="2">
        <f t="shared" si="38"/>
        <v>76.262</v>
      </c>
      <c r="BQ40" s="2">
        <f t="shared" si="39"/>
        <v>74.881</v>
      </c>
      <c r="BR40" s="2">
        <f t="shared" si="40"/>
        <v>75</v>
      </c>
      <c r="BS40" s="2">
        <f t="shared" si="41"/>
        <v>72.570999999999998</v>
      </c>
      <c r="BT40" s="2">
        <f t="shared" si="42"/>
        <v>73.070999999999998</v>
      </c>
      <c r="BU40" s="2">
        <f t="shared" si="43"/>
        <v>72.881</v>
      </c>
      <c r="BV40" s="2">
        <f t="shared" si="44"/>
        <v>80.070999999999998</v>
      </c>
      <c r="BW40" s="2">
        <f t="shared" si="45"/>
        <v>76.19</v>
      </c>
      <c r="BX40" s="2">
        <f t="shared" si="46"/>
        <v>74.451999999999998</v>
      </c>
      <c r="BY40" s="2">
        <f t="shared" si="47"/>
        <v>74.451999999999998</v>
      </c>
      <c r="BZ40" s="2">
        <f t="shared" si="48"/>
        <v>75.619</v>
      </c>
      <c r="CA40" s="2">
        <f t="shared" si="49"/>
        <v>74.5</v>
      </c>
      <c r="CB40" s="2">
        <f t="shared" si="50"/>
        <v>73.238</v>
      </c>
      <c r="CC40" s="2">
        <f t="shared" si="51"/>
        <v>77.094999999999999</v>
      </c>
      <c r="CE40" s="2" t="str">
        <f t="shared" si="96"/>
        <v/>
      </c>
      <c r="CF40" s="2" t="str">
        <f t="shared" si="97"/>
        <v/>
      </c>
      <c r="CG40" s="2" t="str">
        <f t="shared" si="98"/>
        <v/>
      </c>
      <c r="CH40" s="2" t="str">
        <f t="shared" si="99"/>
        <v/>
      </c>
      <c r="CI40" s="2" t="str">
        <f t="shared" si="100"/>
        <v/>
      </c>
      <c r="CJ40" s="2" t="str">
        <f t="shared" si="101"/>
        <v/>
      </c>
      <c r="CK40" s="2" t="str">
        <f t="shared" si="102"/>
        <v/>
      </c>
      <c r="CL40" s="2" t="str">
        <f t="shared" si="103"/>
        <v/>
      </c>
      <c r="CM40" s="2" t="str">
        <f t="shared" si="104"/>
        <v/>
      </c>
      <c r="CN40" s="2" t="str">
        <f t="shared" si="105"/>
        <v/>
      </c>
      <c r="CO40" s="2" t="str">
        <f t="shared" si="106"/>
        <v/>
      </c>
      <c r="CP40" s="2" t="str">
        <f t="shared" si="107"/>
        <v/>
      </c>
      <c r="CQ40" s="2" t="str">
        <f t="shared" si="108"/>
        <v/>
      </c>
      <c r="CR40" s="2" t="str">
        <f t="shared" si="109"/>
        <v/>
      </c>
      <c r="CS40" s="2" t="str">
        <f t="shared" si="110"/>
        <v/>
      </c>
      <c r="CU40" s="2" t="str">
        <f t="shared" si="53"/>
        <v/>
      </c>
      <c r="CV40" s="2" t="str">
        <f t="shared" si="54"/>
        <v/>
      </c>
      <c r="CW40" s="2" t="str">
        <f t="shared" si="55"/>
        <v/>
      </c>
      <c r="CX40" s="2" t="str">
        <f t="shared" si="56"/>
        <v/>
      </c>
      <c r="CY40" s="2" t="str">
        <f t="shared" si="57"/>
        <v/>
      </c>
      <c r="CZ40" s="2" t="str">
        <f t="shared" si="58"/>
        <v/>
      </c>
      <c r="DA40" s="2" t="str">
        <f t="shared" si="59"/>
        <v/>
      </c>
      <c r="DB40" s="2" t="str">
        <f t="shared" si="60"/>
        <v/>
      </c>
      <c r="DC40" s="2" t="str">
        <f t="shared" si="61"/>
        <v/>
      </c>
      <c r="DD40" s="2" t="str">
        <f t="shared" si="62"/>
        <v/>
      </c>
      <c r="DE40" s="2" t="str">
        <f t="shared" si="63"/>
        <v/>
      </c>
      <c r="DF40" s="2" t="str">
        <f t="shared" si="64"/>
        <v/>
      </c>
      <c r="DG40" s="2" t="str">
        <f t="shared" si="65"/>
        <v/>
      </c>
      <c r="DH40" s="2" t="str">
        <f t="shared" si="66"/>
        <v/>
      </c>
      <c r="DI40" s="2" t="str">
        <f t="shared" si="67"/>
        <v/>
      </c>
      <c r="DK40" s="2">
        <f t="shared" si="68"/>
        <v>75.389524390243906</v>
      </c>
      <c r="DL40" s="2">
        <f t="shared" si="69"/>
        <v>75.99221585365855</v>
      </c>
      <c r="DM40" s="2">
        <f t="shared" si="69"/>
        <v>74.877101177891873</v>
      </c>
      <c r="DN40" s="2">
        <f t="shared" si="69"/>
        <v>73.712818410177448</v>
      </c>
      <c r="DO40" s="2">
        <f t="shared" si="69"/>
        <v>73.84408359668312</v>
      </c>
      <c r="DP40" s="2">
        <f t="shared" si="69"/>
        <v>73.352562839316079</v>
      </c>
      <c r="DQ40" s="2">
        <f t="shared" si="69"/>
        <v>73.575183630323181</v>
      </c>
      <c r="DR40" s="2">
        <f t="shared" si="69"/>
        <v>77.655283368569414</v>
      </c>
      <c r="DS40" s="2">
        <f t="shared" si="69"/>
        <v>76.582598006644503</v>
      </c>
      <c r="DT40" s="2">
        <f t="shared" si="69"/>
        <v>73.695767630932124</v>
      </c>
      <c r="DU40" s="2">
        <f t="shared" si="69"/>
        <v>74.367782229965144</v>
      </c>
      <c r="DV40" s="2">
        <f t="shared" si="69"/>
        <v>73.883844583097016</v>
      </c>
      <c r="DW40" s="2">
        <f t="shared" si="69"/>
        <v>75.057245036868963</v>
      </c>
      <c r="DX40" s="2">
        <f t="shared" si="69"/>
        <v>73.953834751370778</v>
      </c>
      <c r="DY40" s="2">
        <f t="shared" si="69"/>
        <v>75.553598717948731</v>
      </c>
      <c r="EA40" s="2">
        <f t="shared" si="70"/>
        <v>73.719573731896986</v>
      </c>
      <c r="EB40" s="2">
        <f t="shared" si="71"/>
        <v>80.791437777777759</v>
      </c>
      <c r="EC40" s="2">
        <f t="shared" si="72"/>
        <v>75.481356705680994</v>
      </c>
      <c r="ED40" s="2">
        <f t="shared" si="73"/>
        <v>76.176331626802096</v>
      </c>
      <c r="EE40" s="2">
        <f t="shared" si="74"/>
        <v>73.700027530592152</v>
      </c>
      <c r="EF40" s="2">
        <f t="shared" si="75"/>
        <v>72.970509434734552</v>
      </c>
      <c r="EG40" s="2">
        <f t="shared" si="76"/>
        <v>74.788505963534703</v>
      </c>
      <c r="EH40" s="2">
        <f t="shared" si="77"/>
        <v>75.727086553047229</v>
      </c>
      <c r="EI40" s="2">
        <f t="shared" si="78"/>
        <v>78.422866156787791</v>
      </c>
      <c r="EJ40" s="2">
        <f t="shared" si="79"/>
        <v>78.380364375383493</v>
      </c>
      <c r="EK40" s="2">
        <f t="shared" si="80"/>
        <v>80.217397882559851</v>
      </c>
      <c r="EL40" s="2">
        <f t="shared" si="81"/>
        <v>77.441713606754448</v>
      </c>
      <c r="EM40" s="2">
        <f t="shared" si="82"/>
        <v>74.688058276370185</v>
      </c>
      <c r="EN40" s="2">
        <f t="shared" si="83"/>
        <v>76.071212291508672</v>
      </c>
      <c r="EO40" s="2">
        <f t="shared" si="84"/>
        <v>83.194304526907018</v>
      </c>
      <c r="EQ40" s="2">
        <f t="shared" si="85"/>
        <v>72.588039018093212</v>
      </c>
      <c r="ER40" s="2">
        <f t="shared" si="86"/>
        <v>79.355886365741952</v>
      </c>
      <c r="ES40" s="2">
        <f t="shared" si="86"/>
        <v>76.378393440659892</v>
      </c>
      <c r="ET40" s="2">
        <f t="shared" si="86"/>
        <v>75.161874642081273</v>
      </c>
      <c r="EU40" s="2">
        <f t="shared" si="86"/>
        <v>73.276725477409386</v>
      </c>
      <c r="EV40" s="2">
        <f t="shared" si="86"/>
        <v>73.66636504632136</v>
      </c>
      <c r="EW40" s="2">
        <f t="shared" si="86"/>
        <v>73.8009914882538</v>
      </c>
      <c r="EX40" s="2">
        <f t="shared" si="86"/>
        <v>74.917523465526273</v>
      </c>
      <c r="EY40" s="2">
        <f t="shared" si="86"/>
        <v>77.223030475473635</v>
      </c>
      <c r="EZ40" s="2">
        <f t="shared" si="86"/>
        <v>77.156640781669452</v>
      </c>
      <c r="FA40" s="2">
        <f t="shared" si="86"/>
        <v>77.525040341336052</v>
      </c>
      <c r="FB40" s="2">
        <f t="shared" si="86"/>
        <v>77.509594539711188</v>
      </c>
      <c r="FC40" s="2">
        <f t="shared" si="86"/>
        <v>74.30557502590375</v>
      </c>
      <c r="FD40" s="2">
        <f t="shared" si="86"/>
        <v>76.137141359267304</v>
      </c>
      <c r="FE40" s="2">
        <f t="shared" si="86"/>
        <v>85.924947793933299</v>
      </c>
      <c r="FG40" s="2">
        <f t="shared" si="87"/>
        <v>7.4427020679063496E-2</v>
      </c>
      <c r="FH40" s="2">
        <f t="shared" si="88"/>
        <v>6.6889851555317625E-2</v>
      </c>
      <c r="FI40" s="2">
        <f t="shared" si="88"/>
        <v>6.0288314209332887E-2</v>
      </c>
      <c r="FJ40" s="2">
        <f t="shared" si="88"/>
        <v>6.1840672244009499E-2</v>
      </c>
      <c r="FK40" s="2">
        <f t="shared" si="88"/>
        <v>6.4011251768801944E-2</v>
      </c>
      <c r="FL40" s="2">
        <f t="shared" si="88"/>
        <v>6.2699671610881635E-2</v>
      </c>
      <c r="FM40" s="2">
        <f t="shared" si="88"/>
        <v>5.6460065976724566E-2</v>
      </c>
      <c r="FN40" s="2">
        <f t="shared" si="88"/>
        <v>5.5934147453545316E-2</v>
      </c>
      <c r="FO40" s="2">
        <f t="shared" si="88"/>
        <v>5.6614747661470545E-2</v>
      </c>
      <c r="FP40" s="2">
        <f t="shared" si="88"/>
        <v>5.6831837705074835E-2</v>
      </c>
      <c r="FQ40" s="2">
        <f t="shared" si="88"/>
        <v>5.3694804977957436E-2</v>
      </c>
      <c r="FR40" s="2">
        <f t="shared" si="88"/>
        <v>5.3486788946663408E-2</v>
      </c>
      <c r="FS40" s="2">
        <f t="shared" si="88"/>
        <v>6.2133109767672209E-2</v>
      </c>
      <c r="FT40" s="2">
        <f t="shared" si="88"/>
        <v>6.4840759480763704E-2</v>
      </c>
      <c r="FU40" s="2">
        <f t="shared" si="88"/>
        <v>4.5268897080928815E-2</v>
      </c>
      <c r="FW40" s="2">
        <f t="shared" si="111"/>
        <v>1.7455865091930783E-6</v>
      </c>
      <c r="FX40" s="2">
        <f t="shared" si="89"/>
        <v>2.2420201822204806E-6</v>
      </c>
      <c r="FY40" s="2">
        <f t="shared" si="89"/>
        <v>1.9757697976604678E-6</v>
      </c>
      <c r="FZ40" s="2">
        <f t="shared" si="89"/>
        <v>2.1819470032626045E-6</v>
      </c>
      <c r="GA40" s="2">
        <f t="shared" si="89"/>
        <v>2.016967470432597E-6</v>
      </c>
      <c r="GB40" s="2">
        <f t="shared" si="89"/>
        <v>1.9595660183862428E-6</v>
      </c>
      <c r="GC40" s="2">
        <f t="shared" si="89"/>
        <v>1.9544286700522868E-6</v>
      </c>
      <c r="GD40" s="2">
        <f t="shared" si="89"/>
        <v>2.0562366662833352E-6</v>
      </c>
      <c r="GE40" s="2">
        <f t="shared" si="89"/>
        <v>1.9825387621065706E-6</v>
      </c>
      <c r="GF40" s="2">
        <f t="shared" si="89"/>
        <v>1.9195639571258342E-6</v>
      </c>
      <c r="GG40" s="2">
        <f t="shared" si="89"/>
        <v>1.8281152300791073E-6</v>
      </c>
      <c r="GH40" s="2">
        <f t="shared" si="89"/>
        <v>1.6956388829106893E-6</v>
      </c>
      <c r="GI40" s="2">
        <f t="shared" si="89"/>
        <v>1.8023735054817623E-6</v>
      </c>
      <c r="GJ40" s="2">
        <f t="shared" si="89"/>
        <v>1.6212221732306069E-6</v>
      </c>
      <c r="GK40" s="2">
        <f t="shared" si="89"/>
        <v>1.338562795968081E-6</v>
      </c>
      <c r="GM40" s="92">
        <f t="shared" si="112"/>
        <v>1.2288632588948337E-7</v>
      </c>
      <c r="GN40" s="92">
        <f t="shared" si="90"/>
        <v>1.9683443619563292E-8</v>
      </c>
      <c r="GO40" s="92">
        <f t="shared" si="90"/>
        <v>2.5709114215778957E-9</v>
      </c>
      <c r="GP40" s="92">
        <f t="shared" si="90"/>
        <v>1.0116461070678459E-9</v>
      </c>
      <c r="GQ40" s="92">
        <f t="shared" si="90"/>
        <v>2.281722762405716E-9</v>
      </c>
      <c r="GR40" s="92">
        <f t="shared" si="90"/>
        <v>1.5044479153179718E-9</v>
      </c>
      <c r="GS40" s="92">
        <f t="shared" si="90"/>
        <v>2.1386870444543695E-10</v>
      </c>
      <c r="GT40" s="92">
        <f t="shared" si="90"/>
        <v>2.8232682951658401E-10</v>
      </c>
      <c r="GU40" s="92">
        <f t="shared" si="90"/>
        <v>2.5300144156993949E-10</v>
      </c>
      <c r="GV40" s="92">
        <f t="shared" si="90"/>
        <v>1.604322068449589E-10</v>
      </c>
      <c r="GW40" s="92">
        <f t="shared" si="90"/>
        <v>2.9140037117381651E-11</v>
      </c>
      <c r="GX40" s="92">
        <f t="shared" si="90"/>
        <v>7.0441999304988757E-11</v>
      </c>
      <c r="GY40" s="92">
        <f t="shared" si="90"/>
        <v>9.4091409826131234E-10</v>
      </c>
      <c r="GZ40" s="92">
        <f t="shared" si="90"/>
        <v>4.1667293494997906E-9</v>
      </c>
      <c r="HA40" s="92">
        <f t="shared" si="90"/>
        <v>8.3032608905987293E-13</v>
      </c>
      <c r="HC40" s="92">
        <f t="shared" si="144"/>
        <v>4.1406958654563271E-24</v>
      </c>
      <c r="HD40" s="92">
        <f t="shared" si="91"/>
        <v>4.0026024260812753E-23</v>
      </c>
      <c r="HE40" s="92">
        <f t="shared" si="91"/>
        <v>4.5600698817141022E-26</v>
      </c>
      <c r="HF40" s="92">
        <f t="shared" si="91"/>
        <v>7.8760812145475816E-31</v>
      </c>
      <c r="HG40" s="92">
        <f t="shared" si="91"/>
        <v>9.7634293839508212E-29</v>
      </c>
      <c r="HH40" s="92">
        <f t="shared" si="91"/>
        <v>1.394988549226015E-25</v>
      </c>
      <c r="HI40" s="92">
        <f t="shared" si="91"/>
        <v>2.8927944623695206E-30</v>
      </c>
      <c r="HJ40" s="92">
        <f t="shared" si="91"/>
        <v>3.5342045726080721E-30</v>
      </c>
      <c r="HK40" s="92">
        <f t="shared" si="91"/>
        <v>1.0376425641332617E-29</v>
      </c>
      <c r="HL40" s="92">
        <f t="shared" si="91"/>
        <v>2.1961828650916596E-30</v>
      </c>
      <c r="HM40" s="92">
        <f t="shared" si="91"/>
        <v>1.4632338360340649E-34</v>
      </c>
      <c r="HN40" s="92">
        <f t="shared" si="91"/>
        <v>6.3797284109523019E-34</v>
      </c>
      <c r="HO40" s="92">
        <f t="shared" si="91"/>
        <v>4.206706937359352E-27</v>
      </c>
      <c r="HP40" s="92">
        <f t="shared" si="91"/>
        <v>5.0392054358538562E-28</v>
      </c>
      <c r="HQ40" s="92">
        <f t="shared" si="91"/>
        <v>1.6579837790564082E-40</v>
      </c>
      <c r="HS40" s="92">
        <f t="shared" si="113"/>
        <v>2.509989114825158E-68</v>
      </c>
      <c r="HT40" s="92">
        <f t="shared" si="92"/>
        <v>8.5892743044356873E-65</v>
      </c>
      <c r="HU40" s="92">
        <f t="shared" si="92"/>
        <v>2.7037263014331766E-74</v>
      </c>
      <c r="HV40" s="92">
        <f t="shared" si="92"/>
        <v>8.52063477456769E-90</v>
      </c>
      <c r="HW40" s="92">
        <f t="shared" si="92"/>
        <v>9.2479396639318799E-84</v>
      </c>
      <c r="HX40" s="92">
        <f t="shared" si="92"/>
        <v>2.4548233380479406E-74</v>
      </c>
      <c r="HY40" s="92">
        <f t="shared" si="92"/>
        <v>2.2420020351084371E-88</v>
      </c>
      <c r="HZ40" s="92">
        <f t="shared" si="92"/>
        <v>1.5803713072956076E-87</v>
      </c>
      <c r="IA40" s="92">
        <f t="shared" si="92"/>
        <v>1.0910190032654615E-86</v>
      </c>
      <c r="IB40" s="92">
        <f t="shared" si="92"/>
        <v>1.8463636555813384E-89</v>
      </c>
      <c r="IC40" s="92">
        <f t="shared" si="92"/>
        <v>4.0692121582399727E-102</v>
      </c>
      <c r="ID40" s="92">
        <f t="shared" si="92"/>
        <v>1.533741424771643E-99</v>
      </c>
      <c r="IE40" s="92">
        <f t="shared" si="92"/>
        <v>2.2278175475138433E-79</v>
      </c>
      <c r="IF40" s="92">
        <f t="shared" si="92"/>
        <v>9.5373530065955787E-46</v>
      </c>
      <c r="IG40" s="92">
        <f t="shared" si="92"/>
        <v>4.8634055005400423E-46</v>
      </c>
      <c r="II40" s="92">
        <f t="shared" si="114"/>
        <v>2.6953224311536151E-196</v>
      </c>
      <c r="IJ40" s="92">
        <f t="shared" si="115"/>
        <v>2.8284694481628864E-185</v>
      </c>
      <c r="IK40" s="92">
        <f t="shared" si="116"/>
        <v>3.4958963795359406E-215</v>
      </c>
      <c r="IL40" s="92">
        <f t="shared" si="117"/>
        <v>8.8081999999247939E-263</v>
      </c>
      <c r="IM40" s="92">
        <f t="shared" si="118"/>
        <v>3.029779697167206E-245</v>
      </c>
      <c r="IN40" s="92">
        <f t="shared" si="119"/>
        <v>2.0888678653943603E-217</v>
      </c>
      <c r="IO40" s="92">
        <f t="shared" si="120"/>
        <v>2.1642716590953385E-261</v>
      </c>
      <c r="IP40" s="92">
        <f t="shared" si="121"/>
        <v>8.9213324671567419E-260</v>
      </c>
      <c r="IQ40" s="92">
        <f t="shared" si="122"/>
        <v>1.0757480582588453E-257</v>
      </c>
      <c r="IR40" s="92">
        <f t="shared" si="123"/>
        <v>7.4203922075559805E-267</v>
      </c>
      <c r="IS40" s="92">
        <f t="shared" si="124"/>
        <v>3.9313440619541164E-300</v>
      </c>
      <c r="IT40" s="92">
        <f t="shared" si="125"/>
        <v>1.9391655806959323E-291</v>
      </c>
      <c r="IU40" s="92">
        <f t="shared" si="126"/>
        <v>4.3857749242328227E-231</v>
      </c>
      <c r="IV40" s="92">
        <f t="shared" si="127"/>
        <v>4.3927469313200506E-149</v>
      </c>
      <c r="IW40" s="92">
        <f t="shared" si="128"/>
        <v>3.0005721147685575E-116</v>
      </c>
      <c r="IY40" s="92">
        <f t="shared" si="129"/>
        <v>1.2288632588948337E-7</v>
      </c>
      <c r="IZ40" s="92">
        <f t="shared" si="130"/>
        <v>1.9683443619563332E-8</v>
      </c>
      <c r="JA40" s="92">
        <f t="shared" si="131"/>
        <v>2.5709114215778957E-9</v>
      </c>
      <c r="JB40" s="92">
        <f t="shared" si="132"/>
        <v>1.0116461070678459E-9</v>
      </c>
      <c r="JC40" s="92">
        <f t="shared" si="133"/>
        <v>2.281722762405716E-9</v>
      </c>
      <c r="JD40" s="92">
        <f t="shared" si="134"/>
        <v>1.504447915317972E-9</v>
      </c>
      <c r="JE40" s="92">
        <f t="shared" si="135"/>
        <v>2.1386870444543695E-10</v>
      </c>
      <c r="JF40" s="92">
        <f t="shared" si="136"/>
        <v>2.8232682951658401E-10</v>
      </c>
      <c r="JG40" s="92">
        <f t="shared" si="137"/>
        <v>2.5300144156993949E-10</v>
      </c>
      <c r="JH40" s="92">
        <f t="shared" si="138"/>
        <v>1.604322068449589E-10</v>
      </c>
      <c r="JI40" s="92">
        <f t="shared" si="139"/>
        <v>2.9140037117381651E-11</v>
      </c>
      <c r="JJ40" s="92">
        <f t="shared" si="140"/>
        <v>7.0441999304988757E-11</v>
      </c>
      <c r="JK40" s="92">
        <f t="shared" si="141"/>
        <v>9.4091409826131234E-10</v>
      </c>
      <c r="JL40" s="92">
        <f t="shared" si="142"/>
        <v>4.1667293494997906E-9</v>
      </c>
      <c r="JM40" s="92">
        <f t="shared" si="143"/>
        <v>8.3032608905987293E-13</v>
      </c>
    </row>
    <row r="41" spans="2:273" x14ac:dyDescent="0.25">
      <c r="B41" s="2">
        <v>14</v>
      </c>
      <c r="C41" s="37">
        <v>74.594999999999999</v>
      </c>
      <c r="D41" s="37">
        <v>75.738</v>
      </c>
      <c r="E41" s="37">
        <v>74.713999999999999</v>
      </c>
      <c r="F41" s="37">
        <v>73.81</v>
      </c>
      <c r="G41" s="37">
        <v>74.143000000000001</v>
      </c>
      <c r="H41" s="37">
        <v>74.048000000000002</v>
      </c>
      <c r="I41" s="37">
        <v>74.713999999999999</v>
      </c>
      <c r="J41" s="37">
        <v>82.213999999999999</v>
      </c>
      <c r="K41" s="37">
        <v>77.951999999999998</v>
      </c>
      <c r="L41" s="37">
        <v>74.475999999999999</v>
      </c>
      <c r="M41" s="37">
        <v>74.19</v>
      </c>
      <c r="N41" s="37">
        <v>74.929000000000002</v>
      </c>
      <c r="O41" s="37">
        <v>74.451999999999998</v>
      </c>
      <c r="P41" s="37">
        <v>74.356999999999999</v>
      </c>
      <c r="Q41" s="37">
        <v>76.975999999999999</v>
      </c>
      <c r="S41" s="4">
        <f t="shared" si="7"/>
        <v>75.416226877952568</v>
      </c>
      <c r="T41" s="4">
        <f t="shared" si="8"/>
        <v>76.508801492116021</v>
      </c>
      <c r="U41" s="4">
        <f t="shared" si="9"/>
        <v>75.101841315627112</v>
      </c>
      <c r="V41" s="4">
        <f t="shared" si="10"/>
        <v>74.14521931675965</v>
      </c>
      <c r="W41" s="4">
        <f t="shared" si="11"/>
        <v>74.079020178450762</v>
      </c>
      <c r="X41" s="4">
        <f t="shared" si="12"/>
        <v>73.524769406764833</v>
      </c>
      <c r="Y41" s="4">
        <f t="shared" si="13"/>
        <v>73.80440258396311</v>
      </c>
      <c r="Z41" s="4">
        <f t="shared" si="14"/>
        <v>77.686053188692611</v>
      </c>
      <c r="AA41" s="4">
        <f t="shared" si="15"/>
        <v>76.808176455067766</v>
      </c>
      <c r="AB41" s="4">
        <f t="shared" si="16"/>
        <v>74.13421641018391</v>
      </c>
      <c r="AC41" s="4">
        <f t="shared" si="17"/>
        <v>74.79059253253422</v>
      </c>
      <c r="AD41" s="4">
        <f t="shared" si="18"/>
        <v>74.28028094702583</v>
      </c>
      <c r="AE41" s="4">
        <f t="shared" si="19"/>
        <v>75.142355043687175</v>
      </c>
      <c r="AF41" s="4">
        <f t="shared" si="20"/>
        <v>74.304822797494381</v>
      </c>
      <c r="AG41" s="4">
        <f t="shared" si="21"/>
        <v>76.074386966571808</v>
      </c>
      <c r="AI41" s="4">
        <f t="shared" si="22"/>
        <v>-0.82122687795256866</v>
      </c>
      <c r="AJ41" s="4">
        <f t="shared" si="23"/>
        <v>-0.77080149211602134</v>
      </c>
      <c r="AK41" s="4">
        <f t="shared" si="24"/>
        <v>-0.38784131562711366</v>
      </c>
      <c r="AL41" s="4">
        <f t="shared" si="25"/>
        <v>-0.33521931675964822</v>
      </c>
      <c r="AM41" s="4">
        <f t="shared" si="26"/>
        <v>6.3979821549239091E-2</v>
      </c>
      <c r="AN41" s="4">
        <f t="shared" si="27"/>
        <v>0.52323059323516929</v>
      </c>
      <c r="AO41" s="4">
        <f t="shared" si="28"/>
        <v>0.90959741603688826</v>
      </c>
      <c r="AP41" s="4">
        <f t="shared" si="29"/>
        <v>4.5279468113073875</v>
      </c>
      <c r="AQ41" s="4">
        <f t="shared" si="30"/>
        <v>1.143823544932232</v>
      </c>
      <c r="AR41" s="4">
        <f t="shared" si="31"/>
        <v>0.34178358981608881</v>
      </c>
      <c r="AS41" s="4">
        <f t="shared" si="32"/>
        <v>-0.60059253253422185</v>
      </c>
      <c r="AT41" s="4">
        <f t="shared" si="33"/>
        <v>0.64871905297417243</v>
      </c>
      <c r="AU41" s="4">
        <f t="shared" si="34"/>
        <v>-0.69035504368717682</v>
      </c>
      <c r="AV41" s="4">
        <f t="shared" si="35"/>
        <v>5.217720250561797E-2</v>
      </c>
      <c r="AW41" s="4">
        <f t="shared" si="35"/>
        <v>0.9016130334281911</v>
      </c>
      <c r="AY41" s="2">
        <f t="shared" si="95"/>
        <v>75.415957911852018</v>
      </c>
      <c r="AZ41" s="2">
        <f t="shared" si="36"/>
        <v>76.508749394024406</v>
      </c>
      <c r="BA41" s="2">
        <f t="shared" si="36"/>
        <v>75.101833215841268</v>
      </c>
      <c r="BB41" s="2">
        <f t="shared" si="36"/>
        <v>74.145215963471642</v>
      </c>
      <c r="BC41" s="2">
        <f t="shared" si="36"/>
        <v>74.079012957354294</v>
      </c>
      <c r="BD41" s="2">
        <f t="shared" si="36"/>
        <v>73.52476450162402</v>
      </c>
      <c r="BE41" s="2">
        <f t="shared" si="36"/>
        <v>73.804401777350833</v>
      </c>
      <c r="BF41" s="2">
        <f t="shared" si="36"/>
        <v>77.686052164675331</v>
      </c>
      <c r="BG41" s="2">
        <f t="shared" si="36"/>
        <v>76.808175550513155</v>
      </c>
      <c r="BH41" s="2">
        <f t="shared" si="36"/>
        <v>74.134215820089565</v>
      </c>
      <c r="BI41" s="2">
        <f t="shared" si="36"/>
        <v>74.790592414790524</v>
      </c>
      <c r="BJ41" s="2">
        <f t="shared" si="36"/>
        <v>74.280280686993265</v>
      </c>
      <c r="BK41" s="2">
        <f t="shared" si="36"/>
        <v>75.142352073498415</v>
      </c>
      <c r="BL41" s="2">
        <f t="shared" si="36"/>
        <v>74.304812087912183</v>
      </c>
      <c r="BM41" s="2">
        <f t="shared" si="36"/>
        <v>76.074386963703432</v>
      </c>
      <c r="BO41" s="2">
        <f t="shared" si="37"/>
        <v>74.594999999999999</v>
      </c>
      <c r="BP41" s="2">
        <f t="shared" si="38"/>
        <v>75.738</v>
      </c>
      <c r="BQ41" s="2">
        <f t="shared" si="39"/>
        <v>74.713999999999999</v>
      </c>
      <c r="BR41" s="2">
        <f t="shared" si="40"/>
        <v>73.81</v>
      </c>
      <c r="BS41" s="2">
        <f t="shared" si="41"/>
        <v>74.143000000000001</v>
      </c>
      <c r="BT41" s="2">
        <f t="shared" si="42"/>
        <v>74.048000000000002</v>
      </c>
      <c r="BU41" s="2">
        <f t="shared" si="43"/>
        <v>74.713999999999999</v>
      </c>
      <c r="BV41" s="2">
        <f t="shared" si="44"/>
        <v>82.213999999999999</v>
      </c>
      <c r="BW41" s="2">
        <f t="shared" si="45"/>
        <v>77.951999999999998</v>
      </c>
      <c r="BX41" s="2">
        <f t="shared" si="46"/>
        <v>74.475999999999999</v>
      </c>
      <c r="BY41" s="2">
        <f t="shared" si="47"/>
        <v>74.19</v>
      </c>
      <c r="BZ41" s="2">
        <f t="shared" si="48"/>
        <v>74.929000000000002</v>
      </c>
      <c r="CA41" s="2">
        <f t="shared" si="49"/>
        <v>74.451999999999998</v>
      </c>
      <c r="CB41" s="2">
        <f t="shared" si="50"/>
        <v>74.356999999999999</v>
      </c>
      <c r="CC41" s="2">
        <f t="shared" si="51"/>
        <v>76.975999999999999</v>
      </c>
      <c r="CE41" s="2" t="str">
        <f t="shared" si="96"/>
        <v/>
      </c>
      <c r="CF41" s="2" t="str">
        <f t="shared" si="97"/>
        <v/>
      </c>
      <c r="CG41" s="2" t="str">
        <f t="shared" si="98"/>
        <v/>
      </c>
      <c r="CH41" s="2" t="str">
        <f t="shared" si="99"/>
        <v/>
      </c>
      <c r="CI41" s="2" t="str">
        <f t="shared" si="100"/>
        <v/>
      </c>
      <c r="CJ41" s="2" t="str">
        <f t="shared" si="101"/>
        <v/>
      </c>
      <c r="CK41" s="2" t="str">
        <f t="shared" si="102"/>
        <v/>
      </c>
      <c r="CL41" s="2" t="str">
        <f t="shared" si="103"/>
        <v/>
      </c>
      <c r="CM41" s="2" t="str">
        <f t="shared" si="104"/>
        <v/>
      </c>
      <c r="CN41" s="2" t="str">
        <f t="shared" si="105"/>
        <v/>
      </c>
      <c r="CO41" s="2" t="str">
        <f t="shared" si="106"/>
        <v/>
      </c>
      <c r="CP41" s="2" t="str">
        <f t="shared" si="107"/>
        <v/>
      </c>
      <c r="CQ41" s="2" t="str">
        <f t="shared" si="108"/>
        <v/>
      </c>
      <c r="CR41" s="2" t="str">
        <f t="shared" si="109"/>
        <v/>
      </c>
      <c r="CS41" s="2" t="str">
        <f t="shared" si="110"/>
        <v/>
      </c>
      <c r="CU41" s="2" t="str">
        <f t="shared" si="53"/>
        <v/>
      </c>
      <c r="CV41" s="2" t="str">
        <f t="shared" si="54"/>
        <v/>
      </c>
      <c r="CW41" s="2" t="str">
        <f t="shared" si="55"/>
        <v/>
      </c>
      <c r="CX41" s="2" t="str">
        <f t="shared" si="56"/>
        <v/>
      </c>
      <c r="CY41" s="2" t="str">
        <f t="shared" si="57"/>
        <v/>
      </c>
      <c r="CZ41" s="2" t="str">
        <f t="shared" si="58"/>
        <v/>
      </c>
      <c r="DA41" s="2" t="str">
        <f t="shared" si="59"/>
        <v/>
      </c>
      <c r="DB41" s="2" t="str">
        <f t="shared" si="60"/>
        <v/>
      </c>
      <c r="DC41" s="2" t="str">
        <f t="shared" si="61"/>
        <v/>
      </c>
      <c r="DD41" s="2" t="str">
        <f t="shared" si="62"/>
        <v/>
      </c>
      <c r="DE41" s="2" t="str">
        <f t="shared" si="63"/>
        <v/>
      </c>
      <c r="DF41" s="2" t="str">
        <f t="shared" si="64"/>
        <v/>
      </c>
      <c r="DG41" s="2" t="str">
        <f t="shared" si="65"/>
        <v/>
      </c>
      <c r="DH41" s="2" t="str">
        <f t="shared" si="66"/>
        <v/>
      </c>
      <c r="DI41" s="2" t="str">
        <f t="shared" si="67"/>
        <v/>
      </c>
      <c r="DK41" s="2">
        <f t="shared" si="68"/>
        <v>75.573009099437144</v>
      </c>
      <c r="DL41" s="2">
        <f t="shared" si="69"/>
        <v>76.183390592334504</v>
      </c>
      <c r="DM41" s="2">
        <f t="shared" si="69"/>
        <v>75.081620507399577</v>
      </c>
      <c r="DN41" s="2">
        <f t="shared" si="69"/>
        <v>74.005756907868076</v>
      </c>
      <c r="DO41" s="2">
        <f t="shared" si="69"/>
        <v>74.113850228236473</v>
      </c>
      <c r="DP41" s="2">
        <f t="shared" si="69"/>
        <v>73.571383032169166</v>
      </c>
      <c r="DQ41" s="2">
        <f t="shared" si="69"/>
        <v>73.746439746300226</v>
      </c>
      <c r="DR41" s="2">
        <f t="shared" si="69"/>
        <v>77.819656448202963</v>
      </c>
      <c r="DS41" s="2">
        <f t="shared" si="69"/>
        <v>76.709999999999994</v>
      </c>
      <c r="DT41" s="2">
        <f t="shared" si="69"/>
        <v>73.862881803203408</v>
      </c>
      <c r="DU41" s="2">
        <f t="shared" si="69"/>
        <v>74.462945470383275</v>
      </c>
      <c r="DV41" s="2">
        <f t="shared" si="69"/>
        <v>74.092928611943947</v>
      </c>
      <c r="DW41" s="2">
        <f t="shared" si="69"/>
        <v>75.183555222429291</v>
      </c>
      <c r="DX41" s="2">
        <f t="shared" si="69"/>
        <v>74.179644086108638</v>
      </c>
      <c r="DY41" s="2">
        <f t="shared" si="69"/>
        <v>75.710933333333344</v>
      </c>
      <c r="EA41" s="2">
        <f t="shared" si="70"/>
        <v>73.634749221183796</v>
      </c>
      <c r="EB41" s="2">
        <f t="shared" si="71"/>
        <v>80.648176790123429</v>
      </c>
      <c r="EC41" s="2">
        <f t="shared" si="72"/>
        <v>75.389137275377436</v>
      </c>
      <c r="ED41" s="2">
        <f t="shared" si="73"/>
        <v>76.074770860637827</v>
      </c>
      <c r="EE41" s="2">
        <f t="shared" si="74"/>
        <v>73.614448464531861</v>
      </c>
      <c r="EF41" s="2">
        <f t="shared" si="75"/>
        <v>72.889160144897858</v>
      </c>
      <c r="EG41" s="2">
        <f t="shared" si="76"/>
        <v>74.687846167573852</v>
      </c>
      <c r="EH41" s="2">
        <f t="shared" si="77"/>
        <v>75.629501591267385</v>
      </c>
      <c r="EI41" s="2">
        <f t="shared" si="78"/>
        <v>78.300196849676809</v>
      </c>
      <c r="EJ41" s="2">
        <f t="shared" si="79"/>
        <v>78.241039206663871</v>
      </c>
      <c r="EK41" s="2">
        <f t="shared" si="80"/>
        <v>80.056977263003347</v>
      </c>
      <c r="EL41" s="2">
        <f t="shared" si="81"/>
        <v>77.303978288462062</v>
      </c>
      <c r="EM41" s="2">
        <f t="shared" si="82"/>
        <v>74.57514705701773</v>
      </c>
      <c r="EN41" s="2">
        <f t="shared" si="83"/>
        <v>75.951193167867928</v>
      </c>
      <c r="EO41" s="2">
        <f t="shared" si="84"/>
        <v>83.065159819499783</v>
      </c>
      <c r="EQ41" s="2">
        <f t="shared" si="85"/>
        <v>72.514435631699357</v>
      </c>
      <c r="ER41" s="2">
        <f t="shared" si="86"/>
        <v>79.227250781048966</v>
      </c>
      <c r="ES41" s="2">
        <f t="shared" si="86"/>
        <v>76.276982530601344</v>
      </c>
      <c r="ET41" s="2">
        <f t="shared" si="86"/>
        <v>75.07084943650699</v>
      </c>
      <c r="EU41" s="2">
        <f t="shared" si="86"/>
        <v>73.195383464084117</v>
      </c>
      <c r="EV41" s="2">
        <f t="shared" si="86"/>
        <v>73.577218441493244</v>
      </c>
      <c r="EW41" s="2">
        <f t="shared" si="86"/>
        <v>73.710778602851633</v>
      </c>
      <c r="EX41" s="2">
        <f t="shared" si="86"/>
        <v>74.828124066066906</v>
      </c>
      <c r="EY41" s="2">
        <f t="shared" si="86"/>
        <v>77.112657355846068</v>
      </c>
      <c r="EZ41" s="2">
        <f t="shared" si="86"/>
        <v>77.029949496901281</v>
      </c>
      <c r="FA41" s="2">
        <f t="shared" si="86"/>
        <v>77.394000206292759</v>
      </c>
      <c r="FB41" s="2">
        <f t="shared" si="86"/>
        <v>77.370873170286629</v>
      </c>
      <c r="FC41" s="2">
        <f t="shared" si="86"/>
        <v>74.196592774637608</v>
      </c>
      <c r="FD41" s="2">
        <f t="shared" si="86"/>
        <v>76.015841474757934</v>
      </c>
      <c r="FE41" s="2">
        <f t="shared" si="86"/>
        <v>85.763004535498922</v>
      </c>
      <c r="FG41" s="2">
        <f t="shared" si="87"/>
        <v>8.1025792810377889E-2</v>
      </c>
      <c r="FH41" s="2">
        <f t="shared" si="88"/>
        <v>7.287298436596569E-2</v>
      </c>
      <c r="FI41" s="2">
        <f t="shared" si="88"/>
        <v>6.5722546309293584E-2</v>
      </c>
      <c r="FJ41" s="2">
        <f t="shared" si="88"/>
        <v>6.7404793116803002E-2</v>
      </c>
      <c r="FK41" s="2">
        <f t="shared" si="88"/>
        <v>6.9756149510133744E-2</v>
      </c>
      <c r="FL41" s="2">
        <f t="shared" si="88"/>
        <v>6.8335451348065998E-2</v>
      </c>
      <c r="FM41" s="2">
        <f t="shared" si="88"/>
        <v>6.1571839308541154E-2</v>
      </c>
      <c r="FN41" s="2">
        <f t="shared" si="88"/>
        <v>6.1001383671194918E-2</v>
      </c>
      <c r="FO41" s="2">
        <f t="shared" si="88"/>
        <v>6.1739609167554221E-2</v>
      </c>
      <c r="FP41" s="2">
        <f t="shared" si="88"/>
        <v>6.1975059582014304E-2</v>
      </c>
      <c r="FQ41" s="2">
        <f t="shared" si="88"/>
        <v>5.8571759056755039E-2</v>
      </c>
      <c r="FR41" s="2">
        <f t="shared" si="88"/>
        <v>5.8346014403444099E-2</v>
      </c>
      <c r="FS41" s="2">
        <f t="shared" si="88"/>
        <v>6.7721643381012109E-2</v>
      </c>
      <c r="FT41" s="2">
        <f t="shared" si="88"/>
        <v>7.0654484355680183E-2</v>
      </c>
      <c r="FU41" s="2">
        <f t="shared" si="88"/>
        <v>4.9420516408394961E-2</v>
      </c>
      <c r="FW41" s="2">
        <f t="shared" si="111"/>
        <v>1.9139972244736463E-6</v>
      </c>
      <c r="FX41" s="2">
        <f t="shared" si="89"/>
        <v>2.4583257133669739E-6</v>
      </c>
      <c r="FY41" s="2">
        <f t="shared" si="89"/>
        <v>2.1663880907788399E-6</v>
      </c>
      <c r="FZ41" s="2">
        <f t="shared" si="89"/>
        <v>2.3924568105805807E-6</v>
      </c>
      <c r="GA41" s="2">
        <f t="shared" si="89"/>
        <v>2.2115604233043917E-6</v>
      </c>
      <c r="GB41" s="2">
        <f t="shared" si="89"/>
        <v>2.148621006855238E-6</v>
      </c>
      <c r="GC41" s="2">
        <f t="shared" si="89"/>
        <v>2.1429880185481642E-6</v>
      </c>
      <c r="GD41" s="2">
        <f t="shared" si="89"/>
        <v>2.254618223414145E-6</v>
      </c>
      <c r="GE41" s="2">
        <f t="shared" si="89"/>
        <v>2.1738101098700621E-6</v>
      </c>
      <c r="GF41" s="2">
        <f t="shared" si="89"/>
        <v>2.1047596352975995E-6</v>
      </c>
      <c r="GG41" s="2">
        <f t="shared" si="89"/>
        <v>2.0044881362809123E-6</v>
      </c>
      <c r="GH41" s="2">
        <f t="shared" si="89"/>
        <v>1.859230759488543E-6</v>
      </c>
      <c r="GI41" s="2">
        <f t="shared" si="89"/>
        <v>1.9762629064150626E-6</v>
      </c>
      <c r="GJ41" s="2">
        <f t="shared" si="89"/>
        <v>1.7776344860068136E-6</v>
      </c>
      <c r="GK41" s="2">
        <f t="shared" si="89"/>
        <v>1.4677047304049554E-6</v>
      </c>
      <c r="GM41" s="92">
        <f t="shared" si="112"/>
        <v>2.1344148543589242E-7</v>
      </c>
      <c r="GN41" s="92">
        <f t="shared" si="90"/>
        <v>3.6727136192155465E-8</v>
      </c>
      <c r="GO41" s="92">
        <f t="shared" si="90"/>
        <v>5.1902072522448767E-9</v>
      </c>
      <c r="GP41" s="92">
        <f t="shared" si="90"/>
        <v>2.1589131500714553E-9</v>
      </c>
      <c r="GQ41" s="92">
        <f t="shared" si="90"/>
        <v>4.7128685332140958E-9</v>
      </c>
      <c r="GR41" s="92">
        <f t="shared" si="90"/>
        <v>3.1572790429160618E-9</v>
      </c>
      <c r="GS41" s="92">
        <f t="shared" si="90"/>
        <v>4.8129546603668359E-10</v>
      </c>
      <c r="GT41" s="92">
        <f t="shared" si="90"/>
        <v>6.2469016948052765E-10</v>
      </c>
      <c r="GU41" s="92">
        <f t="shared" si="90"/>
        <v>5.6496476304274872E-10</v>
      </c>
      <c r="GV41" s="92">
        <f t="shared" si="90"/>
        <v>3.6712423266730411E-10</v>
      </c>
      <c r="GW41" s="92">
        <f t="shared" si="90"/>
        <v>7.1436761941459116E-11</v>
      </c>
      <c r="GX41" s="92">
        <f t="shared" si="90"/>
        <v>1.6495129995470774E-10</v>
      </c>
      <c r="GY41" s="92">
        <f t="shared" si="90"/>
        <v>2.0184105190959715E-9</v>
      </c>
      <c r="GZ41" s="92">
        <f t="shared" si="90"/>
        <v>8.3679124205534044E-9</v>
      </c>
      <c r="HA41" s="92">
        <f t="shared" si="90"/>
        <v>2.2929844736204461E-12</v>
      </c>
      <c r="HC41" s="92">
        <f t="shared" si="144"/>
        <v>1.645416596350593E-23</v>
      </c>
      <c r="HD41" s="92">
        <f t="shared" si="91"/>
        <v>1.5225078761720351E-22</v>
      </c>
      <c r="HE41" s="92">
        <f t="shared" si="91"/>
        <v>2.0845471279369895E-25</v>
      </c>
      <c r="HF41" s="92">
        <f t="shared" si="91"/>
        <v>5.0031024886569201E-30</v>
      </c>
      <c r="HG41" s="92">
        <f t="shared" si="91"/>
        <v>5.4033145703020178E-28</v>
      </c>
      <c r="HH41" s="92">
        <f t="shared" si="91"/>
        <v>6.3249695319359931E-25</v>
      </c>
      <c r="HI41" s="92">
        <f t="shared" si="91"/>
        <v>1.7692257292684819E-29</v>
      </c>
      <c r="HJ41" s="92">
        <f t="shared" si="91"/>
        <v>2.1584983401175005E-29</v>
      </c>
      <c r="HK41" s="92">
        <f t="shared" si="91"/>
        <v>6.1689482577594541E-29</v>
      </c>
      <c r="HL41" s="92">
        <f t="shared" si="91"/>
        <v>1.3705327991855712E-29</v>
      </c>
      <c r="HM41" s="92">
        <f t="shared" si="91"/>
        <v>1.1594116774977776E-33</v>
      </c>
      <c r="HN41" s="92">
        <f t="shared" si="91"/>
        <v>4.7540778547805279E-33</v>
      </c>
      <c r="HO41" s="92">
        <f t="shared" si="91"/>
        <v>2.0767304317620364E-26</v>
      </c>
      <c r="HP41" s="92">
        <f t="shared" si="91"/>
        <v>2.6024828316921106E-27</v>
      </c>
      <c r="HQ41" s="92">
        <f t="shared" si="91"/>
        <v>1.8486506737411653E-39</v>
      </c>
      <c r="HS41" s="92">
        <f t="shared" si="113"/>
        <v>3.6041010888030658E-67</v>
      </c>
      <c r="HT41" s="92">
        <f t="shared" si="92"/>
        <v>1.1185382397437872E-63</v>
      </c>
      <c r="HU41" s="92">
        <f t="shared" si="92"/>
        <v>5.1146316579781338E-73</v>
      </c>
      <c r="HV41" s="92">
        <f t="shared" si="92"/>
        <v>3.1446338092260179E-88</v>
      </c>
      <c r="HW41" s="92">
        <f t="shared" si="92"/>
        <v>2.6191383404852325E-82</v>
      </c>
      <c r="HX41" s="92">
        <f t="shared" si="92"/>
        <v>4.7103994090650142E-73</v>
      </c>
      <c r="HY41" s="92">
        <f t="shared" si="92"/>
        <v>7.7261902664615783E-87</v>
      </c>
      <c r="HZ41" s="92">
        <f t="shared" si="92"/>
        <v>5.3662474734559648E-86</v>
      </c>
      <c r="IA41" s="92">
        <f t="shared" si="92"/>
        <v>3.5554282764246057E-85</v>
      </c>
      <c r="IB41" s="92">
        <f t="shared" si="92"/>
        <v>6.7184664448074116E-88</v>
      </c>
      <c r="IC41" s="92">
        <f t="shared" si="92"/>
        <v>2.3679156991507348E-100</v>
      </c>
      <c r="ID41" s="92">
        <f t="shared" si="92"/>
        <v>7.8091473604059155E-98</v>
      </c>
      <c r="IE41" s="92">
        <f t="shared" si="92"/>
        <v>5.0985734427071873E-78</v>
      </c>
      <c r="IF41" s="92">
        <f t="shared" si="92"/>
        <v>5.5226982177182252E-45</v>
      </c>
      <c r="IG41" s="92">
        <f t="shared" si="92"/>
        <v>2.7766747290733561E-45</v>
      </c>
      <c r="II41" s="92">
        <f t="shared" si="114"/>
        <v>1.3169155846913337E-193</v>
      </c>
      <c r="IJ41" s="92">
        <f t="shared" si="115"/>
        <v>1.0882211536786759E-182</v>
      </c>
      <c r="IK41" s="92">
        <f t="shared" si="116"/>
        <v>3.3223815155740069E-212</v>
      </c>
      <c r="IL41" s="92">
        <f t="shared" si="117"/>
        <v>4.1211507646670881E-259</v>
      </c>
      <c r="IM41" s="92">
        <f t="shared" si="118"/>
        <v>7.6623553799705284E-242</v>
      </c>
      <c r="IN41" s="92">
        <f t="shared" si="119"/>
        <v>2.1230891249464181E-214</v>
      </c>
      <c r="IO41" s="92">
        <f t="shared" si="120"/>
        <v>9.0241537179680967E-258</v>
      </c>
      <c r="IP41" s="92">
        <f t="shared" si="121"/>
        <v>3.6466305088844688E-256</v>
      </c>
      <c r="IQ41" s="92">
        <f t="shared" si="122"/>
        <v>4.0188301897262367E-254</v>
      </c>
      <c r="IR41" s="92">
        <f t="shared" si="123"/>
        <v>3.6452978542167694E-263</v>
      </c>
      <c r="IS41" s="92">
        <f t="shared" si="124"/>
        <v>5.4227735801013563E-296</v>
      </c>
      <c r="IT41" s="92">
        <f t="shared" si="125"/>
        <v>1.9227925370193778E-287</v>
      </c>
      <c r="IU41" s="92">
        <f t="shared" si="126"/>
        <v>6.6039710760619012E-228</v>
      </c>
      <c r="IV41" s="92">
        <f t="shared" si="127"/>
        <v>4.6515845032559966E-147</v>
      </c>
      <c r="IW41" s="92">
        <f t="shared" si="128"/>
        <v>1.0678536753416353E-114</v>
      </c>
      <c r="IY41" s="92">
        <f t="shared" si="129"/>
        <v>2.1344148543589244E-7</v>
      </c>
      <c r="IZ41" s="92">
        <f t="shared" si="130"/>
        <v>3.6727136192155617E-8</v>
      </c>
      <c r="JA41" s="92">
        <f t="shared" si="131"/>
        <v>5.1902072522448767E-9</v>
      </c>
      <c r="JB41" s="92">
        <f t="shared" si="132"/>
        <v>2.1589131500714553E-9</v>
      </c>
      <c r="JC41" s="92">
        <f t="shared" si="133"/>
        <v>4.7128685332140958E-9</v>
      </c>
      <c r="JD41" s="92">
        <f t="shared" si="134"/>
        <v>3.1572790429160627E-9</v>
      </c>
      <c r="JE41" s="92">
        <f t="shared" si="135"/>
        <v>4.8129546603668359E-10</v>
      </c>
      <c r="JF41" s="92">
        <f t="shared" si="136"/>
        <v>6.2469016948052765E-10</v>
      </c>
      <c r="JG41" s="92">
        <f t="shared" si="137"/>
        <v>5.6496476304274872E-10</v>
      </c>
      <c r="JH41" s="92">
        <f t="shared" si="138"/>
        <v>3.6712423266730411E-10</v>
      </c>
      <c r="JI41" s="92">
        <f t="shared" si="139"/>
        <v>7.1436761941459116E-11</v>
      </c>
      <c r="JJ41" s="92">
        <f t="shared" si="140"/>
        <v>1.6495129995470774E-10</v>
      </c>
      <c r="JK41" s="92">
        <f t="shared" si="141"/>
        <v>2.0184105190959715E-9</v>
      </c>
      <c r="JL41" s="92">
        <f t="shared" si="142"/>
        <v>8.3679124205534044E-9</v>
      </c>
      <c r="JM41" s="92">
        <f t="shared" si="143"/>
        <v>2.2929844736204461E-12</v>
      </c>
    </row>
    <row r="42" spans="2:273" x14ac:dyDescent="0.25">
      <c r="B42" s="2">
        <v>15</v>
      </c>
      <c r="C42" s="37">
        <v>73.356999999999999</v>
      </c>
      <c r="D42" s="37">
        <v>74.643000000000001</v>
      </c>
      <c r="E42" s="37">
        <v>75.881</v>
      </c>
      <c r="F42" s="37">
        <v>74.429000000000002</v>
      </c>
      <c r="G42" s="37">
        <v>73.429000000000002</v>
      </c>
      <c r="H42" s="37">
        <v>73.69</v>
      </c>
      <c r="I42" s="37">
        <v>73.881</v>
      </c>
      <c r="J42" s="37">
        <v>81.475999999999999</v>
      </c>
      <c r="K42" s="37">
        <v>77.238</v>
      </c>
      <c r="L42" s="37">
        <v>73.594999999999999</v>
      </c>
      <c r="M42" s="37">
        <v>74.69</v>
      </c>
      <c r="N42" s="37">
        <v>74.951999999999998</v>
      </c>
      <c r="O42" s="37">
        <v>72.81</v>
      </c>
      <c r="P42" s="37">
        <v>73.929000000000002</v>
      </c>
      <c r="Q42" s="37">
        <v>76.786000000000001</v>
      </c>
      <c r="S42" s="4">
        <f t="shared" si="7"/>
        <v>75.562427798641153</v>
      </c>
      <c r="T42" s="4">
        <f t="shared" si="8"/>
        <v>76.702381749100098</v>
      </c>
      <c r="U42" s="4">
        <f t="shared" si="9"/>
        <v>75.286929564935022</v>
      </c>
      <c r="V42" s="4">
        <f t="shared" si="10"/>
        <v>74.421659934390149</v>
      </c>
      <c r="W42" s="4">
        <f t="shared" si="11"/>
        <v>74.318691019519079</v>
      </c>
      <c r="X42" s="4">
        <f t="shared" si="12"/>
        <v>73.717087875137864</v>
      </c>
      <c r="Y42" s="4">
        <f t="shared" si="13"/>
        <v>73.962627196597353</v>
      </c>
      <c r="Z42" s="4">
        <f t="shared" si="14"/>
        <v>77.820975670734754</v>
      </c>
      <c r="AA42" s="4">
        <f t="shared" si="15"/>
        <v>76.927585279330373</v>
      </c>
      <c r="AB42" s="4">
        <f t="shared" si="16"/>
        <v>74.305040702062158</v>
      </c>
      <c r="AC42" s="4">
        <f t="shared" si="17"/>
        <v>74.899025989782359</v>
      </c>
      <c r="AD42" s="4">
        <f t="shared" si="18"/>
        <v>74.484227174806009</v>
      </c>
      <c r="AE42" s="4">
        <f t="shared" si="19"/>
        <v>75.247338325580273</v>
      </c>
      <c r="AF42" s="4">
        <f t="shared" si="20"/>
        <v>74.515178697424375</v>
      </c>
      <c r="AG42" s="4">
        <f t="shared" si="21"/>
        <v>76.249445559199003</v>
      </c>
      <c r="AI42" s="4">
        <f t="shared" si="22"/>
        <v>-2.2054277986411535</v>
      </c>
      <c r="AJ42" s="4">
        <f t="shared" si="23"/>
        <v>-2.0593817491000976</v>
      </c>
      <c r="AK42" s="4">
        <f t="shared" si="24"/>
        <v>0.59407043506497814</v>
      </c>
      <c r="AL42" s="4">
        <f t="shared" si="25"/>
        <v>7.3400656098527861E-3</v>
      </c>
      <c r="AM42" s="4">
        <f t="shared" si="26"/>
        <v>-0.88969101951907703</v>
      </c>
      <c r="AN42" s="4">
        <f t="shared" si="27"/>
        <v>-2.7087875137866035E-2</v>
      </c>
      <c r="AO42" s="4">
        <f t="shared" si="28"/>
        <v>-8.1627196597352736E-2</v>
      </c>
      <c r="AP42" s="4">
        <f t="shared" si="29"/>
        <v>3.6550243292652453</v>
      </c>
      <c r="AQ42" s="4">
        <f t="shared" si="30"/>
        <v>0.31041472066962683</v>
      </c>
      <c r="AR42" s="4">
        <f t="shared" si="31"/>
        <v>-0.71004070206215886</v>
      </c>
      <c r="AS42" s="4">
        <f t="shared" si="32"/>
        <v>-0.20902598978236142</v>
      </c>
      <c r="AT42" s="4">
        <f t="shared" si="33"/>
        <v>0.46777282519398966</v>
      </c>
      <c r="AU42" s="4">
        <f t="shared" si="34"/>
        <v>-2.4373383255802707</v>
      </c>
      <c r="AV42" s="4">
        <f t="shared" si="35"/>
        <v>-0.58617869742437279</v>
      </c>
      <c r="AW42" s="4">
        <f t="shared" si="35"/>
        <v>0.53655444080099812</v>
      </c>
      <c r="AY42" s="2">
        <f t="shared" si="95"/>
        <v>75.561973817054451</v>
      </c>
      <c r="AZ42" s="2">
        <f t="shared" si="36"/>
        <v>76.702287443591899</v>
      </c>
      <c r="BA42" s="2">
        <f t="shared" si="36"/>
        <v>75.286913729457098</v>
      </c>
      <c r="BB42" s="2">
        <f t="shared" si="36"/>
        <v>74.42165301859265</v>
      </c>
      <c r="BC42" s="2">
        <f t="shared" si="36"/>
        <v>74.318676594443289</v>
      </c>
      <c r="BD42" s="2">
        <f t="shared" si="36"/>
        <v>73.717077922578611</v>
      </c>
      <c r="BE42" s="2">
        <f t="shared" si="36"/>
        <v>73.962625443793485</v>
      </c>
      <c r="BF42" s="2">
        <f t="shared" si="36"/>
        <v>77.820973481489375</v>
      </c>
      <c r="BG42" s="2">
        <f t="shared" si="36"/>
        <v>76.92758332844393</v>
      </c>
      <c r="BH42" s="2">
        <f t="shared" si="36"/>
        <v>74.305039398925061</v>
      </c>
      <c r="BI42" s="2">
        <f t="shared" si="36"/>
        <v>74.899025711660371</v>
      </c>
      <c r="BJ42" s="2">
        <f t="shared" si="36"/>
        <v>74.484226587254255</v>
      </c>
      <c r="BK42" s="2">
        <f t="shared" si="36"/>
        <v>75.247332169355204</v>
      </c>
      <c r="BL42" s="2">
        <f t="shared" si="36"/>
        <v>74.515157879107406</v>
      </c>
      <c r="BM42" s="2">
        <f t="shared" si="36"/>
        <v>76.24944555158018</v>
      </c>
      <c r="BO42" s="2">
        <f t="shared" si="37"/>
        <v>73.356999999999999</v>
      </c>
      <c r="BP42" s="2">
        <f t="shared" si="38"/>
        <v>74.643000000000001</v>
      </c>
      <c r="BQ42" s="2">
        <f t="shared" si="39"/>
        <v>75.881</v>
      </c>
      <c r="BR42" s="2">
        <f t="shared" si="40"/>
        <v>74.429000000000002</v>
      </c>
      <c r="BS42" s="2">
        <f t="shared" si="41"/>
        <v>73.429000000000002</v>
      </c>
      <c r="BT42" s="2">
        <f t="shared" si="42"/>
        <v>73.69</v>
      </c>
      <c r="BU42" s="2">
        <f t="shared" si="43"/>
        <v>73.881</v>
      </c>
      <c r="BV42" s="2">
        <f t="shared" si="44"/>
        <v>81.475999999999999</v>
      </c>
      <c r="BW42" s="2">
        <f t="shared" si="45"/>
        <v>77.238</v>
      </c>
      <c r="BX42" s="2">
        <f t="shared" si="46"/>
        <v>73.594999999999999</v>
      </c>
      <c r="BY42" s="2">
        <f t="shared" si="47"/>
        <v>74.69</v>
      </c>
      <c r="BZ42" s="2">
        <f t="shared" si="48"/>
        <v>74.951999999999998</v>
      </c>
      <c r="CA42" s="2">
        <f t="shared" si="49"/>
        <v>72.81</v>
      </c>
      <c r="CB42" s="2">
        <f t="shared" si="50"/>
        <v>73.929000000000002</v>
      </c>
      <c r="CC42" s="2">
        <f t="shared" si="51"/>
        <v>76.786000000000001</v>
      </c>
      <c r="CE42" s="2" t="str">
        <f t="shared" si="96"/>
        <v/>
      </c>
      <c r="CF42" s="2" t="str">
        <f t="shared" si="97"/>
        <v/>
      </c>
      <c r="CG42" s="2" t="str">
        <f t="shared" si="98"/>
        <v/>
      </c>
      <c r="CH42" s="2" t="str">
        <f t="shared" si="99"/>
        <v/>
      </c>
      <c r="CI42" s="2" t="str">
        <f t="shared" si="100"/>
        <v/>
      </c>
      <c r="CJ42" s="2" t="str">
        <f t="shared" si="101"/>
        <v/>
      </c>
      <c r="CK42" s="2" t="str">
        <f t="shared" si="102"/>
        <v/>
      </c>
      <c r="CL42" s="2" t="str">
        <f t="shared" si="103"/>
        <v/>
      </c>
      <c r="CM42" s="2" t="str">
        <f t="shared" si="104"/>
        <v/>
      </c>
      <c r="CN42" s="2" t="str">
        <f t="shared" si="105"/>
        <v/>
      </c>
      <c r="CO42" s="2" t="str">
        <f t="shared" si="106"/>
        <v/>
      </c>
      <c r="CP42" s="2" t="str">
        <f t="shared" si="107"/>
        <v/>
      </c>
      <c r="CQ42" s="2" t="str">
        <f t="shared" si="108"/>
        <v/>
      </c>
      <c r="CR42" s="2" t="str">
        <f t="shared" si="109"/>
        <v/>
      </c>
      <c r="CS42" s="2" t="str">
        <f t="shared" si="110"/>
        <v/>
      </c>
      <c r="CU42" s="2" t="str">
        <f t="shared" si="53"/>
        <v/>
      </c>
      <c r="CV42" s="2" t="str">
        <f t="shared" si="54"/>
        <v/>
      </c>
      <c r="CW42" s="2" t="str">
        <f t="shared" si="55"/>
        <v/>
      </c>
      <c r="CX42" s="2" t="str">
        <f t="shared" si="56"/>
        <v/>
      </c>
      <c r="CY42" s="2" t="str">
        <f t="shared" si="57"/>
        <v/>
      </c>
      <c r="CZ42" s="2" t="str">
        <f t="shared" si="58"/>
        <v/>
      </c>
      <c r="DA42" s="2" t="str">
        <f t="shared" si="59"/>
        <v/>
      </c>
      <c r="DB42" s="2" t="str">
        <f t="shared" si="60"/>
        <v/>
      </c>
      <c r="DC42" s="2" t="str">
        <f t="shared" si="61"/>
        <v/>
      </c>
      <c r="DD42" s="2" t="str">
        <f t="shared" si="62"/>
        <v/>
      </c>
      <c r="DE42" s="2" t="str">
        <f t="shared" si="63"/>
        <v/>
      </c>
      <c r="DF42" s="2" t="str">
        <f t="shared" si="64"/>
        <v/>
      </c>
      <c r="DG42" s="2" t="str">
        <f t="shared" si="65"/>
        <v/>
      </c>
      <c r="DH42" s="2" t="str">
        <f t="shared" si="66"/>
        <v/>
      </c>
      <c r="DI42" s="2" t="str">
        <f t="shared" si="67"/>
        <v/>
      </c>
      <c r="DK42" s="2">
        <f t="shared" si="68"/>
        <v>75.756493808630395</v>
      </c>
      <c r="DL42" s="2">
        <f t="shared" si="69"/>
        <v>76.374565331010459</v>
      </c>
      <c r="DM42" s="2">
        <f t="shared" si="69"/>
        <v>75.286139836907267</v>
      </c>
      <c r="DN42" s="2">
        <f t="shared" si="69"/>
        <v>74.298695405558703</v>
      </c>
      <c r="DO42" s="2">
        <f t="shared" si="69"/>
        <v>74.383616859789839</v>
      </c>
      <c r="DP42" s="2">
        <f t="shared" si="69"/>
        <v>73.790203225022253</v>
      </c>
      <c r="DQ42" s="2">
        <f t="shared" si="69"/>
        <v>73.91769586227727</v>
      </c>
      <c r="DR42" s="2">
        <f t="shared" si="69"/>
        <v>77.984029527836512</v>
      </c>
      <c r="DS42" s="2">
        <f t="shared" si="69"/>
        <v>76.837401993355471</v>
      </c>
      <c r="DT42" s="2">
        <f t="shared" si="69"/>
        <v>74.029995975474705</v>
      </c>
      <c r="DU42" s="2">
        <f t="shared" si="69"/>
        <v>74.558108710801392</v>
      </c>
      <c r="DV42" s="2">
        <f t="shared" si="69"/>
        <v>74.302012640790878</v>
      </c>
      <c r="DW42" s="2">
        <f t="shared" si="69"/>
        <v>75.309865407989619</v>
      </c>
      <c r="DX42" s="2">
        <f t="shared" si="69"/>
        <v>74.405453420846499</v>
      </c>
      <c r="DY42" s="2">
        <f t="shared" si="69"/>
        <v>75.868267948717957</v>
      </c>
      <c r="EA42" s="2">
        <f t="shared" si="70"/>
        <v>73.54992471047062</v>
      </c>
      <c r="EB42" s="2">
        <f t="shared" si="71"/>
        <v>80.504915802469114</v>
      </c>
      <c r="EC42" s="2">
        <f t="shared" si="72"/>
        <v>75.296917845073892</v>
      </c>
      <c r="ED42" s="2">
        <f t="shared" si="73"/>
        <v>75.973210094473558</v>
      </c>
      <c r="EE42" s="2">
        <f t="shared" si="74"/>
        <v>73.528869398471571</v>
      </c>
      <c r="EF42" s="2">
        <f t="shared" si="75"/>
        <v>72.807810855061177</v>
      </c>
      <c r="EG42" s="2">
        <f t="shared" si="76"/>
        <v>74.587186371612987</v>
      </c>
      <c r="EH42" s="2">
        <f t="shared" si="77"/>
        <v>75.531916629487554</v>
      </c>
      <c r="EI42" s="2">
        <f t="shared" si="78"/>
        <v>78.177527542565812</v>
      </c>
      <c r="EJ42" s="2">
        <f t="shared" si="79"/>
        <v>78.101714037944248</v>
      </c>
      <c r="EK42" s="2">
        <f t="shared" si="80"/>
        <v>79.896556643446857</v>
      </c>
      <c r="EL42" s="2">
        <f t="shared" si="81"/>
        <v>77.166242970169691</v>
      </c>
      <c r="EM42" s="2">
        <f t="shared" si="82"/>
        <v>74.462235837665261</v>
      </c>
      <c r="EN42" s="2">
        <f t="shared" si="83"/>
        <v>75.831174044227168</v>
      </c>
      <c r="EO42" s="2">
        <f t="shared" si="84"/>
        <v>82.936015112092562</v>
      </c>
      <c r="EQ42" s="2">
        <f t="shared" si="85"/>
        <v>72.440832245305486</v>
      </c>
      <c r="ER42" s="2">
        <f t="shared" si="86"/>
        <v>79.098615196355979</v>
      </c>
      <c r="ES42" s="2">
        <f t="shared" si="86"/>
        <v>76.175571620542812</v>
      </c>
      <c r="ET42" s="2">
        <f t="shared" si="86"/>
        <v>74.979824230932692</v>
      </c>
      <c r="EU42" s="2">
        <f t="shared" si="86"/>
        <v>73.114041450758847</v>
      </c>
      <c r="EV42" s="2">
        <f t="shared" si="86"/>
        <v>73.488071836665142</v>
      </c>
      <c r="EW42" s="2">
        <f t="shared" si="86"/>
        <v>73.620565717449466</v>
      </c>
      <c r="EX42" s="2">
        <f t="shared" si="86"/>
        <v>74.738724666607538</v>
      </c>
      <c r="EY42" s="2">
        <f t="shared" si="86"/>
        <v>77.0022842362185</v>
      </c>
      <c r="EZ42" s="2">
        <f t="shared" si="86"/>
        <v>76.903258212133096</v>
      </c>
      <c r="FA42" s="2">
        <f t="shared" si="86"/>
        <v>77.262960071249452</v>
      </c>
      <c r="FB42" s="2">
        <f t="shared" si="86"/>
        <v>77.232151800862084</v>
      </c>
      <c r="FC42" s="2">
        <f t="shared" si="86"/>
        <v>74.087610523371481</v>
      </c>
      <c r="FD42" s="2">
        <f t="shared" si="86"/>
        <v>75.894541590248565</v>
      </c>
      <c r="FE42" s="2">
        <f t="shared" si="86"/>
        <v>85.601061277064545</v>
      </c>
      <c r="FG42" s="2">
        <f t="shared" si="87"/>
        <v>8.815389653321376E-2</v>
      </c>
      <c r="FH42" s="2">
        <f t="shared" si="88"/>
        <v>7.934578567345231E-2</v>
      </c>
      <c r="FI42" s="2">
        <f t="shared" si="88"/>
        <v>7.1609279425922684E-2</v>
      </c>
      <c r="FJ42" s="2">
        <f t="shared" si="88"/>
        <v>7.3430361509117428E-2</v>
      </c>
      <c r="FK42" s="2">
        <f t="shared" si="88"/>
        <v>7.5974790634400061E-2</v>
      </c>
      <c r="FL42" s="2">
        <f t="shared" si="88"/>
        <v>7.4437574351273558E-2</v>
      </c>
      <c r="FM42" s="2">
        <f t="shared" si="88"/>
        <v>6.7113502276823028E-2</v>
      </c>
      <c r="FN42" s="2">
        <f t="shared" si="88"/>
        <v>6.6495341864558244E-2</v>
      </c>
      <c r="FO42" s="2">
        <f t="shared" si="88"/>
        <v>6.7295289142885892E-2</v>
      </c>
      <c r="FP42" s="2">
        <f t="shared" si="88"/>
        <v>6.7550401342613267E-2</v>
      </c>
      <c r="FQ42" s="2">
        <f t="shared" si="88"/>
        <v>6.386178033053197E-2</v>
      </c>
      <c r="FR42" s="2">
        <f t="shared" si="88"/>
        <v>6.3617024871313599E-2</v>
      </c>
      <c r="FS42" s="2">
        <f t="shared" si="88"/>
        <v>7.3773295596707075E-2</v>
      </c>
      <c r="FT42" s="2">
        <f t="shared" si="88"/>
        <v>7.6946586133221265E-2</v>
      </c>
      <c r="FU42" s="2">
        <f t="shared" si="88"/>
        <v>5.3931373771077748E-2</v>
      </c>
      <c r="FW42" s="2">
        <f t="shared" si="111"/>
        <v>2.0986558365782383E-6</v>
      </c>
      <c r="FX42" s="2">
        <f t="shared" si="89"/>
        <v>2.6954999044202947E-6</v>
      </c>
      <c r="FY42" s="2">
        <f t="shared" si="89"/>
        <v>2.3753968094434369E-6</v>
      </c>
      <c r="FZ42" s="2">
        <f t="shared" si="89"/>
        <v>2.6232761225114939E-6</v>
      </c>
      <c r="GA42" s="2">
        <f t="shared" si="89"/>
        <v>2.424927266206127E-6</v>
      </c>
      <c r="GB42" s="2">
        <f t="shared" si="89"/>
        <v>2.3559155974222746E-6</v>
      </c>
      <c r="GC42" s="2">
        <f t="shared" si="89"/>
        <v>2.3497391511217762E-6</v>
      </c>
      <c r="GD42" s="2">
        <f t="shared" si="89"/>
        <v>2.4721391848572713E-6</v>
      </c>
      <c r="GE42" s="2">
        <f t="shared" si="89"/>
        <v>2.3835348881406257E-6</v>
      </c>
      <c r="GF42" s="2">
        <f t="shared" si="89"/>
        <v>2.3078225795917737E-6</v>
      </c>
      <c r="GG42" s="2">
        <f t="shared" si="89"/>
        <v>2.1978771108135776E-6</v>
      </c>
      <c r="GH42" s="2">
        <f t="shared" si="89"/>
        <v>2.0386056237025681E-6</v>
      </c>
      <c r="GI42" s="2">
        <f t="shared" si="89"/>
        <v>2.1669287735704259E-6</v>
      </c>
      <c r="GJ42" s="2">
        <f t="shared" si="89"/>
        <v>1.9491371203358656E-6</v>
      </c>
      <c r="GK42" s="2">
        <f t="shared" si="89"/>
        <v>1.6093060073850922E-6</v>
      </c>
      <c r="GM42" s="92">
        <f t="shared" si="112"/>
        <v>3.6701334705154086E-7</v>
      </c>
      <c r="GN42" s="92">
        <f t="shared" si="90"/>
        <v>6.7743903485610745E-8</v>
      </c>
      <c r="GO42" s="92">
        <f t="shared" si="90"/>
        <v>1.0341708613575184E-8</v>
      </c>
      <c r="GP42" s="92">
        <f t="shared" si="90"/>
        <v>4.5406093016431731E-9</v>
      </c>
      <c r="GQ42" s="92">
        <f t="shared" si="90"/>
        <v>9.6000916614862186E-9</v>
      </c>
      <c r="GR42" s="92">
        <f t="shared" si="90"/>
        <v>6.5324901245544711E-9</v>
      </c>
      <c r="GS42" s="92">
        <f t="shared" si="90"/>
        <v>1.0664529647019809E-9</v>
      </c>
      <c r="GT42" s="92">
        <f t="shared" si="90"/>
        <v>1.3615685911956149E-9</v>
      </c>
      <c r="GU42" s="92">
        <f t="shared" si="90"/>
        <v>1.2424038411286618E-9</v>
      </c>
      <c r="GV42" s="92">
        <f t="shared" si="90"/>
        <v>8.2681599289507235E-10</v>
      </c>
      <c r="GW42" s="92">
        <f t="shared" si="90"/>
        <v>1.7210878676052795E-10</v>
      </c>
      <c r="GX42" s="92">
        <f t="shared" si="90"/>
        <v>3.8003576049434981E-10</v>
      </c>
      <c r="GY42" s="92">
        <f t="shared" si="90"/>
        <v>4.2665484980126219E-9</v>
      </c>
      <c r="GZ42" s="92">
        <f t="shared" si="90"/>
        <v>1.6584043072208634E-8</v>
      </c>
      <c r="HA42" s="92">
        <f t="shared" si="90"/>
        <v>6.2103707939154286E-12</v>
      </c>
      <c r="HC42" s="92">
        <f t="shared" si="144"/>
        <v>6.420101027761374E-23</v>
      </c>
      <c r="HD42" s="92">
        <f t="shared" si="91"/>
        <v>5.6885663978046503E-22</v>
      </c>
      <c r="HE42" s="92">
        <f t="shared" si="91"/>
        <v>9.3362414258919879E-25</v>
      </c>
      <c r="HF42" s="92">
        <f t="shared" si="91"/>
        <v>3.0983015484986628E-29</v>
      </c>
      <c r="HG42" s="92">
        <f t="shared" si="91"/>
        <v>2.9210907087219854E-27</v>
      </c>
      <c r="HH42" s="92">
        <f t="shared" si="91"/>
        <v>2.8092247864482304E-24</v>
      </c>
      <c r="HI42" s="92">
        <f t="shared" si="91"/>
        <v>1.0554744231208868E-28</v>
      </c>
      <c r="HJ42" s="92">
        <f t="shared" si="91"/>
        <v>1.2858629311103811E-28</v>
      </c>
      <c r="HK42" s="92">
        <f t="shared" si="91"/>
        <v>3.5785381146853142E-28</v>
      </c>
      <c r="HL42" s="92">
        <f t="shared" si="91"/>
        <v>8.3389486522768882E-29</v>
      </c>
      <c r="HM42" s="92">
        <f t="shared" si="91"/>
        <v>8.9301703793858936E-33</v>
      </c>
      <c r="HN42" s="92">
        <f t="shared" si="91"/>
        <v>3.4476546271884324E-32</v>
      </c>
      <c r="HO42" s="92">
        <f t="shared" si="91"/>
        <v>1.0032387885509234E-25</v>
      </c>
      <c r="HP42" s="92">
        <f t="shared" si="91"/>
        <v>1.3146225665171704E-26</v>
      </c>
      <c r="HQ42" s="92">
        <f t="shared" si="91"/>
        <v>1.9950407066441E-38</v>
      </c>
      <c r="HS42" s="92">
        <f t="shared" si="113"/>
        <v>5.0562559318987941E-66</v>
      </c>
      <c r="HT42" s="92">
        <f t="shared" si="92"/>
        <v>1.4238256184039878E-62</v>
      </c>
      <c r="HU42" s="92">
        <f t="shared" si="92"/>
        <v>9.4271085323586728E-72</v>
      </c>
      <c r="HV42" s="92">
        <f t="shared" si="92"/>
        <v>1.1236746004298229E-86</v>
      </c>
      <c r="HW42" s="92">
        <f t="shared" si="92"/>
        <v>7.2002371651194985E-81</v>
      </c>
      <c r="HX42" s="92">
        <f t="shared" si="92"/>
        <v>8.8044900904758451E-72</v>
      </c>
      <c r="HY42" s="92">
        <f t="shared" si="92"/>
        <v>2.5797363567677447E-85</v>
      </c>
      <c r="HZ42" s="92">
        <f t="shared" si="92"/>
        <v>1.7653981021096424E-84</v>
      </c>
      <c r="IA42" s="92">
        <f t="shared" si="92"/>
        <v>1.1230495475699222E-83</v>
      </c>
      <c r="IB42" s="92">
        <f t="shared" si="92"/>
        <v>2.3672942177007438E-86</v>
      </c>
      <c r="IC42" s="92">
        <f t="shared" si="92"/>
        <v>1.3292482263178349E-98</v>
      </c>
      <c r="ID42" s="92">
        <f t="shared" si="92"/>
        <v>3.8411977554018068E-96</v>
      </c>
      <c r="IE42" s="92">
        <f t="shared" si="92"/>
        <v>1.1351504446496435E-76</v>
      </c>
      <c r="IF42" s="92">
        <f t="shared" si="92"/>
        <v>3.1497003462383603E-44</v>
      </c>
      <c r="IG42" s="92">
        <f t="shared" si="92"/>
        <v>1.5618993198794828E-44</v>
      </c>
      <c r="II42" s="92">
        <f t="shared" si="114"/>
        <v>6.1631489699473459E-191</v>
      </c>
      <c r="IJ42" s="92">
        <f t="shared" si="115"/>
        <v>4.0138161286327603E-180</v>
      </c>
      <c r="IK42" s="92">
        <f t="shared" si="116"/>
        <v>3.0090409858388042E-209</v>
      </c>
      <c r="IL42" s="92">
        <f t="shared" si="117"/>
        <v>1.8162245721819079E-255</v>
      </c>
      <c r="IM42" s="92">
        <f t="shared" si="118"/>
        <v>1.8338862104254564E-238</v>
      </c>
      <c r="IN42" s="92">
        <f t="shared" si="119"/>
        <v>2.0555173377525406E-211</v>
      </c>
      <c r="IO42" s="92">
        <f t="shared" si="120"/>
        <v>3.5488754465531428E-254</v>
      </c>
      <c r="IP42" s="92">
        <f t="shared" si="121"/>
        <v>1.4057418458500653E-252</v>
      </c>
      <c r="IQ42" s="92">
        <f t="shared" si="122"/>
        <v>1.4170540197936469E-250</v>
      </c>
      <c r="IR42" s="92">
        <f t="shared" si="123"/>
        <v>1.6871882497765309E-259</v>
      </c>
      <c r="IS42" s="92">
        <f t="shared" si="124"/>
        <v>6.9981856208147683E-292</v>
      </c>
      <c r="IT42" s="92">
        <f t="shared" si="125"/>
        <v>1.7885239279138721E-283</v>
      </c>
      <c r="IU42" s="92">
        <f t="shared" si="126"/>
        <v>9.4493171238800393E-225</v>
      </c>
      <c r="IV42" s="92">
        <f t="shared" si="127"/>
        <v>4.7694738833276862E-145</v>
      </c>
      <c r="IW42" s="92">
        <f t="shared" si="128"/>
        <v>3.709015729968928E-113</v>
      </c>
      <c r="IY42" s="92">
        <f t="shared" si="129"/>
        <v>3.6701334705154092E-7</v>
      </c>
      <c r="IZ42" s="92">
        <f t="shared" si="130"/>
        <v>6.7743903485611314E-8</v>
      </c>
      <c r="JA42" s="92">
        <f t="shared" si="131"/>
        <v>1.0341708613575186E-8</v>
      </c>
      <c r="JB42" s="92">
        <f t="shared" si="132"/>
        <v>4.5406093016431731E-9</v>
      </c>
      <c r="JC42" s="92">
        <f t="shared" si="133"/>
        <v>9.6000916614862186E-9</v>
      </c>
      <c r="JD42" s="92">
        <f t="shared" si="134"/>
        <v>6.5324901245544736E-9</v>
      </c>
      <c r="JE42" s="92">
        <f t="shared" si="135"/>
        <v>1.0664529647019809E-9</v>
      </c>
      <c r="JF42" s="92">
        <f t="shared" si="136"/>
        <v>1.3615685911956149E-9</v>
      </c>
      <c r="JG42" s="92">
        <f t="shared" si="137"/>
        <v>1.2424038411286618E-9</v>
      </c>
      <c r="JH42" s="92">
        <f t="shared" si="138"/>
        <v>8.2681599289507235E-10</v>
      </c>
      <c r="JI42" s="92">
        <f t="shared" si="139"/>
        <v>1.7210878676052795E-10</v>
      </c>
      <c r="JJ42" s="92">
        <f t="shared" si="140"/>
        <v>3.8003576049434981E-10</v>
      </c>
      <c r="JK42" s="92">
        <f t="shared" si="141"/>
        <v>4.2665484980126219E-9</v>
      </c>
      <c r="JL42" s="92">
        <f t="shared" si="142"/>
        <v>1.6584043072208634E-8</v>
      </c>
      <c r="JM42" s="92">
        <f t="shared" si="143"/>
        <v>6.2103707939154286E-12</v>
      </c>
    </row>
    <row r="43" spans="2:273" x14ac:dyDescent="0.25">
      <c r="B43" s="2">
        <v>16</v>
      </c>
      <c r="C43" s="37">
        <v>76.786000000000001</v>
      </c>
      <c r="D43" s="37">
        <v>76.094999999999999</v>
      </c>
      <c r="E43" s="37">
        <v>76.262</v>
      </c>
      <c r="F43" s="37">
        <v>74.475999999999999</v>
      </c>
      <c r="G43" s="37">
        <v>74.048000000000002</v>
      </c>
      <c r="H43" s="37">
        <v>74.570999999999998</v>
      </c>
      <c r="I43" s="37">
        <v>75.048000000000002</v>
      </c>
      <c r="J43" s="37">
        <v>82.81</v>
      </c>
      <c r="K43" s="37">
        <v>75.286000000000001</v>
      </c>
      <c r="L43" s="37">
        <v>74.31</v>
      </c>
      <c r="M43" s="37">
        <v>74.5</v>
      </c>
      <c r="N43" s="37">
        <v>74.713999999999999</v>
      </c>
      <c r="O43" s="37">
        <v>75.119</v>
      </c>
      <c r="P43" s="37">
        <v>73.881</v>
      </c>
      <c r="Q43" s="37">
        <v>76.619</v>
      </c>
      <c r="S43" s="4">
        <f t="shared" si="7"/>
        <v>75.703532888497449</v>
      </c>
      <c r="T43" s="4">
        <f t="shared" si="8"/>
        <v>76.893643854262663</v>
      </c>
      <c r="U43" s="4">
        <f t="shared" si="9"/>
        <v>75.468392964612875</v>
      </c>
      <c r="V43" s="4">
        <f t="shared" si="10"/>
        <v>74.693980315163941</v>
      </c>
      <c r="W43" s="4">
        <f t="shared" si="11"/>
        <v>74.553337884317187</v>
      </c>
      <c r="X43" s="4">
        <f t="shared" si="12"/>
        <v>73.905109835117102</v>
      </c>
      <c r="Y43" s="4">
        <f t="shared" si="13"/>
        <v>74.118021959248168</v>
      </c>
      <c r="Z43" s="4">
        <f t="shared" si="14"/>
        <v>77.951781704674872</v>
      </c>
      <c r="AA43" s="4">
        <f t="shared" si="15"/>
        <v>77.044718970012354</v>
      </c>
      <c r="AB43" s="4">
        <f t="shared" si="16"/>
        <v>74.474189154904622</v>
      </c>
      <c r="AC43" s="4">
        <f t="shared" si="17"/>
        <v>75.007004488087631</v>
      </c>
      <c r="AD43" s="4">
        <f t="shared" si="18"/>
        <v>74.685628114653525</v>
      </c>
      <c r="AE43" s="4">
        <f t="shared" si="19"/>
        <v>75.34889234874835</v>
      </c>
      <c r="AF43" s="4">
        <f t="shared" si="20"/>
        <v>74.721742195092048</v>
      </c>
      <c r="AG43" s="4">
        <f t="shared" si="21"/>
        <v>76.424538901400922</v>
      </c>
      <c r="AI43" s="4">
        <f t="shared" si="22"/>
        <v>1.0824671115025524</v>
      </c>
      <c r="AJ43" s="4">
        <f t="shared" si="23"/>
        <v>-0.79864385426266438</v>
      </c>
      <c r="AK43" s="4">
        <f t="shared" si="24"/>
        <v>0.79360703538712585</v>
      </c>
      <c r="AL43" s="4">
        <f t="shared" si="25"/>
        <v>-0.2179803151639419</v>
      </c>
      <c r="AM43" s="4">
        <f t="shared" si="26"/>
        <v>-0.50533788431718563</v>
      </c>
      <c r="AN43" s="4">
        <f t="shared" si="27"/>
        <v>0.66589016488289587</v>
      </c>
      <c r="AO43" s="4">
        <f t="shared" si="28"/>
        <v>0.9299780407518341</v>
      </c>
      <c r="AP43" s="4">
        <f t="shared" si="29"/>
        <v>4.8582182953251305</v>
      </c>
      <c r="AQ43" s="4">
        <f t="shared" si="30"/>
        <v>-1.7587189700123531</v>
      </c>
      <c r="AR43" s="4">
        <f t="shared" si="31"/>
        <v>-0.16418915490461927</v>
      </c>
      <c r="AS43" s="4">
        <f t="shared" si="32"/>
        <v>-0.50700448808763099</v>
      </c>
      <c r="AT43" s="4">
        <f t="shared" si="33"/>
        <v>2.8371885346473391E-2</v>
      </c>
      <c r="AU43" s="4">
        <f t="shared" si="34"/>
        <v>-0.22989234874835063</v>
      </c>
      <c r="AV43" s="4">
        <f t="shared" ref="AV43:AW58" si="145">IF(OR($B43 &lt; P$230, $B43 &gt; P$233), 0, P43-AF43)</f>
        <v>-0.84074219509204795</v>
      </c>
      <c r="AW43" s="4">
        <f t="shared" si="145"/>
        <v>0.19446109859907779</v>
      </c>
      <c r="AY43" s="2">
        <f t="shared" si="95"/>
        <v>75.702774541585072</v>
      </c>
      <c r="AZ43" s="2">
        <f t="shared" ref="AZ43:AZ106" si="146">IF(OR($B43 &lt; D$230, $B43 &gt; D$233), #N/A, ((1-FH43)*DL43) + (FH43 - FX43)*EB43 + (FX43*ER43))</f>
        <v>76.893475157659324</v>
      </c>
      <c r="BA43" s="2">
        <f t="shared" ref="BA43:BA106" si="147">IF(OR($B43 &lt; E$230, $B43 &gt; E$233), #N/A, ((1-FI43)*DM43) + (FI43 - FY43)*EC43 + (FY43*ES43))</f>
        <v>75.468362418769573</v>
      </c>
      <c r="BB43" s="2">
        <f t="shared" ref="BB43:BB106" si="148">IF(OR($B43 &lt; F$230, $B43 &gt; F$233), #N/A, ((1-FJ43)*DN43) + (FJ43 - FZ43)*ED43 + (FZ43*ET43))</f>
        <v>74.69396626343152</v>
      </c>
      <c r="BC43" s="2">
        <f t="shared" ref="BC43:BC106" si="149">IF(OR($B43 &lt; G$230, $B43 &gt; G$233), #N/A, ((1-FK43)*DO43) + (FK43 - GA43)*EE43 + (GA43*EU43))</f>
        <v>74.553309475975283</v>
      </c>
      <c r="BD43" s="2">
        <f t="shared" ref="BD43:BD106" si="150">IF(OR($B43 &lt; H$230, $B43 &gt; H$233), #N/A, ((1-FL43)*DP43) + (FL43 - GB43)*EF43 + (GB43*EV43))</f>
        <v>73.905089933293723</v>
      </c>
      <c r="BE43" s="2">
        <f t="shared" ref="BE43:BE106" si="151">IF(OR($B43 &lt; I$230, $B43 &gt; I$233), #N/A, ((1-FM43)*DQ43) + (FM43 - GC43)*EG43 + (GC43*EW43))</f>
        <v>74.118018210275906</v>
      </c>
      <c r="BF43" s="2">
        <f t="shared" ref="BF43:BF106" si="152">IF(OR($B43 &lt; J$230, $B43 &gt; J$233), #N/A, ((1-FN43)*DR43) + (FN43 - GD43)*EH43 + (GD43*EX43))</f>
        <v>77.951777095834359</v>
      </c>
      <c r="BG43" s="2">
        <f t="shared" ref="BG43:BG106" si="153">IF(OR($B43 &lt; K$230, $B43 &gt; K$233), #N/A, ((1-FO43)*DS43) + (FO43 - GE43)*EI43 + (GE43*EY43))</f>
        <v>77.044714827937682</v>
      </c>
      <c r="BH43" s="2">
        <f t="shared" ref="BH43:BH106" si="154">IF(OR($B43 &lt; L$230, $B43 &gt; L$233), #N/A, ((1-FP43)*DT43) + (FP43 - GF43)*EJ43 + (GF43*EZ43))</f>
        <v>74.474186323671546</v>
      </c>
      <c r="BI43" s="2">
        <f t="shared" ref="BI43:BI106" si="155">IF(OR($B43 &lt; M$230, $B43 &gt; M$233), #N/A, ((1-FQ43)*DU43) + (FQ43 - GG43)*EK43 + (GG43*FA43))</f>
        <v>75.007003842696989</v>
      </c>
      <c r="BJ43" s="2">
        <f t="shared" ref="BJ43:BJ106" si="156">IF(OR($B43 &lt; N$230, $B43 &gt; N$233), #N/A, ((1-FR43)*DV43) + (FR43 - GH43)*EL43 + (GH43*FB43))</f>
        <v>74.685626808920816</v>
      </c>
      <c r="BK43" s="2">
        <f t="shared" ref="BK43:BK106" si="157">IF(OR($B43 &lt; O$230, $B43 &gt; O$233), #N/A, ((1-FS43)*DW43) + (FS43 - GI43)*EM43 + (GI43*FC43))</f>
        <v>75.348879779905729</v>
      </c>
      <c r="BL43" s="2">
        <f t="shared" ref="BL43:BL106" si="158">IF(OR($B43 &lt; P$230, $B43 &gt; P$233), #N/A, ((1-FT43)*DX43) + (FT43 - GJ43)*EN43 + (GJ43*FD43))</f>
        <v>74.721702272541464</v>
      </c>
      <c r="BM43" s="2">
        <f t="shared" ref="BM43:BM106" si="159">IF(OR($B43 &lt; Q$230, $B43 &gt; Q$233), #N/A, ((1-FU43)*DY43) + (FU43 - GK43)*EO43 + (GK43*FE43))</f>
        <v>76.424538881560636</v>
      </c>
      <c r="BO43" s="2">
        <f t="shared" si="37"/>
        <v>76.786000000000001</v>
      </c>
      <c r="BP43" s="2">
        <f t="shared" si="38"/>
        <v>76.094999999999999</v>
      </c>
      <c r="BQ43" s="2">
        <f t="shared" si="39"/>
        <v>76.262</v>
      </c>
      <c r="BR43" s="2">
        <f t="shared" si="40"/>
        <v>74.475999999999999</v>
      </c>
      <c r="BS43" s="2">
        <f t="shared" si="41"/>
        <v>74.048000000000002</v>
      </c>
      <c r="BT43" s="2">
        <f t="shared" si="42"/>
        <v>74.570999999999998</v>
      </c>
      <c r="BU43" s="2">
        <f t="shared" si="43"/>
        <v>75.048000000000002</v>
      </c>
      <c r="BV43" s="2">
        <f t="shared" si="44"/>
        <v>82.81</v>
      </c>
      <c r="BW43" s="2">
        <f t="shared" si="45"/>
        <v>75.286000000000001</v>
      </c>
      <c r="BX43" s="2">
        <f t="shared" si="46"/>
        <v>74.31</v>
      </c>
      <c r="BY43" s="2">
        <f t="shared" si="47"/>
        <v>74.5</v>
      </c>
      <c r="BZ43" s="2">
        <f t="shared" si="48"/>
        <v>74.713999999999999</v>
      </c>
      <c r="CA43" s="2">
        <f t="shared" si="49"/>
        <v>75.119</v>
      </c>
      <c r="CB43" s="2">
        <f t="shared" si="50"/>
        <v>73.881</v>
      </c>
      <c r="CC43" s="2">
        <f t="shared" si="51"/>
        <v>76.619</v>
      </c>
      <c r="CE43" s="2" t="str">
        <f t="shared" si="96"/>
        <v/>
      </c>
      <c r="CF43" s="2" t="str">
        <f t="shared" si="97"/>
        <v/>
      </c>
      <c r="CG43" s="2" t="str">
        <f t="shared" si="98"/>
        <v/>
      </c>
      <c r="CH43" s="2" t="str">
        <f t="shared" si="99"/>
        <v/>
      </c>
      <c r="CI43" s="2" t="str">
        <f t="shared" si="100"/>
        <v/>
      </c>
      <c r="CJ43" s="2" t="str">
        <f t="shared" si="101"/>
        <v/>
      </c>
      <c r="CK43" s="2" t="str">
        <f t="shared" si="102"/>
        <v/>
      </c>
      <c r="CL43" s="2" t="str">
        <f t="shared" si="103"/>
        <v/>
      </c>
      <c r="CM43" s="2" t="str">
        <f t="shared" si="104"/>
        <v/>
      </c>
      <c r="CN43" s="2" t="str">
        <f t="shared" si="105"/>
        <v/>
      </c>
      <c r="CO43" s="2" t="str">
        <f t="shared" si="106"/>
        <v/>
      </c>
      <c r="CP43" s="2" t="str">
        <f t="shared" si="107"/>
        <v/>
      </c>
      <c r="CQ43" s="2" t="str">
        <f t="shared" si="108"/>
        <v/>
      </c>
      <c r="CR43" s="2" t="str">
        <f t="shared" si="109"/>
        <v/>
      </c>
      <c r="CS43" s="2" t="str">
        <f t="shared" si="110"/>
        <v/>
      </c>
      <c r="CU43" s="2" t="str">
        <f t="shared" si="53"/>
        <v/>
      </c>
      <c r="CV43" s="2" t="str">
        <f t="shared" si="54"/>
        <v/>
      </c>
      <c r="CW43" s="2" t="str">
        <f t="shared" si="55"/>
        <v/>
      </c>
      <c r="CX43" s="2" t="str">
        <f t="shared" si="56"/>
        <v/>
      </c>
      <c r="CY43" s="2" t="str">
        <f t="shared" si="57"/>
        <v/>
      </c>
      <c r="CZ43" s="2" t="str">
        <f t="shared" si="58"/>
        <v/>
      </c>
      <c r="DA43" s="2" t="str">
        <f t="shared" si="59"/>
        <v/>
      </c>
      <c r="DB43" s="2" t="str">
        <f t="shared" si="60"/>
        <v/>
      </c>
      <c r="DC43" s="2" t="str">
        <f t="shared" si="61"/>
        <v/>
      </c>
      <c r="DD43" s="2" t="str">
        <f t="shared" si="62"/>
        <v/>
      </c>
      <c r="DE43" s="2" t="str">
        <f t="shared" si="63"/>
        <v/>
      </c>
      <c r="DF43" s="2" t="str">
        <f t="shared" si="64"/>
        <v/>
      </c>
      <c r="DG43" s="2" t="str">
        <f t="shared" si="65"/>
        <v/>
      </c>
      <c r="DH43" s="2" t="str">
        <f t="shared" si="66"/>
        <v/>
      </c>
      <c r="DI43" s="2" t="str">
        <f t="shared" si="67"/>
        <v/>
      </c>
      <c r="DK43" s="2">
        <f t="shared" si="68"/>
        <v>75.939978517823633</v>
      </c>
      <c r="DL43" s="2">
        <f t="shared" ref="DL43:DY58" si="160">BP$228*$B43+BP$229</f>
        <v>76.565740069686413</v>
      </c>
      <c r="DM43" s="2">
        <f t="shared" si="160"/>
        <v>75.490659166414972</v>
      </c>
      <c r="DN43" s="2">
        <f t="shared" si="160"/>
        <v>74.591633903249331</v>
      </c>
      <c r="DO43" s="2">
        <f t="shared" si="160"/>
        <v>74.653383491343192</v>
      </c>
      <c r="DP43" s="2">
        <f t="shared" si="160"/>
        <v>74.009023417875341</v>
      </c>
      <c r="DQ43" s="2">
        <f t="shared" si="160"/>
        <v>74.088951978254315</v>
      </c>
      <c r="DR43" s="2">
        <f t="shared" si="160"/>
        <v>78.148402607470047</v>
      </c>
      <c r="DS43" s="2">
        <f t="shared" si="160"/>
        <v>76.964803986710947</v>
      </c>
      <c r="DT43" s="2">
        <f t="shared" si="160"/>
        <v>74.197110147746002</v>
      </c>
      <c r="DU43" s="2">
        <f t="shared" si="160"/>
        <v>74.653271951219509</v>
      </c>
      <c r="DV43" s="2">
        <f t="shared" si="160"/>
        <v>74.511096669637809</v>
      </c>
      <c r="DW43" s="2">
        <f t="shared" si="160"/>
        <v>75.436175593549947</v>
      </c>
      <c r="DX43" s="2">
        <f t="shared" si="160"/>
        <v>74.631262755584373</v>
      </c>
      <c r="DY43" s="2">
        <f t="shared" si="160"/>
        <v>76.025602564102584</v>
      </c>
      <c r="EA43" s="2">
        <f t="shared" si="70"/>
        <v>73.465100199757444</v>
      </c>
      <c r="EB43" s="2">
        <f t="shared" si="71"/>
        <v>80.361654814814798</v>
      </c>
      <c r="EC43" s="2">
        <f t="shared" si="72"/>
        <v>75.204698414770334</v>
      </c>
      <c r="ED43" s="2">
        <f t="shared" si="73"/>
        <v>75.871649328309303</v>
      </c>
      <c r="EE43" s="2">
        <f t="shared" si="74"/>
        <v>73.44329033241128</v>
      </c>
      <c r="EF43" s="2">
        <f t="shared" si="75"/>
        <v>72.726461565224497</v>
      </c>
      <c r="EG43" s="2">
        <f t="shared" si="76"/>
        <v>74.486526575652135</v>
      </c>
      <c r="EH43" s="2">
        <f t="shared" si="77"/>
        <v>75.43433166770771</v>
      </c>
      <c r="EI43" s="2">
        <f t="shared" si="78"/>
        <v>78.054858235454816</v>
      </c>
      <c r="EJ43" s="2">
        <f t="shared" si="79"/>
        <v>77.962388869224625</v>
      </c>
      <c r="EK43" s="2">
        <f t="shared" si="80"/>
        <v>79.736136023890353</v>
      </c>
      <c r="EL43" s="2">
        <f t="shared" si="81"/>
        <v>77.02850765187732</v>
      </c>
      <c r="EM43" s="2">
        <f t="shared" si="82"/>
        <v>74.349324618312806</v>
      </c>
      <c r="EN43" s="2">
        <f t="shared" si="83"/>
        <v>75.711154920586424</v>
      </c>
      <c r="EO43" s="2">
        <f t="shared" si="84"/>
        <v>82.806870404685327</v>
      </c>
      <c r="EQ43" s="2">
        <f t="shared" si="85"/>
        <v>72.367228858911631</v>
      </c>
      <c r="ER43" s="2">
        <f t="shared" ref="ER43:FE58" si="161">CV$228*$B43+CV$229</f>
        <v>78.969979611662993</v>
      </c>
      <c r="ES43" s="2">
        <f t="shared" si="161"/>
        <v>76.074160710484264</v>
      </c>
      <c r="ET43" s="2">
        <f t="shared" si="161"/>
        <v>74.888799025358409</v>
      </c>
      <c r="EU43" s="2">
        <f t="shared" si="161"/>
        <v>73.032699437433578</v>
      </c>
      <c r="EV43" s="2">
        <f t="shared" si="161"/>
        <v>73.39892523183704</v>
      </c>
      <c r="EW43" s="2">
        <f t="shared" si="161"/>
        <v>73.530352832047285</v>
      </c>
      <c r="EX43" s="2">
        <f t="shared" si="161"/>
        <v>74.649325267148186</v>
      </c>
      <c r="EY43" s="2">
        <f t="shared" si="161"/>
        <v>76.891911116590933</v>
      </c>
      <c r="EZ43" s="2">
        <f t="shared" si="161"/>
        <v>76.776566927364925</v>
      </c>
      <c r="FA43" s="2">
        <f t="shared" si="161"/>
        <v>77.131919936206145</v>
      </c>
      <c r="FB43" s="2">
        <f t="shared" si="161"/>
        <v>77.093430431437525</v>
      </c>
      <c r="FC43" s="2">
        <f t="shared" si="161"/>
        <v>73.978628272105354</v>
      </c>
      <c r="FD43" s="2">
        <f t="shared" si="161"/>
        <v>75.773241705739196</v>
      </c>
      <c r="FE43" s="2">
        <f t="shared" si="161"/>
        <v>85.439118018630168</v>
      </c>
      <c r="FG43" s="2">
        <f t="shared" si="87"/>
        <v>9.5843681752941723E-2</v>
      </c>
      <c r="FH43" s="2">
        <f t="shared" ref="FH43:FU58" si="162">POWER(10,($B43-D$231)/D$229)/(1+POWER(10,($B43-D$231)/D$229))</f>
        <v>8.6339979465465372E-2</v>
      </c>
      <c r="FI43" s="2">
        <f t="shared" si="162"/>
        <v>7.7979275452161642E-2</v>
      </c>
      <c r="FJ43" s="2">
        <f t="shared" si="162"/>
        <v>7.9948401569424385E-2</v>
      </c>
      <c r="FK43" s="2">
        <f t="shared" si="162"/>
        <v>8.2698528553481282E-2</v>
      </c>
      <c r="FL43" s="2">
        <f t="shared" si="162"/>
        <v>8.1037200257686723E-2</v>
      </c>
      <c r="FM43" s="2">
        <f t="shared" si="162"/>
        <v>7.3115072576138571E-2</v>
      </c>
      <c r="FN43" s="2">
        <f t="shared" si="162"/>
        <v>7.2445926479132935E-2</v>
      </c>
      <c r="FO43" s="2">
        <f t="shared" si="162"/>
        <v>7.3311838079135355E-2</v>
      </c>
      <c r="FP43" s="2">
        <f t="shared" si="162"/>
        <v>7.3587959116974785E-2</v>
      </c>
      <c r="FQ43" s="2">
        <f t="shared" si="162"/>
        <v>6.9594260712542808E-2</v>
      </c>
      <c r="FR43" s="2">
        <f t="shared" si="162"/>
        <v>6.9329162140524897E-2</v>
      </c>
      <c r="FS43" s="2">
        <f t="shared" si="162"/>
        <v>8.0319137455338335E-2</v>
      </c>
      <c r="FT43" s="2">
        <f t="shared" si="162"/>
        <v>8.3748532674943074E-2</v>
      </c>
      <c r="FU43" s="2">
        <f t="shared" si="162"/>
        <v>5.8828478988684992E-2</v>
      </c>
      <c r="FW43" s="2">
        <f t="shared" si="111"/>
        <v>2.3011299000964791E-6</v>
      </c>
      <c r="FX43" s="2">
        <f t="shared" ref="FX43:FX106" si="163">POWER(10,($B43-D$232)/D$229)/(1+POWER(10,($B43-D$232)/D$229))</f>
        <v>2.955556104289931E-6</v>
      </c>
      <c r="FY43" s="2">
        <f t="shared" ref="FY43:FY106" si="164">POWER(10,($B43-E$232)/E$229)/(1+POWER(10,($B43-E$232)/E$229))</f>
        <v>2.6045702118430439E-6</v>
      </c>
      <c r="FZ43" s="2">
        <f t="shared" ref="FZ43:FZ106" si="165">POWER(10,($B43-F$232)/F$229)/(1+POWER(10,($B43-F$232)/F$229))</f>
        <v>2.8763643428208644E-6</v>
      </c>
      <c r="GA43" s="2">
        <f t="shared" ref="GA43:GA106" si="166">POWER(10,($B43-G$232)/G$229)/(1+POWER(10,($B43-G$232)/G$229))</f>
        <v>2.6588792525763862E-6</v>
      </c>
      <c r="GB43" s="2">
        <f t="shared" ref="GB43:GB106" si="167">POWER(10,($B43-H$232)/H$229)/(1+POWER(10,($B43-H$232)/H$229))</f>
        <v>2.5832094973778954E-6</v>
      </c>
      <c r="GC43" s="2">
        <f t="shared" ref="GC43:GC106" si="168">POWER(10,($B43-I$232)/I$229)/(1+POWER(10,($B43-I$232)/I$229))</f>
        <v>2.5764371617543434E-6</v>
      </c>
      <c r="GD43" s="2">
        <f t="shared" ref="GD43:GD106" si="169">POWER(10,($B43-J$232)/J$229)/(1+POWER(10,($B43-J$232)/J$229))</f>
        <v>2.7106460675176924E-6</v>
      </c>
      <c r="GE43" s="2">
        <f t="shared" ref="GE43:GE106" si="170">POWER(10,($B43-K$232)/K$229)/(1+POWER(10,($B43-K$232)/K$229))</f>
        <v>2.6134934335960658E-6</v>
      </c>
      <c r="GF43" s="2">
        <f t="shared" ref="GF43:GF106" si="171">POWER(10,($B43-L$232)/L$229)/(1+POWER(10,($B43-L$232)/L$229))</f>
        <v>2.530476575667152E-6</v>
      </c>
      <c r="GG43" s="2">
        <f t="shared" ref="GG43:GG106" si="172">POWER(10,($B43-M$232)/M$229)/(1+POWER(10,($B43-M$232)/M$229))</f>
        <v>2.4099238187916224E-6</v>
      </c>
      <c r="GH43" s="2">
        <f t="shared" ref="GH43:GH106" si="173">POWER(10,($B43-N$232)/N$229)/(1+POWER(10,($B43-N$232)/N$229))</f>
        <v>2.2352861772864388E-6</v>
      </c>
      <c r="GI43" s="2">
        <f t="shared" ref="GI43:GI106" si="174">POWER(10,($B43-O$232)/O$229)/(1+POWER(10,($B43-O$232)/O$229))</f>
        <v>2.3759896560875891E-6</v>
      </c>
      <c r="GJ43" s="2">
        <f t="shared" ref="GJ43:GJ106" si="175">POWER(10,($B43-P$232)/P$229)/(1+POWER(10,($B43-P$232)/P$229))</f>
        <v>2.1371859518454075E-6</v>
      </c>
      <c r="GK43" s="2">
        <f t="shared" ref="GK43:GK106" si="176">POWER(10,($B43-Q$232)/Q$229)/(1+POWER(10,($B43-Q$232)/Q$229))</f>
        <v>1.7645686740478748E-6</v>
      </c>
      <c r="GM43" s="92">
        <f t="shared" si="112"/>
        <v>6.2476587937593464E-7</v>
      </c>
      <c r="GN43" s="92">
        <f t="shared" ref="GN43:GN106" si="177" xml:space="preserve"> _xlfn.NORM.DIST($B43, D$7, ABS(D$11), TRUE) * _xlfn.NORM.DIST(($B43 - D$7)*D$15, 0, ABS(D$11), TRUE) * 2</f>
        <v>1.2352517330743379E-7</v>
      </c>
      <c r="GO43" s="92">
        <f t="shared" ref="GO43:GO106" si="178" xml:space="preserve"> _xlfn.NORM.DIST($B43, E$7, ABS(E$11), TRUE) * _xlfn.NORM.DIST(($B43 - E$7)*E$15, 0, ABS(E$11), TRUE) * 2</f>
        <v>2.0338319368929474E-8</v>
      </c>
      <c r="GP43" s="92">
        <f t="shared" ref="GP43:GP106" si="179" xml:space="preserve"> _xlfn.NORM.DIST($B43, F$7, ABS(F$11), TRUE) * _xlfn.NORM.DIST(($B43 - F$7)*F$15, 0, ABS(F$11), TRUE) * 2</f>
        <v>9.4117675356514353E-9</v>
      </c>
      <c r="GQ43" s="92">
        <f t="shared" ref="GQ43:GQ106" si="180" xml:space="preserve"> _xlfn.NORM.DIST($B43, G$7, ABS(G$11), TRUE) * _xlfn.NORM.DIST(($B43 - G$7)*G$15, 0, ABS(G$11), TRUE) * 2</f>
        <v>1.9285843329756839E-8</v>
      </c>
      <c r="GR43" s="92">
        <f t="shared" ref="GR43:GR106" si="181" xml:space="preserve"> _xlfn.NORM.DIST($B43, H$7, ABS(H$11), TRUE) * _xlfn.NORM.DIST(($B43 - H$7)*H$15, 0, ABS(H$11), TRUE) * 2</f>
        <v>1.3325397314280278E-8</v>
      </c>
      <c r="GS43" s="92">
        <f t="shared" ref="GS43:GS106" si="182" xml:space="preserve"> _xlfn.NORM.DIST($B43, I$7, ABS(I$11), TRUE) * _xlfn.NORM.DIST(($B43 - I$7)*I$15, 0, ABS(I$11), TRUE) * 2</f>
        <v>2.3267123250171252E-9</v>
      </c>
      <c r="GT43" s="92">
        <f t="shared" ref="GT43:GT106" si="183" xml:space="preserve"> _xlfn.NORM.DIST($B43, J$7, ABS(J$11), TRUE) * _xlfn.NORM.DIST(($B43 - J$7)*J$15, 0, ABS(J$11), TRUE) * 2</f>
        <v>2.9233593323924403E-9</v>
      </c>
      <c r="GU43" s="92">
        <f t="shared" ref="GU43:GU106" si="184" xml:space="preserve"> _xlfn.NORM.DIST($B43, K$7, ABS(K$11), TRUE) * _xlfn.NORM.DIST(($B43 - K$7)*K$15, 0, ABS(K$11), TRUE) * 2</f>
        <v>2.6906231430366266E-9</v>
      </c>
      <c r="GV43" s="92">
        <f t="shared" ref="GV43:GV106" si="185" xml:space="preserve"> _xlfn.NORM.DIST($B43, L$7, ABS(L$11), TRUE) * _xlfn.NORM.DIST(($B43 - L$7)*L$15, 0, ABS(L$11), TRUE) * 2</f>
        <v>1.8326722084663587E-9</v>
      </c>
      <c r="GW43" s="92">
        <f t="shared" ref="GW43:GW106" si="186" xml:space="preserve"> _xlfn.NORM.DIST($B43, M$7, ABS(M$11), TRUE) * _xlfn.NORM.DIST(($B43 - M$7)*M$15, 0, ABS(M$11), TRUE) * 2</f>
        <v>4.0751152716202202E-10</v>
      </c>
      <c r="GX43" s="92">
        <f t="shared" ref="GX43:GX106" si="187" xml:space="preserve"> _xlfn.NORM.DIST($B43, N$7, ABS(N$11), TRUE) * _xlfn.NORM.DIST(($B43 - N$7)*N$15, 0, ABS(N$11), TRUE) * 2</f>
        <v>8.6147661903063918E-10</v>
      </c>
      <c r="GY43" s="92">
        <f t="shared" ref="GY43:GY106" si="188" xml:space="preserve"> _xlfn.NORM.DIST($B43, O$7, ABS(O$11), TRUE) * _xlfn.NORM.DIST(($B43 - O$7)*O$15, 0, ABS(O$11), TRUE) * 2</f>
        <v>8.8870430301628574E-9</v>
      </c>
      <c r="GZ43" s="92">
        <f t="shared" ref="GZ43:GZ106" si="189" xml:space="preserve"> _xlfn.NORM.DIST($B43, P$7, ABS(P$11), TRUE) * _xlfn.NORM.DIST(($B43 - P$7)*P$15, 0, ABS(P$11), TRUE) * 2</f>
        <v>3.2435499620806775E-8</v>
      </c>
      <c r="HA43" s="92">
        <f t="shared" ref="HA43:HA106" si="190" xml:space="preserve"> _xlfn.NORM.DIST($B43, Q$7, ABS(Q$11), TRUE) * _xlfn.NORM.DIST(($B43 - Q$7)*Q$15, 0, ABS(Q$11), TRUE) * 2</f>
        <v>1.6496952374053541E-11</v>
      </c>
      <c r="HC43" s="92">
        <f t="shared" si="144"/>
        <v>2.4596498431409513E-22</v>
      </c>
      <c r="HD43" s="92">
        <f t="shared" ref="HD43:HD106" si="191" xml:space="preserve"> _xlfn.NORM.DIST($B43, D$8, ABS(D$12), TRUE) * _xlfn.NORM.DIST(($B43 - D$8)*D$16, 0, ABS(D$12), TRUE) * 2</f>
        <v>2.0877301197305425E-21</v>
      </c>
      <c r="HE43" s="92">
        <f t="shared" ref="HE43:HE106" si="192" xml:space="preserve"> _xlfn.NORM.DIST($B43, E$8, ABS(E$12), TRUE) * _xlfn.NORM.DIST(($B43 - E$8)*E$16, 0, ABS(E$12), TRUE) * 2</f>
        <v>4.0968933221729777E-24</v>
      </c>
      <c r="HF43" s="92">
        <f t="shared" ref="HF43:HF106" si="193" xml:space="preserve"> _xlfn.NORM.DIST($B43, F$8, ABS(F$12), TRUE) * _xlfn.NORM.DIST(($B43 - F$8)*F$16, 0, ABS(F$12), TRUE) * 2</f>
        <v>1.8705326570924189E-28</v>
      </c>
      <c r="HG43" s="92">
        <f t="shared" ref="HG43:HG106" si="194" xml:space="preserve"> _xlfn.NORM.DIST($B43, G$8, ABS(G$12), TRUE) * _xlfn.NORM.DIST(($B43 - G$8)*G$16, 0, ABS(G$12), TRUE) * 2</f>
        <v>1.5426200773464565E-26</v>
      </c>
      <c r="HH43" s="92">
        <f t="shared" ref="HH43:HH106" si="195" xml:space="preserve"> _xlfn.NORM.DIST($B43, H$8, ABS(H$12), TRUE) * _xlfn.NORM.DIST(($B43 - H$8)*H$16, 0, ABS(H$12), TRUE) * 2</f>
        <v>1.2222413900386585E-23</v>
      </c>
      <c r="HI43" s="92">
        <f t="shared" ref="HI43:HI106" si="196" xml:space="preserve"> _xlfn.NORM.DIST($B43, I$8, ABS(I$12), TRUE) * _xlfn.NORM.DIST(($B43 - I$8)*I$16, 0, ABS(I$12), TRUE) * 2</f>
        <v>6.1420482173764303E-28</v>
      </c>
      <c r="HJ43" s="92">
        <f t="shared" ref="HJ43:HJ106" si="197" xml:space="preserve"> _xlfn.NORM.DIST($B43, J$8, ABS(J$12), TRUE) * _xlfn.NORM.DIST(($B43 - J$8)*J$16, 0, ABS(J$12), TRUE) * 2</f>
        <v>7.4717583050275454E-28</v>
      </c>
      <c r="HK43" s="92">
        <f t="shared" ref="HK43:HK106" si="198" xml:space="preserve"> _xlfn.NORM.DIST($B43, K$8, ABS(K$12), TRUE) * _xlfn.NORM.DIST(($B43 - K$8)*K$16, 0, ABS(K$12), TRUE) * 2</f>
        <v>2.0255063139278162E-27</v>
      </c>
      <c r="HL43" s="92">
        <f t="shared" ref="HL43:HL106" si="199" xml:space="preserve"> _xlfn.NORM.DIST($B43, L$8, ABS(L$12), TRUE) * _xlfn.NORM.DIST(($B43 - L$8)*L$16, 0, ABS(L$12), TRUE) * 2</f>
        <v>4.946937111126914E-28</v>
      </c>
      <c r="HM43" s="92">
        <f t="shared" ref="HM43:HM106" si="200" xml:space="preserve"> _xlfn.NORM.DIST($B43, M$8, ABS(M$12), TRUE) * _xlfn.NORM.DIST(($B43 - M$8)*M$16, 0, ABS(M$12), TRUE) * 2</f>
        <v>6.6862435224923075E-32</v>
      </c>
      <c r="HN43" s="92">
        <f t="shared" ref="HN43:HN106" si="201" xml:space="preserve"> _xlfn.NORM.DIST($B43, N$8, ABS(N$12), TRUE) * _xlfn.NORM.DIST(($B43 - N$8)*N$16, 0, ABS(N$12), TRUE) * 2</f>
        <v>2.4331940072999866E-31</v>
      </c>
      <c r="HO43" s="92">
        <f t="shared" ref="HO43:HO106" si="202" xml:space="preserve"> _xlfn.NORM.DIST($B43, O$8, ABS(O$12), TRUE) * _xlfn.NORM.DIST(($B43 - O$8)*O$16, 0, ABS(O$12), TRUE) * 2</f>
        <v>4.7426052277333019E-25</v>
      </c>
      <c r="HP43" s="92">
        <f t="shared" ref="HP43:HP106" si="203" xml:space="preserve"> _xlfn.NORM.DIST($B43, P$8, ABS(P$12), TRUE) * _xlfn.NORM.DIST(($B43 - P$8)*P$16, 0, ABS(P$12), TRUE) * 2</f>
        <v>6.4953686577598624E-26</v>
      </c>
      <c r="HQ43" s="92">
        <f t="shared" ref="HQ43:HQ106" si="204" xml:space="preserve"> _xlfn.NORM.DIST($B43, Q$8, ABS(Q$12), TRUE) * _xlfn.NORM.DIST(($B43 - Q$8)*Q$16, 0, ABS(Q$12), TRUE) * 2</f>
        <v>2.0838822356590646E-37</v>
      </c>
      <c r="HS43" s="92">
        <f t="shared" si="113"/>
        <v>6.9305655054031228E-65</v>
      </c>
      <c r="HT43" s="92">
        <f t="shared" ref="HT43:HT106" si="205" xml:space="preserve"> _xlfn.NORM.DIST($B43, D$9, ABS(D$13), TRUE) * _xlfn.NORM.DIST(($B43 - D$9)*D$17, 0, ABS(D$13), TRUE) * 2</f>
        <v>1.7716379831329376E-61</v>
      </c>
      <c r="HU43" s="92">
        <f t="shared" ref="HU43:HU106" si="206" xml:space="preserve"> _xlfn.NORM.DIST($B43, E$9, ABS(E$13), TRUE) * _xlfn.NORM.DIST(($B43 - E$9)*E$17, 0, ABS(E$13), TRUE) * 2</f>
        <v>1.6929953483876171E-70</v>
      </c>
      <c r="HV43" s="92">
        <f t="shared" ref="HV43:HV106" si="207" xml:space="preserve"> _xlfn.NORM.DIST($B43, F$9, ABS(F$13), TRUE) * _xlfn.NORM.DIST(($B43 - F$9)*F$17, 0, ABS(F$13), TRUE) * 2</f>
        <v>3.8876220363362807E-85</v>
      </c>
      <c r="HW43" s="92">
        <f t="shared" ref="HW43:HW106" si="208" xml:space="preserve"> _xlfn.NORM.DIST($B43, G$9, ABS(G$13), TRUE) * _xlfn.NORM.DIST(($B43 - G$9)*G$17, 0, ABS(G$13), TRUE) * 2</f>
        <v>1.9213686385680332E-79</v>
      </c>
      <c r="HX43" s="92">
        <f t="shared" ref="HX43:HX106" si="209" xml:space="preserve"> _xlfn.NORM.DIST($B43, H$9, ABS(H$13), TRUE) * _xlfn.NORM.DIST(($B43 - H$9)*H$17, 0, ABS(H$13), TRUE) * 2</f>
        <v>1.6030987745022781E-70</v>
      </c>
      <c r="HY43" s="92">
        <f t="shared" ref="HY43:HY106" si="210" xml:space="preserve"> _xlfn.NORM.DIST($B43, I$9, ABS(I$13), TRUE) * _xlfn.NORM.DIST(($B43 - I$9)*I$17, 0, ABS(I$13), TRUE) * 2</f>
        <v>8.3457698338232059E-84</v>
      </c>
      <c r="HZ43" s="92">
        <f t="shared" ref="HZ43:HZ106" si="211" xml:space="preserve"> _xlfn.NORM.DIST($B43, J$9, ABS(J$13), TRUE) * _xlfn.NORM.DIST(($B43 - J$9)*J$17, 0, ABS(J$13), TRUE) * 2</f>
        <v>5.6269835632900854E-83</v>
      </c>
      <c r="IA43" s="92">
        <f t="shared" ref="IA43:IA106" si="212" xml:space="preserve"> _xlfn.NORM.DIST($B43, K$9, ABS(K$13), TRUE) * _xlfn.NORM.DIST(($B43 - K$9)*K$17, 0, ABS(K$13), TRUE) * 2</f>
        <v>3.4383804760657727E-82</v>
      </c>
      <c r="IB43" s="92">
        <f t="shared" ref="IB43:IB106" si="213" xml:space="preserve"> _xlfn.NORM.DIST($B43, L$9, ABS(L$13), TRUE) * _xlfn.NORM.DIST(($B43 - L$9)*L$17, 0, ABS(L$13), TRUE) * 2</f>
        <v>8.0772612088680503E-85</v>
      </c>
      <c r="IC43" s="92">
        <f t="shared" ref="IC43:IC106" si="214" xml:space="preserve"> _xlfn.NORM.DIST($B43, M$9, ABS(M$13), TRUE) * _xlfn.NORM.DIST(($B43 - M$9)*M$17, 0, ABS(M$13), TRUE) * 2</f>
        <v>7.1983092593143551E-97</v>
      </c>
      <c r="ID43" s="92">
        <f t="shared" ref="ID43:ID106" si="215" xml:space="preserve"> _xlfn.NORM.DIST($B43, N$9, ABS(N$13), TRUE) * _xlfn.NORM.DIST(($B43 - N$9)*N$17, 0, ABS(N$13), TRUE) * 2</f>
        <v>1.8253320872829832E-94</v>
      </c>
      <c r="IE43" s="92">
        <f t="shared" ref="IE43:IE106" si="216" xml:space="preserve"> _xlfn.NORM.DIST($B43, O$9, ABS(O$13), TRUE) * _xlfn.NORM.DIST(($B43 - O$9)*O$17, 0, ABS(O$13), TRUE) * 2</f>
        <v>2.4586372112553971E-75</v>
      </c>
      <c r="IF43" s="92">
        <f t="shared" ref="IF43:IF106" si="217" xml:space="preserve"> _xlfn.NORM.DIST($B43, P$9, ABS(P$13), TRUE) * _xlfn.NORM.DIST(($B43 - P$9)*P$17, 0, ABS(P$13), TRUE) * 2</f>
        <v>1.7692214560858208E-43</v>
      </c>
      <c r="IG43" s="92">
        <f t="shared" ref="IG43:IG106" si="218" xml:space="preserve"> _xlfn.NORM.DIST($B43, Q$9, ABS(Q$13), TRUE) * _xlfn.NORM.DIST(($B43 - Q$9)*Q$17, 0, ABS(Q$13), TRUE) * 2</f>
        <v>8.6561565829876411E-44</v>
      </c>
      <c r="II43" s="92">
        <f t="shared" si="114"/>
        <v>2.7627730185728527E-188</v>
      </c>
      <c r="IJ43" s="92">
        <f t="shared" si="115"/>
        <v>1.4192952055211316E-177</v>
      </c>
      <c r="IK43" s="92">
        <f t="shared" si="116"/>
        <v>2.59713581302991E-206</v>
      </c>
      <c r="IL43" s="92">
        <f t="shared" si="117"/>
        <v>7.5394664600153566E-252</v>
      </c>
      <c r="IM43" s="92">
        <f t="shared" si="118"/>
        <v>4.1537623066885274E-235</v>
      </c>
      <c r="IN43" s="92">
        <f t="shared" si="119"/>
        <v>1.8957018299188789E-208</v>
      </c>
      <c r="IO43" s="92">
        <f t="shared" si="120"/>
        <v>1.3163303546915535E-250</v>
      </c>
      <c r="IP43" s="92">
        <f t="shared" si="121"/>
        <v>5.1105950377631719E-249</v>
      </c>
      <c r="IQ43" s="92">
        <f t="shared" si="122"/>
        <v>4.7159710246993249E-247</v>
      </c>
      <c r="IR43" s="92">
        <f t="shared" si="123"/>
        <v>7.3573045105423282E-256</v>
      </c>
      <c r="IS43" s="92">
        <f t="shared" si="124"/>
        <v>8.4495448049031245E-288</v>
      </c>
      <c r="IT43" s="92">
        <f t="shared" si="125"/>
        <v>1.5606379759388689E-279</v>
      </c>
      <c r="IU43" s="92">
        <f t="shared" si="126"/>
        <v>1.2847908206091019E-221</v>
      </c>
      <c r="IV43" s="92">
        <f t="shared" si="127"/>
        <v>4.7352744406589931E-143</v>
      </c>
      <c r="IW43" s="92">
        <f t="shared" si="128"/>
        <v>1.2573179933212753E-111</v>
      </c>
      <c r="IY43" s="92">
        <f t="shared" si="129"/>
        <v>6.2476587937593486E-7</v>
      </c>
      <c r="IZ43" s="92">
        <f t="shared" si="130"/>
        <v>1.2352517330743588E-7</v>
      </c>
      <c r="JA43" s="92">
        <f t="shared" si="131"/>
        <v>2.0338319368929477E-8</v>
      </c>
      <c r="JB43" s="92">
        <f t="shared" si="132"/>
        <v>9.4117675356514353E-9</v>
      </c>
      <c r="JC43" s="92">
        <f t="shared" si="133"/>
        <v>1.9285843329756839E-8</v>
      </c>
      <c r="JD43" s="92">
        <f t="shared" si="134"/>
        <v>1.332539731428029E-8</v>
      </c>
      <c r="JE43" s="92">
        <f t="shared" si="135"/>
        <v>2.3267123250171252E-9</v>
      </c>
      <c r="JF43" s="92">
        <f t="shared" si="136"/>
        <v>2.9233593323924403E-9</v>
      </c>
      <c r="JG43" s="92">
        <f t="shared" si="137"/>
        <v>2.6906231430366266E-9</v>
      </c>
      <c r="JH43" s="92">
        <f t="shared" si="138"/>
        <v>1.8326722084663587E-9</v>
      </c>
      <c r="JI43" s="92">
        <f t="shared" si="139"/>
        <v>4.0751152716202202E-10</v>
      </c>
      <c r="JJ43" s="92">
        <f t="shared" si="140"/>
        <v>8.6147661903063918E-10</v>
      </c>
      <c r="JK43" s="92">
        <f t="shared" si="141"/>
        <v>8.8870430301628574E-9</v>
      </c>
      <c r="JL43" s="92">
        <f t="shared" si="142"/>
        <v>3.2435499620806775E-8</v>
      </c>
      <c r="JM43" s="92">
        <f t="shared" si="143"/>
        <v>1.6496952374053541E-11</v>
      </c>
    </row>
    <row r="44" spans="2:273" x14ac:dyDescent="0.25">
      <c r="B44" s="2">
        <v>17</v>
      </c>
      <c r="C44" s="37">
        <v>74.31</v>
      </c>
      <c r="D44" s="37">
        <v>75.524000000000001</v>
      </c>
      <c r="E44" s="37">
        <v>75.81</v>
      </c>
      <c r="F44" s="37">
        <v>73</v>
      </c>
      <c r="G44" s="37">
        <v>75.19</v>
      </c>
      <c r="H44" s="37">
        <v>73.69</v>
      </c>
      <c r="I44" s="37">
        <v>73.619</v>
      </c>
      <c r="J44" s="37">
        <v>80.975999999999999</v>
      </c>
      <c r="K44" s="37">
        <v>75.356999999999999</v>
      </c>
      <c r="L44" s="37">
        <v>72.286000000000001</v>
      </c>
      <c r="M44" s="37">
        <v>74.143000000000001</v>
      </c>
      <c r="N44" s="37">
        <v>74.832999999999998</v>
      </c>
      <c r="O44" s="37">
        <v>74.119</v>
      </c>
      <c r="P44" s="37">
        <v>74.048000000000002</v>
      </c>
      <c r="Q44" s="37">
        <v>75.356999999999999</v>
      </c>
      <c r="S44" s="4">
        <f t="shared" si="7"/>
        <v>75.839072473916673</v>
      </c>
      <c r="T44" s="4">
        <f t="shared" si="8"/>
        <v>77.082199301875505</v>
      </c>
      <c r="U44" s="4">
        <f t="shared" si="9"/>
        <v>75.645788807988936</v>
      </c>
      <c r="V44" s="4">
        <f t="shared" si="10"/>
        <v>74.961629129015265</v>
      </c>
      <c r="W44" s="4">
        <f t="shared" si="11"/>
        <v>74.782378179691563</v>
      </c>
      <c r="X44" s="4">
        <f t="shared" si="12"/>
        <v>74.088341289727907</v>
      </c>
      <c r="Y44" s="4">
        <f t="shared" si="13"/>
        <v>74.270216692451157</v>
      </c>
      <c r="Z44" s="4">
        <f t="shared" si="14"/>
        <v>78.078021794950885</v>
      </c>
      <c r="AA44" s="4">
        <f t="shared" si="15"/>
        <v>77.159259000683804</v>
      </c>
      <c r="AB44" s="4">
        <f t="shared" si="16"/>
        <v>74.641345103471735</v>
      </c>
      <c r="AC44" s="4">
        <f t="shared" si="17"/>
        <v>75.114335988972655</v>
      </c>
      <c r="AD44" s="4">
        <f t="shared" si="18"/>
        <v>74.884091222035465</v>
      </c>
      <c r="AE44" s="4">
        <f t="shared" si="19"/>
        <v>75.446623327547513</v>
      </c>
      <c r="AF44" s="4">
        <f t="shared" si="20"/>
        <v>74.924015398500714</v>
      </c>
      <c r="AG44" s="4">
        <f t="shared" si="21"/>
        <v>76.59951868830457</v>
      </c>
      <c r="AI44" s="4">
        <f t="shared" si="22"/>
        <v>-1.5290724739166706</v>
      </c>
      <c r="AJ44" s="4">
        <f t="shared" si="23"/>
        <v>-1.5581993018755043</v>
      </c>
      <c r="AK44" s="4">
        <f t="shared" si="24"/>
        <v>0.16421119201106649</v>
      </c>
      <c r="AL44" s="4">
        <f t="shared" si="25"/>
        <v>-1.9616291290152645</v>
      </c>
      <c r="AM44" s="4">
        <f t="shared" si="26"/>
        <v>0.40762182030843519</v>
      </c>
      <c r="AN44" s="4">
        <f t="shared" si="27"/>
        <v>-0.3983412897279095</v>
      </c>
      <c r="AO44" s="4">
        <f t="shared" si="28"/>
        <v>-0.65121669245115754</v>
      </c>
      <c r="AP44" s="4">
        <f t="shared" si="29"/>
        <v>2.8979782050491139</v>
      </c>
      <c r="AQ44" s="4">
        <f t="shared" si="30"/>
        <v>-1.8022590006838044</v>
      </c>
      <c r="AR44" s="4">
        <f t="shared" si="31"/>
        <v>-2.3553451034717341</v>
      </c>
      <c r="AS44" s="4">
        <f t="shared" si="32"/>
        <v>-0.97133598897265472</v>
      </c>
      <c r="AT44" s="4">
        <f t="shared" si="33"/>
        <v>-5.1091222035466899E-2</v>
      </c>
      <c r="AU44" s="4">
        <f t="shared" si="34"/>
        <v>-1.3276233275475136</v>
      </c>
      <c r="AV44" s="4">
        <f t="shared" si="145"/>
        <v>-0.87601539850071219</v>
      </c>
      <c r="AW44" s="4">
        <f t="shared" si="145"/>
        <v>-1.2425186883045711</v>
      </c>
      <c r="AY44" s="2">
        <f t="shared" si="95"/>
        <v>75.837818794198427</v>
      </c>
      <c r="AZ44" s="2">
        <f t="shared" si="146"/>
        <v>77.081901086761306</v>
      </c>
      <c r="BA44" s="2">
        <f t="shared" si="147"/>
        <v>75.645730673163854</v>
      </c>
      <c r="BB44" s="2">
        <f t="shared" si="148"/>
        <v>74.961601001351426</v>
      </c>
      <c r="BC44" s="2">
        <f t="shared" si="149"/>
        <v>74.782323024487695</v>
      </c>
      <c r="BD44" s="2">
        <f t="shared" si="150"/>
        <v>74.088302068086392</v>
      </c>
      <c r="BE44" s="2">
        <f t="shared" si="151"/>
        <v>74.270208800188271</v>
      </c>
      <c r="BF44" s="2">
        <f t="shared" si="152"/>
        <v>78.078012240648235</v>
      </c>
      <c r="BG44" s="2">
        <f t="shared" si="153"/>
        <v>77.159250343181938</v>
      </c>
      <c r="BH44" s="2">
        <f t="shared" si="154"/>
        <v>74.641339051763254</v>
      </c>
      <c r="BI44" s="2">
        <f t="shared" si="155"/>
        <v>75.11433451767806</v>
      </c>
      <c r="BJ44" s="2">
        <f t="shared" si="156"/>
        <v>74.884088368046946</v>
      </c>
      <c r="BK44" s="2">
        <f t="shared" si="157"/>
        <v>75.446598050494117</v>
      </c>
      <c r="BL44" s="2">
        <f t="shared" si="158"/>
        <v>74.92393987353816</v>
      </c>
      <c r="BM44" s="2">
        <f t="shared" si="159"/>
        <v>76.599518637650377</v>
      </c>
      <c r="BO44" s="2">
        <f t="shared" si="37"/>
        <v>74.31</v>
      </c>
      <c r="BP44" s="2">
        <f t="shared" si="38"/>
        <v>75.524000000000001</v>
      </c>
      <c r="BQ44" s="2">
        <f t="shared" si="39"/>
        <v>75.81</v>
      </c>
      <c r="BR44" s="2">
        <f t="shared" si="40"/>
        <v>73</v>
      </c>
      <c r="BS44" s="2">
        <f t="shared" si="41"/>
        <v>75.19</v>
      </c>
      <c r="BT44" s="2">
        <f t="shared" si="42"/>
        <v>73.69</v>
      </c>
      <c r="BU44" s="2">
        <f t="shared" si="43"/>
        <v>73.619</v>
      </c>
      <c r="BV44" s="2">
        <f t="shared" si="44"/>
        <v>80.975999999999999</v>
      </c>
      <c r="BW44" s="2">
        <f t="shared" si="45"/>
        <v>75.356999999999999</v>
      </c>
      <c r="BX44" s="2">
        <f t="shared" si="46"/>
        <v>72.286000000000001</v>
      </c>
      <c r="BY44" s="2">
        <f t="shared" si="47"/>
        <v>74.143000000000001</v>
      </c>
      <c r="BZ44" s="2">
        <f t="shared" si="48"/>
        <v>74.832999999999998</v>
      </c>
      <c r="CA44" s="2">
        <f t="shared" si="49"/>
        <v>74.119</v>
      </c>
      <c r="CB44" s="2">
        <f t="shared" si="50"/>
        <v>74.048000000000002</v>
      </c>
      <c r="CC44" s="2">
        <f t="shared" si="51"/>
        <v>75.356999999999999</v>
      </c>
      <c r="CE44" s="2" t="str">
        <f t="shared" si="96"/>
        <v/>
      </c>
      <c r="CF44" s="2" t="str">
        <f t="shared" si="97"/>
        <v/>
      </c>
      <c r="CG44" s="2" t="str">
        <f t="shared" si="98"/>
        <v/>
      </c>
      <c r="CH44" s="2" t="str">
        <f t="shared" si="99"/>
        <v/>
      </c>
      <c r="CI44" s="2" t="str">
        <f t="shared" si="100"/>
        <v/>
      </c>
      <c r="CJ44" s="2" t="str">
        <f t="shared" si="101"/>
        <v/>
      </c>
      <c r="CK44" s="2" t="str">
        <f t="shared" si="102"/>
        <v/>
      </c>
      <c r="CL44" s="2" t="str">
        <f t="shared" si="103"/>
        <v/>
      </c>
      <c r="CM44" s="2" t="str">
        <f t="shared" si="104"/>
        <v/>
      </c>
      <c r="CN44" s="2" t="str">
        <f t="shared" si="105"/>
        <v/>
      </c>
      <c r="CO44" s="2" t="str">
        <f t="shared" si="106"/>
        <v/>
      </c>
      <c r="CP44" s="2" t="str">
        <f t="shared" si="107"/>
        <v/>
      </c>
      <c r="CQ44" s="2" t="str">
        <f t="shared" si="108"/>
        <v/>
      </c>
      <c r="CR44" s="2" t="str">
        <f t="shared" si="109"/>
        <v/>
      </c>
      <c r="CS44" s="2" t="str">
        <f t="shared" si="110"/>
        <v/>
      </c>
      <c r="CU44" s="2" t="str">
        <f t="shared" si="53"/>
        <v/>
      </c>
      <c r="CV44" s="2" t="str">
        <f t="shared" si="54"/>
        <v/>
      </c>
      <c r="CW44" s="2" t="str">
        <f t="shared" si="55"/>
        <v/>
      </c>
      <c r="CX44" s="2" t="str">
        <f t="shared" si="56"/>
        <v/>
      </c>
      <c r="CY44" s="2" t="str">
        <f t="shared" si="57"/>
        <v/>
      </c>
      <c r="CZ44" s="2" t="str">
        <f t="shared" si="58"/>
        <v/>
      </c>
      <c r="DA44" s="2" t="str">
        <f t="shared" si="59"/>
        <v/>
      </c>
      <c r="DB44" s="2" t="str">
        <f t="shared" si="60"/>
        <v/>
      </c>
      <c r="DC44" s="2" t="str">
        <f t="shared" si="61"/>
        <v/>
      </c>
      <c r="DD44" s="2" t="str">
        <f t="shared" si="62"/>
        <v/>
      </c>
      <c r="DE44" s="2" t="str">
        <f t="shared" si="63"/>
        <v/>
      </c>
      <c r="DF44" s="2" t="str">
        <f t="shared" si="64"/>
        <v/>
      </c>
      <c r="DG44" s="2" t="str">
        <f t="shared" si="65"/>
        <v/>
      </c>
      <c r="DH44" s="2" t="str">
        <f t="shared" si="66"/>
        <v/>
      </c>
      <c r="DI44" s="2" t="str">
        <f t="shared" si="67"/>
        <v/>
      </c>
      <c r="DK44" s="2">
        <f t="shared" si="68"/>
        <v>76.123463227016885</v>
      </c>
      <c r="DL44" s="2">
        <f t="shared" si="160"/>
        <v>76.756914808362382</v>
      </c>
      <c r="DM44" s="2">
        <f t="shared" si="160"/>
        <v>75.695178495922676</v>
      </c>
      <c r="DN44" s="2">
        <f t="shared" si="160"/>
        <v>74.884572400939945</v>
      </c>
      <c r="DO44" s="2">
        <f t="shared" si="160"/>
        <v>74.923150122896544</v>
      </c>
      <c r="DP44" s="2">
        <f t="shared" si="160"/>
        <v>74.227843610728442</v>
      </c>
      <c r="DQ44" s="2">
        <f t="shared" si="160"/>
        <v>74.260208094231359</v>
      </c>
      <c r="DR44" s="2">
        <f t="shared" si="160"/>
        <v>78.312775687103596</v>
      </c>
      <c r="DS44" s="2">
        <f t="shared" si="160"/>
        <v>77.092205980066439</v>
      </c>
      <c r="DT44" s="2">
        <f t="shared" si="160"/>
        <v>74.364224320017286</v>
      </c>
      <c r="DU44" s="2">
        <f t="shared" si="160"/>
        <v>74.748435191637626</v>
      </c>
      <c r="DV44" s="2">
        <f t="shared" si="160"/>
        <v>74.720180698484739</v>
      </c>
      <c r="DW44" s="2">
        <f t="shared" si="160"/>
        <v>75.562485779110276</v>
      </c>
      <c r="DX44" s="2">
        <f t="shared" si="160"/>
        <v>74.857072090322234</v>
      </c>
      <c r="DY44" s="2">
        <f t="shared" si="160"/>
        <v>76.182937179487197</v>
      </c>
      <c r="EA44" s="2">
        <f t="shared" si="70"/>
        <v>73.380275689044254</v>
      </c>
      <c r="EB44" s="2">
        <f t="shared" si="71"/>
        <v>80.218393827160469</v>
      </c>
      <c r="EC44" s="2">
        <f t="shared" si="72"/>
        <v>75.112478984466776</v>
      </c>
      <c r="ED44" s="2">
        <f t="shared" si="73"/>
        <v>75.770088562145034</v>
      </c>
      <c r="EE44" s="2">
        <f t="shared" si="74"/>
        <v>73.357711266350989</v>
      </c>
      <c r="EF44" s="2">
        <f t="shared" si="75"/>
        <v>72.645112275387817</v>
      </c>
      <c r="EG44" s="2">
        <f t="shared" si="76"/>
        <v>74.38586677969127</v>
      </c>
      <c r="EH44" s="2">
        <f t="shared" si="77"/>
        <v>75.336746705927865</v>
      </c>
      <c r="EI44" s="2">
        <f t="shared" si="78"/>
        <v>77.932188928343834</v>
      </c>
      <c r="EJ44" s="2">
        <f t="shared" si="79"/>
        <v>77.823063700505017</v>
      </c>
      <c r="EK44" s="2">
        <f t="shared" si="80"/>
        <v>79.575715404333863</v>
      </c>
      <c r="EL44" s="2">
        <f t="shared" si="81"/>
        <v>76.890772333584934</v>
      </c>
      <c r="EM44" s="2">
        <f t="shared" si="82"/>
        <v>74.236413398960337</v>
      </c>
      <c r="EN44" s="2">
        <f t="shared" si="83"/>
        <v>75.591135796945679</v>
      </c>
      <c r="EO44" s="2">
        <f t="shared" si="84"/>
        <v>82.677725697278106</v>
      </c>
      <c r="EQ44" s="2">
        <f t="shared" si="85"/>
        <v>72.29362547251776</v>
      </c>
      <c r="ER44" s="2">
        <f t="shared" si="161"/>
        <v>78.841344026970006</v>
      </c>
      <c r="ES44" s="2">
        <f t="shared" si="161"/>
        <v>75.972749800425717</v>
      </c>
      <c r="ET44" s="2">
        <f t="shared" si="161"/>
        <v>74.797773819784126</v>
      </c>
      <c r="EU44" s="2">
        <f t="shared" si="161"/>
        <v>72.951357424108309</v>
      </c>
      <c r="EV44" s="2">
        <f t="shared" si="161"/>
        <v>73.309778627008924</v>
      </c>
      <c r="EW44" s="2">
        <f t="shared" si="161"/>
        <v>73.440139946645118</v>
      </c>
      <c r="EX44" s="2">
        <f t="shared" si="161"/>
        <v>74.559925867688818</v>
      </c>
      <c r="EY44" s="2">
        <f t="shared" si="161"/>
        <v>76.781537996963365</v>
      </c>
      <c r="EZ44" s="2">
        <f t="shared" si="161"/>
        <v>76.649875642596754</v>
      </c>
      <c r="FA44" s="2">
        <f t="shared" si="161"/>
        <v>77.000879801162839</v>
      </c>
      <c r="FB44" s="2">
        <f t="shared" si="161"/>
        <v>76.954709062012967</v>
      </c>
      <c r="FC44" s="2">
        <f t="shared" si="161"/>
        <v>73.869646020839227</v>
      </c>
      <c r="FD44" s="2">
        <f t="shared" si="161"/>
        <v>75.651941821229826</v>
      </c>
      <c r="FE44" s="2">
        <f t="shared" si="161"/>
        <v>85.277174760195791</v>
      </c>
      <c r="FG44" s="2">
        <f t="shared" si="87"/>
        <v>0.10412765700331655</v>
      </c>
      <c r="FH44" s="2">
        <f t="shared" si="162"/>
        <v>9.3887826342992559E-2</v>
      </c>
      <c r="FI44" s="2">
        <f t="shared" si="162"/>
        <v>8.4864117086503973E-2</v>
      </c>
      <c r="FJ44" s="2">
        <f t="shared" si="162"/>
        <v>8.6990695755184644E-2</v>
      </c>
      <c r="FK44" s="2">
        <f t="shared" si="162"/>
        <v>8.9959383041411795E-2</v>
      </c>
      <c r="FL44" s="2">
        <f t="shared" si="162"/>
        <v>8.8166211250496868E-2</v>
      </c>
      <c r="FM44" s="2">
        <f t="shared" si="162"/>
        <v>7.9607530547684754E-2</v>
      </c>
      <c r="FN44" s="2">
        <f t="shared" si="162"/>
        <v>7.8884022669714282E-2</v>
      </c>
      <c r="FO44" s="2">
        <f t="shared" si="162"/>
        <v>7.9820263734951505E-2</v>
      </c>
      <c r="FP44" s="2">
        <f t="shared" si="162"/>
        <v>8.0118778700911442E-2</v>
      </c>
      <c r="FQ44" s="2">
        <f t="shared" si="162"/>
        <v>7.5799645708687538E-2</v>
      </c>
      <c r="FR44" s="2">
        <f t="shared" si="162"/>
        <v>7.5512828026457632E-2</v>
      </c>
      <c r="FS44" s="2">
        <f t="shared" si="162"/>
        <v>8.7390986224483824E-2</v>
      </c>
      <c r="FT44" s="2">
        <f t="shared" si="162"/>
        <v>9.1092421708266452E-2</v>
      </c>
      <c r="FU44" s="2">
        <f t="shared" si="162"/>
        <v>6.4140106730201568E-2</v>
      </c>
      <c r="FW44" s="2">
        <f t="shared" si="111"/>
        <v>2.5231382017898892E-6</v>
      </c>
      <c r="FX44" s="2">
        <f t="shared" si="163"/>
        <v>3.2407019017562786E-6</v>
      </c>
      <c r="FY44" s="2">
        <f t="shared" si="164"/>
        <v>2.8558537299789162E-6</v>
      </c>
      <c r="FZ44" s="2">
        <f t="shared" si="165"/>
        <v>3.1538699108475821E-6</v>
      </c>
      <c r="GA44" s="2">
        <f t="shared" si="166"/>
        <v>2.9154023787571827E-6</v>
      </c>
      <c r="GB44" s="2">
        <f t="shared" si="167"/>
        <v>2.8324321840364987E-6</v>
      </c>
      <c r="GC44" s="2">
        <f t="shared" si="168"/>
        <v>2.8250064693847826E-6</v>
      </c>
      <c r="GD44" s="2">
        <f t="shared" si="169"/>
        <v>2.9721635332194309E-6</v>
      </c>
      <c r="GE44" s="2">
        <f t="shared" si="170"/>
        <v>2.8656378431448391E-6</v>
      </c>
      <c r="GF44" s="2">
        <f t="shared" si="171"/>
        <v>2.7746117136880077E-6</v>
      </c>
      <c r="GG44" s="2">
        <f t="shared" si="172"/>
        <v>2.6424283072930677E-6</v>
      </c>
      <c r="GH44" s="2">
        <f t="shared" si="173"/>
        <v>2.450942026973552E-6</v>
      </c>
      <c r="GI44" s="2">
        <f t="shared" si="174"/>
        <v>2.6052202549640303E-6</v>
      </c>
      <c r="GJ44" s="2">
        <f t="shared" si="175"/>
        <v>2.343377314116719E-6</v>
      </c>
      <c r="GK44" s="2">
        <f t="shared" si="176"/>
        <v>1.9348107473039542E-6</v>
      </c>
      <c r="GM44" s="92">
        <f t="shared" si="112"/>
        <v>1.0529071344212731E-6</v>
      </c>
      <c r="GN44" s="92">
        <f t="shared" si="177"/>
        <v>2.2266297616333281E-7</v>
      </c>
      <c r="GO44" s="92">
        <f t="shared" si="178"/>
        <v>3.9478297911325272E-8</v>
      </c>
      <c r="GP44" s="92">
        <f t="shared" si="179"/>
        <v>1.9227035792205006E-8</v>
      </c>
      <c r="GQ44" s="92">
        <f t="shared" si="180"/>
        <v>3.8210346847282061E-8</v>
      </c>
      <c r="GR44" s="92">
        <f t="shared" si="181"/>
        <v>2.6799278668887999E-8</v>
      </c>
      <c r="GS44" s="92">
        <f t="shared" si="182"/>
        <v>4.9982810255659629E-9</v>
      </c>
      <c r="GT44" s="92">
        <f t="shared" si="183"/>
        <v>6.1829891232528143E-9</v>
      </c>
      <c r="GU44" s="92">
        <f t="shared" si="184"/>
        <v>5.7384886867114403E-9</v>
      </c>
      <c r="GV44" s="92">
        <f t="shared" si="185"/>
        <v>3.9980380799003625E-9</v>
      </c>
      <c r="GW44" s="92">
        <f t="shared" si="186"/>
        <v>9.4828438789272169E-10</v>
      </c>
      <c r="GX44" s="92">
        <f t="shared" si="187"/>
        <v>1.9214044435830328E-9</v>
      </c>
      <c r="GY44" s="92">
        <f t="shared" si="188"/>
        <v>1.8241365548321334E-8</v>
      </c>
      <c r="GZ44" s="92">
        <f t="shared" si="189"/>
        <v>6.2605625769163171E-8</v>
      </c>
      <c r="HA44" s="92">
        <f t="shared" si="190"/>
        <v>4.2979938139013479E-11</v>
      </c>
      <c r="HC44" s="92">
        <f t="shared" si="144"/>
        <v>9.2527793527928135E-22</v>
      </c>
      <c r="HD44" s="92">
        <f t="shared" si="191"/>
        <v>7.5262086879336583E-21</v>
      </c>
      <c r="HE44" s="92">
        <f t="shared" si="192"/>
        <v>1.7614147913609498E-23</v>
      </c>
      <c r="HF44" s="92">
        <f t="shared" si="193"/>
        <v>1.1009474247661924E-27</v>
      </c>
      <c r="HG44" s="92">
        <f t="shared" si="194"/>
        <v>7.958007916787469E-26</v>
      </c>
      <c r="HH44" s="92">
        <f t="shared" si="195"/>
        <v>5.2092139311024325E-23</v>
      </c>
      <c r="HI44" s="92">
        <f t="shared" si="196"/>
        <v>3.4864392696643481E-27</v>
      </c>
      <c r="HJ44" s="92">
        <f t="shared" si="197"/>
        <v>4.2348544119810463E-27</v>
      </c>
      <c r="HK44" s="92">
        <f t="shared" si="198"/>
        <v>1.1186580375265848E-26</v>
      </c>
      <c r="HL44" s="92">
        <f t="shared" si="199"/>
        <v>2.8613243394567222E-27</v>
      </c>
      <c r="HM44" s="92">
        <f t="shared" si="200"/>
        <v>4.8663946796034629E-31</v>
      </c>
      <c r="HN44" s="92">
        <f t="shared" si="201"/>
        <v>1.6711963853883541E-30</v>
      </c>
      <c r="HO44" s="92">
        <f t="shared" si="202"/>
        <v>2.1939177876308064E-24</v>
      </c>
      <c r="HP44" s="92">
        <f t="shared" si="203"/>
        <v>3.139050027028457E-25</v>
      </c>
      <c r="HQ44" s="92">
        <f t="shared" si="204"/>
        <v>2.106790476229092E-36</v>
      </c>
      <c r="HS44" s="92">
        <f t="shared" si="113"/>
        <v>9.2814628764837613E-64</v>
      </c>
      <c r="HT44" s="92">
        <f t="shared" si="205"/>
        <v>2.1547952148178939E-60</v>
      </c>
      <c r="HU44" s="92">
        <f t="shared" si="206"/>
        <v>2.9624208610752596E-69</v>
      </c>
      <c r="HV44" s="92">
        <f t="shared" si="207"/>
        <v>1.3022703123827498E-83</v>
      </c>
      <c r="HW44" s="92">
        <f t="shared" si="208"/>
        <v>4.9768065735039398E-78</v>
      </c>
      <c r="HX44" s="92">
        <f t="shared" si="209"/>
        <v>2.8433255189639588E-69</v>
      </c>
      <c r="HY44" s="92">
        <f t="shared" si="210"/>
        <v>2.6160092618873331E-82</v>
      </c>
      <c r="HZ44" s="92">
        <f t="shared" si="211"/>
        <v>1.7376820832000743E-81</v>
      </c>
      <c r="IA44" s="92">
        <f t="shared" si="212"/>
        <v>1.0203698449130086E-80</v>
      </c>
      <c r="IB44" s="92">
        <f t="shared" si="213"/>
        <v>2.6687412652624257E-83</v>
      </c>
      <c r="IC44" s="92">
        <f t="shared" si="214"/>
        <v>3.7604524234829989E-95</v>
      </c>
      <c r="ID44" s="92">
        <f t="shared" si="215"/>
        <v>8.3797274896143043E-93</v>
      </c>
      <c r="IE44" s="92">
        <f t="shared" si="216"/>
        <v>5.1805082941049104E-74</v>
      </c>
      <c r="IF44" s="92">
        <f t="shared" si="217"/>
        <v>9.7879280338650026E-43</v>
      </c>
      <c r="IG44" s="92">
        <f t="shared" si="218"/>
        <v>4.7265228703653693E-43</v>
      </c>
      <c r="II44" s="92">
        <f t="shared" si="114"/>
        <v>1.1862763228259625E-185</v>
      </c>
      <c r="IJ44" s="92">
        <f t="shared" si="115"/>
        <v>4.8113092264448757E-175</v>
      </c>
      <c r="IK44" s="92">
        <f t="shared" si="116"/>
        <v>2.1362372655085995E-203</v>
      </c>
      <c r="IL44" s="92">
        <f t="shared" si="117"/>
        <v>2.9480308373324044E-248</v>
      </c>
      <c r="IM44" s="92">
        <f t="shared" si="118"/>
        <v>8.9036970129880907E-232</v>
      </c>
      <c r="IN44" s="92">
        <f t="shared" si="119"/>
        <v>1.665387083969869E-205</v>
      </c>
      <c r="IO44" s="92">
        <f t="shared" si="120"/>
        <v>4.6049955310366561E-247</v>
      </c>
      <c r="IP44" s="92">
        <f t="shared" si="121"/>
        <v>1.7522245641021746E-245</v>
      </c>
      <c r="IQ44" s="92">
        <f t="shared" si="122"/>
        <v>1.4813378984831097E-243</v>
      </c>
      <c r="IR44" s="92">
        <f t="shared" si="123"/>
        <v>3.0227268112559148E-252</v>
      </c>
      <c r="IS44" s="92">
        <f t="shared" si="124"/>
        <v>9.5447673208223795E-284</v>
      </c>
      <c r="IT44" s="92">
        <f t="shared" si="125"/>
        <v>1.277482552996764E-275</v>
      </c>
      <c r="IU44" s="92">
        <f t="shared" si="126"/>
        <v>1.6599747045688871E-218</v>
      </c>
      <c r="IV44" s="92">
        <f t="shared" si="127"/>
        <v>4.5522410341319148E-141</v>
      </c>
      <c r="IW44" s="92">
        <f t="shared" si="128"/>
        <v>4.1597898954384537E-110</v>
      </c>
      <c r="IY44" s="92">
        <f t="shared" si="129"/>
        <v>1.0529071344212739E-6</v>
      </c>
      <c r="IZ44" s="92">
        <f t="shared" si="130"/>
        <v>2.2266297616334033E-7</v>
      </c>
      <c r="JA44" s="92">
        <f t="shared" si="131"/>
        <v>3.9478297911325292E-8</v>
      </c>
      <c r="JB44" s="92">
        <f t="shared" si="132"/>
        <v>1.9227035792205006E-8</v>
      </c>
      <c r="JC44" s="92">
        <f t="shared" si="133"/>
        <v>3.8210346847282061E-8</v>
      </c>
      <c r="JD44" s="92">
        <f t="shared" si="134"/>
        <v>2.6799278668888051E-8</v>
      </c>
      <c r="JE44" s="92">
        <f t="shared" si="135"/>
        <v>4.9982810255659629E-9</v>
      </c>
      <c r="JF44" s="92">
        <f t="shared" si="136"/>
        <v>6.1829891232528143E-9</v>
      </c>
      <c r="JG44" s="92">
        <f t="shared" si="137"/>
        <v>5.7384886867114403E-9</v>
      </c>
      <c r="JH44" s="92">
        <f t="shared" si="138"/>
        <v>3.9980380799003625E-9</v>
      </c>
      <c r="JI44" s="92">
        <f t="shared" si="139"/>
        <v>9.4828438789272169E-10</v>
      </c>
      <c r="JJ44" s="92">
        <f t="shared" si="140"/>
        <v>1.9214044435830328E-9</v>
      </c>
      <c r="JK44" s="92">
        <f t="shared" si="141"/>
        <v>1.8241365548321337E-8</v>
      </c>
      <c r="JL44" s="92">
        <f t="shared" si="142"/>
        <v>6.2605625769163171E-8</v>
      </c>
      <c r="JM44" s="92">
        <f t="shared" si="143"/>
        <v>4.2979938139013479E-11</v>
      </c>
    </row>
    <row r="45" spans="2:273" x14ac:dyDescent="0.25">
      <c r="B45" s="2">
        <v>18</v>
      </c>
      <c r="C45" s="37">
        <v>75.619</v>
      </c>
      <c r="D45" s="37">
        <v>76.786000000000001</v>
      </c>
      <c r="E45" s="37">
        <v>75.381</v>
      </c>
      <c r="F45" s="37">
        <v>73.262</v>
      </c>
      <c r="G45" s="37">
        <v>73.451999999999998</v>
      </c>
      <c r="H45" s="37">
        <v>73.619</v>
      </c>
      <c r="I45" s="37">
        <v>74.094999999999999</v>
      </c>
      <c r="J45" s="37">
        <v>78.881</v>
      </c>
      <c r="K45" s="37">
        <v>77.475999999999999</v>
      </c>
      <c r="L45" s="37">
        <v>72.643000000000001</v>
      </c>
      <c r="M45" s="37">
        <v>74.024000000000001</v>
      </c>
      <c r="N45" s="37">
        <v>74.332999999999998</v>
      </c>
      <c r="O45" s="37">
        <v>74.475999999999999</v>
      </c>
      <c r="P45" s="37">
        <v>73.094999999999999</v>
      </c>
      <c r="Q45" s="37">
        <v>75.594999999999999</v>
      </c>
      <c r="S45" s="4">
        <f t="shared" si="7"/>
        <v>75.968582166921365</v>
      </c>
      <c r="T45" s="4">
        <f t="shared" si="8"/>
        <v>77.267632340934696</v>
      </c>
      <c r="U45" s="4">
        <f t="shared" si="9"/>
        <v>75.818641040891904</v>
      </c>
      <c r="V45" s="4">
        <f t="shared" si="10"/>
        <v>75.224008104052757</v>
      </c>
      <c r="W45" s="4">
        <f t="shared" si="11"/>
        <v>75.005187953400068</v>
      </c>
      <c r="X45" s="4">
        <f t="shared" si="12"/>
        <v>74.26625287809965</v>
      </c>
      <c r="Y45" s="4">
        <f t="shared" si="13"/>
        <v>74.418808481260825</v>
      </c>
      <c r="Z45" s="4">
        <f t="shared" si="14"/>
        <v>78.199212724077441</v>
      </c>
      <c r="AA45" s="4">
        <f t="shared" si="15"/>
        <v>77.270857415205398</v>
      </c>
      <c r="AB45" s="4">
        <f t="shared" si="16"/>
        <v>74.806157085089779</v>
      </c>
      <c r="AC45" s="4">
        <f t="shared" si="17"/>
        <v>75.220801669059568</v>
      </c>
      <c r="AD45" s="4">
        <f t="shared" si="18"/>
        <v>75.079183872589269</v>
      </c>
      <c r="AE45" s="4">
        <f t="shared" si="19"/>
        <v>75.540108975655542</v>
      </c>
      <c r="AF45" s="4">
        <f t="shared" si="20"/>
        <v>75.121461972880368</v>
      </c>
      <c r="AG45" s="4">
        <f t="shared" si="21"/>
        <v>76.774211517217381</v>
      </c>
      <c r="AI45" s="4">
        <f t="shared" si="22"/>
        <v>-0.34958216692136546</v>
      </c>
      <c r="AJ45" s="4">
        <f t="shared" si="23"/>
        <v>-0.48163234093469498</v>
      </c>
      <c r="AK45" s="4">
        <f t="shared" si="24"/>
        <v>-0.43764104089190425</v>
      </c>
      <c r="AL45" s="4">
        <f t="shared" si="25"/>
        <v>-1.9620081040527566</v>
      </c>
      <c r="AM45" s="4">
        <f t="shared" si="26"/>
        <v>-1.5531879534000694</v>
      </c>
      <c r="AN45" s="4">
        <f t="shared" si="27"/>
        <v>-0.64725287809964982</v>
      </c>
      <c r="AO45" s="4">
        <f t="shared" si="28"/>
        <v>-0.3238084812608264</v>
      </c>
      <c r="AP45" s="4">
        <f t="shared" si="29"/>
        <v>0.68178727592255939</v>
      </c>
      <c r="AQ45" s="4">
        <f t="shared" si="30"/>
        <v>0.20514258479460068</v>
      </c>
      <c r="AR45" s="4">
        <f t="shared" si="31"/>
        <v>-2.1631570850897788</v>
      </c>
      <c r="AS45" s="4">
        <f t="shared" si="32"/>
        <v>-1.1968016690595675</v>
      </c>
      <c r="AT45" s="4">
        <f t="shared" si="33"/>
        <v>-0.74618387258927044</v>
      </c>
      <c r="AU45" s="4">
        <f t="shared" si="34"/>
        <v>-1.0641089756555431</v>
      </c>
      <c r="AV45" s="4">
        <f t="shared" si="145"/>
        <v>-2.0264619728803694</v>
      </c>
      <c r="AW45" s="4">
        <f t="shared" si="145"/>
        <v>-1.1792115172173823</v>
      </c>
      <c r="AY45" s="2">
        <f t="shared" si="95"/>
        <v>75.966531031805872</v>
      </c>
      <c r="AZ45" s="2">
        <f t="shared" si="146"/>
        <v>77.26711137779408</v>
      </c>
      <c r="BA45" s="2">
        <f t="shared" si="147"/>
        <v>75.818531875764322</v>
      </c>
      <c r="BB45" s="2">
        <f t="shared" si="148"/>
        <v>75.223952634630209</v>
      </c>
      <c r="BC45" s="2">
        <f t="shared" si="149"/>
        <v>75.005082383544448</v>
      </c>
      <c r="BD45" s="2">
        <f t="shared" si="150"/>
        <v>74.266176699415439</v>
      </c>
      <c r="BE45" s="2">
        <f t="shared" si="151"/>
        <v>74.418792128116451</v>
      </c>
      <c r="BF45" s="2">
        <f t="shared" si="152"/>
        <v>78.199193220405263</v>
      </c>
      <c r="BG45" s="2">
        <f t="shared" si="153"/>
        <v>77.270839601428904</v>
      </c>
      <c r="BH45" s="2">
        <f t="shared" si="154"/>
        <v>74.806144358934006</v>
      </c>
      <c r="BI45" s="2">
        <f t="shared" si="155"/>
        <v>75.220798373977189</v>
      </c>
      <c r="BJ45" s="2">
        <f t="shared" si="156"/>
        <v>75.079177737230864</v>
      </c>
      <c r="BK45" s="2">
        <f t="shared" si="157"/>
        <v>75.540058902153973</v>
      </c>
      <c r="BL45" s="2">
        <f t="shared" si="158"/>
        <v>75.121321023772055</v>
      </c>
      <c r="BM45" s="2">
        <f t="shared" si="159"/>
        <v>76.774211390425734</v>
      </c>
      <c r="BO45" s="2">
        <f t="shared" si="37"/>
        <v>75.619</v>
      </c>
      <c r="BP45" s="2">
        <f t="shared" si="38"/>
        <v>76.786000000000001</v>
      </c>
      <c r="BQ45" s="2">
        <f t="shared" si="39"/>
        <v>75.381</v>
      </c>
      <c r="BR45" s="2">
        <f t="shared" si="40"/>
        <v>73.262</v>
      </c>
      <c r="BS45" s="2">
        <f t="shared" si="41"/>
        <v>73.451999999999998</v>
      </c>
      <c r="BT45" s="2">
        <f t="shared" si="42"/>
        <v>73.619</v>
      </c>
      <c r="BU45" s="2">
        <f t="shared" si="43"/>
        <v>74.094999999999999</v>
      </c>
      <c r="BV45" s="2">
        <f t="shared" si="44"/>
        <v>78.881</v>
      </c>
      <c r="BW45" s="2">
        <f t="shared" si="45"/>
        <v>77.475999999999999</v>
      </c>
      <c r="BX45" s="2">
        <f t="shared" si="46"/>
        <v>72.643000000000001</v>
      </c>
      <c r="BY45" s="2">
        <f t="shared" si="47"/>
        <v>74.024000000000001</v>
      </c>
      <c r="BZ45" s="2">
        <f t="shared" si="48"/>
        <v>74.332999999999998</v>
      </c>
      <c r="CA45" s="2">
        <f t="shared" si="49"/>
        <v>74.475999999999999</v>
      </c>
      <c r="CB45" s="2">
        <f t="shared" si="50"/>
        <v>73.094999999999999</v>
      </c>
      <c r="CC45" s="2">
        <f t="shared" si="51"/>
        <v>75.594999999999999</v>
      </c>
      <c r="CE45" s="2" t="str">
        <f t="shared" si="96"/>
        <v/>
      </c>
      <c r="CF45" s="2" t="str">
        <f t="shared" si="97"/>
        <v/>
      </c>
      <c r="CG45" s="2" t="str">
        <f t="shared" si="98"/>
        <v/>
      </c>
      <c r="CH45" s="2" t="str">
        <f t="shared" si="99"/>
        <v/>
      </c>
      <c r="CI45" s="2" t="str">
        <f t="shared" si="100"/>
        <v/>
      </c>
      <c r="CJ45" s="2" t="str">
        <f t="shared" si="101"/>
        <v/>
      </c>
      <c r="CK45" s="2" t="str">
        <f t="shared" si="102"/>
        <v/>
      </c>
      <c r="CL45" s="2" t="str">
        <f t="shared" si="103"/>
        <v/>
      </c>
      <c r="CM45" s="2" t="str">
        <f t="shared" si="104"/>
        <v/>
      </c>
      <c r="CN45" s="2" t="str">
        <f t="shared" si="105"/>
        <v/>
      </c>
      <c r="CO45" s="2" t="str">
        <f t="shared" si="106"/>
        <v/>
      </c>
      <c r="CP45" s="2" t="str">
        <f t="shared" si="107"/>
        <v/>
      </c>
      <c r="CQ45" s="2" t="str">
        <f t="shared" si="108"/>
        <v/>
      </c>
      <c r="CR45" s="2" t="str">
        <f t="shared" si="109"/>
        <v/>
      </c>
      <c r="CS45" s="2" t="str">
        <f t="shared" si="110"/>
        <v/>
      </c>
      <c r="CU45" s="2" t="str">
        <f t="shared" si="53"/>
        <v/>
      </c>
      <c r="CV45" s="2" t="str">
        <f t="shared" si="54"/>
        <v/>
      </c>
      <c r="CW45" s="2" t="str">
        <f t="shared" si="55"/>
        <v/>
      </c>
      <c r="CX45" s="2" t="str">
        <f t="shared" si="56"/>
        <v/>
      </c>
      <c r="CY45" s="2" t="str">
        <f t="shared" si="57"/>
        <v/>
      </c>
      <c r="CZ45" s="2" t="str">
        <f t="shared" si="58"/>
        <v/>
      </c>
      <c r="DA45" s="2" t="str">
        <f t="shared" si="59"/>
        <v/>
      </c>
      <c r="DB45" s="2" t="str">
        <f t="shared" si="60"/>
        <v/>
      </c>
      <c r="DC45" s="2" t="str">
        <f t="shared" si="61"/>
        <v/>
      </c>
      <c r="DD45" s="2" t="str">
        <f t="shared" si="62"/>
        <v/>
      </c>
      <c r="DE45" s="2" t="str">
        <f t="shared" si="63"/>
        <v/>
      </c>
      <c r="DF45" s="2" t="str">
        <f t="shared" si="64"/>
        <v/>
      </c>
      <c r="DG45" s="2" t="str">
        <f t="shared" si="65"/>
        <v/>
      </c>
      <c r="DH45" s="2" t="str">
        <f t="shared" si="66"/>
        <v/>
      </c>
      <c r="DI45" s="2" t="str">
        <f t="shared" si="67"/>
        <v/>
      </c>
      <c r="DK45" s="2">
        <f t="shared" si="68"/>
        <v>76.306947936210136</v>
      </c>
      <c r="DL45" s="2">
        <f t="shared" si="160"/>
        <v>76.948089547038336</v>
      </c>
      <c r="DM45" s="2">
        <f t="shared" si="160"/>
        <v>75.89969782543038</v>
      </c>
      <c r="DN45" s="2">
        <f t="shared" si="160"/>
        <v>75.177510898630572</v>
      </c>
      <c r="DO45" s="2">
        <f t="shared" si="160"/>
        <v>75.192916754449911</v>
      </c>
      <c r="DP45" s="2">
        <f t="shared" si="160"/>
        <v>74.446663803581529</v>
      </c>
      <c r="DQ45" s="2">
        <f t="shared" si="160"/>
        <v>74.431464210208404</v>
      </c>
      <c r="DR45" s="2">
        <f t="shared" si="160"/>
        <v>78.477148766737145</v>
      </c>
      <c r="DS45" s="2">
        <f t="shared" si="160"/>
        <v>77.219607973421915</v>
      </c>
      <c r="DT45" s="2">
        <f t="shared" si="160"/>
        <v>74.531338492288583</v>
      </c>
      <c r="DU45" s="2">
        <f t="shared" si="160"/>
        <v>74.843598432055742</v>
      </c>
      <c r="DV45" s="2">
        <f t="shared" si="160"/>
        <v>74.929264727331685</v>
      </c>
      <c r="DW45" s="2">
        <f t="shared" si="160"/>
        <v>75.688795964670604</v>
      </c>
      <c r="DX45" s="2">
        <f t="shared" si="160"/>
        <v>75.082881425060108</v>
      </c>
      <c r="DY45" s="2">
        <f t="shared" si="160"/>
        <v>76.340271794871811</v>
      </c>
      <c r="EA45" s="2">
        <f t="shared" si="70"/>
        <v>73.295451178331078</v>
      </c>
      <c r="EB45" s="2">
        <f t="shared" si="71"/>
        <v>80.075132839506153</v>
      </c>
      <c r="EC45" s="2">
        <f t="shared" si="72"/>
        <v>75.020259554163218</v>
      </c>
      <c r="ED45" s="2">
        <f t="shared" si="73"/>
        <v>75.668527795980779</v>
      </c>
      <c r="EE45" s="2">
        <f t="shared" si="74"/>
        <v>73.272132200290685</v>
      </c>
      <c r="EF45" s="2">
        <f t="shared" si="75"/>
        <v>72.563762985551136</v>
      </c>
      <c r="EG45" s="2">
        <f t="shared" si="76"/>
        <v>74.285206983730419</v>
      </c>
      <c r="EH45" s="2">
        <f t="shared" si="77"/>
        <v>75.239161744148035</v>
      </c>
      <c r="EI45" s="2">
        <f t="shared" si="78"/>
        <v>77.809519621232837</v>
      </c>
      <c r="EJ45" s="2">
        <f t="shared" si="79"/>
        <v>77.683738531785394</v>
      </c>
      <c r="EK45" s="2">
        <f t="shared" si="80"/>
        <v>79.415294784777359</v>
      </c>
      <c r="EL45" s="2">
        <f t="shared" si="81"/>
        <v>76.753037015292563</v>
      </c>
      <c r="EM45" s="2">
        <f t="shared" si="82"/>
        <v>74.123502179607883</v>
      </c>
      <c r="EN45" s="2">
        <f t="shared" si="83"/>
        <v>75.471116673304934</v>
      </c>
      <c r="EO45" s="2">
        <f t="shared" si="84"/>
        <v>82.548580989870871</v>
      </c>
      <c r="EQ45" s="2">
        <f t="shared" si="85"/>
        <v>72.220022086123905</v>
      </c>
      <c r="ER45" s="2">
        <f t="shared" si="161"/>
        <v>78.71270844227702</v>
      </c>
      <c r="ES45" s="2">
        <f t="shared" si="161"/>
        <v>75.871338890367184</v>
      </c>
      <c r="ET45" s="2">
        <f t="shared" si="161"/>
        <v>74.706748614209843</v>
      </c>
      <c r="EU45" s="2">
        <f t="shared" si="161"/>
        <v>72.870015410783026</v>
      </c>
      <c r="EV45" s="2">
        <f t="shared" si="161"/>
        <v>73.220632022180823</v>
      </c>
      <c r="EW45" s="2">
        <f t="shared" si="161"/>
        <v>73.349927061242951</v>
      </c>
      <c r="EX45" s="2">
        <f t="shared" si="161"/>
        <v>74.470526468229451</v>
      </c>
      <c r="EY45" s="2">
        <f t="shared" si="161"/>
        <v>76.671164877335784</v>
      </c>
      <c r="EZ45" s="2">
        <f t="shared" si="161"/>
        <v>76.523184357828583</v>
      </c>
      <c r="FA45" s="2">
        <f t="shared" si="161"/>
        <v>76.869839666119532</v>
      </c>
      <c r="FB45" s="2">
        <f t="shared" si="161"/>
        <v>76.815987692588422</v>
      </c>
      <c r="FC45" s="2">
        <f t="shared" si="161"/>
        <v>73.7606637695731</v>
      </c>
      <c r="FD45" s="2">
        <f t="shared" si="161"/>
        <v>75.530641936720457</v>
      </c>
      <c r="FE45" s="2">
        <f t="shared" si="161"/>
        <v>85.115231501761414</v>
      </c>
      <c r="FG45" s="2">
        <f t="shared" si="87"/>
        <v>0.11303811909103341</v>
      </c>
      <c r="FH45" s="2">
        <f t="shared" si="162"/>
        <v>0.10202182768164367</v>
      </c>
      <c r="FI45" s="2">
        <f t="shared" si="162"/>
        <v>9.2295977297331813E-2</v>
      </c>
      <c r="FJ45" s="2">
        <f t="shared" si="162"/>
        <v>9.4589539027180147E-2</v>
      </c>
      <c r="FK45" s="2">
        <f t="shared" si="162"/>
        <v>9.778977296664601E-2</v>
      </c>
      <c r="FL45" s="2">
        <f t="shared" si="162"/>
        <v>9.5856957772516099E-2</v>
      </c>
      <c r="FM45" s="2">
        <f t="shared" si="162"/>
        <v>8.6622625862886202E-2</v>
      </c>
      <c r="FN45" s="2">
        <f t="shared" si="162"/>
        <v>8.5841308034403555E-2</v>
      </c>
      <c r="FO45" s="2">
        <f t="shared" si="162"/>
        <v>8.6852336330855096E-2</v>
      </c>
      <c r="FP45" s="2">
        <f t="shared" si="162"/>
        <v>8.7174658659046139E-2</v>
      </c>
      <c r="FQ45" s="2">
        <f t="shared" si="162"/>
        <v>8.250926744240962E-2</v>
      </c>
      <c r="FR45" s="2">
        <f t="shared" si="162"/>
        <v>8.2199319353019343E-2</v>
      </c>
      <c r="FS45" s="2">
        <f t="shared" si="162"/>
        <v>9.502115670805987E-2</v>
      </c>
      <c r="FT45" s="2">
        <f t="shared" si="162"/>
        <v>9.9010705333548665E-2</v>
      </c>
      <c r="FU45" s="2">
        <f t="shared" si="162"/>
        <v>6.9895705389869806E-2</v>
      </c>
      <c r="FW45" s="2">
        <f t="shared" si="111"/>
        <v>2.7665653506595623E-6</v>
      </c>
      <c r="FX45" s="2">
        <f t="shared" si="163"/>
        <v>3.5533578644930466E-6</v>
      </c>
      <c r="FY45" s="2">
        <f t="shared" si="164"/>
        <v>3.131380483514267E-6</v>
      </c>
      <c r="FZ45" s="2">
        <f t="shared" si="165"/>
        <v>3.458148538472093E-6</v>
      </c>
      <c r="GA45" s="2">
        <f t="shared" si="166"/>
        <v>3.1966742421538298E-6</v>
      </c>
      <c r="GB45" s="2">
        <f t="shared" si="167"/>
        <v>3.1056992831621715E-6</v>
      </c>
      <c r="GC45" s="2">
        <f t="shared" si="168"/>
        <v>3.0975571533999178E-6</v>
      </c>
      <c r="GD45" s="2">
        <f t="shared" si="169"/>
        <v>3.2589115750574377E-6</v>
      </c>
      <c r="GE45" s="2">
        <f t="shared" si="170"/>
        <v>3.1421085443474178E-6</v>
      </c>
      <c r="GF45" s="2">
        <f t="shared" si="171"/>
        <v>3.0423004324303956E-6</v>
      </c>
      <c r="GG45" s="2">
        <f t="shared" si="172"/>
        <v>2.8973642851738539E-6</v>
      </c>
      <c r="GH45" s="2">
        <f t="shared" si="173"/>
        <v>2.6874038571173384E-6</v>
      </c>
      <c r="GI45" s="2">
        <f t="shared" si="174"/>
        <v>2.8565664877293762E-6</v>
      </c>
      <c r="GJ45" s="2">
        <f t="shared" si="175"/>
        <v>2.5694615493493184E-6</v>
      </c>
      <c r="GK45" s="2">
        <f t="shared" si="176"/>
        <v>2.1214774020723611E-6</v>
      </c>
      <c r="GM45" s="92">
        <f t="shared" si="112"/>
        <v>1.7567311183603406E-6</v>
      </c>
      <c r="GN45" s="92">
        <f t="shared" si="177"/>
        <v>3.9678319911104125E-7</v>
      </c>
      <c r="GO45" s="92">
        <f t="shared" si="178"/>
        <v>7.5635916398524809E-8</v>
      </c>
      <c r="GP45" s="92">
        <f t="shared" si="179"/>
        <v>3.8711845634490791E-8</v>
      </c>
      <c r="GQ45" s="92">
        <f t="shared" si="180"/>
        <v>7.4663547657248582E-8</v>
      </c>
      <c r="GR45" s="92">
        <f t="shared" si="181"/>
        <v>5.3139053575679243E-8</v>
      </c>
      <c r="GS45" s="92">
        <f t="shared" si="182"/>
        <v>1.057260274374043E-8</v>
      </c>
      <c r="GT45" s="92">
        <f t="shared" si="183"/>
        <v>1.288233116622428E-8</v>
      </c>
      <c r="GU45" s="92">
        <f t="shared" si="184"/>
        <v>1.2053217050031505E-8</v>
      </c>
      <c r="GV45" s="92">
        <f t="shared" si="185"/>
        <v>8.5842369350057909E-9</v>
      </c>
      <c r="GW45" s="92">
        <f t="shared" si="186"/>
        <v>2.1687314338701839E-9</v>
      </c>
      <c r="GX45" s="92">
        <f t="shared" si="187"/>
        <v>4.2165439669375463E-9</v>
      </c>
      <c r="GY45" s="92">
        <f t="shared" si="188"/>
        <v>3.6896337792445671E-8</v>
      </c>
      <c r="GZ45" s="92">
        <f t="shared" si="189"/>
        <v>1.1925448868173623E-7</v>
      </c>
      <c r="HA45" s="92">
        <f t="shared" si="190"/>
        <v>1.098272648733165E-10</v>
      </c>
      <c r="HC45" s="92">
        <f t="shared" si="144"/>
        <v>3.4177537595276872E-21</v>
      </c>
      <c r="HD45" s="92">
        <f t="shared" si="191"/>
        <v>2.6650830547088921E-20</v>
      </c>
      <c r="HE45" s="92">
        <f t="shared" si="192"/>
        <v>7.4198527424573679E-23</v>
      </c>
      <c r="HF45" s="92">
        <f t="shared" si="193"/>
        <v>6.3172779486155064E-27</v>
      </c>
      <c r="HG45" s="92">
        <f t="shared" si="194"/>
        <v>4.0103622856284949E-25</v>
      </c>
      <c r="HH45" s="92">
        <f t="shared" si="195"/>
        <v>2.1748758731382773E-22</v>
      </c>
      <c r="HI45" s="92">
        <f t="shared" si="196"/>
        <v>1.9304421645317978E-26</v>
      </c>
      <c r="HJ45" s="92">
        <f t="shared" si="197"/>
        <v>2.3412302874456277E-26</v>
      </c>
      <c r="HK45" s="92">
        <f t="shared" si="198"/>
        <v>6.0283622439868201E-26</v>
      </c>
      <c r="HL45" s="92">
        <f t="shared" si="199"/>
        <v>1.6136371565268342E-26</v>
      </c>
      <c r="HM45" s="92">
        <f t="shared" si="200"/>
        <v>3.4430044159493782E-30</v>
      </c>
      <c r="HN45" s="92">
        <f t="shared" si="201"/>
        <v>1.1170647249883945E-29</v>
      </c>
      <c r="HO45" s="92">
        <f t="shared" si="202"/>
        <v>9.9315439297645626E-24</v>
      </c>
      <c r="HP45" s="92">
        <f t="shared" si="203"/>
        <v>1.4838385994412127E-24</v>
      </c>
      <c r="HQ45" s="92">
        <f t="shared" si="204"/>
        <v>2.0615726164775607E-35</v>
      </c>
      <c r="HS45" s="92">
        <f t="shared" si="113"/>
        <v>1.2144312600242959E-62</v>
      </c>
      <c r="HT45" s="92">
        <f t="shared" si="205"/>
        <v>2.5618311673249326E-59</v>
      </c>
      <c r="HU45" s="92">
        <f t="shared" si="206"/>
        <v>5.0507063897548046E-68</v>
      </c>
      <c r="HV45" s="92">
        <f t="shared" si="207"/>
        <v>4.223694951031468E-82</v>
      </c>
      <c r="HW45" s="92">
        <f t="shared" si="208"/>
        <v>1.2513178729646464E-76</v>
      </c>
      <c r="HX45" s="92">
        <f t="shared" si="209"/>
        <v>4.9125135124790452E-68</v>
      </c>
      <c r="HY45" s="92">
        <f t="shared" si="210"/>
        <v>7.9450128785209932E-81</v>
      </c>
      <c r="HZ45" s="92">
        <f t="shared" si="211"/>
        <v>5.1990902458075512E-80</v>
      </c>
      <c r="IA45" s="92">
        <f t="shared" si="212"/>
        <v>2.9350170831955479E-79</v>
      </c>
      <c r="IB45" s="92">
        <f t="shared" si="213"/>
        <v>8.5384675504507576E-82</v>
      </c>
      <c r="IC45" s="92">
        <f t="shared" si="214"/>
        <v>1.8951148055520748E-93</v>
      </c>
      <c r="ID45" s="92">
        <f t="shared" si="215"/>
        <v>3.7164758614812274E-91</v>
      </c>
      <c r="IE45" s="92">
        <f t="shared" si="216"/>
        <v>1.0619102743048118E-72</v>
      </c>
      <c r="IF45" s="92">
        <f t="shared" si="217"/>
        <v>5.3332941841851154E-42</v>
      </c>
      <c r="IG45" s="92">
        <f t="shared" si="218"/>
        <v>2.5427495204645737E-42</v>
      </c>
      <c r="II45" s="92">
        <f t="shared" si="114"/>
        <v>4.8789340006235016E-183</v>
      </c>
      <c r="IJ45" s="92">
        <f t="shared" si="115"/>
        <v>1.5636134765817696E-172</v>
      </c>
      <c r="IK45" s="92">
        <f t="shared" si="116"/>
        <v>1.6745298726105224E-200</v>
      </c>
      <c r="IL45" s="92">
        <f t="shared" si="117"/>
        <v>1.0857856546919072E-244</v>
      </c>
      <c r="IM45" s="92">
        <f t="shared" si="118"/>
        <v>1.8061711500315942E-228</v>
      </c>
      <c r="IN45" s="92">
        <f t="shared" si="119"/>
        <v>1.3936603704641481E-202</v>
      </c>
      <c r="IO45" s="92">
        <f t="shared" si="120"/>
        <v>1.5194416478813112E-243</v>
      </c>
      <c r="IP45" s="92">
        <f t="shared" si="121"/>
        <v>5.6657940177867054E-242</v>
      </c>
      <c r="IQ45" s="92">
        <f t="shared" si="122"/>
        <v>4.3917311255756169E-240</v>
      </c>
      <c r="IR45" s="92">
        <f t="shared" si="123"/>
        <v>1.1700498353089529E-248</v>
      </c>
      <c r="IS45" s="92">
        <f t="shared" si="124"/>
        <v>1.0087461014726891E-279</v>
      </c>
      <c r="IT45" s="92">
        <f t="shared" si="125"/>
        <v>9.8096493570233535E-272</v>
      </c>
      <c r="IU45" s="92">
        <f t="shared" si="126"/>
        <v>2.0380173254508457E-215</v>
      </c>
      <c r="IV45" s="92">
        <f t="shared" si="127"/>
        <v>4.2375131826634785E-139</v>
      </c>
      <c r="IW45" s="92">
        <f t="shared" si="128"/>
        <v>1.3431909530244674E-108</v>
      </c>
      <c r="IY45" s="92">
        <f t="shared" si="129"/>
        <v>1.756731118360344E-6</v>
      </c>
      <c r="IZ45" s="92">
        <f t="shared" si="130"/>
        <v>3.9678319911106788E-7</v>
      </c>
      <c r="JA45" s="92">
        <f t="shared" si="131"/>
        <v>7.5635916398524888E-8</v>
      </c>
      <c r="JB45" s="92">
        <f t="shared" si="132"/>
        <v>3.8711845634490791E-8</v>
      </c>
      <c r="JC45" s="92">
        <f t="shared" si="133"/>
        <v>7.4663547657248582E-8</v>
      </c>
      <c r="JD45" s="92">
        <f t="shared" si="134"/>
        <v>5.3139053575679461E-8</v>
      </c>
      <c r="JE45" s="92">
        <f t="shared" si="135"/>
        <v>1.057260274374043E-8</v>
      </c>
      <c r="JF45" s="92">
        <f t="shared" si="136"/>
        <v>1.288233116622428E-8</v>
      </c>
      <c r="JG45" s="92">
        <f t="shared" si="137"/>
        <v>1.2053217050031505E-8</v>
      </c>
      <c r="JH45" s="92">
        <f t="shared" si="138"/>
        <v>8.5842369350057909E-9</v>
      </c>
      <c r="JI45" s="92">
        <f t="shared" si="139"/>
        <v>2.1687314338701839E-9</v>
      </c>
      <c r="JJ45" s="92">
        <f t="shared" si="140"/>
        <v>4.2165439669375463E-9</v>
      </c>
      <c r="JK45" s="92">
        <f t="shared" si="141"/>
        <v>3.6896337792445684E-8</v>
      </c>
      <c r="JL45" s="92">
        <f t="shared" si="142"/>
        <v>1.1925448868173623E-7</v>
      </c>
      <c r="JM45" s="92">
        <f t="shared" si="143"/>
        <v>1.098272648733165E-10</v>
      </c>
    </row>
    <row r="46" spans="2:273" x14ac:dyDescent="0.25">
      <c r="B46" s="2">
        <v>19</v>
      </c>
      <c r="C46" s="37">
        <v>74.856999999999999</v>
      </c>
      <c r="D46" s="37">
        <v>75.81</v>
      </c>
      <c r="E46" s="37">
        <v>74.524000000000001</v>
      </c>
      <c r="F46" s="37">
        <v>74.713999999999999</v>
      </c>
      <c r="G46" s="37">
        <v>73.762</v>
      </c>
      <c r="H46" s="37">
        <v>73.570999999999998</v>
      </c>
      <c r="I46" s="37">
        <v>73.81</v>
      </c>
      <c r="J46" s="37">
        <v>77.119</v>
      </c>
      <c r="K46" s="37">
        <v>77.786000000000001</v>
      </c>
      <c r="L46" s="37">
        <v>74.238</v>
      </c>
      <c r="M46" s="37">
        <v>73.238</v>
      </c>
      <c r="N46" s="37">
        <v>74.213999999999999</v>
      </c>
      <c r="O46" s="37">
        <v>73.713999999999999</v>
      </c>
      <c r="P46" s="37">
        <v>73.094999999999999</v>
      </c>
      <c r="Q46" s="37">
        <v>74.738</v>
      </c>
      <c r="S46" s="4">
        <f t="shared" si="7"/>
        <v>76.091624335520336</v>
      </c>
      <c r="T46" s="4">
        <f t="shared" si="8"/>
        <v>77.449507749703528</v>
      </c>
      <c r="U46" s="4">
        <f t="shared" si="9"/>
        <v>75.98644311489879</v>
      </c>
      <c r="V46" s="4">
        <f t="shared" si="10"/>
        <v>75.480473392492257</v>
      </c>
      <c r="W46" s="4">
        <f t="shared" si="11"/>
        <v>75.221105654510509</v>
      </c>
      <c r="X46" s="4">
        <f t="shared" si="12"/>
        <v>74.438282831902825</v>
      </c>
      <c r="Y46" s="4">
        <f t="shared" si="13"/>
        <v>74.563361706746619</v>
      </c>
      <c r="Z46" s="4">
        <f t="shared" si="14"/>
        <v>78.31483840976891</v>
      </c>
      <c r="AA46" s="4">
        <f t="shared" si="15"/>
        <v>77.379136809898398</v>
      </c>
      <c r="AB46" s="4">
        <f t="shared" si="16"/>
        <v>74.968237811430257</v>
      </c>
      <c r="AC46" s="4">
        <f t="shared" si="17"/>
        <v>75.32615417066188</v>
      </c>
      <c r="AD46" s="4">
        <f t="shared" si="18"/>
        <v>75.270431953431398</v>
      </c>
      <c r="AE46" s="4">
        <f t="shared" si="19"/>
        <v>75.628900695438759</v>
      </c>
      <c r="AF46" s="4">
        <f t="shared" si="20"/>
        <v>75.313510672202469</v>
      </c>
      <c r="AG46" s="4">
        <f t="shared" si="21"/>
        <v>76.948416471812209</v>
      </c>
      <c r="AI46" s="4">
        <f t="shared" si="22"/>
        <v>-1.234624335520337</v>
      </c>
      <c r="AJ46" s="4">
        <f t="shared" si="23"/>
        <v>-1.639507749703526</v>
      </c>
      <c r="AK46" s="4">
        <f t="shared" si="24"/>
        <v>-1.4624431148987895</v>
      </c>
      <c r="AL46" s="4">
        <f t="shared" si="25"/>
        <v>-0.76647339249225865</v>
      </c>
      <c r="AM46" s="4">
        <f t="shared" si="26"/>
        <v>-1.459105654510509</v>
      </c>
      <c r="AN46" s="4">
        <f t="shared" si="27"/>
        <v>-0.86728283190282696</v>
      </c>
      <c r="AO46" s="4">
        <f t="shared" si="28"/>
        <v>-0.75336170674661673</v>
      </c>
      <c r="AP46" s="4">
        <f t="shared" si="29"/>
        <v>-1.1958384097689105</v>
      </c>
      <c r="AQ46" s="4">
        <f t="shared" si="30"/>
        <v>0.40686319010160332</v>
      </c>
      <c r="AR46" s="4">
        <f t="shared" si="31"/>
        <v>-0.73023781143025701</v>
      </c>
      <c r="AS46" s="4">
        <f t="shared" si="32"/>
        <v>-2.0881541706618805</v>
      </c>
      <c r="AT46" s="4">
        <f t="shared" si="33"/>
        <v>-1.0564319534313995</v>
      </c>
      <c r="AU46" s="4">
        <f t="shared" si="34"/>
        <v>-1.9149006954387602</v>
      </c>
      <c r="AV46" s="4">
        <f t="shared" si="145"/>
        <v>-2.2185106722024699</v>
      </c>
      <c r="AW46" s="4">
        <f t="shared" si="145"/>
        <v>-2.2104164718122092</v>
      </c>
      <c r="AY46" s="2">
        <f t="shared" si="95"/>
        <v>76.088303166850892</v>
      </c>
      <c r="AZ46" s="2">
        <f t="shared" si="146"/>
        <v>77.44860837974413</v>
      </c>
      <c r="BA46" s="2">
        <f t="shared" si="147"/>
        <v>75.986240861983944</v>
      </c>
      <c r="BB46" s="2">
        <f t="shared" si="148"/>
        <v>75.480365624494027</v>
      </c>
      <c r="BC46" s="2">
        <f t="shared" si="149"/>
        <v>75.220906446780603</v>
      </c>
      <c r="BD46" s="2">
        <f t="shared" si="150"/>
        <v>74.438137012279867</v>
      </c>
      <c r="BE46" s="2">
        <f t="shared" si="151"/>
        <v>74.563328355550752</v>
      </c>
      <c r="BF46" s="2">
        <f t="shared" si="152"/>
        <v>78.31479920455196</v>
      </c>
      <c r="BG46" s="2">
        <f t="shared" si="153"/>
        <v>77.379100726441337</v>
      </c>
      <c r="BH46" s="2">
        <f t="shared" si="154"/>
        <v>74.968211482492961</v>
      </c>
      <c r="BI46" s="2">
        <f t="shared" si="155"/>
        <v>75.326146920919612</v>
      </c>
      <c r="BJ46" s="2">
        <f t="shared" si="156"/>
        <v>75.270418981118056</v>
      </c>
      <c r="BK46" s="2">
        <f t="shared" si="157"/>
        <v>75.628802985253458</v>
      </c>
      <c r="BL46" s="2">
        <f t="shared" si="158"/>
        <v>75.313251174377385</v>
      </c>
      <c r="BM46" s="2">
        <f t="shared" si="159"/>
        <v>76.948416160659519</v>
      </c>
      <c r="BO46" s="2">
        <f t="shared" si="37"/>
        <v>74.856999999999999</v>
      </c>
      <c r="BP46" s="2">
        <f t="shared" si="38"/>
        <v>75.81</v>
      </c>
      <c r="BQ46" s="2">
        <f t="shared" si="39"/>
        <v>74.524000000000001</v>
      </c>
      <c r="BR46" s="2">
        <f t="shared" si="40"/>
        <v>74.713999999999999</v>
      </c>
      <c r="BS46" s="2">
        <f t="shared" si="41"/>
        <v>73.762</v>
      </c>
      <c r="BT46" s="2">
        <f t="shared" si="42"/>
        <v>73.570999999999998</v>
      </c>
      <c r="BU46" s="2">
        <f t="shared" si="43"/>
        <v>73.81</v>
      </c>
      <c r="BV46" s="2">
        <f t="shared" si="44"/>
        <v>77.119</v>
      </c>
      <c r="BW46" s="2">
        <f t="shared" si="45"/>
        <v>77.786000000000001</v>
      </c>
      <c r="BX46" s="2">
        <f t="shared" si="46"/>
        <v>74.238</v>
      </c>
      <c r="BY46" s="2">
        <f t="shared" si="47"/>
        <v>73.238</v>
      </c>
      <c r="BZ46" s="2">
        <f t="shared" si="48"/>
        <v>74.213999999999999</v>
      </c>
      <c r="CA46" s="2">
        <f t="shared" si="49"/>
        <v>73.713999999999999</v>
      </c>
      <c r="CB46" s="2">
        <f t="shared" si="50"/>
        <v>73.094999999999999</v>
      </c>
      <c r="CC46" s="2">
        <f t="shared" si="51"/>
        <v>74.738</v>
      </c>
      <c r="CE46" s="2" t="str">
        <f t="shared" si="96"/>
        <v/>
      </c>
      <c r="CF46" s="2" t="str">
        <f t="shared" si="97"/>
        <v/>
      </c>
      <c r="CG46" s="2" t="str">
        <f t="shared" si="98"/>
        <v/>
      </c>
      <c r="CH46" s="2" t="str">
        <f t="shared" si="99"/>
        <v/>
      </c>
      <c r="CI46" s="2" t="str">
        <f t="shared" si="100"/>
        <v/>
      </c>
      <c r="CJ46" s="2" t="str">
        <f t="shared" si="101"/>
        <v/>
      </c>
      <c r="CK46" s="2" t="str">
        <f t="shared" si="102"/>
        <v/>
      </c>
      <c r="CL46" s="2" t="str">
        <f t="shared" si="103"/>
        <v/>
      </c>
      <c r="CM46" s="2" t="str">
        <f t="shared" si="104"/>
        <v/>
      </c>
      <c r="CN46" s="2" t="str">
        <f t="shared" si="105"/>
        <v/>
      </c>
      <c r="CO46" s="2" t="str">
        <f t="shared" si="106"/>
        <v/>
      </c>
      <c r="CP46" s="2" t="str">
        <f t="shared" si="107"/>
        <v/>
      </c>
      <c r="CQ46" s="2" t="str">
        <f t="shared" si="108"/>
        <v/>
      </c>
      <c r="CR46" s="2" t="str">
        <f t="shared" si="109"/>
        <v/>
      </c>
      <c r="CS46" s="2" t="str">
        <f t="shared" si="110"/>
        <v/>
      </c>
      <c r="CU46" s="2" t="str">
        <f t="shared" si="53"/>
        <v/>
      </c>
      <c r="CV46" s="2" t="str">
        <f t="shared" si="54"/>
        <v/>
      </c>
      <c r="CW46" s="2" t="str">
        <f t="shared" si="55"/>
        <v/>
      </c>
      <c r="CX46" s="2" t="str">
        <f t="shared" si="56"/>
        <v/>
      </c>
      <c r="CY46" s="2" t="str">
        <f t="shared" si="57"/>
        <v/>
      </c>
      <c r="CZ46" s="2" t="str">
        <f t="shared" si="58"/>
        <v/>
      </c>
      <c r="DA46" s="2" t="str">
        <f t="shared" si="59"/>
        <v/>
      </c>
      <c r="DB46" s="2" t="str">
        <f t="shared" si="60"/>
        <v/>
      </c>
      <c r="DC46" s="2" t="str">
        <f t="shared" si="61"/>
        <v/>
      </c>
      <c r="DD46" s="2" t="str">
        <f t="shared" si="62"/>
        <v/>
      </c>
      <c r="DE46" s="2" t="str">
        <f t="shared" si="63"/>
        <v/>
      </c>
      <c r="DF46" s="2" t="str">
        <f t="shared" si="64"/>
        <v/>
      </c>
      <c r="DG46" s="2" t="str">
        <f t="shared" si="65"/>
        <v/>
      </c>
      <c r="DH46" s="2" t="str">
        <f t="shared" si="66"/>
        <v/>
      </c>
      <c r="DI46" s="2" t="str">
        <f t="shared" si="67"/>
        <v/>
      </c>
      <c r="DK46" s="2">
        <f t="shared" si="68"/>
        <v>76.490432645403374</v>
      </c>
      <c r="DL46" s="2">
        <f t="shared" si="160"/>
        <v>77.13926428571429</v>
      </c>
      <c r="DM46" s="2">
        <f t="shared" si="160"/>
        <v>76.104217154938084</v>
      </c>
      <c r="DN46" s="2">
        <f t="shared" si="160"/>
        <v>75.4704493963212</v>
      </c>
      <c r="DO46" s="2">
        <f t="shared" si="160"/>
        <v>75.462683386003263</v>
      </c>
      <c r="DP46" s="2">
        <f t="shared" si="160"/>
        <v>74.665483996434617</v>
      </c>
      <c r="DQ46" s="2">
        <f t="shared" si="160"/>
        <v>74.602720326185448</v>
      </c>
      <c r="DR46" s="2">
        <f t="shared" si="160"/>
        <v>78.641521846370679</v>
      </c>
      <c r="DS46" s="2">
        <f t="shared" si="160"/>
        <v>77.347009966777392</v>
      </c>
      <c r="DT46" s="2">
        <f t="shared" si="160"/>
        <v>74.698452664559866</v>
      </c>
      <c r="DU46" s="2">
        <f t="shared" si="160"/>
        <v>74.938761672473859</v>
      </c>
      <c r="DV46" s="2">
        <f t="shared" si="160"/>
        <v>75.138348756178615</v>
      </c>
      <c r="DW46" s="2">
        <f t="shared" si="160"/>
        <v>75.815106150230932</v>
      </c>
      <c r="DX46" s="2">
        <f t="shared" si="160"/>
        <v>75.308690759797969</v>
      </c>
      <c r="DY46" s="2">
        <f t="shared" si="160"/>
        <v>76.497606410256424</v>
      </c>
      <c r="EA46" s="2">
        <f t="shared" si="70"/>
        <v>73.210626667617888</v>
      </c>
      <c r="EB46" s="2">
        <f t="shared" si="71"/>
        <v>79.931871851851838</v>
      </c>
      <c r="EC46" s="2">
        <f t="shared" si="72"/>
        <v>74.92804012385966</v>
      </c>
      <c r="ED46" s="2">
        <f t="shared" si="73"/>
        <v>75.56696702981651</v>
      </c>
      <c r="EE46" s="2">
        <f t="shared" si="74"/>
        <v>73.186553134230394</v>
      </c>
      <c r="EF46" s="2">
        <f t="shared" si="75"/>
        <v>72.482413695714456</v>
      </c>
      <c r="EG46" s="2">
        <f t="shared" si="76"/>
        <v>74.184547187769553</v>
      </c>
      <c r="EH46" s="2">
        <f t="shared" si="77"/>
        <v>75.14157678236819</v>
      </c>
      <c r="EI46" s="2">
        <f t="shared" si="78"/>
        <v>77.686850314121855</v>
      </c>
      <c r="EJ46" s="2">
        <f t="shared" si="79"/>
        <v>77.544413363065772</v>
      </c>
      <c r="EK46" s="2">
        <f t="shared" si="80"/>
        <v>79.254874165220869</v>
      </c>
      <c r="EL46" s="2">
        <f t="shared" si="81"/>
        <v>76.615301697000191</v>
      </c>
      <c r="EM46" s="2">
        <f t="shared" si="82"/>
        <v>74.010590960255414</v>
      </c>
      <c r="EN46" s="2">
        <f t="shared" si="83"/>
        <v>75.351097549664175</v>
      </c>
      <c r="EO46" s="2">
        <f t="shared" si="84"/>
        <v>82.419436282463636</v>
      </c>
      <c r="EQ46" s="2">
        <f t="shared" si="85"/>
        <v>72.146418699730035</v>
      </c>
      <c r="ER46" s="2">
        <f t="shared" si="161"/>
        <v>78.584072857584033</v>
      </c>
      <c r="ES46" s="2">
        <f t="shared" si="161"/>
        <v>75.769927980308637</v>
      </c>
      <c r="ET46" s="2">
        <f t="shared" si="161"/>
        <v>74.61572340863556</v>
      </c>
      <c r="EU46" s="2">
        <f t="shared" si="161"/>
        <v>72.788673397457757</v>
      </c>
      <c r="EV46" s="2">
        <f t="shared" si="161"/>
        <v>73.131485417352721</v>
      </c>
      <c r="EW46" s="2">
        <f t="shared" si="161"/>
        <v>73.25971417584077</v>
      </c>
      <c r="EX46" s="2">
        <f t="shared" si="161"/>
        <v>74.381127068770084</v>
      </c>
      <c r="EY46" s="2">
        <f t="shared" si="161"/>
        <v>76.560791757708216</v>
      </c>
      <c r="EZ46" s="2">
        <f t="shared" si="161"/>
        <v>76.396493073060398</v>
      </c>
      <c r="FA46" s="2">
        <f t="shared" si="161"/>
        <v>76.738799531076225</v>
      </c>
      <c r="FB46" s="2">
        <f t="shared" si="161"/>
        <v>76.677266323163863</v>
      </c>
      <c r="FC46" s="2">
        <f t="shared" si="161"/>
        <v>73.651681518306958</v>
      </c>
      <c r="FD46" s="2">
        <f t="shared" si="161"/>
        <v>75.409342052211088</v>
      </c>
      <c r="FE46" s="2">
        <f t="shared" si="161"/>
        <v>84.953288243327037</v>
      </c>
      <c r="FG46" s="2">
        <f t="shared" si="87"/>
        <v>0.12260671912452123</v>
      </c>
      <c r="FH46" s="2">
        <f t="shared" si="162"/>
        <v>0.11077437053664382</v>
      </c>
      <c r="FI46" s="2">
        <f t="shared" si="162"/>
        <v>0.10030733507777616</v>
      </c>
      <c r="FJ46" s="2">
        <f t="shared" si="162"/>
        <v>0.10277743789580832</v>
      </c>
      <c r="FK46" s="2">
        <f t="shared" si="162"/>
        <v>0.10622219200022896</v>
      </c>
      <c r="FL46" s="2">
        <f t="shared" si="162"/>
        <v>0.1041419483300647</v>
      </c>
      <c r="FM46" s="2">
        <f t="shared" si="162"/>
        <v>9.4192634367695816E-2</v>
      </c>
      <c r="FN46" s="2">
        <f t="shared" si="162"/>
        <v>9.3350015074697659E-2</v>
      </c>
      <c r="FO46" s="2">
        <f t="shared" si="162"/>
        <v>9.4440343740029201E-2</v>
      </c>
      <c r="FP46" s="2">
        <f t="shared" si="162"/>
        <v>9.4787903193664994E-2</v>
      </c>
      <c r="FQ46" s="2">
        <f t="shared" si="162"/>
        <v>8.9755130897044275E-2</v>
      </c>
      <c r="FR46" s="2">
        <f t="shared" si="162"/>
        <v>8.9420616391547011E-2</v>
      </c>
      <c r="FS46" s="2">
        <f t="shared" si="162"/>
        <v>0.10324215714552805</v>
      </c>
      <c r="FT46" s="2">
        <f t="shared" si="162"/>
        <v>0.10753585683328755</v>
      </c>
      <c r="FU46" s="2">
        <f t="shared" si="162"/>
        <v>7.61257695684395E-2</v>
      </c>
      <c r="FW46" s="2">
        <f t="shared" si="111"/>
        <v>3.0334777755280685E-6</v>
      </c>
      <c r="FX46" s="2">
        <f t="shared" si="163"/>
        <v>3.8961780858166965E-6</v>
      </c>
      <c r="FY46" s="2">
        <f t="shared" si="164"/>
        <v>3.4334893867104219E-6</v>
      </c>
      <c r="FZ46" s="2">
        <f t="shared" si="165"/>
        <v>3.7917832063839419E-6</v>
      </c>
      <c r="GA46" s="2">
        <f t="shared" si="166"/>
        <v>3.5050825256939382E-6</v>
      </c>
      <c r="GB46" s="2">
        <f t="shared" si="167"/>
        <v>3.405330527417941E-6</v>
      </c>
      <c r="GC46" s="2">
        <f t="shared" si="168"/>
        <v>3.3964028650064806E-6</v>
      </c>
      <c r="GD46" s="2">
        <f t="shared" si="169"/>
        <v>3.573324361706239E-6</v>
      </c>
      <c r="GE46" s="2">
        <f t="shared" si="170"/>
        <v>3.4452524643812078E-6</v>
      </c>
      <c r="GF46" s="2">
        <f t="shared" si="171"/>
        <v>3.3358151111629494E-6</v>
      </c>
      <c r="GG46" s="2">
        <f t="shared" si="172"/>
        <v>3.1768958769315379E-6</v>
      </c>
      <c r="GH46" s="2">
        <f t="shared" si="173"/>
        <v>2.9466789695574836E-6</v>
      </c>
      <c r="GI46" s="2">
        <f t="shared" si="174"/>
        <v>3.1321620064160625E-6</v>
      </c>
      <c r="GJ46" s="2">
        <f t="shared" si="175"/>
        <v>2.8173578662752071E-6</v>
      </c>
      <c r="GK46" s="2">
        <f t="shared" si="176"/>
        <v>2.3261532388743636E-6</v>
      </c>
      <c r="GM46" s="92">
        <f t="shared" si="112"/>
        <v>2.9018060193113916E-6</v>
      </c>
      <c r="GN46" s="92">
        <f t="shared" si="177"/>
        <v>6.9899970117071999E-7</v>
      </c>
      <c r="GO46" s="92">
        <f t="shared" si="178"/>
        <v>1.4303095119754157E-7</v>
      </c>
      <c r="GP46" s="92">
        <f t="shared" si="179"/>
        <v>7.6819677442916812E-8</v>
      </c>
      <c r="GQ46" s="92">
        <f t="shared" si="180"/>
        <v>1.438891680749473E-7</v>
      </c>
      <c r="GR46" s="92">
        <f t="shared" si="181"/>
        <v>1.0388644341946333E-7</v>
      </c>
      <c r="GS46" s="92">
        <f t="shared" si="182"/>
        <v>2.2020797053162869E-8</v>
      </c>
      <c r="GT46" s="92">
        <f t="shared" si="183"/>
        <v>2.6440919454566503E-8</v>
      </c>
      <c r="GU46" s="92">
        <f t="shared" si="184"/>
        <v>2.493307131742549E-8</v>
      </c>
      <c r="GV46" s="92">
        <f t="shared" si="185"/>
        <v>1.8140777273781839E-8</v>
      </c>
      <c r="GW46" s="92">
        <f t="shared" si="186"/>
        <v>4.8747058595696131E-9</v>
      </c>
      <c r="GX46" s="92">
        <f t="shared" si="187"/>
        <v>9.1046582720896123E-9</v>
      </c>
      <c r="GY46" s="92">
        <f t="shared" si="188"/>
        <v>7.3543071486341415E-8</v>
      </c>
      <c r="GZ46" s="92">
        <f t="shared" si="189"/>
        <v>2.2418732032094594E-7</v>
      </c>
      <c r="HA46" s="92">
        <f t="shared" si="190"/>
        <v>2.7526035820457107E-10</v>
      </c>
      <c r="HC46" s="92">
        <f t="shared" si="144"/>
        <v>1.2395989735067818E-20</v>
      </c>
      <c r="HD46" s="92">
        <f t="shared" si="191"/>
        <v>9.2700086445088613E-20</v>
      </c>
      <c r="HE46" s="92">
        <f t="shared" si="192"/>
        <v>3.0623720493343863E-22</v>
      </c>
      <c r="HF46" s="92">
        <f t="shared" si="193"/>
        <v>3.5339309605966514E-26</v>
      </c>
      <c r="HG46" s="92">
        <f t="shared" si="194"/>
        <v>1.9742366210266379E-24</v>
      </c>
      <c r="HH46" s="92">
        <f t="shared" si="195"/>
        <v>8.8950070110519492E-22</v>
      </c>
      <c r="HI46" s="92">
        <f t="shared" si="196"/>
        <v>1.0426530699044749E-25</v>
      </c>
      <c r="HJ46" s="92">
        <f t="shared" si="197"/>
        <v>1.2625317674170146E-25</v>
      </c>
      <c r="HK46" s="92">
        <f t="shared" si="198"/>
        <v>3.1698750398239597E-25</v>
      </c>
      <c r="HL46" s="92">
        <f t="shared" si="199"/>
        <v>8.8726912847526853E-26</v>
      </c>
      <c r="HM46" s="92">
        <f t="shared" si="200"/>
        <v>2.3679660140891795E-29</v>
      </c>
      <c r="HN46" s="92">
        <f t="shared" si="201"/>
        <v>7.2666078190196413E-29</v>
      </c>
      <c r="HO46" s="92">
        <f t="shared" si="202"/>
        <v>4.3995540768229019E-23</v>
      </c>
      <c r="HP46" s="92">
        <f t="shared" si="203"/>
        <v>6.8607479904587688E-24</v>
      </c>
      <c r="HQ46" s="92">
        <f t="shared" si="204"/>
        <v>1.9525739738964834E-34</v>
      </c>
      <c r="HS46" s="92">
        <f t="shared" si="113"/>
        <v>1.5525257696500932E-61</v>
      </c>
      <c r="HT46" s="92">
        <f t="shared" si="205"/>
        <v>2.9772078216167886E-58</v>
      </c>
      <c r="HU46" s="92">
        <f t="shared" si="206"/>
        <v>8.3902039214590848E-67</v>
      </c>
      <c r="HV46" s="92">
        <f t="shared" si="207"/>
        <v>1.3263524139878922E-80</v>
      </c>
      <c r="HW46" s="92">
        <f t="shared" si="208"/>
        <v>3.0539507304842749E-75</v>
      </c>
      <c r="HX46" s="92">
        <f t="shared" si="209"/>
        <v>8.2678477725866796E-67</v>
      </c>
      <c r="HY46" s="92">
        <f t="shared" si="210"/>
        <v>2.3379384058951191E-79</v>
      </c>
      <c r="HZ46" s="92">
        <f t="shared" si="211"/>
        <v>1.5071186148432522E-78</v>
      </c>
      <c r="IA46" s="92">
        <f t="shared" si="212"/>
        <v>8.1830210999301724E-78</v>
      </c>
      <c r="IB46" s="92">
        <f t="shared" si="213"/>
        <v>2.6453625148284377E-80</v>
      </c>
      <c r="IC46" s="92">
        <f t="shared" si="214"/>
        <v>9.2133472617355627E-92</v>
      </c>
      <c r="ID46" s="92">
        <f t="shared" si="215"/>
        <v>1.5923803005593287E-89</v>
      </c>
      <c r="IE46" s="92">
        <f t="shared" si="216"/>
        <v>2.1175878952639461E-71</v>
      </c>
      <c r="IF46" s="92">
        <f t="shared" si="217"/>
        <v>2.8621811861672804E-41</v>
      </c>
      <c r="IG46" s="92">
        <f t="shared" si="218"/>
        <v>1.3477555741601246E-41</v>
      </c>
      <c r="II46" s="92">
        <f t="shared" si="114"/>
        <v>1.9220415183792113E-180</v>
      </c>
      <c r="IJ46" s="92">
        <f t="shared" si="115"/>
        <v>4.8715983468878353E-170</v>
      </c>
      <c r="IK46" s="92">
        <f t="shared" si="116"/>
        <v>1.2509075808629394E-197</v>
      </c>
      <c r="IL46" s="92">
        <f t="shared" si="117"/>
        <v>3.7668400550100889E-241</v>
      </c>
      <c r="IM46" s="92">
        <f t="shared" si="118"/>
        <v>3.4674288092473139E-225</v>
      </c>
      <c r="IN46" s="92">
        <f t="shared" si="119"/>
        <v>1.1109528572369869E-199</v>
      </c>
      <c r="IO46" s="92">
        <f t="shared" si="120"/>
        <v>4.7285682434772879E-240</v>
      </c>
      <c r="IP46" s="92">
        <f t="shared" si="121"/>
        <v>1.727765707150807E-238</v>
      </c>
      <c r="IQ46" s="92">
        <f t="shared" si="122"/>
        <v>1.2288992614402105E-236</v>
      </c>
      <c r="IR46" s="92">
        <f t="shared" si="123"/>
        <v>4.2671257394272445E-245</v>
      </c>
      <c r="IS46" s="92">
        <f t="shared" si="124"/>
        <v>9.97431787095007E-276</v>
      </c>
      <c r="IT46" s="92">
        <f t="shared" si="125"/>
        <v>7.066396542718486E-268</v>
      </c>
      <c r="IU46" s="92">
        <f t="shared" si="126"/>
        <v>2.3776720281120457E-212</v>
      </c>
      <c r="IV46" s="92">
        <f t="shared" si="127"/>
        <v>3.8194682349451402E-137</v>
      </c>
      <c r="IW46" s="92">
        <f t="shared" si="128"/>
        <v>4.2329633849738759E-107</v>
      </c>
      <c r="IY46" s="92">
        <f t="shared" si="129"/>
        <v>2.9018060193114039E-6</v>
      </c>
      <c r="IZ46" s="92">
        <f t="shared" si="130"/>
        <v>6.9899970117081274E-7</v>
      </c>
      <c r="JA46" s="92">
        <f t="shared" si="131"/>
        <v>1.4303095119754189E-7</v>
      </c>
      <c r="JB46" s="92">
        <f t="shared" si="132"/>
        <v>7.6819677442916812E-8</v>
      </c>
      <c r="JC46" s="92">
        <f t="shared" si="133"/>
        <v>1.438891680749473E-7</v>
      </c>
      <c r="JD46" s="92">
        <f t="shared" si="134"/>
        <v>1.0388644341946422E-7</v>
      </c>
      <c r="JE46" s="92">
        <f t="shared" si="135"/>
        <v>2.2020797053162869E-8</v>
      </c>
      <c r="JF46" s="92">
        <f t="shared" si="136"/>
        <v>2.6440919454566503E-8</v>
      </c>
      <c r="JG46" s="92">
        <f t="shared" si="137"/>
        <v>2.493307131742549E-8</v>
      </c>
      <c r="JH46" s="92">
        <f t="shared" si="138"/>
        <v>1.8140777273781839E-8</v>
      </c>
      <c r="JI46" s="92">
        <f t="shared" si="139"/>
        <v>4.8747058595696131E-9</v>
      </c>
      <c r="JJ46" s="92">
        <f t="shared" si="140"/>
        <v>9.1046582720896123E-9</v>
      </c>
      <c r="JK46" s="92">
        <f t="shared" si="141"/>
        <v>7.3543071486341455E-8</v>
      </c>
      <c r="JL46" s="92">
        <f t="shared" si="142"/>
        <v>2.2418732032094594E-7</v>
      </c>
      <c r="JM46" s="92">
        <f t="shared" si="143"/>
        <v>2.7526035820457107E-10</v>
      </c>
    </row>
    <row r="47" spans="2:273" x14ac:dyDescent="0.25">
      <c r="B47" s="2">
        <v>20</v>
      </c>
      <c r="C47" s="37">
        <v>74.238</v>
      </c>
      <c r="D47" s="37">
        <v>75.951999999999998</v>
      </c>
      <c r="E47" s="37">
        <v>75.905000000000001</v>
      </c>
      <c r="F47" s="37">
        <v>73.856999999999999</v>
      </c>
      <c r="G47" s="37">
        <v>73.524000000000001</v>
      </c>
      <c r="H47" s="37">
        <v>73.81</v>
      </c>
      <c r="I47" s="37">
        <v>73.286000000000001</v>
      </c>
      <c r="J47" s="37">
        <v>77.451999999999998</v>
      </c>
      <c r="K47" s="37">
        <v>75.69</v>
      </c>
      <c r="L47" s="37">
        <v>73.881</v>
      </c>
      <c r="M47" s="37">
        <v>74.213999999999999</v>
      </c>
      <c r="N47" s="37">
        <v>73.5</v>
      </c>
      <c r="O47" s="37">
        <v>74.786000000000001</v>
      </c>
      <c r="P47" s="37">
        <v>74.332999999999998</v>
      </c>
      <c r="Q47" s="37">
        <v>75.643000000000001</v>
      </c>
      <c r="S47" s="4">
        <f t="shared" si="7"/>
        <v>76.207819226920435</v>
      </c>
      <c r="T47" s="4">
        <f t="shared" si="8"/>
        <v>77.627384155052212</v>
      </c>
      <c r="U47" s="4">
        <f t="shared" si="9"/>
        <v>76.148663686759249</v>
      </c>
      <c r="V47" s="4">
        <f t="shared" si="10"/>
        <v>75.730339454174498</v>
      </c>
      <c r="W47" s="4">
        <f t="shared" si="11"/>
        <v>75.429439322151211</v>
      </c>
      <c r="X47" s="4">
        <f t="shared" si="12"/>
        <v>74.603842775965603</v>
      </c>
      <c r="Y47" s="4">
        <f t="shared" si="13"/>
        <v>74.703409328320475</v>
      </c>
      <c r="Z47" s="4">
        <f t="shared" si="14"/>
        <v>78.424352202386444</v>
      </c>
      <c r="AA47" s="4">
        <f t="shared" si="15"/>
        <v>77.483691517332105</v>
      </c>
      <c r="AB47" s="4">
        <f t="shared" si="16"/>
        <v>75.127164168939828</v>
      </c>
      <c r="AC47" s="4">
        <f t="shared" si="17"/>
        <v>75.430116270651908</v>
      </c>
      <c r="AD47" s="4">
        <f t="shared" si="18"/>
        <v>75.457319250046851</v>
      </c>
      <c r="AE47" s="4">
        <f t="shared" si="19"/>
        <v>75.712528003384392</v>
      </c>
      <c r="AF47" s="4">
        <f t="shared" si="20"/>
        <v>75.499562277008053</v>
      </c>
      <c r="AG47" s="4">
        <f t="shared" si="21"/>
        <v>77.121902715834963</v>
      </c>
      <c r="AI47" s="4">
        <f t="shared" si="22"/>
        <v>-1.9698192269204355</v>
      </c>
      <c r="AJ47" s="4">
        <f t="shared" si="23"/>
        <v>-1.6753841550522139</v>
      </c>
      <c r="AK47" s="4">
        <f t="shared" si="24"/>
        <v>-0.24366368675924832</v>
      </c>
      <c r="AL47" s="4">
        <f t="shared" si="25"/>
        <v>-1.8733394541744985</v>
      </c>
      <c r="AM47" s="4">
        <f t="shared" si="26"/>
        <v>-1.90543932215121</v>
      </c>
      <c r="AN47" s="4">
        <f t="shared" si="27"/>
        <v>-0.79384277596560082</v>
      </c>
      <c r="AO47" s="4">
        <f t="shared" si="28"/>
        <v>-1.4174093283204741</v>
      </c>
      <c r="AP47" s="4">
        <f t="shared" si="29"/>
        <v>-0.97235220238644615</v>
      </c>
      <c r="AQ47" s="4">
        <f t="shared" si="30"/>
        <v>-1.7936915173321069</v>
      </c>
      <c r="AR47" s="4">
        <f t="shared" si="31"/>
        <v>-1.2461641689398277</v>
      </c>
      <c r="AS47" s="4">
        <f t="shared" si="32"/>
        <v>-1.2161162706519093</v>
      </c>
      <c r="AT47" s="4">
        <f t="shared" si="33"/>
        <v>-1.9573192500468508</v>
      </c>
      <c r="AU47" s="4">
        <f t="shared" si="34"/>
        <v>-0.92652800338439079</v>
      </c>
      <c r="AV47" s="4">
        <f t="shared" si="145"/>
        <v>-1.1665622770080546</v>
      </c>
      <c r="AW47" s="4">
        <f t="shared" si="145"/>
        <v>-1.4789027158349626</v>
      </c>
      <c r="AY47" s="2">
        <f t="shared" si="95"/>
        <v>76.202497205876242</v>
      </c>
      <c r="AZ47" s="2">
        <f t="shared" si="146"/>
        <v>77.625849807335499</v>
      </c>
      <c r="BA47" s="2">
        <f t="shared" si="147"/>
        <v>76.148293970152864</v>
      </c>
      <c r="BB47" s="2">
        <f t="shared" si="148"/>
        <v>75.730133181273345</v>
      </c>
      <c r="BC47" s="2">
        <f t="shared" si="149"/>
        <v>75.429068739340693</v>
      </c>
      <c r="BD47" s="2">
        <f t="shared" si="150"/>
        <v>74.603567686932067</v>
      </c>
      <c r="BE47" s="2">
        <f t="shared" si="151"/>
        <v>74.703342381190623</v>
      </c>
      <c r="BF47" s="2">
        <f t="shared" si="152"/>
        <v>78.424274598867768</v>
      </c>
      <c r="BG47" s="2">
        <f t="shared" si="153"/>
        <v>77.48361956431394</v>
      </c>
      <c r="BH47" s="2">
        <f t="shared" si="154"/>
        <v>75.127110578627835</v>
      </c>
      <c r="BI47" s="2">
        <f t="shared" si="155"/>
        <v>75.430100600669348</v>
      </c>
      <c r="BJ47" s="2">
        <f t="shared" si="156"/>
        <v>75.457292273602846</v>
      </c>
      <c r="BK47" s="2">
        <f t="shared" si="157"/>
        <v>75.712340191932398</v>
      </c>
      <c r="BL47" s="2">
        <f t="shared" si="158"/>
        <v>75.499090969142998</v>
      </c>
      <c r="BM47" s="2">
        <f t="shared" si="159"/>
        <v>77.121901967210292</v>
      </c>
      <c r="BO47" s="2">
        <f t="shared" si="37"/>
        <v>74.238</v>
      </c>
      <c r="BP47" s="2">
        <f t="shared" si="38"/>
        <v>75.951999999999998</v>
      </c>
      <c r="BQ47" s="2">
        <f t="shared" si="39"/>
        <v>75.905000000000001</v>
      </c>
      <c r="BR47" s="2">
        <f t="shared" si="40"/>
        <v>73.856999999999999</v>
      </c>
      <c r="BS47" s="2">
        <f t="shared" si="41"/>
        <v>73.524000000000001</v>
      </c>
      <c r="BT47" s="2">
        <f t="shared" si="42"/>
        <v>73.81</v>
      </c>
      <c r="BU47" s="2">
        <f t="shared" si="43"/>
        <v>73.286000000000001</v>
      </c>
      <c r="BV47" s="2">
        <f t="shared" si="44"/>
        <v>77.451999999999998</v>
      </c>
      <c r="BW47" s="2">
        <f t="shared" si="45"/>
        <v>75.69</v>
      </c>
      <c r="BX47" s="2">
        <f t="shared" si="46"/>
        <v>73.881</v>
      </c>
      <c r="BY47" s="2">
        <f t="shared" si="47"/>
        <v>74.213999999999999</v>
      </c>
      <c r="BZ47" s="2">
        <f t="shared" si="48"/>
        <v>73.5</v>
      </c>
      <c r="CA47" s="2">
        <f t="shared" si="49"/>
        <v>74.786000000000001</v>
      </c>
      <c r="CB47" s="2">
        <f t="shared" si="50"/>
        <v>74.332999999999998</v>
      </c>
      <c r="CC47" s="2">
        <f t="shared" si="51"/>
        <v>75.643000000000001</v>
      </c>
      <c r="CE47" s="2" t="str">
        <f t="shared" si="96"/>
        <v/>
      </c>
      <c r="CF47" s="2" t="str">
        <f t="shared" si="97"/>
        <v/>
      </c>
      <c r="CG47" s="2" t="str">
        <f t="shared" si="98"/>
        <v/>
      </c>
      <c r="CH47" s="2" t="str">
        <f t="shared" si="99"/>
        <v/>
      </c>
      <c r="CI47" s="2" t="str">
        <f t="shared" si="100"/>
        <v/>
      </c>
      <c r="CJ47" s="2" t="str">
        <f t="shared" si="101"/>
        <v/>
      </c>
      <c r="CK47" s="2" t="str">
        <f t="shared" si="102"/>
        <v/>
      </c>
      <c r="CL47" s="2" t="str">
        <f t="shared" si="103"/>
        <v/>
      </c>
      <c r="CM47" s="2" t="str">
        <f t="shared" si="104"/>
        <v/>
      </c>
      <c r="CN47" s="2" t="str">
        <f t="shared" si="105"/>
        <v/>
      </c>
      <c r="CO47" s="2" t="str">
        <f t="shared" si="106"/>
        <v/>
      </c>
      <c r="CP47" s="2" t="str">
        <f t="shared" si="107"/>
        <v/>
      </c>
      <c r="CQ47" s="2" t="str">
        <f t="shared" si="108"/>
        <v/>
      </c>
      <c r="CR47" s="2" t="str">
        <f t="shared" si="109"/>
        <v/>
      </c>
      <c r="CS47" s="2" t="str">
        <f t="shared" si="110"/>
        <v/>
      </c>
      <c r="CU47" s="2" t="str">
        <f t="shared" si="53"/>
        <v/>
      </c>
      <c r="CV47" s="2" t="str">
        <f t="shared" si="54"/>
        <v/>
      </c>
      <c r="CW47" s="2" t="str">
        <f t="shared" si="55"/>
        <v/>
      </c>
      <c r="CX47" s="2" t="str">
        <f t="shared" si="56"/>
        <v/>
      </c>
      <c r="CY47" s="2" t="str">
        <f t="shared" si="57"/>
        <v/>
      </c>
      <c r="CZ47" s="2" t="str">
        <f t="shared" si="58"/>
        <v/>
      </c>
      <c r="DA47" s="2" t="str">
        <f t="shared" si="59"/>
        <v/>
      </c>
      <c r="DB47" s="2" t="str">
        <f t="shared" si="60"/>
        <v/>
      </c>
      <c r="DC47" s="2" t="str">
        <f t="shared" si="61"/>
        <v/>
      </c>
      <c r="DD47" s="2" t="str">
        <f t="shared" si="62"/>
        <v/>
      </c>
      <c r="DE47" s="2" t="str">
        <f t="shared" si="63"/>
        <v/>
      </c>
      <c r="DF47" s="2" t="str">
        <f t="shared" si="64"/>
        <v/>
      </c>
      <c r="DG47" s="2" t="str">
        <f t="shared" si="65"/>
        <v/>
      </c>
      <c r="DH47" s="2" t="str">
        <f t="shared" si="66"/>
        <v/>
      </c>
      <c r="DI47" s="2" t="str">
        <f t="shared" si="67"/>
        <v/>
      </c>
      <c r="DK47" s="2">
        <f t="shared" si="68"/>
        <v>76.673917354596625</v>
      </c>
      <c r="DL47" s="2">
        <f t="shared" si="160"/>
        <v>77.330439024390245</v>
      </c>
      <c r="DM47" s="2">
        <f t="shared" si="160"/>
        <v>76.308736484445774</v>
      </c>
      <c r="DN47" s="2">
        <f t="shared" si="160"/>
        <v>75.763387894011828</v>
      </c>
      <c r="DO47" s="2">
        <f t="shared" si="160"/>
        <v>75.73245001755663</v>
      </c>
      <c r="DP47" s="2">
        <f t="shared" si="160"/>
        <v>74.884304189287718</v>
      </c>
      <c r="DQ47" s="2">
        <f t="shared" si="160"/>
        <v>74.773976442162493</v>
      </c>
      <c r="DR47" s="2">
        <f t="shared" si="160"/>
        <v>78.805894926004228</v>
      </c>
      <c r="DS47" s="2">
        <f t="shared" si="160"/>
        <v>77.474411960132883</v>
      </c>
      <c r="DT47" s="2">
        <f t="shared" si="160"/>
        <v>74.865566836831164</v>
      </c>
      <c r="DU47" s="2">
        <f t="shared" si="160"/>
        <v>75.033924912891976</v>
      </c>
      <c r="DV47" s="2">
        <f t="shared" si="160"/>
        <v>75.347432785025546</v>
      </c>
      <c r="DW47" s="2">
        <f t="shared" si="160"/>
        <v>75.94141633579126</v>
      </c>
      <c r="DX47" s="2">
        <f t="shared" si="160"/>
        <v>75.534500094535829</v>
      </c>
      <c r="DY47" s="2">
        <f t="shared" si="160"/>
        <v>76.654941025641037</v>
      </c>
      <c r="EA47" s="2">
        <f t="shared" si="70"/>
        <v>73.125802156904712</v>
      </c>
      <c r="EB47" s="2">
        <f t="shared" si="71"/>
        <v>79.788610864197508</v>
      </c>
      <c r="EC47" s="2">
        <f t="shared" si="72"/>
        <v>74.835820693556101</v>
      </c>
      <c r="ED47" s="2">
        <f t="shared" si="73"/>
        <v>75.465406263652241</v>
      </c>
      <c r="EE47" s="2">
        <f t="shared" si="74"/>
        <v>73.100974068170103</v>
      </c>
      <c r="EF47" s="2">
        <f t="shared" si="75"/>
        <v>72.401064405877761</v>
      </c>
      <c r="EG47" s="2">
        <f t="shared" si="76"/>
        <v>74.083887391808702</v>
      </c>
      <c r="EH47" s="2">
        <f t="shared" si="77"/>
        <v>75.043991820588346</v>
      </c>
      <c r="EI47" s="2">
        <f t="shared" si="78"/>
        <v>77.564181007010859</v>
      </c>
      <c r="EJ47" s="2">
        <f t="shared" si="79"/>
        <v>77.405088194346163</v>
      </c>
      <c r="EK47" s="2">
        <f t="shared" si="80"/>
        <v>79.094453545664379</v>
      </c>
      <c r="EL47" s="2">
        <f t="shared" si="81"/>
        <v>76.477566378707806</v>
      </c>
      <c r="EM47" s="2">
        <f t="shared" si="82"/>
        <v>73.897679740902959</v>
      </c>
      <c r="EN47" s="2">
        <f t="shared" si="83"/>
        <v>75.23107842602343</v>
      </c>
      <c r="EO47" s="2">
        <f t="shared" si="84"/>
        <v>82.290291575056415</v>
      </c>
      <c r="EQ47" s="2">
        <f t="shared" si="85"/>
        <v>72.072815313336179</v>
      </c>
      <c r="ER47" s="2">
        <f t="shared" si="161"/>
        <v>78.455437272891061</v>
      </c>
      <c r="ES47" s="2">
        <f t="shared" si="161"/>
        <v>75.668517070250104</v>
      </c>
      <c r="ET47" s="2">
        <f t="shared" si="161"/>
        <v>74.524698203061277</v>
      </c>
      <c r="EU47" s="2">
        <f t="shared" si="161"/>
        <v>72.707331384132488</v>
      </c>
      <c r="EV47" s="2">
        <f t="shared" si="161"/>
        <v>73.042338812524619</v>
      </c>
      <c r="EW47" s="2">
        <f t="shared" si="161"/>
        <v>73.169501290438603</v>
      </c>
      <c r="EX47" s="2">
        <f t="shared" si="161"/>
        <v>74.291727669310717</v>
      </c>
      <c r="EY47" s="2">
        <f t="shared" si="161"/>
        <v>76.450418638080649</v>
      </c>
      <c r="EZ47" s="2">
        <f t="shared" si="161"/>
        <v>76.269801788292227</v>
      </c>
      <c r="FA47" s="2">
        <f t="shared" si="161"/>
        <v>76.607759396032918</v>
      </c>
      <c r="FB47" s="2">
        <f t="shared" si="161"/>
        <v>76.538544953739319</v>
      </c>
      <c r="FC47" s="2">
        <f t="shared" si="161"/>
        <v>73.542699267040831</v>
      </c>
      <c r="FD47" s="2">
        <f t="shared" si="161"/>
        <v>75.288042167701718</v>
      </c>
      <c r="FE47" s="2">
        <f t="shared" si="161"/>
        <v>84.791344984892646</v>
      </c>
      <c r="FG47" s="2">
        <f t="shared" si="87"/>
        <v>0.13286396299760861</v>
      </c>
      <c r="FH47" s="2">
        <f t="shared" si="162"/>
        <v>0.12017730964769564</v>
      </c>
      <c r="FI47" s="2">
        <f t="shared" si="162"/>
        <v>0.10893063281337201</v>
      </c>
      <c r="FJ47" s="2">
        <f t="shared" si="162"/>
        <v>0.1115867498436094</v>
      </c>
      <c r="FK47" s="2">
        <f t="shared" si="162"/>
        <v>0.11528882314933769</v>
      </c>
      <c r="FL47" s="2">
        <f t="shared" si="162"/>
        <v>0.11305347903417465</v>
      </c>
      <c r="FM47" s="2">
        <f t="shared" si="162"/>
        <v>0.1023500600223174</v>
      </c>
      <c r="FN47" s="2">
        <f t="shared" si="162"/>
        <v>0.10144263927552476</v>
      </c>
      <c r="FO47" s="2">
        <f t="shared" si="162"/>
        <v>0.10261679162231421</v>
      </c>
      <c r="FP47" s="2">
        <f t="shared" si="162"/>
        <v>0.10299101974473207</v>
      </c>
      <c r="FQ47" s="2">
        <f t="shared" si="162"/>
        <v>9.7569648129117864E-2</v>
      </c>
      <c r="FR47" s="2">
        <f t="shared" si="162"/>
        <v>9.7209119498429683E-2</v>
      </c>
      <c r="FS47" s="2">
        <f t="shared" si="162"/>
        <v>0.11208632526615751</v>
      </c>
      <c r="FT47" s="2">
        <f t="shared" si="162"/>
        <v>0.11669997577020765</v>
      </c>
      <c r="FU47" s="2">
        <f t="shared" si="162"/>
        <v>8.2861670866521714E-2</v>
      </c>
      <c r="FW47" s="2">
        <f t="shared" si="111"/>
        <v>3.3261412659081064E-6</v>
      </c>
      <c r="FX47" s="2">
        <f t="shared" si="163"/>
        <v>4.2720727135328538E-6</v>
      </c>
      <c r="FY47" s="2">
        <f t="shared" si="164"/>
        <v>3.7647450021193953E-6</v>
      </c>
      <c r="FZ47" s="2">
        <f t="shared" si="165"/>
        <v>4.1576060893481239E-6</v>
      </c>
      <c r="GA47" s="2">
        <f t="shared" si="166"/>
        <v>3.8432452654585498E-6</v>
      </c>
      <c r="GB47" s="2">
        <f t="shared" si="167"/>
        <v>3.7338694472485349E-6</v>
      </c>
      <c r="GC47" s="2">
        <f t="shared" si="168"/>
        <v>3.7240804664955572E-6</v>
      </c>
      <c r="GD47" s="2">
        <f t="shared" si="169"/>
        <v>3.9180708996114903E-6</v>
      </c>
      <c r="GE47" s="2">
        <f t="shared" si="170"/>
        <v>3.7776429517452506E-6</v>
      </c>
      <c r="GF47" s="2">
        <f t="shared" si="171"/>
        <v>3.657647358601952E-6</v>
      </c>
      <c r="GG47" s="2">
        <f t="shared" si="172"/>
        <v>3.4833959928076191E-6</v>
      </c>
      <c r="GH47" s="2">
        <f t="shared" si="173"/>
        <v>3.2309683226205911E-6</v>
      </c>
      <c r="GI47" s="2">
        <f t="shared" si="174"/>
        <v>3.4343463090141938E-6</v>
      </c>
      <c r="GJ47" s="2">
        <f t="shared" si="175"/>
        <v>3.0891706314246509E-6</v>
      </c>
      <c r="GK47" s="2">
        <f t="shared" si="176"/>
        <v>2.5505757349055558E-6</v>
      </c>
      <c r="GM47" s="92">
        <f t="shared" si="112"/>
        <v>4.7455328674633698E-6</v>
      </c>
      <c r="GN47" s="92">
        <f t="shared" si="177"/>
        <v>1.2173772371603612E-6</v>
      </c>
      <c r="GO47" s="92">
        <f t="shared" si="178"/>
        <v>2.6697500700400781E-7</v>
      </c>
      <c r="GP47" s="92">
        <f t="shared" si="179"/>
        <v>1.5024677901988656E-7</v>
      </c>
      <c r="GQ47" s="92">
        <f t="shared" si="180"/>
        <v>2.7349306713866745E-7</v>
      </c>
      <c r="GR47" s="92">
        <f t="shared" si="181"/>
        <v>2.0024663986059796E-7</v>
      </c>
      <c r="GS47" s="92">
        <f t="shared" si="182"/>
        <v>4.516281588071235E-8</v>
      </c>
      <c r="GT47" s="92">
        <f t="shared" si="183"/>
        <v>5.3462780238667232E-8</v>
      </c>
      <c r="GU47" s="92">
        <f t="shared" si="184"/>
        <v>5.0795222166939908E-8</v>
      </c>
      <c r="GV47" s="92">
        <f t="shared" si="185"/>
        <v>3.7732595639802668E-8</v>
      </c>
      <c r="GW47" s="92">
        <f t="shared" si="186"/>
        <v>1.0768963903872748E-8</v>
      </c>
      <c r="GX47" s="92">
        <f t="shared" si="187"/>
        <v>1.9344024789767004E-8</v>
      </c>
      <c r="GY47" s="92">
        <f t="shared" si="188"/>
        <v>1.444574567703259E-7</v>
      </c>
      <c r="GZ47" s="92">
        <f t="shared" si="189"/>
        <v>4.1593835609418103E-7</v>
      </c>
      <c r="HA47" s="92">
        <f t="shared" si="190"/>
        <v>6.7666464797285768E-10</v>
      </c>
      <c r="HC47" s="92">
        <f t="shared" si="144"/>
        <v>4.4146455731025191E-20</v>
      </c>
      <c r="HD47" s="92">
        <f t="shared" si="191"/>
        <v>3.1672827239437563E-19</v>
      </c>
      <c r="HE47" s="92">
        <f t="shared" si="192"/>
        <v>1.2383747542577667E-21</v>
      </c>
      <c r="HF47" s="92">
        <f t="shared" si="193"/>
        <v>1.9273183859458117E-25</v>
      </c>
      <c r="HG47" s="92">
        <f t="shared" si="194"/>
        <v>9.4940991732924235E-24</v>
      </c>
      <c r="HH47" s="92">
        <f t="shared" si="195"/>
        <v>3.5637745020839196E-21</v>
      </c>
      <c r="HI47" s="92">
        <f t="shared" si="196"/>
        <v>5.4933066276878057E-25</v>
      </c>
      <c r="HJ47" s="92">
        <f t="shared" si="197"/>
        <v>6.6410337571525067E-25</v>
      </c>
      <c r="HK47" s="92">
        <f t="shared" si="198"/>
        <v>1.6264039464284596E-24</v>
      </c>
      <c r="HL47" s="92">
        <f t="shared" si="199"/>
        <v>4.7568367700825531E-25</v>
      </c>
      <c r="HM47" s="92">
        <f t="shared" si="200"/>
        <v>1.5831556446575114E-28</v>
      </c>
      <c r="HN47" s="92">
        <f t="shared" si="201"/>
        <v>4.6003426005791007E-28</v>
      </c>
      <c r="HO47" s="92">
        <f t="shared" si="202"/>
        <v>1.9072101806589535E-22</v>
      </c>
      <c r="HP47" s="92">
        <f t="shared" si="203"/>
        <v>3.1028095880392436E-23</v>
      </c>
      <c r="HQ47" s="92">
        <f t="shared" si="204"/>
        <v>1.7899894907713136E-33</v>
      </c>
      <c r="HS47" s="92">
        <f t="shared" si="113"/>
        <v>1.9391647879029748E-60</v>
      </c>
      <c r="HT47" s="92">
        <f t="shared" si="205"/>
        <v>3.3820702194997679E-57</v>
      </c>
      <c r="HU47" s="92">
        <f t="shared" si="206"/>
        <v>1.3580276489613527E-65</v>
      </c>
      <c r="HV47" s="92">
        <f t="shared" si="207"/>
        <v>4.0327472718134123E-79</v>
      </c>
      <c r="HW47" s="92">
        <f t="shared" si="208"/>
        <v>7.2349342269188848E-74</v>
      </c>
      <c r="HX47" s="92">
        <f t="shared" si="209"/>
        <v>1.3554809149438318E-65</v>
      </c>
      <c r="HY47" s="92">
        <f t="shared" si="210"/>
        <v>6.6658471768711751E-78</v>
      </c>
      <c r="HZ47" s="92">
        <f t="shared" si="211"/>
        <v>4.232834279348666E-77</v>
      </c>
      <c r="IA47" s="92">
        <f t="shared" si="212"/>
        <v>2.2114006463780185E-76</v>
      </c>
      <c r="IB47" s="92">
        <f t="shared" si="213"/>
        <v>7.936389292183869E-79</v>
      </c>
      <c r="IC47" s="92">
        <f t="shared" si="214"/>
        <v>4.321022479500623E-90</v>
      </c>
      <c r="ID47" s="92">
        <f t="shared" si="215"/>
        <v>6.5913898378705506E-88</v>
      </c>
      <c r="IE47" s="92">
        <f t="shared" si="216"/>
        <v>4.1080328450884549E-70</v>
      </c>
      <c r="IF47" s="92">
        <f t="shared" si="217"/>
        <v>1.512850939482128E-40</v>
      </c>
      <c r="IG47" s="92">
        <f t="shared" si="218"/>
        <v>7.0382554660281863E-41</v>
      </c>
      <c r="II47" s="92">
        <f t="shared" si="114"/>
        <v>7.2526989233769791E-178</v>
      </c>
      <c r="IJ47" s="92">
        <f t="shared" si="115"/>
        <v>1.4550898821482685E-167</v>
      </c>
      <c r="IK47" s="92">
        <f t="shared" si="116"/>
        <v>8.9052639094063751E-195</v>
      </c>
      <c r="IL47" s="92">
        <f t="shared" si="117"/>
        <v>1.2309250350433425E-237</v>
      </c>
      <c r="IM47" s="92">
        <f t="shared" si="118"/>
        <v>6.2996535237275034E-222</v>
      </c>
      <c r="IN47" s="92">
        <f t="shared" si="119"/>
        <v>8.4359027110487232E-197</v>
      </c>
      <c r="IO47" s="92">
        <f t="shared" si="120"/>
        <v>1.3879264445625532E-236</v>
      </c>
      <c r="IP47" s="92">
        <f t="shared" si="121"/>
        <v>4.9689234463915252E-235</v>
      </c>
      <c r="IQ47" s="92">
        <f t="shared" si="122"/>
        <v>3.2456081611039223E-233</v>
      </c>
      <c r="IR47" s="92">
        <f t="shared" si="123"/>
        <v>1.4661974881991009E-241</v>
      </c>
      <c r="IS47" s="92">
        <f t="shared" si="124"/>
        <v>9.2271945907968276E-272</v>
      </c>
      <c r="IT47" s="92">
        <f t="shared" si="125"/>
        <v>4.7751702759819472E-264</v>
      </c>
      <c r="IU47" s="92">
        <f t="shared" si="126"/>
        <v>2.6359309331045602E-209</v>
      </c>
      <c r="IV47" s="92">
        <f t="shared" si="127"/>
        <v>3.3335048057878138E-135</v>
      </c>
      <c r="IW47" s="92">
        <f t="shared" si="128"/>
        <v>1.3019429599190495E-105</v>
      </c>
      <c r="IY47" s="92">
        <f t="shared" si="129"/>
        <v>4.7455328674634139E-6</v>
      </c>
      <c r="IZ47" s="92">
        <f t="shared" si="130"/>
        <v>1.217377237160678E-6</v>
      </c>
      <c r="JA47" s="92">
        <f t="shared" si="131"/>
        <v>2.6697500700400903E-7</v>
      </c>
      <c r="JB47" s="92">
        <f t="shared" si="132"/>
        <v>1.5024677901988656E-7</v>
      </c>
      <c r="JC47" s="92">
        <f t="shared" si="133"/>
        <v>2.7349306713866745E-7</v>
      </c>
      <c r="JD47" s="92">
        <f t="shared" si="134"/>
        <v>2.0024663986060154E-7</v>
      </c>
      <c r="JE47" s="92">
        <f t="shared" si="135"/>
        <v>4.516281588071235E-8</v>
      </c>
      <c r="JF47" s="92">
        <f t="shared" si="136"/>
        <v>5.3462780238667232E-8</v>
      </c>
      <c r="JG47" s="92">
        <f t="shared" si="137"/>
        <v>5.0795222166939908E-8</v>
      </c>
      <c r="JH47" s="92">
        <f t="shared" si="138"/>
        <v>3.7732595639802668E-8</v>
      </c>
      <c r="JI47" s="92">
        <f t="shared" si="139"/>
        <v>1.0768963903872748E-8</v>
      </c>
      <c r="JJ47" s="92">
        <f t="shared" si="140"/>
        <v>1.9344024789767004E-8</v>
      </c>
      <c r="JK47" s="92">
        <f t="shared" si="141"/>
        <v>1.4445745677032609E-7</v>
      </c>
      <c r="JL47" s="92">
        <f t="shared" si="142"/>
        <v>4.1593835609418109E-7</v>
      </c>
      <c r="JM47" s="92">
        <f t="shared" si="143"/>
        <v>6.7666464797285768E-10</v>
      </c>
    </row>
    <row r="48" spans="2:273" x14ac:dyDescent="0.25">
      <c r="B48" s="2">
        <v>21</v>
      </c>
      <c r="C48" s="37">
        <v>74.81</v>
      </c>
      <c r="D48" s="37">
        <v>76.356999999999999</v>
      </c>
      <c r="E48" s="37">
        <v>73.951999999999998</v>
      </c>
      <c r="F48" s="37">
        <v>74.213999999999999</v>
      </c>
      <c r="G48" s="37">
        <v>72.951999999999998</v>
      </c>
      <c r="H48" s="37">
        <v>72.619</v>
      </c>
      <c r="I48" s="37">
        <v>73.167000000000002</v>
      </c>
      <c r="J48" s="37">
        <v>75.31</v>
      </c>
      <c r="K48" s="37">
        <v>75.19</v>
      </c>
      <c r="L48" s="37">
        <v>72.356999999999999</v>
      </c>
      <c r="M48" s="37">
        <v>74</v>
      </c>
      <c r="N48" s="37">
        <v>74.286000000000001</v>
      </c>
      <c r="O48" s="37">
        <v>74.429000000000002</v>
      </c>
      <c r="P48" s="37">
        <v>73.762</v>
      </c>
      <c r="Q48" s="37">
        <v>74.5</v>
      </c>
      <c r="S48" s="4">
        <f t="shared" si="7"/>
        <v>76.316889113223439</v>
      </c>
      <c r="T48" s="4">
        <f t="shared" si="8"/>
        <v>77.800835407212304</v>
      </c>
      <c r="U48" s="4">
        <f t="shared" si="9"/>
        <v>76.304756628982716</v>
      </c>
      <c r="V48" s="4">
        <f t="shared" si="10"/>
        <v>75.972886816968085</v>
      </c>
      <c r="W48" s="4">
        <f t="shared" si="11"/>
        <v>75.629478950265863</v>
      </c>
      <c r="X48" s="4">
        <f t="shared" si="12"/>
        <v>74.762327878470956</v>
      </c>
      <c r="Y48" s="4">
        <f t="shared" si="13"/>
        <v>74.838456145171335</v>
      </c>
      <c r="Z48" s="4">
        <f t="shared" si="14"/>
        <v>78.527181374653424</v>
      </c>
      <c r="AA48" s="4">
        <f t="shared" si="15"/>
        <v>77.584090715570298</v>
      </c>
      <c r="AB48" s="4">
        <f t="shared" si="16"/>
        <v>75.282478916268275</v>
      </c>
      <c r="AC48" s="4">
        <f t="shared" si="17"/>
        <v>75.532380314129384</v>
      </c>
      <c r="AD48" s="4">
        <f t="shared" si="18"/>
        <v>75.639288093579367</v>
      </c>
      <c r="AE48" s="4">
        <f t="shared" si="19"/>
        <v>75.790506429687099</v>
      </c>
      <c r="AF48" s="4">
        <f t="shared" si="20"/>
        <v>75.679001641540083</v>
      </c>
      <c r="AG48" s="4">
        <f t="shared" si="21"/>
        <v>77.294407179967706</v>
      </c>
      <c r="AI48" s="4">
        <f t="shared" si="22"/>
        <v>-1.506889113223437</v>
      </c>
      <c r="AJ48" s="4">
        <f t="shared" si="23"/>
        <v>-1.4438354072123047</v>
      </c>
      <c r="AK48" s="4">
        <f t="shared" si="24"/>
        <v>-2.3527566289827178</v>
      </c>
      <c r="AL48" s="4">
        <f t="shared" si="25"/>
        <v>-1.7588868169680865</v>
      </c>
      <c r="AM48" s="4">
        <f t="shared" si="26"/>
        <v>-2.6774789502658649</v>
      </c>
      <c r="AN48" s="4">
        <f t="shared" si="27"/>
        <v>-2.1433278784709557</v>
      </c>
      <c r="AO48" s="4">
        <f t="shared" si="28"/>
        <v>-1.6714561451713337</v>
      </c>
      <c r="AP48" s="4">
        <f t="shared" si="29"/>
        <v>-3.2171813746534212</v>
      </c>
      <c r="AQ48" s="4">
        <f t="shared" si="30"/>
        <v>-2.3940907155703002</v>
      </c>
      <c r="AR48" s="4">
        <f t="shared" si="31"/>
        <v>-2.9254789162682755</v>
      </c>
      <c r="AS48" s="4">
        <f t="shared" si="32"/>
        <v>-1.5323803141293837</v>
      </c>
      <c r="AT48" s="4">
        <f t="shared" si="33"/>
        <v>-1.3532880935793656</v>
      </c>
      <c r="AU48" s="4">
        <f t="shared" si="34"/>
        <v>-1.3615064296870969</v>
      </c>
      <c r="AV48" s="4">
        <f t="shared" si="145"/>
        <v>-1.9170016415400823</v>
      </c>
      <c r="AW48" s="4">
        <f t="shared" si="145"/>
        <v>-2.7944071799677062</v>
      </c>
      <c r="AY48" s="2">
        <f t="shared" si="95"/>
        <v>76.308448942423098</v>
      </c>
      <c r="AZ48" s="2">
        <f t="shared" si="146"/>
        <v>77.798248604906306</v>
      </c>
      <c r="BA48" s="2">
        <f t="shared" si="147"/>
        <v>76.304089812336741</v>
      </c>
      <c r="BB48" s="2">
        <f t="shared" si="148"/>
        <v>75.972497851786258</v>
      </c>
      <c r="BC48" s="2">
        <f t="shared" si="149"/>
        <v>75.628799313005743</v>
      </c>
      <c r="BD48" s="2">
        <f t="shared" si="150"/>
        <v>74.761816425875551</v>
      </c>
      <c r="BE48" s="2">
        <f t="shared" si="151"/>
        <v>74.838323874692307</v>
      </c>
      <c r="BF48" s="2">
        <f t="shared" si="152"/>
        <v>78.527030112930049</v>
      </c>
      <c r="BG48" s="2">
        <f t="shared" si="153"/>
        <v>77.583949468767017</v>
      </c>
      <c r="BH48" s="2">
        <f t="shared" si="154"/>
        <v>75.282371602338074</v>
      </c>
      <c r="BI48" s="2">
        <f t="shared" si="155"/>
        <v>75.532347040198232</v>
      </c>
      <c r="BJ48" s="2">
        <f t="shared" si="156"/>
        <v>75.639232918654614</v>
      </c>
      <c r="BK48" s="2">
        <f t="shared" si="157"/>
        <v>75.790150835492327</v>
      </c>
      <c r="BL48" s="2">
        <f t="shared" si="158"/>
        <v>75.678157189036597</v>
      </c>
      <c r="BM48" s="2">
        <f t="shared" si="159"/>
        <v>77.294405414082888</v>
      </c>
      <c r="BO48" s="2">
        <f t="shared" si="37"/>
        <v>74.81</v>
      </c>
      <c r="BP48" s="2">
        <f t="shared" si="38"/>
        <v>76.356999999999999</v>
      </c>
      <c r="BQ48" s="2">
        <f t="shared" si="39"/>
        <v>73.951999999999998</v>
      </c>
      <c r="BR48" s="2">
        <f t="shared" si="40"/>
        <v>74.213999999999999</v>
      </c>
      <c r="BS48" s="2">
        <f t="shared" si="41"/>
        <v>72.951999999999998</v>
      </c>
      <c r="BT48" s="2">
        <f t="shared" si="42"/>
        <v>72.619</v>
      </c>
      <c r="BU48" s="2">
        <f t="shared" si="43"/>
        <v>73.167000000000002</v>
      </c>
      <c r="BV48" s="2">
        <f t="shared" si="44"/>
        <v>75.31</v>
      </c>
      <c r="BW48" s="2">
        <f t="shared" si="45"/>
        <v>75.19</v>
      </c>
      <c r="BX48" s="2">
        <f t="shared" si="46"/>
        <v>72.356999999999999</v>
      </c>
      <c r="BY48" s="2">
        <f t="shared" si="47"/>
        <v>74</v>
      </c>
      <c r="BZ48" s="2">
        <f t="shared" si="48"/>
        <v>74.286000000000001</v>
      </c>
      <c r="CA48" s="2">
        <f t="shared" si="49"/>
        <v>74.429000000000002</v>
      </c>
      <c r="CB48" s="2">
        <f t="shared" si="50"/>
        <v>73.762</v>
      </c>
      <c r="CC48" s="2">
        <f t="shared" si="51"/>
        <v>74.5</v>
      </c>
      <c r="CE48" s="2" t="str">
        <f t="shared" si="96"/>
        <v/>
      </c>
      <c r="CF48" s="2" t="str">
        <f t="shared" si="97"/>
        <v/>
      </c>
      <c r="CG48" s="2" t="str">
        <f t="shared" si="98"/>
        <v/>
      </c>
      <c r="CH48" s="2" t="str">
        <f t="shared" si="99"/>
        <v/>
      </c>
      <c r="CI48" s="2" t="str">
        <f t="shared" si="100"/>
        <v/>
      </c>
      <c r="CJ48" s="2" t="str">
        <f t="shared" si="101"/>
        <v/>
      </c>
      <c r="CK48" s="2" t="str">
        <f t="shared" si="102"/>
        <v/>
      </c>
      <c r="CL48" s="2" t="str">
        <f t="shared" si="103"/>
        <v/>
      </c>
      <c r="CM48" s="2" t="str">
        <f t="shared" si="104"/>
        <v/>
      </c>
      <c r="CN48" s="2" t="str">
        <f t="shared" si="105"/>
        <v/>
      </c>
      <c r="CO48" s="2" t="str">
        <f t="shared" si="106"/>
        <v/>
      </c>
      <c r="CP48" s="2" t="str">
        <f t="shared" si="107"/>
        <v/>
      </c>
      <c r="CQ48" s="2" t="str">
        <f t="shared" si="108"/>
        <v/>
      </c>
      <c r="CR48" s="2" t="str">
        <f t="shared" si="109"/>
        <v/>
      </c>
      <c r="CS48" s="2" t="str">
        <f t="shared" si="110"/>
        <v/>
      </c>
      <c r="CU48" s="2" t="str">
        <f t="shared" si="53"/>
        <v/>
      </c>
      <c r="CV48" s="2" t="str">
        <f t="shared" si="54"/>
        <v/>
      </c>
      <c r="CW48" s="2" t="str">
        <f t="shared" si="55"/>
        <v/>
      </c>
      <c r="CX48" s="2" t="str">
        <f t="shared" si="56"/>
        <v/>
      </c>
      <c r="CY48" s="2" t="str">
        <f t="shared" si="57"/>
        <v/>
      </c>
      <c r="CZ48" s="2" t="str">
        <f t="shared" si="58"/>
        <v/>
      </c>
      <c r="DA48" s="2" t="str">
        <f t="shared" si="59"/>
        <v/>
      </c>
      <c r="DB48" s="2" t="str">
        <f t="shared" si="60"/>
        <v/>
      </c>
      <c r="DC48" s="2" t="str">
        <f t="shared" si="61"/>
        <v/>
      </c>
      <c r="DD48" s="2" t="str">
        <f t="shared" si="62"/>
        <v/>
      </c>
      <c r="DE48" s="2" t="str">
        <f t="shared" si="63"/>
        <v/>
      </c>
      <c r="DF48" s="2" t="str">
        <f t="shared" si="64"/>
        <v/>
      </c>
      <c r="DG48" s="2" t="str">
        <f t="shared" si="65"/>
        <v/>
      </c>
      <c r="DH48" s="2" t="str">
        <f t="shared" si="66"/>
        <v/>
      </c>
      <c r="DI48" s="2" t="str">
        <f t="shared" si="67"/>
        <v/>
      </c>
      <c r="DK48" s="2">
        <f t="shared" si="68"/>
        <v>76.857402063789863</v>
      </c>
      <c r="DL48" s="2">
        <f t="shared" si="160"/>
        <v>77.521613763066213</v>
      </c>
      <c r="DM48" s="2">
        <f t="shared" si="160"/>
        <v>76.513255813953478</v>
      </c>
      <c r="DN48" s="2">
        <f t="shared" si="160"/>
        <v>76.056326391702456</v>
      </c>
      <c r="DO48" s="2">
        <f t="shared" si="160"/>
        <v>76.002216649109982</v>
      </c>
      <c r="DP48" s="2">
        <f t="shared" si="160"/>
        <v>75.103124382140805</v>
      </c>
      <c r="DQ48" s="2">
        <f t="shared" si="160"/>
        <v>74.945232558139551</v>
      </c>
      <c r="DR48" s="2">
        <f t="shared" si="160"/>
        <v>78.970268005637777</v>
      </c>
      <c r="DS48" s="2">
        <f t="shared" si="160"/>
        <v>77.60181395348836</v>
      </c>
      <c r="DT48" s="2">
        <f t="shared" si="160"/>
        <v>75.032681009102447</v>
      </c>
      <c r="DU48" s="2">
        <f t="shared" si="160"/>
        <v>75.129088153310093</v>
      </c>
      <c r="DV48" s="2">
        <f t="shared" si="160"/>
        <v>75.556516813872477</v>
      </c>
      <c r="DW48" s="2">
        <f t="shared" si="160"/>
        <v>76.067726521351588</v>
      </c>
      <c r="DX48" s="2">
        <f t="shared" si="160"/>
        <v>75.760309429273704</v>
      </c>
      <c r="DY48" s="2">
        <f t="shared" si="160"/>
        <v>76.81227564102565</v>
      </c>
      <c r="EA48" s="2">
        <f t="shared" si="70"/>
        <v>73.040977646191536</v>
      </c>
      <c r="EB48" s="2">
        <f t="shared" si="71"/>
        <v>79.645349876543193</v>
      </c>
      <c r="EC48" s="2">
        <f t="shared" si="72"/>
        <v>74.743601263252543</v>
      </c>
      <c r="ED48" s="2">
        <f t="shared" si="73"/>
        <v>75.363845497487986</v>
      </c>
      <c r="EE48" s="2">
        <f t="shared" si="74"/>
        <v>73.015395002109813</v>
      </c>
      <c r="EF48" s="2">
        <f t="shared" si="75"/>
        <v>72.319715116041081</v>
      </c>
      <c r="EG48" s="2">
        <f t="shared" si="76"/>
        <v>73.983227595847836</v>
      </c>
      <c r="EH48" s="2">
        <f t="shared" si="77"/>
        <v>74.946406858808515</v>
      </c>
      <c r="EI48" s="2">
        <f t="shared" si="78"/>
        <v>77.441511699899877</v>
      </c>
      <c r="EJ48" s="2">
        <f t="shared" si="79"/>
        <v>77.265763025626541</v>
      </c>
      <c r="EK48" s="2">
        <f t="shared" si="80"/>
        <v>78.934032926107875</v>
      </c>
      <c r="EL48" s="2">
        <f t="shared" si="81"/>
        <v>76.339831060415435</v>
      </c>
      <c r="EM48" s="2">
        <f t="shared" si="82"/>
        <v>73.78476852155049</v>
      </c>
      <c r="EN48" s="2">
        <f t="shared" si="83"/>
        <v>75.111059302382685</v>
      </c>
      <c r="EO48" s="2">
        <f t="shared" si="84"/>
        <v>82.16114686764918</v>
      </c>
      <c r="EQ48" s="2">
        <f t="shared" si="85"/>
        <v>71.999211926942309</v>
      </c>
      <c r="ER48" s="2">
        <f t="shared" si="161"/>
        <v>78.326801688198074</v>
      </c>
      <c r="ES48" s="2">
        <f t="shared" si="161"/>
        <v>75.567106160191557</v>
      </c>
      <c r="ET48" s="2">
        <f t="shared" si="161"/>
        <v>74.43367299748698</v>
      </c>
      <c r="EU48" s="2">
        <f t="shared" si="161"/>
        <v>72.625989370807218</v>
      </c>
      <c r="EV48" s="2">
        <f t="shared" si="161"/>
        <v>72.953192207696503</v>
      </c>
      <c r="EW48" s="2">
        <f t="shared" si="161"/>
        <v>73.079288405036436</v>
      </c>
      <c r="EX48" s="2">
        <f t="shared" si="161"/>
        <v>74.20232826985135</v>
      </c>
      <c r="EY48" s="2">
        <f t="shared" si="161"/>
        <v>76.340045518453081</v>
      </c>
      <c r="EZ48" s="2">
        <f t="shared" si="161"/>
        <v>76.143110503524056</v>
      </c>
      <c r="FA48" s="2">
        <f t="shared" si="161"/>
        <v>76.476719260989611</v>
      </c>
      <c r="FB48" s="2">
        <f t="shared" si="161"/>
        <v>76.39982358431476</v>
      </c>
      <c r="FC48" s="2">
        <f t="shared" si="161"/>
        <v>73.433717015774704</v>
      </c>
      <c r="FD48" s="2">
        <f t="shared" si="161"/>
        <v>75.166742283192349</v>
      </c>
      <c r="FE48" s="2">
        <f t="shared" si="161"/>
        <v>84.629401726458269</v>
      </c>
      <c r="FG48" s="2">
        <f t="shared" si="87"/>
        <v>0.14383864631878746</v>
      </c>
      <c r="FH48" s="2">
        <f t="shared" si="162"/>
        <v>0.13026148421691494</v>
      </c>
      <c r="FI48" s="2">
        <f t="shared" si="162"/>
        <v>0.11819787140298221</v>
      </c>
      <c r="FJ48" s="2">
        <f t="shared" si="162"/>
        <v>0.12104925957977265</v>
      </c>
      <c r="FK48" s="2">
        <f t="shared" si="162"/>
        <v>0.12502108906002801</v>
      </c>
      <c r="FL48" s="2">
        <f t="shared" si="162"/>
        <v>0.12262319952150524</v>
      </c>
      <c r="FM48" s="2">
        <f t="shared" si="162"/>
        <v>0.11112727742380117</v>
      </c>
      <c r="FN48" s="2">
        <f t="shared" si="162"/>
        <v>0.11015158821709489</v>
      </c>
      <c r="FO48" s="2">
        <f t="shared" si="162"/>
        <v>0.11141404401174713</v>
      </c>
      <c r="FP48" s="2">
        <f t="shared" si="162"/>
        <v>0.1118163568640286</v>
      </c>
      <c r="FQ48" s="2">
        <f t="shared" si="162"/>
        <v>0.10598531558153657</v>
      </c>
      <c r="FR48" s="2">
        <f t="shared" si="162"/>
        <v>0.10559732905732726</v>
      </c>
      <c r="FS48" s="2">
        <f t="shared" si="162"/>
        <v>0.1215854010166651</v>
      </c>
      <c r="FT48" s="2">
        <f t="shared" si="162"/>
        <v>0.12653432851880794</v>
      </c>
      <c r="FU48" s="2">
        <f t="shared" si="162"/>
        <v>9.013544162599639E-2</v>
      </c>
      <c r="FW48" s="2">
        <f t="shared" si="111"/>
        <v>3.6470402050247342E-6</v>
      </c>
      <c r="FX48" s="2">
        <f t="shared" si="163"/>
        <v>4.6842326520649389E-6</v>
      </c>
      <c r="FY48" s="2">
        <f t="shared" si="164"/>
        <v>4.1279593095228809E-6</v>
      </c>
      <c r="FZ48" s="2">
        <f t="shared" si="165"/>
        <v>4.5587225965351303E-6</v>
      </c>
      <c r="GA48" s="2">
        <f t="shared" si="166"/>
        <v>4.2140330734871547E-6</v>
      </c>
      <c r="GB48" s="2">
        <f t="shared" si="167"/>
        <v>4.09410496130518E-6</v>
      </c>
      <c r="GC48" s="2">
        <f t="shared" si="168"/>
        <v>4.0833715650700715E-6</v>
      </c>
      <c r="GD48" s="2">
        <f t="shared" si="169"/>
        <v>4.2960776884136026E-6</v>
      </c>
      <c r="GE48" s="2">
        <f t="shared" si="170"/>
        <v>4.1421016197715553E-6</v>
      </c>
      <c r="GF48" s="2">
        <f t="shared" si="171"/>
        <v>4.0105291626393105E-6</v>
      </c>
      <c r="GG48" s="2">
        <f t="shared" si="172"/>
        <v>3.8194664710312687E-6</v>
      </c>
      <c r="GH48" s="2">
        <f t="shared" si="173"/>
        <v>3.5426852138640634E-6</v>
      </c>
      <c r="GI48" s="2">
        <f t="shared" si="174"/>
        <v>3.7656845981186965E-6</v>
      </c>
      <c r="GJ48" s="2">
        <f t="shared" si="175"/>
        <v>3.3872072320078549E-6</v>
      </c>
      <c r="GK48" s="2">
        <f t="shared" si="176"/>
        <v>2.7966499927503299E-6</v>
      </c>
      <c r="GM48" s="92">
        <f t="shared" si="112"/>
        <v>7.6835350720287707E-6</v>
      </c>
      <c r="GN48" s="92">
        <f t="shared" si="177"/>
        <v>2.0960622377512931E-6</v>
      </c>
      <c r="GO48" s="92">
        <f t="shared" si="178"/>
        <v>4.9187696053448019E-7</v>
      </c>
      <c r="GP48" s="92">
        <f t="shared" si="179"/>
        <v>2.8963388989025837E-7</v>
      </c>
      <c r="GQ48" s="92">
        <f t="shared" si="180"/>
        <v>5.1270856142052106E-7</v>
      </c>
      <c r="GR48" s="92">
        <f t="shared" si="181"/>
        <v>3.8057497273412262E-7</v>
      </c>
      <c r="GS48" s="92">
        <f t="shared" si="182"/>
        <v>9.1208061229919286E-8</v>
      </c>
      <c r="GT48" s="92">
        <f t="shared" si="183"/>
        <v>1.0649435173469117E-7</v>
      </c>
      <c r="GU48" s="92">
        <f t="shared" si="184"/>
        <v>1.0191815460189197E-7</v>
      </c>
      <c r="GV48" s="92">
        <f t="shared" si="185"/>
        <v>7.7248783181882669E-8</v>
      </c>
      <c r="GW48" s="92">
        <f t="shared" si="186"/>
        <v>2.3382455639197952E-8</v>
      </c>
      <c r="GX48" s="92">
        <f t="shared" si="187"/>
        <v>4.0440228521822419E-8</v>
      </c>
      <c r="GY48" s="92">
        <f t="shared" si="188"/>
        <v>2.7963103994501595E-7</v>
      </c>
      <c r="GZ48" s="92">
        <f t="shared" si="189"/>
        <v>7.6161511402004336E-7</v>
      </c>
      <c r="HA48" s="92">
        <f t="shared" si="190"/>
        <v>1.6315757105240191E-9</v>
      </c>
      <c r="HC48" s="92">
        <f t="shared" si="144"/>
        <v>1.5437859700145005E-19</v>
      </c>
      <c r="HD48" s="92">
        <f t="shared" si="191"/>
        <v>1.0630001549767629E-18</v>
      </c>
      <c r="HE48" s="92">
        <f t="shared" si="192"/>
        <v>4.9065954794176377E-21</v>
      </c>
      <c r="HF48" s="92">
        <f t="shared" si="193"/>
        <v>1.0247524615008822E-24</v>
      </c>
      <c r="HG48" s="92">
        <f t="shared" si="194"/>
        <v>4.4601555925945724E-23</v>
      </c>
      <c r="HH48" s="92">
        <f t="shared" si="195"/>
        <v>1.3987139758795989E-20</v>
      </c>
      <c r="HI48" s="92">
        <f t="shared" si="196"/>
        <v>2.8231996836639522E-24</v>
      </c>
      <c r="HJ48" s="92">
        <f t="shared" si="197"/>
        <v>3.4074306854408554E-24</v>
      </c>
      <c r="HK48" s="92">
        <f t="shared" si="198"/>
        <v>8.1425598205216737E-24</v>
      </c>
      <c r="HL48" s="92">
        <f t="shared" si="199"/>
        <v>2.4865508277371889E-24</v>
      </c>
      <c r="HM48" s="92">
        <f t="shared" si="200"/>
        <v>1.02892748772566E-27</v>
      </c>
      <c r="HN48" s="92">
        <f t="shared" si="201"/>
        <v>2.834368710931755E-27</v>
      </c>
      <c r="HO48" s="92">
        <f t="shared" si="202"/>
        <v>8.0907558177711368E-22</v>
      </c>
      <c r="HP48" s="92">
        <f t="shared" si="203"/>
        <v>1.3725880751006097E-22</v>
      </c>
      <c r="HQ48" s="92">
        <f t="shared" si="204"/>
        <v>1.5882916723283824E-32</v>
      </c>
      <c r="HS48" s="92">
        <f t="shared" si="113"/>
        <v>2.3664715991678429E-59</v>
      </c>
      <c r="HT48" s="92">
        <f t="shared" si="205"/>
        <v>3.7555332365391071E-56</v>
      </c>
      <c r="HU48" s="92">
        <f t="shared" si="206"/>
        <v>2.1417121583377347E-64</v>
      </c>
      <c r="HV48" s="92">
        <f t="shared" si="207"/>
        <v>1.1871879750914542E-77</v>
      </c>
      <c r="HW48" s="92">
        <f t="shared" si="208"/>
        <v>1.6637422284825691E-72</v>
      </c>
      <c r="HX48" s="92">
        <f t="shared" si="209"/>
        <v>2.16474759422119E-64</v>
      </c>
      <c r="HY48" s="92">
        <f t="shared" si="210"/>
        <v>1.8414595496510069E-76</v>
      </c>
      <c r="HZ48" s="92">
        <f t="shared" si="211"/>
        <v>1.1518066443911439E-75</v>
      </c>
      <c r="IA48" s="92">
        <f t="shared" si="212"/>
        <v>5.7925880071666363E-75</v>
      </c>
      <c r="IB48" s="92">
        <f t="shared" si="213"/>
        <v>2.3056530517722462E-77</v>
      </c>
      <c r="IC48" s="92">
        <f t="shared" si="214"/>
        <v>1.9549852189420593E-88</v>
      </c>
      <c r="ID48" s="92">
        <f t="shared" si="215"/>
        <v>2.6358616002618934E-86</v>
      </c>
      <c r="IE48" s="92">
        <f t="shared" si="216"/>
        <v>7.7529304959456654E-69</v>
      </c>
      <c r="IF48" s="92">
        <f t="shared" si="217"/>
        <v>7.8757737288279353E-40</v>
      </c>
      <c r="IG48" s="92">
        <f t="shared" si="218"/>
        <v>3.6213113123301133E-40</v>
      </c>
      <c r="II48" s="92">
        <f t="shared" si="114"/>
        <v>2.6214158834115076E-175</v>
      </c>
      <c r="IJ48" s="92">
        <f t="shared" si="115"/>
        <v>4.1666286329103666E-165</v>
      </c>
      <c r="IK48" s="92">
        <f t="shared" si="116"/>
        <v>6.0416832031188769E-192</v>
      </c>
      <c r="IL48" s="92">
        <f t="shared" si="117"/>
        <v>3.7888527113441379E-234</v>
      </c>
      <c r="IM48" s="92">
        <f t="shared" si="118"/>
        <v>1.0831449426381927E-218</v>
      </c>
      <c r="IN48" s="92">
        <f t="shared" si="119"/>
        <v>6.1019000123113051E-194</v>
      </c>
      <c r="IO48" s="92">
        <f t="shared" si="120"/>
        <v>3.8423306413792237E-233</v>
      </c>
      <c r="IP48" s="92">
        <f t="shared" si="121"/>
        <v>1.3477008229450892E-231</v>
      </c>
      <c r="IQ48" s="92">
        <f t="shared" si="122"/>
        <v>8.0905024740935998E-230</v>
      </c>
      <c r="IR48" s="92">
        <f t="shared" si="123"/>
        <v>4.7465251959140196E-238</v>
      </c>
      <c r="IS48" s="92">
        <f t="shared" si="124"/>
        <v>7.9862266043341712E-268</v>
      </c>
      <c r="IT48" s="92">
        <f t="shared" si="125"/>
        <v>3.0270973345289446E-260</v>
      </c>
      <c r="IU48" s="92">
        <f t="shared" si="126"/>
        <v>2.7768629034932105E-206</v>
      </c>
      <c r="IV48" s="92">
        <f t="shared" si="127"/>
        <v>2.817123807567034E-133</v>
      </c>
      <c r="IW48" s="92">
        <f t="shared" si="128"/>
        <v>3.9082325883208613E-104</v>
      </c>
      <c r="IY48" s="92">
        <f t="shared" si="129"/>
        <v>7.6835350720289249E-6</v>
      </c>
      <c r="IZ48" s="92">
        <f t="shared" si="130"/>
        <v>2.0960622377523561E-6</v>
      </c>
      <c r="JA48" s="92">
        <f t="shared" si="131"/>
        <v>4.9187696053448506E-7</v>
      </c>
      <c r="JB48" s="92">
        <f t="shared" si="132"/>
        <v>2.8963388989025837E-7</v>
      </c>
      <c r="JC48" s="92">
        <f t="shared" si="133"/>
        <v>5.1270856142052106E-7</v>
      </c>
      <c r="JD48" s="92">
        <f t="shared" si="134"/>
        <v>3.8057497273413659E-7</v>
      </c>
      <c r="JE48" s="92">
        <f t="shared" si="135"/>
        <v>9.1208061229919286E-8</v>
      </c>
      <c r="JF48" s="92">
        <f t="shared" si="136"/>
        <v>1.0649435173469117E-7</v>
      </c>
      <c r="JG48" s="92">
        <f t="shared" si="137"/>
        <v>1.0191815460189198E-7</v>
      </c>
      <c r="JH48" s="92">
        <f t="shared" si="138"/>
        <v>7.7248783181882669E-8</v>
      </c>
      <c r="JI48" s="92">
        <f t="shared" si="139"/>
        <v>2.3382455639197952E-8</v>
      </c>
      <c r="JJ48" s="92">
        <f t="shared" si="140"/>
        <v>4.0440228521822419E-8</v>
      </c>
      <c r="JK48" s="92">
        <f t="shared" si="141"/>
        <v>2.7963103994501675E-7</v>
      </c>
      <c r="JL48" s="92">
        <f t="shared" si="142"/>
        <v>7.6161511402004347E-7</v>
      </c>
      <c r="JM48" s="92">
        <f t="shared" si="143"/>
        <v>1.6315757105240191E-9</v>
      </c>
    </row>
    <row r="49" spans="2:273" x14ac:dyDescent="0.25">
      <c r="B49" s="2">
        <v>22</v>
      </c>
      <c r="C49" s="37">
        <v>74.548000000000002</v>
      </c>
      <c r="D49" s="37">
        <v>75.570999999999998</v>
      </c>
      <c r="E49" s="37">
        <v>75.69</v>
      </c>
      <c r="F49" s="37">
        <v>75.238</v>
      </c>
      <c r="G49" s="37">
        <v>74.475999999999999</v>
      </c>
      <c r="H49" s="37">
        <v>72.238</v>
      </c>
      <c r="I49" s="37">
        <v>73.69</v>
      </c>
      <c r="J49" s="37">
        <v>76.167000000000002</v>
      </c>
      <c r="K49" s="37">
        <v>75.143000000000001</v>
      </c>
      <c r="L49" s="37">
        <v>73.643000000000001</v>
      </c>
      <c r="M49" s="37">
        <v>73.667000000000002</v>
      </c>
      <c r="N49" s="37">
        <v>73.405000000000001</v>
      </c>
      <c r="O49" s="37">
        <v>75.262</v>
      </c>
      <c r="P49" s="37">
        <v>73.070999999999998</v>
      </c>
      <c r="Q49" s="37">
        <v>75.975999999999999</v>
      </c>
      <c r="S49" s="4">
        <f t="shared" si="7"/>
        <v>76.418719736276685</v>
      </c>
      <c r="T49" s="4">
        <f t="shared" si="8"/>
        <v>77.96948345833799</v>
      </c>
      <c r="U49" s="4">
        <f t="shared" si="9"/>
        <v>76.45417750792339</v>
      </c>
      <c r="V49" s="4">
        <f t="shared" si="10"/>
        <v>76.20737577662139</v>
      </c>
      <c r="W49" s="4">
        <f t="shared" si="11"/>
        <v>75.820516621848626</v>
      </c>
      <c r="X49" s="4">
        <f t="shared" si="12"/>
        <v>74.913133621647773</v>
      </c>
      <c r="Y49" s="4">
        <f t="shared" si="13"/>
        <v>74.967985191142233</v>
      </c>
      <c r="Z49" s="4">
        <f t="shared" si="14"/>
        <v>78.622734974299178</v>
      </c>
      <c r="AA49" s="4">
        <f t="shared" si="15"/>
        <v>77.679884610332564</v>
      </c>
      <c r="AB49" s="4">
        <f t="shared" si="16"/>
        <v>75.433695149738398</v>
      </c>
      <c r="AC49" s="4">
        <f t="shared" si="17"/>
        <v>75.632608992489693</v>
      </c>
      <c r="AD49" s="4">
        <f t="shared" si="18"/>
        <v>75.815742001778403</v>
      </c>
      <c r="AE49" s="4">
        <f t="shared" si="19"/>
        <v>75.862350797535129</v>
      </c>
      <c r="AF49" s="4">
        <f t="shared" si="20"/>
        <v>75.851217322145501</v>
      </c>
      <c r="AG49" s="4">
        <f t="shared" si="21"/>
        <v>77.465632468353505</v>
      </c>
      <c r="AI49" s="4">
        <f t="shared" si="22"/>
        <v>-1.8707197362766834</v>
      </c>
      <c r="AJ49" s="4">
        <f t="shared" si="23"/>
        <v>-2.3984834583379921</v>
      </c>
      <c r="AK49" s="4">
        <f t="shared" si="24"/>
        <v>-0.76417750792339234</v>
      </c>
      <c r="AL49" s="4">
        <f t="shared" si="25"/>
        <v>-0.96937577662139063</v>
      </c>
      <c r="AM49" s="4">
        <f t="shared" si="26"/>
        <v>-1.3445166218486264</v>
      </c>
      <c r="AN49" s="4">
        <f t="shared" si="27"/>
        <v>-2.6751336216477739</v>
      </c>
      <c r="AO49" s="4">
        <f t="shared" si="28"/>
        <v>-1.2779851911422355</v>
      </c>
      <c r="AP49" s="4">
        <f t="shared" si="29"/>
        <v>-2.4557349742991761</v>
      </c>
      <c r="AQ49" s="4">
        <f t="shared" si="30"/>
        <v>-2.5368846103325637</v>
      </c>
      <c r="AR49" s="4">
        <f t="shared" si="31"/>
        <v>-1.7906951497383972</v>
      </c>
      <c r="AS49" s="4">
        <f t="shared" si="32"/>
        <v>-1.9656089924896918</v>
      </c>
      <c r="AT49" s="4">
        <f t="shared" si="33"/>
        <v>-2.4107420017784023</v>
      </c>
      <c r="AU49" s="4">
        <f t="shared" si="34"/>
        <v>-0.60035079753512832</v>
      </c>
      <c r="AV49" s="4">
        <f t="shared" si="145"/>
        <v>-2.7802173221455035</v>
      </c>
      <c r="AW49" s="4">
        <f t="shared" si="145"/>
        <v>-1.4896324683535056</v>
      </c>
      <c r="AY49" s="2">
        <f t="shared" si="95"/>
        <v>76.405472817425149</v>
      </c>
      <c r="AZ49" s="2">
        <f t="shared" si="146"/>
        <v>77.965173662262245</v>
      </c>
      <c r="BA49" s="2">
        <f t="shared" si="147"/>
        <v>76.452990900083194</v>
      </c>
      <c r="BB49" s="2">
        <f t="shared" si="148"/>
        <v>76.206653180764292</v>
      </c>
      <c r="BC49" s="2">
        <f t="shared" si="149"/>
        <v>75.819287819831629</v>
      </c>
      <c r="BD49" s="2">
        <f t="shared" si="150"/>
        <v>74.912196464765628</v>
      </c>
      <c r="BE49" s="2">
        <f t="shared" si="151"/>
        <v>74.967727971398148</v>
      </c>
      <c r="BF49" s="2">
        <f t="shared" si="152"/>
        <v>78.62244464774885</v>
      </c>
      <c r="BG49" s="2">
        <f t="shared" si="153"/>
        <v>77.679611651611225</v>
      </c>
      <c r="BH49" s="2">
        <f t="shared" si="154"/>
        <v>75.433483731341468</v>
      </c>
      <c r="BI49" s="2">
        <f t="shared" si="155"/>
        <v>75.632539581319008</v>
      </c>
      <c r="BJ49" s="2">
        <f t="shared" si="156"/>
        <v>75.815631010571011</v>
      </c>
      <c r="BK49" s="2">
        <f t="shared" si="157"/>
        <v>75.861687608078853</v>
      </c>
      <c r="BL49" s="2">
        <f t="shared" si="158"/>
        <v>75.849724715594803</v>
      </c>
      <c r="BM49" s="2">
        <f t="shared" si="159"/>
        <v>77.465628384517615</v>
      </c>
      <c r="BO49" s="2">
        <f t="shared" si="37"/>
        <v>74.548000000000002</v>
      </c>
      <c r="BP49" s="2">
        <f t="shared" si="38"/>
        <v>75.570999999999998</v>
      </c>
      <c r="BQ49" s="2">
        <f t="shared" si="39"/>
        <v>75.69</v>
      </c>
      <c r="BR49" s="2">
        <f t="shared" si="40"/>
        <v>75.238</v>
      </c>
      <c r="BS49" s="2">
        <f t="shared" si="41"/>
        <v>74.475999999999999</v>
      </c>
      <c r="BT49" s="2">
        <f t="shared" si="42"/>
        <v>72.238</v>
      </c>
      <c r="BU49" s="2">
        <f t="shared" si="43"/>
        <v>73.69</v>
      </c>
      <c r="BV49" s="2">
        <f t="shared" si="44"/>
        <v>76.167000000000002</v>
      </c>
      <c r="BW49" s="2">
        <f t="shared" si="45"/>
        <v>75.143000000000001</v>
      </c>
      <c r="BX49" s="2">
        <f t="shared" si="46"/>
        <v>73.643000000000001</v>
      </c>
      <c r="BY49" s="2">
        <f t="shared" si="47"/>
        <v>73.667000000000002</v>
      </c>
      <c r="BZ49" s="2">
        <f t="shared" si="48"/>
        <v>73.405000000000001</v>
      </c>
      <c r="CA49" s="2">
        <f t="shared" si="49"/>
        <v>75.262</v>
      </c>
      <c r="CB49" s="2">
        <f t="shared" si="50"/>
        <v>73.070999999999998</v>
      </c>
      <c r="CC49" s="2">
        <f t="shared" si="51"/>
        <v>75.975999999999999</v>
      </c>
      <c r="CE49" s="2" t="str">
        <f t="shared" si="96"/>
        <v/>
      </c>
      <c r="CF49" s="2" t="str">
        <f t="shared" si="97"/>
        <v/>
      </c>
      <c r="CG49" s="2" t="str">
        <f t="shared" si="98"/>
        <v/>
      </c>
      <c r="CH49" s="2" t="str">
        <f t="shared" si="99"/>
        <v/>
      </c>
      <c r="CI49" s="2" t="str">
        <f t="shared" si="100"/>
        <v/>
      </c>
      <c r="CJ49" s="2" t="str">
        <f t="shared" si="101"/>
        <v/>
      </c>
      <c r="CK49" s="2" t="str">
        <f t="shared" si="102"/>
        <v/>
      </c>
      <c r="CL49" s="2" t="str">
        <f t="shared" si="103"/>
        <v/>
      </c>
      <c r="CM49" s="2" t="str">
        <f t="shared" si="104"/>
        <v/>
      </c>
      <c r="CN49" s="2" t="str">
        <f t="shared" si="105"/>
        <v/>
      </c>
      <c r="CO49" s="2" t="str">
        <f t="shared" si="106"/>
        <v/>
      </c>
      <c r="CP49" s="2" t="str">
        <f t="shared" si="107"/>
        <v/>
      </c>
      <c r="CQ49" s="2" t="str">
        <f t="shared" si="108"/>
        <v/>
      </c>
      <c r="CR49" s="2" t="str">
        <f t="shared" si="109"/>
        <v/>
      </c>
      <c r="CS49" s="2" t="str">
        <f t="shared" si="110"/>
        <v/>
      </c>
      <c r="CU49" s="2" t="str">
        <f t="shared" si="53"/>
        <v/>
      </c>
      <c r="CV49" s="2" t="str">
        <f t="shared" si="54"/>
        <v/>
      </c>
      <c r="CW49" s="2" t="str">
        <f t="shared" si="55"/>
        <v/>
      </c>
      <c r="CX49" s="2" t="str">
        <f t="shared" si="56"/>
        <v/>
      </c>
      <c r="CY49" s="2" t="str">
        <f t="shared" si="57"/>
        <v/>
      </c>
      <c r="CZ49" s="2" t="str">
        <f t="shared" si="58"/>
        <v/>
      </c>
      <c r="DA49" s="2" t="str">
        <f t="shared" si="59"/>
        <v/>
      </c>
      <c r="DB49" s="2" t="str">
        <f t="shared" si="60"/>
        <v/>
      </c>
      <c r="DC49" s="2" t="str">
        <f t="shared" si="61"/>
        <v/>
      </c>
      <c r="DD49" s="2" t="str">
        <f t="shared" si="62"/>
        <v/>
      </c>
      <c r="DE49" s="2" t="str">
        <f t="shared" si="63"/>
        <v/>
      </c>
      <c r="DF49" s="2" t="str">
        <f t="shared" si="64"/>
        <v/>
      </c>
      <c r="DG49" s="2" t="str">
        <f t="shared" si="65"/>
        <v/>
      </c>
      <c r="DH49" s="2" t="str">
        <f t="shared" si="66"/>
        <v/>
      </c>
      <c r="DI49" s="2" t="str">
        <f t="shared" si="67"/>
        <v/>
      </c>
      <c r="DK49" s="2">
        <f t="shared" si="68"/>
        <v>77.040886772983114</v>
      </c>
      <c r="DL49" s="2">
        <f t="shared" si="160"/>
        <v>77.712788501742168</v>
      </c>
      <c r="DM49" s="2">
        <f t="shared" si="160"/>
        <v>76.717775143461182</v>
      </c>
      <c r="DN49" s="2">
        <f t="shared" si="160"/>
        <v>76.349264889393069</v>
      </c>
      <c r="DO49" s="2">
        <f t="shared" si="160"/>
        <v>76.271983280663349</v>
      </c>
      <c r="DP49" s="2">
        <f t="shared" si="160"/>
        <v>75.321944574993893</v>
      </c>
      <c r="DQ49" s="2">
        <f t="shared" si="160"/>
        <v>75.116488674116596</v>
      </c>
      <c r="DR49" s="2">
        <f t="shared" si="160"/>
        <v>79.134641085271326</v>
      </c>
      <c r="DS49" s="2">
        <f t="shared" si="160"/>
        <v>77.729215946843837</v>
      </c>
      <c r="DT49" s="2">
        <f t="shared" si="160"/>
        <v>75.199795181373744</v>
      </c>
      <c r="DU49" s="2">
        <f t="shared" si="160"/>
        <v>75.224251393728224</v>
      </c>
      <c r="DV49" s="2">
        <f t="shared" si="160"/>
        <v>75.765600842719408</v>
      </c>
      <c r="DW49" s="2">
        <f t="shared" si="160"/>
        <v>76.194036706911916</v>
      </c>
      <c r="DX49" s="2">
        <f t="shared" si="160"/>
        <v>75.986118764011565</v>
      </c>
      <c r="DY49" s="2">
        <f t="shared" si="160"/>
        <v>76.969610256410277</v>
      </c>
      <c r="EA49" s="2">
        <f t="shared" si="70"/>
        <v>72.956153135478345</v>
      </c>
      <c r="EB49" s="2">
        <f t="shared" si="71"/>
        <v>79.502088888888863</v>
      </c>
      <c r="EC49" s="2">
        <f t="shared" si="72"/>
        <v>74.651381832948985</v>
      </c>
      <c r="ED49" s="2">
        <f t="shared" si="73"/>
        <v>75.262284731323717</v>
      </c>
      <c r="EE49" s="2">
        <f t="shared" si="74"/>
        <v>72.929815936049522</v>
      </c>
      <c r="EF49" s="2">
        <f t="shared" si="75"/>
        <v>72.238365826204401</v>
      </c>
      <c r="EG49" s="2">
        <f t="shared" si="76"/>
        <v>73.882567799886985</v>
      </c>
      <c r="EH49" s="2">
        <f t="shared" si="77"/>
        <v>74.848821897028671</v>
      </c>
      <c r="EI49" s="2">
        <f t="shared" si="78"/>
        <v>77.318842392788881</v>
      </c>
      <c r="EJ49" s="2">
        <f t="shared" si="79"/>
        <v>77.126437856906918</v>
      </c>
      <c r="EK49" s="2">
        <f t="shared" si="80"/>
        <v>78.773612306551385</v>
      </c>
      <c r="EL49" s="2">
        <f t="shared" si="81"/>
        <v>76.202095742123063</v>
      </c>
      <c r="EM49" s="2">
        <f t="shared" si="82"/>
        <v>73.671857302198035</v>
      </c>
      <c r="EN49" s="2">
        <f t="shared" si="83"/>
        <v>74.99104017874194</v>
      </c>
      <c r="EO49" s="2">
        <f t="shared" si="84"/>
        <v>82.032002160241959</v>
      </c>
      <c r="EQ49" s="2">
        <f t="shared" si="85"/>
        <v>71.925608540548453</v>
      </c>
      <c r="ER49" s="2">
        <f t="shared" si="161"/>
        <v>78.198166103505088</v>
      </c>
      <c r="ES49" s="2">
        <f t="shared" si="161"/>
        <v>75.46569525013301</v>
      </c>
      <c r="ET49" s="2">
        <f t="shared" si="161"/>
        <v>74.342647791912697</v>
      </c>
      <c r="EU49" s="2">
        <f t="shared" si="161"/>
        <v>72.544647357481949</v>
      </c>
      <c r="EV49" s="2">
        <f t="shared" si="161"/>
        <v>72.864045602868401</v>
      </c>
      <c r="EW49" s="2">
        <f t="shared" si="161"/>
        <v>72.98907551963427</v>
      </c>
      <c r="EX49" s="2">
        <f t="shared" si="161"/>
        <v>74.112928870391997</v>
      </c>
      <c r="EY49" s="2">
        <f t="shared" si="161"/>
        <v>76.229672398825514</v>
      </c>
      <c r="EZ49" s="2">
        <f t="shared" si="161"/>
        <v>76.016419218755871</v>
      </c>
      <c r="FA49" s="2">
        <f t="shared" si="161"/>
        <v>76.345679125946305</v>
      </c>
      <c r="FB49" s="2">
        <f t="shared" si="161"/>
        <v>76.261102214890215</v>
      </c>
      <c r="FC49" s="2">
        <f t="shared" si="161"/>
        <v>73.324734764508577</v>
      </c>
      <c r="FD49" s="2">
        <f t="shared" si="161"/>
        <v>75.04544239868298</v>
      </c>
      <c r="FE49" s="2">
        <f t="shared" si="161"/>
        <v>84.467458468023892</v>
      </c>
      <c r="FG49" s="2">
        <f t="shared" si="87"/>
        <v>0.15555722622410884</v>
      </c>
      <c r="FH49" s="2">
        <f t="shared" si="162"/>
        <v>0.14105616892769707</v>
      </c>
      <c r="FI49" s="2">
        <f t="shared" si="162"/>
        <v>0.12814014049940156</v>
      </c>
      <c r="FJ49" s="2">
        <f t="shared" si="162"/>
        <v>0.13119568993984243</v>
      </c>
      <c r="FK49" s="2">
        <f t="shared" si="162"/>
        <v>0.13544913657714941</v>
      </c>
      <c r="FL49" s="2">
        <f t="shared" si="162"/>
        <v>0.13288161332837856</v>
      </c>
      <c r="FM49" s="2">
        <f t="shared" si="162"/>
        <v>0.12055611131062033</v>
      </c>
      <c r="FN49" s="2">
        <f t="shared" si="162"/>
        <v>0.11950876800030927</v>
      </c>
      <c r="FO49" s="2">
        <f t="shared" si="162"/>
        <v>0.12086390079199838</v>
      </c>
      <c r="FP49" s="2">
        <f t="shared" si="162"/>
        <v>0.12129567884779538</v>
      </c>
      <c r="FQ49" s="2">
        <f t="shared" si="162"/>
        <v>0.11503433032215343</v>
      </c>
      <c r="FR49" s="2">
        <f t="shared" si="162"/>
        <v>0.1146174645127146</v>
      </c>
      <c r="FS49" s="2">
        <f t="shared" si="162"/>
        <v>0.13177003386301134</v>
      </c>
      <c r="FT49" s="2">
        <f t="shared" si="162"/>
        <v>0.13706882299102405</v>
      </c>
      <c r="FU49" s="2">
        <f t="shared" si="162"/>
        <v>9.7979506385232715E-2</v>
      </c>
      <c r="FW49" s="2">
        <f t="shared" si="111"/>
        <v>3.9988986582152691E-6</v>
      </c>
      <c r="FX49" s="2">
        <f t="shared" si="163"/>
        <v>5.1361566474868229E-6</v>
      </c>
      <c r="FY49" s="2">
        <f t="shared" si="164"/>
        <v>4.5262155748562444E-6</v>
      </c>
      <c r="FZ49" s="2">
        <f t="shared" si="165"/>
        <v>4.9985377309224807E-6</v>
      </c>
      <c r="GA49" s="2">
        <f t="shared" si="166"/>
        <v>4.62059350434575E-6</v>
      </c>
      <c r="GB49" s="2">
        <f t="shared" si="167"/>
        <v>4.4890950496367562E-6</v>
      </c>
      <c r="GC49" s="2">
        <f t="shared" si="168"/>
        <v>4.4773261239794686E-6</v>
      </c>
      <c r="GD49" s="2">
        <f t="shared" si="169"/>
        <v>4.7105535618627308E-6</v>
      </c>
      <c r="GE49" s="2">
        <f t="shared" si="170"/>
        <v>4.5417222973144931E-6</v>
      </c>
      <c r="GF49" s="2">
        <f t="shared" si="171"/>
        <v>4.3974560803287781E-6</v>
      </c>
      <c r="GG49" s="2">
        <f t="shared" si="172"/>
        <v>4.187960163142382E-6</v>
      </c>
      <c r="GH49" s="2">
        <f t="shared" si="173"/>
        <v>3.8844757651185303E-6</v>
      </c>
      <c r="GI49" s="2">
        <f t="shared" si="174"/>
        <v>4.128989555300801E-6</v>
      </c>
      <c r="GJ49" s="2">
        <f t="shared" si="175"/>
        <v>3.7139976620117218E-6</v>
      </c>
      <c r="GK49" s="2">
        <f t="shared" si="176"/>
        <v>3.0664649119142129E-6</v>
      </c>
      <c r="GM49" s="92">
        <f t="shared" si="112"/>
        <v>1.2316942703388137E-5</v>
      </c>
      <c r="GN49" s="92">
        <f t="shared" si="177"/>
        <v>3.5679656003896056E-6</v>
      </c>
      <c r="GO49" s="92">
        <f t="shared" si="178"/>
        <v>8.9452953492525311E-7</v>
      </c>
      <c r="GP49" s="92">
        <f t="shared" si="179"/>
        <v>5.5031702783335674E-7</v>
      </c>
      <c r="GQ49" s="92">
        <f t="shared" si="180"/>
        <v>9.4800045483407898E-7</v>
      </c>
      <c r="GR49" s="92">
        <f t="shared" si="181"/>
        <v>7.1316757817981993E-7</v>
      </c>
      <c r="GS49" s="92">
        <f t="shared" si="182"/>
        <v>1.8138337209963247E-7</v>
      </c>
      <c r="GT49" s="92">
        <f t="shared" si="183"/>
        <v>2.0898216243918303E-7</v>
      </c>
      <c r="GU49" s="92">
        <f t="shared" si="184"/>
        <v>2.0140469030556712E-7</v>
      </c>
      <c r="GV49" s="92">
        <f t="shared" si="185"/>
        <v>1.5566422326536925E-7</v>
      </c>
      <c r="GW49" s="92">
        <f t="shared" si="186"/>
        <v>4.9900546159332984E-8</v>
      </c>
      <c r="GX49" s="92">
        <f t="shared" si="187"/>
        <v>8.3190121394234341E-8</v>
      </c>
      <c r="GY49" s="92">
        <f t="shared" si="188"/>
        <v>5.3344045651833975E-7</v>
      </c>
      <c r="GZ49" s="92">
        <f t="shared" si="189"/>
        <v>1.3763796162445384E-6</v>
      </c>
      <c r="HA49" s="92">
        <f t="shared" si="190"/>
        <v>3.8588061778261948E-9</v>
      </c>
      <c r="HC49" s="92">
        <f t="shared" si="144"/>
        <v>5.3009958940452959E-19</v>
      </c>
      <c r="HD49" s="92">
        <f t="shared" si="191"/>
        <v>3.5044690879834631E-18</v>
      </c>
      <c r="HE49" s="92">
        <f t="shared" si="192"/>
        <v>1.9047812617235927E-20</v>
      </c>
      <c r="HF49" s="92">
        <f t="shared" si="193"/>
        <v>5.3119927527734924E-24</v>
      </c>
      <c r="HG49" s="92">
        <f t="shared" si="194"/>
        <v>2.0468724429800363E-22</v>
      </c>
      <c r="HH49" s="92">
        <f t="shared" si="195"/>
        <v>5.3778065873419115E-20</v>
      </c>
      <c r="HI49" s="92">
        <f t="shared" si="196"/>
        <v>1.4153569112948188E-23</v>
      </c>
      <c r="HJ49" s="92">
        <f t="shared" si="197"/>
        <v>1.7053724385748494E-23</v>
      </c>
      <c r="HK49" s="92">
        <f t="shared" si="198"/>
        <v>3.9777974477773536E-23</v>
      </c>
      <c r="HL49" s="92">
        <f t="shared" si="199"/>
        <v>1.2673471537837296E-23</v>
      </c>
      <c r="HM49" s="92">
        <f t="shared" si="200"/>
        <v>6.5007250294904182E-27</v>
      </c>
      <c r="HN49" s="92">
        <f t="shared" si="201"/>
        <v>1.6995462537764107E-26</v>
      </c>
      <c r="HO49" s="92">
        <f t="shared" si="202"/>
        <v>3.3587913423597156E-21</v>
      </c>
      <c r="HP49" s="92">
        <f t="shared" si="203"/>
        <v>5.9392205335424184E-22</v>
      </c>
      <c r="HQ49" s="92">
        <f t="shared" si="204"/>
        <v>1.3641106916875961E-31</v>
      </c>
      <c r="HS49" s="92">
        <f t="shared" si="113"/>
        <v>2.8216246379994174E-58</v>
      </c>
      <c r="HT49" s="92">
        <f t="shared" si="205"/>
        <v>4.0764004162542654E-55</v>
      </c>
      <c r="HU49" s="92">
        <f t="shared" si="206"/>
        <v>3.2910213372611947E-63</v>
      </c>
      <c r="HV49" s="92">
        <f t="shared" si="207"/>
        <v>3.3838813308984086E-76</v>
      </c>
      <c r="HW49" s="92">
        <f t="shared" si="208"/>
        <v>3.7137880384242478E-71</v>
      </c>
      <c r="HX49" s="92">
        <f t="shared" si="209"/>
        <v>3.3677106386672212E-63</v>
      </c>
      <c r="HY49" s="92">
        <f t="shared" si="210"/>
        <v>4.928948646254528E-75</v>
      </c>
      <c r="HZ49" s="92">
        <f t="shared" si="211"/>
        <v>3.0366387156857614E-74</v>
      </c>
      <c r="IA49" s="92">
        <f t="shared" si="212"/>
        <v>1.4707201449487084E-73</v>
      </c>
      <c r="IB49" s="92">
        <f t="shared" si="213"/>
        <v>6.4863282072687316E-76</v>
      </c>
      <c r="IC49" s="92">
        <f t="shared" si="214"/>
        <v>8.532749890471246E-87</v>
      </c>
      <c r="ID49" s="92">
        <f t="shared" si="215"/>
        <v>1.0183200905786581E-84</v>
      </c>
      <c r="IE49" s="92">
        <f t="shared" si="216"/>
        <v>1.4234365005029303E-67</v>
      </c>
      <c r="IF49" s="92">
        <f t="shared" si="217"/>
        <v>4.0382114292891089E-39</v>
      </c>
      <c r="IG49" s="92">
        <f t="shared" si="218"/>
        <v>1.8357530968123117E-39</v>
      </c>
      <c r="II49" s="92">
        <f t="shared" si="114"/>
        <v>9.0755286776416627E-173</v>
      </c>
      <c r="IJ49" s="92">
        <f t="shared" si="115"/>
        <v>1.1438175379353899E-162</v>
      </c>
      <c r="IK49" s="92">
        <f t="shared" si="116"/>
        <v>3.9062410210423659E-189</v>
      </c>
      <c r="IL49" s="92">
        <f t="shared" si="117"/>
        <v>1.0985147459025696E-230</v>
      </c>
      <c r="IM49" s="92">
        <f t="shared" si="118"/>
        <v>1.7624533847188657E-215</v>
      </c>
      <c r="IN49" s="92">
        <f t="shared" si="119"/>
        <v>4.204327614110433E-191</v>
      </c>
      <c r="IO49" s="92">
        <f t="shared" si="120"/>
        <v>1.0032631467028099E-229</v>
      </c>
      <c r="IP49" s="92">
        <f t="shared" si="121"/>
        <v>3.4472975018241974E-228</v>
      </c>
      <c r="IQ49" s="92">
        <f t="shared" si="122"/>
        <v>1.903508658616609E-226</v>
      </c>
      <c r="IR49" s="92">
        <f t="shared" si="123"/>
        <v>1.4477239018190681E-234</v>
      </c>
      <c r="IS49" s="92">
        <f t="shared" si="124"/>
        <v>6.4669483922646851E-264</v>
      </c>
      <c r="IT49" s="92">
        <f t="shared" si="125"/>
        <v>1.8001591841227827E-256</v>
      </c>
      <c r="IU49" s="92">
        <f t="shared" si="126"/>
        <v>2.7797998365777911E-203</v>
      </c>
      <c r="IV49" s="92">
        <f t="shared" si="127"/>
        <v>2.3052486527713421E-131</v>
      </c>
      <c r="IW49" s="92">
        <f t="shared" si="128"/>
        <v>1.1450123146518568E-102</v>
      </c>
      <c r="IY49" s="92">
        <f t="shared" si="129"/>
        <v>1.2316942703388667E-5</v>
      </c>
      <c r="IZ49" s="92">
        <f t="shared" si="130"/>
        <v>3.5679656003931102E-6</v>
      </c>
      <c r="JA49" s="92">
        <f t="shared" si="131"/>
        <v>8.9452953492527217E-7</v>
      </c>
      <c r="JB49" s="92">
        <f t="shared" si="132"/>
        <v>5.5031702783335674E-7</v>
      </c>
      <c r="JC49" s="92">
        <f t="shared" si="133"/>
        <v>9.4800045483407919E-7</v>
      </c>
      <c r="JD49" s="92">
        <f t="shared" si="134"/>
        <v>7.1316757817987372E-7</v>
      </c>
      <c r="JE49" s="92">
        <f t="shared" si="135"/>
        <v>1.8138337209963249E-7</v>
      </c>
      <c r="JF49" s="92">
        <f t="shared" si="136"/>
        <v>2.0898216243918305E-7</v>
      </c>
      <c r="JG49" s="92">
        <f t="shared" si="137"/>
        <v>2.0140469030556717E-7</v>
      </c>
      <c r="JH49" s="92">
        <f t="shared" si="138"/>
        <v>1.5566422326536925E-7</v>
      </c>
      <c r="JI49" s="92">
        <f t="shared" si="139"/>
        <v>4.9900546159332984E-8</v>
      </c>
      <c r="JJ49" s="92">
        <f t="shared" si="140"/>
        <v>8.3190121394234341E-8</v>
      </c>
      <c r="JK49" s="92">
        <f t="shared" si="141"/>
        <v>5.3344045651834314E-7</v>
      </c>
      <c r="JL49" s="92">
        <f t="shared" si="142"/>
        <v>1.3763796162445391E-6</v>
      </c>
      <c r="JM49" s="92">
        <f t="shared" si="143"/>
        <v>3.8588061778261948E-9</v>
      </c>
    </row>
    <row r="50" spans="2:273" x14ac:dyDescent="0.25">
      <c r="B50" s="2">
        <v>23</v>
      </c>
      <c r="C50" s="37">
        <v>74.405000000000001</v>
      </c>
      <c r="D50" s="37">
        <v>77.262</v>
      </c>
      <c r="E50" s="37">
        <v>73.81</v>
      </c>
      <c r="F50" s="37">
        <v>75.856999999999999</v>
      </c>
      <c r="G50" s="37">
        <v>73.094999999999999</v>
      </c>
      <c r="H50" s="37">
        <v>73.070999999999998</v>
      </c>
      <c r="I50" s="37">
        <v>74.167000000000002</v>
      </c>
      <c r="J50" s="37">
        <v>74.929000000000002</v>
      </c>
      <c r="K50" s="37">
        <v>76.381</v>
      </c>
      <c r="L50" s="37">
        <v>73.975999999999999</v>
      </c>
      <c r="M50" s="37">
        <v>74.19</v>
      </c>
      <c r="N50" s="37">
        <v>73.929000000000002</v>
      </c>
      <c r="O50" s="37">
        <v>74.762</v>
      </c>
      <c r="P50" s="37">
        <v>75.332999999999998</v>
      </c>
      <c r="Q50" s="37">
        <v>75.81</v>
      </c>
      <c r="S50" s="4">
        <f t="shared" si="7"/>
        <v>76.513444352735434</v>
      </c>
      <c r="T50" s="4">
        <f t="shared" si="8"/>
        <v>78.13304738595545</v>
      </c>
      <c r="U50" s="4">
        <f t="shared" si="9"/>
        <v>76.596409655566376</v>
      </c>
      <c r="V50" s="4">
        <f t="shared" si="10"/>
        <v>76.43306912949285</v>
      </c>
      <c r="W50" s="4">
        <f t="shared" si="11"/>
        <v>76.001878205044179</v>
      </c>
      <c r="X50" s="4">
        <f t="shared" si="12"/>
        <v>75.055682569874648</v>
      </c>
      <c r="Y50" s="4">
        <f t="shared" si="13"/>
        <v>75.091469081169976</v>
      </c>
      <c r="Z50" s="4">
        <f t="shared" si="14"/>
        <v>78.71041685432256</v>
      </c>
      <c r="AA50" s="4">
        <f t="shared" si="15"/>
        <v>77.770615493269261</v>
      </c>
      <c r="AB50" s="4">
        <f t="shared" si="16"/>
        <v>75.580305241936784</v>
      </c>
      <c r="AC50" s="4">
        <f t="shared" si="17"/>
        <v>75.73043843524907</v>
      </c>
      <c r="AD50" s="4">
        <f t="shared" si="18"/>
        <v>75.986051477627825</v>
      </c>
      <c r="AE50" s="4">
        <f t="shared" si="19"/>
        <v>75.927596773641156</v>
      </c>
      <c r="AF50" s="4">
        <f t="shared" si="20"/>
        <v>76.015632316895619</v>
      </c>
      <c r="AG50" s="4">
        <f t="shared" si="21"/>
        <v>77.635245183204958</v>
      </c>
      <c r="AI50" s="4">
        <f t="shared" si="22"/>
        <v>-2.1084443527354324</v>
      </c>
      <c r="AJ50" s="4">
        <f t="shared" si="23"/>
        <v>-0.87104738595544973</v>
      </c>
      <c r="AK50" s="4">
        <f t="shared" si="24"/>
        <v>-2.7864096555663735</v>
      </c>
      <c r="AL50" s="4">
        <f t="shared" si="25"/>
        <v>-0.57606912949285061</v>
      </c>
      <c r="AM50" s="4">
        <f t="shared" si="26"/>
        <v>-2.9068782050441797</v>
      </c>
      <c r="AN50" s="4">
        <f t="shared" si="27"/>
        <v>-1.98468256987465</v>
      </c>
      <c r="AO50" s="4">
        <f t="shared" si="28"/>
        <v>-0.92446908116997406</v>
      </c>
      <c r="AP50" s="4">
        <f t="shared" si="29"/>
        <v>-3.7814168543225577</v>
      </c>
      <c r="AQ50" s="4">
        <f t="shared" si="30"/>
        <v>-1.389615493269261</v>
      </c>
      <c r="AR50" s="4">
        <f t="shared" si="31"/>
        <v>-1.6043052419367854</v>
      </c>
      <c r="AS50" s="4">
        <f t="shared" si="32"/>
        <v>-1.5404384352490723</v>
      </c>
      <c r="AT50" s="4">
        <f t="shared" si="33"/>
        <v>-2.057051477627823</v>
      </c>
      <c r="AU50" s="4">
        <f t="shared" si="34"/>
        <v>-1.1655967736411554</v>
      </c>
      <c r="AV50" s="4">
        <f t="shared" si="145"/>
        <v>-0.68263231689562076</v>
      </c>
      <c r="AW50" s="4">
        <f t="shared" si="145"/>
        <v>-1.8252451832049559</v>
      </c>
      <c r="AY50" s="2">
        <f t="shared" si="95"/>
        <v>76.492868042033436</v>
      </c>
      <c r="AZ50" s="2">
        <f t="shared" si="146"/>
        <v>78.125951539045047</v>
      </c>
      <c r="BA50" s="2">
        <f t="shared" si="147"/>
        <v>76.594326262088302</v>
      </c>
      <c r="BB50" s="2">
        <f t="shared" si="148"/>
        <v>76.431746627311924</v>
      </c>
      <c r="BC50" s="2">
        <f t="shared" si="149"/>
        <v>75.999687925858112</v>
      </c>
      <c r="BD50" s="2">
        <f t="shared" si="150"/>
        <v>75.053990204958325</v>
      </c>
      <c r="BE50" s="2">
        <f t="shared" si="151"/>
        <v>75.090976751409357</v>
      </c>
      <c r="BF50" s="2">
        <f t="shared" si="152"/>
        <v>78.709868129581267</v>
      </c>
      <c r="BG50" s="2">
        <f t="shared" si="153"/>
        <v>77.770096210325448</v>
      </c>
      <c r="BH50" s="2">
        <f t="shared" si="154"/>
        <v>75.579895466133465</v>
      </c>
      <c r="BI50" s="2">
        <f t="shared" si="155"/>
        <v>75.730296187867836</v>
      </c>
      <c r="BJ50" s="2">
        <f t="shared" si="156"/>
        <v>75.985831881246185</v>
      </c>
      <c r="BK50" s="2">
        <f t="shared" si="157"/>
        <v>75.926378426854384</v>
      </c>
      <c r="BL50" s="2">
        <f t="shared" si="158"/>
        <v>76.01302967129665</v>
      </c>
      <c r="BM50" s="2">
        <f t="shared" si="159"/>
        <v>77.635235923826002</v>
      </c>
      <c r="BO50" s="2">
        <f t="shared" si="37"/>
        <v>74.405000000000001</v>
      </c>
      <c r="BP50" s="2">
        <f t="shared" si="38"/>
        <v>77.262</v>
      </c>
      <c r="BQ50" s="2">
        <f t="shared" si="39"/>
        <v>73.81</v>
      </c>
      <c r="BR50" s="2">
        <f t="shared" si="40"/>
        <v>75.856999999999999</v>
      </c>
      <c r="BS50" s="2">
        <f t="shared" si="41"/>
        <v>73.094999999999999</v>
      </c>
      <c r="BT50" s="2">
        <f t="shared" si="42"/>
        <v>73.070999999999998</v>
      </c>
      <c r="BU50" s="2">
        <f t="shared" si="43"/>
        <v>74.167000000000002</v>
      </c>
      <c r="BV50" s="2">
        <f t="shared" si="44"/>
        <v>74.929000000000002</v>
      </c>
      <c r="BW50" s="2">
        <f t="shared" si="45"/>
        <v>76.381</v>
      </c>
      <c r="BX50" s="2">
        <f t="shared" si="46"/>
        <v>73.975999999999999</v>
      </c>
      <c r="BY50" s="2">
        <f t="shared" si="47"/>
        <v>74.19</v>
      </c>
      <c r="BZ50" s="2">
        <f t="shared" si="48"/>
        <v>73.929000000000002</v>
      </c>
      <c r="CA50" s="2">
        <f t="shared" si="49"/>
        <v>74.762</v>
      </c>
      <c r="CB50" s="2">
        <f t="shared" si="50"/>
        <v>75.332999999999998</v>
      </c>
      <c r="CC50" s="2">
        <f t="shared" si="51"/>
        <v>75.81</v>
      </c>
      <c r="CE50" s="2" t="str">
        <f t="shared" si="96"/>
        <v/>
      </c>
      <c r="CF50" s="2" t="str">
        <f t="shared" si="97"/>
        <v/>
      </c>
      <c r="CG50" s="2" t="str">
        <f t="shared" si="98"/>
        <v/>
      </c>
      <c r="CH50" s="2" t="str">
        <f t="shared" si="99"/>
        <v/>
      </c>
      <c r="CI50" s="2" t="str">
        <f t="shared" si="100"/>
        <v/>
      </c>
      <c r="CJ50" s="2" t="str">
        <f t="shared" si="101"/>
        <v/>
      </c>
      <c r="CK50" s="2" t="str">
        <f t="shared" si="102"/>
        <v/>
      </c>
      <c r="CL50" s="2" t="str">
        <f t="shared" si="103"/>
        <v/>
      </c>
      <c r="CM50" s="2" t="str">
        <f t="shared" si="104"/>
        <v/>
      </c>
      <c r="CN50" s="2" t="str">
        <f t="shared" si="105"/>
        <v/>
      </c>
      <c r="CO50" s="2" t="str">
        <f t="shared" si="106"/>
        <v/>
      </c>
      <c r="CP50" s="2" t="str">
        <f t="shared" si="107"/>
        <v/>
      </c>
      <c r="CQ50" s="2" t="str">
        <f t="shared" si="108"/>
        <v/>
      </c>
      <c r="CR50" s="2" t="str">
        <f t="shared" si="109"/>
        <v/>
      </c>
      <c r="CS50" s="2" t="str">
        <f t="shared" si="110"/>
        <v/>
      </c>
      <c r="CU50" s="2" t="str">
        <f t="shared" si="53"/>
        <v/>
      </c>
      <c r="CV50" s="2" t="str">
        <f t="shared" si="54"/>
        <v/>
      </c>
      <c r="CW50" s="2" t="str">
        <f t="shared" si="55"/>
        <v/>
      </c>
      <c r="CX50" s="2" t="str">
        <f t="shared" si="56"/>
        <v/>
      </c>
      <c r="CY50" s="2" t="str">
        <f t="shared" si="57"/>
        <v/>
      </c>
      <c r="CZ50" s="2" t="str">
        <f t="shared" si="58"/>
        <v/>
      </c>
      <c r="DA50" s="2" t="str">
        <f t="shared" si="59"/>
        <v/>
      </c>
      <c r="DB50" s="2" t="str">
        <f t="shared" si="60"/>
        <v/>
      </c>
      <c r="DC50" s="2" t="str">
        <f t="shared" si="61"/>
        <v/>
      </c>
      <c r="DD50" s="2" t="str">
        <f t="shared" si="62"/>
        <v/>
      </c>
      <c r="DE50" s="2" t="str">
        <f t="shared" si="63"/>
        <v/>
      </c>
      <c r="DF50" s="2" t="str">
        <f t="shared" si="64"/>
        <v/>
      </c>
      <c r="DG50" s="2" t="str">
        <f t="shared" si="65"/>
        <v/>
      </c>
      <c r="DH50" s="2" t="str">
        <f t="shared" si="66"/>
        <v/>
      </c>
      <c r="DI50" s="2" t="str">
        <f t="shared" si="67"/>
        <v/>
      </c>
      <c r="DK50" s="2">
        <f t="shared" si="68"/>
        <v>77.224371482176366</v>
      </c>
      <c r="DL50" s="2">
        <f t="shared" si="160"/>
        <v>77.903963240418122</v>
      </c>
      <c r="DM50" s="2">
        <f t="shared" si="160"/>
        <v>76.922294472968886</v>
      </c>
      <c r="DN50" s="2">
        <f t="shared" si="160"/>
        <v>76.642203387083697</v>
      </c>
      <c r="DO50" s="2">
        <f t="shared" si="160"/>
        <v>76.541749912216702</v>
      </c>
      <c r="DP50" s="2">
        <f t="shared" si="160"/>
        <v>75.54076476784698</v>
      </c>
      <c r="DQ50" s="2">
        <f t="shared" si="160"/>
        <v>75.28774479009364</v>
      </c>
      <c r="DR50" s="2">
        <f t="shared" si="160"/>
        <v>79.299014164904861</v>
      </c>
      <c r="DS50" s="2">
        <f t="shared" si="160"/>
        <v>77.856617940199328</v>
      </c>
      <c r="DT50" s="2">
        <f t="shared" si="160"/>
        <v>75.366909353645028</v>
      </c>
      <c r="DU50" s="2">
        <f t="shared" si="160"/>
        <v>75.319414634146341</v>
      </c>
      <c r="DV50" s="2">
        <f t="shared" si="160"/>
        <v>75.974684871566339</v>
      </c>
      <c r="DW50" s="2">
        <f t="shared" si="160"/>
        <v>76.320346892472244</v>
      </c>
      <c r="DX50" s="2">
        <f t="shared" si="160"/>
        <v>76.211928098749425</v>
      </c>
      <c r="DY50" s="2">
        <f t="shared" si="160"/>
        <v>77.12694487179489</v>
      </c>
      <c r="EA50" s="2">
        <f t="shared" si="70"/>
        <v>72.871328624765169</v>
      </c>
      <c r="EB50" s="2">
        <f t="shared" si="71"/>
        <v>79.358827901234548</v>
      </c>
      <c r="EC50" s="2">
        <f t="shared" si="72"/>
        <v>74.559162402645427</v>
      </c>
      <c r="ED50" s="2">
        <f t="shared" si="73"/>
        <v>75.160723965159448</v>
      </c>
      <c r="EE50" s="2">
        <f t="shared" si="74"/>
        <v>72.844236869989217</v>
      </c>
      <c r="EF50" s="2">
        <f t="shared" si="75"/>
        <v>72.157016536367721</v>
      </c>
      <c r="EG50" s="2">
        <f t="shared" si="76"/>
        <v>73.781908003926119</v>
      </c>
      <c r="EH50" s="2">
        <f t="shared" si="77"/>
        <v>74.751236935248826</v>
      </c>
      <c r="EI50" s="2">
        <f t="shared" si="78"/>
        <v>77.196173085677898</v>
      </c>
      <c r="EJ50" s="2">
        <f t="shared" si="79"/>
        <v>76.987112688187295</v>
      </c>
      <c r="EK50" s="2">
        <f t="shared" si="80"/>
        <v>78.613191686994881</v>
      </c>
      <c r="EL50" s="2">
        <f t="shared" si="81"/>
        <v>76.064360423830678</v>
      </c>
      <c r="EM50" s="2">
        <f t="shared" si="82"/>
        <v>73.558946082845566</v>
      </c>
      <c r="EN50" s="2">
        <f t="shared" si="83"/>
        <v>74.871021055101181</v>
      </c>
      <c r="EO50" s="2">
        <f t="shared" si="84"/>
        <v>81.902857452834724</v>
      </c>
      <c r="EQ50" s="2">
        <f t="shared" si="85"/>
        <v>71.852005154154583</v>
      </c>
      <c r="ER50" s="2">
        <f t="shared" si="161"/>
        <v>78.069530518812101</v>
      </c>
      <c r="ES50" s="2">
        <f t="shared" si="161"/>
        <v>75.364284340074477</v>
      </c>
      <c r="ET50" s="2">
        <f t="shared" si="161"/>
        <v>74.251622586338414</v>
      </c>
      <c r="EU50" s="2">
        <f t="shared" si="161"/>
        <v>72.46330534415668</v>
      </c>
      <c r="EV50" s="2">
        <f t="shared" si="161"/>
        <v>72.7748989980403</v>
      </c>
      <c r="EW50" s="2">
        <f t="shared" si="161"/>
        <v>72.898862634232088</v>
      </c>
      <c r="EX50" s="2">
        <f t="shared" si="161"/>
        <v>74.02352947093263</v>
      </c>
      <c r="EY50" s="2">
        <f t="shared" si="161"/>
        <v>76.119299279197932</v>
      </c>
      <c r="EZ50" s="2">
        <f t="shared" si="161"/>
        <v>75.8897279339877</v>
      </c>
      <c r="FA50" s="2">
        <f t="shared" si="161"/>
        <v>76.214638990903012</v>
      </c>
      <c r="FB50" s="2">
        <f t="shared" si="161"/>
        <v>76.122380845465656</v>
      </c>
      <c r="FC50" s="2">
        <f t="shared" si="161"/>
        <v>73.21575251324245</v>
      </c>
      <c r="FD50" s="2">
        <f t="shared" si="161"/>
        <v>74.92414251417361</v>
      </c>
      <c r="FE50" s="2">
        <f t="shared" si="161"/>
        <v>84.305515209589515</v>
      </c>
      <c r="FG50" s="2">
        <f t="shared" si="87"/>
        <v>0.16804313549689451</v>
      </c>
      <c r="FH50" s="2">
        <f t="shared" si="162"/>
        <v>0.15258846098708706</v>
      </c>
      <c r="FI50" s="2">
        <f t="shared" si="162"/>
        <v>0.13878708292885836</v>
      </c>
      <c r="FJ50" s="2">
        <f t="shared" si="162"/>
        <v>0.14205514708347736</v>
      </c>
      <c r="FK50" s="2">
        <f t="shared" si="162"/>
        <v>0.14660125609429217</v>
      </c>
      <c r="FL50" s="2">
        <f t="shared" si="162"/>
        <v>0.14385751271228783</v>
      </c>
      <c r="FM50" s="2">
        <f t="shared" si="162"/>
        <v>0.13066735078289607</v>
      </c>
      <c r="FN50" s="2">
        <f t="shared" si="162"/>
        <v>0.12954510455359006</v>
      </c>
      <c r="FO50" s="2">
        <f t="shared" si="162"/>
        <v>0.13099710984291532</v>
      </c>
      <c r="FP50" s="2">
        <f t="shared" si="162"/>
        <v>0.13145967498120315</v>
      </c>
      <c r="FQ50" s="2">
        <f t="shared" si="162"/>
        <v>0.12474814211620297</v>
      </c>
      <c r="FR50" s="2">
        <f t="shared" si="162"/>
        <v>0.12430101934591123</v>
      </c>
      <c r="FS50" s="2">
        <f t="shared" si="162"/>
        <v>0.14266922443444804</v>
      </c>
      <c r="FT50" s="2">
        <f t="shared" si="162"/>
        <v>0.1483314184397162</v>
      </c>
      <c r="FU50" s="2">
        <f t="shared" si="162"/>
        <v>0.10642635620395832</v>
      </c>
      <c r="FW50" s="2">
        <f t="shared" si="111"/>
        <v>4.3847034956720421E-6</v>
      </c>
      <c r="FX50" s="2">
        <f t="shared" si="163"/>
        <v>5.6316809852944716E-6</v>
      </c>
      <c r="FY50" s="2">
        <f t="shared" si="164"/>
        <v>4.9628945216712544E-6</v>
      </c>
      <c r="FZ50" s="2">
        <f t="shared" si="165"/>
        <v>5.4807849914474845E-6</v>
      </c>
      <c r="GA50" s="2">
        <f t="shared" si="166"/>
        <v>5.0663777722330041E-6</v>
      </c>
      <c r="GB50" s="2">
        <f t="shared" si="167"/>
        <v>4.9221927105403673E-6</v>
      </c>
      <c r="GC50" s="2">
        <f t="shared" si="168"/>
        <v>4.9092883513282316E-6</v>
      </c>
      <c r="GD50" s="2">
        <f t="shared" si="169"/>
        <v>5.1650169250240227E-6</v>
      </c>
      <c r="GE50" s="2">
        <f t="shared" si="170"/>
        <v>4.9798972898653511E-6</v>
      </c>
      <c r="GF50" s="2">
        <f t="shared" si="171"/>
        <v>4.8217126649245756E-6</v>
      </c>
      <c r="GG50" s="2">
        <f t="shared" si="172"/>
        <v>4.5920051498166975E-6</v>
      </c>
      <c r="GH50" s="2">
        <f t="shared" si="173"/>
        <v>4.2592413836750519E-6</v>
      </c>
      <c r="GI50" s="2">
        <f t="shared" si="174"/>
        <v>4.5273452159885121E-6</v>
      </c>
      <c r="GJ50" s="2">
        <f t="shared" si="175"/>
        <v>4.0723159977311845E-6</v>
      </c>
      <c r="GK50" s="2">
        <f t="shared" si="176"/>
        <v>3.3623109204224562E-6</v>
      </c>
      <c r="GM50" s="92">
        <f t="shared" si="112"/>
        <v>1.9548665300040621E-5</v>
      </c>
      <c r="GN50" s="92">
        <f t="shared" si="177"/>
        <v>6.0045666652219817E-6</v>
      </c>
      <c r="GO50" s="92">
        <f t="shared" si="178"/>
        <v>1.605804405681421E-6</v>
      </c>
      <c r="GP50" s="92">
        <f t="shared" si="179"/>
        <v>1.0306333707775484E-6</v>
      </c>
      <c r="GQ50" s="92">
        <f t="shared" si="180"/>
        <v>1.7288941078320506E-6</v>
      </c>
      <c r="GR50" s="92">
        <f t="shared" si="181"/>
        <v>1.317733339858524E-6</v>
      </c>
      <c r="GS50" s="92">
        <f t="shared" si="182"/>
        <v>3.5520740516555823E-7</v>
      </c>
      <c r="GT50" s="92">
        <f t="shared" si="183"/>
        <v>4.0402428662591444E-7</v>
      </c>
      <c r="GU50" s="92">
        <f t="shared" si="184"/>
        <v>3.9199916336268881E-7</v>
      </c>
      <c r="GV50" s="92">
        <f t="shared" si="185"/>
        <v>3.0875689239428211E-7</v>
      </c>
      <c r="GW50" s="92">
        <f t="shared" si="186"/>
        <v>1.046714521193427E-7</v>
      </c>
      <c r="GX50" s="92">
        <f t="shared" si="187"/>
        <v>1.6839515648010778E-7</v>
      </c>
      <c r="GY50" s="92">
        <f t="shared" si="188"/>
        <v>1.0028825878975483E-6</v>
      </c>
      <c r="GZ50" s="92">
        <f t="shared" si="189"/>
        <v>2.454962516544473E-6</v>
      </c>
      <c r="HA50" s="92">
        <f t="shared" si="190"/>
        <v>8.9519827723496724E-9</v>
      </c>
      <c r="HC50" s="92">
        <f t="shared" si="144"/>
        <v>1.7873499814811878E-18</v>
      </c>
      <c r="HD50" s="92">
        <f t="shared" si="191"/>
        <v>1.1348965257295825E-17</v>
      </c>
      <c r="HE50" s="92">
        <f t="shared" si="192"/>
        <v>7.2451842727806519E-20</v>
      </c>
      <c r="HF50" s="92">
        <f t="shared" si="193"/>
        <v>2.6845531104732855E-23</v>
      </c>
      <c r="HG50" s="92">
        <f t="shared" si="194"/>
        <v>9.1765416087103453E-22</v>
      </c>
      <c r="HH50" s="92">
        <f t="shared" si="195"/>
        <v>2.0255451174721304E-19</v>
      </c>
      <c r="HI50" s="92">
        <f t="shared" si="196"/>
        <v>6.9216552852584345E-23</v>
      </c>
      <c r="HJ50" s="92">
        <f t="shared" si="197"/>
        <v>8.3255962260294082E-23</v>
      </c>
      <c r="HK50" s="92">
        <f t="shared" si="198"/>
        <v>1.8961669699776041E-22</v>
      </c>
      <c r="HL50" s="92">
        <f t="shared" si="199"/>
        <v>6.2981947501765008E-23</v>
      </c>
      <c r="HM50" s="92">
        <f t="shared" si="200"/>
        <v>3.9926173189413061E-26</v>
      </c>
      <c r="HN50" s="92">
        <f t="shared" si="201"/>
        <v>9.9179745000565711E-26</v>
      </c>
      <c r="HO50" s="92">
        <f t="shared" si="202"/>
        <v>1.3645304145550398E-20</v>
      </c>
      <c r="HP50" s="92">
        <f t="shared" si="203"/>
        <v>2.5137705088859369E-21</v>
      </c>
      <c r="HQ50" s="92">
        <f t="shared" si="204"/>
        <v>1.1339958116555901E-30</v>
      </c>
      <c r="HS50" s="92">
        <f t="shared" si="113"/>
        <v>3.2870721923831142E-57</v>
      </c>
      <c r="HT50" s="92">
        <f t="shared" si="205"/>
        <v>4.3251287511970649E-54</v>
      </c>
      <c r="HU50" s="92">
        <f t="shared" si="206"/>
        <v>4.9274035435927358E-62</v>
      </c>
      <c r="HV50" s="92">
        <f t="shared" si="207"/>
        <v>9.3387484389552709E-75</v>
      </c>
      <c r="HW50" s="92">
        <f t="shared" si="208"/>
        <v>8.0468991209508779E-70</v>
      </c>
      <c r="HX50" s="92">
        <f t="shared" si="209"/>
        <v>5.1036003509962799E-62</v>
      </c>
      <c r="HY50" s="92">
        <f t="shared" si="210"/>
        <v>1.2782989717676575E-73</v>
      </c>
      <c r="HZ50" s="92">
        <f t="shared" si="211"/>
        <v>7.756622796195534E-73</v>
      </c>
      <c r="IA50" s="92">
        <f t="shared" si="212"/>
        <v>3.6194318108881086E-72</v>
      </c>
      <c r="IB50" s="92">
        <f t="shared" si="213"/>
        <v>1.767008415299695E-74</v>
      </c>
      <c r="IC50" s="92">
        <f t="shared" si="214"/>
        <v>3.592724181769292E-85</v>
      </c>
      <c r="ID50" s="92">
        <f t="shared" si="215"/>
        <v>3.800693470250416E-83</v>
      </c>
      <c r="IE50" s="92">
        <f t="shared" si="216"/>
        <v>2.5424431556743047E-66</v>
      </c>
      <c r="IF50" s="92">
        <f t="shared" si="217"/>
        <v>2.0393148645571844E-38</v>
      </c>
      <c r="IG50" s="92">
        <f t="shared" si="218"/>
        <v>9.1687661356044518E-39</v>
      </c>
      <c r="II50" s="92">
        <f t="shared" si="114"/>
        <v>3.0095947062320425E-170</v>
      </c>
      <c r="IJ50" s="92">
        <f t="shared" si="115"/>
        <v>3.0102742118716275E-160</v>
      </c>
      <c r="IK50" s="92">
        <f t="shared" si="116"/>
        <v>2.4068576827131394E-186</v>
      </c>
      <c r="IL50" s="92">
        <f t="shared" si="117"/>
        <v>3.0000360563160337E-227</v>
      </c>
      <c r="IM50" s="92">
        <f t="shared" si="118"/>
        <v>2.714002294133516E-212</v>
      </c>
      <c r="IN50" s="92">
        <f t="shared" si="119"/>
        <v>2.7594740044367063E-188</v>
      </c>
      <c r="IO50" s="92">
        <f t="shared" si="120"/>
        <v>2.4707407691210641E-226</v>
      </c>
      <c r="IP50" s="92">
        <f t="shared" si="121"/>
        <v>8.3160765553628377E-225</v>
      </c>
      <c r="IQ50" s="92">
        <f t="shared" si="122"/>
        <v>4.2270221927673842E-223</v>
      </c>
      <c r="IR50" s="92">
        <f t="shared" si="123"/>
        <v>4.1602812074030472E-231</v>
      </c>
      <c r="IS50" s="92">
        <f t="shared" si="124"/>
        <v>4.899404857241409E-260</v>
      </c>
      <c r="IT50" s="92">
        <f t="shared" si="125"/>
        <v>1.0042521742874511E-252</v>
      </c>
      <c r="IU50" s="92">
        <f t="shared" si="126"/>
        <v>2.6443055310534738E-200</v>
      </c>
      <c r="IV50" s="92">
        <f t="shared" si="127"/>
        <v>1.8265726532420592E-129</v>
      </c>
      <c r="IW50" s="92">
        <f t="shared" si="128"/>
        <v>3.2740216351533187E-101</v>
      </c>
      <c r="IY50" s="92">
        <f t="shared" si="129"/>
        <v>1.954866530004241E-5</v>
      </c>
      <c r="IZ50" s="92">
        <f t="shared" si="130"/>
        <v>6.0045666652333302E-6</v>
      </c>
      <c r="JA50" s="92">
        <f t="shared" si="131"/>
        <v>1.6058044056814934E-6</v>
      </c>
      <c r="JB50" s="92">
        <f t="shared" si="132"/>
        <v>1.0306333707775484E-6</v>
      </c>
      <c r="JC50" s="92">
        <f t="shared" si="133"/>
        <v>1.7288941078320515E-6</v>
      </c>
      <c r="JD50" s="92">
        <f t="shared" si="134"/>
        <v>1.3177333398587267E-6</v>
      </c>
      <c r="JE50" s="92">
        <f t="shared" si="135"/>
        <v>3.5520740516555828E-7</v>
      </c>
      <c r="JF50" s="92">
        <f t="shared" si="136"/>
        <v>4.0402428662591454E-7</v>
      </c>
      <c r="JG50" s="92">
        <f t="shared" si="137"/>
        <v>3.9199916336268902E-7</v>
      </c>
      <c r="JH50" s="92">
        <f t="shared" si="138"/>
        <v>3.0875689239428216E-7</v>
      </c>
      <c r="JI50" s="92">
        <f t="shared" si="139"/>
        <v>1.046714521193427E-7</v>
      </c>
      <c r="JJ50" s="92">
        <f t="shared" si="140"/>
        <v>1.6839515648010778E-7</v>
      </c>
      <c r="JK50" s="92">
        <f t="shared" si="141"/>
        <v>1.0028825878975619E-6</v>
      </c>
      <c r="JL50" s="92">
        <f t="shared" si="142"/>
        <v>2.4549625165444755E-6</v>
      </c>
      <c r="JM50" s="92">
        <f t="shared" si="143"/>
        <v>8.9519827723496724E-9</v>
      </c>
    </row>
    <row r="51" spans="2:273" x14ac:dyDescent="0.25">
      <c r="B51" s="2">
        <v>24</v>
      </c>
      <c r="C51" s="37">
        <v>74.594999999999999</v>
      </c>
      <c r="D51" s="37">
        <v>76.451999999999998</v>
      </c>
      <c r="E51" s="37">
        <v>75.070999999999998</v>
      </c>
      <c r="F51" s="37">
        <v>75.475999999999999</v>
      </c>
      <c r="G51" s="37">
        <v>74.929000000000002</v>
      </c>
      <c r="H51" s="37">
        <v>72.856999999999999</v>
      </c>
      <c r="I51" s="37">
        <v>72.524000000000001</v>
      </c>
      <c r="J51" s="37">
        <v>77.167000000000002</v>
      </c>
      <c r="K51" s="37">
        <v>77.5</v>
      </c>
      <c r="L51" s="37">
        <v>73.119</v>
      </c>
      <c r="M51" s="37">
        <v>75.167000000000002</v>
      </c>
      <c r="N51" s="37">
        <v>75.356999999999999</v>
      </c>
      <c r="O51" s="37">
        <v>74.143000000000001</v>
      </c>
      <c r="P51" s="37">
        <v>74</v>
      </c>
      <c r="Q51" s="37">
        <v>76.570999999999998</v>
      </c>
      <c r="S51" s="4">
        <f t="shared" si="7"/>
        <v>76.601556774185084</v>
      </c>
      <c r="T51" s="4">
        <f t="shared" si="8"/>
        <v>78.291414667592036</v>
      </c>
      <c r="U51" s="4">
        <f t="shared" si="9"/>
        <v>76.731004285290737</v>
      </c>
      <c r="V51" s="4">
        <f t="shared" si="10"/>
        <v>76.64926850294394</v>
      </c>
      <c r="W51" s="4">
        <f t="shared" si="11"/>
        <v>76.172972054529495</v>
      </c>
      <c r="X51" s="4">
        <f t="shared" si="12"/>
        <v>75.189466065679184</v>
      </c>
      <c r="Y51" s="4">
        <f t="shared" si="13"/>
        <v>75.208389137401184</v>
      </c>
      <c r="Z51" s="4">
        <f t="shared" si="14"/>
        <v>78.789646663365758</v>
      </c>
      <c r="AA51" s="4">
        <f t="shared" si="15"/>
        <v>77.85583647044821</v>
      </c>
      <c r="AB51" s="4">
        <f t="shared" si="16"/>
        <v>75.721796934017377</v>
      </c>
      <c r="AC51" s="4">
        <f t="shared" si="17"/>
        <v>75.825485224156424</v>
      </c>
      <c r="AD51" s="4">
        <f t="shared" si="18"/>
        <v>76.149564808758242</v>
      </c>
      <c r="AE51" s="4">
        <f t="shared" si="19"/>
        <v>75.985834997958079</v>
      </c>
      <c r="AF51" s="4">
        <f t="shared" si="20"/>
        <v>76.171750859313846</v>
      </c>
      <c r="AG51" s="4">
        <f t="shared" si="21"/>
        <v>77.80287498973523</v>
      </c>
      <c r="AI51" s="4">
        <f t="shared" si="22"/>
        <v>-2.0065567741850856</v>
      </c>
      <c r="AJ51" s="4">
        <f t="shared" si="23"/>
        <v>-1.8394146675920382</v>
      </c>
      <c r="AK51" s="4">
        <f t="shared" si="24"/>
        <v>-1.6600042852907393</v>
      </c>
      <c r="AL51" s="4">
        <f t="shared" si="25"/>
        <v>-1.1732685029439409</v>
      </c>
      <c r="AM51" s="4">
        <f t="shared" si="26"/>
        <v>-1.2439720545294932</v>
      </c>
      <c r="AN51" s="4">
        <f t="shared" si="27"/>
        <v>-2.3324660656791849</v>
      </c>
      <c r="AO51" s="4">
        <f t="shared" si="28"/>
        <v>-2.6843891374011832</v>
      </c>
      <c r="AP51" s="4">
        <f t="shared" si="29"/>
        <v>-1.6226466633657566</v>
      </c>
      <c r="AQ51" s="4">
        <f t="shared" si="30"/>
        <v>-0.35583647044821021</v>
      </c>
      <c r="AR51" s="4">
        <f t="shared" si="31"/>
        <v>-2.6027969340173769</v>
      </c>
      <c r="AS51" s="4">
        <f t="shared" si="32"/>
        <v>-0.65848522415642208</v>
      </c>
      <c r="AT51" s="4">
        <f t="shared" si="33"/>
        <v>-0.79256480875824309</v>
      </c>
      <c r="AU51" s="4">
        <f t="shared" si="34"/>
        <v>-1.8428349979580787</v>
      </c>
      <c r="AV51" s="4">
        <f t="shared" si="145"/>
        <v>-2.1717508593138461</v>
      </c>
      <c r="AW51" s="4">
        <f t="shared" si="145"/>
        <v>-1.2318749897352319</v>
      </c>
      <c r="AY51" s="2">
        <f t="shared" si="95"/>
        <v>76.569926050010878</v>
      </c>
      <c r="AZ51" s="2">
        <f t="shared" si="146"/>
        <v>78.279869352582423</v>
      </c>
      <c r="BA51" s="2">
        <f t="shared" si="147"/>
        <v>76.727395187138967</v>
      </c>
      <c r="BB51" s="2">
        <f t="shared" si="148"/>
        <v>76.646883914054399</v>
      </c>
      <c r="BC51" s="2">
        <f t="shared" si="149"/>
        <v>76.16912321448757</v>
      </c>
      <c r="BD51" s="2">
        <f t="shared" si="150"/>
        <v>75.18645409644769</v>
      </c>
      <c r="BE51" s="2">
        <f t="shared" si="151"/>
        <v>75.207461628068785</v>
      </c>
      <c r="BF51" s="2">
        <f t="shared" si="152"/>
        <v>78.788625412565381</v>
      </c>
      <c r="BG51" s="2">
        <f t="shared" si="153"/>
        <v>77.854863947457801</v>
      </c>
      <c r="BH51" s="2">
        <f t="shared" si="154"/>
        <v>75.721015546075378</v>
      </c>
      <c r="BI51" s="2">
        <f t="shared" si="155"/>
        <v>75.825198840094075</v>
      </c>
      <c r="BJ51" s="2">
        <f t="shared" si="156"/>
        <v>76.149137490389748</v>
      </c>
      <c r="BK51" s="2">
        <f t="shared" si="157"/>
        <v>75.983630272128408</v>
      </c>
      <c r="BL51" s="2">
        <f t="shared" si="158"/>
        <v>76.167273888109662</v>
      </c>
      <c r="BM51" s="2">
        <f t="shared" si="159"/>
        <v>77.802854406999273</v>
      </c>
      <c r="BO51" s="2">
        <f t="shared" si="37"/>
        <v>74.594999999999999</v>
      </c>
      <c r="BP51" s="2">
        <f t="shared" si="38"/>
        <v>76.451999999999998</v>
      </c>
      <c r="BQ51" s="2">
        <f t="shared" si="39"/>
        <v>75.070999999999998</v>
      </c>
      <c r="BR51" s="2">
        <f t="shared" si="40"/>
        <v>75.475999999999999</v>
      </c>
      <c r="BS51" s="2">
        <f t="shared" si="41"/>
        <v>74.929000000000002</v>
      </c>
      <c r="BT51" s="2">
        <f t="shared" si="42"/>
        <v>72.856999999999999</v>
      </c>
      <c r="BU51" s="2">
        <f t="shared" si="43"/>
        <v>72.524000000000001</v>
      </c>
      <c r="BV51" s="2">
        <f t="shared" si="44"/>
        <v>77.167000000000002</v>
      </c>
      <c r="BW51" s="2">
        <f t="shared" si="45"/>
        <v>77.5</v>
      </c>
      <c r="BX51" s="2">
        <f t="shared" si="46"/>
        <v>73.119</v>
      </c>
      <c r="BY51" s="2">
        <f t="shared" si="47"/>
        <v>75.167000000000002</v>
      </c>
      <c r="BZ51" s="2">
        <f t="shared" si="48"/>
        <v>75.356999999999999</v>
      </c>
      <c r="CA51" s="2">
        <f t="shared" si="49"/>
        <v>74.143000000000001</v>
      </c>
      <c r="CB51" s="2">
        <f t="shared" si="50"/>
        <v>74</v>
      </c>
      <c r="CC51" s="2">
        <f t="shared" si="51"/>
        <v>76.570999999999998</v>
      </c>
      <c r="CE51" s="2" t="str">
        <f t="shared" si="96"/>
        <v/>
      </c>
      <c r="CF51" s="2" t="str">
        <f t="shared" si="97"/>
        <v/>
      </c>
      <c r="CG51" s="2" t="str">
        <f t="shared" si="98"/>
        <v/>
      </c>
      <c r="CH51" s="2" t="str">
        <f t="shared" si="99"/>
        <v/>
      </c>
      <c r="CI51" s="2" t="str">
        <f t="shared" si="100"/>
        <v/>
      </c>
      <c r="CJ51" s="2" t="str">
        <f t="shared" si="101"/>
        <v/>
      </c>
      <c r="CK51" s="2" t="str">
        <f t="shared" si="102"/>
        <v/>
      </c>
      <c r="CL51" s="2" t="str">
        <f t="shared" si="103"/>
        <v/>
      </c>
      <c r="CM51" s="2" t="str">
        <f t="shared" si="104"/>
        <v/>
      </c>
      <c r="CN51" s="2" t="str">
        <f t="shared" si="105"/>
        <v/>
      </c>
      <c r="CO51" s="2" t="str">
        <f t="shared" si="106"/>
        <v/>
      </c>
      <c r="CP51" s="2" t="str">
        <f t="shared" si="107"/>
        <v/>
      </c>
      <c r="CQ51" s="2" t="str">
        <f t="shared" si="108"/>
        <v/>
      </c>
      <c r="CR51" s="2" t="str">
        <f t="shared" si="109"/>
        <v/>
      </c>
      <c r="CS51" s="2" t="str">
        <f t="shared" si="110"/>
        <v/>
      </c>
      <c r="CU51" s="2" t="str">
        <f t="shared" si="53"/>
        <v/>
      </c>
      <c r="CV51" s="2" t="str">
        <f t="shared" si="54"/>
        <v/>
      </c>
      <c r="CW51" s="2" t="str">
        <f t="shared" si="55"/>
        <v/>
      </c>
      <c r="CX51" s="2" t="str">
        <f t="shared" si="56"/>
        <v/>
      </c>
      <c r="CY51" s="2" t="str">
        <f t="shared" si="57"/>
        <v/>
      </c>
      <c r="CZ51" s="2" t="str">
        <f t="shared" si="58"/>
        <v/>
      </c>
      <c r="DA51" s="2" t="str">
        <f t="shared" si="59"/>
        <v/>
      </c>
      <c r="DB51" s="2" t="str">
        <f t="shared" si="60"/>
        <v/>
      </c>
      <c r="DC51" s="2" t="str">
        <f t="shared" si="61"/>
        <v/>
      </c>
      <c r="DD51" s="2" t="str">
        <f t="shared" si="62"/>
        <v/>
      </c>
      <c r="DE51" s="2" t="str">
        <f t="shared" si="63"/>
        <v/>
      </c>
      <c r="DF51" s="2" t="str">
        <f t="shared" si="64"/>
        <v/>
      </c>
      <c r="DG51" s="2" t="str">
        <f t="shared" si="65"/>
        <v/>
      </c>
      <c r="DH51" s="2" t="str">
        <f t="shared" si="66"/>
        <v/>
      </c>
      <c r="DI51" s="2" t="str">
        <f t="shared" si="67"/>
        <v/>
      </c>
      <c r="DK51" s="2">
        <f t="shared" si="68"/>
        <v>77.407856191369603</v>
      </c>
      <c r="DL51" s="2">
        <f t="shared" si="160"/>
        <v>78.09513797909409</v>
      </c>
      <c r="DM51" s="2">
        <f t="shared" si="160"/>
        <v>77.12681380247659</v>
      </c>
      <c r="DN51" s="2">
        <f t="shared" si="160"/>
        <v>76.935141884774325</v>
      </c>
      <c r="DO51" s="2">
        <f t="shared" si="160"/>
        <v>76.811516543770068</v>
      </c>
      <c r="DP51" s="2">
        <f t="shared" si="160"/>
        <v>75.759584960700082</v>
      </c>
      <c r="DQ51" s="2">
        <f t="shared" si="160"/>
        <v>75.459000906070685</v>
      </c>
      <c r="DR51" s="2">
        <f t="shared" si="160"/>
        <v>79.46338724453841</v>
      </c>
      <c r="DS51" s="2">
        <f t="shared" si="160"/>
        <v>77.984019933554805</v>
      </c>
      <c r="DT51" s="2">
        <f t="shared" si="160"/>
        <v>75.534023525916325</v>
      </c>
      <c r="DU51" s="2">
        <f t="shared" si="160"/>
        <v>75.414577874564458</v>
      </c>
      <c r="DV51" s="2">
        <f t="shared" si="160"/>
        <v>76.18376890041327</v>
      </c>
      <c r="DW51" s="2">
        <f t="shared" si="160"/>
        <v>76.446657078032572</v>
      </c>
      <c r="DX51" s="2">
        <f t="shared" si="160"/>
        <v>76.4377374334873</v>
      </c>
      <c r="DY51" s="2">
        <f t="shared" si="160"/>
        <v>77.284279487179504</v>
      </c>
      <c r="EA51" s="2">
        <f t="shared" si="70"/>
        <v>72.786504114051979</v>
      </c>
      <c r="EB51" s="2">
        <f t="shared" si="71"/>
        <v>79.215566913580233</v>
      </c>
      <c r="EC51" s="2">
        <f t="shared" si="72"/>
        <v>74.466942972341869</v>
      </c>
      <c r="ED51" s="2">
        <f t="shared" si="73"/>
        <v>75.059163198995194</v>
      </c>
      <c r="EE51" s="2">
        <f t="shared" si="74"/>
        <v>72.758657803928926</v>
      </c>
      <c r="EF51" s="2">
        <f t="shared" si="75"/>
        <v>72.07566724653104</v>
      </c>
      <c r="EG51" s="2">
        <f t="shared" si="76"/>
        <v>73.681248207965268</v>
      </c>
      <c r="EH51" s="2">
        <f t="shared" si="77"/>
        <v>74.653651973468996</v>
      </c>
      <c r="EI51" s="2">
        <f t="shared" si="78"/>
        <v>77.073503778566902</v>
      </c>
      <c r="EJ51" s="2">
        <f t="shared" si="79"/>
        <v>76.847787519467687</v>
      </c>
      <c r="EK51" s="2">
        <f t="shared" si="80"/>
        <v>78.452771067438391</v>
      </c>
      <c r="EL51" s="2">
        <f t="shared" si="81"/>
        <v>75.926625105538307</v>
      </c>
      <c r="EM51" s="2">
        <f t="shared" si="82"/>
        <v>73.446034863493111</v>
      </c>
      <c r="EN51" s="2">
        <f t="shared" si="83"/>
        <v>74.751001931460436</v>
      </c>
      <c r="EO51" s="2">
        <f t="shared" si="84"/>
        <v>81.773712745427488</v>
      </c>
      <c r="EQ51" s="2">
        <f t="shared" si="85"/>
        <v>71.778401767760727</v>
      </c>
      <c r="ER51" s="2">
        <f t="shared" si="161"/>
        <v>77.940894934119115</v>
      </c>
      <c r="ES51" s="2">
        <f t="shared" si="161"/>
        <v>75.262873430015929</v>
      </c>
      <c r="ET51" s="2">
        <f t="shared" si="161"/>
        <v>74.160597380764131</v>
      </c>
      <c r="EU51" s="2">
        <f t="shared" si="161"/>
        <v>72.381963330831411</v>
      </c>
      <c r="EV51" s="2">
        <f t="shared" si="161"/>
        <v>72.685752393212198</v>
      </c>
      <c r="EW51" s="2">
        <f t="shared" si="161"/>
        <v>72.808649748829922</v>
      </c>
      <c r="EX51" s="2">
        <f t="shared" si="161"/>
        <v>73.934130071473263</v>
      </c>
      <c r="EY51" s="2">
        <f t="shared" si="161"/>
        <v>76.008926159570365</v>
      </c>
      <c r="EZ51" s="2">
        <f t="shared" si="161"/>
        <v>75.763036649219529</v>
      </c>
      <c r="FA51" s="2">
        <f t="shared" si="161"/>
        <v>76.083598855859705</v>
      </c>
      <c r="FB51" s="2">
        <f t="shared" si="161"/>
        <v>75.983659476041097</v>
      </c>
      <c r="FC51" s="2">
        <f t="shared" si="161"/>
        <v>73.106770261976308</v>
      </c>
      <c r="FD51" s="2">
        <f t="shared" si="161"/>
        <v>74.802842629664241</v>
      </c>
      <c r="FE51" s="2">
        <f t="shared" si="161"/>
        <v>84.143571951155138</v>
      </c>
      <c r="FG51" s="2">
        <f t="shared" si="87"/>
        <v>0.18131604791328787</v>
      </c>
      <c r="FH51" s="2">
        <f t="shared" si="162"/>
        <v>0.16488260782722999</v>
      </c>
      <c r="FI51" s="2">
        <f t="shared" si="162"/>
        <v>0.15016629455445396</v>
      </c>
      <c r="FJ51" s="2">
        <f t="shared" si="162"/>
        <v>0.15365450200557568</v>
      </c>
      <c r="FK51" s="2">
        <f t="shared" si="162"/>
        <v>0.15850323880417802</v>
      </c>
      <c r="FL51" s="2">
        <f t="shared" si="162"/>
        <v>0.15557735036343087</v>
      </c>
      <c r="FM51" s="2">
        <f t="shared" si="162"/>
        <v>0.14149019778612548</v>
      </c>
      <c r="FN51" s="2">
        <f t="shared" si="162"/>
        <v>0.14028999914920087</v>
      </c>
      <c r="FO51" s="2">
        <f t="shared" si="162"/>
        <v>0.1418428134714477</v>
      </c>
      <c r="FP51" s="2">
        <f t="shared" si="162"/>
        <v>0.14233740310033161</v>
      </c>
      <c r="FQ51" s="2">
        <f t="shared" si="162"/>
        <v>0.13515693977228455</v>
      </c>
      <c r="FR51" s="2">
        <f t="shared" si="162"/>
        <v>0.13467825035479178</v>
      </c>
      <c r="FS51" s="2">
        <f t="shared" si="162"/>
        <v>0.15430970266964386</v>
      </c>
      <c r="FT51" s="2">
        <f t="shared" si="162"/>
        <v>0.16034747388190201</v>
      </c>
      <c r="FU51" s="2">
        <f t="shared" si="162"/>
        <v>0.11550816172810079</v>
      </c>
      <c r="FW51" s="2">
        <f t="shared" si="111"/>
        <v>4.8077297457515329E-6</v>
      </c>
      <c r="FX51" s="2">
        <f t="shared" si="163"/>
        <v>6.1750120529129468E-6</v>
      </c>
      <c r="FY51" s="2">
        <f t="shared" si="164"/>
        <v>5.4417030272231161E-6</v>
      </c>
      <c r="FZ51" s="2">
        <f t="shared" si="165"/>
        <v>6.0095580631594049E-6</v>
      </c>
      <c r="GA51" s="2">
        <f t="shared" si="166"/>
        <v>5.5551700453386923E-6</v>
      </c>
      <c r="GB51" s="2">
        <f t="shared" si="167"/>
        <v>5.3970744213366776E-6</v>
      </c>
      <c r="GC51" s="2">
        <f t="shared" si="168"/>
        <v>5.3829250862463421E-6</v>
      </c>
      <c r="GD51" s="2">
        <f t="shared" si="169"/>
        <v>5.6633256188989849E-6</v>
      </c>
      <c r="GE51" s="2">
        <f t="shared" si="170"/>
        <v>5.4603461739383513E-6</v>
      </c>
      <c r="GF51" s="2">
        <f t="shared" si="171"/>
        <v>5.2869003457433333E-6</v>
      </c>
      <c r="GG51" s="2">
        <f t="shared" si="172"/>
        <v>5.0350312926895023E-6</v>
      </c>
      <c r="GH51" s="2">
        <f t="shared" si="173"/>
        <v>4.6701633902285568E-6</v>
      </c>
      <c r="GI51" s="2">
        <f t="shared" si="174"/>
        <v>4.9641331474603485E-6</v>
      </c>
      <c r="GJ51" s="2">
        <f t="shared" si="175"/>
        <v>4.4652039449846842E-6</v>
      </c>
      <c r="GK51" s="2">
        <f t="shared" si="176"/>
        <v>3.6866994169700541E-6</v>
      </c>
      <c r="GM51" s="92">
        <f t="shared" si="112"/>
        <v>3.0719248972820003E-5</v>
      </c>
      <c r="GN51" s="92">
        <f t="shared" si="177"/>
        <v>9.9906705456494465E-6</v>
      </c>
      <c r="GO51" s="92">
        <f t="shared" si="178"/>
        <v>2.8454975185453598E-6</v>
      </c>
      <c r="GP51" s="92">
        <f t="shared" si="179"/>
        <v>1.9025317993602709E-6</v>
      </c>
      <c r="GQ51" s="92">
        <f t="shared" si="180"/>
        <v>3.1099881543753231E-6</v>
      </c>
      <c r="GR51" s="92">
        <f t="shared" si="181"/>
        <v>2.40080414877272E-6</v>
      </c>
      <c r="GS51" s="92">
        <f t="shared" si="182"/>
        <v>6.8500791499750668E-7</v>
      </c>
      <c r="GT51" s="92">
        <f t="shared" si="183"/>
        <v>7.6953752529090422E-7</v>
      </c>
      <c r="GU51" s="92">
        <f t="shared" si="184"/>
        <v>7.5146179473204074E-7</v>
      </c>
      <c r="GV51" s="92">
        <f t="shared" si="185"/>
        <v>6.0281521825380793E-7</v>
      </c>
      <c r="GW51" s="92">
        <f t="shared" si="186"/>
        <v>2.1580837515640244E-7</v>
      </c>
      <c r="GX51" s="92">
        <f t="shared" si="187"/>
        <v>3.3542535930736928E-7</v>
      </c>
      <c r="GY51" s="92">
        <f t="shared" si="188"/>
        <v>1.8581754214443265E-6</v>
      </c>
      <c r="GZ51" s="92">
        <f t="shared" si="189"/>
        <v>4.3217910486736279E-6</v>
      </c>
      <c r="HA51" s="92">
        <f t="shared" si="190"/>
        <v>2.0371130038128579E-8</v>
      </c>
      <c r="HC51" s="92">
        <f t="shared" si="144"/>
        <v>5.9176083996609154E-18</v>
      </c>
      <c r="HD51" s="92">
        <f t="shared" si="191"/>
        <v>3.6102581856707968E-17</v>
      </c>
      <c r="HE51" s="92">
        <f t="shared" si="192"/>
        <v>2.7002012349742418E-19</v>
      </c>
      <c r="HF51" s="92">
        <f t="shared" si="193"/>
        <v>1.3227132724189842E-22</v>
      </c>
      <c r="HG51" s="92">
        <f t="shared" si="194"/>
        <v>4.0189988691462024E-21</v>
      </c>
      <c r="HH51" s="92">
        <f t="shared" si="195"/>
        <v>7.4738122260993516E-19</v>
      </c>
      <c r="HI51" s="92">
        <f t="shared" si="196"/>
        <v>3.3019974058922608E-22</v>
      </c>
      <c r="HJ51" s="92">
        <f t="shared" si="197"/>
        <v>3.9647746611202983E-22</v>
      </c>
      <c r="HK51" s="92">
        <f t="shared" si="198"/>
        <v>8.819944846125448E-22</v>
      </c>
      <c r="HL51" s="92">
        <f t="shared" si="199"/>
        <v>3.0518419241225324E-22</v>
      </c>
      <c r="HM51" s="92">
        <f t="shared" si="200"/>
        <v>2.3838315651728611E-25</v>
      </c>
      <c r="HN51" s="92">
        <f t="shared" si="201"/>
        <v>5.6328651046764371E-25</v>
      </c>
      <c r="HO51" s="92">
        <f t="shared" si="202"/>
        <v>5.4249117542096316E-20</v>
      </c>
      <c r="HP51" s="92">
        <f t="shared" si="203"/>
        <v>1.0407146832227208E-20</v>
      </c>
      <c r="HQ51" s="92">
        <f t="shared" si="204"/>
        <v>9.1247045179715286E-30</v>
      </c>
      <c r="HS51" s="92">
        <f t="shared" si="113"/>
        <v>3.7413817745605241E-56</v>
      </c>
      <c r="HT51" s="92">
        <f t="shared" si="205"/>
        <v>4.4857903994037169E-53</v>
      </c>
      <c r="HU51" s="92">
        <f t="shared" si="206"/>
        <v>7.1882662540812853E-61</v>
      </c>
      <c r="HV51" s="92">
        <f t="shared" si="207"/>
        <v>2.4954043807290146E-73</v>
      </c>
      <c r="HW51" s="92">
        <f t="shared" si="208"/>
        <v>1.6924706365893528E-68</v>
      </c>
      <c r="HX51" s="92">
        <f t="shared" si="209"/>
        <v>7.5341402091459505E-61</v>
      </c>
      <c r="HY51" s="92">
        <f t="shared" si="210"/>
        <v>3.2121617106432526E-72</v>
      </c>
      <c r="HZ51" s="92">
        <f t="shared" si="211"/>
        <v>1.9196365712824421E-71</v>
      </c>
      <c r="IA51" s="92">
        <f t="shared" si="212"/>
        <v>8.6338500654638183E-71</v>
      </c>
      <c r="IB51" s="92">
        <f t="shared" si="213"/>
        <v>4.6613727820205753E-73</v>
      </c>
      <c r="IC51" s="92">
        <f t="shared" si="214"/>
        <v>1.45931424302639E-83</v>
      </c>
      <c r="ID51" s="92">
        <f t="shared" si="215"/>
        <v>1.370436577710655E-81</v>
      </c>
      <c r="IE51" s="92">
        <f t="shared" si="216"/>
        <v>4.4178004396023425E-65</v>
      </c>
      <c r="IF51" s="92">
        <f t="shared" si="217"/>
        <v>1.0143308121977225E-37</v>
      </c>
      <c r="IG51" s="92">
        <f t="shared" si="218"/>
        <v>4.5118681647488308E-38</v>
      </c>
      <c r="II51" s="92">
        <f t="shared" si="114"/>
        <v>9.5597056682786682E-168</v>
      </c>
      <c r="IJ51" s="92">
        <f t="shared" si="115"/>
        <v>7.5950928701849601E-158</v>
      </c>
      <c r="IK51" s="92">
        <f t="shared" si="116"/>
        <v>1.4132937452920203E-183</v>
      </c>
      <c r="IL51" s="92">
        <f t="shared" si="117"/>
        <v>7.7173793010459174E-224</v>
      </c>
      <c r="IM51" s="92">
        <f t="shared" si="118"/>
        <v>3.9551654550371051E-209</v>
      </c>
      <c r="IN51" s="92">
        <f t="shared" si="119"/>
        <v>1.7252606628612729E-185</v>
      </c>
      <c r="IO51" s="92">
        <f t="shared" si="120"/>
        <v>5.7389450120148774E-223</v>
      </c>
      <c r="IP51" s="92">
        <f t="shared" si="121"/>
        <v>1.8919645874949379E-221</v>
      </c>
      <c r="IQ51" s="92">
        <f t="shared" si="122"/>
        <v>8.8596154813130128E-220</v>
      </c>
      <c r="IR51" s="92">
        <f t="shared" si="123"/>
        <v>1.1263853141306683E-227</v>
      </c>
      <c r="IS51" s="92">
        <f t="shared" si="124"/>
        <v>3.4727521301814122E-256</v>
      </c>
      <c r="IT51" s="92">
        <f t="shared" si="125"/>
        <v>5.255600526498429E-249</v>
      </c>
      <c r="IU51" s="92">
        <f t="shared" si="126"/>
        <v>2.3902818805319601E-197</v>
      </c>
      <c r="IV51" s="92">
        <f t="shared" si="127"/>
        <v>1.4014054467538418E-127</v>
      </c>
      <c r="IW51" s="92">
        <f t="shared" si="128"/>
        <v>9.1368162467140757E-100</v>
      </c>
      <c r="IY51" s="92">
        <f t="shared" si="129"/>
        <v>3.0719248972825919E-5</v>
      </c>
      <c r="IZ51" s="92">
        <f t="shared" si="130"/>
        <v>9.9906705456855488E-6</v>
      </c>
      <c r="JA51" s="92">
        <f t="shared" si="131"/>
        <v>2.84549751854563E-6</v>
      </c>
      <c r="JB51" s="92">
        <f t="shared" si="132"/>
        <v>1.9025317993602711E-6</v>
      </c>
      <c r="JC51" s="92">
        <f t="shared" si="133"/>
        <v>3.109988154375327E-6</v>
      </c>
      <c r="JD51" s="92">
        <f t="shared" si="134"/>
        <v>2.4008041487734675E-6</v>
      </c>
      <c r="JE51" s="92">
        <f t="shared" si="135"/>
        <v>6.8500791499750699E-7</v>
      </c>
      <c r="JF51" s="92">
        <f t="shared" si="136"/>
        <v>7.6953752529090464E-7</v>
      </c>
      <c r="JG51" s="92">
        <f t="shared" si="137"/>
        <v>7.5146179473204158E-7</v>
      </c>
      <c r="JH51" s="92">
        <f t="shared" si="138"/>
        <v>6.0281521825380825E-7</v>
      </c>
      <c r="JI51" s="92">
        <f t="shared" si="139"/>
        <v>2.1580837515640244E-7</v>
      </c>
      <c r="JJ51" s="92">
        <f t="shared" si="140"/>
        <v>3.3542535930736928E-7</v>
      </c>
      <c r="JK51" s="92">
        <f t="shared" si="141"/>
        <v>1.8581754214443807E-6</v>
      </c>
      <c r="JL51" s="92">
        <f t="shared" si="142"/>
        <v>4.3217910486736381E-6</v>
      </c>
      <c r="JM51" s="92">
        <f t="shared" si="143"/>
        <v>2.0371130038128579E-8</v>
      </c>
    </row>
    <row r="52" spans="2:273" x14ac:dyDescent="0.25">
      <c r="B52" s="2">
        <v>25</v>
      </c>
      <c r="C52" s="37">
        <v>75.475999999999999</v>
      </c>
      <c r="D52" s="37">
        <v>77.024000000000001</v>
      </c>
      <c r="E52" s="37">
        <v>74.951999999999998</v>
      </c>
      <c r="F52" s="37">
        <v>76</v>
      </c>
      <c r="G52" s="37">
        <v>74.405000000000001</v>
      </c>
      <c r="H52" s="37">
        <v>74.31</v>
      </c>
      <c r="I52" s="37">
        <v>73.356999999999999</v>
      </c>
      <c r="J52" s="37">
        <v>76.119</v>
      </c>
      <c r="K52" s="37">
        <v>76.643000000000001</v>
      </c>
      <c r="L52" s="37">
        <v>73.548000000000002</v>
      </c>
      <c r="M52" s="37">
        <v>74.286000000000001</v>
      </c>
      <c r="N52" s="37">
        <v>73.81</v>
      </c>
      <c r="O52" s="37">
        <v>74.594999999999999</v>
      </c>
      <c r="P52" s="37">
        <v>76.167000000000002</v>
      </c>
      <c r="Q52" s="37">
        <v>76.429000000000002</v>
      </c>
      <c r="S52" s="4">
        <f t="shared" si="7"/>
        <v>76.684060874660162</v>
      </c>
      <c r="T52" s="4">
        <f t="shared" si="8"/>
        <v>78.444742538904606</v>
      </c>
      <c r="U52" s="4">
        <f t="shared" si="9"/>
        <v>76.857640854097738</v>
      </c>
      <c r="V52" s="4">
        <f t="shared" si="10"/>
        <v>76.855370884666272</v>
      </c>
      <c r="W52" s="4">
        <f t="shared" si="11"/>
        <v>76.333362360850671</v>
      </c>
      <c r="X52" s="4">
        <f t="shared" si="12"/>
        <v>75.314107897260129</v>
      </c>
      <c r="Y52" s="4">
        <f t="shared" si="13"/>
        <v>75.318266618417198</v>
      </c>
      <c r="Z52" s="4">
        <f t="shared" si="14"/>
        <v>78.859892994213396</v>
      </c>
      <c r="AA52" s="4">
        <f t="shared" si="15"/>
        <v>77.935142111702589</v>
      </c>
      <c r="AB52" s="4">
        <f t="shared" si="16"/>
        <v>75.857680723202506</v>
      </c>
      <c r="AC52" s="4">
        <f t="shared" si="17"/>
        <v>75.917359961007705</v>
      </c>
      <c r="AD52" s="4">
        <f t="shared" si="18"/>
        <v>76.305626756787092</v>
      </c>
      <c r="AE52" s="4">
        <f t="shared" si="19"/>
        <v>76.03676407168841</v>
      </c>
      <c r="AF52" s="4">
        <f t="shared" si="20"/>
        <v>76.319228031826256</v>
      </c>
      <c r="AG52" s="4">
        <f t="shared" si="21"/>
        <v>77.968114958406645</v>
      </c>
      <c r="AI52" s="4">
        <f t="shared" si="22"/>
        <v>-1.2080608746601627</v>
      </c>
      <c r="AJ52" s="4">
        <f t="shared" si="23"/>
        <v>-1.4207425389046051</v>
      </c>
      <c r="AK52" s="4">
        <f t="shared" si="24"/>
        <v>-1.9056408540977401</v>
      </c>
      <c r="AL52" s="4">
        <f t="shared" si="25"/>
        <v>-0.85537088466627154</v>
      </c>
      <c r="AM52" s="4">
        <f t="shared" si="26"/>
        <v>-1.9283623608506701</v>
      </c>
      <c r="AN52" s="4">
        <f t="shared" si="27"/>
        <v>-1.0041078972601269</v>
      </c>
      <c r="AO52" s="4">
        <f t="shared" si="28"/>
        <v>-1.9612666184171985</v>
      </c>
      <c r="AP52" s="4">
        <f t="shared" si="29"/>
        <v>-2.7408929942133966</v>
      </c>
      <c r="AQ52" s="4">
        <f t="shared" si="30"/>
        <v>-1.2921421117025886</v>
      </c>
      <c r="AR52" s="4">
        <f t="shared" si="31"/>
        <v>-2.3096807232025043</v>
      </c>
      <c r="AS52" s="4">
        <f t="shared" si="32"/>
        <v>-1.6313599610077034</v>
      </c>
      <c r="AT52" s="4">
        <f t="shared" si="33"/>
        <v>-2.4956267567870896</v>
      </c>
      <c r="AU52" s="4">
        <f t="shared" si="34"/>
        <v>-1.4417640716884108</v>
      </c>
      <c r="AV52" s="4">
        <f t="shared" si="145"/>
        <v>-0.15222803182625455</v>
      </c>
      <c r="AW52" s="4">
        <f t="shared" si="145"/>
        <v>-1.5391149584066426</v>
      </c>
      <c r="AY52" s="2">
        <f t="shared" si="95"/>
        <v>76.635939308473752</v>
      </c>
      <c r="AZ52" s="2">
        <f t="shared" si="146"/>
        <v>78.426178974434947</v>
      </c>
      <c r="BA52" s="2">
        <f t="shared" si="147"/>
        <v>76.851472214575907</v>
      </c>
      <c r="BB52" s="2">
        <f t="shared" si="148"/>
        <v>76.851134973682804</v>
      </c>
      <c r="BC52" s="2">
        <f t="shared" si="149"/>
        <v>76.326694706567807</v>
      </c>
      <c r="BD52" s="2">
        <f t="shared" si="150"/>
        <v>75.308824882169219</v>
      </c>
      <c r="BE52" s="2">
        <f t="shared" si="151"/>
        <v>75.316546767117458</v>
      </c>
      <c r="BF52" s="2">
        <f t="shared" si="152"/>
        <v>78.858021362668396</v>
      </c>
      <c r="BG52" s="2">
        <f t="shared" si="153"/>
        <v>77.933349094603955</v>
      </c>
      <c r="BH52" s="2">
        <f t="shared" si="154"/>
        <v>75.856214824502189</v>
      </c>
      <c r="BI52" s="2">
        <f t="shared" si="155"/>
        <v>75.916793535156913</v>
      </c>
      <c r="BJ52" s="2">
        <f t="shared" si="156"/>
        <v>76.304808917967236</v>
      </c>
      <c r="BK52" s="2">
        <f t="shared" si="157"/>
        <v>76.032834107284899</v>
      </c>
      <c r="BL52" s="2">
        <f t="shared" si="158"/>
        <v>76.311630839113789</v>
      </c>
      <c r="BM52" s="2">
        <f t="shared" si="159"/>
        <v>77.968070101221755</v>
      </c>
      <c r="BO52" s="2">
        <f t="shared" si="37"/>
        <v>75.475999999999999</v>
      </c>
      <c r="BP52" s="2">
        <f t="shared" si="38"/>
        <v>77.024000000000001</v>
      </c>
      <c r="BQ52" s="2">
        <f t="shared" si="39"/>
        <v>74.951999999999998</v>
      </c>
      <c r="BR52" s="2">
        <f t="shared" si="40"/>
        <v>76</v>
      </c>
      <c r="BS52" s="2">
        <f t="shared" si="41"/>
        <v>74.405000000000001</v>
      </c>
      <c r="BT52" s="2">
        <f t="shared" si="42"/>
        <v>74.31</v>
      </c>
      <c r="BU52" s="2">
        <f t="shared" si="43"/>
        <v>73.356999999999999</v>
      </c>
      <c r="BV52" s="2">
        <f t="shared" si="44"/>
        <v>76.119</v>
      </c>
      <c r="BW52" s="2">
        <f t="shared" si="45"/>
        <v>76.643000000000001</v>
      </c>
      <c r="BX52" s="2">
        <f t="shared" si="46"/>
        <v>73.548000000000002</v>
      </c>
      <c r="BY52" s="2">
        <f t="shared" si="47"/>
        <v>74.286000000000001</v>
      </c>
      <c r="BZ52" s="2">
        <f t="shared" si="48"/>
        <v>73.81</v>
      </c>
      <c r="CA52" s="2">
        <f t="shared" si="49"/>
        <v>74.594999999999999</v>
      </c>
      <c r="CB52" s="2">
        <f t="shared" si="50"/>
        <v>76.167000000000002</v>
      </c>
      <c r="CC52" s="2">
        <f t="shared" si="51"/>
        <v>76.429000000000002</v>
      </c>
      <c r="CE52" s="2" t="str">
        <f t="shared" si="96"/>
        <v/>
      </c>
      <c r="CF52" s="2" t="str">
        <f t="shared" si="97"/>
        <v/>
      </c>
      <c r="CG52" s="2" t="str">
        <f t="shared" si="98"/>
        <v/>
      </c>
      <c r="CH52" s="2" t="str">
        <f t="shared" si="99"/>
        <v/>
      </c>
      <c r="CI52" s="2" t="str">
        <f t="shared" si="100"/>
        <v/>
      </c>
      <c r="CJ52" s="2" t="str">
        <f t="shared" si="101"/>
        <v/>
      </c>
      <c r="CK52" s="2" t="str">
        <f t="shared" si="102"/>
        <v/>
      </c>
      <c r="CL52" s="2" t="str">
        <f t="shared" si="103"/>
        <v/>
      </c>
      <c r="CM52" s="2" t="str">
        <f t="shared" si="104"/>
        <v/>
      </c>
      <c r="CN52" s="2" t="str">
        <f t="shared" si="105"/>
        <v/>
      </c>
      <c r="CO52" s="2" t="str">
        <f t="shared" si="106"/>
        <v/>
      </c>
      <c r="CP52" s="2" t="str">
        <f t="shared" si="107"/>
        <v/>
      </c>
      <c r="CQ52" s="2" t="str">
        <f t="shared" si="108"/>
        <v/>
      </c>
      <c r="CR52" s="2" t="str">
        <f t="shared" si="109"/>
        <v/>
      </c>
      <c r="CS52" s="2" t="str">
        <f t="shared" si="110"/>
        <v/>
      </c>
      <c r="CU52" s="2" t="str">
        <f t="shared" si="53"/>
        <v/>
      </c>
      <c r="CV52" s="2" t="str">
        <f t="shared" si="54"/>
        <v/>
      </c>
      <c r="CW52" s="2" t="str">
        <f t="shared" si="55"/>
        <v/>
      </c>
      <c r="CX52" s="2" t="str">
        <f t="shared" si="56"/>
        <v/>
      </c>
      <c r="CY52" s="2" t="str">
        <f t="shared" si="57"/>
        <v/>
      </c>
      <c r="CZ52" s="2" t="str">
        <f t="shared" si="58"/>
        <v/>
      </c>
      <c r="DA52" s="2" t="str">
        <f t="shared" si="59"/>
        <v/>
      </c>
      <c r="DB52" s="2" t="str">
        <f t="shared" si="60"/>
        <v/>
      </c>
      <c r="DC52" s="2" t="str">
        <f t="shared" si="61"/>
        <v/>
      </c>
      <c r="DD52" s="2" t="str">
        <f t="shared" si="62"/>
        <v/>
      </c>
      <c r="DE52" s="2" t="str">
        <f t="shared" si="63"/>
        <v/>
      </c>
      <c r="DF52" s="2" t="str">
        <f t="shared" si="64"/>
        <v/>
      </c>
      <c r="DG52" s="2" t="str">
        <f t="shared" si="65"/>
        <v/>
      </c>
      <c r="DH52" s="2" t="str">
        <f t="shared" si="66"/>
        <v/>
      </c>
      <c r="DI52" s="2" t="str">
        <f t="shared" si="67"/>
        <v/>
      </c>
      <c r="DK52" s="2">
        <f t="shared" si="68"/>
        <v>77.591340900562855</v>
      </c>
      <c r="DL52" s="2">
        <f t="shared" si="160"/>
        <v>78.286312717770045</v>
      </c>
      <c r="DM52" s="2">
        <f t="shared" si="160"/>
        <v>77.33133313198428</v>
      </c>
      <c r="DN52" s="2">
        <f t="shared" si="160"/>
        <v>77.228080382464952</v>
      </c>
      <c r="DO52" s="2">
        <f t="shared" si="160"/>
        <v>77.081283175323421</v>
      </c>
      <c r="DP52" s="2">
        <f t="shared" si="160"/>
        <v>75.978405153553169</v>
      </c>
      <c r="DQ52" s="2">
        <f t="shared" si="160"/>
        <v>75.630257022047729</v>
      </c>
      <c r="DR52" s="2">
        <f t="shared" si="160"/>
        <v>79.627760324171959</v>
      </c>
      <c r="DS52" s="2">
        <f t="shared" si="160"/>
        <v>78.111421926910282</v>
      </c>
      <c r="DT52" s="2">
        <f t="shared" si="160"/>
        <v>75.701137698187608</v>
      </c>
      <c r="DU52" s="2">
        <f t="shared" si="160"/>
        <v>75.509741114982575</v>
      </c>
      <c r="DV52" s="2">
        <f t="shared" si="160"/>
        <v>76.392852929260215</v>
      </c>
      <c r="DW52" s="2">
        <f t="shared" si="160"/>
        <v>76.572967263592901</v>
      </c>
      <c r="DX52" s="2">
        <f t="shared" si="160"/>
        <v>76.66354676822516</v>
      </c>
      <c r="DY52" s="2">
        <f t="shared" si="160"/>
        <v>77.441614102564117</v>
      </c>
      <c r="EA52" s="2">
        <f t="shared" si="70"/>
        <v>72.701679603338803</v>
      </c>
      <c r="EB52" s="2">
        <f t="shared" si="71"/>
        <v>79.072305925925903</v>
      </c>
      <c r="EC52" s="2">
        <f t="shared" si="72"/>
        <v>74.374723542038311</v>
      </c>
      <c r="ED52" s="2">
        <f t="shared" si="73"/>
        <v>74.957602432830924</v>
      </c>
      <c r="EE52" s="2">
        <f t="shared" si="74"/>
        <v>72.673078737868636</v>
      </c>
      <c r="EF52" s="2">
        <f t="shared" si="75"/>
        <v>71.994317956694346</v>
      </c>
      <c r="EG52" s="2">
        <f t="shared" si="76"/>
        <v>73.580588412004417</v>
      </c>
      <c r="EH52" s="2">
        <f t="shared" si="77"/>
        <v>74.556067011689152</v>
      </c>
      <c r="EI52" s="2">
        <f t="shared" si="78"/>
        <v>76.95083447145592</v>
      </c>
      <c r="EJ52" s="2">
        <f t="shared" si="79"/>
        <v>76.708462350748064</v>
      </c>
      <c r="EK52" s="2">
        <f t="shared" si="80"/>
        <v>78.292350447881887</v>
      </c>
      <c r="EL52" s="2">
        <f t="shared" si="81"/>
        <v>75.788889787245935</v>
      </c>
      <c r="EM52" s="2">
        <f t="shared" si="82"/>
        <v>73.333123644140642</v>
      </c>
      <c r="EN52" s="2">
        <f t="shared" si="83"/>
        <v>74.630982807819692</v>
      </c>
      <c r="EO52" s="2">
        <f t="shared" si="84"/>
        <v>81.644568038020267</v>
      </c>
      <c r="EQ52" s="2">
        <f t="shared" si="85"/>
        <v>71.704798381366857</v>
      </c>
      <c r="ER52" s="2">
        <f t="shared" si="161"/>
        <v>77.812259349426128</v>
      </c>
      <c r="ES52" s="2">
        <f t="shared" si="161"/>
        <v>75.161462519957382</v>
      </c>
      <c r="ET52" s="2">
        <f t="shared" si="161"/>
        <v>74.069572175189847</v>
      </c>
      <c r="EU52" s="2">
        <f t="shared" si="161"/>
        <v>72.300621317506128</v>
      </c>
      <c r="EV52" s="2">
        <f t="shared" si="161"/>
        <v>72.596605788384082</v>
      </c>
      <c r="EW52" s="2">
        <f t="shared" si="161"/>
        <v>72.718436863427755</v>
      </c>
      <c r="EX52" s="2">
        <f t="shared" si="161"/>
        <v>73.844730672013895</v>
      </c>
      <c r="EY52" s="2">
        <f t="shared" si="161"/>
        <v>75.898553039942797</v>
      </c>
      <c r="EZ52" s="2">
        <f t="shared" si="161"/>
        <v>75.636345364451344</v>
      </c>
      <c r="FA52" s="2">
        <f t="shared" si="161"/>
        <v>75.952558720816398</v>
      </c>
      <c r="FB52" s="2">
        <f t="shared" si="161"/>
        <v>75.844938106616553</v>
      </c>
      <c r="FC52" s="2">
        <f t="shared" si="161"/>
        <v>72.997788010710181</v>
      </c>
      <c r="FD52" s="2">
        <f t="shared" si="161"/>
        <v>74.681542745154871</v>
      </c>
      <c r="FE52" s="2">
        <f t="shared" si="161"/>
        <v>83.981628692720761</v>
      </c>
      <c r="FG52" s="2">
        <f t="shared" si="87"/>
        <v>0.19539110766300793</v>
      </c>
      <c r="FH52" s="2">
        <f t="shared" si="162"/>
        <v>0.17795928347602563</v>
      </c>
      <c r="FI52" s="2">
        <f t="shared" si="162"/>
        <v>0.16230266359143966</v>
      </c>
      <c r="FJ52" s="2">
        <f t="shared" si="162"/>
        <v>0.16601771327691831</v>
      </c>
      <c r="FK52" s="2">
        <f t="shared" si="162"/>
        <v>0.17117767807261908</v>
      </c>
      <c r="FL52" s="2">
        <f t="shared" si="162"/>
        <v>0.16806455343485788</v>
      </c>
      <c r="FM52" s="2">
        <f t="shared" si="162"/>
        <v>0.1530516517417429</v>
      </c>
      <c r="FN52" s="2">
        <f t="shared" si="162"/>
        <v>0.15177071973513917</v>
      </c>
      <c r="FO52" s="2">
        <f t="shared" si="162"/>
        <v>0.15342793109255129</v>
      </c>
      <c r="FP52" s="2">
        <f t="shared" si="162"/>
        <v>0.15395566955325854</v>
      </c>
      <c r="FQ52" s="2">
        <f t="shared" si="162"/>
        <v>0.14628907223237328</v>
      </c>
      <c r="FR52" s="2">
        <f t="shared" si="162"/>
        <v>0.14577760160605627</v>
      </c>
      <c r="FS52" s="2">
        <f t="shared" si="162"/>
        <v>0.16671524755474745</v>
      </c>
      <c r="FT52" s="2">
        <f t="shared" si="162"/>
        <v>0.173139041874209</v>
      </c>
      <c r="FU52" s="2">
        <f t="shared" si="162"/>
        <v>0.12525632196911016</v>
      </c>
      <c r="FW52" s="2">
        <f t="shared" si="111"/>
        <v>5.2715683939955344E-6</v>
      </c>
      <c r="FX52" s="2">
        <f t="shared" si="163"/>
        <v>6.7707620432316763E-6</v>
      </c>
      <c r="FY52" s="2">
        <f t="shared" si="164"/>
        <v>5.9667055866821238E-6</v>
      </c>
      <c r="FZ52" s="2">
        <f t="shared" si="165"/>
        <v>6.5893455642653935E-6</v>
      </c>
      <c r="GA52" s="2">
        <f t="shared" si="166"/>
        <v>6.0911195660291261E-6</v>
      </c>
      <c r="GB52" s="2">
        <f t="shared" si="167"/>
        <v>5.9177713445741864E-6</v>
      </c>
      <c r="GC52" s="2">
        <f t="shared" si="168"/>
        <v>5.9022569232932622E-6</v>
      </c>
      <c r="GD52" s="2">
        <f t="shared" si="169"/>
        <v>6.2097096658744766E-6</v>
      </c>
      <c r="GE52" s="2">
        <f t="shared" si="170"/>
        <v>5.9871473690619918E-6</v>
      </c>
      <c r="GF52" s="2">
        <f t="shared" si="171"/>
        <v>5.7969679974264341E-6</v>
      </c>
      <c r="GG52" s="2">
        <f t="shared" si="172"/>
        <v>5.5207993474899052E-6</v>
      </c>
      <c r="GH52" s="2">
        <f t="shared" si="173"/>
        <v>5.1207300225698514E-6</v>
      </c>
      <c r="GI52" s="2">
        <f t="shared" si="174"/>
        <v>5.4430611520933059E-6</v>
      </c>
      <c r="GJ52" s="2">
        <f t="shared" si="175"/>
        <v>4.8959966578382292E-6</v>
      </c>
      <c r="GK52" s="2">
        <f t="shared" si="176"/>
        <v>4.0423840886215938E-6</v>
      </c>
      <c r="GM52" s="92">
        <f t="shared" si="112"/>
        <v>4.779590511678574E-5</v>
      </c>
      <c r="GN52" s="92">
        <f t="shared" si="177"/>
        <v>1.6434912661617405E-5</v>
      </c>
      <c r="GO52" s="92">
        <f t="shared" si="178"/>
        <v>4.9773672041266628E-6</v>
      </c>
      <c r="GP52" s="92">
        <f t="shared" si="179"/>
        <v>3.4618277108016112E-6</v>
      </c>
      <c r="GQ52" s="92">
        <f t="shared" si="180"/>
        <v>5.5180889748605488E-6</v>
      </c>
      <c r="GR52" s="92">
        <f t="shared" si="181"/>
        <v>4.3130886430325301E-6</v>
      </c>
      <c r="GS52" s="92">
        <f t="shared" si="182"/>
        <v>1.3009106867322722E-6</v>
      </c>
      <c r="GT52" s="92">
        <f t="shared" si="183"/>
        <v>1.4440598125034789E-6</v>
      </c>
      <c r="GU52" s="92">
        <f t="shared" si="184"/>
        <v>1.4188747866001024E-6</v>
      </c>
      <c r="GV52" s="92">
        <f t="shared" si="185"/>
        <v>1.1585132395665285E-6</v>
      </c>
      <c r="GW52" s="92">
        <f t="shared" si="186"/>
        <v>4.3735625311495037E-7</v>
      </c>
      <c r="GX52" s="92">
        <f t="shared" si="187"/>
        <v>6.574760894493759E-7</v>
      </c>
      <c r="GY52" s="92">
        <f t="shared" si="188"/>
        <v>3.3931671708197455E-6</v>
      </c>
      <c r="GZ52" s="92">
        <f t="shared" si="189"/>
        <v>7.5093739224656806E-6</v>
      </c>
      <c r="HA52" s="92">
        <f t="shared" si="190"/>
        <v>4.5472648729913271E-8</v>
      </c>
      <c r="HC52" s="92">
        <f t="shared" si="144"/>
        <v>1.9238454810284163E-17</v>
      </c>
      <c r="HD52" s="92">
        <f t="shared" si="191"/>
        <v>1.1281612446367007E-16</v>
      </c>
      <c r="HE52" s="92">
        <f t="shared" si="192"/>
        <v>9.860256804812808E-19</v>
      </c>
      <c r="HF52" s="92">
        <f t="shared" si="193"/>
        <v>6.3539225039062959E-22</v>
      </c>
      <c r="HG52" s="92">
        <f t="shared" si="194"/>
        <v>1.7195331587111314E-20</v>
      </c>
      <c r="HH52" s="92">
        <f t="shared" si="195"/>
        <v>2.7015259241812436E-18</v>
      </c>
      <c r="HI52" s="92">
        <f t="shared" si="196"/>
        <v>1.5366308145405061E-21</v>
      </c>
      <c r="HJ52" s="92">
        <f t="shared" si="197"/>
        <v>1.841755785109265E-21</v>
      </c>
      <c r="HK52" s="92">
        <f t="shared" si="198"/>
        <v>4.0032605902344355E-21</v>
      </c>
      <c r="HL52" s="92">
        <f t="shared" si="199"/>
        <v>1.4419055324759121E-21</v>
      </c>
      <c r="HM52" s="92">
        <f t="shared" si="200"/>
        <v>1.3836259748607514E-24</v>
      </c>
      <c r="HN52" s="92">
        <f t="shared" si="201"/>
        <v>3.1135455586751787E-24</v>
      </c>
      <c r="HO52" s="92">
        <f t="shared" si="202"/>
        <v>2.1106417807273042E-19</v>
      </c>
      <c r="HP52" s="92">
        <f t="shared" si="203"/>
        <v>4.2145448782341826E-20</v>
      </c>
      <c r="HQ52" s="92">
        <f t="shared" si="204"/>
        <v>7.1068126577734322E-29</v>
      </c>
      <c r="HS52" s="92">
        <f t="shared" si="113"/>
        <v>4.1607184633483677E-55</v>
      </c>
      <c r="HT52" s="92">
        <f t="shared" si="205"/>
        <v>4.5477588596721072E-52</v>
      </c>
      <c r="HU52" s="92">
        <f t="shared" si="206"/>
        <v>1.0217615197610937E-59</v>
      </c>
      <c r="HV52" s="92">
        <f t="shared" si="207"/>
        <v>6.4561364896915052E-72</v>
      </c>
      <c r="HW52" s="92">
        <f t="shared" si="208"/>
        <v>3.4553787992780754E-67</v>
      </c>
      <c r="HX52" s="92">
        <f t="shared" si="209"/>
        <v>1.0834445078773361E-59</v>
      </c>
      <c r="HY52" s="92">
        <f t="shared" si="210"/>
        <v>7.8207783745376834E-71</v>
      </c>
      <c r="HZ52" s="92">
        <f t="shared" si="211"/>
        <v>4.6029151573190976E-70</v>
      </c>
      <c r="IA52" s="92">
        <f t="shared" si="212"/>
        <v>1.9962878448628109E-69</v>
      </c>
      <c r="IB52" s="92">
        <f t="shared" si="213"/>
        <v>1.190763143885308E-71</v>
      </c>
      <c r="IC52" s="92">
        <f t="shared" si="214"/>
        <v>5.7182696320652645E-82</v>
      </c>
      <c r="ID52" s="92">
        <f t="shared" si="215"/>
        <v>4.7739005192657498E-80</v>
      </c>
      <c r="IE52" s="92">
        <f t="shared" si="216"/>
        <v>7.4679841759862868E-64</v>
      </c>
      <c r="IF52" s="92">
        <f t="shared" si="217"/>
        <v>4.9690774659967562E-37</v>
      </c>
      <c r="IG52" s="92">
        <f t="shared" si="218"/>
        <v>2.1875171514097591E-37</v>
      </c>
      <c r="II52" s="92">
        <f t="shared" si="114"/>
        <v>2.9085853589655468E-165</v>
      </c>
      <c r="IJ52" s="92">
        <f t="shared" si="115"/>
        <v>1.8371229607137758E-155</v>
      </c>
      <c r="IK52" s="92">
        <f t="shared" si="116"/>
        <v>7.9087069779355497E-181</v>
      </c>
      <c r="IL52" s="92">
        <f t="shared" si="117"/>
        <v>1.8699775268842055E-220</v>
      </c>
      <c r="IM52" s="92">
        <f t="shared" si="118"/>
        <v>5.4548316230820537E-206</v>
      </c>
      <c r="IN52" s="92">
        <f t="shared" si="119"/>
        <v>1.0275007798732094E-182</v>
      </c>
      <c r="IO52" s="92">
        <f t="shared" si="120"/>
        <v>1.2572738334070222E-219</v>
      </c>
      <c r="IP52" s="92">
        <f t="shared" si="121"/>
        <v>4.0594081065147564E-218</v>
      </c>
      <c r="IQ52" s="92">
        <f t="shared" si="122"/>
        <v>1.7526543112056598E-216</v>
      </c>
      <c r="IR52" s="92">
        <f t="shared" si="123"/>
        <v>2.8732868933401181E-224</v>
      </c>
      <c r="IS52" s="92">
        <f t="shared" si="124"/>
        <v>2.302985136414992E-252</v>
      </c>
      <c r="IT52" s="92">
        <f t="shared" si="125"/>
        <v>2.5801797949641854E-245</v>
      </c>
      <c r="IU52" s="92">
        <f t="shared" si="126"/>
        <v>2.0531767909903779E-194</v>
      </c>
      <c r="IV52" s="92">
        <f t="shared" si="127"/>
        <v>1.0411149387562973E-125</v>
      </c>
      <c r="IW52" s="92">
        <f t="shared" si="128"/>
        <v>2.4885738254386168E-98</v>
      </c>
      <c r="IY52" s="92">
        <f t="shared" si="129"/>
        <v>4.7795905116804977E-5</v>
      </c>
      <c r="IZ52" s="92">
        <f t="shared" si="130"/>
        <v>1.643491266173022E-5</v>
      </c>
      <c r="JA52" s="92">
        <f t="shared" si="131"/>
        <v>4.9773672041276487E-6</v>
      </c>
      <c r="JB52" s="92">
        <f t="shared" si="132"/>
        <v>3.4618277108016121E-6</v>
      </c>
      <c r="JC52" s="92">
        <f t="shared" si="133"/>
        <v>5.5180889748605658E-6</v>
      </c>
      <c r="JD52" s="92">
        <f t="shared" si="134"/>
        <v>4.3130886430352313E-6</v>
      </c>
      <c r="JE52" s="92">
        <f t="shared" si="135"/>
        <v>1.3009106867322737E-6</v>
      </c>
      <c r="JF52" s="92">
        <f t="shared" si="136"/>
        <v>1.4440598125034808E-6</v>
      </c>
      <c r="JG52" s="92">
        <f t="shared" si="137"/>
        <v>1.4188747866001064E-6</v>
      </c>
      <c r="JH52" s="92">
        <f t="shared" si="138"/>
        <v>1.15851323956653E-6</v>
      </c>
      <c r="JI52" s="92">
        <f t="shared" si="139"/>
        <v>4.3735625311495037E-7</v>
      </c>
      <c r="JJ52" s="92">
        <f t="shared" si="140"/>
        <v>6.574760894493759E-7</v>
      </c>
      <c r="JK52" s="92">
        <f t="shared" si="141"/>
        <v>3.3931671708199564E-6</v>
      </c>
      <c r="JL52" s="92">
        <f t="shared" si="142"/>
        <v>7.509373922465723E-6</v>
      </c>
      <c r="JM52" s="92">
        <f t="shared" si="143"/>
        <v>4.5472648729913271E-8</v>
      </c>
    </row>
    <row r="53" spans="2:273" x14ac:dyDescent="0.25">
      <c r="B53" s="2">
        <v>26</v>
      </c>
      <c r="C53" s="37">
        <v>76.832999999999998</v>
      </c>
      <c r="D53" s="37">
        <v>76.094999999999999</v>
      </c>
      <c r="E53" s="37">
        <v>76.905000000000001</v>
      </c>
      <c r="F53" s="37">
        <v>75.713999999999999</v>
      </c>
      <c r="G53" s="37">
        <v>74.213999999999999</v>
      </c>
      <c r="H53" s="37">
        <v>74.881</v>
      </c>
      <c r="I53" s="37">
        <v>74.356999999999999</v>
      </c>
      <c r="J53" s="37">
        <v>77.167000000000002</v>
      </c>
      <c r="K53" s="37">
        <v>76.070999999999998</v>
      </c>
      <c r="L53" s="37">
        <v>73.356999999999999</v>
      </c>
      <c r="M53" s="37">
        <v>74.856999999999999</v>
      </c>
      <c r="N53" s="37">
        <v>74.286000000000001</v>
      </c>
      <c r="O53" s="37">
        <v>76.405000000000001</v>
      </c>
      <c r="P53" s="37">
        <v>73.762</v>
      </c>
      <c r="Q53" s="37">
        <v>75.762</v>
      </c>
      <c r="S53" s="4">
        <f t="shared" si="7"/>
        <v>76.762664965561967</v>
      </c>
      <c r="T53" s="4">
        <f t="shared" si="8"/>
        <v>78.593599195233821</v>
      </c>
      <c r="U53" s="4">
        <f t="shared" si="9"/>
        <v>76.976216110236578</v>
      </c>
      <c r="V53" s="4">
        <f t="shared" si="10"/>
        <v>77.050954672633154</v>
      </c>
      <c r="W53" s="4">
        <f t="shared" si="11"/>
        <v>76.482877608220264</v>
      </c>
      <c r="X53" s="4">
        <f t="shared" si="12"/>
        <v>75.429459750741472</v>
      </c>
      <c r="Y53" s="4">
        <f t="shared" si="13"/>
        <v>75.420712521300345</v>
      </c>
      <c r="Z53" s="4">
        <f t="shared" si="14"/>
        <v>78.920724896120007</v>
      </c>
      <c r="AA53" s="4">
        <f t="shared" si="15"/>
        <v>78.008217346716421</v>
      </c>
      <c r="AB53" s="4">
        <f t="shared" si="16"/>
        <v>75.987534808416683</v>
      </c>
      <c r="AC53" s="4">
        <f t="shared" si="17"/>
        <v>76.005691611636621</v>
      </c>
      <c r="AD53" s="4">
        <f t="shared" si="18"/>
        <v>76.453609593302602</v>
      </c>
      <c r="AE53" s="4">
        <f t="shared" si="19"/>
        <v>76.08027132852493</v>
      </c>
      <c r="AF53" s="4">
        <f t="shared" si="20"/>
        <v>76.457971220964666</v>
      </c>
      <c r="AG53" s="4">
        <f t="shared" si="21"/>
        <v>78.130524091255523</v>
      </c>
      <c r="AI53" s="4">
        <f t="shared" si="22"/>
        <v>7.033503443803113E-2</v>
      </c>
      <c r="AJ53" s="4">
        <f t="shared" si="23"/>
        <v>-2.4985991952338225</v>
      </c>
      <c r="AK53" s="4">
        <f t="shared" si="24"/>
        <v>-7.1216110236576924E-2</v>
      </c>
      <c r="AL53" s="4">
        <f t="shared" si="25"/>
        <v>-1.3369546726331549</v>
      </c>
      <c r="AM53" s="4">
        <f t="shared" si="26"/>
        <v>-2.2688776082202651</v>
      </c>
      <c r="AN53" s="4">
        <f t="shared" si="27"/>
        <v>-0.54845975074147191</v>
      </c>
      <c r="AO53" s="4">
        <f t="shared" si="28"/>
        <v>-1.0637125213003458</v>
      </c>
      <c r="AP53" s="4">
        <f t="shared" si="29"/>
        <v>-1.7537248961200049</v>
      </c>
      <c r="AQ53" s="4">
        <f t="shared" si="30"/>
        <v>-1.9372173467164231</v>
      </c>
      <c r="AR53" s="4">
        <f t="shared" si="31"/>
        <v>-2.6305348084166837</v>
      </c>
      <c r="AS53" s="4">
        <f t="shared" si="32"/>
        <v>-1.1486916116366217</v>
      </c>
      <c r="AT53" s="4">
        <f t="shared" si="33"/>
        <v>-2.1676095933026005</v>
      </c>
      <c r="AU53" s="4">
        <f t="shared" si="34"/>
        <v>0.32472867147507145</v>
      </c>
      <c r="AV53" s="4">
        <f t="shared" si="145"/>
        <v>-2.6959712209646653</v>
      </c>
      <c r="AW53" s="4">
        <f t="shared" si="145"/>
        <v>-2.368524091255523</v>
      </c>
      <c r="AY53" s="2">
        <f t="shared" si="95"/>
        <v>76.690211466360509</v>
      </c>
      <c r="AZ53" s="2">
        <f t="shared" si="146"/>
        <v>78.564102661156241</v>
      </c>
      <c r="BA53" s="2">
        <f t="shared" si="147"/>
        <v>76.96581347436485</v>
      </c>
      <c r="BB53" s="2">
        <f t="shared" si="148"/>
        <v>77.043541632977394</v>
      </c>
      <c r="BC53" s="2">
        <f t="shared" si="149"/>
        <v>76.471490089327247</v>
      </c>
      <c r="BD53" s="2">
        <f t="shared" si="150"/>
        <v>75.420327286630794</v>
      </c>
      <c r="BE53" s="2">
        <f t="shared" si="151"/>
        <v>75.41757364701904</v>
      </c>
      <c r="BF53" s="2">
        <f t="shared" si="152"/>
        <v>78.91734721705879</v>
      </c>
      <c r="BG53" s="2">
        <f t="shared" si="153"/>
        <v>78.004963045706162</v>
      </c>
      <c r="BH53" s="2">
        <f t="shared" si="154"/>
        <v>75.984829242779753</v>
      </c>
      <c r="BI53" s="2">
        <f t="shared" si="155"/>
        <v>76.004591018143159</v>
      </c>
      <c r="BJ53" s="2">
        <f t="shared" si="156"/>
        <v>76.452070114695005</v>
      </c>
      <c r="BK53" s="2">
        <f t="shared" si="157"/>
        <v>76.073370948618845</v>
      </c>
      <c r="BL53" s="2">
        <f t="shared" si="158"/>
        <v>76.445253140734522</v>
      </c>
      <c r="BM53" s="2">
        <f t="shared" si="159"/>
        <v>78.130428246446741</v>
      </c>
      <c r="BO53" s="2">
        <f t="shared" si="37"/>
        <v>76.832999999999998</v>
      </c>
      <c r="BP53" s="2">
        <f t="shared" si="38"/>
        <v>76.094999999999999</v>
      </c>
      <c r="BQ53" s="2">
        <f t="shared" si="39"/>
        <v>76.905000000000001</v>
      </c>
      <c r="BR53" s="2">
        <f t="shared" si="40"/>
        <v>75.713999999999999</v>
      </c>
      <c r="BS53" s="2">
        <f t="shared" si="41"/>
        <v>74.213999999999999</v>
      </c>
      <c r="BT53" s="2">
        <f t="shared" si="42"/>
        <v>74.881</v>
      </c>
      <c r="BU53" s="2">
        <f t="shared" si="43"/>
        <v>74.356999999999999</v>
      </c>
      <c r="BV53" s="2">
        <f t="shared" si="44"/>
        <v>77.167000000000002</v>
      </c>
      <c r="BW53" s="2">
        <f t="shared" si="45"/>
        <v>76.070999999999998</v>
      </c>
      <c r="BX53" s="2">
        <f t="shared" si="46"/>
        <v>73.356999999999999</v>
      </c>
      <c r="BY53" s="2">
        <f t="shared" si="47"/>
        <v>74.856999999999999</v>
      </c>
      <c r="BZ53" s="2">
        <f t="shared" si="48"/>
        <v>74.286000000000001</v>
      </c>
      <c r="CA53" s="2">
        <f t="shared" si="49"/>
        <v>76.405000000000001</v>
      </c>
      <c r="CB53" s="2">
        <f t="shared" si="50"/>
        <v>73.762</v>
      </c>
      <c r="CC53" s="2">
        <f t="shared" si="51"/>
        <v>75.762</v>
      </c>
      <c r="CE53" s="2" t="str">
        <f t="shared" si="96"/>
        <v/>
      </c>
      <c r="CF53" s="2" t="str">
        <f t="shared" si="97"/>
        <v/>
      </c>
      <c r="CG53" s="2" t="str">
        <f t="shared" si="98"/>
        <v/>
      </c>
      <c r="CH53" s="2" t="str">
        <f t="shared" si="99"/>
        <v/>
      </c>
      <c r="CI53" s="2" t="str">
        <f t="shared" si="100"/>
        <v/>
      </c>
      <c r="CJ53" s="2" t="str">
        <f t="shared" si="101"/>
        <v/>
      </c>
      <c r="CK53" s="2" t="str">
        <f t="shared" si="102"/>
        <v/>
      </c>
      <c r="CL53" s="2" t="str">
        <f t="shared" si="103"/>
        <v/>
      </c>
      <c r="CM53" s="2" t="str">
        <f t="shared" si="104"/>
        <v/>
      </c>
      <c r="CN53" s="2" t="str">
        <f t="shared" si="105"/>
        <v/>
      </c>
      <c r="CO53" s="2" t="str">
        <f t="shared" si="106"/>
        <v/>
      </c>
      <c r="CP53" s="2" t="str">
        <f t="shared" si="107"/>
        <v/>
      </c>
      <c r="CQ53" s="2" t="str">
        <f t="shared" si="108"/>
        <v/>
      </c>
      <c r="CR53" s="2" t="str">
        <f t="shared" si="109"/>
        <v/>
      </c>
      <c r="CS53" s="2" t="str">
        <f t="shared" si="110"/>
        <v/>
      </c>
      <c r="CU53" s="2" t="str">
        <f t="shared" si="53"/>
        <v/>
      </c>
      <c r="CV53" s="2" t="str">
        <f t="shared" si="54"/>
        <v/>
      </c>
      <c r="CW53" s="2" t="str">
        <f t="shared" si="55"/>
        <v/>
      </c>
      <c r="CX53" s="2" t="str">
        <f t="shared" si="56"/>
        <v/>
      </c>
      <c r="CY53" s="2" t="str">
        <f t="shared" si="57"/>
        <v/>
      </c>
      <c r="CZ53" s="2" t="str">
        <f t="shared" si="58"/>
        <v/>
      </c>
      <c r="DA53" s="2" t="str">
        <f t="shared" si="59"/>
        <v/>
      </c>
      <c r="DB53" s="2" t="str">
        <f t="shared" si="60"/>
        <v/>
      </c>
      <c r="DC53" s="2" t="str">
        <f t="shared" si="61"/>
        <v/>
      </c>
      <c r="DD53" s="2" t="str">
        <f t="shared" si="62"/>
        <v/>
      </c>
      <c r="DE53" s="2" t="str">
        <f t="shared" si="63"/>
        <v/>
      </c>
      <c r="DF53" s="2" t="str">
        <f t="shared" si="64"/>
        <v/>
      </c>
      <c r="DG53" s="2" t="str">
        <f t="shared" si="65"/>
        <v/>
      </c>
      <c r="DH53" s="2" t="str">
        <f t="shared" si="66"/>
        <v/>
      </c>
      <c r="DI53" s="2" t="str">
        <f t="shared" si="67"/>
        <v/>
      </c>
      <c r="DK53" s="2">
        <f t="shared" si="68"/>
        <v>77.774825609756093</v>
      </c>
      <c r="DL53" s="2">
        <f t="shared" si="160"/>
        <v>78.477487456445999</v>
      </c>
      <c r="DM53" s="2">
        <f t="shared" si="160"/>
        <v>77.535852461491984</v>
      </c>
      <c r="DN53" s="2">
        <f t="shared" si="160"/>
        <v>77.521018880155566</v>
      </c>
      <c r="DO53" s="2">
        <f t="shared" si="160"/>
        <v>77.351049806876773</v>
      </c>
      <c r="DP53" s="2">
        <f t="shared" si="160"/>
        <v>76.197225346406256</v>
      </c>
      <c r="DQ53" s="2">
        <f t="shared" si="160"/>
        <v>75.801513138024774</v>
      </c>
      <c r="DR53" s="2">
        <f t="shared" si="160"/>
        <v>79.792133403805494</v>
      </c>
      <c r="DS53" s="2">
        <f t="shared" si="160"/>
        <v>78.238823920265773</v>
      </c>
      <c r="DT53" s="2">
        <f t="shared" si="160"/>
        <v>75.868251870458906</v>
      </c>
      <c r="DU53" s="2">
        <f t="shared" si="160"/>
        <v>75.604904355400691</v>
      </c>
      <c r="DV53" s="2">
        <f t="shared" si="160"/>
        <v>76.601936958107146</v>
      </c>
      <c r="DW53" s="2">
        <f t="shared" si="160"/>
        <v>76.699277449153229</v>
      </c>
      <c r="DX53" s="2">
        <f t="shared" si="160"/>
        <v>76.889356102963035</v>
      </c>
      <c r="DY53" s="2">
        <f t="shared" si="160"/>
        <v>77.59894871794873</v>
      </c>
      <c r="EA53" s="2">
        <f t="shared" si="70"/>
        <v>72.616855092625627</v>
      </c>
      <c r="EB53" s="2">
        <f t="shared" si="71"/>
        <v>78.929044938271588</v>
      </c>
      <c r="EC53" s="2">
        <f t="shared" si="72"/>
        <v>74.282504111734752</v>
      </c>
      <c r="ED53" s="2">
        <f t="shared" si="73"/>
        <v>74.856041666666655</v>
      </c>
      <c r="EE53" s="2">
        <f t="shared" si="74"/>
        <v>72.587499671808345</v>
      </c>
      <c r="EF53" s="2">
        <f t="shared" si="75"/>
        <v>71.912968666857665</v>
      </c>
      <c r="EG53" s="2">
        <f t="shared" si="76"/>
        <v>73.479928616043551</v>
      </c>
      <c r="EH53" s="2">
        <f t="shared" si="77"/>
        <v>74.458482049909307</v>
      </c>
      <c r="EI53" s="2">
        <f t="shared" si="78"/>
        <v>76.828165164344924</v>
      </c>
      <c r="EJ53" s="2">
        <f t="shared" si="79"/>
        <v>76.569137182028442</v>
      </c>
      <c r="EK53" s="2">
        <f t="shared" si="80"/>
        <v>78.131929828325397</v>
      </c>
      <c r="EL53" s="2">
        <f t="shared" si="81"/>
        <v>75.65115446895355</v>
      </c>
      <c r="EM53" s="2">
        <f t="shared" si="82"/>
        <v>73.220212424788187</v>
      </c>
      <c r="EN53" s="2">
        <f t="shared" si="83"/>
        <v>74.510963684178947</v>
      </c>
      <c r="EO53" s="2">
        <f t="shared" si="84"/>
        <v>81.515423330613032</v>
      </c>
      <c r="EQ53" s="2">
        <f t="shared" si="85"/>
        <v>71.631194994973001</v>
      </c>
      <c r="ER53" s="2">
        <f t="shared" si="161"/>
        <v>77.683623764733142</v>
      </c>
      <c r="ES53" s="2">
        <f t="shared" si="161"/>
        <v>75.060051609898849</v>
      </c>
      <c r="ET53" s="2">
        <f t="shared" si="161"/>
        <v>73.978546969615564</v>
      </c>
      <c r="EU53" s="2">
        <f t="shared" si="161"/>
        <v>72.219279304180859</v>
      </c>
      <c r="EV53" s="2">
        <f t="shared" si="161"/>
        <v>72.50745918355598</v>
      </c>
      <c r="EW53" s="2">
        <f t="shared" si="161"/>
        <v>72.628223978025574</v>
      </c>
      <c r="EX53" s="2">
        <f t="shared" si="161"/>
        <v>73.755331272554528</v>
      </c>
      <c r="EY53" s="2">
        <f t="shared" si="161"/>
        <v>75.78817992031523</v>
      </c>
      <c r="EZ53" s="2">
        <f t="shared" si="161"/>
        <v>75.509654079683173</v>
      </c>
      <c r="FA53" s="2">
        <f t="shared" si="161"/>
        <v>75.821518585773092</v>
      </c>
      <c r="FB53" s="2">
        <f t="shared" si="161"/>
        <v>75.706216737191994</v>
      </c>
      <c r="FC53" s="2">
        <f t="shared" si="161"/>
        <v>72.888805759444054</v>
      </c>
      <c r="FD53" s="2">
        <f t="shared" si="161"/>
        <v>74.560242860645502</v>
      </c>
      <c r="FE53" s="2">
        <f t="shared" si="161"/>
        <v>83.819685434286384</v>
      </c>
      <c r="FG53" s="2">
        <f t="shared" si="87"/>
        <v>0.21027813992411279</v>
      </c>
      <c r="FH53" s="2">
        <f t="shared" si="162"/>
        <v>0.19183482544014946</v>
      </c>
      <c r="FI53" s="2">
        <f t="shared" si="162"/>
        <v>0.17521765665346131</v>
      </c>
      <c r="FJ53" s="2">
        <f t="shared" si="162"/>
        <v>0.17916509934928279</v>
      </c>
      <c r="FK53" s="2">
        <f t="shared" si="162"/>
        <v>0.18464322476907896</v>
      </c>
      <c r="FL53" s="2">
        <f t="shared" si="162"/>
        <v>0.18133878881646179</v>
      </c>
      <c r="FM53" s="2">
        <f t="shared" si="162"/>
        <v>0.16537583508168488</v>
      </c>
      <c r="FN53" s="2">
        <f t="shared" si="162"/>
        <v>0.16401173250471873</v>
      </c>
      <c r="FO53" s="2">
        <f t="shared" si="162"/>
        <v>0.16577648301637721</v>
      </c>
      <c r="FP53" s="2">
        <f t="shared" si="162"/>
        <v>0.16633835055613921</v>
      </c>
      <c r="FQ53" s="2">
        <f t="shared" si="162"/>
        <v>0.1581704074392469</v>
      </c>
      <c r="FR53" s="2">
        <f t="shared" si="162"/>
        <v>0.15762506596782552</v>
      </c>
      <c r="FS53" s="2">
        <f t="shared" si="162"/>
        <v>0.17990595698886264</v>
      </c>
      <c r="FT53" s="2">
        <f t="shared" si="162"/>
        <v>0.18672411805091585</v>
      </c>
      <c r="FU53" s="2">
        <f t="shared" si="162"/>
        <v>0.13570094732755708</v>
      </c>
      <c r="FW53" s="2">
        <f t="shared" si="111"/>
        <v>5.7801568637555204E-6</v>
      </c>
      <c r="FX53" s="2">
        <f t="shared" si="163"/>
        <v>7.4239881020989316E-6</v>
      </c>
      <c r="FY53" s="2">
        <f t="shared" si="164"/>
        <v>6.542358812448085E-6</v>
      </c>
      <c r="FZ53" s="2">
        <f t="shared" si="165"/>
        <v>7.2250691448897983E-6</v>
      </c>
      <c r="GA53" s="2">
        <f t="shared" si="166"/>
        <v>6.678775869401109E-6</v>
      </c>
      <c r="GB53" s="2">
        <f t="shared" si="167"/>
        <v>6.4887035444527039E-6</v>
      </c>
      <c r="GC53" s="2">
        <f t="shared" si="168"/>
        <v>6.4716923391915511E-6</v>
      </c>
      <c r="GD53" s="2">
        <f t="shared" si="169"/>
        <v>6.8088071738437469E-6</v>
      </c>
      <c r="GE53" s="2">
        <f t="shared" si="170"/>
        <v>6.5647727552682144E-6</v>
      </c>
      <c r="GF53" s="2">
        <f t="shared" si="171"/>
        <v>6.3562454579905037E-6</v>
      </c>
      <c r="GG53" s="2">
        <f t="shared" si="172"/>
        <v>6.0534328855233199E-6</v>
      </c>
      <c r="GH53" s="2">
        <f t="shared" si="173"/>
        <v>5.6147660441713862E-6</v>
      </c>
      <c r="GI53" s="2">
        <f t="shared" si="174"/>
        <v>5.9681947394261028E-6</v>
      </c>
      <c r="GJ53" s="2">
        <f t="shared" si="175"/>
        <v>5.3683510479317245E-6</v>
      </c>
      <c r="GK53" s="2">
        <f t="shared" si="176"/>
        <v>4.4323842849713048E-6</v>
      </c>
      <c r="GM53" s="92">
        <f t="shared" si="112"/>
        <v>7.3631749677523998E-5</v>
      </c>
      <c r="GN53" s="92">
        <f t="shared" si="177"/>
        <v>2.6730571464400506E-5</v>
      </c>
      <c r="GO53" s="92">
        <f t="shared" si="178"/>
        <v>8.5946033919142577E-6</v>
      </c>
      <c r="GP53" s="92">
        <f t="shared" si="179"/>
        <v>6.2091860375148866E-6</v>
      </c>
      <c r="GQ53" s="92">
        <f t="shared" si="180"/>
        <v>9.657572287169701E-6</v>
      </c>
      <c r="GR53" s="92">
        <f t="shared" si="181"/>
        <v>7.6406840228450333E-6</v>
      </c>
      <c r="GS53" s="92">
        <f t="shared" si="182"/>
        <v>2.433030363109083E-6</v>
      </c>
      <c r="GT53" s="92">
        <f t="shared" si="183"/>
        <v>2.6698270339262284E-6</v>
      </c>
      <c r="GU53" s="92">
        <f t="shared" si="184"/>
        <v>2.6387995093177477E-6</v>
      </c>
      <c r="GV53" s="92">
        <f t="shared" si="185"/>
        <v>2.1916802123744245E-6</v>
      </c>
      <c r="GW53" s="92">
        <f t="shared" si="186"/>
        <v>8.7124423005090144E-7</v>
      </c>
      <c r="GX53" s="92">
        <f t="shared" si="187"/>
        <v>1.2682115109737643E-6</v>
      </c>
      <c r="GY53" s="92">
        <f t="shared" si="188"/>
        <v>6.1068288892853635E-6</v>
      </c>
      <c r="GZ53" s="92">
        <f t="shared" si="189"/>
        <v>1.2878760837913187E-5</v>
      </c>
      <c r="HA53" s="92">
        <f t="shared" si="190"/>
        <v>9.9571460712174343E-8</v>
      </c>
      <c r="HC53" s="92">
        <f t="shared" si="144"/>
        <v>6.1416416814734416E-17</v>
      </c>
      <c r="HD53" s="92">
        <f t="shared" si="191"/>
        <v>3.4630447302980644E-16</v>
      </c>
      <c r="HE53" s="92">
        <f t="shared" si="192"/>
        <v>3.5280024938859801E-18</v>
      </c>
      <c r="HF53" s="92">
        <f t="shared" si="193"/>
        <v>2.9758022482181573E-21</v>
      </c>
      <c r="HG53" s="92">
        <f t="shared" si="194"/>
        <v>7.1872117224061964E-20</v>
      </c>
      <c r="HH53" s="92">
        <f t="shared" si="195"/>
        <v>9.5663466597148382E-18</v>
      </c>
      <c r="HI53" s="92">
        <f t="shared" si="196"/>
        <v>6.9757648828750898E-21</v>
      </c>
      <c r="HJ53" s="92">
        <f t="shared" si="197"/>
        <v>8.3456354231476266E-21</v>
      </c>
      <c r="HK53" s="92">
        <f t="shared" si="198"/>
        <v>1.7730624279624793E-20</v>
      </c>
      <c r="HL53" s="92">
        <f t="shared" si="199"/>
        <v>6.6426891556928312E-21</v>
      </c>
      <c r="HM53" s="92">
        <f t="shared" si="200"/>
        <v>7.8071141601749363E-24</v>
      </c>
      <c r="HN53" s="92">
        <f t="shared" si="201"/>
        <v>1.6749579141188213E-23</v>
      </c>
      <c r="HO53" s="92">
        <f t="shared" si="202"/>
        <v>8.0362243717130927E-19</v>
      </c>
      <c r="HP53" s="92">
        <f t="shared" si="203"/>
        <v>1.6694977318945061E-19</v>
      </c>
      <c r="HQ53" s="92">
        <f t="shared" si="204"/>
        <v>5.3577561871959195E-28</v>
      </c>
      <c r="HS53" s="92">
        <f t="shared" si="113"/>
        <v>4.5208376809053999E-54</v>
      </c>
      <c r="HT53" s="92">
        <f t="shared" si="205"/>
        <v>4.5068717289734872E-51</v>
      </c>
      <c r="HU53" s="92">
        <f t="shared" si="206"/>
        <v>1.4151259386288245E-58</v>
      </c>
      <c r="HV53" s="92">
        <f t="shared" si="207"/>
        <v>1.6172785290578738E-70</v>
      </c>
      <c r="HW53" s="92">
        <f t="shared" si="208"/>
        <v>6.8478295043864045E-66</v>
      </c>
      <c r="HX53" s="92">
        <f t="shared" si="209"/>
        <v>1.5177365387916033E-58</v>
      </c>
      <c r="HY53" s="92">
        <f t="shared" si="210"/>
        <v>1.8449771802397889E-69</v>
      </c>
      <c r="HZ53" s="92">
        <f t="shared" si="211"/>
        <v>1.0693389280381962E-68</v>
      </c>
      <c r="IA53" s="92">
        <f t="shared" si="212"/>
        <v>4.4740127131765994E-68</v>
      </c>
      <c r="IB53" s="92">
        <f t="shared" si="213"/>
        <v>2.945602198998444E-70</v>
      </c>
      <c r="IC53" s="92">
        <f t="shared" si="214"/>
        <v>2.1615839483271431E-80</v>
      </c>
      <c r="ID53" s="92">
        <f t="shared" si="215"/>
        <v>1.6065968006618974E-78</v>
      </c>
      <c r="IE53" s="92">
        <f t="shared" si="216"/>
        <v>1.2281288188711788E-62</v>
      </c>
      <c r="IF53" s="92">
        <f t="shared" si="217"/>
        <v>2.397581978533813E-36</v>
      </c>
      <c r="IG53" s="92">
        <f t="shared" si="218"/>
        <v>1.0449530817043562E-36</v>
      </c>
      <c r="II53" s="92">
        <f t="shared" si="114"/>
        <v>8.4765720934557118E-163</v>
      </c>
      <c r="IJ53" s="92">
        <f t="shared" si="115"/>
        <v>4.2601202568442989E-153</v>
      </c>
      <c r="IK53" s="92">
        <f t="shared" si="116"/>
        <v>4.2176441555226979E-178</v>
      </c>
      <c r="IL53" s="92">
        <f t="shared" si="117"/>
        <v>4.268020424311286E-217</v>
      </c>
      <c r="IM53" s="92">
        <f t="shared" si="118"/>
        <v>7.1196832727032012E-203</v>
      </c>
      <c r="IN53" s="92">
        <f t="shared" si="119"/>
        <v>5.829200671869844E-180</v>
      </c>
      <c r="IO53" s="92">
        <f t="shared" si="120"/>
        <v>2.5978914573892887E-216</v>
      </c>
      <c r="IP53" s="92">
        <f t="shared" si="121"/>
        <v>8.2142515313326909E-215</v>
      </c>
      <c r="IQ53" s="92">
        <f t="shared" si="122"/>
        <v>3.272495707030225E-213</v>
      </c>
      <c r="IR53" s="92">
        <f t="shared" si="123"/>
        <v>6.9055631683351633E-221</v>
      </c>
      <c r="IS53" s="92">
        <f t="shared" si="124"/>
        <v>1.4288799706978579E-248</v>
      </c>
      <c r="IT53" s="92">
        <f t="shared" si="125"/>
        <v>1.1882997768739006E-241</v>
      </c>
      <c r="IU53" s="92">
        <f t="shared" si="126"/>
        <v>1.6758829644148806E-191</v>
      </c>
      <c r="IV53" s="92">
        <f t="shared" si="127"/>
        <v>7.489312319697338E-124</v>
      </c>
      <c r="IW53" s="92">
        <f t="shared" si="128"/>
        <v>6.6152886793610398E-97</v>
      </c>
      <c r="IY53" s="92">
        <f t="shared" si="129"/>
        <v>7.3631749677585418E-5</v>
      </c>
      <c r="IZ53" s="92">
        <f t="shared" si="130"/>
        <v>2.673057146474681E-5</v>
      </c>
      <c r="JA53" s="92">
        <f t="shared" si="131"/>
        <v>8.5946033919177864E-6</v>
      </c>
      <c r="JB53" s="92">
        <f t="shared" si="132"/>
        <v>6.20918603751489E-6</v>
      </c>
      <c r="JC53" s="92">
        <f t="shared" si="133"/>
        <v>9.6575722871697721E-6</v>
      </c>
      <c r="JD53" s="92">
        <f t="shared" si="134"/>
        <v>7.6406840228545997E-6</v>
      </c>
      <c r="JE53" s="92">
        <f t="shared" si="135"/>
        <v>2.4330303631090898E-6</v>
      </c>
      <c r="JF53" s="92">
        <f t="shared" si="136"/>
        <v>2.6698270339262368E-6</v>
      </c>
      <c r="JG53" s="92">
        <f t="shared" si="137"/>
        <v>2.6387995093177655E-6</v>
      </c>
      <c r="JH53" s="92">
        <f t="shared" si="138"/>
        <v>2.1916802123744313E-6</v>
      </c>
      <c r="JI53" s="92">
        <f t="shared" si="139"/>
        <v>8.7124423005090144E-7</v>
      </c>
      <c r="JJ53" s="92">
        <f t="shared" si="140"/>
        <v>1.2682115109737643E-6</v>
      </c>
      <c r="JK53" s="92">
        <f t="shared" si="141"/>
        <v>6.1068288892861673E-6</v>
      </c>
      <c r="JL53" s="92">
        <f t="shared" si="142"/>
        <v>1.2878760837913355E-5</v>
      </c>
      <c r="JM53" s="92">
        <f t="shared" si="143"/>
        <v>9.9571460712174343E-8</v>
      </c>
    </row>
    <row r="54" spans="2:273" x14ac:dyDescent="0.25">
      <c r="B54" s="2">
        <v>27</v>
      </c>
      <c r="C54" s="37">
        <v>76.643000000000001</v>
      </c>
      <c r="D54" s="37">
        <v>78.286000000000001</v>
      </c>
      <c r="E54" s="37">
        <v>75.356999999999999</v>
      </c>
      <c r="F54" s="37">
        <v>76.262</v>
      </c>
      <c r="G54" s="37">
        <v>76.594999999999999</v>
      </c>
      <c r="H54" s="37">
        <v>74.619</v>
      </c>
      <c r="I54" s="37">
        <v>73.905000000000001</v>
      </c>
      <c r="J54" s="37">
        <v>76.286000000000001</v>
      </c>
      <c r="K54" s="37">
        <v>77.213999999999999</v>
      </c>
      <c r="L54" s="37">
        <v>74.524000000000001</v>
      </c>
      <c r="M54" s="37">
        <v>75.024000000000001</v>
      </c>
      <c r="N54" s="37">
        <v>76</v>
      </c>
      <c r="O54" s="37">
        <v>74.429000000000002</v>
      </c>
      <c r="P54" s="37">
        <v>75.524000000000001</v>
      </c>
      <c r="Q54" s="37">
        <v>76.143000000000001</v>
      </c>
      <c r="S54" s="4">
        <f t="shared" si="7"/>
        <v>76.840030025933132</v>
      </c>
      <c r="T54" s="4">
        <f t="shared" si="8"/>
        <v>78.739156596917226</v>
      </c>
      <c r="U54" s="4">
        <f t="shared" si="9"/>
        <v>77.086972999114778</v>
      </c>
      <c r="V54" s="4">
        <f t="shared" si="10"/>
        <v>77.235908053157175</v>
      </c>
      <c r="W54" s="4">
        <f t="shared" si="11"/>
        <v>76.621768046586524</v>
      </c>
      <c r="X54" s="4">
        <f t="shared" si="12"/>
        <v>75.535741734494778</v>
      </c>
      <c r="Y54" s="4">
        <f t="shared" si="13"/>
        <v>75.515505400760944</v>
      </c>
      <c r="Z54" s="4">
        <f t="shared" si="14"/>
        <v>78.971890706509399</v>
      </c>
      <c r="AA54" s="4">
        <f t="shared" si="15"/>
        <v>78.074913787734886</v>
      </c>
      <c r="AB54" s="4">
        <f t="shared" si="16"/>
        <v>76.111076831946136</v>
      </c>
      <c r="AC54" s="4">
        <f t="shared" si="17"/>
        <v>76.090169245104306</v>
      </c>
      <c r="AD54" s="4">
        <f t="shared" si="18"/>
        <v>76.592963215235486</v>
      </c>
      <c r="AE54" s="4">
        <f t="shared" si="19"/>
        <v>76.116553719035309</v>
      </c>
      <c r="AF54" s="4">
        <f t="shared" si="20"/>
        <v>76.588285090803524</v>
      </c>
      <c r="AG54" s="4">
        <f t="shared" si="21"/>
        <v>78.289633564511888</v>
      </c>
      <c r="AI54" s="4">
        <f t="shared" si="22"/>
        <v>-0.19703002593313101</v>
      </c>
      <c r="AJ54" s="4">
        <f t="shared" si="23"/>
        <v>-0.45315659691722487</v>
      </c>
      <c r="AK54" s="4">
        <f t="shared" si="24"/>
        <v>-1.7299729991147785</v>
      </c>
      <c r="AL54" s="4">
        <f t="shared" si="25"/>
        <v>-0.97390805315717444</v>
      </c>
      <c r="AM54" s="4">
        <f t="shared" si="26"/>
        <v>-2.6768046586525429E-2</v>
      </c>
      <c r="AN54" s="4">
        <f t="shared" si="27"/>
        <v>-0.91674173449477792</v>
      </c>
      <c r="AO54" s="4">
        <f t="shared" si="28"/>
        <v>-1.6105054007609425</v>
      </c>
      <c r="AP54" s="4">
        <f t="shared" si="29"/>
        <v>-2.6858907065093973</v>
      </c>
      <c r="AQ54" s="4">
        <f t="shared" si="30"/>
        <v>-0.86091378773488714</v>
      </c>
      <c r="AR54" s="4">
        <f t="shared" si="31"/>
        <v>-1.5870768319461348</v>
      </c>
      <c r="AS54" s="4">
        <f t="shared" si="32"/>
        <v>-1.0661692451043052</v>
      </c>
      <c r="AT54" s="4">
        <f t="shared" si="33"/>
        <v>-0.59296321523548556</v>
      </c>
      <c r="AU54" s="4">
        <f t="shared" si="34"/>
        <v>-1.6875537190353072</v>
      </c>
      <c r="AV54" s="4">
        <f t="shared" si="145"/>
        <v>-1.0642850908035228</v>
      </c>
      <c r="AW54" s="4">
        <f t="shared" si="145"/>
        <v>-2.1466335645118875</v>
      </c>
      <c r="AY54" s="2">
        <f t="shared" si="95"/>
        <v>76.732068759871069</v>
      </c>
      <c r="AZ54" s="2">
        <f t="shared" si="146"/>
        <v>78.692840213583764</v>
      </c>
      <c r="BA54" s="2">
        <f t="shared" si="147"/>
        <v>77.069664448280648</v>
      </c>
      <c r="BB54" s="2">
        <f t="shared" si="148"/>
        <v>77.22312713624946</v>
      </c>
      <c r="BC54" s="2">
        <f t="shared" si="149"/>
        <v>76.60259469779237</v>
      </c>
      <c r="BD54" s="2">
        <f t="shared" si="150"/>
        <v>75.520183192378596</v>
      </c>
      <c r="BE54" s="2">
        <f t="shared" si="151"/>
        <v>75.509866851797057</v>
      </c>
      <c r="BF54" s="2">
        <f t="shared" si="152"/>
        <v>78.965888285054191</v>
      </c>
      <c r="BG54" s="2">
        <f t="shared" si="153"/>
        <v>78.069099189039235</v>
      </c>
      <c r="BH54" s="2">
        <f t="shared" si="154"/>
        <v>76.106164032348062</v>
      </c>
      <c r="BI54" s="2">
        <f t="shared" si="155"/>
        <v>76.088068368855261</v>
      </c>
      <c r="BJ54" s="2">
        <f t="shared" si="156"/>
        <v>76.590113054364949</v>
      </c>
      <c r="BK54" s="2">
        <f t="shared" si="157"/>
        <v>76.104619122392265</v>
      </c>
      <c r="BL54" s="2">
        <f t="shared" si="158"/>
        <v>76.567281693235259</v>
      </c>
      <c r="BM54" s="2">
        <f t="shared" si="159"/>
        <v>78.289432788028392</v>
      </c>
      <c r="BO54" s="2">
        <f t="shared" si="37"/>
        <v>76.643000000000001</v>
      </c>
      <c r="BP54" s="2">
        <f t="shared" si="38"/>
        <v>78.286000000000001</v>
      </c>
      <c r="BQ54" s="2">
        <f t="shared" si="39"/>
        <v>75.356999999999999</v>
      </c>
      <c r="BR54" s="2">
        <f t="shared" si="40"/>
        <v>76.262</v>
      </c>
      <c r="BS54" s="2">
        <f t="shared" si="41"/>
        <v>76.594999999999999</v>
      </c>
      <c r="BT54" s="2">
        <f t="shared" si="42"/>
        <v>74.619</v>
      </c>
      <c r="BU54" s="2">
        <f t="shared" si="43"/>
        <v>73.905000000000001</v>
      </c>
      <c r="BV54" s="2">
        <f t="shared" si="44"/>
        <v>76.286000000000001</v>
      </c>
      <c r="BW54" s="2">
        <f t="shared" si="45"/>
        <v>77.213999999999999</v>
      </c>
      <c r="BX54" s="2">
        <f t="shared" si="46"/>
        <v>74.524000000000001</v>
      </c>
      <c r="BY54" s="2">
        <f t="shared" si="47"/>
        <v>75.024000000000001</v>
      </c>
      <c r="BZ54" s="2">
        <f t="shared" si="48"/>
        <v>76</v>
      </c>
      <c r="CA54" s="2">
        <f t="shared" si="49"/>
        <v>74.429000000000002</v>
      </c>
      <c r="CB54" s="2">
        <f t="shared" si="50"/>
        <v>75.524000000000001</v>
      </c>
      <c r="CC54" s="2">
        <f t="shared" si="51"/>
        <v>76.143000000000001</v>
      </c>
      <c r="CE54" s="2" t="str">
        <f t="shared" si="96"/>
        <v/>
      </c>
      <c r="CF54" s="2" t="str">
        <f t="shared" si="97"/>
        <v/>
      </c>
      <c r="CG54" s="2" t="str">
        <f t="shared" si="98"/>
        <v/>
      </c>
      <c r="CH54" s="2" t="str">
        <f t="shared" si="99"/>
        <v/>
      </c>
      <c r="CI54" s="2" t="str">
        <f t="shared" si="100"/>
        <v/>
      </c>
      <c r="CJ54" s="2" t="str">
        <f t="shared" si="101"/>
        <v/>
      </c>
      <c r="CK54" s="2" t="str">
        <f t="shared" si="102"/>
        <v/>
      </c>
      <c r="CL54" s="2" t="str">
        <f t="shared" si="103"/>
        <v/>
      </c>
      <c r="CM54" s="2" t="str">
        <f t="shared" si="104"/>
        <v/>
      </c>
      <c r="CN54" s="2" t="str">
        <f t="shared" si="105"/>
        <v/>
      </c>
      <c r="CO54" s="2" t="str">
        <f t="shared" si="106"/>
        <v/>
      </c>
      <c r="CP54" s="2" t="str">
        <f t="shared" si="107"/>
        <v/>
      </c>
      <c r="CQ54" s="2" t="str">
        <f t="shared" si="108"/>
        <v/>
      </c>
      <c r="CR54" s="2" t="str">
        <f t="shared" si="109"/>
        <v/>
      </c>
      <c r="CS54" s="2" t="str">
        <f t="shared" si="110"/>
        <v/>
      </c>
      <c r="CU54" s="2" t="str">
        <f t="shared" si="53"/>
        <v/>
      </c>
      <c r="CV54" s="2" t="str">
        <f t="shared" si="54"/>
        <v/>
      </c>
      <c r="CW54" s="2" t="str">
        <f t="shared" si="55"/>
        <v/>
      </c>
      <c r="CX54" s="2" t="str">
        <f t="shared" si="56"/>
        <v/>
      </c>
      <c r="CY54" s="2" t="str">
        <f t="shared" si="57"/>
        <v/>
      </c>
      <c r="CZ54" s="2" t="str">
        <f t="shared" si="58"/>
        <v/>
      </c>
      <c r="DA54" s="2" t="str">
        <f t="shared" si="59"/>
        <v/>
      </c>
      <c r="DB54" s="2" t="str">
        <f t="shared" si="60"/>
        <v/>
      </c>
      <c r="DC54" s="2" t="str">
        <f t="shared" si="61"/>
        <v/>
      </c>
      <c r="DD54" s="2" t="str">
        <f t="shared" si="62"/>
        <v/>
      </c>
      <c r="DE54" s="2" t="str">
        <f t="shared" si="63"/>
        <v/>
      </c>
      <c r="DF54" s="2" t="str">
        <f t="shared" si="64"/>
        <v/>
      </c>
      <c r="DG54" s="2" t="str">
        <f t="shared" si="65"/>
        <v/>
      </c>
      <c r="DH54" s="2" t="str">
        <f t="shared" si="66"/>
        <v/>
      </c>
      <c r="DI54" s="2" t="str">
        <f t="shared" si="67"/>
        <v/>
      </c>
      <c r="DK54" s="2">
        <f t="shared" si="68"/>
        <v>77.958310318949344</v>
      </c>
      <c r="DL54" s="2">
        <f t="shared" si="160"/>
        <v>78.668662195121954</v>
      </c>
      <c r="DM54" s="2">
        <f t="shared" si="160"/>
        <v>77.740371790999689</v>
      </c>
      <c r="DN54" s="2">
        <f t="shared" si="160"/>
        <v>77.813957377846194</v>
      </c>
      <c r="DO54" s="2">
        <f t="shared" si="160"/>
        <v>77.62081643843014</v>
      </c>
      <c r="DP54" s="2">
        <f t="shared" si="160"/>
        <v>76.416045539259358</v>
      </c>
      <c r="DQ54" s="2">
        <f t="shared" si="160"/>
        <v>75.972769254001818</v>
      </c>
      <c r="DR54" s="2">
        <f t="shared" si="160"/>
        <v>79.956506483439043</v>
      </c>
      <c r="DS54" s="2">
        <f t="shared" si="160"/>
        <v>78.36622591362125</v>
      </c>
      <c r="DT54" s="2">
        <f t="shared" si="160"/>
        <v>76.035366042730189</v>
      </c>
      <c r="DU54" s="2">
        <f t="shared" si="160"/>
        <v>75.700067595818808</v>
      </c>
      <c r="DV54" s="2">
        <f t="shared" si="160"/>
        <v>76.811020986954077</v>
      </c>
      <c r="DW54" s="2">
        <f t="shared" si="160"/>
        <v>76.825587634713557</v>
      </c>
      <c r="DX54" s="2">
        <f t="shared" si="160"/>
        <v>77.115165437700895</v>
      </c>
      <c r="DY54" s="2">
        <f t="shared" si="160"/>
        <v>77.756283333333343</v>
      </c>
      <c r="EA54" s="2">
        <f t="shared" si="70"/>
        <v>72.532030581912437</v>
      </c>
      <c r="EB54" s="2">
        <f t="shared" si="71"/>
        <v>78.785783950617258</v>
      </c>
      <c r="EC54" s="2">
        <f t="shared" si="72"/>
        <v>74.190284681431194</v>
      </c>
      <c r="ED54" s="2">
        <f t="shared" si="73"/>
        <v>74.754480900502401</v>
      </c>
      <c r="EE54" s="2">
        <f t="shared" si="74"/>
        <v>72.50192060574804</v>
      </c>
      <c r="EF54" s="2">
        <f t="shared" si="75"/>
        <v>71.831619377020985</v>
      </c>
      <c r="EG54" s="2">
        <f t="shared" si="76"/>
        <v>73.3792688200827</v>
      </c>
      <c r="EH54" s="2">
        <f t="shared" si="77"/>
        <v>74.360897088129477</v>
      </c>
      <c r="EI54" s="2">
        <f t="shared" si="78"/>
        <v>76.705495857233942</v>
      </c>
      <c r="EJ54" s="2">
        <f t="shared" si="79"/>
        <v>76.429812013308833</v>
      </c>
      <c r="EK54" s="2">
        <f t="shared" si="80"/>
        <v>77.971509208768907</v>
      </c>
      <c r="EL54" s="2">
        <f t="shared" si="81"/>
        <v>75.513419150661178</v>
      </c>
      <c r="EM54" s="2">
        <f t="shared" si="82"/>
        <v>73.107301205435718</v>
      </c>
      <c r="EN54" s="2">
        <f t="shared" si="83"/>
        <v>74.390944560538188</v>
      </c>
      <c r="EO54" s="2">
        <f t="shared" si="84"/>
        <v>81.386278623205811</v>
      </c>
      <c r="EQ54" s="2">
        <f t="shared" si="85"/>
        <v>71.557591608579131</v>
      </c>
      <c r="ER54" s="2">
        <f t="shared" si="161"/>
        <v>77.554988180040155</v>
      </c>
      <c r="ES54" s="2">
        <f t="shared" si="161"/>
        <v>74.958640699840302</v>
      </c>
      <c r="ET54" s="2">
        <f t="shared" si="161"/>
        <v>73.887521764041267</v>
      </c>
      <c r="EU54" s="2">
        <f t="shared" si="161"/>
        <v>72.137937290855589</v>
      </c>
      <c r="EV54" s="2">
        <f t="shared" si="161"/>
        <v>72.418312578727878</v>
      </c>
      <c r="EW54" s="2">
        <f t="shared" si="161"/>
        <v>72.538011092623407</v>
      </c>
      <c r="EX54" s="2">
        <f t="shared" si="161"/>
        <v>73.665931873095161</v>
      </c>
      <c r="EY54" s="2">
        <f t="shared" si="161"/>
        <v>75.677806800687662</v>
      </c>
      <c r="EZ54" s="2">
        <f t="shared" si="161"/>
        <v>75.382962794915002</v>
      </c>
      <c r="FA54" s="2">
        <f t="shared" si="161"/>
        <v>75.690478450729785</v>
      </c>
      <c r="FB54" s="2">
        <f t="shared" si="161"/>
        <v>75.567495367767449</v>
      </c>
      <c r="FC54" s="2">
        <f t="shared" si="161"/>
        <v>72.779823508177927</v>
      </c>
      <c r="FD54" s="2">
        <f t="shared" si="161"/>
        <v>74.438942976136133</v>
      </c>
      <c r="FE54" s="2">
        <f t="shared" si="161"/>
        <v>83.657742175852007</v>
      </c>
      <c r="FG54" s="2">
        <f t="shared" si="87"/>
        <v>0.22598086399733491</v>
      </c>
      <c r="FH54" s="2">
        <f t="shared" si="162"/>
        <v>0.20652044811520295</v>
      </c>
      <c r="FI54" s="2">
        <f t="shared" si="162"/>
        <v>0.18892856255584053</v>
      </c>
      <c r="FJ54" s="2">
        <f t="shared" si="162"/>
        <v>0.19311257262902812</v>
      </c>
      <c r="FK54" s="2">
        <f t="shared" si="162"/>
        <v>0.19891381040431794</v>
      </c>
      <c r="FL54" s="2">
        <f t="shared" si="162"/>
        <v>0.19541519250900857</v>
      </c>
      <c r="FM54" s="2">
        <f t="shared" si="162"/>
        <v>0.17848326783799617</v>
      </c>
      <c r="FN54" s="2">
        <f t="shared" si="162"/>
        <v>0.17703398146604613</v>
      </c>
      <c r="FO54" s="2">
        <f t="shared" si="162"/>
        <v>0.17890886360751079</v>
      </c>
      <c r="FP54" s="2">
        <f t="shared" si="162"/>
        <v>0.17950566337131887</v>
      </c>
      <c r="FQ54" s="2">
        <f t="shared" si="162"/>
        <v>0.17082363511321513</v>
      </c>
      <c r="FR54" s="2">
        <f t="shared" si="162"/>
        <v>0.17024349020541768</v>
      </c>
      <c r="FS54" s="2">
        <f t="shared" si="162"/>
        <v>0.19389748020299863</v>
      </c>
      <c r="FT54" s="2">
        <f t="shared" si="162"/>
        <v>0.20111586090193223</v>
      </c>
      <c r="FU54" s="2">
        <f t="shared" si="162"/>
        <v>0.14687027744785941</v>
      </c>
      <c r="FW54" s="2">
        <f t="shared" si="111"/>
        <v>6.3378124370564723E-6</v>
      </c>
      <c r="FX54" s="2">
        <f t="shared" si="163"/>
        <v>8.1402352519101425E-6</v>
      </c>
      <c r="FY54" s="2">
        <f t="shared" si="164"/>
        <v>7.1735492612862826E-6</v>
      </c>
      <c r="FZ54" s="2">
        <f t="shared" si="165"/>
        <v>7.9221252607889372E-6</v>
      </c>
      <c r="GA54" s="2">
        <f t="shared" si="166"/>
        <v>7.3231273990226609E-6</v>
      </c>
      <c r="GB54" s="2">
        <f t="shared" si="167"/>
        <v>7.1147175037852253E-6</v>
      </c>
      <c r="GC54" s="2">
        <f t="shared" si="168"/>
        <v>7.0960651114491459E-6</v>
      </c>
      <c r="GD54" s="2">
        <f t="shared" si="169"/>
        <v>7.4657037036314977E-6</v>
      </c>
      <c r="GE54" s="2">
        <f t="shared" si="170"/>
        <v>7.1981256298000525E-6</v>
      </c>
      <c r="GF54" s="2">
        <f t="shared" si="171"/>
        <v>6.9694802800629502E-6</v>
      </c>
      <c r="GG54" s="2">
        <f t="shared" si="172"/>
        <v>6.6374532943585276E-6</v>
      </c>
      <c r="GH54" s="2">
        <f t="shared" si="173"/>
        <v>6.1564652089064517E-6</v>
      </c>
      <c r="GI54" s="2">
        <f t="shared" si="174"/>
        <v>6.5439916340824598E-6</v>
      </c>
      <c r="GJ54" s="2">
        <f t="shared" si="175"/>
        <v>5.8862768246271107E-6</v>
      </c>
      <c r="GK54" s="2">
        <f t="shared" si="176"/>
        <v>4.8600106471199621E-6</v>
      </c>
      <c r="GM54" s="92">
        <f t="shared" si="112"/>
        <v>1.1231610430898072E-4</v>
      </c>
      <c r="GN54" s="92">
        <f t="shared" si="177"/>
        <v>4.2985890348966113E-5</v>
      </c>
      <c r="GO54" s="92">
        <f t="shared" si="178"/>
        <v>1.4650282191592847E-5</v>
      </c>
      <c r="GP54" s="92">
        <f t="shared" si="179"/>
        <v>1.0978173714775206E-5</v>
      </c>
      <c r="GQ54" s="92">
        <f t="shared" si="180"/>
        <v>1.6672733730657313E-5</v>
      </c>
      <c r="GR54" s="92">
        <f t="shared" si="181"/>
        <v>1.3347460783604892E-5</v>
      </c>
      <c r="GS54" s="92">
        <f t="shared" si="182"/>
        <v>4.4813223747194798E-6</v>
      </c>
      <c r="GT54" s="92">
        <f t="shared" si="183"/>
        <v>4.86332995940516E-6</v>
      </c>
      <c r="GU54" s="92">
        <f t="shared" si="184"/>
        <v>4.8339731863701421E-6</v>
      </c>
      <c r="GV54" s="92">
        <f t="shared" si="185"/>
        <v>4.0815352063403326E-6</v>
      </c>
      <c r="GW54" s="92">
        <f t="shared" si="186"/>
        <v>1.7060557738169773E-6</v>
      </c>
      <c r="GX54" s="92">
        <f t="shared" si="187"/>
        <v>2.4073629980158275E-6</v>
      </c>
      <c r="GY54" s="92">
        <f t="shared" si="188"/>
        <v>1.0832503643817409E-5</v>
      </c>
      <c r="GZ54" s="92">
        <f t="shared" si="189"/>
        <v>2.1801415418042732E-5</v>
      </c>
      <c r="HA54" s="92">
        <f t="shared" si="190"/>
        <v>2.1388479294552819E-7</v>
      </c>
      <c r="HC54" s="92">
        <f t="shared" si="144"/>
        <v>1.9252724468384422E-16</v>
      </c>
      <c r="HD54" s="92">
        <f t="shared" si="191"/>
        <v>1.0442446603031836E-15</v>
      </c>
      <c r="HE54" s="92">
        <f t="shared" si="192"/>
        <v>1.2368624699728912E-17</v>
      </c>
      <c r="HF54" s="92">
        <f t="shared" si="193"/>
        <v>1.3588008096198781E-20</v>
      </c>
      <c r="HG54" s="92">
        <f t="shared" si="194"/>
        <v>2.9347497922565047E-19</v>
      </c>
      <c r="HH54" s="92">
        <f t="shared" si="195"/>
        <v>3.3186127929714325E-17</v>
      </c>
      <c r="HI54" s="92">
        <f t="shared" si="196"/>
        <v>3.0892084600376922E-20</v>
      </c>
      <c r="HJ54" s="92">
        <f t="shared" si="197"/>
        <v>3.6889624459834844E-20</v>
      </c>
      <c r="HK54" s="92">
        <f t="shared" si="198"/>
        <v>7.6630208103779233E-20</v>
      </c>
      <c r="HL54" s="92">
        <f t="shared" si="199"/>
        <v>2.9839194282978055E-20</v>
      </c>
      <c r="HM54" s="92">
        <f t="shared" si="200"/>
        <v>4.2824728747072689E-23</v>
      </c>
      <c r="HN54" s="92">
        <f t="shared" si="201"/>
        <v>8.7695804586543872E-23</v>
      </c>
      <c r="HO54" s="92">
        <f t="shared" si="202"/>
        <v>2.9943921290076867E-18</v>
      </c>
      <c r="HP54" s="92">
        <f t="shared" si="203"/>
        <v>6.4690496568447086E-19</v>
      </c>
      <c r="HQ54" s="92">
        <f t="shared" si="204"/>
        <v>3.9097278466294602E-27</v>
      </c>
      <c r="HS54" s="92">
        <f t="shared" si="113"/>
        <v>4.7993736286130697E-53</v>
      </c>
      <c r="HT54" s="92">
        <f t="shared" si="205"/>
        <v>4.3658932342710368E-50</v>
      </c>
      <c r="HU54" s="92">
        <f t="shared" si="206"/>
        <v>1.9096844901211727E-57</v>
      </c>
      <c r="HV54" s="92">
        <f t="shared" si="207"/>
        <v>3.9226372190467858E-69</v>
      </c>
      <c r="HW54" s="92">
        <f t="shared" si="208"/>
        <v>1.3173276503696045E-64</v>
      </c>
      <c r="HX54" s="92">
        <f t="shared" si="209"/>
        <v>2.0711124614254157E-57</v>
      </c>
      <c r="HY54" s="92">
        <f t="shared" si="210"/>
        <v>4.2171719610723984E-68</v>
      </c>
      <c r="HZ54" s="92">
        <f t="shared" si="211"/>
        <v>2.4069501875113102E-67</v>
      </c>
      <c r="IA54" s="92">
        <f t="shared" si="212"/>
        <v>9.7191328076036359E-67</v>
      </c>
      <c r="IB54" s="92">
        <f t="shared" si="213"/>
        <v>7.0560366543219653E-69</v>
      </c>
      <c r="IC54" s="92">
        <f t="shared" si="214"/>
        <v>7.8826470311587651E-79</v>
      </c>
      <c r="ID54" s="92">
        <f t="shared" si="215"/>
        <v>5.2234849481889546E-77</v>
      </c>
      <c r="IE54" s="92">
        <f t="shared" si="216"/>
        <v>1.9648459375998393E-61</v>
      </c>
      <c r="IF54" s="92">
        <f t="shared" si="217"/>
        <v>1.1393927907931107E-35</v>
      </c>
      <c r="IG54" s="92">
        <f t="shared" si="218"/>
        <v>4.9180517272074636E-36</v>
      </c>
      <c r="II54" s="92">
        <f t="shared" si="114"/>
        <v>2.3662478731565028E-160</v>
      </c>
      <c r="IJ54" s="92">
        <f t="shared" si="115"/>
        <v>9.4707503766328125E-151</v>
      </c>
      <c r="IK54" s="92">
        <f t="shared" si="116"/>
        <v>2.1435132710905731E-175</v>
      </c>
      <c r="IL54" s="92">
        <f t="shared" si="117"/>
        <v>9.1757284150272647E-214</v>
      </c>
      <c r="IM54" s="92">
        <f t="shared" si="118"/>
        <v>8.7943353146324804E-200</v>
      </c>
      <c r="IN54" s="92">
        <f t="shared" si="119"/>
        <v>3.1501820062867163E-177</v>
      </c>
      <c r="IO54" s="92">
        <f t="shared" si="120"/>
        <v>5.0629755092326008E-213</v>
      </c>
      <c r="IP54" s="92">
        <f t="shared" si="121"/>
        <v>1.5675783080302565E-211</v>
      </c>
      <c r="IQ54" s="92">
        <f t="shared" si="122"/>
        <v>5.7671828815324091E-210</v>
      </c>
      <c r="IR54" s="92">
        <f t="shared" si="123"/>
        <v>1.56367933960107E-217</v>
      </c>
      <c r="IS54" s="92">
        <f t="shared" si="124"/>
        <v>8.294457951344771E-245</v>
      </c>
      <c r="IT54" s="92">
        <f t="shared" si="125"/>
        <v>5.1339408394717998E-238</v>
      </c>
      <c r="IU54" s="92">
        <f t="shared" si="126"/>
        <v>1.2998747852489182E-188</v>
      </c>
      <c r="IV54" s="92">
        <f t="shared" si="127"/>
        <v>5.2166771537672267E-122</v>
      </c>
      <c r="IW54" s="92">
        <f t="shared" si="128"/>
        <v>1.7162875616775366E-95</v>
      </c>
      <c r="IY54" s="92">
        <f t="shared" si="129"/>
        <v>1.1231610430917325E-4</v>
      </c>
      <c r="IZ54" s="92">
        <f t="shared" si="130"/>
        <v>4.2985890350010355E-5</v>
      </c>
      <c r="JA54" s="92">
        <f t="shared" si="131"/>
        <v>1.4650282191605216E-5</v>
      </c>
      <c r="JB54" s="92">
        <f t="shared" si="132"/>
        <v>1.0978173714775219E-5</v>
      </c>
      <c r="JC54" s="92">
        <f t="shared" si="133"/>
        <v>1.6672733730657607E-5</v>
      </c>
      <c r="JD54" s="92">
        <f t="shared" si="134"/>
        <v>1.3347460783638079E-5</v>
      </c>
      <c r="JE54" s="92">
        <f t="shared" si="135"/>
        <v>4.4813223747195103E-6</v>
      </c>
      <c r="JF54" s="92">
        <f t="shared" si="136"/>
        <v>4.8633299594051973E-6</v>
      </c>
      <c r="JG54" s="92">
        <f t="shared" si="137"/>
        <v>4.8339731863702183E-6</v>
      </c>
      <c r="JH54" s="92">
        <f t="shared" si="138"/>
        <v>4.0815352063403622E-6</v>
      </c>
      <c r="JI54" s="92">
        <f t="shared" si="139"/>
        <v>1.7060557738169773E-6</v>
      </c>
      <c r="JJ54" s="92">
        <f t="shared" si="140"/>
        <v>2.4073629980158275E-6</v>
      </c>
      <c r="JK54" s="92">
        <f t="shared" si="141"/>
        <v>1.0832503643820404E-5</v>
      </c>
      <c r="JL54" s="92">
        <f t="shared" si="142"/>
        <v>2.1801415418043379E-5</v>
      </c>
      <c r="JM54" s="92">
        <f t="shared" si="143"/>
        <v>2.1388479294552819E-7</v>
      </c>
    </row>
    <row r="55" spans="2:273" x14ac:dyDescent="0.25">
      <c r="B55" s="2">
        <v>28</v>
      </c>
      <c r="C55" s="37">
        <v>75.594999999999999</v>
      </c>
      <c r="D55" s="37">
        <v>77.070999999999998</v>
      </c>
      <c r="E55" s="37">
        <v>77</v>
      </c>
      <c r="F55" s="37">
        <v>76.31</v>
      </c>
      <c r="G55" s="37">
        <v>75.594999999999999</v>
      </c>
      <c r="H55" s="37">
        <v>73.332999999999998</v>
      </c>
      <c r="I55" s="37">
        <v>75.167000000000002</v>
      </c>
      <c r="J55" s="37">
        <v>77.832999999999998</v>
      </c>
      <c r="K55" s="37">
        <v>78.381</v>
      </c>
      <c r="L55" s="37">
        <v>74.81</v>
      </c>
      <c r="M55" s="37">
        <v>76.286000000000001</v>
      </c>
      <c r="N55" s="37">
        <v>75.905000000000001</v>
      </c>
      <c r="O55" s="37">
        <v>75.5</v>
      </c>
      <c r="P55" s="37">
        <v>76.19</v>
      </c>
      <c r="Q55" s="37">
        <v>77.832999999999998</v>
      </c>
      <c r="S55" s="4">
        <f t="shared" si="7"/>
        <v>76.920080773374181</v>
      </c>
      <c r="T55" s="4">
        <f t="shared" si="8"/>
        <v>78.883448489707376</v>
      </c>
      <c r="U55" s="4">
        <f t="shared" si="9"/>
        <v>77.190683767191402</v>
      </c>
      <c r="V55" s="4">
        <f t="shared" si="10"/>
        <v>77.410616760605137</v>
      </c>
      <c r="W55" s="4">
        <f t="shared" si="11"/>
        <v>76.750930053830913</v>
      </c>
      <c r="X55" s="4">
        <f t="shared" si="12"/>
        <v>75.633745391175751</v>
      </c>
      <c r="Y55" s="4">
        <f t="shared" si="13"/>
        <v>75.602710609033622</v>
      </c>
      <c r="Z55" s="4">
        <f t="shared" si="14"/>
        <v>79.013436775315569</v>
      </c>
      <c r="AA55" s="4">
        <f t="shared" si="15"/>
        <v>78.135366427343428</v>
      </c>
      <c r="AB55" s="4">
        <f t="shared" si="16"/>
        <v>76.22827566305709</v>
      </c>
      <c r="AC55" s="4">
        <f t="shared" si="17"/>
        <v>76.170611268906626</v>
      </c>
      <c r="AD55" s="4">
        <f t="shared" si="18"/>
        <v>76.723294260014299</v>
      </c>
      <c r="AE55" s="4">
        <f t="shared" si="19"/>
        <v>76.146295302765637</v>
      </c>
      <c r="AF55" s="4">
        <f t="shared" si="20"/>
        <v>76.711074670800215</v>
      </c>
      <c r="AG55" s="4">
        <f t="shared" si="21"/>
        <v>78.444959251542215</v>
      </c>
      <c r="AI55" s="4">
        <f t="shared" si="22"/>
        <v>-1.3250807733741823</v>
      </c>
      <c r="AJ55" s="4">
        <f t="shared" si="23"/>
        <v>-1.8124484897073785</v>
      </c>
      <c r="AK55" s="4">
        <f t="shared" si="24"/>
        <v>-0.1906837671914019</v>
      </c>
      <c r="AL55" s="4">
        <f t="shared" si="25"/>
        <v>-1.1006167606051349</v>
      </c>
      <c r="AM55" s="4">
        <f t="shared" si="26"/>
        <v>-1.1559300538309145</v>
      </c>
      <c r="AN55" s="4">
        <f t="shared" si="27"/>
        <v>-2.3007453911757523</v>
      </c>
      <c r="AO55" s="4">
        <f t="shared" si="28"/>
        <v>-0.43571060903362024</v>
      </c>
      <c r="AP55" s="4">
        <f t="shared" si="29"/>
        <v>-1.1804367753155702</v>
      </c>
      <c r="AQ55" s="4">
        <f t="shared" si="30"/>
        <v>0.2456335726565726</v>
      </c>
      <c r="AR55" s="4">
        <f t="shared" si="31"/>
        <v>-1.4182756630570879</v>
      </c>
      <c r="AS55" s="4">
        <f t="shared" si="32"/>
        <v>0.11538873109337544</v>
      </c>
      <c r="AT55" s="4">
        <f t="shared" si="33"/>
        <v>-0.81829426001429795</v>
      </c>
      <c r="AU55" s="4">
        <f t="shared" si="34"/>
        <v>-0.64629530276563685</v>
      </c>
      <c r="AV55" s="4">
        <f t="shared" si="145"/>
        <v>-0.52107467080021763</v>
      </c>
      <c r="AW55" s="4">
        <f t="shared" si="145"/>
        <v>-0.61195925154221698</v>
      </c>
      <c r="AY55" s="2">
        <f t="shared" si="95"/>
        <v>76.760872524519002</v>
      </c>
      <c r="AZ55" s="2">
        <f t="shared" si="146"/>
        <v>78.811577715192129</v>
      </c>
      <c r="BA55" s="2">
        <f t="shared" si="147"/>
        <v>77.162269181705483</v>
      </c>
      <c r="BB55" s="2">
        <f t="shared" si="148"/>
        <v>77.388907557139788</v>
      </c>
      <c r="BC55" s="2">
        <f t="shared" si="149"/>
        <v>76.719104229546687</v>
      </c>
      <c r="BD55" s="2">
        <f t="shared" si="150"/>
        <v>75.607622296272424</v>
      </c>
      <c r="BE55" s="2">
        <f t="shared" si="151"/>
        <v>75.592741158968948</v>
      </c>
      <c r="BF55" s="2">
        <f t="shared" si="152"/>
        <v>79.002933018244846</v>
      </c>
      <c r="BG55" s="2">
        <f t="shared" si="153"/>
        <v>78.1251389033349</v>
      </c>
      <c r="BH55" s="2">
        <f t="shared" si="154"/>
        <v>76.219499253468911</v>
      </c>
      <c r="BI55" s="2">
        <f t="shared" si="155"/>
        <v>76.166671564334251</v>
      </c>
      <c r="BJ55" s="2">
        <f t="shared" si="156"/>
        <v>76.718104409292394</v>
      </c>
      <c r="BK55" s="2">
        <f t="shared" si="157"/>
        <v>76.12596270599154</v>
      </c>
      <c r="BL55" s="2">
        <f t="shared" si="158"/>
        <v>76.676856473879724</v>
      </c>
      <c r="BM55" s="2">
        <f t="shared" si="159"/>
        <v>78.44454690271877</v>
      </c>
      <c r="BO55" s="2">
        <f t="shared" si="37"/>
        <v>75.594999999999999</v>
      </c>
      <c r="BP55" s="2">
        <f t="shared" si="38"/>
        <v>77.070999999999998</v>
      </c>
      <c r="BQ55" s="2">
        <f t="shared" si="39"/>
        <v>77</v>
      </c>
      <c r="BR55" s="2">
        <f t="shared" si="40"/>
        <v>76.31</v>
      </c>
      <c r="BS55" s="2">
        <f t="shared" si="41"/>
        <v>75.594999999999999</v>
      </c>
      <c r="BT55" s="2">
        <f t="shared" si="42"/>
        <v>73.332999999999998</v>
      </c>
      <c r="BU55" s="2">
        <f t="shared" si="43"/>
        <v>75.167000000000002</v>
      </c>
      <c r="BV55" s="2">
        <f t="shared" si="44"/>
        <v>77.832999999999998</v>
      </c>
      <c r="BW55" s="2">
        <f t="shared" si="45"/>
        <v>78.381</v>
      </c>
      <c r="BX55" s="2">
        <f t="shared" si="46"/>
        <v>74.81</v>
      </c>
      <c r="BY55" s="2">
        <f t="shared" si="47"/>
        <v>76.286000000000001</v>
      </c>
      <c r="BZ55" s="2">
        <f t="shared" si="48"/>
        <v>75.905000000000001</v>
      </c>
      <c r="CA55" s="2">
        <f t="shared" si="49"/>
        <v>75.5</v>
      </c>
      <c r="CB55" s="2">
        <f t="shared" si="50"/>
        <v>76.19</v>
      </c>
      <c r="CC55" s="2">
        <f t="shared" si="51"/>
        <v>77.832999999999998</v>
      </c>
      <c r="CE55" s="2" t="str">
        <f t="shared" si="96"/>
        <v/>
      </c>
      <c r="CF55" s="2" t="str">
        <f t="shared" si="97"/>
        <v/>
      </c>
      <c r="CG55" s="2" t="str">
        <f t="shared" si="98"/>
        <v/>
      </c>
      <c r="CH55" s="2" t="str">
        <f t="shared" si="99"/>
        <v/>
      </c>
      <c r="CI55" s="2" t="str">
        <f t="shared" si="100"/>
        <v/>
      </c>
      <c r="CJ55" s="2" t="str">
        <f t="shared" si="101"/>
        <v/>
      </c>
      <c r="CK55" s="2" t="str">
        <f t="shared" si="102"/>
        <v/>
      </c>
      <c r="CL55" s="2" t="str">
        <f t="shared" si="103"/>
        <v/>
      </c>
      <c r="CM55" s="2" t="str">
        <f t="shared" si="104"/>
        <v/>
      </c>
      <c r="CN55" s="2" t="str">
        <f t="shared" si="105"/>
        <v/>
      </c>
      <c r="CO55" s="2" t="str">
        <f t="shared" si="106"/>
        <v/>
      </c>
      <c r="CP55" s="2" t="str">
        <f t="shared" si="107"/>
        <v/>
      </c>
      <c r="CQ55" s="2" t="str">
        <f t="shared" si="108"/>
        <v/>
      </c>
      <c r="CR55" s="2" t="str">
        <f t="shared" si="109"/>
        <v/>
      </c>
      <c r="CS55" s="2" t="str">
        <f t="shared" si="110"/>
        <v/>
      </c>
      <c r="CU55" s="2" t="str">
        <f t="shared" si="53"/>
        <v/>
      </c>
      <c r="CV55" s="2" t="str">
        <f t="shared" si="54"/>
        <v/>
      </c>
      <c r="CW55" s="2" t="str">
        <f t="shared" si="55"/>
        <v/>
      </c>
      <c r="CX55" s="2" t="str">
        <f t="shared" si="56"/>
        <v/>
      </c>
      <c r="CY55" s="2" t="str">
        <f t="shared" si="57"/>
        <v/>
      </c>
      <c r="CZ55" s="2" t="str">
        <f t="shared" si="58"/>
        <v/>
      </c>
      <c r="DA55" s="2" t="str">
        <f t="shared" si="59"/>
        <v/>
      </c>
      <c r="DB55" s="2" t="str">
        <f t="shared" si="60"/>
        <v/>
      </c>
      <c r="DC55" s="2" t="str">
        <f t="shared" si="61"/>
        <v/>
      </c>
      <c r="DD55" s="2" t="str">
        <f t="shared" si="62"/>
        <v/>
      </c>
      <c r="DE55" s="2" t="str">
        <f t="shared" si="63"/>
        <v/>
      </c>
      <c r="DF55" s="2" t="str">
        <f t="shared" si="64"/>
        <v/>
      </c>
      <c r="DG55" s="2" t="str">
        <f t="shared" si="65"/>
        <v/>
      </c>
      <c r="DH55" s="2" t="str">
        <f t="shared" si="66"/>
        <v/>
      </c>
      <c r="DI55" s="2" t="str">
        <f t="shared" si="67"/>
        <v/>
      </c>
      <c r="DK55" s="2">
        <f t="shared" si="68"/>
        <v>78.141795028142582</v>
      </c>
      <c r="DL55" s="2">
        <f t="shared" si="160"/>
        <v>78.859836933797922</v>
      </c>
      <c r="DM55" s="2">
        <f t="shared" si="160"/>
        <v>77.944891120507393</v>
      </c>
      <c r="DN55" s="2">
        <f t="shared" si="160"/>
        <v>78.106895875536821</v>
      </c>
      <c r="DO55" s="2">
        <f t="shared" si="160"/>
        <v>77.890583069983492</v>
      </c>
      <c r="DP55" s="2">
        <f t="shared" si="160"/>
        <v>76.634865732112445</v>
      </c>
      <c r="DQ55" s="2">
        <f t="shared" si="160"/>
        <v>76.144025369978863</v>
      </c>
      <c r="DR55" s="2">
        <f t="shared" si="160"/>
        <v>80.120879563072592</v>
      </c>
      <c r="DS55" s="2">
        <f t="shared" si="160"/>
        <v>78.493627906976741</v>
      </c>
      <c r="DT55" s="2">
        <f t="shared" si="160"/>
        <v>76.202480215001486</v>
      </c>
      <c r="DU55" s="2">
        <f t="shared" si="160"/>
        <v>75.795230836236925</v>
      </c>
      <c r="DV55" s="2">
        <f t="shared" si="160"/>
        <v>77.020105015801008</v>
      </c>
      <c r="DW55" s="2">
        <f t="shared" si="160"/>
        <v>76.951897820273885</v>
      </c>
      <c r="DX55" s="2">
        <f t="shared" si="160"/>
        <v>77.340974772438756</v>
      </c>
      <c r="DY55" s="2">
        <f t="shared" si="160"/>
        <v>77.913617948717956</v>
      </c>
      <c r="EA55" s="2">
        <f t="shared" si="70"/>
        <v>72.447206071199261</v>
      </c>
      <c r="EB55" s="2">
        <f t="shared" si="71"/>
        <v>78.642522962962943</v>
      </c>
      <c r="EC55" s="2">
        <f t="shared" si="72"/>
        <v>74.098065251127636</v>
      </c>
      <c r="ED55" s="2">
        <f t="shared" si="73"/>
        <v>74.652920134338132</v>
      </c>
      <c r="EE55" s="2">
        <f t="shared" si="74"/>
        <v>72.41634153968775</v>
      </c>
      <c r="EF55" s="2">
        <f t="shared" si="75"/>
        <v>71.750270087184305</v>
      </c>
      <c r="EG55" s="2">
        <f t="shared" si="76"/>
        <v>73.278609024121835</v>
      </c>
      <c r="EH55" s="2">
        <f t="shared" si="77"/>
        <v>74.263312126349632</v>
      </c>
      <c r="EI55" s="2">
        <f t="shared" si="78"/>
        <v>76.582826550122945</v>
      </c>
      <c r="EJ55" s="2">
        <f t="shared" si="79"/>
        <v>76.290486844589211</v>
      </c>
      <c r="EK55" s="2">
        <f t="shared" si="80"/>
        <v>77.811088589212403</v>
      </c>
      <c r="EL55" s="2">
        <f t="shared" si="81"/>
        <v>75.375683832368807</v>
      </c>
      <c r="EM55" s="2">
        <f t="shared" si="82"/>
        <v>72.994389986083263</v>
      </c>
      <c r="EN55" s="2">
        <f t="shared" si="83"/>
        <v>74.270925436897443</v>
      </c>
      <c r="EO55" s="2">
        <f t="shared" si="84"/>
        <v>81.257133915798576</v>
      </c>
      <c r="EQ55" s="2">
        <f t="shared" si="85"/>
        <v>71.483988222185275</v>
      </c>
      <c r="ER55" s="2">
        <f t="shared" si="161"/>
        <v>77.426352595347183</v>
      </c>
      <c r="ES55" s="2">
        <f t="shared" si="161"/>
        <v>74.857229789781769</v>
      </c>
      <c r="ET55" s="2">
        <f t="shared" si="161"/>
        <v>73.796496558466984</v>
      </c>
      <c r="EU55" s="2">
        <f t="shared" si="161"/>
        <v>72.05659527753032</v>
      </c>
      <c r="EV55" s="2">
        <f t="shared" si="161"/>
        <v>72.329165973899777</v>
      </c>
      <c r="EW55" s="2">
        <f t="shared" si="161"/>
        <v>72.44779820722124</v>
      </c>
      <c r="EX55" s="2">
        <f t="shared" si="161"/>
        <v>73.576532473635808</v>
      </c>
      <c r="EY55" s="2">
        <f t="shared" si="161"/>
        <v>75.567433681060081</v>
      </c>
      <c r="EZ55" s="2">
        <f t="shared" si="161"/>
        <v>75.256271510146831</v>
      </c>
      <c r="FA55" s="2">
        <f t="shared" si="161"/>
        <v>75.559438315686478</v>
      </c>
      <c r="FB55" s="2">
        <f t="shared" si="161"/>
        <v>75.428773998342891</v>
      </c>
      <c r="FC55" s="2">
        <f t="shared" si="161"/>
        <v>72.6708412569118</v>
      </c>
      <c r="FD55" s="2">
        <f t="shared" si="161"/>
        <v>74.317643091626763</v>
      </c>
      <c r="FE55" s="2">
        <f t="shared" si="161"/>
        <v>83.49579891741763</v>
      </c>
      <c r="FG55" s="2">
        <f t="shared" si="87"/>
        <v>0.24249613455945965</v>
      </c>
      <c r="FH55" s="2">
        <f t="shared" si="162"/>
        <v>0.2220214530629748</v>
      </c>
      <c r="FI55" s="2">
        <f t="shared" si="162"/>
        <v>0.20344770901709353</v>
      </c>
      <c r="FJ55" s="2">
        <f t="shared" si="162"/>
        <v>0.20787085171698097</v>
      </c>
      <c r="FK55" s="2">
        <f t="shared" si="162"/>
        <v>0.21399785619965933</v>
      </c>
      <c r="FL55" s="2">
        <f t="shared" si="162"/>
        <v>0.2103035801841929</v>
      </c>
      <c r="FM55" s="2">
        <f t="shared" si="162"/>
        <v>0.19239010328734532</v>
      </c>
      <c r="FN55" s="2">
        <f t="shared" si="162"/>
        <v>0.19085412757822495</v>
      </c>
      <c r="FO55" s="2">
        <f t="shared" si="162"/>
        <v>0.19284107594351771</v>
      </c>
      <c r="FP55" s="2">
        <f t="shared" si="162"/>
        <v>0.19347339961352669</v>
      </c>
      <c r="FQ55" s="2">
        <f t="shared" si="162"/>
        <v>0.18426752316738759</v>
      </c>
      <c r="FR55" s="2">
        <f t="shared" si="162"/>
        <v>0.18365183319975337</v>
      </c>
      <c r="FS55" s="2">
        <f t="shared" si="162"/>
        <v>0.20870022936524385</v>
      </c>
      <c r="FT55" s="2">
        <f t="shared" si="162"/>
        <v>0.21632180056338865</v>
      </c>
      <c r="FU55" s="2">
        <f t="shared" si="162"/>
        <v>0.15879003708112827</v>
      </c>
      <c r="FW55" s="2">
        <f t="shared" si="111"/>
        <v>6.9492688992726172E-6</v>
      </c>
      <c r="FX55" s="2">
        <f t="shared" si="163"/>
        <v>8.9255834554420974E-6</v>
      </c>
      <c r="FY55" s="2">
        <f t="shared" si="164"/>
        <v>7.865634910223612E-6</v>
      </c>
      <c r="FZ55" s="2">
        <f t="shared" si="165"/>
        <v>8.6864309764237105E-6</v>
      </c>
      <c r="GA55" s="2">
        <f t="shared" si="166"/>
        <v>8.0296438474861076E-6</v>
      </c>
      <c r="GB55" s="2">
        <f t="shared" si="167"/>
        <v>7.8011272598071441E-6</v>
      </c>
      <c r="GC55" s="2">
        <f t="shared" si="168"/>
        <v>7.7806753463449212E-6</v>
      </c>
      <c r="GD55" s="2">
        <f t="shared" si="169"/>
        <v>8.1859754337224151E-6</v>
      </c>
      <c r="GE55" s="2">
        <f t="shared" si="170"/>
        <v>7.8925823250752891E-6</v>
      </c>
      <c r="GF55" s="2">
        <f t="shared" si="171"/>
        <v>7.6418780271180837E-6</v>
      </c>
      <c r="GG55" s="2">
        <f t="shared" si="172"/>
        <v>7.2778181546899511E-6</v>
      </c>
      <c r="GH55" s="2">
        <f t="shared" si="173"/>
        <v>6.7504258573656487E-6</v>
      </c>
      <c r="GI55" s="2">
        <f t="shared" si="174"/>
        <v>7.1753396123461627E-6</v>
      </c>
      <c r="GJ55" s="2">
        <f t="shared" si="175"/>
        <v>6.4541705293601085E-6</v>
      </c>
      <c r="GK55" s="2">
        <f t="shared" si="176"/>
        <v>5.3288932089523529E-6</v>
      </c>
      <c r="GM55" s="92">
        <f t="shared" si="112"/>
        <v>1.6964068861062087E-4</v>
      </c>
      <c r="GN55" s="92">
        <f t="shared" si="177"/>
        <v>6.8348615030686377E-5</v>
      </c>
      <c r="GO55" s="92">
        <f t="shared" si="178"/>
        <v>2.4653012334843507E-5</v>
      </c>
      <c r="GP55" s="92">
        <f t="shared" si="179"/>
        <v>1.9133873451800008E-5</v>
      </c>
      <c r="GQ55" s="92">
        <f t="shared" si="180"/>
        <v>2.8393318304105439E-5</v>
      </c>
      <c r="GR55" s="92">
        <f t="shared" si="181"/>
        <v>2.2993157969064487E-5</v>
      </c>
      <c r="GS55" s="92">
        <f t="shared" si="182"/>
        <v>8.1289522574559235E-6</v>
      </c>
      <c r="GT55" s="92">
        <f t="shared" si="183"/>
        <v>8.7286633162098036E-6</v>
      </c>
      <c r="GU55" s="92">
        <f t="shared" si="184"/>
        <v>8.7226533537643964E-6</v>
      </c>
      <c r="GV55" s="92">
        <f t="shared" si="185"/>
        <v>7.4825832234531668E-6</v>
      </c>
      <c r="GW55" s="92">
        <f t="shared" si="186"/>
        <v>3.2840306964794878E-6</v>
      </c>
      <c r="GX55" s="92">
        <f t="shared" si="187"/>
        <v>4.4971855687006776E-6</v>
      </c>
      <c r="GY55" s="92">
        <f t="shared" si="188"/>
        <v>1.8938948105238081E-5</v>
      </c>
      <c r="GZ55" s="92">
        <f t="shared" si="189"/>
        <v>3.6428899383013313E-5</v>
      </c>
      <c r="HA55" s="92">
        <f t="shared" si="190"/>
        <v>4.5070976118945017E-7</v>
      </c>
      <c r="HC55" s="92">
        <f t="shared" si="144"/>
        <v>5.9264769546704559E-16</v>
      </c>
      <c r="HD55" s="92">
        <f t="shared" si="191"/>
        <v>3.0931931320769957E-15</v>
      </c>
      <c r="HE55" s="92">
        <f t="shared" si="192"/>
        <v>4.2488291913600616E-17</v>
      </c>
      <c r="HF55" s="92">
        <f t="shared" si="193"/>
        <v>6.0492411700111364E-20</v>
      </c>
      <c r="HG55" s="92">
        <f t="shared" si="194"/>
        <v>1.1707015536117726E-18</v>
      </c>
      <c r="HH55" s="92">
        <f t="shared" si="195"/>
        <v>1.1278314038649134E-16</v>
      </c>
      <c r="HI55" s="92">
        <f t="shared" si="196"/>
        <v>1.3345641428901049E-19</v>
      </c>
      <c r="HJ55" s="92">
        <f t="shared" si="197"/>
        <v>1.590634211393068E-19</v>
      </c>
      <c r="HK55" s="92">
        <f t="shared" si="198"/>
        <v>3.2318084160242311E-19</v>
      </c>
      <c r="HL55" s="92">
        <f t="shared" si="199"/>
        <v>1.306983676797745E-19</v>
      </c>
      <c r="HM55" s="92">
        <f t="shared" si="200"/>
        <v>2.283677300857399E-22</v>
      </c>
      <c r="HN55" s="92">
        <f t="shared" si="201"/>
        <v>4.4687245316453045E-22</v>
      </c>
      <c r="HO55" s="92">
        <f t="shared" si="202"/>
        <v>1.0919128403074183E-17</v>
      </c>
      <c r="HP55" s="92">
        <f t="shared" si="203"/>
        <v>2.4519868894082157E-18</v>
      </c>
      <c r="HQ55" s="92">
        <f t="shared" si="204"/>
        <v>2.7616539359967357E-26</v>
      </c>
      <c r="HS55" s="92">
        <f t="shared" si="113"/>
        <v>4.9781281849990759E-52</v>
      </c>
      <c r="HT55" s="92">
        <f t="shared" si="205"/>
        <v>4.1342051127907744E-49</v>
      </c>
      <c r="HU55" s="92">
        <f t="shared" si="206"/>
        <v>2.5110188639133013E-56</v>
      </c>
      <c r="HV55" s="92">
        <f t="shared" si="207"/>
        <v>9.211992149913252E-68</v>
      </c>
      <c r="HW55" s="92">
        <f t="shared" si="208"/>
        <v>2.4599095419438175E-63</v>
      </c>
      <c r="HX55" s="92">
        <f t="shared" si="209"/>
        <v>2.7531470292606119E-56</v>
      </c>
      <c r="HY55" s="92">
        <f t="shared" si="210"/>
        <v>9.3398905816519157E-67</v>
      </c>
      <c r="HZ55" s="92">
        <f t="shared" si="211"/>
        <v>5.2491506610412335E-66</v>
      </c>
      <c r="IA55" s="92">
        <f t="shared" si="212"/>
        <v>2.0465151145662642E-65</v>
      </c>
      <c r="IB55" s="92">
        <f t="shared" si="213"/>
        <v>1.6367655156338231E-67</v>
      </c>
      <c r="IC55" s="92">
        <f t="shared" si="214"/>
        <v>2.7730991826725671E-77</v>
      </c>
      <c r="ID55" s="92">
        <f t="shared" si="215"/>
        <v>1.640720274612888E-75</v>
      </c>
      <c r="IE55" s="92">
        <f t="shared" si="216"/>
        <v>3.0581442302498397E-60</v>
      </c>
      <c r="IF55" s="92">
        <f t="shared" si="217"/>
        <v>5.3330609604770555E-35</v>
      </c>
      <c r="IG55" s="92">
        <f t="shared" si="218"/>
        <v>2.2805579306055955E-35</v>
      </c>
      <c r="II55" s="92">
        <f t="shared" si="114"/>
        <v>6.3270625557838271E-158</v>
      </c>
      <c r="IJ55" s="92">
        <f t="shared" si="115"/>
        <v>2.0184882623289329E-148</v>
      </c>
      <c r="IK55" s="92">
        <f t="shared" si="116"/>
        <v>1.0381846581633593E-172</v>
      </c>
      <c r="IL55" s="92">
        <f t="shared" si="117"/>
        <v>1.8581423484750377E-210</v>
      </c>
      <c r="IM55" s="92">
        <f t="shared" si="118"/>
        <v>1.0280371048784168E-196</v>
      </c>
      <c r="IN55" s="92">
        <f t="shared" si="119"/>
        <v>1.621669982075505E-174</v>
      </c>
      <c r="IO55" s="92">
        <f t="shared" si="120"/>
        <v>9.3064650137293754E-210</v>
      </c>
      <c r="IP55" s="92">
        <f t="shared" si="121"/>
        <v>2.8212843554575608E-208</v>
      </c>
      <c r="IQ55" s="92">
        <f t="shared" si="122"/>
        <v>9.5929146009562432E-207</v>
      </c>
      <c r="IR55" s="92">
        <f t="shared" si="123"/>
        <v>3.3359933394565034E-214</v>
      </c>
      <c r="IS55" s="92">
        <f t="shared" si="124"/>
        <v>4.5047252777720609E-241</v>
      </c>
      <c r="IT55" s="92">
        <f t="shared" si="125"/>
        <v>2.0807738773699718E-234</v>
      </c>
      <c r="IU55" s="92">
        <f t="shared" si="126"/>
        <v>9.5807660382590129E-186</v>
      </c>
      <c r="IV55" s="92">
        <f t="shared" si="127"/>
        <v>3.5184801809415207E-120</v>
      </c>
      <c r="IW55" s="92">
        <f t="shared" si="128"/>
        <v>4.3458491609936823E-94</v>
      </c>
      <c r="IY55" s="92">
        <f t="shared" si="129"/>
        <v>1.6964068861121352E-4</v>
      </c>
      <c r="IZ55" s="92">
        <f t="shared" si="130"/>
        <v>6.8348615033779565E-5</v>
      </c>
      <c r="JA55" s="92">
        <f t="shared" si="131"/>
        <v>2.4653012334885994E-5</v>
      </c>
      <c r="JB55" s="92">
        <f t="shared" si="132"/>
        <v>1.9133873451800069E-5</v>
      </c>
      <c r="JC55" s="92">
        <f t="shared" si="133"/>
        <v>2.8393318304106611E-5</v>
      </c>
      <c r="JD55" s="92">
        <f t="shared" si="134"/>
        <v>2.2993157969177271E-5</v>
      </c>
      <c r="JE55" s="92">
        <f t="shared" si="135"/>
        <v>8.1289522574560573E-6</v>
      </c>
      <c r="JF55" s="92">
        <f t="shared" si="136"/>
        <v>8.7286633162099628E-6</v>
      </c>
      <c r="JG55" s="92">
        <f t="shared" si="137"/>
        <v>8.72265335376472E-6</v>
      </c>
      <c r="JH55" s="92">
        <f t="shared" si="138"/>
        <v>7.4825832234532973E-6</v>
      </c>
      <c r="JI55" s="92">
        <f t="shared" si="139"/>
        <v>3.2840306964794882E-6</v>
      </c>
      <c r="JJ55" s="92">
        <f t="shared" si="140"/>
        <v>4.4971855687006784E-6</v>
      </c>
      <c r="JK55" s="92">
        <f t="shared" si="141"/>
        <v>1.8938948105249001E-5</v>
      </c>
      <c r="JL55" s="92">
        <f t="shared" si="142"/>
        <v>3.6428899383015766E-5</v>
      </c>
      <c r="JM55" s="92">
        <f t="shared" si="143"/>
        <v>4.5070976118945017E-7</v>
      </c>
    </row>
    <row r="56" spans="2:273" x14ac:dyDescent="0.25">
      <c r="B56" s="2">
        <v>29</v>
      </c>
      <c r="C56" s="37">
        <v>76.451999999999998</v>
      </c>
      <c r="D56" s="37">
        <v>77.951999999999998</v>
      </c>
      <c r="E56" s="37">
        <v>77.594999999999999</v>
      </c>
      <c r="F56" s="37">
        <v>76.429000000000002</v>
      </c>
      <c r="G56" s="37">
        <v>74.524000000000001</v>
      </c>
      <c r="H56" s="37">
        <v>75.31</v>
      </c>
      <c r="I56" s="37">
        <v>74.667000000000002</v>
      </c>
      <c r="J56" s="37">
        <v>76.951999999999998</v>
      </c>
      <c r="K56" s="37">
        <v>76.856999999999999</v>
      </c>
      <c r="L56" s="37">
        <v>73.548000000000002</v>
      </c>
      <c r="M56" s="37">
        <v>76.19</v>
      </c>
      <c r="N56" s="37">
        <v>76.070999999999998</v>
      </c>
      <c r="O56" s="37">
        <v>76.286000000000001</v>
      </c>
      <c r="P56" s="37">
        <v>74.856999999999999</v>
      </c>
      <c r="Q56" s="37">
        <v>76.524000000000001</v>
      </c>
      <c r="S56" s="4">
        <f t="shared" si="7"/>
        <v>77.00838765768863</v>
      </c>
      <c r="T56" s="4">
        <f t="shared" si="8"/>
        <v>79.029708615243521</v>
      </c>
      <c r="U56" s="4">
        <f t="shared" si="9"/>
        <v>77.288905015721312</v>
      </c>
      <c r="V56" s="4">
        <f t="shared" si="10"/>
        <v>77.576233118396814</v>
      </c>
      <c r="W56" s="4">
        <f t="shared" si="11"/>
        <v>76.872219480564127</v>
      </c>
      <c r="X56" s="4">
        <f t="shared" si="12"/>
        <v>75.725121180373122</v>
      </c>
      <c r="Y56" s="4">
        <f t="shared" si="13"/>
        <v>75.68285938590661</v>
      </c>
      <c r="Z56" s="4">
        <f t="shared" si="14"/>
        <v>79.045883192513571</v>
      </c>
      <c r="AA56" s="4">
        <f t="shared" si="15"/>
        <v>78.190168401249466</v>
      </c>
      <c r="AB56" s="4">
        <f t="shared" si="16"/>
        <v>76.339521620618754</v>
      </c>
      <c r="AC56" s="4">
        <f t="shared" si="17"/>
        <v>76.247077116435051</v>
      </c>
      <c r="AD56" s="4">
        <f t="shared" si="18"/>
        <v>76.844488423561714</v>
      </c>
      <c r="AE56" s="4">
        <f t="shared" si="19"/>
        <v>76.170922615339961</v>
      </c>
      <c r="AF56" s="4">
        <f t="shared" si="20"/>
        <v>76.828124064599493</v>
      </c>
      <c r="AG56" s="4">
        <f t="shared" si="21"/>
        <v>78.596024741166019</v>
      </c>
      <c r="AI56" s="4">
        <f t="shared" si="22"/>
        <v>-0.55638765768863152</v>
      </c>
      <c r="AJ56" s="4">
        <f t="shared" si="23"/>
        <v>-1.0777086152435231</v>
      </c>
      <c r="AK56" s="4">
        <f t="shared" si="24"/>
        <v>0.30609498427868687</v>
      </c>
      <c r="AL56" s="4">
        <f t="shared" si="25"/>
        <v>-1.1472331183968123</v>
      </c>
      <c r="AM56" s="4">
        <f t="shared" si="26"/>
        <v>-2.3482194805641257</v>
      </c>
      <c r="AN56" s="4">
        <f t="shared" si="27"/>
        <v>-0.41512118037312007</v>
      </c>
      <c r="AO56" s="4">
        <f t="shared" si="28"/>
        <v>-1.0158593859066087</v>
      </c>
      <c r="AP56" s="4">
        <f t="shared" si="29"/>
        <v>-2.093883192513573</v>
      </c>
      <c r="AQ56" s="4">
        <f t="shared" si="30"/>
        <v>-1.3331684012494662</v>
      </c>
      <c r="AR56" s="4">
        <f t="shared" si="31"/>
        <v>-2.7915216206187523</v>
      </c>
      <c r="AS56" s="4">
        <f t="shared" si="32"/>
        <v>-5.7077116435053199E-2</v>
      </c>
      <c r="AT56" s="4">
        <f t="shared" si="33"/>
        <v>-0.77348842356171588</v>
      </c>
      <c r="AU56" s="4">
        <f t="shared" si="34"/>
        <v>0.11507738466004014</v>
      </c>
      <c r="AV56" s="4">
        <f t="shared" si="145"/>
        <v>-1.9711240645994934</v>
      </c>
      <c r="AW56" s="4">
        <f t="shared" si="145"/>
        <v>-2.0720247411660182</v>
      </c>
      <c r="AY56" s="2">
        <f t="shared" si="95"/>
        <v>76.776032586822623</v>
      </c>
      <c r="AZ56" s="2">
        <f t="shared" si="146"/>
        <v>78.919497843288354</v>
      </c>
      <c r="BA56" s="2">
        <f t="shared" si="147"/>
        <v>77.24288092172938</v>
      </c>
      <c r="BB56" s="2">
        <f t="shared" si="148"/>
        <v>77.539905079306038</v>
      </c>
      <c r="BC56" s="2">
        <f t="shared" si="149"/>
        <v>76.820139097027877</v>
      </c>
      <c r="BD56" s="2">
        <f t="shared" si="150"/>
        <v>75.681894174082288</v>
      </c>
      <c r="BE56" s="2">
        <f t="shared" si="151"/>
        <v>75.665509945939405</v>
      </c>
      <c r="BF56" s="2">
        <f t="shared" si="152"/>
        <v>79.027783427734235</v>
      </c>
      <c r="BG56" s="2">
        <f t="shared" si="153"/>
        <v>78.172458750182145</v>
      </c>
      <c r="BH56" s="2">
        <f t="shared" si="154"/>
        <v>76.324096748310254</v>
      </c>
      <c r="BI56" s="2">
        <f t="shared" si="155"/>
        <v>76.239819124243269</v>
      </c>
      <c r="BJ56" s="2">
        <f t="shared" si="156"/>
        <v>76.835193835708324</v>
      </c>
      <c r="BK56" s="2">
        <f t="shared" si="157"/>
        <v>76.136801100072788</v>
      </c>
      <c r="BL56" s="2">
        <f t="shared" si="158"/>
        <v>76.773128930565377</v>
      </c>
      <c r="BM56" s="2">
        <f t="shared" si="159"/>
        <v>78.595194461610959</v>
      </c>
      <c r="BO56" s="2">
        <f t="shared" si="37"/>
        <v>76.451999999999998</v>
      </c>
      <c r="BP56" s="2">
        <f t="shared" si="38"/>
        <v>77.951999999999998</v>
      </c>
      <c r="BQ56" s="2">
        <f t="shared" si="39"/>
        <v>77.594999999999999</v>
      </c>
      <c r="BR56" s="2">
        <f t="shared" si="40"/>
        <v>76.429000000000002</v>
      </c>
      <c r="BS56" s="2">
        <f t="shared" si="41"/>
        <v>74.524000000000001</v>
      </c>
      <c r="BT56" s="2">
        <f t="shared" si="42"/>
        <v>75.31</v>
      </c>
      <c r="BU56" s="2">
        <f t="shared" si="43"/>
        <v>74.667000000000002</v>
      </c>
      <c r="BV56" s="2">
        <f t="shared" si="44"/>
        <v>76.951999999999998</v>
      </c>
      <c r="BW56" s="2">
        <f t="shared" si="45"/>
        <v>76.856999999999999</v>
      </c>
      <c r="BX56" s="2">
        <f t="shared" si="46"/>
        <v>73.548000000000002</v>
      </c>
      <c r="BY56" s="2">
        <f t="shared" si="47"/>
        <v>76.19</v>
      </c>
      <c r="BZ56" s="2">
        <f t="shared" si="48"/>
        <v>76.070999999999998</v>
      </c>
      <c r="CA56" s="2">
        <f t="shared" si="49"/>
        <v>76.286000000000001</v>
      </c>
      <c r="CB56" s="2">
        <f t="shared" si="50"/>
        <v>74.856999999999999</v>
      </c>
      <c r="CC56" s="2">
        <f t="shared" si="51"/>
        <v>76.524000000000001</v>
      </c>
      <c r="CE56" s="2" t="str">
        <f t="shared" si="96"/>
        <v/>
      </c>
      <c r="CF56" s="2" t="str">
        <f t="shared" si="97"/>
        <v/>
      </c>
      <c r="CG56" s="2" t="str">
        <f t="shared" si="98"/>
        <v/>
      </c>
      <c r="CH56" s="2" t="str">
        <f t="shared" si="99"/>
        <v/>
      </c>
      <c r="CI56" s="2" t="str">
        <f t="shared" si="100"/>
        <v/>
      </c>
      <c r="CJ56" s="2" t="str">
        <f t="shared" si="101"/>
        <v/>
      </c>
      <c r="CK56" s="2" t="str">
        <f t="shared" si="102"/>
        <v/>
      </c>
      <c r="CL56" s="2" t="str">
        <f t="shared" si="103"/>
        <v/>
      </c>
      <c r="CM56" s="2" t="str">
        <f t="shared" si="104"/>
        <v/>
      </c>
      <c r="CN56" s="2" t="str">
        <f t="shared" si="105"/>
        <v/>
      </c>
      <c r="CO56" s="2" t="str">
        <f t="shared" si="106"/>
        <v/>
      </c>
      <c r="CP56" s="2" t="str">
        <f t="shared" si="107"/>
        <v/>
      </c>
      <c r="CQ56" s="2" t="str">
        <f t="shared" si="108"/>
        <v/>
      </c>
      <c r="CR56" s="2" t="str">
        <f t="shared" si="109"/>
        <v/>
      </c>
      <c r="CS56" s="2" t="str">
        <f t="shared" si="110"/>
        <v/>
      </c>
      <c r="CU56" s="2" t="str">
        <f t="shared" si="53"/>
        <v/>
      </c>
      <c r="CV56" s="2" t="str">
        <f t="shared" si="54"/>
        <v/>
      </c>
      <c r="CW56" s="2" t="str">
        <f t="shared" si="55"/>
        <v/>
      </c>
      <c r="CX56" s="2" t="str">
        <f t="shared" si="56"/>
        <v/>
      </c>
      <c r="CY56" s="2" t="str">
        <f t="shared" si="57"/>
        <v/>
      </c>
      <c r="CZ56" s="2" t="str">
        <f t="shared" si="58"/>
        <v/>
      </c>
      <c r="DA56" s="2" t="str">
        <f t="shared" si="59"/>
        <v/>
      </c>
      <c r="DB56" s="2" t="str">
        <f t="shared" si="60"/>
        <v/>
      </c>
      <c r="DC56" s="2" t="str">
        <f t="shared" si="61"/>
        <v/>
      </c>
      <c r="DD56" s="2" t="str">
        <f t="shared" si="62"/>
        <v/>
      </c>
      <c r="DE56" s="2" t="str">
        <f t="shared" si="63"/>
        <v/>
      </c>
      <c r="DF56" s="2" t="str">
        <f t="shared" si="64"/>
        <v/>
      </c>
      <c r="DG56" s="2" t="str">
        <f t="shared" si="65"/>
        <v/>
      </c>
      <c r="DH56" s="2" t="str">
        <f t="shared" si="66"/>
        <v/>
      </c>
      <c r="DI56" s="2" t="str">
        <f t="shared" si="67"/>
        <v/>
      </c>
      <c r="DK56" s="2">
        <f t="shared" si="68"/>
        <v>78.325279737335833</v>
      </c>
      <c r="DL56" s="2">
        <f t="shared" si="160"/>
        <v>79.051011672473877</v>
      </c>
      <c r="DM56" s="2">
        <f t="shared" si="160"/>
        <v>78.149410450015097</v>
      </c>
      <c r="DN56" s="2">
        <f t="shared" si="160"/>
        <v>78.399834373227449</v>
      </c>
      <c r="DO56" s="2">
        <f t="shared" si="160"/>
        <v>78.160349701536859</v>
      </c>
      <c r="DP56" s="2">
        <f t="shared" si="160"/>
        <v>76.853685924965532</v>
      </c>
      <c r="DQ56" s="2">
        <f t="shared" si="160"/>
        <v>76.315281485955921</v>
      </c>
      <c r="DR56" s="2">
        <f t="shared" si="160"/>
        <v>80.285252642706126</v>
      </c>
      <c r="DS56" s="2">
        <f t="shared" si="160"/>
        <v>78.621029900332218</v>
      </c>
      <c r="DT56" s="2">
        <f t="shared" si="160"/>
        <v>76.36959438727277</v>
      </c>
      <c r="DU56" s="2">
        <f t="shared" si="160"/>
        <v>75.890394076655042</v>
      </c>
      <c r="DV56" s="2">
        <f t="shared" si="160"/>
        <v>77.229189044647939</v>
      </c>
      <c r="DW56" s="2">
        <f t="shared" si="160"/>
        <v>77.078208005834199</v>
      </c>
      <c r="DX56" s="2">
        <f t="shared" si="160"/>
        <v>77.56678410717663</v>
      </c>
      <c r="DY56" s="2">
        <f t="shared" si="160"/>
        <v>78.070952564102583</v>
      </c>
      <c r="EA56" s="2">
        <f t="shared" si="70"/>
        <v>72.362381560486085</v>
      </c>
      <c r="EB56" s="2">
        <f t="shared" si="71"/>
        <v>78.499261975308627</v>
      </c>
      <c r="EC56" s="2">
        <f t="shared" si="72"/>
        <v>74.005845820824078</v>
      </c>
      <c r="ED56" s="2">
        <f t="shared" si="73"/>
        <v>74.551359368173877</v>
      </c>
      <c r="EE56" s="2">
        <f t="shared" si="74"/>
        <v>72.330762473627459</v>
      </c>
      <c r="EF56" s="2">
        <f t="shared" si="75"/>
        <v>71.668920797347624</v>
      </c>
      <c r="EG56" s="2">
        <f t="shared" si="76"/>
        <v>73.177949228160983</v>
      </c>
      <c r="EH56" s="2">
        <f t="shared" si="77"/>
        <v>74.165727164569788</v>
      </c>
      <c r="EI56" s="2">
        <f t="shared" si="78"/>
        <v>76.460157243011963</v>
      </c>
      <c r="EJ56" s="2">
        <f t="shared" si="79"/>
        <v>76.151161675869588</v>
      </c>
      <c r="EK56" s="2">
        <f t="shared" si="80"/>
        <v>77.650667969655913</v>
      </c>
      <c r="EL56" s="2">
        <f t="shared" si="81"/>
        <v>75.237948514076422</v>
      </c>
      <c r="EM56" s="2">
        <f t="shared" si="82"/>
        <v>72.881478766730794</v>
      </c>
      <c r="EN56" s="2">
        <f t="shared" si="83"/>
        <v>74.150906313256698</v>
      </c>
      <c r="EO56" s="2">
        <f t="shared" si="84"/>
        <v>81.127989208391341</v>
      </c>
      <c r="EQ56" s="2">
        <f t="shared" si="85"/>
        <v>71.410384835791405</v>
      </c>
      <c r="ER56" s="2">
        <f t="shared" si="161"/>
        <v>77.297717010654196</v>
      </c>
      <c r="ES56" s="2">
        <f t="shared" si="161"/>
        <v>74.755818879723222</v>
      </c>
      <c r="ET56" s="2">
        <f t="shared" si="161"/>
        <v>73.705471352892701</v>
      </c>
      <c r="EU56" s="2">
        <f t="shared" si="161"/>
        <v>71.975253264205051</v>
      </c>
      <c r="EV56" s="2">
        <f t="shared" si="161"/>
        <v>72.240019369071661</v>
      </c>
      <c r="EW56" s="2">
        <f t="shared" si="161"/>
        <v>72.357585321819073</v>
      </c>
      <c r="EX56" s="2">
        <f t="shared" si="161"/>
        <v>73.487133074176441</v>
      </c>
      <c r="EY56" s="2">
        <f t="shared" si="161"/>
        <v>75.457060561432513</v>
      </c>
      <c r="EZ56" s="2">
        <f t="shared" si="161"/>
        <v>75.129580225378646</v>
      </c>
      <c r="FA56" s="2">
        <f t="shared" si="161"/>
        <v>75.428398180643171</v>
      </c>
      <c r="FB56" s="2">
        <f t="shared" si="161"/>
        <v>75.290052628918346</v>
      </c>
      <c r="FC56" s="2">
        <f t="shared" si="161"/>
        <v>72.561859005645672</v>
      </c>
      <c r="FD56" s="2">
        <f t="shared" si="161"/>
        <v>74.196343207117394</v>
      </c>
      <c r="FE56" s="2">
        <f t="shared" si="161"/>
        <v>83.333855658983239</v>
      </c>
      <c r="FG56" s="2">
        <f t="shared" si="87"/>
        <v>0.25981324024324276</v>
      </c>
      <c r="FH56" s="2">
        <f t="shared" si="162"/>
        <v>0.23833646072119033</v>
      </c>
      <c r="FI56" s="2">
        <f t="shared" si="162"/>
        <v>0.21878167171204907</v>
      </c>
      <c r="FJ56" s="2">
        <f t="shared" si="162"/>
        <v>0.22344467254007366</v>
      </c>
      <c r="FK56" s="2">
        <f t="shared" si="162"/>
        <v>0.22989749052470176</v>
      </c>
      <c r="FL56" s="2">
        <f t="shared" si="162"/>
        <v>0.22600766034342135</v>
      </c>
      <c r="FM56" s="2">
        <f t="shared" si="162"/>
        <v>0.20710734083177496</v>
      </c>
      <c r="FN56" s="2">
        <f t="shared" si="162"/>
        <v>0.20548376317457381</v>
      </c>
      <c r="FO56" s="2">
        <f t="shared" si="162"/>
        <v>0.20758394428929766</v>
      </c>
      <c r="FP56" s="2">
        <f t="shared" si="162"/>
        <v>0.20825213719001534</v>
      </c>
      <c r="FQ56" s="2">
        <f t="shared" si="162"/>
        <v>0.19851614149881253</v>
      </c>
      <c r="FR56" s="2">
        <f t="shared" si="162"/>
        <v>0.19786439084033261</v>
      </c>
      <c r="FS56" s="2">
        <f t="shared" si="162"/>
        <v>0.22431859133298271</v>
      </c>
      <c r="FT56" s="2">
        <f t="shared" si="162"/>
        <v>0.23234305968852959</v>
      </c>
      <c r="FU56" s="2">
        <f t="shared" si="162"/>
        <v>0.17148273625804938</v>
      </c>
      <c r="FW56" s="2">
        <f t="shared" si="111"/>
        <v>7.6197167185270018E-6</v>
      </c>
      <c r="FX56" s="2">
        <f t="shared" si="163"/>
        <v>9.7866992191851721E-6</v>
      </c>
      <c r="FY56" s="2">
        <f t="shared" si="164"/>
        <v>8.6244906330823261E-6</v>
      </c>
      <c r="FZ56" s="2">
        <f t="shared" si="165"/>
        <v>9.524474185954412E-6</v>
      </c>
      <c r="GA56" s="2">
        <f t="shared" si="166"/>
        <v>8.8043225809822718E-6</v>
      </c>
      <c r="GB56" s="2">
        <f t="shared" si="167"/>
        <v>8.5537595078264474E-6</v>
      </c>
      <c r="GC56" s="2">
        <f t="shared" si="168"/>
        <v>8.5313344643573721E-6</v>
      </c>
      <c r="GD56" s="2">
        <f t="shared" si="169"/>
        <v>8.9757364884896364E-6</v>
      </c>
      <c r="GE56" s="2">
        <f t="shared" si="170"/>
        <v>8.6540378409882576E-6</v>
      </c>
      <c r="GF56" s="2">
        <f t="shared" si="171"/>
        <v>8.3791464565887632E-6</v>
      </c>
      <c r="GG56" s="2">
        <f t="shared" si="172"/>
        <v>7.9799633189751898E-6</v>
      </c>
      <c r="GH56" s="2">
        <f t="shared" si="173"/>
        <v>7.4016899467920533E-6</v>
      </c>
      <c r="GI56" s="2">
        <f t="shared" si="174"/>
        <v>7.8675979884066145E-6</v>
      </c>
      <c r="GJ56" s="2">
        <f t="shared" si="175"/>
        <v>7.0768528529709111E-6</v>
      </c>
      <c r="GK56" s="2">
        <f t="shared" si="176"/>
        <v>5.8430122091705953E-6</v>
      </c>
      <c r="GM56" s="92">
        <f t="shared" si="112"/>
        <v>2.5371035787681448E-4</v>
      </c>
      <c r="GN56" s="92">
        <f t="shared" si="177"/>
        <v>1.0745569465688347E-4</v>
      </c>
      <c r="GO56" s="92">
        <f t="shared" si="178"/>
        <v>4.0955130387010959E-5</v>
      </c>
      <c r="GP56" s="92">
        <f t="shared" si="179"/>
        <v>3.2874938539279765E-5</v>
      </c>
      <c r="GQ56" s="92">
        <f t="shared" si="180"/>
        <v>4.769881368103673E-5</v>
      </c>
      <c r="GR56" s="92">
        <f t="shared" si="181"/>
        <v>3.9061043802257934E-5</v>
      </c>
      <c r="GS56" s="92">
        <f t="shared" si="182"/>
        <v>1.4522604749513614E-5</v>
      </c>
      <c r="GT56" s="92">
        <f t="shared" si="183"/>
        <v>1.5436063536623963E-5</v>
      </c>
      <c r="GU56" s="92">
        <f t="shared" si="184"/>
        <v>1.5504267202790858E-5</v>
      </c>
      <c r="GV56" s="92">
        <f t="shared" si="185"/>
        <v>1.3504342165776247E-5</v>
      </c>
      <c r="GW56" s="92">
        <f t="shared" si="186"/>
        <v>6.2143340500520057E-6</v>
      </c>
      <c r="GX56" s="92">
        <f t="shared" si="187"/>
        <v>8.2680152824405177E-6</v>
      </c>
      <c r="GY56" s="92">
        <f t="shared" si="188"/>
        <v>3.2636894608575374E-5</v>
      </c>
      <c r="GZ56" s="92">
        <f t="shared" si="189"/>
        <v>6.0085446447106875E-5</v>
      </c>
      <c r="HA56" s="92">
        <f t="shared" si="190"/>
        <v>9.3174795147894524E-7</v>
      </c>
      <c r="HC56" s="92">
        <f t="shared" si="144"/>
        <v>1.7914351339852668E-15</v>
      </c>
      <c r="HD56" s="92">
        <f t="shared" si="191"/>
        <v>9.0006930932376265E-15</v>
      </c>
      <c r="HE56" s="92">
        <f t="shared" si="192"/>
        <v>1.4301318761753961E-16</v>
      </c>
      <c r="HF56" s="92">
        <f t="shared" si="193"/>
        <v>2.6256894322076748E-19</v>
      </c>
      <c r="HG56" s="92">
        <f t="shared" si="194"/>
        <v>4.5623612869971194E-18</v>
      </c>
      <c r="HH56" s="92">
        <f t="shared" si="195"/>
        <v>3.7550240757781654E-16</v>
      </c>
      <c r="HI56" s="92">
        <f t="shared" si="196"/>
        <v>5.624352050767055E-19</v>
      </c>
      <c r="HJ56" s="92">
        <f t="shared" si="197"/>
        <v>6.6905473487208405E-19</v>
      </c>
      <c r="HK56" s="92">
        <f t="shared" si="198"/>
        <v>1.3300403989393025E-18</v>
      </c>
      <c r="HL56" s="92">
        <f t="shared" si="199"/>
        <v>5.5820947390117494E-19</v>
      </c>
      <c r="HM56" s="92">
        <f t="shared" si="200"/>
        <v>1.1838994303828064E-21</v>
      </c>
      <c r="HN56" s="92">
        <f t="shared" si="201"/>
        <v>2.216266484267903E-21</v>
      </c>
      <c r="HO56" s="92">
        <f t="shared" si="202"/>
        <v>3.8966707484607286E-17</v>
      </c>
      <c r="HP56" s="92">
        <f t="shared" si="203"/>
        <v>9.0912265821153712E-18</v>
      </c>
      <c r="HQ56" s="92">
        <f t="shared" si="204"/>
        <v>1.8882302648220115E-25</v>
      </c>
      <c r="HS56" s="92">
        <f t="shared" si="113"/>
        <v>5.0450361950924576E-51</v>
      </c>
      <c r="HT56" s="92">
        <f t="shared" si="205"/>
        <v>3.8267738737995723E-48</v>
      </c>
      <c r="HU56" s="92">
        <f t="shared" si="206"/>
        <v>3.2170738029933689E-55</v>
      </c>
      <c r="HV56" s="92">
        <f t="shared" si="207"/>
        <v>2.0946524581969544E-66</v>
      </c>
      <c r="HW56" s="92">
        <f t="shared" si="208"/>
        <v>4.458921430504883E-62</v>
      </c>
      <c r="HX56" s="92">
        <f t="shared" si="209"/>
        <v>3.5651223768051542E-55</v>
      </c>
      <c r="HY56" s="92">
        <f t="shared" si="210"/>
        <v>2.0042566574911535E-65</v>
      </c>
      <c r="HZ56" s="92">
        <f t="shared" si="211"/>
        <v>1.1091291072436844E-64</v>
      </c>
      <c r="IA56" s="92">
        <f t="shared" si="212"/>
        <v>4.1769612486439461E-64</v>
      </c>
      <c r="IB56" s="92">
        <f t="shared" si="213"/>
        <v>3.6766468861997608E-66</v>
      </c>
      <c r="IC56" s="92">
        <f t="shared" si="214"/>
        <v>9.4113722806050036E-76</v>
      </c>
      <c r="ID56" s="92">
        <f t="shared" si="215"/>
        <v>4.9788649305287457E-74</v>
      </c>
      <c r="IE56" s="92">
        <f t="shared" si="216"/>
        <v>4.6305562293522261E-59</v>
      </c>
      <c r="IF56" s="92">
        <f t="shared" si="217"/>
        <v>2.4585752523822945E-34</v>
      </c>
      <c r="IG56" s="92">
        <f t="shared" si="218"/>
        <v>1.041937333533337E-34</v>
      </c>
      <c r="II56" s="92">
        <f t="shared" si="114"/>
        <v>1.620489902300237E-155</v>
      </c>
      <c r="IJ56" s="92">
        <f t="shared" si="115"/>
        <v>4.1242766861495786E-146</v>
      </c>
      <c r="IK56" s="92">
        <f t="shared" si="116"/>
        <v>4.7919870153638225E-170</v>
      </c>
      <c r="IL56" s="92">
        <f t="shared" si="117"/>
        <v>3.5443956869038578E-207</v>
      </c>
      <c r="IM56" s="92">
        <f t="shared" si="118"/>
        <v>1.1373087798291922E-193</v>
      </c>
      <c r="IN56" s="92">
        <f t="shared" si="119"/>
        <v>7.9522478307259812E-172</v>
      </c>
      <c r="IO56" s="92">
        <f t="shared" si="120"/>
        <v>1.6134598995117209E-206</v>
      </c>
      <c r="IP56" s="92">
        <f t="shared" si="121"/>
        <v>4.7887399782945285E-205</v>
      </c>
      <c r="IQ56" s="92">
        <f t="shared" si="122"/>
        <v>1.506052316427895E-203</v>
      </c>
      <c r="IR56" s="92">
        <f t="shared" si="123"/>
        <v>6.7055119082795499E-211</v>
      </c>
      <c r="IS56" s="92">
        <f t="shared" si="124"/>
        <v>2.2889539285588461E-237</v>
      </c>
      <c r="IT56" s="92">
        <f t="shared" si="125"/>
        <v>7.9113115988845905E-231</v>
      </c>
      <c r="IU56" s="92">
        <f t="shared" si="126"/>
        <v>6.7102736370292759E-183</v>
      </c>
      <c r="IV56" s="92">
        <f t="shared" si="127"/>
        <v>2.2978716818336584E-118</v>
      </c>
      <c r="IW56" s="92">
        <f t="shared" si="128"/>
        <v>1.0739966962901615E-92</v>
      </c>
      <c r="IY56" s="92">
        <f t="shared" si="129"/>
        <v>2.5371035787860591E-4</v>
      </c>
      <c r="IZ56" s="92">
        <f t="shared" si="130"/>
        <v>1.0745569466588416E-4</v>
      </c>
      <c r="JA56" s="92">
        <f t="shared" si="131"/>
        <v>4.0955130387153972E-5</v>
      </c>
      <c r="JB56" s="92">
        <f t="shared" si="132"/>
        <v>3.2874938539280029E-5</v>
      </c>
      <c r="JC56" s="92">
        <f t="shared" si="133"/>
        <v>4.769881368104129E-5</v>
      </c>
      <c r="JD56" s="92">
        <f t="shared" si="134"/>
        <v>3.9061043802633434E-5</v>
      </c>
      <c r="JE56" s="92">
        <f t="shared" si="135"/>
        <v>1.4522604749514176E-5</v>
      </c>
      <c r="JF56" s="92">
        <f t="shared" si="136"/>
        <v>1.543606353662463E-5</v>
      </c>
      <c r="JG56" s="92">
        <f t="shared" si="137"/>
        <v>1.5504267202792189E-5</v>
      </c>
      <c r="JH56" s="92">
        <f t="shared" si="138"/>
        <v>1.3504342165776806E-5</v>
      </c>
      <c r="JI56" s="92">
        <f t="shared" si="139"/>
        <v>6.2143340500520066E-6</v>
      </c>
      <c r="JJ56" s="92">
        <f t="shared" si="140"/>
        <v>8.2680152824405194E-6</v>
      </c>
      <c r="JK56" s="92">
        <f t="shared" si="141"/>
        <v>3.2636894608614338E-5</v>
      </c>
      <c r="JL56" s="92">
        <f t="shared" si="142"/>
        <v>6.0085446447115968E-5</v>
      </c>
      <c r="JM56" s="92">
        <f t="shared" si="143"/>
        <v>9.3174795147894524E-7</v>
      </c>
    </row>
    <row r="57" spans="2:273" x14ac:dyDescent="0.25">
      <c r="B57" s="2">
        <v>30</v>
      </c>
      <c r="C57" s="37">
        <v>76.119</v>
      </c>
      <c r="D57" s="37">
        <v>78.31</v>
      </c>
      <c r="E57" s="37">
        <v>76.713999999999999</v>
      </c>
      <c r="F57" s="37">
        <v>78.381</v>
      </c>
      <c r="G57" s="37">
        <v>78.238</v>
      </c>
      <c r="H57" s="37">
        <v>77.356999999999999</v>
      </c>
      <c r="I57" s="37">
        <v>75.19</v>
      </c>
      <c r="J57" s="37">
        <v>79.381</v>
      </c>
      <c r="K57" s="37">
        <v>77.19</v>
      </c>
      <c r="L57" s="37">
        <v>75.429000000000002</v>
      </c>
      <c r="M57" s="37">
        <v>74.381</v>
      </c>
      <c r="N57" s="37">
        <v>76.951999999999998</v>
      </c>
      <c r="O57" s="37">
        <v>76.332999999999998</v>
      </c>
      <c r="P57" s="37">
        <v>76.238</v>
      </c>
      <c r="Q57" s="37">
        <v>75.332999999999998</v>
      </c>
      <c r="S57" s="4">
        <f t="shared" si="7"/>
        <v>77.112625698924262</v>
      </c>
      <c r="T57" s="4">
        <f t="shared" si="8"/>
        <v>79.18280449329167</v>
      </c>
      <c r="U57" s="4">
        <f t="shared" si="9"/>
        <v>77.384325751796183</v>
      </c>
      <c r="V57" s="4">
        <f t="shared" si="10"/>
        <v>77.735053305299488</v>
      </c>
      <c r="W57" s="4">
        <f t="shared" si="11"/>
        <v>76.988880007313995</v>
      </c>
      <c r="X57" s="4">
        <f t="shared" si="12"/>
        <v>75.812776961290751</v>
      </c>
      <c r="Y57" s="4">
        <f t="shared" si="13"/>
        <v>75.757212241766879</v>
      </c>
      <c r="Z57" s="4">
        <f t="shared" si="14"/>
        <v>79.070478990279483</v>
      </c>
      <c r="AA57" s="4">
        <f t="shared" si="15"/>
        <v>78.240627122538029</v>
      </c>
      <c r="AB57" s="4">
        <f t="shared" si="16"/>
        <v>76.445879778615733</v>
      </c>
      <c r="AC57" s="4">
        <f t="shared" si="17"/>
        <v>76.320042799109714</v>
      </c>
      <c r="AD57" s="4">
        <f t="shared" si="18"/>
        <v>76.956895661397624</v>
      </c>
      <c r="AE57" s="4">
        <f t="shared" si="19"/>
        <v>76.192964168597001</v>
      </c>
      <c r="AF57" s="4">
        <f t="shared" si="20"/>
        <v>76.942470724767347</v>
      </c>
      <c r="AG57" s="4">
        <f t="shared" si="21"/>
        <v>78.742401616910129</v>
      </c>
      <c r="AI57" s="4">
        <f t="shared" si="22"/>
        <v>-0.99362569892426222</v>
      </c>
      <c r="AJ57" s="4">
        <f t="shared" si="23"/>
        <v>-0.87280449329166743</v>
      </c>
      <c r="AK57" s="4">
        <f t="shared" si="24"/>
        <v>-0.67032575179618448</v>
      </c>
      <c r="AL57" s="4">
        <f t="shared" si="25"/>
        <v>0.64594669470051258</v>
      </c>
      <c r="AM57" s="4">
        <f t="shared" si="26"/>
        <v>1.2491199926860048</v>
      </c>
      <c r="AN57" s="4">
        <f t="shared" si="27"/>
        <v>1.5442230387092479</v>
      </c>
      <c r="AO57" s="4">
        <f t="shared" si="28"/>
        <v>-0.56721224176688168</v>
      </c>
      <c r="AP57" s="4">
        <f t="shared" si="29"/>
        <v>0.31052100972051733</v>
      </c>
      <c r="AQ57" s="4">
        <f t="shared" si="30"/>
        <v>-1.0506271225380317</v>
      </c>
      <c r="AR57" s="4">
        <f t="shared" si="31"/>
        <v>-1.0168797786157313</v>
      </c>
      <c r="AS57" s="4">
        <f t="shared" si="32"/>
        <v>-1.9390427991097141</v>
      </c>
      <c r="AT57" s="4">
        <f t="shared" si="33"/>
        <v>-4.8956613976258723E-3</v>
      </c>
      <c r="AU57" s="4">
        <f t="shared" si="34"/>
        <v>0.14003583140299725</v>
      </c>
      <c r="AV57" s="4">
        <f t="shared" si="145"/>
        <v>-0.70447072476734718</v>
      </c>
      <c r="AW57" s="4">
        <f t="shared" si="145"/>
        <v>-3.4094016169101309</v>
      </c>
      <c r="AY57" s="2">
        <f t="shared" si="95"/>
        <v>76.777021228761299</v>
      </c>
      <c r="AZ57" s="2">
        <f t="shared" si="146"/>
        <v>79.015791677731684</v>
      </c>
      <c r="BA57" s="2">
        <f t="shared" si="147"/>
        <v>77.310774092102434</v>
      </c>
      <c r="BB57" s="2">
        <f t="shared" si="148"/>
        <v>77.675163043293452</v>
      </c>
      <c r="BC57" s="2">
        <f t="shared" si="149"/>
        <v>76.904860232639024</v>
      </c>
      <c r="BD57" s="2">
        <f t="shared" si="150"/>
        <v>75.742281607717629</v>
      </c>
      <c r="BE57" s="2">
        <f t="shared" si="151"/>
        <v>75.727494888265625</v>
      </c>
      <c r="BF57" s="2">
        <f t="shared" si="152"/>
        <v>79.039766765914266</v>
      </c>
      <c r="BG57" s="2">
        <f t="shared" si="153"/>
        <v>78.210438851765488</v>
      </c>
      <c r="BH57" s="2">
        <f t="shared" si="154"/>
        <v>76.419208543264602</v>
      </c>
      <c r="BI57" s="2">
        <f t="shared" si="155"/>
        <v>76.306906924573923</v>
      </c>
      <c r="BJ57" s="2">
        <f t="shared" si="156"/>
        <v>76.940523908350755</v>
      </c>
      <c r="BK57" s="2">
        <f t="shared" si="157"/>
        <v>76.136559619898208</v>
      </c>
      <c r="BL57" s="2">
        <f t="shared" si="158"/>
        <v>76.855275844868203</v>
      </c>
      <c r="BM57" s="2">
        <f t="shared" si="159"/>
        <v>78.740762569197358</v>
      </c>
      <c r="BO57" s="2">
        <f t="shared" si="37"/>
        <v>76.119</v>
      </c>
      <c r="BP57" s="2">
        <f t="shared" si="38"/>
        <v>78.31</v>
      </c>
      <c r="BQ57" s="2">
        <f t="shared" si="39"/>
        <v>76.713999999999999</v>
      </c>
      <c r="BR57" s="2">
        <f t="shared" si="40"/>
        <v>78.381</v>
      </c>
      <c r="BS57" s="2">
        <f t="shared" si="41"/>
        <v>78.238</v>
      </c>
      <c r="BT57" s="2">
        <f t="shared" si="42"/>
        <v>77.356999999999999</v>
      </c>
      <c r="BU57" s="2">
        <f t="shared" si="43"/>
        <v>75.19</v>
      </c>
      <c r="BV57" s="2">
        <f t="shared" si="44"/>
        <v>79.381</v>
      </c>
      <c r="BW57" s="2">
        <f t="shared" si="45"/>
        <v>77.19</v>
      </c>
      <c r="BX57" s="2">
        <f t="shared" si="46"/>
        <v>75.429000000000002</v>
      </c>
      <c r="BY57" s="2">
        <f t="shared" si="47"/>
        <v>74.381</v>
      </c>
      <c r="BZ57" s="2">
        <f t="shared" si="48"/>
        <v>76.951999999999998</v>
      </c>
      <c r="CA57" s="2">
        <f t="shared" si="49"/>
        <v>76.332999999999998</v>
      </c>
      <c r="CB57" s="2">
        <f t="shared" si="50"/>
        <v>76.238</v>
      </c>
      <c r="CC57" s="2">
        <f t="shared" si="51"/>
        <v>75.332999999999998</v>
      </c>
      <c r="CE57" s="2" t="str">
        <f t="shared" si="96"/>
        <v/>
      </c>
      <c r="CF57" s="2" t="str">
        <f t="shared" si="97"/>
        <v/>
      </c>
      <c r="CG57" s="2" t="str">
        <f t="shared" si="98"/>
        <v/>
      </c>
      <c r="CH57" s="2" t="str">
        <f t="shared" si="99"/>
        <v/>
      </c>
      <c r="CI57" s="2" t="str">
        <f t="shared" si="100"/>
        <v/>
      </c>
      <c r="CJ57" s="2" t="str">
        <f t="shared" si="101"/>
        <v/>
      </c>
      <c r="CK57" s="2" t="str">
        <f t="shared" si="102"/>
        <v/>
      </c>
      <c r="CL57" s="2" t="str">
        <f t="shared" si="103"/>
        <v/>
      </c>
      <c r="CM57" s="2" t="str">
        <f t="shared" si="104"/>
        <v/>
      </c>
      <c r="CN57" s="2" t="str">
        <f t="shared" si="105"/>
        <v/>
      </c>
      <c r="CO57" s="2" t="str">
        <f t="shared" si="106"/>
        <v/>
      </c>
      <c r="CP57" s="2" t="str">
        <f t="shared" si="107"/>
        <v/>
      </c>
      <c r="CQ57" s="2" t="str">
        <f t="shared" si="108"/>
        <v/>
      </c>
      <c r="CR57" s="2" t="str">
        <f t="shared" si="109"/>
        <v/>
      </c>
      <c r="CS57" s="2" t="str">
        <f t="shared" si="110"/>
        <v/>
      </c>
      <c r="CU57" s="2" t="str">
        <f t="shared" si="53"/>
        <v/>
      </c>
      <c r="CV57" s="2" t="str">
        <f t="shared" si="54"/>
        <v/>
      </c>
      <c r="CW57" s="2" t="str">
        <f t="shared" si="55"/>
        <v/>
      </c>
      <c r="CX57" s="2" t="str">
        <f t="shared" si="56"/>
        <v/>
      </c>
      <c r="CY57" s="2" t="str">
        <f t="shared" si="57"/>
        <v/>
      </c>
      <c r="CZ57" s="2" t="str">
        <f t="shared" si="58"/>
        <v/>
      </c>
      <c r="DA57" s="2" t="str">
        <f t="shared" si="59"/>
        <v/>
      </c>
      <c r="DB57" s="2" t="str">
        <f t="shared" si="60"/>
        <v/>
      </c>
      <c r="DC57" s="2" t="str">
        <f t="shared" si="61"/>
        <v/>
      </c>
      <c r="DD57" s="2" t="str">
        <f t="shared" si="62"/>
        <v/>
      </c>
      <c r="DE57" s="2" t="str">
        <f t="shared" si="63"/>
        <v/>
      </c>
      <c r="DF57" s="2" t="str">
        <f t="shared" si="64"/>
        <v/>
      </c>
      <c r="DG57" s="2" t="str">
        <f t="shared" si="65"/>
        <v/>
      </c>
      <c r="DH57" s="2" t="str">
        <f t="shared" si="66"/>
        <v/>
      </c>
      <c r="DI57" s="2" t="str">
        <f t="shared" si="67"/>
        <v/>
      </c>
      <c r="DK57" s="2">
        <f t="shared" si="68"/>
        <v>78.508764446529085</v>
      </c>
      <c r="DL57" s="2">
        <f t="shared" si="160"/>
        <v>79.242186411149831</v>
      </c>
      <c r="DM57" s="2">
        <f t="shared" si="160"/>
        <v>78.353929779522801</v>
      </c>
      <c r="DN57" s="2">
        <f t="shared" si="160"/>
        <v>78.692772870918077</v>
      </c>
      <c r="DO57" s="2">
        <f t="shared" si="160"/>
        <v>78.430116333090211</v>
      </c>
      <c r="DP57" s="2">
        <f t="shared" si="160"/>
        <v>77.072506117818619</v>
      </c>
      <c r="DQ57" s="2">
        <f t="shared" si="160"/>
        <v>76.486537601932966</v>
      </c>
      <c r="DR57" s="2">
        <f t="shared" si="160"/>
        <v>80.449625722339675</v>
      </c>
      <c r="DS57" s="2">
        <f t="shared" si="160"/>
        <v>78.748431893687695</v>
      </c>
      <c r="DT57" s="2">
        <f t="shared" si="160"/>
        <v>76.536708559544067</v>
      </c>
      <c r="DU57" s="2">
        <f t="shared" si="160"/>
        <v>75.985557317073159</v>
      </c>
      <c r="DV57" s="2">
        <f t="shared" si="160"/>
        <v>77.438273073494869</v>
      </c>
      <c r="DW57" s="2">
        <f t="shared" si="160"/>
        <v>77.204518191394527</v>
      </c>
      <c r="DX57" s="2">
        <f t="shared" si="160"/>
        <v>77.792593441914491</v>
      </c>
      <c r="DY57" s="2">
        <f t="shared" si="160"/>
        <v>78.228287179487197</v>
      </c>
      <c r="EA57" s="2">
        <f t="shared" si="70"/>
        <v>72.277557049772895</v>
      </c>
      <c r="EB57" s="2">
        <f t="shared" si="71"/>
        <v>78.356000987654298</v>
      </c>
      <c r="EC57" s="2">
        <f t="shared" si="72"/>
        <v>73.91362639052052</v>
      </c>
      <c r="ED57" s="2">
        <f t="shared" si="73"/>
        <v>74.449798602009608</v>
      </c>
      <c r="EE57" s="2">
        <f t="shared" si="74"/>
        <v>72.245183407567168</v>
      </c>
      <c r="EF57" s="2">
        <f t="shared" si="75"/>
        <v>71.587571507510944</v>
      </c>
      <c r="EG57" s="2">
        <f t="shared" si="76"/>
        <v>73.077289432200118</v>
      </c>
      <c r="EH57" s="2">
        <f t="shared" si="77"/>
        <v>74.068142202789957</v>
      </c>
      <c r="EI57" s="2">
        <f t="shared" si="78"/>
        <v>76.337487935900967</v>
      </c>
      <c r="EJ57" s="2">
        <f t="shared" si="79"/>
        <v>76.011836507149965</v>
      </c>
      <c r="EK57" s="2">
        <f t="shared" si="80"/>
        <v>77.490247350099409</v>
      </c>
      <c r="EL57" s="2">
        <f t="shared" si="81"/>
        <v>75.10021319578405</v>
      </c>
      <c r="EM57" s="2">
        <f t="shared" si="82"/>
        <v>72.768567547378339</v>
      </c>
      <c r="EN57" s="2">
        <f t="shared" si="83"/>
        <v>74.030887189615953</v>
      </c>
      <c r="EO57" s="2">
        <f t="shared" si="84"/>
        <v>80.99884450098412</v>
      </c>
      <c r="EQ57" s="2">
        <f t="shared" si="85"/>
        <v>71.336781449397549</v>
      </c>
      <c r="ER57" s="2">
        <f t="shared" si="161"/>
        <v>77.16908142596121</v>
      </c>
      <c r="ES57" s="2">
        <f t="shared" si="161"/>
        <v>74.654407969664675</v>
      </c>
      <c r="ET57" s="2">
        <f t="shared" si="161"/>
        <v>73.614446147318418</v>
      </c>
      <c r="EU57" s="2">
        <f t="shared" si="161"/>
        <v>71.893911250879782</v>
      </c>
      <c r="EV57" s="2">
        <f t="shared" si="161"/>
        <v>72.150872764243559</v>
      </c>
      <c r="EW57" s="2">
        <f t="shared" si="161"/>
        <v>72.267372436416892</v>
      </c>
      <c r="EX57" s="2">
        <f t="shared" si="161"/>
        <v>73.397733674717074</v>
      </c>
      <c r="EY57" s="2">
        <f t="shared" si="161"/>
        <v>75.346687441804946</v>
      </c>
      <c r="EZ57" s="2">
        <f t="shared" si="161"/>
        <v>75.002888940610475</v>
      </c>
      <c r="FA57" s="2">
        <f t="shared" si="161"/>
        <v>75.297358045599864</v>
      </c>
      <c r="FB57" s="2">
        <f t="shared" si="161"/>
        <v>75.151331259493787</v>
      </c>
      <c r="FC57" s="2">
        <f t="shared" si="161"/>
        <v>72.452876754379531</v>
      </c>
      <c r="FD57" s="2">
        <f t="shared" si="161"/>
        <v>74.075043322608025</v>
      </c>
      <c r="FE57" s="2">
        <f t="shared" si="161"/>
        <v>83.171912400548862</v>
      </c>
      <c r="FG57" s="2">
        <f t="shared" si="87"/>
        <v>0.27791329151281102</v>
      </c>
      <c r="FH57" s="2">
        <f t="shared" si="162"/>
        <v>0.25545669191821252</v>
      </c>
      <c r="FI57" s="2">
        <f t="shared" si="162"/>
        <v>0.23493049939967869</v>
      </c>
      <c r="FJ57" s="2">
        <f t="shared" si="162"/>
        <v>0.23983202330207878</v>
      </c>
      <c r="FK57" s="2">
        <f t="shared" si="162"/>
        <v>0.24660780120461642</v>
      </c>
      <c r="FL57" s="2">
        <f t="shared" si="162"/>
        <v>0.2425242756413796</v>
      </c>
      <c r="FM57" s="2">
        <f t="shared" si="162"/>
        <v>0.2226400366235278</v>
      </c>
      <c r="FN57" s="2">
        <f t="shared" si="162"/>
        <v>0.22092862171513164</v>
      </c>
      <c r="FO57" s="2">
        <f t="shared" si="162"/>
        <v>0.22314232503102652</v>
      </c>
      <c r="FP57" s="2">
        <f t="shared" si="162"/>
        <v>0.2238464517084344</v>
      </c>
      <c r="FQ57" s="2">
        <f t="shared" si="162"/>
        <v>0.21357807116248162</v>
      </c>
      <c r="FR57" s="2">
        <f t="shared" si="162"/>
        <v>0.21289000540684044</v>
      </c>
      <c r="FS57" s="2">
        <f t="shared" si="162"/>
        <v>0.24075016469921823</v>
      </c>
      <c r="FT57" s="2">
        <f t="shared" si="162"/>
        <v>0.24917361346540701</v>
      </c>
      <c r="FU57" s="2">
        <f t="shared" si="162"/>
        <v>0.18496692469437617</v>
      </c>
      <c r="FW57" s="2">
        <f t="shared" si="111"/>
        <v>8.3548471006992971E-6</v>
      </c>
      <c r="FX57" s="2">
        <f t="shared" si="163"/>
        <v>1.0730892173906551E-5</v>
      </c>
      <c r="FY57" s="2">
        <f t="shared" si="164"/>
        <v>9.4565580634475233E-6</v>
      </c>
      <c r="FZ57" s="2">
        <f t="shared" si="165"/>
        <v>1.0443368678173443E-5</v>
      </c>
      <c r="GA57" s="2">
        <f t="shared" si="166"/>
        <v>9.6537395417288835E-6</v>
      </c>
      <c r="GB57" s="2">
        <f t="shared" si="167"/>
        <v>9.3790030553498128E-6</v>
      </c>
      <c r="GC57" s="2">
        <f t="shared" si="168"/>
        <v>9.3544145246686583E-6</v>
      </c>
      <c r="GD57" s="2">
        <f t="shared" si="169"/>
        <v>9.8416908314168838E-6</v>
      </c>
      <c r="GE57" s="2">
        <f t="shared" si="170"/>
        <v>9.4889558786660656E-6</v>
      </c>
      <c r="GF57" s="2">
        <f t="shared" si="171"/>
        <v>9.187543964684137E-6</v>
      </c>
      <c r="GG57" s="2">
        <f t="shared" si="172"/>
        <v>8.7498490488358484E-6</v>
      </c>
      <c r="GH57" s="2">
        <f t="shared" si="173"/>
        <v>8.1157858457732704E-6</v>
      </c>
      <c r="GI57" s="2">
        <f t="shared" si="174"/>
        <v>8.626643102240047E-6</v>
      </c>
      <c r="GJ57" s="2">
        <f t="shared" si="175"/>
        <v>7.7596095526297742E-6</v>
      </c>
      <c r="GK57" s="2">
        <f t="shared" si="176"/>
        <v>6.4067318755300949E-6</v>
      </c>
      <c r="GM57" s="92">
        <f t="shared" si="112"/>
        <v>3.7573024867091346E-4</v>
      </c>
      <c r="GN57" s="92">
        <f t="shared" si="177"/>
        <v>1.6704576951333733E-4</v>
      </c>
      <c r="GO57" s="92">
        <f t="shared" si="178"/>
        <v>6.7169491627739719E-5</v>
      </c>
      <c r="GP57" s="92">
        <f t="shared" si="179"/>
        <v>5.5683805487583265E-5</v>
      </c>
      <c r="GQ57" s="92">
        <f t="shared" si="180"/>
        <v>7.9048464390511566E-5</v>
      </c>
      <c r="GR57" s="92">
        <f t="shared" si="181"/>
        <v>6.5440523809260761E-5</v>
      </c>
      <c r="GS57" s="92">
        <f t="shared" si="182"/>
        <v>2.5553396043426489E-5</v>
      </c>
      <c r="GT57" s="92">
        <f t="shared" si="183"/>
        <v>2.6897525664442784E-5</v>
      </c>
      <c r="GU57" s="92">
        <f t="shared" si="184"/>
        <v>2.7147173158985536E-5</v>
      </c>
      <c r="GV57" s="92">
        <f t="shared" si="185"/>
        <v>2.3993975305160112E-5</v>
      </c>
      <c r="GW57" s="92">
        <f t="shared" si="186"/>
        <v>1.1560296613088169E-5</v>
      </c>
      <c r="GX57" s="92">
        <f t="shared" si="187"/>
        <v>1.4960139700781297E-5</v>
      </c>
      <c r="GY57" s="92">
        <f t="shared" si="188"/>
        <v>5.5437112464604406E-5</v>
      </c>
      <c r="GZ57" s="92">
        <f t="shared" si="189"/>
        <v>9.7828693276507436E-5</v>
      </c>
      <c r="HA57" s="92">
        <f t="shared" si="190"/>
        <v>1.889720604181496E-6</v>
      </c>
      <c r="HC57" s="92">
        <f t="shared" si="144"/>
        <v>5.3175210068709756E-15</v>
      </c>
      <c r="HD57" s="92">
        <f t="shared" si="191"/>
        <v>2.5728395701944267E-14</v>
      </c>
      <c r="HE57" s="92">
        <f t="shared" si="192"/>
        <v>4.7167803196622177E-16</v>
      </c>
      <c r="HF57" s="92">
        <f t="shared" si="193"/>
        <v>1.1111874976909327E-18</v>
      </c>
      <c r="HG57" s="92">
        <f t="shared" si="194"/>
        <v>1.737023121317357E-17</v>
      </c>
      <c r="HH57" s="92">
        <f t="shared" si="195"/>
        <v>1.2248029002460445E-15</v>
      </c>
      <c r="HI57" s="92">
        <f t="shared" si="196"/>
        <v>2.3123336450908235E-18</v>
      </c>
      <c r="HJ57" s="92">
        <f t="shared" si="197"/>
        <v>2.7452531846163779E-18</v>
      </c>
      <c r="HK57" s="92">
        <f t="shared" si="198"/>
        <v>5.3414832978376205E-18</v>
      </c>
      <c r="HL57" s="92">
        <f t="shared" si="199"/>
        <v>2.3247297337063836E-18</v>
      </c>
      <c r="HM57" s="92">
        <f t="shared" si="200"/>
        <v>5.9667656845595754E-21</v>
      </c>
      <c r="HN57" s="92">
        <f t="shared" si="201"/>
        <v>1.0697885959249004E-20</v>
      </c>
      <c r="HO57" s="92">
        <f t="shared" si="202"/>
        <v>1.360911311911353E-16</v>
      </c>
      <c r="HP57" s="92">
        <f t="shared" si="203"/>
        <v>3.2972915282633339E-17</v>
      </c>
      <c r="HQ57" s="92">
        <f t="shared" si="204"/>
        <v>1.249705359697041E-24</v>
      </c>
      <c r="HS57" s="92">
        <f t="shared" si="113"/>
        <v>4.9955124682412173E-50</v>
      </c>
      <c r="HT57" s="92">
        <f t="shared" si="205"/>
        <v>3.4625524093861465E-47</v>
      </c>
      <c r="HU57" s="92">
        <f t="shared" si="206"/>
        <v>4.0160181142311644E-54</v>
      </c>
      <c r="HV57" s="92">
        <f t="shared" si="207"/>
        <v>4.611628704533952E-65</v>
      </c>
      <c r="HW57" s="92">
        <f t="shared" si="208"/>
        <v>7.8456110783018663E-61</v>
      </c>
      <c r="HX57" s="92">
        <f t="shared" si="209"/>
        <v>4.4971741087031373E-54</v>
      </c>
      <c r="HY57" s="92">
        <f t="shared" si="210"/>
        <v>4.1673202740329553E-64</v>
      </c>
      <c r="HZ57" s="92">
        <f t="shared" si="211"/>
        <v>2.270634561774369E-63</v>
      </c>
      <c r="IA57" s="92">
        <f t="shared" si="212"/>
        <v>8.2635170283953376E-63</v>
      </c>
      <c r="IB57" s="92">
        <f t="shared" si="213"/>
        <v>7.9975714959527849E-65</v>
      </c>
      <c r="IC57" s="92">
        <f t="shared" si="214"/>
        <v>3.0813117168419467E-74</v>
      </c>
      <c r="ID57" s="92">
        <f t="shared" si="215"/>
        <v>1.4596496529069872E-72</v>
      </c>
      <c r="IE57" s="92">
        <f t="shared" si="216"/>
        <v>6.82110886751681E-58</v>
      </c>
      <c r="IF57" s="92">
        <f t="shared" si="217"/>
        <v>1.1163365949494578E-33</v>
      </c>
      <c r="IG57" s="92">
        <f t="shared" si="218"/>
        <v>4.6902430177756422E-34</v>
      </c>
      <c r="II57" s="92">
        <f t="shared" si="114"/>
        <v>3.9755135875157683E-153</v>
      </c>
      <c r="IJ57" s="92">
        <f t="shared" si="115"/>
        <v>8.0788494280241004E-144</v>
      </c>
      <c r="IK57" s="92">
        <f t="shared" si="116"/>
        <v>2.1078983832184672E-167</v>
      </c>
      <c r="IL57" s="92">
        <f t="shared" si="117"/>
        <v>6.3684043962795982E-204</v>
      </c>
      <c r="IM57" s="92">
        <f t="shared" si="118"/>
        <v>1.1907271220408475E-190</v>
      </c>
      <c r="IN57" s="92">
        <f t="shared" si="119"/>
        <v>3.714653830253129E-169</v>
      </c>
      <c r="IO57" s="92">
        <f t="shared" si="120"/>
        <v>2.6383142564359013E-203</v>
      </c>
      <c r="IP57" s="92">
        <f t="shared" si="121"/>
        <v>7.6657182618713066E-202</v>
      </c>
      <c r="IQ57" s="92">
        <f t="shared" si="122"/>
        <v>2.231683394146876E-200</v>
      </c>
      <c r="IR57" s="92">
        <f t="shared" si="123"/>
        <v>1.2698967230109431E-207</v>
      </c>
      <c r="IS57" s="92">
        <f t="shared" si="124"/>
        <v>1.0881647234285573E-233</v>
      </c>
      <c r="IT57" s="92">
        <f t="shared" si="125"/>
        <v>2.821772988099348E-227</v>
      </c>
      <c r="IU57" s="92">
        <f t="shared" si="126"/>
        <v>4.4660328574192265E-180</v>
      </c>
      <c r="IV57" s="92">
        <f t="shared" si="127"/>
        <v>1.453136280042829E-116</v>
      </c>
      <c r="IW57" s="92">
        <f t="shared" si="128"/>
        <v>2.5904506252634149E-91</v>
      </c>
      <c r="IY57" s="92">
        <f t="shared" si="129"/>
        <v>3.7573024867623098E-4</v>
      </c>
      <c r="IZ57" s="92">
        <f t="shared" si="130"/>
        <v>1.6704576953906571E-4</v>
      </c>
      <c r="JA57" s="92">
        <f t="shared" si="131"/>
        <v>6.7169491628211401E-5</v>
      </c>
      <c r="JB57" s="92">
        <f t="shared" si="132"/>
        <v>5.5683805487584376E-5</v>
      </c>
      <c r="JC57" s="92">
        <f t="shared" si="133"/>
        <v>7.904846439052894E-5</v>
      </c>
      <c r="JD57" s="92">
        <f t="shared" si="134"/>
        <v>6.544052381048557E-5</v>
      </c>
      <c r="JE57" s="92">
        <f t="shared" si="135"/>
        <v>2.55533960434288E-5</v>
      </c>
      <c r="JF57" s="92">
        <f t="shared" si="136"/>
        <v>2.6897525664445529E-5</v>
      </c>
      <c r="JG57" s="92">
        <f t="shared" si="137"/>
        <v>2.7147173158990879E-5</v>
      </c>
      <c r="JH57" s="92">
        <f t="shared" si="138"/>
        <v>2.3993975305162436E-5</v>
      </c>
      <c r="JI57" s="92">
        <f t="shared" si="139"/>
        <v>1.1560296613088176E-5</v>
      </c>
      <c r="JJ57" s="92">
        <f t="shared" si="140"/>
        <v>1.4960139700781307E-5</v>
      </c>
      <c r="JK57" s="92">
        <f t="shared" si="141"/>
        <v>5.5437112464740501E-5</v>
      </c>
      <c r="JL57" s="92">
        <f t="shared" si="142"/>
        <v>9.7828693276540409E-5</v>
      </c>
      <c r="JM57" s="92">
        <f t="shared" si="143"/>
        <v>1.889720604181496E-6</v>
      </c>
    </row>
    <row r="58" spans="2:273" x14ac:dyDescent="0.25">
      <c r="B58" s="2">
        <v>31</v>
      </c>
      <c r="C58" s="37">
        <v>77.856999999999999</v>
      </c>
      <c r="D58" s="37">
        <v>77.429000000000002</v>
      </c>
      <c r="E58" s="37">
        <v>77.094999999999999</v>
      </c>
      <c r="F58" s="37">
        <v>78.619</v>
      </c>
      <c r="G58" s="37">
        <v>76.905000000000001</v>
      </c>
      <c r="H58" s="37">
        <v>76.713999999999999</v>
      </c>
      <c r="I58" s="37">
        <v>74.405000000000001</v>
      </c>
      <c r="J58" s="37">
        <v>82.262</v>
      </c>
      <c r="K58" s="37">
        <v>78.167000000000002</v>
      </c>
      <c r="L58" s="37">
        <v>74.19</v>
      </c>
      <c r="M58" s="37">
        <v>75.786000000000001</v>
      </c>
      <c r="N58" s="37">
        <v>76.5</v>
      </c>
      <c r="O58" s="37">
        <v>76.619</v>
      </c>
      <c r="P58" s="37">
        <v>75.048000000000002</v>
      </c>
      <c r="Q58" s="37">
        <v>74.451999999999998</v>
      </c>
      <c r="S58" s="4">
        <f t="shared" si="7"/>
        <v>77.243112295816374</v>
      </c>
      <c r="T58" s="4">
        <f t="shared" si="8"/>
        <v>79.349781004844957</v>
      </c>
      <c r="U58" s="4">
        <f t="shared" si="9"/>
        <v>77.481232075106107</v>
      </c>
      <c r="V58" s="4">
        <f t="shared" si="10"/>
        <v>77.8910342951704</v>
      </c>
      <c r="W58" s="4">
        <f t="shared" si="11"/>
        <v>77.106115358746166</v>
      </c>
      <c r="X58" s="4">
        <f t="shared" si="12"/>
        <v>75.901417743554944</v>
      </c>
      <c r="Y58" s="4">
        <f t="shared" si="13"/>
        <v>75.82813772670012</v>
      </c>
      <c r="Z58" s="4">
        <f t="shared" si="14"/>
        <v>79.089565134745072</v>
      </c>
      <c r="AA58" s="4">
        <f t="shared" si="15"/>
        <v>78.289131226275416</v>
      </c>
      <c r="AB58" s="4">
        <f t="shared" si="16"/>
        <v>76.549458014551249</v>
      </c>
      <c r="AC58" s="4">
        <f t="shared" si="17"/>
        <v>76.39066983978978</v>
      </c>
      <c r="AD58" s="4">
        <f t="shared" si="18"/>
        <v>77.061604541828842</v>
      </c>
      <c r="AE58" s="4">
        <f t="shared" si="19"/>
        <v>76.216544826437527</v>
      </c>
      <c r="AF58" s="4">
        <f t="shared" si="20"/>
        <v>77.058896514909179</v>
      </c>
      <c r="AG58" s="4">
        <f t="shared" si="21"/>
        <v>78.883777548471485</v>
      </c>
      <c r="AI58" s="4">
        <f t="shared" si="22"/>
        <v>0.61388770418362526</v>
      </c>
      <c r="AJ58" s="4">
        <f t="shared" si="23"/>
        <v>-1.9207810048449545</v>
      </c>
      <c r="AK58" s="4">
        <f t="shared" si="24"/>
        <v>-0.38623207510610769</v>
      </c>
      <c r="AL58" s="4">
        <f t="shared" si="25"/>
        <v>0.72796570482960021</v>
      </c>
      <c r="AM58" s="4">
        <f t="shared" si="26"/>
        <v>-0.20111535874616493</v>
      </c>
      <c r="AN58" s="4">
        <f t="shared" si="27"/>
        <v>0.81258225644505444</v>
      </c>
      <c r="AO58" s="4">
        <f t="shared" si="28"/>
        <v>-1.4231377267001193</v>
      </c>
      <c r="AP58" s="4">
        <f t="shared" si="29"/>
        <v>3.1724348652549281</v>
      </c>
      <c r="AQ58" s="4">
        <f t="shared" si="30"/>
        <v>-0.12213122627541395</v>
      </c>
      <c r="AR58" s="4">
        <f t="shared" si="31"/>
        <v>-2.3594580145512509</v>
      </c>
      <c r="AS58" s="4">
        <f t="shared" si="32"/>
        <v>-0.60466983978977851</v>
      </c>
      <c r="AT58" s="4">
        <f t="shared" si="33"/>
        <v>-0.56160454182884223</v>
      </c>
      <c r="AU58" s="4">
        <f t="shared" si="34"/>
        <v>0.40245517356247262</v>
      </c>
      <c r="AV58" s="4">
        <f t="shared" si="145"/>
        <v>-2.0108965149091773</v>
      </c>
      <c r="AW58" s="4">
        <f t="shared" si="145"/>
        <v>-4.4317775484714872</v>
      </c>
      <c r="AY58" s="2">
        <f t="shared" si="95"/>
        <v>76.763387339931739</v>
      </c>
      <c r="AZ58" s="2">
        <f t="shared" si="146"/>
        <v>79.09967185226634</v>
      </c>
      <c r="BA58" s="2">
        <f t="shared" si="147"/>
        <v>77.365257440695245</v>
      </c>
      <c r="BB58" s="2">
        <f t="shared" si="148"/>
        <v>77.793762560811047</v>
      </c>
      <c r="BC58" s="2">
        <f t="shared" si="149"/>
        <v>76.972486063919717</v>
      </c>
      <c r="BD58" s="2">
        <f t="shared" si="150"/>
        <v>75.788114946909843</v>
      </c>
      <c r="BE58" s="2">
        <f t="shared" si="151"/>
        <v>75.778036863077801</v>
      </c>
      <c r="BF58" s="2">
        <f t="shared" si="152"/>
        <v>79.038248320009345</v>
      </c>
      <c r="BG58" s="2">
        <f t="shared" si="153"/>
        <v>78.238472390509699</v>
      </c>
      <c r="BH58" s="2">
        <f t="shared" si="154"/>
        <v>76.504086680835954</v>
      </c>
      <c r="BI58" s="2">
        <f t="shared" si="155"/>
        <v>76.367314233709408</v>
      </c>
      <c r="BJ58" s="2">
        <f t="shared" si="156"/>
        <v>77.033241682490058</v>
      </c>
      <c r="BK58" s="2">
        <f t="shared" si="157"/>
        <v>76.1247009285605</v>
      </c>
      <c r="BL58" s="2">
        <f t="shared" si="158"/>
        <v>76.922514444801436</v>
      </c>
      <c r="BM58" s="2">
        <f t="shared" si="159"/>
        <v>78.880605304970942</v>
      </c>
      <c r="BO58" s="2">
        <f t="shared" si="37"/>
        <v>77.856999999999999</v>
      </c>
      <c r="BP58" s="2">
        <f t="shared" si="38"/>
        <v>77.429000000000002</v>
      </c>
      <c r="BQ58" s="2">
        <f t="shared" si="39"/>
        <v>77.094999999999999</v>
      </c>
      <c r="BR58" s="2">
        <f t="shared" si="40"/>
        <v>78.619</v>
      </c>
      <c r="BS58" s="2">
        <f t="shared" si="41"/>
        <v>76.905000000000001</v>
      </c>
      <c r="BT58" s="2">
        <f t="shared" si="42"/>
        <v>76.713999999999999</v>
      </c>
      <c r="BU58" s="2">
        <f t="shared" si="43"/>
        <v>74.405000000000001</v>
      </c>
      <c r="BV58" s="2">
        <f t="shared" si="44"/>
        <v>82.262</v>
      </c>
      <c r="BW58" s="2">
        <f t="shared" si="45"/>
        <v>78.167000000000002</v>
      </c>
      <c r="BX58" s="2">
        <f t="shared" si="46"/>
        <v>74.19</v>
      </c>
      <c r="BY58" s="2">
        <f t="shared" si="47"/>
        <v>75.786000000000001</v>
      </c>
      <c r="BZ58" s="2">
        <f t="shared" si="48"/>
        <v>76.5</v>
      </c>
      <c r="CA58" s="2">
        <f t="shared" si="49"/>
        <v>76.619</v>
      </c>
      <c r="CB58" s="2">
        <f t="shared" si="50"/>
        <v>75.048000000000002</v>
      </c>
      <c r="CC58" s="2">
        <f t="shared" si="51"/>
        <v>74.451999999999998</v>
      </c>
      <c r="CE58" s="2" t="str">
        <f t="shared" si="96"/>
        <v/>
      </c>
      <c r="CF58" s="2" t="str">
        <f t="shared" si="97"/>
        <v/>
      </c>
      <c r="CG58" s="2" t="str">
        <f t="shared" si="98"/>
        <v/>
      </c>
      <c r="CH58" s="2" t="str">
        <f t="shared" si="99"/>
        <v/>
      </c>
      <c r="CI58" s="2" t="str">
        <f t="shared" si="100"/>
        <v/>
      </c>
      <c r="CJ58" s="2" t="str">
        <f t="shared" si="101"/>
        <v/>
      </c>
      <c r="CK58" s="2" t="str">
        <f t="shared" si="102"/>
        <v/>
      </c>
      <c r="CL58" s="2" t="str">
        <f t="shared" si="103"/>
        <v/>
      </c>
      <c r="CM58" s="2" t="str">
        <f t="shared" si="104"/>
        <v/>
      </c>
      <c r="CN58" s="2" t="str">
        <f t="shared" si="105"/>
        <v/>
      </c>
      <c r="CO58" s="2" t="str">
        <f t="shared" si="106"/>
        <v/>
      </c>
      <c r="CP58" s="2" t="str">
        <f t="shared" si="107"/>
        <v/>
      </c>
      <c r="CQ58" s="2" t="str">
        <f t="shared" si="108"/>
        <v/>
      </c>
      <c r="CR58" s="2" t="str">
        <f t="shared" si="109"/>
        <v/>
      </c>
      <c r="CS58" s="2" t="str">
        <f t="shared" si="110"/>
        <v/>
      </c>
      <c r="CU58" s="2" t="str">
        <f t="shared" si="53"/>
        <v/>
      </c>
      <c r="CV58" s="2" t="str">
        <f t="shared" si="54"/>
        <v/>
      </c>
      <c r="CW58" s="2" t="str">
        <f t="shared" si="55"/>
        <v/>
      </c>
      <c r="CX58" s="2" t="str">
        <f t="shared" si="56"/>
        <v/>
      </c>
      <c r="CY58" s="2" t="str">
        <f t="shared" si="57"/>
        <v/>
      </c>
      <c r="CZ58" s="2" t="str">
        <f t="shared" si="58"/>
        <v/>
      </c>
      <c r="DA58" s="2" t="str">
        <f t="shared" si="59"/>
        <v/>
      </c>
      <c r="DB58" s="2" t="str">
        <f t="shared" si="60"/>
        <v/>
      </c>
      <c r="DC58" s="2" t="str">
        <f t="shared" si="61"/>
        <v/>
      </c>
      <c r="DD58" s="2" t="str">
        <f t="shared" si="62"/>
        <v/>
      </c>
      <c r="DE58" s="2" t="str">
        <f t="shared" si="63"/>
        <v/>
      </c>
      <c r="DF58" s="2" t="str">
        <f t="shared" si="64"/>
        <v/>
      </c>
      <c r="DG58" s="2" t="str">
        <f t="shared" si="65"/>
        <v/>
      </c>
      <c r="DH58" s="2" t="str">
        <f t="shared" si="66"/>
        <v/>
      </c>
      <c r="DI58" s="2" t="str">
        <f t="shared" si="67"/>
        <v/>
      </c>
      <c r="DK58" s="2">
        <f t="shared" si="68"/>
        <v>78.692249155722322</v>
      </c>
      <c r="DL58" s="2">
        <f t="shared" si="160"/>
        <v>79.433361149825799</v>
      </c>
      <c r="DM58" s="2">
        <f t="shared" si="160"/>
        <v>78.558449109030491</v>
      </c>
      <c r="DN58" s="2">
        <f t="shared" si="160"/>
        <v>78.98571136860869</v>
      </c>
      <c r="DO58" s="2">
        <f t="shared" si="160"/>
        <v>78.699882964643564</v>
      </c>
      <c r="DP58" s="2">
        <f t="shared" si="160"/>
        <v>77.291326310671721</v>
      </c>
      <c r="DQ58" s="2">
        <f t="shared" si="160"/>
        <v>76.65779371791001</v>
      </c>
      <c r="DR58" s="2">
        <f t="shared" si="160"/>
        <v>80.613998801973224</v>
      </c>
      <c r="DS58" s="2">
        <f t="shared" si="160"/>
        <v>78.875833887043186</v>
      </c>
      <c r="DT58" s="2">
        <f t="shared" si="160"/>
        <v>76.703822731815364</v>
      </c>
      <c r="DU58" s="2">
        <f t="shared" si="160"/>
        <v>76.08072055749129</v>
      </c>
      <c r="DV58" s="2">
        <f t="shared" si="160"/>
        <v>77.6473571023418</v>
      </c>
      <c r="DW58" s="2">
        <f t="shared" si="160"/>
        <v>77.330828376954855</v>
      </c>
      <c r="DX58" s="2">
        <f t="shared" si="160"/>
        <v>78.018402776652351</v>
      </c>
      <c r="DY58" s="2">
        <f t="shared" si="160"/>
        <v>78.38562179487181</v>
      </c>
      <c r="EA58" s="2">
        <f t="shared" si="70"/>
        <v>72.192732539059719</v>
      </c>
      <c r="EB58" s="2">
        <f t="shared" si="71"/>
        <v>78.212739999999982</v>
      </c>
      <c r="EC58" s="2">
        <f t="shared" si="72"/>
        <v>73.821406960216962</v>
      </c>
      <c r="ED58" s="2">
        <f t="shared" si="73"/>
        <v>74.348237835845339</v>
      </c>
      <c r="EE58" s="2">
        <f t="shared" si="74"/>
        <v>72.159604341506878</v>
      </c>
      <c r="EF58" s="2">
        <f t="shared" si="75"/>
        <v>71.506222217674249</v>
      </c>
      <c r="EG58" s="2">
        <f t="shared" si="76"/>
        <v>72.976629636239267</v>
      </c>
      <c r="EH58" s="2">
        <f t="shared" si="77"/>
        <v>73.970557241010113</v>
      </c>
      <c r="EI58" s="2">
        <f t="shared" si="78"/>
        <v>76.21481862878997</v>
      </c>
      <c r="EJ58" s="2">
        <f t="shared" si="79"/>
        <v>75.872511338430357</v>
      </c>
      <c r="EK58" s="2">
        <f t="shared" si="80"/>
        <v>77.329826730542919</v>
      </c>
      <c r="EL58" s="2">
        <f t="shared" si="81"/>
        <v>74.962477877491679</v>
      </c>
      <c r="EM58" s="2">
        <f t="shared" si="82"/>
        <v>72.65565632802587</v>
      </c>
      <c r="EN58" s="2">
        <f t="shared" si="83"/>
        <v>73.910868065975194</v>
      </c>
      <c r="EO58" s="2">
        <f t="shared" si="84"/>
        <v>80.869699793576885</v>
      </c>
      <c r="EQ58" s="2">
        <f t="shared" si="85"/>
        <v>71.263178063003679</v>
      </c>
      <c r="ER58" s="2">
        <f t="shared" si="161"/>
        <v>77.040445841268223</v>
      </c>
      <c r="ES58" s="2">
        <f t="shared" si="161"/>
        <v>74.552997059606142</v>
      </c>
      <c r="ET58" s="2">
        <f t="shared" si="161"/>
        <v>73.523420941744135</v>
      </c>
      <c r="EU58" s="2">
        <f t="shared" si="161"/>
        <v>71.812569237554513</v>
      </c>
      <c r="EV58" s="2">
        <f t="shared" si="161"/>
        <v>72.061726159415457</v>
      </c>
      <c r="EW58" s="2">
        <f t="shared" si="161"/>
        <v>72.177159551014725</v>
      </c>
      <c r="EX58" s="2">
        <f t="shared" si="161"/>
        <v>73.308334275257707</v>
      </c>
      <c r="EY58" s="2">
        <f t="shared" si="161"/>
        <v>75.236314322177378</v>
      </c>
      <c r="EZ58" s="2">
        <f t="shared" si="161"/>
        <v>74.876197655842304</v>
      </c>
      <c r="FA58" s="2">
        <f t="shared" si="161"/>
        <v>75.166317910556558</v>
      </c>
      <c r="FB58" s="2">
        <f t="shared" si="161"/>
        <v>75.012609890069228</v>
      </c>
      <c r="FC58" s="2">
        <f t="shared" si="161"/>
        <v>72.343894503113404</v>
      </c>
      <c r="FD58" s="2">
        <f t="shared" si="161"/>
        <v>73.953743438098655</v>
      </c>
      <c r="FE58" s="2">
        <f t="shared" si="161"/>
        <v>83.009969142114485</v>
      </c>
      <c r="FG58" s="2">
        <f t="shared" si="87"/>
        <v>0.29676873127607328</v>
      </c>
      <c r="FH58" s="2">
        <f t="shared" si="162"/>
        <v>0.27336533058302492</v>
      </c>
      <c r="FI58" s="2">
        <f t="shared" si="162"/>
        <v>0.25188698277022542</v>
      </c>
      <c r="FJ58" s="2">
        <f t="shared" si="162"/>
        <v>0.25702343193313221</v>
      </c>
      <c r="FK58" s="2">
        <f t="shared" si="162"/>
        <v>0.2641161526681815</v>
      </c>
      <c r="FL58" s="2">
        <f t="shared" si="162"/>
        <v>0.25984270158731959</v>
      </c>
      <c r="FM58" s="2">
        <f t="shared" si="162"/>
        <v>0.23898653665727354</v>
      </c>
      <c r="FN58" s="2">
        <f t="shared" si="162"/>
        <v>0.23718780715249571</v>
      </c>
      <c r="FO58" s="2">
        <f t="shared" si="162"/>
        <v>0.23951434092056212</v>
      </c>
      <c r="FP58" s="2">
        <f t="shared" si="162"/>
        <v>0.240254152381042</v>
      </c>
      <c r="FQ58" s="2">
        <f t="shared" si="162"/>
        <v>0.22945562124992763</v>
      </c>
      <c r="FR58" s="2">
        <f t="shared" si="162"/>
        <v>0.22873128157171865</v>
      </c>
      <c r="FS58" s="2">
        <f t="shared" si="162"/>
        <v>0.25798505099744312</v>
      </c>
      <c r="FT58" s="2">
        <f t="shared" si="162"/>
        <v>0.26679961919641237</v>
      </c>
      <c r="FU58" s="2">
        <f t="shared" si="162"/>
        <v>0.19925641437701594</v>
      </c>
      <c r="FW58" s="2">
        <f t="shared" si="111"/>
        <v>9.1609002937863006E-6</v>
      </c>
      <c r="FX58" s="2">
        <f t="shared" si="163"/>
        <v>1.1766177112362796E-5</v>
      </c>
      <c r="FY58" s="2">
        <f t="shared" si="164"/>
        <v>1.0368900267048821E-5</v>
      </c>
      <c r="FZ58" s="2">
        <f t="shared" si="165"/>
        <v>1.145091451244852E-5</v>
      </c>
      <c r="GA58" s="2">
        <f t="shared" si="166"/>
        <v>1.0585105060044802E-5</v>
      </c>
      <c r="GB58" s="2">
        <f t="shared" si="167"/>
        <v>1.0283863046199459E-5</v>
      </c>
      <c r="GC58" s="2">
        <f t="shared" si="168"/>
        <v>1.0256902307160332E-5</v>
      </c>
      <c r="GD58" s="2">
        <f t="shared" si="169"/>
        <v>1.0791189163504222E-5</v>
      </c>
      <c r="GE58" s="2">
        <f t="shared" si="170"/>
        <v>1.040442370010785E-5</v>
      </c>
      <c r="GF58" s="2">
        <f t="shared" si="171"/>
        <v>1.00739327038726E-5</v>
      </c>
      <c r="GG58" s="2">
        <f t="shared" si="172"/>
        <v>9.5940106026200917E-6</v>
      </c>
      <c r="GH58" s="2">
        <f t="shared" si="173"/>
        <v>8.8987752567490645E-6</v>
      </c>
      <c r="GI58" s="2">
        <f t="shared" si="174"/>
        <v>9.4589181950187137E-6</v>
      </c>
      <c r="GJ58" s="2">
        <f t="shared" si="175"/>
        <v>8.508236315495315E-6</v>
      </c>
      <c r="GK58" s="2">
        <f t="shared" si="176"/>
        <v>7.0248374679324525E-6</v>
      </c>
      <c r="GM58" s="92">
        <f t="shared" si="112"/>
        <v>5.5100315771320686E-4</v>
      </c>
      <c r="GN58" s="92">
        <f t="shared" si="177"/>
        <v>2.5677863693469557E-4</v>
      </c>
      <c r="GO58" s="92">
        <f t="shared" si="178"/>
        <v>1.0876096397028224E-4</v>
      </c>
      <c r="GP58" s="92">
        <f t="shared" si="179"/>
        <v>9.2984007122551575E-5</v>
      </c>
      <c r="GQ58" s="92">
        <f t="shared" si="180"/>
        <v>1.2923700264259674E-4</v>
      </c>
      <c r="GR58" s="92">
        <f t="shared" si="181"/>
        <v>1.0812363901317988E-4</v>
      </c>
      <c r="GS58" s="92">
        <f t="shared" si="182"/>
        <v>4.4285376340070808E-5</v>
      </c>
      <c r="GT58" s="92">
        <f t="shared" si="183"/>
        <v>4.6183623706862688E-5</v>
      </c>
      <c r="GU58" s="92">
        <f t="shared" si="184"/>
        <v>4.6825457426436511E-5</v>
      </c>
      <c r="GV58" s="92">
        <f t="shared" si="185"/>
        <v>4.1971238307987149E-5</v>
      </c>
      <c r="GW58" s="92">
        <f t="shared" si="186"/>
        <v>2.1141942181176207E-5</v>
      </c>
      <c r="GX58" s="92">
        <f t="shared" si="187"/>
        <v>2.6641426389456432E-5</v>
      </c>
      <c r="GY58" s="92">
        <f t="shared" si="188"/>
        <v>9.2820702953136058E-5</v>
      </c>
      <c r="GZ58" s="92">
        <f t="shared" si="189"/>
        <v>1.5723510791265704E-4</v>
      </c>
      <c r="HA58" s="92">
        <f t="shared" si="190"/>
        <v>3.760179503625571E-6</v>
      </c>
      <c r="HC58" s="92">
        <f t="shared" si="144"/>
        <v>1.5499750362429573E-14</v>
      </c>
      <c r="HD58" s="92">
        <f t="shared" si="191"/>
        <v>7.2247224417182504E-14</v>
      </c>
      <c r="HE58" s="92">
        <f t="shared" si="192"/>
        <v>1.5243403236321126E-15</v>
      </c>
      <c r="HF58" s="92">
        <f t="shared" si="193"/>
        <v>4.5849780127286326E-18</v>
      </c>
      <c r="HG58" s="92">
        <f t="shared" si="194"/>
        <v>6.4609779218626315E-17</v>
      </c>
      <c r="HH58" s="92">
        <f t="shared" si="195"/>
        <v>3.9138917862892763E-15</v>
      </c>
      <c r="HI58" s="92">
        <f t="shared" si="196"/>
        <v>9.2742288960531536E-18</v>
      </c>
      <c r="HJ58" s="92">
        <f t="shared" si="197"/>
        <v>1.0988463659744268E-17</v>
      </c>
      <c r="HK58" s="92">
        <f t="shared" si="198"/>
        <v>2.093346589670159E-17</v>
      </c>
      <c r="HL58" s="92">
        <f t="shared" si="199"/>
        <v>9.4406183309606279E-18</v>
      </c>
      <c r="HM58" s="92">
        <f t="shared" si="200"/>
        <v>2.9235571706752739E-20</v>
      </c>
      <c r="HN58" s="92">
        <f t="shared" si="201"/>
        <v>5.0259214591209269E-20</v>
      </c>
      <c r="HO58" s="92">
        <f t="shared" si="202"/>
        <v>4.6515794110100215E-16</v>
      </c>
      <c r="HP58" s="92">
        <f t="shared" si="203"/>
        <v>1.1698408224765497E-16</v>
      </c>
      <c r="HQ58" s="92">
        <f t="shared" si="204"/>
        <v>8.006293389485021E-24</v>
      </c>
      <c r="HS58" s="92">
        <f t="shared" si="113"/>
        <v>4.8329715296508446E-49</v>
      </c>
      <c r="HT58" s="92">
        <f t="shared" si="205"/>
        <v>3.0625530209752251E-46</v>
      </c>
      <c r="HU58" s="92">
        <f t="shared" si="206"/>
        <v>4.8848902948213449E-53</v>
      </c>
      <c r="HV58" s="92">
        <f t="shared" si="207"/>
        <v>9.8306356822686725E-64</v>
      </c>
      <c r="HW58" s="92">
        <f t="shared" si="208"/>
        <v>1.340018987906475E-59</v>
      </c>
      <c r="HX58" s="92">
        <f t="shared" si="209"/>
        <v>5.5261939192349705E-53</v>
      </c>
      <c r="HY58" s="92">
        <f t="shared" si="210"/>
        <v>8.3956316962483476E-63</v>
      </c>
      <c r="HZ58" s="92">
        <f t="shared" si="211"/>
        <v>4.5038657709210964E-62</v>
      </c>
      <c r="IA58" s="92">
        <f t="shared" si="212"/>
        <v>1.584635448876503E-61</v>
      </c>
      <c r="IB58" s="92">
        <f t="shared" si="213"/>
        <v>1.6846359512302154E-63</v>
      </c>
      <c r="IC58" s="92">
        <f t="shared" si="214"/>
        <v>9.7322752432881421E-73</v>
      </c>
      <c r="ID58" s="92">
        <f t="shared" si="215"/>
        <v>4.1341887774678299E-71</v>
      </c>
      <c r="IE58" s="92">
        <f t="shared" si="216"/>
        <v>9.7751702609161042E-57</v>
      </c>
      <c r="IF58" s="92">
        <f t="shared" si="217"/>
        <v>4.9924343305236701E-33</v>
      </c>
      <c r="IG58" s="92">
        <f t="shared" si="218"/>
        <v>2.080190699969936E-33</v>
      </c>
      <c r="II58" s="92">
        <f t="shared" si="114"/>
        <v>9.342073498058107E-151</v>
      </c>
      <c r="IJ58" s="92">
        <f t="shared" si="115"/>
        <v>1.5171615583339649E-141</v>
      </c>
      <c r="IK58" s="92">
        <f t="shared" si="116"/>
        <v>8.8364362313115587E-165</v>
      </c>
      <c r="IL58" s="92">
        <f t="shared" si="117"/>
        <v>1.0778162384300025E-200</v>
      </c>
      <c r="IM58" s="92">
        <f t="shared" si="118"/>
        <v>1.17980649282949E-187</v>
      </c>
      <c r="IN58" s="92">
        <f t="shared" si="119"/>
        <v>1.6529062744774202E-166</v>
      </c>
      <c r="IO58" s="92">
        <f t="shared" si="120"/>
        <v>4.0690237060719649E-200</v>
      </c>
      <c r="IP58" s="92">
        <f t="shared" si="121"/>
        <v>1.1572896925988012E-198</v>
      </c>
      <c r="IQ58" s="92">
        <f t="shared" si="122"/>
        <v>3.1212501526959476E-197</v>
      </c>
      <c r="IR58" s="92">
        <f t="shared" si="123"/>
        <v>2.2658700166473983E-204</v>
      </c>
      <c r="IS58" s="92">
        <f t="shared" si="124"/>
        <v>4.8399570107409124E-230</v>
      </c>
      <c r="IT58" s="92">
        <f t="shared" si="125"/>
        <v>9.4416097011250233E-224</v>
      </c>
      <c r="IU58" s="92">
        <f t="shared" si="126"/>
        <v>2.8245268140930696E-177</v>
      </c>
      <c r="IV58" s="92">
        <f t="shared" si="127"/>
        <v>8.8980989291898404E-115</v>
      </c>
      <c r="IW58" s="92">
        <f t="shared" si="128"/>
        <v>6.0980664174165652E-90</v>
      </c>
      <c r="IY58" s="92">
        <f t="shared" si="129"/>
        <v>5.5100315772870661E-4</v>
      </c>
      <c r="IZ58" s="92">
        <f t="shared" si="130"/>
        <v>2.5677863700694279E-4</v>
      </c>
      <c r="JA58" s="92">
        <f t="shared" si="131"/>
        <v>1.0876096397180658E-4</v>
      </c>
      <c r="JB58" s="92">
        <f t="shared" si="132"/>
        <v>9.2984007122556156E-5</v>
      </c>
      <c r="JC58" s="92">
        <f t="shared" si="133"/>
        <v>1.2923700264266135E-4</v>
      </c>
      <c r="JD58" s="92">
        <f t="shared" si="134"/>
        <v>1.0812363901709376E-4</v>
      </c>
      <c r="JE58" s="92">
        <f t="shared" si="135"/>
        <v>4.4285376340080085E-5</v>
      </c>
      <c r="JF58" s="92">
        <f t="shared" si="136"/>
        <v>4.6183623706873679E-5</v>
      </c>
      <c r="JG58" s="92">
        <f t="shared" si="137"/>
        <v>4.6825457426457443E-5</v>
      </c>
      <c r="JH58" s="92">
        <f t="shared" si="138"/>
        <v>4.1971238307996588E-5</v>
      </c>
      <c r="JI58" s="92">
        <f t="shared" si="139"/>
        <v>2.1141942181176237E-5</v>
      </c>
      <c r="JJ58" s="92">
        <f t="shared" si="140"/>
        <v>2.6641426389456482E-5</v>
      </c>
      <c r="JK58" s="92">
        <f t="shared" si="141"/>
        <v>9.2820702953601221E-5</v>
      </c>
      <c r="JL58" s="92">
        <f t="shared" si="142"/>
        <v>1.5723510791277402E-4</v>
      </c>
      <c r="JM58" s="92">
        <f t="shared" si="143"/>
        <v>3.760179503625571E-6</v>
      </c>
    </row>
    <row r="59" spans="2:273" x14ac:dyDescent="0.25">
      <c r="B59" s="2">
        <v>32</v>
      </c>
      <c r="C59" s="37">
        <v>78.786000000000001</v>
      </c>
      <c r="D59" s="37">
        <v>78.070999999999998</v>
      </c>
      <c r="E59" s="37">
        <v>76.832999999999998</v>
      </c>
      <c r="F59" s="37">
        <v>77.975999999999999</v>
      </c>
      <c r="G59" s="37">
        <v>76.332999999999998</v>
      </c>
      <c r="H59" s="37">
        <v>77.405000000000001</v>
      </c>
      <c r="I59" s="37">
        <v>75.905000000000001</v>
      </c>
      <c r="J59" s="37">
        <v>82.524000000000001</v>
      </c>
      <c r="K59" s="37">
        <v>78</v>
      </c>
      <c r="L59" s="37">
        <v>75.856999999999999</v>
      </c>
      <c r="M59" s="37">
        <v>76.381</v>
      </c>
      <c r="N59" s="37">
        <v>75.762</v>
      </c>
      <c r="O59" s="37">
        <v>77.786000000000001</v>
      </c>
      <c r="P59" s="37">
        <v>78.356999999999999</v>
      </c>
      <c r="Q59" s="37">
        <v>77.286000000000001</v>
      </c>
      <c r="S59" s="4">
        <f t="shared" si="7"/>
        <v>77.413420341871472</v>
      </c>
      <c r="T59" s="4">
        <f t="shared" si="8"/>
        <v>79.540524578237651</v>
      </c>
      <c r="U59" s="4">
        <f t="shared" si="9"/>
        <v>77.586113171228249</v>
      </c>
      <c r="V59" s="4">
        <f t="shared" si="10"/>
        <v>78.050484719212633</v>
      </c>
      <c r="W59" s="4">
        <f t="shared" si="11"/>
        <v>77.231834702843187</v>
      </c>
      <c r="X59" s="4">
        <f t="shared" si="12"/>
        <v>75.998258721771364</v>
      </c>
      <c r="Y59" s="4">
        <f t="shared" si="13"/>
        <v>75.899644204779264</v>
      </c>
      <c r="Z59" s="4">
        <f t="shared" si="14"/>
        <v>79.107079247793791</v>
      </c>
      <c r="AA59" s="4">
        <f t="shared" si="15"/>
        <v>78.339663667007898</v>
      </c>
      <c r="AB59" s="4">
        <f t="shared" si="16"/>
        <v>76.653928490555558</v>
      </c>
      <c r="AC59" s="4">
        <f t="shared" si="17"/>
        <v>76.461206547762401</v>
      </c>
      <c r="AD59" s="4">
        <f t="shared" si="18"/>
        <v>77.16083931957516</v>
      </c>
      <c r="AE59" s="4">
        <f t="shared" si="19"/>
        <v>76.248048630627338</v>
      </c>
      <c r="AF59" s="4">
        <f t="shared" si="20"/>
        <v>77.184555960082093</v>
      </c>
      <c r="AG59" s="4">
        <f t="shared" si="21"/>
        <v>79.020068114611021</v>
      </c>
      <c r="AI59" s="4">
        <f t="shared" si="22"/>
        <v>1.3725796581285294</v>
      </c>
      <c r="AJ59" s="4">
        <f t="shared" si="23"/>
        <v>-1.4695245782376531</v>
      </c>
      <c r="AK59" s="4">
        <f t="shared" si="24"/>
        <v>-0.75311317122825017</v>
      </c>
      <c r="AL59" s="4">
        <f t="shared" si="25"/>
        <v>-7.4484719212634332E-2</v>
      </c>
      <c r="AM59" s="4">
        <f t="shared" si="26"/>
        <v>-0.89883470284318889</v>
      </c>
      <c r="AN59" s="4">
        <f t="shared" si="27"/>
        <v>1.4067412782286368</v>
      </c>
      <c r="AO59" s="4">
        <f t="shared" si="28"/>
        <v>5.3557952207370363E-3</v>
      </c>
      <c r="AP59" s="4">
        <f t="shared" si="29"/>
        <v>3.4169207522062095</v>
      </c>
      <c r="AQ59" s="4">
        <f t="shared" si="30"/>
        <v>-0.33966366700789763</v>
      </c>
      <c r="AR59" s="4">
        <f t="shared" si="31"/>
        <v>-0.79692849055555826</v>
      </c>
      <c r="AS59" s="4">
        <f t="shared" si="32"/>
        <v>-8.0206547762401215E-2</v>
      </c>
      <c r="AT59" s="4">
        <f t="shared" si="33"/>
        <v>-1.3988393195751598</v>
      </c>
      <c r="AU59" s="4">
        <f t="shared" si="34"/>
        <v>1.5379513693726636</v>
      </c>
      <c r="AV59" s="4">
        <f t="shared" ref="AV59:AW74" si="219">IF(OR($B59 &lt; P$230, $B59 &gt; P$233), 0, P59-AF59)</f>
        <v>1.1724440399179059</v>
      </c>
      <c r="AW59" s="4">
        <f t="shared" si="219"/>
        <v>-1.73406811461102</v>
      </c>
      <c r="AY59" s="2">
        <f t="shared" si="95"/>
        <v>76.734770301931803</v>
      </c>
      <c r="AZ59" s="2">
        <f t="shared" si="146"/>
        <v>79.170386806727095</v>
      </c>
      <c r="BA59" s="2">
        <f t="shared" si="147"/>
        <v>77.405688113332729</v>
      </c>
      <c r="BB59" s="2">
        <f t="shared" si="148"/>
        <v>77.894840392388474</v>
      </c>
      <c r="BC59" s="2">
        <f t="shared" si="149"/>
        <v>77.022310273670982</v>
      </c>
      <c r="BD59" s="2">
        <f t="shared" si="150"/>
        <v>75.818787190225066</v>
      </c>
      <c r="BE59" s="2">
        <f t="shared" si="151"/>
        <v>75.816507902199334</v>
      </c>
      <c r="BF59" s="2">
        <f t="shared" si="152"/>
        <v>79.022645087167177</v>
      </c>
      <c r="BG59" s="2">
        <f t="shared" si="153"/>
        <v>78.255976106524486</v>
      </c>
      <c r="BH59" s="2">
        <f t="shared" si="154"/>
        <v>76.577994395821875</v>
      </c>
      <c r="BI59" s="2">
        <f t="shared" si="155"/>
        <v>76.42041098328589</v>
      </c>
      <c r="BJ59" s="2">
        <f t="shared" si="156"/>
        <v>77.112511787807151</v>
      </c>
      <c r="BK59" s="2">
        <f t="shared" si="157"/>
        <v>76.100737065440399</v>
      </c>
      <c r="BL59" s="2">
        <f t="shared" si="158"/>
        <v>76.974118453176786</v>
      </c>
      <c r="BM59" s="2">
        <f t="shared" si="159"/>
        <v>79.014048771431177</v>
      </c>
      <c r="BO59" s="2">
        <f t="shared" si="37"/>
        <v>78.786000000000001</v>
      </c>
      <c r="BP59" s="2">
        <f t="shared" si="38"/>
        <v>78.070999999999998</v>
      </c>
      <c r="BQ59" s="2">
        <f t="shared" si="39"/>
        <v>76.832999999999998</v>
      </c>
      <c r="BR59" s="2">
        <f t="shared" si="40"/>
        <v>77.975999999999999</v>
      </c>
      <c r="BS59" s="2">
        <f t="shared" si="41"/>
        <v>76.332999999999998</v>
      </c>
      <c r="BT59" s="2">
        <f t="shared" si="42"/>
        <v>77.405000000000001</v>
      </c>
      <c r="BU59" s="2">
        <f t="shared" si="43"/>
        <v>75.905000000000001</v>
      </c>
      <c r="BV59" s="2">
        <f t="shared" si="44"/>
        <v>82.524000000000001</v>
      </c>
      <c r="BW59" s="2">
        <f t="shared" si="45"/>
        <v>78</v>
      </c>
      <c r="BX59" s="2">
        <f t="shared" si="46"/>
        <v>75.856999999999999</v>
      </c>
      <c r="BY59" s="2">
        <f t="shared" si="47"/>
        <v>76.381</v>
      </c>
      <c r="BZ59" s="2">
        <f t="shared" si="48"/>
        <v>75.762</v>
      </c>
      <c r="CA59" s="2">
        <f t="shared" si="49"/>
        <v>77.786000000000001</v>
      </c>
      <c r="CB59" s="2">
        <f t="shared" si="50"/>
        <v>78.356999999999999</v>
      </c>
      <c r="CC59" s="2">
        <f t="shared" si="51"/>
        <v>77.286000000000001</v>
      </c>
      <c r="CE59" s="2" t="str">
        <f t="shared" si="96"/>
        <v/>
      </c>
      <c r="CF59" s="2" t="str">
        <f t="shared" si="97"/>
        <v/>
      </c>
      <c r="CG59" s="2" t="str">
        <f t="shared" si="98"/>
        <v/>
      </c>
      <c r="CH59" s="2" t="str">
        <f t="shared" si="99"/>
        <v/>
      </c>
      <c r="CI59" s="2" t="str">
        <f t="shared" si="100"/>
        <v/>
      </c>
      <c r="CJ59" s="2" t="str">
        <f t="shared" si="101"/>
        <v/>
      </c>
      <c r="CK59" s="2" t="str">
        <f t="shared" si="102"/>
        <v/>
      </c>
      <c r="CL59" s="2" t="str">
        <f t="shared" si="103"/>
        <v/>
      </c>
      <c r="CM59" s="2" t="str">
        <f t="shared" si="104"/>
        <v/>
      </c>
      <c r="CN59" s="2" t="str">
        <f t="shared" si="105"/>
        <v/>
      </c>
      <c r="CO59" s="2" t="str">
        <f t="shared" si="106"/>
        <v/>
      </c>
      <c r="CP59" s="2" t="str">
        <f t="shared" si="107"/>
        <v/>
      </c>
      <c r="CQ59" s="2" t="str">
        <f t="shared" si="108"/>
        <v/>
      </c>
      <c r="CR59" s="2" t="str">
        <f t="shared" si="109"/>
        <v/>
      </c>
      <c r="CS59" s="2" t="str">
        <f t="shared" si="110"/>
        <v/>
      </c>
      <c r="CU59" s="2" t="str">
        <f t="shared" si="53"/>
        <v/>
      </c>
      <c r="CV59" s="2" t="str">
        <f t="shared" si="54"/>
        <v/>
      </c>
      <c r="CW59" s="2" t="str">
        <f t="shared" si="55"/>
        <v/>
      </c>
      <c r="CX59" s="2" t="str">
        <f t="shared" si="56"/>
        <v/>
      </c>
      <c r="CY59" s="2" t="str">
        <f t="shared" si="57"/>
        <v/>
      </c>
      <c r="CZ59" s="2" t="str">
        <f t="shared" si="58"/>
        <v/>
      </c>
      <c r="DA59" s="2" t="str">
        <f t="shared" si="59"/>
        <v/>
      </c>
      <c r="DB59" s="2" t="str">
        <f t="shared" si="60"/>
        <v/>
      </c>
      <c r="DC59" s="2" t="str">
        <f t="shared" si="61"/>
        <v/>
      </c>
      <c r="DD59" s="2" t="str">
        <f t="shared" si="62"/>
        <v/>
      </c>
      <c r="DE59" s="2" t="str">
        <f t="shared" si="63"/>
        <v/>
      </c>
      <c r="DF59" s="2" t="str">
        <f t="shared" si="64"/>
        <v/>
      </c>
      <c r="DG59" s="2" t="str">
        <f t="shared" si="65"/>
        <v/>
      </c>
      <c r="DH59" s="2" t="str">
        <f t="shared" si="66"/>
        <v/>
      </c>
      <c r="DI59" s="2" t="str">
        <f t="shared" si="67"/>
        <v/>
      </c>
      <c r="DK59" s="2">
        <f t="shared" si="68"/>
        <v>78.875733864915574</v>
      </c>
      <c r="DL59" s="2">
        <f t="shared" ref="DL59:DY74" si="220">BP$228*$B59+BP$229</f>
        <v>79.624535888501754</v>
      </c>
      <c r="DM59" s="2">
        <f t="shared" si="220"/>
        <v>78.762968438538195</v>
      </c>
      <c r="DN59" s="2">
        <f t="shared" si="220"/>
        <v>79.278649866299318</v>
      </c>
      <c r="DO59" s="2">
        <f t="shared" si="220"/>
        <v>78.96964959619693</v>
      </c>
      <c r="DP59" s="2">
        <f t="shared" si="220"/>
        <v>77.510146503524808</v>
      </c>
      <c r="DQ59" s="2">
        <f t="shared" si="220"/>
        <v>76.829049833887055</v>
      </c>
      <c r="DR59" s="2">
        <f t="shared" si="220"/>
        <v>80.778371881606773</v>
      </c>
      <c r="DS59" s="2">
        <f t="shared" si="220"/>
        <v>79.003235880398663</v>
      </c>
      <c r="DT59" s="2">
        <f t="shared" si="220"/>
        <v>76.870936904086648</v>
      </c>
      <c r="DU59" s="2">
        <f t="shared" si="220"/>
        <v>76.175883797909407</v>
      </c>
      <c r="DV59" s="2">
        <f t="shared" si="220"/>
        <v>77.856441131188745</v>
      </c>
      <c r="DW59" s="2">
        <f t="shared" si="220"/>
        <v>77.457138562515183</v>
      </c>
      <c r="DX59" s="2">
        <f t="shared" si="220"/>
        <v>78.244212111390226</v>
      </c>
      <c r="DY59" s="2">
        <f t="shared" si="220"/>
        <v>78.542956410256423</v>
      </c>
      <c r="EA59" s="2">
        <f t="shared" si="70"/>
        <v>72.107908028346529</v>
      </c>
      <c r="EB59" s="2">
        <f t="shared" si="71"/>
        <v>78.069479012345653</v>
      </c>
      <c r="EC59" s="2">
        <f t="shared" si="72"/>
        <v>73.729187529913403</v>
      </c>
      <c r="ED59" s="2">
        <f t="shared" si="73"/>
        <v>74.246677069681084</v>
      </c>
      <c r="EE59" s="2">
        <f t="shared" si="74"/>
        <v>72.074025275446573</v>
      </c>
      <c r="EF59" s="2">
        <f t="shared" si="75"/>
        <v>71.424872927837569</v>
      </c>
      <c r="EG59" s="2">
        <f t="shared" si="76"/>
        <v>72.875969840278401</v>
      </c>
      <c r="EH59" s="2">
        <f t="shared" si="77"/>
        <v>73.872972279230268</v>
      </c>
      <c r="EI59" s="2">
        <f t="shared" si="78"/>
        <v>76.092149321678988</v>
      </c>
      <c r="EJ59" s="2">
        <f t="shared" si="79"/>
        <v>75.733186169710734</v>
      </c>
      <c r="EK59" s="2">
        <f t="shared" si="80"/>
        <v>77.169406110986415</v>
      </c>
      <c r="EL59" s="2">
        <f t="shared" si="81"/>
        <v>74.824742559199294</v>
      </c>
      <c r="EM59" s="2">
        <f t="shared" si="82"/>
        <v>72.542745108673415</v>
      </c>
      <c r="EN59" s="2">
        <f t="shared" si="83"/>
        <v>73.790848942334449</v>
      </c>
      <c r="EO59" s="2">
        <f t="shared" si="84"/>
        <v>80.74055508616965</v>
      </c>
      <c r="EQ59" s="2">
        <f t="shared" si="85"/>
        <v>71.189574676609823</v>
      </c>
      <c r="ER59" s="2">
        <f t="shared" ref="ER59:FE74" si="221">CV$228*$B59+CV$229</f>
        <v>76.911810256575237</v>
      </c>
      <c r="ES59" s="2">
        <f t="shared" si="221"/>
        <v>74.451586149547595</v>
      </c>
      <c r="ET59" s="2">
        <f t="shared" si="221"/>
        <v>73.432395736169838</v>
      </c>
      <c r="EU59" s="2">
        <f t="shared" si="221"/>
        <v>71.731227224229229</v>
      </c>
      <c r="EV59" s="2">
        <f t="shared" si="221"/>
        <v>71.972579554587341</v>
      </c>
      <c r="EW59" s="2">
        <f t="shared" si="221"/>
        <v>72.086946665612558</v>
      </c>
      <c r="EX59" s="2">
        <f t="shared" si="221"/>
        <v>73.21893487579834</v>
      </c>
      <c r="EY59" s="2">
        <f t="shared" si="221"/>
        <v>75.125941202549811</v>
      </c>
      <c r="EZ59" s="2">
        <f t="shared" si="221"/>
        <v>74.749506371074119</v>
      </c>
      <c r="FA59" s="2">
        <f t="shared" si="221"/>
        <v>75.035277775513265</v>
      </c>
      <c r="FB59" s="2">
        <f t="shared" si="221"/>
        <v>74.873888520644684</v>
      </c>
      <c r="FC59" s="2">
        <f t="shared" si="221"/>
        <v>72.234912251847277</v>
      </c>
      <c r="FD59" s="2">
        <f t="shared" si="221"/>
        <v>73.832443553589286</v>
      </c>
      <c r="FE59" s="2">
        <f t="shared" si="221"/>
        <v>82.848025883680108</v>
      </c>
      <c r="FG59" s="2">
        <f t="shared" si="87"/>
        <v>0.3163430014725504</v>
      </c>
      <c r="FH59" s="2">
        <f t="shared" ref="FH59:FU74" si="222">POWER(10,($B59-D$231)/D$229)/(1+POWER(10,($B59-D$231)/D$229))</f>
        <v>0.29203700086949264</v>
      </c>
      <c r="FI59" s="2">
        <f t="shared" si="222"/>
        <v>0.26963599786769665</v>
      </c>
      <c r="FJ59" s="2">
        <f t="shared" si="222"/>
        <v>0.27500133764591</v>
      </c>
      <c r="FK59" s="2">
        <f t="shared" si="222"/>
        <v>0.28240160039467554</v>
      </c>
      <c r="FL59" s="2">
        <f t="shared" si="222"/>
        <v>0.27794403459664246</v>
      </c>
      <c r="FM59" s="2">
        <f t="shared" si="222"/>
        <v>0.25613776083669065</v>
      </c>
      <c r="FN59" s="2">
        <f t="shared" si="222"/>
        <v>0.25425307104229988</v>
      </c>
      <c r="FO59" s="2">
        <f t="shared" si="222"/>
        <v>0.25669066724539163</v>
      </c>
      <c r="FP59" s="2">
        <f t="shared" si="222"/>
        <v>0.25746557119025471</v>
      </c>
      <c r="FQ59" s="2">
        <f t="shared" si="222"/>
        <v>0.24614407986950362</v>
      </c>
      <c r="FR59" s="2">
        <f t="shared" si="222"/>
        <v>0.24538383524900537</v>
      </c>
      <c r="FS59" s="2">
        <f t="shared" si="222"/>
        <v>0.27600523180121489</v>
      </c>
      <c r="FT59" s="2">
        <f t="shared" si="222"/>
        <v>0.28519884816007951</v>
      </c>
      <c r="FU59" s="2">
        <f t="shared" si="222"/>
        <v>0.21435948855639789</v>
      </c>
      <c r="FW59" s="2">
        <f t="shared" si="111"/>
        <v>1.0044718551383549E-5</v>
      </c>
      <c r="FX59" s="2">
        <f t="shared" si="163"/>
        <v>1.2901342010325252E-5</v>
      </c>
      <c r="FY59" s="2">
        <f t="shared" si="164"/>
        <v>1.1369261687302216E-5</v>
      </c>
      <c r="FZ59" s="2">
        <f t="shared" si="165"/>
        <v>1.2555664217758885E-5</v>
      </c>
      <c r="GA59" s="2">
        <f t="shared" si="166"/>
        <v>1.1606325049475329E-5</v>
      </c>
      <c r="GB59" s="2">
        <f t="shared" si="167"/>
        <v>1.1276020414567467E-5</v>
      </c>
      <c r="GC59" s="2">
        <f t="shared" si="168"/>
        <v>1.1246458610642874E-5</v>
      </c>
      <c r="GD59" s="2">
        <f t="shared" si="169"/>
        <v>1.1832291309469378E-5</v>
      </c>
      <c r="GE59" s="2">
        <f t="shared" si="170"/>
        <v>1.140821227903982E-5</v>
      </c>
      <c r="GF59" s="2">
        <f t="shared" si="171"/>
        <v>1.1045836823597165E-5</v>
      </c>
      <c r="GG59" s="2">
        <f t="shared" si="172"/>
        <v>1.0519613702249986E-5</v>
      </c>
      <c r="GH59" s="2">
        <f t="shared" si="173"/>
        <v>9.7573046643891046E-6</v>
      </c>
      <c r="GI59" s="2">
        <f t="shared" si="174"/>
        <v>1.0371488095134047E-5</v>
      </c>
      <c r="GJ59" s="2">
        <f t="shared" si="175"/>
        <v>9.3290879497057254E-6</v>
      </c>
      <c r="GK59" s="2">
        <f t="shared" si="176"/>
        <v>7.7025758946657532E-6</v>
      </c>
      <c r="GM59" s="92">
        <f t="shared" si="112"/>
        <v>8.0017090675158701E-4</v>
      </c>
      <c r="GN59" s="92">
        <f t="shared" si="177"/>
        <v>3.9031152214578528E-4</v>
      </c>
      <c r="GO59" s="92">
        <f t="shared" si="178"/>
        <v>1.7386967271875762E-4</v>
      </c>
      <c r="GP59" s="92">
        <f t="shared" si="179"/>
        <v>1.5307962510928579E-4</v>
      </c>
      <c r="GQ59" s="92">
        <f t="shared" si="180"/>
        <v>2.084500054200308E-4</v>
      </c>
      <c r="GR59" s="92">
        <f t="shared" si="181"/>
        <v>1.7618934871195508E-4</v>
      </c>
      <c r="GS59" s="92">
        <f t="shared" si="182"/>
        <v>7.5595163051895008E-5</v>
      </c>
      <c r="GT59" s="92">
        <f t="shared" si="183"/>
        <v>7.8140716745380285E-5</v>
      </c>
      <c r="GU59" s="92">
        <f t="shared" si="184"/>
        <v>7.9567863141166877E-5</v>
      </c>
      <c r="GV59" s="92">
        <f t="shared" si="185"/>
        <v>7.228314057240216E-5</v>
      </c>
      <c r="GW59" s="92">
        <f t="shared" si="186"/>
        <v>3.801349904778773E-5</v>
      </c>
      <c r="GX59" s="92">
        <f t="shared" si="187"/>
        <v>4.6696162786468124E-5</v>
      </c>
      <c r="GY59" s="92">
        <f t="shared" si="188"/>
        <v>1.5319909090979371E-4</v>
      </c>
      <c r="GZ59" s="92">
        <f t="shared" si="189"/>
        <v>2.4947814923769964E-4</v>
      </c>
      <c r="HA59" s="92">
        <f t="shared" si="190"/>
        <v>7.340853231695357E-6</v>
      </c>
      <c r="HC59" s="92">
        <f t="shared" si="144"/>
        <v>4.4366120591722643E-14</v>
      </c>
      <c r="HD59" s="92">
        <f t="shared" si="191"/>
        <v>1.992991246044564E-13</v>
      </c>
      <c r="HE59" s="92">
        <f t="shared" si="192"/>
        <v>4.8271314236995933E-15</v>
      </c>
      <c r="HF59" s="92">
        <f t="shared" si="193"/>
        <v>1.8445808690055812E-17</v>
      </c>
      <c r="HG59" s="92">
        <f t="shared" si="194"/>
        <v>2.3478597287178546E-16</v>
      </c>
      <c r="HH59" s="92">
        <f t="shared" si="195"/>
        <v>1.2253070924498142E-14</v>
      </c>
      <c r="HI59" s="92">
        <f t="shared" si="196"/>
        <v>3.6287663779376245E-17</v>
      </c>
      <c r="HJ59" s="92">
        <f t="shared" si="197"/>
        <v>4.2907180688745353E-17</v>
      </c>
      <c r="HK59" s="92">
        <f t="shared" si="198"/>
        <v>8.0058464283496726E-17</v>
      </c>
      <c r="HL59" s="92">
        <f t="shared" si="199"/>
        <v>3.7384004135052194E-17</v>
      </c>
      <c r="HM59" s="92">
        <f t="shared" si="200"/>
        <v>1.3926346474580991E-19</v>
      </c>
      <c r="HN59" s="92">
        <f t="shared" si="201"/>
        <v>2.2981562159513569E-19</v>
      </c>
      <c r="HO59" s="92">
        <f t="shared" si="202"/>
        <v>1.5560010705084592E-15</v>
      </c>
      <c r="HP59" s="92">
        <f t="shared" si="203"/>
        <v>4.0600837413942563E-16</v>
      </c>
      <c r="HQ59" s="92">
        <f t="shared" si="204"/>
        <v>4.9651341048928331E-23</v>
      </c>
      <c r="HS59" s="92">
        <f t="shared" si="113"/>
        <v>4.5684382628276739E-48</v>
      </c>
      <c r="HT59" s="92">
        <f t="shared" si="205"/>
        <v>2.6478631838433073E-45</v>
      </c>
      <c r="HU59" s="92">
        <f t="shared" si="206"/>
        <v>5.7894783020223782E-52</v>
      </c>
      <c r="HV59" s="92">
        <f t="shared" si="207"/>
        <v>2.0290594816368718E-62</v>
      </c>
      <c r="HW59" s="92">
        <f t="shared" si="208"/>
        <v>2.2216893219500876E-58</v>
      </c>
      <c r="HX59" s="92">
        <f t="shared" si="209"/>
        <v>6.6150733596602751E-52</v>
      </c>
      <c r="HY59" s="92">
        <f t="shared" si="210"/>
        <v>1.6388674192714829E-61</v>
      </c>
      <c r="HZ59" s="92">
        <f t="shared" si="211"/>
        <v>8.6556102858102092E-61</v>
      </c>
      <c r="IA59" s="92">
        <f t="shared" si="212"/>
        <v>2.9454711170099809E-60</v>
      </c>
      <c r="IB59" s="92">
        <f t="shared" si="213"/>
        <v>3.4363446851193129E-62</v>
      </c>
      <c r="IC59" s="92">
        <f t="shared" si="214"/>
        <v>2.9654469366350879E-71</v>
      </c>
      <c r="ID59" s="92">
        <f t="shared" si="215"/>
        <v>1.1312440463196676E-69</v>
      </c>
      <c r="IE59" s="92">
        <f t="shared" si="216"/>
        <v>1.362831453924365E-55</v>
      </c>
      <c r="IF59" s="92">
        <f t="shared" si="217"/>
        <v>2.199054403202504E-32</v>
      </c>
      <c r="IG59" s="92">
        <f t="shared" si="218"/>
        <v>9.0900409692123546E-33</v>
      </c>
      <c r="II59" s="92">
        <f t="shared" si="114"/>
        <v>2.1027946543169126E-148</v>
      </c>
      <c r="IJ59" s="92">
        <f t="shared" si="115"/>
        <v>2.7314621814380771E-139</v>
      </c>
      <c r="IK59" s="92">
        <f t="shared" si="116"/>
        <v>3.5301934119600331E-162</v>
      </c>
      <c r="IL59" s="92">
        <f t="shared" si="117"/>
        <v>1.7182443148047353E-197</v>
      </c>
      <c r="IM59" s="92">
        <f t="shared" si="118"/>
        <v>1.1063038900291845E-184</v>
      </c>
      <c r="IN59" s="92">
        <f t="shared" si="119"/>
        <v>7.0061589031985049E-164</v>
      </c>
      <c r="IO59" s="92">
        <f t="shared" si="120"/>
        <v>5.9190185382597277E-197</v>
      </c>
      <c r="IP59" s="92">
        <f t="shared" si="121"/>
        <v>1.6477426879648748E-195</v>
      </c>
      <c r="IQ59" s="92">
        <f t="shared" si="122"/>
        <v>4.1202966087478125E-194</v>
      </c>
      <c r="IR59" s="92">
        <f t="shared" si="123"/>
        <v>3.8091856818307285E-201</v>
      </c>
      <c r="IS59" s="92">
        <f t="shared" si="124"/>
        <v>2.0140862560459025E-226</v>
      </c>
      <c r="IT59" s="92">
        <f t="shared" si="125"/>
        <v>2.963608467067523E-220</v>
      </c>
      <c r="IU59" s="92">
        <f t="shared" si="126"/>
        <v>1.6975087499929557E-174</v>
      </c>
      <c r="IV59" s="92">
        <f t="shared" si="127"/>
        <v>5.2759277250247595E-113</v>
      </c>
      <c r="IW59" s="92">
        <f t="shared" si="128"/>
        <v>1.4010506286046986E-88</v>
      </c>
      <c r="IY59" s="92">
        <f t="shared" si="129"/>
        <v>8.0017090679595311E-4</v>
      </c>
      <c r="IZ59" s="92">
        <f t="shared" si="130"/>
        <v>3.9031152234508441E-4</v>
      </c>
      <c r="JA59" s="92">
        <f t="shared" si="131"/>
        <v>1.7386967272358476E-4</v>
      </c>
      <c r="JB59" s="92">
        <f t="shared" si="132"/>
        <v>1.5307962510930425E-4</v>
      </c>
      <c r="JC59" s="92">
        <f t="shared" si="133"/>
        <v>2.0845000542026558E-4</v>
      </c>
      <c r="JD59" s="92">
        <f t="shared" si="134"/>
        <v>1.7618934872420816E-4</v>
      </c>
      <c r="JE59" s="92">
        <f t="shared" si="135"/>
        <v>7.5595163051931302E-5</v>
      </c>
      <c r="JF59" s="92">
        <f t="shared" si="136"/>
        <v>7.8140716745423193E-5</v>
      </c>
      <c r="JG59" s="92">
        <f t="shared" si="137"/>
        <v>7.9567863141246931E-5</v>
      </c>
      <c r="JH59" s="92">
        <f t="shared" si="138"/>
        <v>7.2283140572439538E-5</v>
      </c>
      <c r="JI59" s="92">
        <f t="shared" si="139"/>
        <v>3.8013499047787873E-5</v>
      </c>
      <c r="JJ59" s="92">
        <f t="shared" si="140"/>
        <v>4.6696162786468355E-5</v>
      </c>
      <c r="JK59" s="92">
        <f t="shared" si="141"/>
        <v>1.531990909113497E-4</v>
      </c>
      <c r="JL59" s="92">
        <f t="shared" si="142"/>
        <v>2.4947814923810568E-4</v>
      </c>
      <c r="JM59" s="92">
        <f t="shared" si="143"/>
        <v>7.340853231695357E-6</v>
      </c>
    </row>
    <row r="60" spans="2:273" x14ac:dyDescent="0.25">
      <c r="B60" s="2">
        <v>33</v>
      </c>
      <c r="C60" s="37">
        <v>78.905000000000001</v>
      </c>
      <c r="D60" s="37">
        <v>79.167000000000002</v>
      </c>
      <c r="E60" s="37">
        <v>78.570999999999998</v>
      </c>
      <c r="F60" s="37">
        <v>78.070999999999998</v>
      </c>
      <c r="G60" s="37">
        <v>78.643000000000001</v>
      </c>
      <c r="H60" s="37">
        <v>75.951999999999998</v>
      </c>
      <c r="I60" s="37">
        <v>75.929000000000002</v>
      </c>
      <c r="J60" s="37">
        <v>85.762</v>
      </c>
      <c r="K60" s="37">
        <v>78.738</v>
      </c>
      <c r="L60" s="37">
        <v>76.738</v>
      </c>
      <c r="M60" s="37">
        <v>76.570999999999998</v>
      </c>
      <c r="N60" s="37">
        <v>77.975999999999999</v>
      </c>
      <c r="O60" s="37">
        <v>77.19</v>
      </c>
      <c r="P60" s="37">
        <v>76.356999999999999</v>
      </c>
      <c r="Q60" s="37">
        <v>77.667000000000002</v>
      </c>
      <c r="S60" s="4">
        <f t="shared" si="7"/>
        <v>77.641054925326799</v>
      </c>
      <c r="T60" s="4">
        <f t="shared" si="8"/>
        <v>79.768552303946862</v>
      </c>
      <c r="U60" s="4">
        <f t="shared" si="9"/>
        <v>77.708431624257997</v>
      </c>
      <c r="V60" s="4">
        <f t="shared" si="10"/>
        <v>78.222963358028224</v>
      </c>
      <c r="W60" s="4">
        <f t="shared" si="11"/>
        <v>77.377597138033153</v>
      </c>
      <c r="X60" s="4">
        <f t="shared" si="12"/>
        <v>76.113941758701728</v>
      </c>
      <c r="Y60" s="4">
        <f t="shared" si="13"/>
        <v>75.978107343622767</v>
      </c>
      <c r="Z60" s="4">
        <f t="shared" si="14"/>
        <v>79.129240231038224</v>
      </c>
      <c r="AA60" s="4">
        <f t="shared" si="15"/>
        <v>78.398500731669941</v>
      </c>
      <c r="AB60" s="4">
        <f t="shared" si="16"/>
        <v>76.765246956460302</v>
      </c>
      <c r="AC60" s="4">
        <f t="shared" si="17"/>
        <v>76.535570484819317</v>
      </c>
      <c r="AD60" s="4">
        <f t="shared" si="18"/>
        <v>77.258520425857455</v>
      </c>
      <c r="AE60" s="4">
        <f t="shared" si="19"/>
        <v>76.296983206160476</v>
      </c>
      <c r="AF60" s="4">
        <f t="shared" si="20"/>
        <v>77.32975800941793</v>
      </c>
      <c r="AG60" s="4">
        <f t="shared" si="21"/>
        <v>79.151595490392467</v>
      </c>
      <c r="AI60" s="4">
        <f t="shared" si="22"/>
        <v>1.2639450746732024</v>
      </c>
      <c r="AJ60" s="4">
        <f t="shared" si="23"/>
        <v>-0.60155230394686043</v>
      </c>
      <c r="AK60" s="4">
        <f t="shared" si="24"/>
        <v>0.86256837574200063</v>
      </c>
      <c r="AL60" s="4">
        <f t="shared" si="25"/>
        <v>-0.15196335802822603</v>
      </c>
      <c r="AM60" s="4">
        <f t="shared" si="26"/>
        <v>1.265402861966848</v>
      </c>
      <c r="AN60" s="4">
        <f t="shared" si="27"/>
        <v>-0.16194175870172955</v>
      </c>
      <c r="AO60" s="4">
        <f t="shared" si="28"/>
        <v>-4.9107343622765143E-2</v>
      </c>
      <c r="AP60" s="4">
        <f t="shared" si="29"/>
        <v>6.6327597689617761</v>
      </c>
      <c r="AQ60" s="4">
        <f t="shared" si="30"/>
        <v>0.33949926833005861</v>
      </c>
      <c r="AR60" s="4">
        <f t="shared" si="31"/>
        <v>-2.724695646030284E-2</v>
      </c>
      <c r="AS60" s="4">
        <f t="shared" si="32"/>
        <v>3.5429515180680937E-2</v>
      </c>
      <c r="AT60" s="4">
        <f t="shared" si="33"/>
        <v>0.71747957414254415</v>
      </c>
      <c r="AU60" s="4">
        <f t="shared" si="34"/>
        <v>0.89301679383952148</v>
      </c>
      <c r="AV60" s="4">
        <f t="shared" si="219"/>
        <v>-0.97275800941793023</v>
      </c>
      <c r="AW60" s="4">
        <f t="shared" si="219"/>
        <v>-1.484595490392465</v>
      </c>
      <c r="AY60" s="2">
        <f t="shared" si="95"/>
        <v>76.690913093663795</v>
      </c>
      <c r="AZ60" s="2">
        <f t="shared" si="146"/>
        <v>79.227235809039058</v>
      </c>
      <c r="BA60" s="2">
        <f t="shared" si="147"/>
        <v>77.431486323395276</v>
      </c>
      <c r="BB60" s="2">
        <f t="shared" si="148"/>
        <v>77.977607675392846</v>
      </c>
      <c r="BC60" s="2">
        <f t="shared" si="149"/>
        <v>77.05371985967102</v>
      </c>
      <c r="BD60" s="2">
        <f t="shared" si="150"/>
        <v>75.833769384118952</v>
      </c>
      <c r="BE60" s="2">
        <f t="shared" si="151"/>
        <v>75.842323964913476</v>
      </c>
      <c r="BF60" s="2">
        <f t="shared" si="152"/>
        <v>78.992440019808797</v>
      </c>
      <c r="BG60" s="2">
        <f t="shared" si="153"/>
        <v>78.262401602179565</v>
      </c>
      <c r="BH60" s="2">
        <f t="shared" si="154"/>
        <v>76.640218475807131</v>
      </c>
      <c r="BI60" s="2">
        <f t="shared" si="155"/>
        <v>76.465566234897196</v>
      </c>
      <c r="BJ60" s="2">
        <f t="shared" si="156"/>
        <v>77.177530873869941</v>
      </c>
      <c r="BK60" s="2">
        <f t="shared" si="157"/>
        <v>76.064241754134841</v>
      </c>
      <c r="BL60" s="2">
        <f t="shared" si="158"/>
        <v>77.009434662799393</v>
      </c>
      <c r="BM60" s="2">
        <f t="shared" si="159"/>
        <v>79.140397518823363</v>
      </c>
      <c r="BO60" s="2">
        <f t="shared" si="37"/>
        <v>78.905000000000001</v>
      </c>
      <c r="BP60" s="2">
        <f t="shared" si="38"/>
        <v>79.167000000000002</v>
      </c>
      <c r="BQ60" s="2">
        <f t="shared" si="39"/>
        <v>78.570999999999998</v>
      </c>
      <c r="BR60" s="2">
        <f t="shared" si="40"/>
        <v>78.070999999999998</v>
      </c>
      <c r="BS60" s="2">
        <f t="shared" si="41"/>
        <v>78.643000000000001</v>
      </c>
      <c r="BT60" s="2">
        <f t="shared" si="42"/>
        <v>75.951999999999998</v>
      </c>
      <c r="BU60" s="2">
        <f t="shared" si="43"/>
        <v>75.929000000000002</v>
      </c>
      <c r="BV60" s="2">
        <f t="shared" si="44"/>
        <v>85.762</v>
      </c>
      <c r="BW60" s="2">
        <f t="shared" si="45"/>
        <v>78.738</v>
      </c>
      <c r="BX60" s="2">
        <f t="shared" si="46"/>
        <v>76.738</v>
      </c>
      <c r="BY60" s="2">
        <f t="shared" si="47"/>
        <v>76.570999999999998</v>
      </c>
      <c r="BZ60" s="2">
        <f t="shared" si="48"/>
        <v>77.975999999999999</v>
      </c>
      <c r="CA60" s="2">
        <f t="shared" si="49"/>
        <v>77.19</v>
      </c>
      <c r="CB60" s="2">
        <f t="shared" si="50"/>
        <v>76.356999999999999</v>
      </c>
      <c r="CC60" s="2">
        <f t="shared" si="51"/>
        <v>77.667000000000002</v>
      </c>
      <c r="CE60" s="2" t="str">
        <f t="shared" si="96"/>
        <v/>
      </c>
      <c r="CF60" s="2" t="str">
        <f t="shared" si="97"/>
        <v/>
      </c>
      <c r="CG60" s="2" t="str">
        <f t="shared" si="98"/>
        <v/>
      </c>
      <c r="CH60" s="2" t="str">
        <f t="shared" si="99"/>
        <v/>
      </c>
      <c r="CI60" s="2" t="str">
        <f t="shared" si="100"/>
        <v/>
      </c>
      <c r="CJ60" s="2" t="str">
        <f t="shared" si="101"/>
        <v/>
      </c>
      <c r="CK60" s="2" t="str">
        <f t="shared" si="102"/>
        <v/>
      </c>
      <c r="CL60" s="2" t="str">
        <f t="shared" si="103"/>
        <v/>
      </c>
      <c r="CM60" s="2" t="str">
        <f t="shared" si="104"/>
        <v/>
      </c>
      <c r="CN60" s="2" t="str">
        <f t="shared" si="105"/>
        <v/>
      </c>
      <c r="CO60" s="2" t="str">
        <f t="shared" si="106"/>
        <v/>
      </c>
      <c r="CP60" s="2" t="str">
        <f t="shared" si="107"/>
        <v/>
      </c>
      <c r="CQ60" s="2" t="str">
        <f t="shared" si="108"/>
        <v/>
      </c>
      <c r="CR60" s="2" t="str">
        <f t="shared" si="109"/>
        <v/>
      </c>
      <c r="CS60" s="2" t="str">
        <f t="shared" si="110"/>
        <v/>
      </c>
      <c r="CU60" s="2" t="str">
        <f t="shared" si="53"/>
        <v/>
      </c>
      <c r="CV60" s="2" t="str">
        <f t="shared" si="54"/>
        <v/>
      </c>
      <c r="CW60" s="2" t="str">
        <f t="shared" si="55"/>
        <v/>
      </c>
      <c r="CX60" s="2" t="str">
        <f t="shared" si="56"/>
        <v/>
      </c>
      <c r="CY60" s="2" t="str">
        <f t="shared" si="57"/>
        <v/>
      </c>
      <c r="CZ60" s="2" t="str">
        <f t="shared" si="58"/>
        <v/>
      </c>
      <c r="DA60" s="2" t="str">
        <f t="shared" si="59"/>
        <v/>
      </c>
      <c r="DB60" s="2" t="str">
        <f t="shared" si="60"/>
        <v/>
      </c>
      <c r="DC60" s="2" t="str">
        <f t="shared" si="61"/>
        <v/>
      </c>
      <c r="DD60" s="2" t="str">
        <f t="shared" si="62"/>
        <v/>
      </c>
      <c r="DE60" s="2" t="str">
        <f t="shared" si="63"/>
        <v/>
      </c>
      <c r="DF60" s="2" t="str">
        <f t="shared" si="64"/>
        <v/>
      </c>
      <c r="DG60" s="2" t="str">
        <f t="shared" si="65"/>
        <v/>
      </c>
      <c r="DH60" s="2" t="str">
        <f t="shared" si="66"/>
        <v/>
      </c>
      <c r="DI60" s="2" t="str">
        <f t="shared" si="67"/>
        <v/>
      </c>
      <c r="DK60" s="2">
        <f t="shared" si="68"/>
        <v>79.059218574108812</v>
      </c>
      <c r="DL60" s="2">
        <f t="shared" si="220"/>
        <v>79.815710627177708</v>
      </c>
      <c r="DM60" s="2">
        <f t="shared" si="220"/>
        <v>78.967487768045899</v>
      </c>
      <c r="DN60" s="2">
        <f t="shared" si="220"/>
        <v>79.571588363989946</v>
      </c>
      <c r="DO60" s="2">
        <f t="shared" si="220"/>
        <v>79.239416227750297</v>
      </c>
      <c r="DP60" s="2">
        <f t="shared" si="220"/>
        <v>77.728966696377896</v>
      </c>
      <c r="DQ60" s="2">
        <f t="shared" si="220"/>
        <v>77.000305949864099</v>
      </c>
      <c r="DR60" s="2">
        <f t="shared" si="220"/>
        <v>80.942744961240308</v>
      </c>
      <c r="DS60" s="2">
        <f t="shared" si="220"/>
        <v>79.130637873754139</v>
      </c>
      <c r="DT60" s="2">
        <f t="shared" si="220"/>
        <v>77.038051076357945</v>
      </c>
      <c r="DU60" s="2">
        <f t="shared" si="220"/>
        <v>76.271047038327524</v>
      </c>
      <c r="DV60" s="2">
        <f t="shared" si="220"/>
        <v>78.065525160035676</v>
      </c>
      <c r="DW60" s="2">
        <f t="shared" si="220"/>
        <v>77.583448748075512</v>
      </c>
      <c r="DX60" s="2">
        <f t="shared" si="220"/>
        <v>78.470021446128086</v>
      </c>
      <c r="DY60" s="2">
        <f t="shared" si="220"/>
        <v>78.700291025641036</v>
      </c>
      <c r="EA60" s="2">
        <f t="shared" si="70"/>
        <v>72.023083517633353</v>
      </c>
      <c r="EB60" s="2">
        <f t="shared" si="71"/>
        <v>77.926218024691337</v>
      </c>
      <c r="EC60" s="2">
        <f t="shared" si="72"/>
        <v>73.636968099609845</v>
      </c>
      <c r="ED60" s="2">
        <f t="shared" si="73"/>
        <v>74.145116303516815</v>
      </c>
      <c r="EE60" s="2">
        <f t="shared" si="74"/>
        <v>71.988446209386282</v>
      </c>
      <c r="EF60" s="2">
        <f t="shared" si="75"/>
        <v>71.343523638000889</v>
      </c>
      <c r="EG60" s="2">
        <f t="shared" si="76"/>
        <v>72.77531004431755</v>
      </c>
      <c r="EH60" s="2">
        <f t="shared" si="77"/>
        <v>73.775387317450438</v>
      </c>
      <c r="EI60" s="2">
        <f t="shared" si="78"/>
        <v>75.969480014567992</v>
      </c>
      <c r="EJ60" s="2">
        <f t="shared" si="79"/>
        <v>75.593861000991112</v>
      </c>
      <c r="EK60" s="2">
        <f t="shared" si="80"/>
        <v>77.008985491429925</v>
      </c>
      <c r="EL60" s="2">
        <f t="shared" si="81"/>
        <v>74.687007240906922</v>
      </c>
      <c r="EM60" s="2">
        <f t="shared" si="82"/>
        <v>72.429833889320946</v>
      </c>
      <c r="EN60" s="2">
        <f t="shared" si="83"/>
        <v>73.670829818693704</v>
      </c>
      <c r="EO60" s="2">
        <f t="shared" si="84"/>
        <v>80.611410378762429</v>
      </c>
      <c r="EQ60" s="2">
        <f t="shared" si="85"/>
        <v>71.115971290215953</v>
      </c>
      <c r="ER60" s="2">
        <f t="shared" si="221"/>
        <v>76.78317467188225</v>
      </c>
      <c r="ES60" s="2">
        <f t="shared" si="221"/>
        <v>74.350175239489062</v>
      </c>
      <c r="ET60" s="2">
        <f t="shared" si="221"/>
        <v>73.341370530595555</v>
      </c>
      <c r="EU60" s="2">
        <f t="shared" si="221"/>
        <v>71.64988521090396</v>
      </c>
      <c r="EV60" s="2">
        <f t="shared" si="221"/>
        <v>71.883432949759239</v>
      </c>
      <c r="EW60" s="2">
        <f t="shared" si="221"/>
        <v>71.996733780210377</v>
      </c>
      <c r="EX60" s="2">
        <f t="shared" si="221"/>
        <v>73.129535476338972</v>
      </c>
      <c r="EY60" s="2">
        <f t="shared" si="221"/>
        <v>75.015568082922229</v>
      </c>
      <c r="EZ60" s="2">
        <f t="shared" si="221"/>
        <v>74.622815086305948</v>
      </c>
      <c r="FA60" s="2">
        <f t="shared" si="221"/>
        <v>74.904237640469958</v>
      </c>
      <c r="FB60" s="2">
        <f t="shared" si="221"/>
        <v>74.735167151220125</v>
      </c>
      <c r="FC60" s="2">
        <f t="shared" si="221"/>
        <v>72.12593000058115</v>
      </c>
      <c r="FD60" s="2">
        <f t="shared" si="221"/>
        <v>73.711143669079917</v>
      </c>
      <c r="FE60" s="2">
        <f t="shared" si="221"/>
        <v>82.686082625245731</v>
      </c>
      <c r="FG60" s="2">
        <f t="shared" si="87"/>
        <v>0.33659039667082091</v>
      </c>
      <c r="FH60" s="2">
        <f t="shared" si="222"/>
        <v>0.31143739215871552</v>
      </c>
      <c r="FI60" s="2">
        <f t="shared" si="222"/>
        <v>0.28815395704880131</v>
      </c>
      <c r="FJ60" s="2">
        <f t="shared" si="222"/>
        <v>0.2937395799092678</v>
      </c>
      <c r="FK60" s="2">
        <f t="shared" si="222"/>
        <v>0.30143443621934835</v>
      </c>
      <c r="FL60" s="2">
        <f t="shared" si="222"/>
        <v>0.29680070283545817</v>
      </c>
      <c r="FM60" s="2">
        <f t="shared" si="222"/>
        <v>0.27407656950158582</v>
      </c>
      <c r="FN60" s="2">
        <f t="shared" si="222"/>
        <v>0.27210816861446374</v>
      </c>
      <c r="FO60" s="2">
        <f t="shared" si="222"/>
        <v>0.27465390148666308</v>
      </c>
      <c r="FP60" s="2">
        <f t="shared" si="222"/>
        <v>0.27546293698288554</v>
      </c>
      <c r="FQ60" s="2">
        <f t="shared" si="222"/>
        <v>0.26363102911655323</v>
      </c>
      <c r="FR60" s="2">
        <f t="shared" si="222"/>
        <v>0.26283560503989373</v>
      </c>
      <c r="FS60" s="2">
        <f t="shared" si="222"/>
        <v>0.29478406507906152</v>
      </c>
      <c r="FT60" s="2">
        <f t="shared" si="222"/>
        <v>0.30434025333663128</v>
      </c>
      <c r="FU60" s="2">
        <f t="shared" si="222"/>
        <v>0.23027811968082595</v>
      </c>
      <c r="FW60" s="2">
        <f t="shared" si="111"/>
        <v>1.1013804204549839E-5</v>
      </c>
      <c r="FX60" s="2">
        <f t="shared" si="163"/>
        <v>1.4146022607778796E-5</v>
      </c>
      <c r="FY60" s="2">
        <f t="shared" si="164"/>
        <v>1.2466133872446973E-5</v>
      </c>
      <c r="FZ60" s="2">
        <f t="shared" si="165"/>
        <v>1.3766995376247746E-5</v>
      </c>
      <c r="GA60" s="2">
        <f t="shared" si="166"/>
        <v>1.272606810399245E-5</v>
      </c>
      <c r="GB60" s="2">
        <f t="shared" si="167"/>
        <v>1.2363897073277319E-5</v>
      </c>
      <c r="GC60" s="2">
        <f t="shared" si="168"/>
        <v>1.2331483270268253E-5</v>
      </c>
      <c r="GD60" s="2">
        <f t="shared" si="169"/>
        <v>1.2973834620861378E-5</v>
      </c>
      <c r="GE60" s="2">
        <f t="shared" si="170"/>
        <v>1.2508842253161169E-5</v>
      </c>
      <c r="GF60" s="2">
        <f t="shared" si="171"/>
        <v>1.2111506328210511E-5</v>
      </c>
      <c r="GG60" s="2">
        <f t="shared" si="172"/>
        <v>1.1534515349832529E-5</v>
      </c>
      <c r="GH60" s="2">
        <f t="shared" si="173"/>
        <v>1.0698661746260097E-5</v>
      </c>
      <c r="GI60" s="2">
        <f t="shared" si="174"/>
        <v>1.1372099178695207E-5</v>
      </c>
      <c r="GJ60" s="2">
        <f t="shared" si="175"/>
        <v>1.022913231998732E-5</v>
      </c>
      <c r="GK60" s="2">
        <f t="shared" si="176"/>
        <v>8.4457002463805691E-6</v>
      </c>
      <c r="GM60" s="92">
        <f t="shared" si="112"/>
        <v>1.1507304024683995E-3</v>
      </c>
      <c r="GN60" s="92">
        <f t="shared" si="177"/>
        <v>5.8668552556975957E-4</v>
      </c>
      <c r="GO60" s="92">
        <f t="shared" si="178"/>
        <v>2.7443392914614547E-4</v>
      </c>
      <c r="GP60" s="92">
        <f t="shared" si="179"/>
        <v>2.4846869093856456E-4</v>
      </c>
      <c r="GQ60" s="92">
        <f t="shared" si="180"/>
        <v>3.3170612763098095E-4</v>
      </c>
      <c r="GR60" s="92">
        <f t="shared" si="181"/>
        <v>2.8316453242814359E-4</v>
      </c>
      <c r="GS60" s="92">
        <f t="shared" si="182"/>
        <v>1.2710568202423887E-4</v>
      </c>
      <c r="GT60" s="92">
        <f t="shared" si="183"/>
        <v>1.3028524235774553E-4</v>
      </c>
      <c r="GU60" s="92">
        <f t="shared" si="184"/>
        <v>1.3320078572096256E-4</v>
      </c>
      <c r="GV60" s="92">
        <f t="shared" si="185"/>
        <v>1.2256706525838368E-4</v>
      </c>
      <c r="GW60" s="92">
        <f t="shared" si="186"/>
        <v>6.719926521894875E-5</v>
      </c>
      <c r="GX60" s="92">
        <f t="shared" si="187"/>
        <v>8.0560520333357118E-5</v>
      </c>
      <c r="GY60" s="92">
        <f t="shared" si="188"/>
        <v>2.4925863286274624E-4</v>
      </c>
      <c r="GZ60" s="92">
        <f t="shared" si="189"/>
        <v>3.9077747041097306E-4</v>
      </c>
      <c r="HA60" s="92">
        <f t="shared" si="190"/>
        <v>1.4061373100548796E-5</v>
      </c>
      <c r="HC60" s="92">
        <f t="shared" si="144"/>
        <v>1.2470778280485884E-13</v>
      </c>
      <c r="HD60" s="92">
        <f t="shared" si="191"/>
        <v>5.4009434816586529E-13</v>
      </c>
      <c r="HE60" s="92">
        <f t="shared" si="192"/>
        <v>1.497861237504998E-14</v>
      </c>
      <c r="HF60" s="92">
        <f t="shared" si="193"/>
        <v>7.2355828988551124E-17</v>
      </c>
      <c r="HG60" s="92">
        <f t="shared" si="194"/>
        <v>8.3355065794820186E-16</v>
      </c>
      <c r="HH60" s="92">
        <f t="shared" si="195"/>
        <v>3.7581942722580623E-14</v>
      </c>
      <c r="HI60" s="92">
        <f t="shared" si="196"/>
        <v>1.3851566933982614E-16</v>
      </c>
      <c r="HJ60" s="92">
        <f t="shared" si="197"/>
        <v>1.6344297735649031E-16</v>
      </c>
      <c r="HK60" s="92">
        <f t="shared" si="198"/>
        <v>2.9878933396242258E-16</v>
      </c>
      <c r="HL60" s="92">
        <f t="shared" si="199"/>
        <v>1.4435557007335411E-16</v>
      </c>
      <c r="HM60" s="92">
        <f t="shared" si="200"/>
        <v>6.449419041241395E-19</v>
      </c>
      <c r="HN60" s="92">
        <f t="shared" si="201"/>
        <v>1.0228079604807557E-18</v>
      </c>
      <c r="HO60" s="92">
        <f t="shared" si="202"/>
        <v>5.0940444558246659E-15</v>
      </c>
      <c r="HP60" s="92">
        <f t="shared" si="203"/>
        <v>1.3784354944813535E-15</v>
      </c>
      <c r="HQ60" s="92">
        <f t="shared" si="204"/>
        <v>2.9806482738642708E-22</v>
      </c>
      <c r="HS60" s="92">
        <f t="shared" si="113"/>
        <v>4.2193111256106975E-47</v>
      </c>
      <c r="HT60" s="92">
        <f t="shared" si="205"/>
        <v>2.2378610596281447E-44</v>
      </c>
      <c r="HU60" s="92">
        <f t="shared" si="206"/>
        <v>6.6857555171161809E-51</v>
      </c>
      <c r="HV60" s="92">
        <f t="shared" si="207"/>
        <v>4.0550376855673369E-61</v>
      </c>
      <c r="HW60" s="92">
        <f t="shared" si="208"/>
        <v>3.5755669138466258E-57</v>
      </c>
      <c r="HX60" s="92">
        <f t="shared" si="209"/>
        <v>7.7137636861728891E-51</v>
      </c>
      <c r="HY60" s="92">
        <f t="shared" si="210"/>
        <v>3.0997682604871819E-60</v>
      </c>
      <c r="HZ60" s="92">
        <f t="shared" si="211"/>
        <v>1.6117031338965431E-59</v>
      </c>
      <c r="IA60" s="92">
        <f t="shared" si="212"/>
        <v>5.3069153781964527E-59</v>
      </c>
      <c r="IB60" s="92">
        <f t="shared" si="213"/>
        <v>6.7878326446649095E-61</v>
      </c>
      <c r="IC60" s="92">
        <f t="shared" si="214"/>
        <v>8.7169378584947783E-70</v>
      </c>
      <c r="ID60" s="92">
        <f t="shared" si="215"/>
        <v>2.9905261309346586E-68</v>
      </c>
      <c r="IE60" s="92">
        <f t="shared" si="216"/>
        <v>1.848457210761928E-54</v>
      </c>
      <c r="IF60" s="92">
        <f t="shared" si="217"/>
        <v>9.5404068577847766E-32</v>
      </c>
      <c r="IG60" s="92">
        <f t="shared" si="218"/>
        <v>3.9136705757933115E-32</v>
      </c>
      <c r="II60" s="92">
        <f t="shared" si="114"/>
        <v>4.5337172155627451E-146</v>
      </c>
      <c r="IJ60" s="92">
        <f t="shared" si="115"/>
        <v>4.7145479856239117E-137</v>
      </c>
      <c r="IK60" s="92">
        <f t="shared" si="116"/>
        <v>1.3440461317296829E-159</v>
      </c>
      <c r="IL60" s="92">
        <f t="shared" si="117"/>
        <v>2.5801899156215139E-194</v>
      </c>
      <c r="IM60" s="92">
        <f t="shared" si="118"/>
        <v>9.8175623761477936E-182</v>
      </c>
      <c r="IN60" s="92">
        <f t="shared" si="119"/>
        <v>2.8288769617091078E-161</v>
      </c>
      <c r="IO60" s="92">
        <f t="shared" si="120"/>
        <v>8.1209233578445639E-194</v>
      </c>
      <c r="IP60" s="92">
        <f t="shared" si="121"/>
        <v>2.2125608866941228E-192</v>
      </c>
      <c r="IQ60" s="92">
        <f t="shared" si="122"/>
        <v>5.1337266826569911E-191</v>
      </c>
      <c r="IR60" s="92">
        <f t="shared" si="123"/>
        <v>6.0333747237266641E-198</v>
      </c>
      <c r="IS60" s="92">
        <f t="shared" si="124"/>
        <v>7.8416014947787345E-223</v>
      </c>
      <c r="IT60" s="92">
        <f t="shared" si="125"/>
        <v>8.7266358420067659E-217</v>
      </c>
      <c r="IU60" s="92">
        <f t="shared" si="126"/>
        <v>9.6944083631956368E-172</v>
      </c>
      <c r="IV60" s="92">
        <f t="shared" si="127"/>
        <v>3.0290859067271209E-111</v>
      </c>
      <c r="IW60" s="92">
        <f t="shared" si="128"/>
        <v>3.1416713771846045E-87</v>
      </c>
      <c r="IY60" s="92">
        <f t="shared" si="129"/>
        <v>1.1507304025931073E-3</v>
      </c>
      <c r="IZ60" s="92">
        <f t="shared" si="130"/>
        <v>5.8668552610985391E-4</v>
      </c>
      <c r="JA60" s="92">
        <f t="shared" si="131"/>
        <v>2.7443392916112411E-4</v>
      </c>
      <c r="JB60" s="92">
        <f t="shared" si="132"/>
        <v>2.4846869093863693E-4</v>
      </c>
      <c r="JC60" s="92">
        <f t="shared" si="133"/>
        <v>3.3170612763181449E-4</v>
      </c>
      <c r="JD60" s="92">
        <f t="shared" si="134"/>
        <v>2.8316453246572551E-4</v>
      </c>
      <c r="JE60" s="92">
        <f t="shared" si="135"/>
        <v>1.2710568202437737E-4</v>
      </c>
      <c r="JF60" s="92">
        <f t="shared" si="136"/>
        <v>1.3028524235790897E-4</v>
      </c>
      <c r="JG60" s="92">
        <f t="shared" si="137"/>
        <v>1.3320078572126134E-4</v>
      </c>
      <c r="JH60" s="92">
        <f t="shared" si="138"/>
        <v>1.2256706525852804E-4</v>
      </c>
      <c r="JI60" s="92">
        <f t="shared" si="139"/>
        <v>6.7199265218949401E-5</v>
      </c>
      <c r="JJ60" s="92">
        <f t="shared" si="140"/>
        <v>8.0560520333358135E-5</v>
      </c>
      <c r="JK60" s="92">
        <f t="shared" si="141"/>
        <v>2.492586328678403E-4</v>
      </c>
      <c r="JL60" s="92">
        <f t="shared" si="142"/>
        <v>3.9077747041235152E-4</v>
      </c>
      <c r="JM60" s="92">
        <f t="shared" si="143"/>
        <v>1.4061373100548796E-5</v>
      </c>
    </row>
    <row r="61" spans="2:273" x14ac:dyDescent="0.25">
      <c r="B61" s="2">
        <v>34</v>
      </c>
      <c r="C61" s="37">
        <v>79.594999999999999</v>
      </c>
      <c r="D61" s="37">
        <v>79.667000000000002</v>
      </c>
      <c r="E61" s="37">
        <v>78.81</v>
      </c>
      <c r="F61" s="37">
        <v>79.332999999999998</v>
      </c>
      <c r="G61" s="37">
        <v>80.286000000000001</v>
      </c>
      <c r="H61" s="37">
        <v>78.048000000000002</v>
      </c>
      <c r="I61" s="37">
        <v>76.975999999999999</v>
      </c>
      <c r="J61" s="37">
        <v>85.451999999999998</v>
      </c>
      <c r="K61" s="37">
        <v>79.69</v>
      </c>
      <c r="L61" s="37">
        <v>77.524000000000001</v>
      </c>
      <c r="M61" s="37">
        <v>75.905000000000001</v>
      </c>
      <c r="N61" s="37">
        <v>76.762</v>
      </c>
      <c r="O61" s="37">
        <v>79.738</v>
      </c>
      <c r="P61" s="37">
        <v>77.81</v>
      </c>
      <c r="Q61" s="37">
        <v>77.524000000000001</v>
      </c>
      <c r="S61" s="4">
        <f t="shared" si="7"/>
        <v>77.948171429998652</v>
      </c>
      <c r="T61" s="4">
        <f t="shared" si="8"/>
        <v>80.051920033128454</v>
      </c>
      <c r="U61" s="4">
        <f t="shared" si="9"/>
        <v>77.861575340768979</v>
      </c>
      <c r="V61" s="4">
        <f t="shared" si="10"/>
        <v>78.42241299141142</v>
      </c>
      <c r="W61" s="4">
        <f t="shared" si="11"/>
        <v>77.559771970394166</v>
      </c>
      <c r="X61" s="4">
        <f t="shared" si="12"/>
        <v>76.263678049671384</v>
      </c>
      <c r="Y61" s="4">
        <f t="shared" si="13"/>
        <v>76.073237712756466</v>
      </c>
      <c r="Z61" s="4">
        <f t="shared" si="14"/>
        <v>79.165452064739497</v>
      </c>
      <c r="AA61" s="4">
        <f t="shared" si="15"/>
        <v>78.475137807839431</v>
      </c>
      <c r="AB61" s="4">
        <f t="shared" si="16"/>
        <v>76.892616568907187</v>
      </c>
      <c r="AC61" s="4">
        <f t="shared" si="17"/>
        <v>76.620169567393063</v>
      </c>
      <c r="AD61" s="4">
        <f t="shared" si="18"/>
        <v>77.361034494302402</v>
      </c>
      <c r="AE61" s="4">
        <f t="shared" si="19"/>
        <v>76.377073075175645</v>
      </c>
      <c r="AF61" s="4">
        <f t="shared" si="20"/>
        <v>77.508908997337514</v>
      </c>
      <c r="AG61" s="4">
        <f t="shared" si="21"/>
        <v>79.279366206474023</v>
      </c>
      <c r="AI61" s="4">
        <f t="shared" si="22"/>
        <v>1.6468285700013467</v>
      </c>
      <c r="AJ61" s="4">
        <f t="shared" si="23"/>
        <v>-0.38492003312845213</v>
      </c>
      <c r="AK61" s="4">
        <f t="shared" si="24"/>
        <v>0.94842465923102282</v>
      </c>
      <c r="AL61" s="4">
        <f t="shared" si="25"/>
        <v>0.91058700858857833</v>
      </c>
      <c r="AM61" s="4">
        <f t="shared" si="26"/>
        <v>2.726228029605835</v>
      </c>
      <c r="AN61" s="4">
        <f t="shared" si="27"/>
        <v>1.7843219503286178</v>
      </c>
      <c r="AO61" s="4">
        <f t="shared" si="28"/>
        <v>0.90276228724353302</v>
      </c>
      <c r="AP61" s="4">
        <f t="shared" si="29"/>
        <v>6.2865479352605007</v>
      </c>
      <c r="AQ61" s="4">
        <f t="shared" si="30"/>
        <v>1.2148621921605667</v>
      </c>
      <c r="AR61" s="4">
        <f t="shared" si="31"/>
        <v>0.63138343109281436</v>
      </c>
      <c r="AS61" s="4">
        <f t="shared" si="32"/>
        <v>-0.71516956739306181</v>
      </c>
      <c r="AT61" s="4">
        <f t="shared" si="33"/>
        <v>-0.5990344943024013</v>
      </c>
      <c r="AU61" s="4">
        <f t="shared" si="34"/>
        <v>3.360926924824355</v>
      </c>
      <c r="AV61" s="4">
        <f t="shared" si="219"/>
        <v>0.30109100266248845</v>
      </c>
      <c r="AW61" s="4">
        <f t="shared" si="219"/>
        <v>-1.7553662064740223</v>
      </c>
      <c r="AY61" s="2">
        <f t="shared" si="95"/>
        <v>76.631674071909003</v>
      </c>
      <c r="AZ61" s="2">
        <f t="shared" si="146"/>
        <v>79.269584330145534</v>
      </c>
      <c r="BA61" s="2">
        <f t="shared" si="147"/>
        <v>77.442150204962061</v>
      </c>
      <c r="BB61" s="2">
        <f t="shared" si="148"/>
        <v>78.041368983759043</v>
      </c>
      <c r="BC61" s="2">
        <f t="shared" si="149"/>
        <v>77.066212918237568</v>
      </c>
      <c r="BD61" s="2">
        <f t="shared" si="150"/>
        <v>75.832625859816773</v>
      </c>
      <c r="BE61" s="2">
        <f t="shared" si="151"/>
        <v>75.854958223849636</v>
      </c>
      <c r="BF61" s="2">
        <f t="shared" si="152"/>
        <v>78.947196450242771</v>
      </c>
      <c r="BG61" s="2">
        <f t="shared" si="153"/>
        <v>78.257247194096266</v>
      </c>
      <c r="BH61" s="2">
        <f t="shared" si="154"/>
        <v>76.690082565434295</v>
      </c>
      <c r="BI61" s="2">
        <f t="shared" si="155"/>
        <v>76.502157743791003</v>
      </c>
      <c r="BJ61" s="2">
        <f t="shared" si="156"/>
        <v>77.227543134832175</v>
      </c>
      <c r="BK61" s="2">
        <f t="shared" si="157"/>
        <v>76.014862610318886</v>
      </c>
      <c r="BL61" s="2">
        <f t="shared" si="158"/>
        <v>77.027899541718469</v>
      </c>
      <c r="BM61" s="2">
        <f t="shared" si="159"/>
        <v>79.258942371879002</v>
      </c>
      <c r="BO61" s="2">
        <f t="shared" si="37"/>
        <v>79.594999999999999</v>
      </c>
      <c r="BP61" s="2">
        <f t="shared" si="38"/>
        <v>79.667000000000002</v>
      </c>
      <c r="BQ61" s="2">
        <f t="shared" si="39"/>
        <v>78.81</v>
      </c>
      <c r="BR61" s="2">
        <f t="shared" si="40"/>
        <v>79.332999999999998</v>
      </c>
      <c r="BS61" s="2">
        <f t="shared" si="41"/>
        <v>80.286000000000001</v>
      </c>
      <c r="BT61" s="2">
        <f t="shared" si="42"/>
        <v>78.048000000000002</v>
      </c>
      <c r="BU61" s="2">
        <f t="shared" si="43"/>
        <v>76.975999999999999</v>
      </c>
      <c r="BV61" s="2">
        <f t="shared" si="44"/>
        <v>85.451999999999998</v>
      </c>
      <c r="BW61" s="2">
        <f t="shared" si="45"/>
        <v>79.69</v>
      </c>
      <c r="BX61" s="2">
        <f t="shared" si="46"/>
        <v>77.524000000000001</v>
      </c>
      <c r="BY61" s="2">
        <f t="shared" si="47"/>
        <v>75.905000000000001</v>
      </c>
      <c r="BZ61" s="2">
        <f t="shared" si="48"/>
        <v>76.762</v>
      </c>
      <c r="CA61" s="2">
        <f t="shared" si="49"/>
        <v>79.738</v>
      </c>
      <c r="CB61" s="2">
        <f t="shared" si="50"/>
        <v>77.81</v>
      </c>
      <c r="CC61" s="2">
        <f t="shared" si="51"/>
        <v>77.524000000000001</v>
      </c>
      <c r="CE61" s="2" t="str">
        <f t="shared" si="96"/>
        <v/>
      </c>
      <c r="CF61" s="2" t="str">
        <f t="shared" si="97"/>
        <v/>
      </c>
      <c r="CG61" s="2" t="str">
        <f t="shared" si="98"/>
        <v/>
      </c>
      <c r="CH61" s="2" t="str">
        <f t="shared" si="99"/>
        <v/>
      </c>
      <c r="CI61" s="2" t="str">
        <f t="shared" si="100"/>
        <v/>
      </c>
      <c r="CJ61" s="2" t="str">
        <f t="shared" si="101"/>
        <v/>
      </c>
      <c r="CK61" s="2" t="str">
        <f t="shared" si="102"/>
        <v/>
      </c>
      <c r="CL61" s="2" t="str">
        <f t="shared" si="103"/>
        <v/>
      </c>
      <c r="CM61" s="2" t="str">
        <f t="shared" si="104"/>
        <v/>
      </c>
      <c r="CN61" s="2" t="str">
        <f t="shared" si="105"/>
        <v/>
      </c>
      <c r="CO61" s="2" t="str">
        <f t="shared" si="106"/>
        <v/>
      </c>
      <c r="CP61" s="2" t="str">
        <f t="shared" si="107"/>
        <v/>
      </c>
      <c r="CQ61" s="2" t="str">
        <f t="shared" si="108"/>
        <v/>
      </c>
      <c r="CR61" s="2" t="str">
        <f t="shared" si="109"/>
        <v/>
      </c>
      <c r="CS61" s="2" t="str">
        <f t="shared" si="110"/>
        <v/>
      </c>
      <c r="CU61" s="2" t="str">
        <f t="shared" si="53"/>
        <v/>
      </c>
      <c r="CV61" s="2" t="str">
        <f t="shared" si="54"/>
        <v/>
      </c>
      <c r="CW61" s="2" t="str">
        <f t="shared" si="55"/>
        <v/>
      </c>
      <c r="CX61" s="2" t="str">
        <f t="shared" si="56"/>
        <v/>
      </c>
      <c r="CY61" s="2" t="str">
        <f t="shared" si="57"/>
        <v/>
      </c>
      <c r="CZ61" s="2" t="str">
        <f t="shared" si="58"/>
        <v/>
      </c>
      <c r="DA61" s="2" t="str">
        <f t="shared" si="59"/>
        <v/>
      </c>
      <c r="DB61" s="2" t="str">
        <f t="shared" si="60"/>
        <v/>
      </c>
      <c r="DC61" s="2" t="str">
        <f t="shared" si="61"/>
        <v/>
      </c>
      <c r="DD61" s="2" t="str">
        <f t="shared" si="62"/>
        <v/>
      </c>
      <c r="DE61" s="2" t="str">
        <f t="shared" si="63"/>
        <v/>
      </c>
      <c r="DF61" s="2" t="str">
        <f t="shared" si="64"/>
        <v/>
      </c>
      <c r="DG61" s="2" t="str">
        <f t="shared" si="65"/>
        <v/>
      </c>
      <c r="DH61" s="2" t="str">
        <f t="shared" si="66"/>
        <v/>
      </c>
      <c r="DI61" s="2" t="str">
        <f t="shared" si="67"/>
        <v/>
      </c>
      <c r="DK61" s="2">
        <f t="shared" si="68"/>
        <v>79.242703283302063</v>
      </c>
      <c r="DL61" s="2">
        <f t="shared" si="220"/>
        <v>80.006885365853663</v>
      </c>
      <c r="DM61" s="2">
        <f t="shared" si="220"/>
        <v>79.172007097553603</v>
      </c>
      <c r="DN61" s="2">
        <f t="shared" si="220"/>
        <v>79.864526861680574</v>
      </c>
      <c r="DO61" s="2">
        <f t="shared" si="220"/>
        <v>79.50918285930365</v>
      </c>
      <c r="DP61" s="2">
        <f t="shared" si="220"/>
        <v>77.947786889230997</v>
      </c>
      <c r="DQ61" s="2">
        <f t="shared" si="220"/>
        <v>77.171562065841144</v>
      </c>
      <c r="DR61" s="2">
        <f t="shared" si="220"/>
        <v>81.107118040873857</v>
      </c>
      <c r="DS61" s="2">
        <f t="shared" si="220"/>
        <v>79.25803986710963</v>
      </c>
      <c r="DT61" s="2">
        <f t="shared" si="220"/>
        <v>77.205165248629228</v>
      </c>
      <c r="DU61" s="2">
        <f t="shared" si="220"/>
        <v>76.36621027874564</v>
      </c>
      <c r="DV61" s="2">
        <f t="shared" si="220"/>
        <v>78.274609188882607</v>
      </c>
      <c r="DW61" s="2">
        <f t="shared" si="220"/>
        <v>77.70975893363584</v>
      </c>
      <c r="DX61" s="2">
        <f t="shared" si="220"/>
        <v>78.695830780865947</v>
      </c>
      <c r="DY61" s="2">
        <f t="shared" si="220"/>
        <v>78.857625641025649</v>
      </c>
      <c r="EA61" s="2">
        <f t="shared" si="70"/>
        <v>71.938259006920177</v>
      </c>
      <c r="EB61" s="2">
        <f t="shared" si="71"/>
        <v>77.782957037037022</v>
      </c>
      <c r="EC61" s="2">
        <f t="shared" si="72"/>
        <v>73.544748669306287</v>
      </c>
      <c r="ED61" s="2">
        <f t="shared" si="73"/>
        <v>74.043555537352546</v>
      </c>
      <c r="EE61" s="2">
        <f t="shared" si="74"/>
        <v>71.902867143325992</v>
      </c>
      <c r="EF61" s="2">
        <f t="shared" si="75"/>
        <v>71.262174348164208</v>
      </c>
      <c r="EG61" s="2">
        <f t="shared" si="76"/>
        <v>72.674650248356684</v>
      </c>
      <c r="EH61" s="2">
        <f t="shared" si="77"/>
        <v>73.677802355670593</v>
      </c>
      <c r="EI61" s="2">
        <f t="shared" si="78"/>
        <v>75.84681070745701</v>
      </c>
      <c r="EJ61" s="2">
        <f t="shared" si="79"/>
        <v>75.454535832271489</v>
      </c>
      <c r="EK61" s="2">
        <f t="shared" si="80"/>
        <v>76.848564871873435</v>
      </c>
      <c r="EL61" s="2">
        <f t="shared" si="81"/>
        <v>74.549271922614551</v>
      </c>
      <c r="EM61" s="2">
        <f t="shared" si="82"/>
        <v>72.316922669968491</v>
      </c>
      <c r="EN61" s="2">
        <f t="shared" si="83"/>
        <v>73.550810695052959</v>
      </c>
      <c r="EO61" s="2">
        <f t="shared" si="84"/>
        <v>80.482265671355194</v>
      </c>
      <c r="EQ61" s="2">
        <f t="shared" si="85"/>
        <v>71.042367903822097</v>
      </c>
      <c r="ER61" s="2">
        <f t="shared" si="221"/>
        <v>76.654539087189264</v>
      </c>
      <c r="ES61" s="2">
        <f t="shared" si="221"/>
        <v>74.248764329430514</v>
      </c>
      <c r="ET61" s="2">
        <f t="shared" si="221"/>
        <v>73.250345325021271</v>
      </c>
      <c r="EU61" s="2">
        <f t="shared" si="221"/>
        <v>71.568543197578691</v>
      </c>
      <c r="EV61" s="2">
        <f t="shared" si="221"/>
        <v>71.794286344931137</v>
      </c>
      <c r="EW61" s="2">
        <f t="shared" si="221"/>
        <v>71.90652089480821</v>
      </c>
      <c r="EX61" s="2">
        <f t="shared" si="221"/>
        <v>73.04013607687962</v>
      </c>
      <c r="EY61" s="2">
        <f t="shared" si="221"/>
        <v>74.905194963294662</v>
      </c>
      <c r="EZ61" s="2">
        <f t="shared" si="221"/>
        <v>74.496123801537777</v>
      </c>
      <c r="FA61" s="2">
        <f t="shared" si="221"/>
        <v>74.773197505426651</v>
      </c>
      <c r="FB61" s="2">
        <f t="shared" si="221"/>
        <v>74.59644578179558</v>
      </c>
      <c r="FC61" s="2">
        <f t="shared" si="221"/>
        <v>72.016947749315023</v>
      </c>
      <c r="FD61" s="2">
        <f t="shared" si="221"/>
        <v>73.589843784570547</v>
      </c>
      <c r="FE61" s="2">
        <f t="shared" si="221"/>
        <v>82.524139366811355</v>
      </c>
      <c r="FG61" s="2">
        <f t="shared" si="87"/>
        <v>0.35745613129134696</v>
      </c>
      <c r="FH61" s="2">
        <f t="shared" si="222"/>
        <v>0.33152306371903201</v>
      </c>
      <c r="FI61" s="2">
        <f t="shared" si="222"/>
        <v>0.30740840103890199</v>
      </c>
      <c r="FJ61" s="2">
        <f t="shared" si="222"/>
        <v>0.31320303823571327</v>
      </c>
      <c r="FK61" s="2">
        <f t="shared" si="222"/>
        <v>0.32117589739693586</v>
      </c>
      <c r="FL61" s="2">
        <f t="shared" si="222"/>
        <v>0.31637613309460461</v>
      </c>
      <c r="FM61" s="2">
        <f t="shared" si="222"/>
        <v>0.29277724567607549</v>
      </c>
      <c r="FN61" s="2">
        <f t="shared" si="222"/>
        <v>0.29072832694477418</v>
      </c>
      <c r="FO61" s="2">
        <f t="shared" si="222"/>
        <v>0.29337804975771037</v>
      </c>
      <c r="FP61" s="2">
        <f t="shared" si="222"/>
        <v>0.29421986782740378</v>
      </c>
      <c r="FQ61" s="2">
        <f t="shared" si="222"/>
        <v>0.28189575644063097</v>
      </c>
      <c r="FR61" s="2">
        <f t="shared" si="222"/>
        <v>0.28106625859628853</v>
      </c>
      <c r="FS61" s="2">
        <f t="shared" si="222"/>
        <v>0.31428593415212336</v>
      </c>
      <c r="FT61" s="2">
        <f t="shared" si="222"/>
        <v>0.32418370562676257</v>
      </c>
      <c r="FU61" s="2">
        <f t="shared" si="222"/>
        <v>0.24700722286312543</v>
      </c>
      <c r="FW61" s="2">
        <f t="shared" si="111"/>
        <v>1.2076383334611166E-5</v>
      </c>
      <c r="FX61" s="2">
        <f t="shared" si="163"/>
        <v>1.5510784182727409E-5</v>
      </c>
      <c r="FY61" s="2">
        <f t="shared" si="164"/>
        <v>1.3668827541703048E-5</v>
      </c>
      <c r="FZ61" s="2">
        <f t="shared" si="165"/>
        <v>1.5095190206803436E-5</v>
      </c>
      <c r="GA61" s="2">
        <f t="shared" si="166"/>
        <v>1.3953839066303478E-5</v>
      </c>
      <c r="GB61" s="2">
        <f t="shared" si="167"/>
        <v>1.3556727389112474E-5</v>
      </c>
      <c r="GC61" s="2">
        <f t="shared" si="168"/>
        <v>1.3521186445537636E-5</v>
      </c>
      <c r="GD61" s="2">
        <f t="shared" si="169"/>
        <v>1.4225508976184008E-5</v>
      </c>
      <c r="GE61" s="2">
        <f t="shared" si="170"/>
        <v>1.371565623711301E-5</v>
      </c>
      <c r="GF61" s="2">
        <f t="shared" si="171"/>
        <v>1.3279987093717493E-5</v>
      </c>
      <c r="GG61" s="2">
        <f t="shared" si="172"/>
        <v>1.2647330509851139E-5</v>
      </c>
      <c r="GH61" s="2">
        <f t="shared" si="173"/>
        <v>1.17308372242608E-5</v>
      </c>
      <c r="GI61" s="2">
        <f t="shared" si="174"/>
        <v>1.2469245113064964E-5</v>
      </c>
      <c r="GJ61" s="2">
        <f t="shared" si="175"/>
        <v>1.1216009485381849E-5</v>
      </c>
      <c r="GK61" s="2">
        <f t="shared" si="176"/>
        <v>9.2605186256067608E-6</v>
      </c>
      <c r="GM61" s="92">
        <f t="shared" si="112"/>
        <v>1.6388480573928876E-3</v>
      </c>
      <c r="GN61" s="92">
        <f t="shared" si="177"/>
        <v>8.7207557847521872E-4</v>
      </c>
      <c r="GO61" s="92">
        <f t="shared" si="178"/>
        <v>4.2769010748298068E-4</v>
      </c>
      <c r="GP61" s="92">
        <f t="shared" si="179"/>
        <v>3.9763768301395632E-4</v>
      </c>
      <c r="GQ61" s="92">
        <f t="shared" si="180"/>
        <v>5.2078396313819141E-4</v>
      </c>
      <c r="GR61" s="92">
        <f t="shared" si="181"/>
        <v>4.4886361553463333E-4</v>
      </c>
      <c r="GS61" s="92">
        <f t="shared" si="182"/>
        <v>2.1051818403154533E-4</v>
      </c>
      <c r="GT61" s="92">
        <f t="shared" si="183"/>
        <v>2.1407071767821678E-4</v>
      </c>
      <c r="GU61" s="92">
        <f t="shared" si="184"/>
        <v>2.1968759394689813E-4</v>
      </c>
      <c r="GV61" s="92">
        <f t="shared" si="185"/>
        <v>2.0463462230609254E-4</v>
      </c>
      <c r="GW61" s="92">
        <f t="shared" si="186"/>
        <v>1.1679997926757961E-4</v>
      </c>
      <c r="GX61" s="92">
        <f t="shared" si="187"/>
        <v>1.3680350248908919E-4</v>
      </c>
      <c r="GY61" s="92">
        <f t="shared" si="188"/>
        <v>3.9980074666464712E-4</v>
      </c>
      <c r="GZ61" s="92">
        <f t="shared" si="189"/>
        <v>6.0430443756662763E-4</v>
      </c>
      <c r="HA61" s="92">
        <f t="shared" si="190"/>
        <v>2.6428321411088135E-5</v>
      </c>
      <c r="HC61" s="92">
        <f t="shared" si="144"/>
        <v>3.4423521763178189E-13</v>
      </c>
      <c r="HD61" s="92">
        <f t="shared" si="191"/>
        <v>1.4378658064208055E-12</v>
      </c>
      <c r="HE61" s="92">
        <f t="shared" si="192"/>
        <v>4.5544287545137904E-14</v>
      </c>
      <c r="HF61" s="92">
        <f t="shared" si="193"/>
        <v>2.7673865878522938E-16</v>
      </c>
      <c r="HG61" s="92">
        <f t="shared" si="194"/>
        <v>2.8912309765644169E-15</v>
      </c>
      <c r="HH61" s="92">
        <f t="shared" si="195"/>
        <v>1.1293186669116261E-13</v>
      </c>
      <c r="HI61" s="92">
        <f t="shared" si="196"/>
        <v>5.1582520709084143E-16</v>
      </c>
      <c r="HJ61" s="92">
        <f t="shared" si="197"/>
        <v>6.0736664847322466E-16</v>
      </c>
      <c r="HK61" s="92">
        <f t="shared" si="198"/>
        <v>1.088227679694141E-15</v>
      </c>
      <c r="HL61" s="92">
        <f t="shared" si="199"/>
        <v>5.4356168947307167E-16</v>
      </c>
      <c r="HM61" s="92">
        <f t="shared" si="200"/>
        <v>2.9038009278248931E-18</v>
      </c>
      <c r="HN61" s="92">
        <f t="shared" si="201"/>
        <v>4.4306167366769852E-18</v>
      </c>
      <c r="HO61" s="92">
        <f t="shared" si="202"/>
        <v>1.6321637985105273E-14</v>
      </c>
      <c r="HP61" s="92">
        <f t="shared" si="203"/>
        <v>4.5781056528492865E-15</v>
      </c>
      <c r="HQ61" s="92">
        <f t="shared" si="204"/>
        <v>1.7321106806251849E-21</v>
      </c>
      <c r="HS61" s="92">
        <f t="shared" si="113"/>
        <v>3.807470699702396E-46</v>
      </c>
      <c r="HT61" s="92">
        <f t="shared" si="205"/>
        <v>1.8488316643624611E-43</v>
      </c>
      <c r="HU61" s="92">
        <f t="shared" si="206"/>
        <v>7.5229644341228942E-50</v>
      </c>
      <c r="HV61" s="92">
        <f t="shared" si="207"/>
        <v>7.8466270972089558E-60</v>
      </c>
      <c r="HW61" s="92">
        <f t="shared" si="208"/>
        <v>5.5859460798221761E-56</v>
      </c>
      <c r="HX61" s="92">
        <f t="shared" si="209"/>
        <v>8.7623812132893915E-50</v>
      </c>
      <c r="HY61" s="92">
        <f t="shared" si="210"/>
        <v>5.6808150029542454E-59</v>
      </c>
      <c r="HZ61" s="92">
        <f t="shared" si="211"/>
        <v>2.9076931928873357E-58</v>
      </c>
      <c r="IA61" s="92">
        <f t="shared" si="212"/>
        <v>9.268140621250326E-58</v>
      </c>
      <c r="IB61" s="92">
        <f t="shared" si="213"/>
        <v>1.2984055022208279E-59</v>
      </c>
      <c r="IC61" s="92">
        <f t="shared" si="214"/>
        <v>2.4719335065668279E-68</v>
      </c>
      <c r="ID61" s="92">
        <f t="shared" si="215"/>
        <v>7.637745514696514E-67</v>
      </c>
      <c r="IE61" s="92">
        <f t="shared" si="216"/>
        <v>2.4390858537360729E-53</v>
      </c>
      <c r="IF61" s="92">
        <f t="shared" si="217"/>
        <v>4.0766746311702076E-31</v>
      </c>
      <c r="IG61" s="92">
        <f t="shared" si="218"/>
        <v>1.6601957818358423E-31</v>
      </c>
      <c r="II61" s="92">
        <f t="shared" si="114"/>
        <v>9.3630299784520268E-144</v>
      </c>
      <c r="IJ61" s="92">
        <f t="shared" si="115"/>
        <v>7.8012987284859407E-135</v>
      </c>
      <c r="IK61" s="92">
        <f t="shared" si="116"/>
        <v>4.8766841815024237E-157</v>
      </c>
      <c r="IL61" s="92">
        <f t="shared" si="117"/>
        <v>3.6496016793485629E-191</v>
      </c>
      <c r="IM61" s="92">
        <f t="shared" si="118"/>
        <v>8.2451570580591863E-179</v>
      </c>
      <c r="IN61" s="92">
        <f t="shared" si="119"/>
        <v>1.0880551589919214E-158</v>
      </c>
      <c r="IO61" s="92">
        <f t="shared" si="120"/>
        <v>1.0508913395888997E-190</v>
      </c>
      <c r="IP61" s="92">
        <f t="shared" si="121"/>
        <v>2.8019479426601223E-189</v>
      </c>
      <c r="IQ61" s="92">
        <f t="shared" si="122"/>
        <v>6.0372870278479643E-188</v>
      </c>
      <c r="IR61" s="92">
        <f t="shared" si="123"/>
        <v>9.0036772271877433E-195</v>
      </c>
      <c r="IS61" s="92">
        <f t="shared" si="124"/>
        <v>2.8564199739749301E-219</v>
      </c>
      <c r="IT61" s="92">
        <f t="shared" si="125"/>
        <v>2.410596741400125E-213</v>
      </c>
      <c r="IU61" s="92">
        <f t="shared" si="126"/>
        <v>5.2610692014584517E-169</v>
      </c>
      <c r="IV61" s="92">
        <f t="shared" si="127"/>
        <v>1.6839760879187862E-109</v>
      </c>
      <c r="IW61" s="92">
        <f t="shared" si="128"/>
        <v>6.8756432789555917E-86</v>
      </c>
      <c r="IY61" s="92">
        <f t="shared" si="129"/>
        <v>1.6388480577371228E-3</v>
      </c>
      <c r="IZ61" s="92">
        <f t="shared" si="130"/>
        <v>8.720755799130845E-4</v>
      </c>
      <c r="JA61" s="92">
        <f t="shared" si="131"/>
        <v>4.2769010752852498E-4</v>
      </c>
      <c r="JB61" s="92">
        <f t="shared" si="132"/>
        <v>3.9763768301423306E-4</v>
      </c>
      <c r="JC61" s="92">
        <f t="shared" si="133"/>
        <v>5.2078396314108265E-4</v>
      </c>
      <c r="JD61" s="92">
        <f t="shared" si="134"/>
        <v>4.4886361564756518E-4</v>
      </c>
      <c r="JE61" s="92">
        <f t="shared" si="135"/>
        <v>2.1051818403206116E-4</v>
      </c>
      <c r="JF61" s="92">
        <f t="shared" si="136"/>
        <v>2.1407071767882415E-4</v>
      </c>
      <c r="JG61" s="92">
        <f t="shared" si="137"/>
        <v>2.1968759394798637E-4</v>
      </c>
      <c r="JH61" s="92">
        <f t="shared" si="138"/>
        <v>2.0463462230663611E-4</v>
      </c>
      <c r="JI61" s="92">
        <f t="shared" si="139"/>
        <v>1.1679997926758251E-4</v>
      </c>
      <c r="JJ61" s="92">
        <f t="shared" si="140"/>
        <v>1.3680350248909361E-4</v>
      </c>
      <c r="JK61" s="92">
        <f t="shared" si="141"/>
        <v>3.9980074668096875E-4</v>
      </c>
      <c r="JL61" s="92">
        <f t="shared" si="142"/>
        <v>6.0430443757120578E-4</v>
      </c>
      <c r="JM61" s="92">
        <f t="shared" si="143"/>
        <v>2.6428321411088139E-5</v>
      </c>
    </row>
    <row r="62" spans="2:273" x14ac:dyDescent="0.25">
      <c r="B62" s="2">
        <v>35</v>
      </c>
      <c r="C62" s="37">
        <v>80.81</v>
      </c>
      <c r="D62" s="37">
        <v>81.548000000000002</v>
      </c>
      <c r="E62" s="37">
        <v>78.405000000000001</v>
      </c>
      <c r="F62" s="37">
        <v>80.238</v>
      </c>
      <c r="G62" s="37">
        <v>80.19</v>
      </c>
      <c r="H62" s="37">
        <v>79.238</v>
      </c>
      <c r="I62" s="37">
        <v>77.69</v>
      </c>
      <c r="J62" s="37">
        <v>84.405000000000001</v>
      </c>
      <c r="K62" s="37">
        <v>80.429000000000002</v>
      </c>
      <c r="L62" s="37">
        <v>78.762</v>
      </c>
      <c r="M62" s="37">
        <v>76.81</v>
      </c>
      <c r="N62" s="37">
        <v>78.619</v>
      </c>
      <c r="O62" s="37">
        <v>78.524000000000001</v>
      </c>
      <c r="P62" s="37">
        <v>79.786000000000001</v>
      </c>
      <c r="Q62" s="37">
        <v>79.31</v>
      </c>
      <c r="S62" s="4">
        <f t="shared" si="7"/>
        <v>78.362300109397381</v>
      </c>
      <c r="T62" s="4">
        <f t="shared" si="8"/>
        <v>80.414228869715743</v>
      </c>
      <c r="U62" s="4">
        <f t="shared" si="9"/>
        <v>78.063997088383147</v>
      </c>
      <c r="V62" s="4">
        <f t="shared" si="10"/>
        <v>78.668543504938327</v>
      </c>
      <c r="W62" s="4">
        <f t="shared" si="11"/>
        <v>77.80091453431298</v>
      </c>
      <c r="X62" s="4">
        <f t="shared" si="12"/>
        <v>76.46862448903407</v>
      </c>
      <c r="Y62" s="4">
        <f t="shared" si="13"/>
        <v>76.199328497589562</v>
      </c>
      <c r="Z62" s="4">
        <f t="shared" si="14"/>
        <v>79.229461710453378</v>
      </c>
      <c r="AA62" s="4">
        <f t="shared" si="15"/>
        <v>78.583478005051276</v>
      </c>
      <c r="AB62" s="4">
        <f t="shared" si="16"/>
        <v>77.04973899911576</v>
      </c>
      <c r="AC62" s="4">
        <f t="shared" si="17"/>
        <v>76.725023731514455</v>
      </c>
      <c r="AD62" s="4">
        <f t="shared" si="18"/>
        <v>77.47826144778405</v>
      </c>
      <c r="AE62" s="4">
        <f t="shared" si="19"/>
        <v>76.507595652784531</v>
      </c>
      <c r="AF62" s="4">
        <f t="shared" si="20"/>
        <v>77.741609999442886</v>
      </c>
      <c r="AG62" s="4">
        <f t="shared" si="21"/>
        <v>79.405490645671051</v>
      </c>
      <c r="AI62" s="4">
        <f t="shared" si="22"/>
        <v>2.4476998906026211</v>
      </c>
      <c r="AJ62" s="4">
        <f t="shared" si="23"/>
        <v>1.1337711302842592</v>
      </c>
      <c r="AK62" s="4">
        <f t="shared" si="24"/>
        <v>0.34100291161685448</v>
      </c>
      <c r="AL62" s="4">
        <f t="shared" si="25"/>
        <v>1.5694564950616723</v>
      </c>
      <c r="AM62" s="4">
        <f t="shared" si="26"/>
        <v>2.3890854656870175</v>
      </c>
      <c r="AN62" s="4">
        <f t="shared" si="27"/>
        <v>2.7693755109659293</v>
      </c>
      <c r="AO62" s="4">
        <f t="shared" si="28"/>
        <v>1.4906715024104358</v>
      </c>
      <c r="AP62" s="4">
        <f t="shared" si="29"/>
        <v>5.1755382895466227</v>
      </c>
      <c r="AQ62" s="4">
        <f t="shared" si="30"/>
        <v>1.8455219949487258</v>
      </c>
      <c r="AR62" s="4">
        <f t="shared" si="31"/>
        <v>1.71226100088424</v>
      </c>
      <c r="AS62" s="4">
        <f t="shared" si="32"/>
        <v>8.4976268485547735E-2</v>
      </c>
      <c r="AT62" s="4">
        <f t="shared" si="33"/>
        <v>1.1407385522159501</v>
      </c>
      <c r="AU62" s="4">
        <f t="shared" si="34"/>
        <v>2.0164043472154702</v>
      </c>
      <c r="AV62" s="4">
        <f t="shared" si="219"/>
        <v>2.0443900005571152</v>
      </c>
      <c r="AW62" s="4">
        <f t="shared" si="219"/>
        <v>-9.5490645671048924E-2</v>
      </c>
      <c r="AY62" s="2">
        <f t="shared" si="95"/>
        <v>76.557036875012614</v>
      </c>
      <c r="AZ62" s="2">
        <f t="shared" si="146"/>
        <v>79.296879279845797</v>
      </c>
      <c r="BA62" s="2">
        <f t="shared" si="147"/>
        <v>77.43727036509695</v>
      </c>
      <c r="BB62" s="2">
        <f t="shared" si="148"/>
        <v>78.085541107011665</v>
      </c>
      <c r="BC62" s="2">
        <f t="shared" si="149"/>
        <v>77.05941550406358</v>
      </c>
      <c r="BD62" s="2">
        <f t="shared" si="150"/>
        <v>75.81502876341122</v>
      </c>
      <c r="BE62" s="2">
        <f t="shared" si="151"/>
        <v>75.853954484272776</v>
      </c>
      <c r="BF62" s="2">
        <f t="shared" si="152"/>
        <v>78.88657223128665</v>
      </c>
      <c r="BG62" s="2">
        <f t="shared" si="153"/>
        <v>78.240069985800048</v>
      </c>
      <c r="BH62" s="2">
        <f t="shared" si="154"/>
        <v>76.726961092114863</v>
      </c>
      <c r="BI62" s="2">
        <f t="shared" si="155"/>
        <v>76.529582454702364</v>
      </c>
      <c r="BJ62" s="2">
        <f t="shared" si="156"/>
        <v>77.261856546358345</v>
      </c>
      <c r="BK62" s="2">
        <f t="shared" si="157"/>
        <v>75.952332817366525</v>
      </c>
      <c r="BL62" s="2">
        <f t="shared" si="158"/>
        <v>77.029055298243122</v>
      </c>
      <c r="BM62" s="2">
        <f t="shared" si="159"/>
        <v>79.368969627502921</v>
      </c>
      <c r="BO62" s="2">
        <f t="shared" si="37"/>
        <v>80.81</v>
      </c>
      <c r="BP62" s="2">
        <f t="shared" si="38"/>
        <v>81.548000000000002</v>
      </c>
      <c r="BQ62" s="2">
        <f t="shared" si="39"/>
        <v>78.405000000000001</v>
      </c>
      <c r="BR62" s="2">
        <f t="shared" si="40"/>
        <v>80.238</v>
      </c>
      <c r="BS62" s="2">
        <f t="shared" si="41"/>
        <v>80.19</v>
      </c>
      <c r="BT62" s="2">
        <f t="shared" si="42"/>
        <v>79.238</v>
      </c>
      <c r="BU62" s="2">
        <f t="shared" si="43"/>
        <v>77.69</v>
      </c>
      <c r="BV62" s="2">
        <f t="shared" si="44"/>
        <v>84.405000000000001</v>
      </c>
      <c r="BW62" s="2">
        <f t="shared" si="45"/>
        <v>80.429000000000002</v>
      </c>
      <c r="BX62" s="2">
        <f t="shared" si="46"/>
        <v>78.762</v>
      </c>
      <c r="BY62" s="2">
        <f t="shared" si="47"/>
        <v>76.81</v>
      </c>
      <c r="BZ62" s="2">
        <f t="shared" si="48"/>
        <v>78.619</v>
      </c>
      <c r="CA62" s="2">
        <f t="shared" si="49"/>
        <v>78.524000000000001</v>
      </c>
      <c r="CB62" s="2">
        <f t="shared" si="50"/>
        <v>79.786000000000001</v>
      </c>
      <c r="CC62" s="2">
        <f t="shared" si="51"/>
        <v>79.31</v>
      </c>
      <c r="CE62" s="2" t="str">
        <f t="shared" si="96"/>
        <v/>
      </c>
      <c r="CF62" s="2" t="str">
        <f t="shared" si="97"/>
        <v/>
      </c>
      <c r="CG62" s="2" t="str">
        <f t="shared" si="98"/>
        <v/>
      </c>
      <c r="CH62" s="2" t="str">
        <f t="shared" si="99"/>
        <v/>
      </c>
      <c r="CI62" s="2" t="str">
        <f t="shared" si="100"/>
        <v/>
      </c>
      <c r="CJ62" s="2" t="str">
        <f t="shared" si="101"/>
        <v/>
      </c>
      <c r="CK62" s="2" t="str">
        <f t="shared" si="102"/>
        <v/>
      </c>
      <c r="CL62" s="2" t="str">
        <f t="shared" si="103"/>
        <v/>
      </c>
      <c r="CM62" s="2" t="str">
        <f t="shared" si="104"/>
        <v/>
      </c>
      <c r="CN62" s="2" t="str">
        <f t="shared" si="105"/>
        <v/>
      </c>
      <c r="CO62" s="2" t="str">
        <f t="shared" si="106"/>
        <v/>
      </c>
      <c r="CP62" s="2" t="str">
        <f t="shared" si="107"/>
        <v/>
      </c>
      <c r="CQ62" s="2" t="str">
        <f t="shared" si="108"/>
        <v/>
      </c>
      <c r="CR62" s="2" t="str">
        <f t="shared" si="109"/>
        <v/>
      </c>
      <c r="CS62" s="2" t="str">
        <f t="shared" si="110"/>
        <v/>
      </c>
      <c r="CU62" s="2" t="str">
        <f t="shared" si="53"/>
        <v/>
      </c>
      <c r="CV62" s="2" t="str">
        <f t="shared" si="54"/>
        <v/>
      </c>
      <c r="CW62" s="2" t="str">
        <f t="shared" si="55"/>
        <v/>
      </c>
      <c r="CX62" s="2" t="str">
        <f t="shared" si="56"/>
        <v/>
      </c>
      <c r="CY62" s="2" t="str">
        <f t="shared" si="57"/>
        <v/>
      </c>
      <c r="CZ62" s="2" t="str">
        <f t="shared" si="58"/>
        <v/>
      </c>
      <c r="DA62" s="2" t="str">
        <f t="shared" si="59"/>
        <v/>
      </c>
      <c r="DB62" s="2" t="str">
        <f t="shared" si="60"/>
        <v/>
      </c>
      <c r="DC62" s="2" t="str">
        <f t="shared" si="61"/>
        <v/>
      </c>
      <c r="DD62" s="2" t="str">
        <f t="shared" si="62"/>
        <v/>
      </c>
      <c r="DE62" s="2" t="str">
        <f t="shared" si="63"/>
        <v/>
      </c>
      <c r="DF62" s="2" t="str">
        <f t="shared" si="64"/>
        <v/>
      </c>
      <c r="DG62" s="2" t="str">
        <f t="shared" si="65"/>
        <v/>
      </c>
      <c r="DH62" s="2" t="str">
        <f t="shared" si="66"/>
        <v/>
      </c>
      <c r="DI62" s="2" t="str">
        <f t="shared" si="67"/>
        <v/>
      </c>
      <c r="DK62" s="2">
        <f t="shared" si="68"/>
        <v>79.426187992495301</v>
      </c>
      <c r="DL62" s="2">
        <f t="shared" si="220"/>
        <v>80.198060104529631</v>
      </c>
      <c r="DM62" s="2">
        <f t="shared" si="220"/>
        <v>79.376526427061307</v>
      </c>
      <c r="DN62" s="2">
        <f t="shared" si="220"/>
        <v>80.157465359371201</v>
      </c>
      <c r="DO62" s="2">
        <f t="shared" si="220"/>
        <v>79.778949490857002</v>
      </c>
      <c r="DP62" s="2">
        <f t="shared" si="220"/>
        <v>78.166607082084084</v>
      </c>
      <c r="DQ62" s="2">
        <f t="shared" si="220"/>
        <v>77.342818181818188</v>
      </c>
      <c r="DR62" s="2">
        <f t="shared" si="220"/>
        <v>81.271491120507406</v>
      </c>
      <c r="DS62" s="2">
        <f t="shared" si="220"/>
        <v>79.385441860465107</v>
      </c>
      <c r="DT62" s="2">
        <f t="shared" si="220"/>
        <v>77.372279420900526</v>
      </c>
      <c r="DU62" s="2">
        <f t="shared" si="220"/>
        <v>76.461373519163757</v>
      </c>
      <c r="DV62" s="2">
        <f t="shared" si="220"/>
        <v>78.483693217729538</v>
      </c>
      <c r="DW62" s="2">
        <f t="shared" si="220"/>
        <v>77.836069119196168</v>
      </c>
      <c r="DX62" s="2">
        <f t="shared" si="220"/>
        <v>78.921640115603822</v>
      </c>
      <c r="DY62" s="2">
        <f t="shared" si="220"/>
        <v>79.014960256410276</v>
      </c>
      <c r="EA62" s="2">
        <f t="shared" si="70"/>
        <v>71.853434496206987</v>
      </c>
      <c r="EB62" s="2">
        <f t="shared" si="71"/>
        <v>77.639696049382692</v>
      </c>
      <c r="EC62" s="2">
        <f t="shared" si="72"/>
        <v>73.452529239002729</v>
      </c>
      <c r="ED62" s="2">
        <f t="shared" si="73"/>
        <v>73.941994771188291</v>
      </c>
      <c r="EE62" s="2">
        <f t="shared" si="74"/>
        <v>71.817288077265701</v>
      </c>
      <c r="EF62" s="2">
        <f t="shared" si="75"/>
        <v>71.180825058327528</v>
      </c>
      <c r="EG62" s="2">
        <f t="shared" si="76"/>
        <v>72.573990452395833</v>
      </c>
      <c r="EH62" s="2">
        <f t="shared" si="77"/>
        <v>73.580217393890749</v>
      </c>
      <c r="EI62" s="2">
        <f t="shared" si="78"/>
        <v>75.724141400346014</v>
      </c>
      <c r="EJ62" s="2">
        <f t="shared" si="79"/>
        <v>75.315210663551881</v>
      </c>
      <c r="EK62" s="2">
        <f t="shared" si="80"/>
        <v>76.688144252316931</v>
      </c>
      <c r="EL62" s="2">
        <f t="shared" si="81"/>
        <v>74.411536604322166</v>
      </c>
      <c r="EM62" s="2">
        <f t="shared" si="82"/>
        <v>72.204011450616022</v>
      </c>
      <c r="EN62" s="2">
        <f t="shared" si="83"/>
        <v>73.4307915714122</v>
      </c>
      <c r="EO62" s="2">
        <f t="shared" si="84"/>
        <v>80.353120963947973</v>
      </c>
      <c r="EQ62" s="2">
        <f t="shared" si="85"/>
        <v>70.968764517428227</v>
      </c>
      <c r="ER62" s="2">
        <f t="shared" si="221"/>
        <v>76.525903502496277</v>
      </c>
      <c r="ES62" s="2">
        <f t="shared" si="221"/>
        <v>74.147353419371967</v>
      </c>
      <c r="ET62" s="2">
        <f t="shared" si="221"/>
        <v>73.159320119446988</v>
      </c>
      <c r="EU62" s="2">
        <f t="shared" si="221"/>
        <v>71.487201184253422</v>
      </c>
      <c r="EV62" s="2">
        <f t="shared" si="221"/>
        <v>71.705139740103036</v>
      </c>
      <c r="EW62" s="2">
        <f t="shared" si="221"/>
        <v>71.816308009406043</v>
      </c>
      <c r="EX62" s="2">
        <f t="shared" si="221"/>
        <v>72.950736677420252</v>
      </c>
      <c r="EY62" s="2">
        <f t="shared" si="221"/>
        <v>74.794821843667094</v>
      </c>
      <c r="EZ62" s="2">
        <f t="shared" si="221"/>
        <v>74.369432516769592</v>
      </c>
      <c r="FA62" s="2">
        <f t="shared" si="221"/>
        <v>74.642157370383345</v>
      </c>
      <c r="FB62" s="2">
        <f t="shared" si="221"/>
        <v>74.457724412371022</v>
      </c>
      <c r="FC62" s="2">
        <f t="shared" si="221"/>
        <v>71.907965498048881</v>
      </c>
      <c r="FD62" s="2">
        <f t="shared" si="221"/>
        <v>73.468543900061192</v>
      </c>
      <c r="FE62" s="2">
        <f t="shared" si="221"/>
        <v>82.362196108376978</v>
      </c>
      <c r="FG62" s="2">
        <f t="shared" si="87"/>
        <v>0.37887664038622532</v>
      </c>
      <c r="FH62" s="2">
        <f t="shared" si="222"/>
        <v>0.35224145694424197</v>
      </c>
      <c r="FI62" s="2">
        <f t="shared" si="222"/>
        <v>0.32735776438022957</v>
      </c>
      <c r="FJ62" s="2">
        <f t="shared" si="222"/>
        <v>0.33334745430883095</v>
      </c>
      <c r="FK62" s="2">
        <f t="shared" si="222"/>
        <v>0.34157806959760434</v>
      </c>
      <c r="FL62" s="2">
        <f t="shared" si="222"/>
        <v>0.3366246047218498</v>
      </c>
      <c r="FM62" s="2">
        <f t="shared" si="222"/>
        <v>0.31220512647420057</v>
      </c>
      <c r="FN62" s="2">
        <f t="shared" si="222"/>
        <v>0.31007985873206356</v>
      </c>
      <c r="FO62" s="2">
        <f t="shared" si="222"/>
        <v>0.31282816343504266</v>
      </c>
      <c r="FP62" s="2">
        <f t="shared" si="222"/>
        <v>0.31370101500878772</v>
      </c>
      <c r="FQ62" s="2">
        <f t="shared" si="222"/>
        <v>0.30090879596127723</v>
      </c>
      <c r="FR62" s="2">
        <f t="shared" si="222"/>
        <v>0.30004672743757421</v>
      </c>
      <c r="FS62" s="2">
        <f t="shared" si="222"/>
        <v>0.33446608061695204</v>
      </c>
      <c r="FT62" s="2">
        <f t="shared" si="222"/>
        <v>0.34467992814052456</v>
      </c>
      <c r="FU62" s="2">
        <f t="shared" si="222"/>
        <v>0.26453397492151653</v>
      </c>
      <c r="FW62" s="2">
        <f t="shared" si="111"/>
        <v>1.3241475586923166E-5</v>
      </c>
      <c r="FX62" s="2">
        <f t="shared" si="163"/>
        <v>1.7007211210959816E-5</v>
      </c>
      <c r="FY62" s="2">
        <f t="shared" si="164"/>
        <v>1.4987551601577717E-5</v>
      </c>
      <c r="FZ62" s="2">
        <f t="shared" si="165"/>
        <v>1.6551522823472586E-5</v>
      </c>
      <c r="GA62" s="2">
        <f t="shared" si="166"/>
        <v>1.5300059691121704E-5</v>
      </c>
      <c r="GB62" s="2">
        <f t="shared" si="167"/>
        <v>1.4864636551335619E-5</v>
      </c>
      <c r="GC62" s="2">
        <f t="shared" si="168"/>
        <v>1.4825666783441267E-5</v>
      </c>
      <c r="GD62" s="2">
        <f t="shared" si="169"/>
        <v>1.5597939014011008E-5</v>
      </c>
      <c r="GE62" s="2">
        <f t="shared" si="170"/>
        <v>1.5038898109390719E-5</v>
      </c>
      <c r="GF62" s="2">
        <f t="shared" si="171"/>
        <v>1.4561197637092505E-5</v>
      </c>
      <c r="GG62" s="2">
        <f t="shared" si="172"/>
        <v>1.386750522245439E-5</v>
      </c>
      <c r="GH62" s="2">
        <f t="shared" si="173"/>
        <v>1.2862592681410075E-5</v>
      </c>
      <c r="GI62" s="2">
        <f t="shared" si="174"/>
        <v>1.3672238940996753E-5</v>
      </c>
      <c r="GJ62" s="2">
        <f t="shared" si="175"/>
        <v>1.2298096540681628E-5</v>
      </c>
      <c r="GK62" s="2">
        <f t="shared" si="176"/>
        <v>1.0153947686031608E-5</v>
      </c>
      <c r="GM62" s="92">
        <f t="shared" si="112"/>
        <v>2.311484157576349E-3</v>
      </c>
      <c r="GN62" s="92">
        <f t="shared" si="177"/>
        <v>1.2819518234027671E-3</v>
      </c>
      <c r="GO62" s="92">
        <f t="shared" si="178"/>
        <v>6.5813236467844778E-4</v>
      </c>
      <c r="GP62" s="92">
        <f t="shared" si="179"/>
        <v>6.2745496797854264E-4</v>
      </c>
      <c r="GQ62" s="92">
        <f t="shared" si="180"/>
        <v>8.0673577100904214E-4</v>
      </c>
      <c r="GR62" s="92">
        <f t="shared" si="181"/>
        <v>7.018164642489486E-4</v>
      </c>
      <c r="GS62" s="92">
        <f t="shared" si="182"/>
        <v>3.4346740122397177E-4</v>
      </c>
      <c r="GT62" s="92">
        <f t="shared" si="183"/>
        <v>3.466413489139591E-4</v>
      </c>
      <c r="GU62" s="92">
        <f t="shared" si="184"/>
        <v>3.5698610005135723E-4</v>
      </c>
      <c r="GV62" s="92">
        <f t="shared" si="185"/>
        <v>3.364118039529834E-4</v>
      </c>
      <c r="GW62" s="92">
        <f t="shared" si="186"/>
        <v>1.9961434125355089E-4</v>
      </c>
      <c r="GX62" s="92">
        <f t="shared" si="187"/>
        <v>2.2867767993432905E-4</v>
      </c>
      <c r="GY62" s="92">
        <f t="shared" si="188"/>
        <v>6.3219961779543781E-4</v>
      </c>
      <c r="GZ62" s="92">
        <f t="shared" si="189"/>
        <v>9.2263005175014531E-4</v>
      </c>
      <c r="HA62" s="92">
        <f t="shared" si="190"/>
        <v>4.8740593378547853E-5</v>
      </c>
      <c r="HC62" s="92">
        <f t="shared" si="144"/>
        <v>9.3312791444037073E-13</v>
      </c>
      <c r="HD62" s="92">
        <f t="shared" si="191"/>
        <v>3.7605922757572511E-12</v>
      </c>
      <c r="HE62" s="92">
        <f t="shared" si="192"/>
        <v>1.3570034375769758E-13</v>
      </c>
      <c r="HF62" s="92">
        <f t="shared" si="193"/>
        <v>1.0320292359195752E-15</v>
      </c>
      <c r="HG62" s="92">
        <f t="shared" si="194"/>
        <v>9.7978266931507672E-15</v>
      </c>
      <c r="HH62" s="92">
        <f t="shared" si="195"/>
        <v>3.3247722192754159E-13</v>
      </c>
      <c r="HI62" s="92">
        <f t="shared" si="196"/>
        <v>1.8740246948208031E-15</v>
      </c>
      <c r="HJ62" s="92">
        <f t="shared" si="197"/>
        <v>2.2018583887379252E-15</v>
      </c>
      <c r="HK62" s="92">
        <f t="shared" si="198"/>
        <v>3.8679128999942212E-15</v>
      </c>
      <c r="HL62" s="92">
        <f t="shared" si="199"/>
        <v>1.9958926834035318E-15</v>
      </c>
      <c r="HM62" s="92">
        <f t="shared" si="200"/>
        <v>1.2711044756998346E-17</v>
      </c>
      <c r="HN62" s="92">
        <f t="shared" si="201"/>
        <v>1.8680774563523953E-17</v>
      </c>
      <c r="HO62" s="92">
        <f t="shared" si="202"/>
        <v>5.1182082622488026E-14</v>
      </c>
      <c r="HP62" s="92">
        <f t="shared" si="203"/>
        <v>1.4874349839667053E-14</v>
      </c>
      <c r="HQ62" s="92">
        <f t="shared" si="204"/>
        <v>9.7438561772098959E-21</v>
      </c>
      <c r="HS62" s="92">
        <f t="shared" si="113"/>
        <v>3.3570190777296556E-45</v>
      </c>
      <c r="HT62" s="92">
        <f t="shared" si="205"/>
        <v>1.4931015528139925E-42</v>
      </c>
      <c r="HU62" s="92">
        <f t="shared" si="206"/>
        <v>8.2481400403349446E-49</v>
      </c>
      <c r="HV62" s="92">
        <f t="shared" si="207"/>
        <v>1.4701452105726853E-58</v>
      </c>
      <c r="HW62" s="92">
        <f t="shared" si="208"/>
        <v>8.4711015717244028E-55</v>
      </c>
      <c r="HX62" s="92">
        <f t="shared" si="209"/>
        <v>9.696235733806341E-49</v>
      </c>
      <c r="HY62" s="92">
        <f t="shared" si="210"/>
        <v>1.0087630486357423E-57</v>
      </c>
      <c r="HZ62" s="92">
        <f t="shared" si="211"/>
        <v>5.0826404685455132E-57</v>
      </c>
      <c r="IA62" s="92">
        <f t="shared" si="212"/>
        <v>1.5689432085301644E-56</v>
      </c>
      <c r="IB62" s="92">
        <f t="shared" si="213"/>
        <v>2.4051129680500004E-58</v>
      </c>
      <c r="IC62" s="92">
        <f t="shared" si="214"/>
        <v>6.7625379617797898E-67</v>
      </c>
      <c r="ID62" s="92">
        <f t="shared" si="215"/>
        <v>1.8845604809793312E-65</v>
      </c>
      <c r="IE62" s="92">
        <f t="shared" si="216"/>
        <v>3.1310949232938389E-52</v>
      </c>
      <c r="IF62" s="92">
        <f t="shared" si="217"/>
        <v>1.7157515086598271E-30</v>
      </c>
      <c r="IG62" s="92">
        <f t="shared" si="218"/>
        <v>6.9389196700554832E-31</v>
      </c>
      <c r="II62" s="92">
        <f t="shared" si="114"/>
        <v>1.8521803615668263E-141</v>
      </c>
      <c r="IJ62" s="92">
        <f t="shared" si="115"/>
        <v>1.2375883702064727E-132</v>
      </c>
      <c r="IK62" s="92">
        <f t="shared" si="116"/>
        <v>1.6862825163600014E-154</v>
      </c>
      <c r="IL62" s="92">
        <f t="shared" si="117"/>
        <v>4.862580249804265E-188</v>
      </c>
      <c r="IM62" s="92">
        <f t="shared" si="118"/>
        <v>6.5533098535860709E-176</v>
      </c>
      <c r="IN62" s="92">
        <f t="shared" si="119"/>
        <v>3.9864930615622085E-156</v>
      </c>
      <c r="IO62" s="92">
        <f t="shared" si="120"/>
        <v>1.2826476599142293E-187</v>
      </c>
      <c r="IP62" s="92">
        <f t="shared" si="121"/>
        <v>3.3464501763816318E-186</v>
      </c>
      <c r="IQ62" s="92">
        <f t="shared" si="122"/>
        <v>6.7012557567421516E-185</v>
      </c>
      <c r="IR62" s="92">
        <f t="shared" si="123"/>
        <v>1.2659351673056662E-191</v>
      </c>
      <c r="IS62" s="92">
        <f t="shared" si="124"/>
        <v>9.7348756365605625E-216</v>
      </c>
      <c r="IT62" s="92">
        <f t="shared" si="125"/>
        <v>6.2467541590267788E-210</v>
      </c>
      <c r="IU62" s="92">
        <f t="shared" si="126"/>
        <v>2.7131299382043665E-166</v>
      </c>
      <c r="IV62" s="92">
        <f t="shared" si="127"/>
        <v>9.0650931175021415E-108</v>
      </c>
      <c r="IW62" s="92">
        <f t="shared" si="128"/>
        <v>1.4686286327607574E-84</v>
      </c>
      <c r="IY62" s="92">
        <f t="shared" si="129"/>
        <v>2.3114841585094767E-3</v>
      </c>
      <c r="IZ62" s="92">
        <f t="shared" si="130"/>
        <v>1.2819518271633594E-3</v>
      </c>
      <c r="JA62" s="92">
        <f t="shared" si="131"/>
        <v>6.5813236481414815E-4</v>
      </c>
      <c r="JB62" s="92">
        <f t="shared" si="132"/>
        <v>6.274549679795747E-4</v>
      </c>
      <c r="JC62" s="92">
        <f t="shared" si="133"/>
        <v>8.0673577101883997E-4</v>
      </c>
      <c r="JD62" s="92">
        <f t="shared" si="134"/>
        <v>7.0181646458142581E-4</v>
      </c>
      <c r="JE62" s="92">
        <f t="shared" si="135"/>
        <v>3.4346740122584581E-4</v>
      </c>
      <c r="JF62" s="92">
        <f t="shared" si="136"/>
        <v>3.4664134891616096E-4</v>
      </c>
      <c r="JG62" s="92">
        <f t="shared" si="137"/>
        <v>3.5698610005522512E-4</v>
      </c>
      <c r="JH62" s="92">
        <f t="shared" si="138"/>
        <v>3.3641180395497931E-4</v>
      </c>
      <c r="JI62" s="92">
        <f t="shared" si="139"/>
        <v>1.9961434125356361E-4</v>
      </c>
      <c r="JJ62" s="92">
        <f t="shared" si="140"/>
        <v>2.2867767993434772E-4</v>
      </c>
      <c r="JK62" s="92">
        <f t="shared" si="141"/>
        <v>6.3219961784661985E-4</v>
      </c>
      <c r="JL62" s="92">
        <f t="shared" si="142"/>
        <v>9.226300517650197E-4</v>
      </c>
      <c r="JM62" s="92">
        <f t="shared" si="143"/>
        <v>4.874059337854786E-5</v>
      </c>
    </row>
    <row r="63" spans="2:273" x14ac:dyDescent="0.25">
      <c r="B63" s="2">
        <v>36</v>
      </c>
      <c r="C63" s="37">
        <v>82.262</v>
      </c>
      <c r="D63" s="37">
        <v>80.643000000000001</v>
      </c>
      <c r="E63" s="37">
        <v>79.570999999999998</v>
      </c>
      <c r="F63" s="37">
        <v>82.5</v>
      </c>
      <c r="G63" s="37">
        <v>80.667000000000002</v>
      </c>
      <c r="H63" s="37">
        <v>79.381</v>
      </c>
      <c r="I63" s="37">
        <v>77.048000000000002</v>
      </c>
      <c r="J63" s="37">
        <v>82.548000000000002</v>
      </c>
      <c r="K63" s="37">
        <v>81.048000000000002</v>
      </c>
      <c r="L63" s="37">
        <v>78</v>
      </c>
      <c r="M63" s="37">
        <v>77.738</v>
      </c>
      <c r="N63" s="37">
        <v>78.881</v>
      </c>
      <c r="O63" s="37">
        <v>78.19</v>
      </c>
      <c r="P63" s="37">
        <v>80.405000000000001</v>
      </c>
      <c r="Q63" s="37">
        <v>77.832999999999998</v>
      </c>
      <c r="S63" s="4">
        <f t="shared" si="7"/>
        <v>78.917027616259048</v>
      </c>
      <c r="T63" s="4">
        <f t="shared" si="8"/>
        <v>80.885690203142985</v>
      </c>
      <c r="U63" s="4">
        <f t="shared" si="9"/>
        <v>78.34052935639842</v>
      </c>
      <c r="V63" s="4">
        <f t="shared" si="10"/>
        <v>78.988454042598789</v>
      </c>
      <c r="W63" s="4">
        <f t="shared" si="11"/>
        <v>78.131330858794968</v>
      </c>
      <c r="X63" s="4">
        <f t="shared" si="12"/>
        <v>76.757476163593424</v>
      </c>
      <c r="Y63" s="4">
        <f t="shared" si="13"/>
        <v>76.376809644334088</v>
      </c>
      <c r="Z63" s="4">
        <f t="shared" si="14"/>
        <v>79.340793478789436</v>
      </c>
      <c r="AA63" s="4">
        <f t="shared" si="15"/>
        <v>78.74330619359101</v>
      </c>
      <c r="AB63" s="4">
        <f t="shared" si="16"/>
        <v>77.25638196710652</v>
      </c>
      <c r="AC63" s="4">
        <f t="shared" si="17"/>
        <v>76.865245434632001</v>
      </c>
      <c r="AD63" s="4">
        <f t="shared" si="18"/>
        <v>77.624900439727654</v>
      </c>
      <c r="AE63" s="4">
        <f t="shared" si="19"/>
        <v>76.714949967071263</v>
      </c>
      <c r="AF63" s="4">
        <f t="shared" si="20"/>
        <v>78.053880400267062</v>
      </c>
      <c r="AG63" s="4">
        <f t="shared" si="21"/>
        <v>79.533797491663776</v>
      </c>
      <c r="AI63" s="4">
        <f t="shared" si="22"/>
        <v>3.3449723837409522</v>
      </c>
      <c r="AJ63" s="4">
        <f t="shared" si="23"/>
        <v>-0.24269020314298473</v>
      </c>
      <c r="AK63" s="4">
        <f t="shared" si="24"/>
        <v>1.2304706436015778</v>
      </c>
      <c r="AL63" s="4">
        <f t="shared" si="25"/>
        <v>3.5115459574012107</v>
      </c>
      <c r="AM63" s="4">
        <f t="shared" si="26"/>
        <v>2.5356691412050338</v>
      </c>
      <c r="AN63" s="4">
        <f t="shared" si="27"/>
        <v>2.6235238364065765</v>
      </c>
      <c r="AO63" s="4">
        <f t="shared" si="28"/>
        <v>0.67119035566591378</v>
      </c>
      <c r="AP63" s="4">
        <f t="shared" si="29"/>
        <v>3.2072065212105656</v>
      </c>
      <c r="AQ63" s="4">
        <f t="shared" si="30"/>
        <v>2.3046938064089915</v>
      </c>
      <c r="AR63" s="4">
        <f t="shared" si="31"/>
        <v>0.74361803289347961</v>
      </c>
      <c r="AS63" s="4">
        <f t="shared" si="32"/>
        <v>0.87275456536799823</v>
      </c>
      <c r="AT63" s="4">
        <f t="shared" si="33"/>
        <v>1.2560995602723466</v>
      </c>
      <c r="AU63" s="4">
        <f t="shared" si="34"/>
        <v>1.4750500329287348</v>
      </c>
      <c r="AV63" s="4">
        <f t="shared" si="219"/>
        <v>2.3511195997329395</v>
      </c>
      <c r="AW63" s="4">
        <f t="shared" si="219"/>
        <v>-1.7007974916637778</v>
      </c>
      <c r="AY63" s="2">
        <f t="shared" si="95"/>
        <v>76.46711792374083</v>
      </c>
      <c r="AZ63" s="2">
        <f t="shared" si="146"/>
        <v>79.308663554554286</v>
      </c>
      <c r="BA63" s="2">
        <f t="shared" si="147"/>
        <v>77.416543595363876</v>
      </c>
      <c r="BB63" s="2">
        <f t="shared" si="148"/>
        <v>78.109670863500028</v>
      </c>
      <c r="BC63" s="2">
        <f t="shared" si="149"/>
        <v>77.033096874295637</v>
      </c>
      <c r="BD63" s="2">
        <f t="shared" si="150"/>
        <v>75.780771292280704</v>
      </c>
      <c r="BE63" s="2">
        <f t="shared" si="151"/>
        <v>75.838940293220119</v>
      </c>
      <c r="BF63" s="2">
        <f t="shared" si="152"/>
        <v>78.810333071687836</v>
      </c>
      <c r="BG63" s="2">
        <f t="shared" si="153"/>
        <v>78.210497774596149</v>
      </c>
      <c r="BH63" s="2">
        <f t="shared" si="154"/>
        <v>76.750293413570049</v>
      </c>
      <c r="BI63" s="2">
        <f t="shared" si="155"/>
        <v>76.547267696386243</v>
      </c>
      <c r="BJ63" s="2">
        <f t="shared" si="156"/>
        <v>77.279859357042724</v>
      </c>
      <c r="BK63" s="2">
        <f t="shared" si="157"/>
        <v>75.876481802097572</v>
      </c>
      <c r="BL63" s="2">
        <f t="shared" si="158"/>
        <v>77.012564784589927</v>
      </c>
      <c r="BM63" s="2">
        <f t="shared" si="159"/>
        <v>79.469771526088579</v>
      </c>
      <c r="BO63" s="2">
        <f t="shared" si="37"/>
        <v>82.262</v>
      </c>
      <c r="BP63" s="2">
        <f t="shared" si="38"/>
        <v>80.643000000000001</v>
      </c>
      <c r="BQ63" s="2">
        <f t="shared" si="39"/>
        <v>79.570999999999998</v>
      </c>
      <c r="BR63" s="2">
        <f t="shared" si="40"/>
        <v>82.5</v>
      </c>
      <c r="BS63" s="2">
        <f t="shared" si="41"/>
        <v>80.667000000000002</v>
      </c>
      <c r="BT63" s="2">
        <f t="shared" si="42"/>
        <v>79.381</v>
      </c>
      <c r="BU63" s="2">
        <f t="shared" si="43"/>
        <v>77.048000000000002</v>
      </c>
      <c r="BV63" s="2">
        <f t="shared" si="44"/>
        <v>82.548000000000002</v>
      </c>
      <c r="BW63" s="2">
        <f t="shared" si="45"/>
        <v>81.048000000000002</v>
      </c>
      <c r="BX63" s="2">
        <f t="shared" si="46"/>
        <v>78</v>
      </c>
      <c r="BY63" s="2">
        <f t="shared" si="47"/>
        <v>77.738</v>
      </c>
      <c r="BZ63" s="2">
        <f t="shared" si="48"/>
        <v>78.881</v>
      </c>
      <c r="CA63" s="2">
        <f t="shared" si="49"/>
        <v>78.19</v>
      </c>
      <c r="CB63" s="2">
        <f t="shared" si="50"/>
        <v>80.405000000000001</v>
      </c>
      <c r="CC63" s="2">
        <f t="shared" si="51"/>
        <v>77.832999999999998</v>
      </c>
      <c r="CE63" s="2" t="str">
        <f t="shared" si="96"/>
        <v/>
      </c>
      <c r="CF63" s="2" t="str">
        <f t="shared" si="97"/>
        <v/>
      </c>
      <c r="CG63" s="2" t="str">
        <f t="shared" si="98"/>
        <v/>
      </c>
      <c r="CH63" s="2" t="str">
        <f t="shared" si="99"/>
        <v/>
      </c>
      <c r="CI63" s="2" t="str">
        <f t="shared" si="100"/>
        <v/>
      </c>
      <c r="CJ63" s="2" t="str">
        <f t="shared" si="101"/>
        <v/>
      </c>
      <c r="CK63" s="2" t="str">
        <f t="shared" si="102"/>
        <v/>
      </c>
      <c r="CL63" s="2" t="str">
        <f t="shared" si="103"/>
        <v/>
      </c>
      <c r="CM63" s="2" t="str">
        <f t="shared" si="104"/>
        <v/>
      </c>
      <c r="CN63" s="2" t="str">
        <f t="shared" si="105"/>
        <v/>
      </c>
      <c r="CO63" s="2" t="str">
        <f t="shared" si="106"/>
        <v/>
      </c>
      <c r="CP63" s="2" t="str">
        <f t="shared" si="107"/>
        <v/>
      </c>
      <c r="CQ63" s="2" t="str">
        <f t="shared" si="108"/>
        <v/>
      </c>
      <c r="CR63" s="2" t="str">
        <f t="shared" si="109"/>
        <v/>
      </c>
      <c r="CS63" s="2" t="str">
        <f t="shared" si="110"/>
        <v/>
      </c>
      <c r="CU63" s="2" t="str">
        <f t="shared" si="53"/>
        <v/>
      </c>
      <c r="CV63" s="2" t="str">
        <f t="shared" si="54"/>
        <v/>
      </c>
      <c r="CW63" s="2" t="str">
        <f t="shared" si="55"/>
        <v/>
      </c>
      <c r="CX63" s="2" t="str">
        <f t="shared" si="56"/>
        <v/>
      </c>
      <c r="CY63" s="2" t="str">
        <f t="shared" si="57"/>
        <v/>
      </c>
      <c r="CZ63" s="2" t="str">
        <f t="shared" si="58"/>
        <v/>
      </c>
      <c r="DA63" s="2" t="str">
        <f t="shared" si="59"/>
        <v/>
      </c>
      <c r="DB63" s="2" t="str">
        <f t="shared" si="60"/>
        <v/>
      </c>
      <c r="DC63" s="2" t="str">
        <f t="shared" si="61"/>
        <v/>
      </c>
      <c r="DD63" s="2" t="str">
        <f t="shared" si="62"/>
        <v/>
      </c>
      <c r="DE63" s="2" t="str">
        <f t="shared" si="63"/>
        <v/>
      </c>
      <c r="DF63" s="2" t="str">
        <f t="shared" si="64"/>
        <v/>
      </c>
      <c r="DG63" s="2" t="str">
        <f t="shared" si="65"/>
        <v/>
      </c>
      <c r="DH63" s="2" t="str">
        <f t="shared" si="66"/>
        <v/>
      </c>
      <c r="DI63" s="2" t="str">
        <f t="shared" si="67"/>
        <v/>
      </c>
      <c r="DK63" s="2">
        <f t="shared" si="68"/>
        <v>79.609672701688552</v>
      </c>
      <c r="DL63" s="2">
        <f t="shared" si="220"/>
        <v>80.389234843205585</v>
      </c>
      <c r="DM63" s="2">
        <f t="shared" si="220"/>
        <v>79.581045756569011</v>
      </c>
      <c r="DN63" s="2">
        <f t="shared" si="220"/>
        <v>80.450403857061815</v>
      </c>
      <c r="DO63" s="2">
        <f t="shared" si="220"/>
        <v>80.048716122410369</v>
      </c>
      <c r="DP63" s="2">
        <f t="shared" si="220"/>
        <v>78.385427274937172</v>
      </c>
      <c r="DQ63" s="2">
        <f t="shared" si="220"/>
        <v>77.514074297795233</v>
      </c>
      <c r="DR63" s="2">
        <f t="shared" si="220"/>
        <v>81.435864200140941</v>
      </c>
      <c r="DS63" s="2">
        <f t="shared" si="220"/>
        <v>79.512843853820584</v>
      </c>
      <c r="DT63" s="2">
        <f t="shared" si="220"/>
        <v>77.539393593171809</v>
      </c>
      <c r="DU63" s="2">
        <f t="shared" si="220"/>
        <v>76.556536759581874</v>
      </c>
      <c r="DV63" s="2">
        <f t="shared" si="220"/>
        <v>78.692777246576469</v>
      </c>
      <c r="DW63" s="2">
        <f t="shared" si="220"/>
        <v>77.962379304756496</v>
      </c>
      <c r="DX63" s="2">
        <f t="shared" si="220"/>
        <v>79.147449450341682</v>
      </c>
      <c r="DY63" s="2">
        <f t="shared" si="220"/>
        <v>79.17229487179489</v>
      </c>
      <c r="EA63" s="2">
        <f t="shared" si="70"/>
        <v>71.768609985493811</v>
      </c>
      <c r="EB63" s="2">
        <f t="shared" si="71"/>
        <v>77.496435061728377</v>
      </c>
      <c r="EC63" s="2">
        <f t="shared" si="72"/>
        <v>73.360309808699171</v>
      </c>
      <c r="ED63" s="2">
        <f t="shared" si="73"/>
        <v>73.840434005024022</v>
      </c>
      <c r="EE63" s="2">
        <f t="shared" si="74"/>
        <v>71.73170901120541</v>
      </c>
      <c r="EF63" s="2">
        <f t="shared" si="75"/>
        <v>71.099475768490834</v>
      </c>
      <c r="EG63" s="2">
        <f t="shared" si="76"/>
        <v>72.473330656434968</v>
      </c>
      <c r="EH63" s="2">
        <f t="shared" si="77"/>
        <v>73.482632432110918</v>
      </c>
      <c r="EI63" s="2">
        <f t="shared" si="78"/>
        <v>75.601472093235031</v>
      </c>
      <c r="EJ63" s="2">
        <f t="shared" si="79"/>
        <v>75.175885494832258</v>
      </c>
      <c r="EK63" s="2">
        <f t="shared" si="80"/>
        <v>76.527723632760441</v>
      </c>
      <c r="EL63" s="2">
        <f t="shared" si="81"/>
        <v>74.273801286029794</v>
      </c>
      <c r="EM63" s="2">
        <f t="shared" si="82"/>
        <v>72.091100231263567</v>
      </c>
      <c r="EN63" s="2">
        <f t="shared" si="83"/>
        <v>73.310772447771456</v>
      </c>
      <c r="EO63" s="2">
        <f t="shared" si="84"/>
        <v>80.223976256540737</v>
      </c>
      <c r="EQ63" s="2">
        <f t="shared" si="85"/>
        <v>70.895161131034371</v>
      </c>
      <c r="ER63" s="2">
        <f t="shared" si="221"/>
        <v>76.397267917803305</v>
      </c>
      <c r="ES63" s="2">
        <f t="shared" si="221"/>
        <v>74.045942509313434</v>
      </c>
      <c r="ET63" s="2">
        <f t="shared" si="221"/>
        <v>73.068294913872705</v>
      </c>
      <c r="EU63" s="2">
        <f t="shared" si="221"/>
        <v>71.405859170928153</v>
      </c>
      <c r="EV63" s="2">
        <f t="shared" si="221"/>
        <v>71.61599313527492</v>
      </c>
      <c r="EW63" s="2">
        <f t="shared" si="221"/>
        <v>71.726095124003862</v>
      </c>
      <c r="EX63" s="2">
        <f t="shared" si="221"/>
        <v>72.861337277960885</v>
      </c>
      <c r="EY63" s="2">
        <f t="shared" si="221"/>
        <v>74.684448724039527</v>
      </c>
      <c r="EZ63" s="2">
        <f t="shared" si="221"/>
        <v>74.242741232001421</v>
      </c>
      <c r="FA63" s="2">
        <f t="shared" si="221"/>
        <v>74.511117235340038</v>
      </c>
      <c r="FB63" s="2">
        <f t="shared" si="221"/>
        <v>74.319003042946477</v>
      </c>
      <c r="FC63" s="2">
        <f t="shared" si="221"/>
        <v>71.798983246782754</v>
      </c>
      <c r="FD63" s="2">
        <f t="shared" si="221"/>
        <v>73.347244015551823</v>
      </c>
      <c r="FE63" s="2">
        <f t="shared" si="221"/>
        <v>82.200252849942586</v>
      </c>
      <c r="FG63" s="2">
        <f t="shared" si="87"/>
        <v>0.40078012510713068</v>
      </c>
      <c r="FH63" s="2">
        <f t="shared" si="222"/>
        <v>0.37353113696115131</v>
      </c>
      <c r="FI63" s="2">
        <f t="shared" si="222"/>
        <v>0.34795134316722881</v>
      </c>
      <c r="FJ63" s="2">
        <f t="shared" si="222"/>
        <v>0.35411946391644894</v>
      </c>
      <c r="FK63" s="2">
        <f t="shared" si="222"/>
        <v>0.36258400904141302</v>
      </c>
      <c r="FL63" s="2">
        <f t="shared" si="222"/>
        <v>0.35749131721879507</v>
      </c>
      <c r="FM63" s="2">
        <f t="shared" si="222"/>
        <v>0.33231641533438683</v>
      </c>
      <c r="FN63" s="2">
        <f t="shared" si="222"/>
        <v>0.33011995364403252</v>
      </c>
      <c r="FO63" s="2">
        <f t="shared" si="222"/>
        <v>0.33296015756312702</v>
      </c>
      <c r="FP63" s="2">
        <f t="shared" si="222"/>
        <v>0.3338618901125941</v>
      </c>
      <c r="FQ63" s="2">
        <f t="shared" si="222"/>
        <v>0.32063163267581657</v>
      </c>
      <c r="FR63" s="2">
        <f t="shared" si="222"/>
        <v>0.31973890323302734</v>
      </c>
      <c r="FS63" s="2">
        <f t="shared" si="222"/>
        <v>0.35527064841204181</v>
      </c>
      <c r="FT63" s="2">
        <f t="shared" si="222"/>
        <v>0.36577065282443527</v>
      </c>
      <c r="FU63" s="2">
        <f t="shared" si="222"/>
        <v>0.28283723149586498</v>
      </c>
      <c r="FW63" s="2">
        <f t="shared" si="111"/>
        <v>1.4518970717639856E-5</v>
      </c>
      <c r="FX63" s="2">
        <f t="shared" si="163"/>
        <v>1.8648005671904324E-5</v>
      </c>
      <c r="FY63" s="2">
        <f t="shared" si="164"/>
        <v>1.6433499782321217E-5</v>
      </c>
      <c r="FZ63" s="2">
        <f t="shared" si="165"/>
        <v>1.8148354908502645E-5</v>
      </c>
      <c r="GA63" s="2">
        <f t="shared" si="166"/>
        <v>1.6776157087346942E-5</v>
      </c>
      <c r="GB63" s="2">
        <f t="shared" si="167"/>
        <v>1.6298726497911772E-5</v>
      </c>
      <c r="GC63" s="2">
        <f t="shared" si="168"/>
        <v>1.6255997119503806E-5</v>
      </c>
      <c r="GD63" s="2">
        <f t="shared" si="169"/>
        <v>1.7102774296335829E-5</v>
      </c>
      <c r="GE63" s="2">
        <f t="shared" si="170"/>
        <v>1.648979994549037E-5</v>
      </c>
      <c r="GF63" s="2">
        <f t="shared" si="171"/>
        <v>1.5966013289140109E-5</v>
      </c>
      <c r="GG63" s="2">
        <f t="shared" si="172"/>
        <v>1.5205396767841871E-5</v>
      </c>
      <c r="GH63" s="2">
        <f t="shared" si="173"/>
        <v>1.4103534919118051E-5</v>
      </c>
      <c r="GI63" s="2">
        <f t="shared" si="174"/>
        <v>1.4991292116654805E-5</v>
      </c>
      <c r="GJ63" s="2">
        <f t="shared" si="175"/>
        <v>1.3484578711493362E-5</v>
      </c>
      <c r="GK63" s="2">
        <f t="shared" si="176"/>
        <v>1.1133571335680982E-5</v>
      </c>
      <c r="GM63" s="92">
        <f t="shared" si="112"/>
        <v>3.2288207221629196E-3</v>
      </c>
      <c r="GN63" s="92">
        <f t="shared" si="177"/>
        <v>1.863687563821033E-3</v>
      </c>
      <c r="GO63" s="92">
        <f t="shared" si="178"/>
        <v>1.000014208147622E-3</v>
      </c>
      <c r="GP63" s="92">
        <f t="shared" si="179"/>
        <v>9.7628269971791911E-4</v>
      </c>
      <c r="GQ63" s="92">
        <f t="shared" si="180"/>
        <v>1.2330847018854087E-3</v>
      </c>
      <c r="GR63" s="92">
        <f t="shared" si="181"/>
        <v>1.082392514067213E-3</v>
      </c>
      <c r="GS63" s="92">
        <f t="shared" si="182"/>
        <v>5.5204124307975248E-4</v>
      </c>
      <c r="GT63" s="92">
        <f t="shared" si="183"/>
        <v>5.5320052182548983E-4</v>
      </c>
      <c r="GU63" s="92">
        <f t="shared" si="184"/>
        <v>5.7156118622169274E-4</v>
      </c>
      <c r="GV63" s="92">
        <f t="shared" si="185"/>
        <v>5.4459002940085367E-4</v>
      </c>
      <c r="GW63" s="92">
        <f t="shared" si="186"/>
        <v>3.3545328753733562E-4</v>
      </c>
      <c r="GX63" s="92">
        <f t="shared" si="187"/>
        <v>3.7628850920375941E-4</v>
      </c>
      <c r="GY63" s="92">
        <f t="shared" si="188"/>
        <v>9.8560123279597847E-4</v>
      </c>
      <c r="GZ63" s="92">
        <f t="shared" si="189"/>
        <v>1.3907925708839628E-3</v>
      </c>
      <c r="HA63" s="92">
        <f t="shared" si="190"/>
        <v>8.8208730975207779E-5</v>
      </c>
      <c r="HC63" s="92">
        <f t="shared" si="144"/>
        <v>2.4840248242933928E-12</v>
      </c>
      <c r="HD63" s="92">
        <f t="shared" si="191"/>
        <v>9.6624718358968557E-12</v>
      </c>
      <c r="HE63" s="92">
        <f t="shared" si="192"/>
        <v>3.9620300965630309E-13</v>
      </c>
      <c r="HF63" s="92">
        <f t="shared" si="193"/>
        <v>3.7527159817182289E-15</v>
      </c>
      <c r="HG63" s="92">
        <f t="shared" si="194"/>
        <v>3.2439818206042826E-14</v>
      </c>
      <c r="HH63" s="92">
        <f t="shared" si="195"/>
        <v>9.5900478650822679E-13</v>
      </c>
      <c r="HI63" s="92">
        <f t="shared" si="196"/>
        <v>6.6423655043176463E-15</v>
      </c>
      <c r="HJ63" s="92">
        <f t="shared" si="197"/>
        <v>7.7873064629638023E-15</v>
      </c>
      <c r="HK63" s="92">
        <f t="shared" si="198"/>
        <v>1.3416570957607063E-14</v>
      </c>
      <c r="HL63" s="92">
        <f t="shared" si="199"/>
        <v>7.146680606643622E-15</v>
      </c>
      <c r="HM63" s="92">
        <f t="shared" si="200"/>
        <v>5.4096532526657732E-17</v>
      </c>
      <c r="HN63" s="92">
        <f t="shared" si="201"/>
        <v>7.6664011209722108E-17</v>
      </c>
      <c r="HO63" s="92">
        <f t="shared" si="202"/>
        <v>1.5708353460556712E-13</v>
      </c>
      <c r="HP63" s="92">
        <f t="shared" si="203"/>
        <v>4.7276809115882394E-14</v>
      </c>
      <c r="HQ63" s="92">
        <f t="shared" si="204"/>
        <v>5.3061783279637817E-20</v>
      </c>
      <c r="HS63" s="92">
        <f t="shared" si="113"/>
        <v>2.891973384709545E-44</v>
      </c>
      <c r="HT63" s="92">
        <f t="shared" si="205"/>
        <v>1.1787185952574308E-41</v>
      </c>
      <c r="HU63" s="92">
        <f t="shared" si="206"/>
        <v>8.8115562996960165E-48</v>
      </c>
      <c r="HV63" s="92">
        <f t="shared" si="207"/>
        <v>2.6670286898568345E-57</v>
      </c>
      <c r="HW63" s="92">
        <f t="shared" si="208"/>
        <v>1.2470258838491009E-53</v>
      </c>
      <c r="HX63" s="92">
        <f t="shared" si="209"/>
        <v>1.045226687549368E-47</v>
      </c>
      <c r="HY63" s="92">
        <f t="shared" si="210"/>
        <v>1.7356649938325444E-56</v>
      </c>
      <c r="HZ63" s="92">
        <f t="shared" si="211"/>
        <v>8.6081261961239501E-56</v>
      </c>
      <c r="IA63" s="92">
        <f t="shared" si="212"/>
        <v>2.5744657897707703E-55</v>
      </c>
      <c r="IB63" s="92">
        <f t="shared" si="213"/>
        <v>4.3142733421539337E-57</v>
      </c>
      <c r="IC63" s="92">
        <f t="shared" si="214"/>
        <v>1.7847764838000041E-65</v>
      </c>
      <c r="ID63" s="92">
        <f t="shared" si="215"/>
        <v>4.4924509982300673E-64</v>
      </c>
      <c r="IE63" s="92">
        <f t="shared" si="216"/>
        <v>3.9103704561222801E-51</v>
      </c>
      <c r="IF63" s="92">
        <f t="shared" si="217"/>
        <v>7.1123462662668008E-30</v>
      </c>
      <c r="IG63" s="92">
        <f t="shared" si="218"/>
        <v>2.8574777527690333E-30</v>
      </c>
      <c r="II63" s="92">
        <f t="shared" si="114"/>
        <v>3.5095826647632407E-139</v>
      </c>
      <c r="IJ63" s="92">
        <f t="shared" si="115"/>
        <v>1.8822117947185547E-130</v>
      </c>
      <c r="IK63" s="92">
        <f t="shared" si="116"/>
        <v>5.5568896709290779E-152</v>
      </c>
      <c r="IL63" s="92">
        <f t="shared" si="117"/>
        <v>6.1026169510454378E-185</v>
      </c>
      <c r="IM63" s="92">
        <f t="shared" si="118"/>
        <v>4.9293478243401992E-173</v>
      </c>
      <c r="IN63" s="92">
        <f t="shared" si="119"/>
        <v>1.391345023113624E-153</v>
      </c>
      <c r="IO63" s="92">
        <f t="shared" si="120"/>
        <v>1.4765718110107095E-184</v>
      </c>
      <c r="IP63" s="92">
        <f t="shared" si="121"/>
        <v>3.7693687141989604E-183</v>
      </c>
      <c r="IQ63" s="92">
        <f t="shared" si="122"/>
        <v>7.0206340252933698E-182</v>
      </c>
      <c r="IR63" s="92">
        <f t="shared" si="123"/>
        <v>1.6770091003509952E-188</v>
      </c>
      <c r="IS63" s="92">
        <f t="shared" si="124"/>
        <v>3.1040612382945905E-212</v>
      </c>
      <c r="IT63" s="92">
        <f t="shared" si="125"/>
        <v>1.518577166825854E-206</v>
      </c>
      <c r="IU63" s="92">
        <f t="shared" si="126"/>
        <v>1.3295709499098312E-163</v>
      </c>
      <c r="IV63" s="92">
        <f t="shared" si="127"/>
        <v>4.7252097450167471E-106</v>
      </c>
      <c r="IW63" s="92">
        <f t="shared" si="128"/>
        <v>3.0616613132754499E-83</v>
      </c>
      <c r="IY63" s="92">
        <f t="shared" si="129"/>
        <v>3.2288207246469443E-3</v>
      </c>
      <c r="IZ63" s="92">
        <f t="shared" si="130"/>
        <v>1.8636875734835048E-3</v>
      </c>
      <c r="JA63" s="92">
        <f t="shared" si="131"/>
        <v>1.000014208543825E-3</v>
      </c>
      <c r="JB63" s="92">
        <f t="shared" si="132"/>
        <v>9.7628269972167185E-4</v>
      </c>
      <c r="JC63" s="92">
        <f t="shared" si="133"/>
        <v>1.2330847019178485E-3</v>
      </c>
      <c r="JD63" s="92">
        <f t="shared" si="134"/>
        <v>1.0823925150262178E-3</v>
      </c>
      <c r="JE63" s="92">
        <f t="shared" si="135"/>
        <v>5.5204124308639484E-4</v>
      </c>
      <c r="JF63" s="92">
        <f t="shared" si="136"/>
        <v>5.5320052183327711E-4</v>
      </c>
      <c r="JG63" s="92">
        <f t="shared" si="137"/>
        <v>5.7156118623510931E-4</v>
      </c>
      <c r="JH63" s="92">
        <f t="shared" si="138"/>
        <v>5.445900294080003E-4</v>
      </c>
      <c r="JI63" s="92">
        <f t="shared" si="139"/>
        <v>3.3545328753738972E-4</v>
      </c>
      <c r="JJ63" s="92">
        <f t="shared" si="140"/>
        <v>3.7628850920383606E-4</v>
      </c>
      <c r="JK63" s="92">
        <f t="shared" si="141"/>
        <v>9.8560123295306202E-4</v>
      </c>
      <c r="JL63" s="92">
        <f t="shared" si="142"/>
        <v>1.3907925709312396E-3</v>
      </c>
      <c r="JM63" s="92">
        <f t="shared" si="143"/>
        <v>8.8208730975207833E-5</v>
      </c>
    </row>
    <row r="64" spans="2:273" x14ac:dyDescent="0.25">
      <c r="B64" s="2">
        <v>37</v>
      </c>
      <c r="C64" s="37">
        <v>83.286000000000001</v>
      </c>
      <c r="D64" s="37">
        <v>81.524000000000001</v>
      </c>
      <c r="E64" s="37">
        <v>81.762</v>
      </c>
      <c r="F64" s="37">
        <v>82.475999999999999</v>
      </c>
      <c r="G64" s="37">
        <v>81.238</v>
      </c>
      <c r="H64" s="37">
        <v>80.19</v>
      </c>
      <c r="I64" s="37">
        <v>78.070999999999998</v>
      </c>
      <c r="J64" s="37">
        <v>81.286000000000001</v>
      </c>
      <c r="K64" s="37">
        <v>80.356999999999999</v>
      </c>
      <c r="L64" s="37">
        <v>78.881</v>
      </c>
      <c r="M64" s="37">
        <v>76.143000000000001</v>
      </c>
      <c r="N64" s="37">
        <v>80.143000000000001</v>
      </c>
      <c r="O64" s="37">
        <v>78.762</v>
      </c>
      <c r="P64" s="37">
        <v>80.713999999999999</v>
      </c>
      <c r="Q64" s="37">
        <v>79.619</v>
      </c>
      <c r="S64" s="4">
        <f t="shared" si="7"/>
        <v>79.652570378602363</v>
      </c>
      <c r="T64" s="4">
        <f t="shared" si="8"/>
        <v>81.504185843934835</v>
      </c>
      <c r="U64" s="4">
        <f t="shared" si="9"/>
        <v>78.723835867464516</v>
      </c>
      <c r="V64" s="4">
        <f t="shared" si="10"/>
        <v>79.418447637917396</v>
      </c>
      <c r="W64" s="4">
        <f t="shared" si="11"/>
        <v>78.590767453605025</v>
      </c>
      <c r="X64" s="4">
        <f t="shared" si="12"/>
        <v>77.168220878557918</v>
      </c>
      <c r="Y64" s="4">
        <f t="shared" si="13"/>
        <v>76.634108284566139</v>
      </c>
      <c r="Z64" s="4">
        <f t="shared" si="14"/>
        <v>79.526458481236119</v>
      </c>
      <c r="AA64" s="4">
        <f t="shared" si="15"/>
        <v>78.982045559105458</v>
      </c>
      <c r="AB64" s="4">
        <f t="shared" si="16"/>
        <v>77.540265201098748</v>
      </c>
      <c r="AC64" s="4">
        <f t="shared" si="17"/>
        <v>77.062920379542035</v>
      </c>
      <c r="AD64" s="4">
        <f t="shared" si="18"/>
        <v>77.822119809591683</v>
      </c>
      <c r="AE64" s="4">
        <f t="shared" si="19"/>
        <v>77.034412283798119</v>
      </c>
      <c r="AF64" s="4">
        <f t="shared" si="20"/>
        <v>78.47945077228907</v>
      </c>
      <c r="AG64" s="4">
        <f t="shared" si="21"/>
        <v>79.670704535873142</v>
      </c>
      <c r="AI64" s="4">
        <f t="shared" si="22"/>
        <v>3.6334296213976387</v>
      </c>
      <c r="AJ64" s="4">
        <f t="shared" si="23"/>
        <v>1.9814156065166344E-2</v>
      </c>
      <c r="AK64" s="4">
        <f t="shared" si="24"/>
        <v>3.0381641325354849</v>
      </c>
      <c r="AL64" s="4">
        <f t="shared" si="25"/>
        <v>3.0575523620826033</v>
      </c>
      <c r="AM64" s="4">
        <f t="shared" si="26"/>
        <v>2.6472325463949744</v>
      </c>
      <c r="AN64" s="4">
        <f t="shared" si="27"/>
        <v>3.0217791214420799</v>
      </c>
      <c r="AO64" s="4">
        <f t="shared" si="28"/>
        <v>1.436891715433859</v>
      </c>
      <c r="AP64" s="4">
        <f t="shared" si="29"/>
        <v>1.7595415187638821</v>
      </c>
      <c r="AQ64" s="4">
        <f t="shared" si="30"/>
        <v>1.3749544408945411</v>
      </c>
      <c r="AR64" s="4">
        <f t="shared" si="31"/>
        <v>1.3407347989012521</v>
      </c>
      <c r="AS64" s="4">
        <f t="shared" si="32"/>
        <v>-0.91992037954203454</v>
      </c>
      <c r="AT64" s="4">
        <f t="shared" si="33"/>
        <v>2.3208801904083174</v>
      </c>
      <c r="AU64" s="4">
        <f t="shared" si="34"/>
        <v>1.7275877162018816</v>
      </c>
      <c r="AV64" s="4">
        <f t="shared" si="219"/>
        <v>2.2345492277109287</v>
      </c>
      <c r="AW64" s="4">
        <f t="shared" si="219"/>
        <v>-5.1704535873142277E-2</v>
      </c>
      <c r="AY64" s="2">
        <f t="shared" si="95"/>
        <v>76.362171054978376</v>
      </c>
      <c r="AZ64" s="2">
        <f t="shared" si="146"/>
        <v>79.304589316486414</v>
      </c>
      <c r="BA64" s="2">
        <f t="shared" si="147"/>
        <v>77.379785170991681</v>
      </c>
      <c r="BB64" s="2">
        <f t="shared" si="148"/>
        <v>78.113451220427535</v>
      </c>
      <c r="BC64" s="2">
        <f t="shared" si="149"/>
        <v>76.987182415762419</v>
      </c>
      <c r="BD64" s="2">
        <f t="shared" si="150"/>
        <v>75.729779037773412</v>
      </c>
      <c r="BE64" s="2">
        <f t="shared" si="151"/>
        <v>75.809639247000973</v>
      </c>
      <c r="BF64" s="2">
        <f t="shared" si="152"/>
        <v>78.71836450858423</v>
      </c>
      <c r="BG64" s="2">
        <f t="shared" si="153"/>
        <v>78.168240359768021</v>
      </c>
      <c r="BH64" s="2">
        <f t="shared" si="154"/>
        <v>76.759597721479793</v>
      </c>
      <c r="BI64" s="2">
        <f t="shared" si="155"/>
        <v>76.554682774810118</v>
      </c>
      <c r="BJ64" s="2">
        <f t="shared" si="156"/>
        <v>77.281036297242011</v>
      </c>
      <c r="BK64" s="2">
        <f t="shared" si="157"/>
        <v>75.787244430437596</v>
      </c>
      <c r="BL64" s="2">
        <f t="shared" si="158"/>
        <v>76.978224597514767</v>
      </c>
      <c r="BM64" s="2">
        <f t="shared" si="159"/>
        <v>79.560657825469605</v>
      </c>
      <c r="BO64" s="2">
        <f t="shared" si="37"/>
        <v>83.286000000000001</v>
      </c>
      <c r="BP64" s="2">
        <f t="shared" si="38"/>
        <v>81.524000000000001</v>
      </c>
      <c r="BQ64" s="2">
        <f t="shared" si="39"/>
        <v>81.762</v>
      </c>
      <c r="BR64" s="2">
        <f t="shared" si="40"/>
        <v>82.475999999999999</v>
      </c>
      <c r="BS64" s="2">
        <f t="shared" si="41"/>
        <v>81.238</v>
      </c>
      <c r="BT64" s="2">
        <f t="shared" si="42"/>
        <v>80.19</v>
      </c>
      <c r="BU64" s="2">
        <f t="shared" si="43"/>
        <v>78.070999999999998</v>
      </c>
      <c r="BV64" s="2">
        <f t="shared" si="44"/>
        <v>81.286000000000001</v>
      </c>
      <c r="BW64" s="2">
        <f t="shared" si="45"/>
        <v>80.356999999999999</v>
      </c>
      <c r="BX64" s="2">
        <f t="shared" si="46"/>
        <v>78.881</v>
      </c>
      <c r="BY64" s="2">
        <f t="shared" si="47"/>
        <v>76.143000000000001</v>
      </c>
      <c r="BZ64" s="2">
        <f t="shared" si="48"/>
        <v>80.143000000000001</v>
      </c>
      <c r="CA64" s="2">
        <f t="shared" si="49"/>
        <v>78.762</v>
      </c>
      <c r="CB64" s="2">
        <f t="shared" si="50"/>
        <v>80.713999999999999</v>
      </c>
      <c r="CC64" s="2">
        <f t="shared" si="51"/>
        <v>79.619</v>
      </c>
      <c r="CE64" s="2" t="str">
        <f t="shared" si="96"/>
        <v/>
      </c>
      <c r="CF64" s="2" t="str">
        <f t="shared" si="97"/>
        <v/>
      </c>
      <c r="CG64" s="2" t="str">
        <f t="shared" si="98"/>
        <v/>
      </c>
      <c r="CH64" s="2" t="str">
        <f t="shared" si="99"/>
        <v/>
      </c>
      <c r="CI64" s="2" t="str">
        <f t="shared" si="100"/>
        <v/>
      </c>
      <c r="CJ64" s="2" t="str">
        <f t="shared" si="101"/>
        <v/>
      </c>
      <c r="CK64" s="2" t="str">
        <f t="shared" si="102"/>
        <v/>
      </c>
      <c r="CL64" s="2" t="str">
        <f t="shared" si="103"/>
        <v/>
      </c>
      <c r="CM64" s="2" t="str">
        <f t="shared" si="104"/>
        <v/>
      </c>
      <c r="CN64" s="2" t="str">
        <f t="shared" si="105"/>
        <v/>
      </c>
      <c r="CO64" s="2" t="str">
        <f t="shared" si="106"/>
        <v/>
      </c>
      <c r="CP64" s="2" t="str">
        <f t="shared" si="107"/>
        <v/>
      </c>
      <c r="CQ64" s="2" t="str">
        <f t="shared" si="108"/>
        <v/>
      </c>
      <c r="CR64" s="2" t="str">
        <f t="shared" si="109"/>
        <v/>
      </c>
      <c r="CS64" s="2" t="str">
        <f t="shared" si="110"/>
        <v/>
      </c>
      <c r="CU64" s="2" t="str">
        <f t="shared" si="53"/>
        <v/>
      </c>
      <c r="CV64" s="2" t="str">
        <f t="shared" si="54"/>
        <v/>
      </c>
      <c r="CW64" s="2" t="str">
        <f t="shared" si="55"/>
        <v/>
      </c>
      <c r="CX64" s="2" t="str">
        <f t="shared" si="56"/>
        <v/>
      </c>
      <c r="CY64" s="2" t="str">
        <f t="shared" si="57"/>
        <v/>
      </c>
      <c r="CZ64" s="2" t="str">
        <f t="shared" si="58"/>
        <v/>
      </c>
      <c r="DA64" s="2" t="str">
        <f t="shared" si="59"/>
        <v/>
      </c>
      <c r="DB64" s="2" t="str">
        <f t="shared" si="60"/>
        <v/>
      </c>
      <c r="DC64" s="2" t="str">
        <f t="shared" si="61"/>
        <v/>
      </c>
      <c r="DD64" s="2" t="str">
        <f t="shared" si="62"/>
        <v/>
      </c>
      <c r="DE64" s="2" t="str">
        <f t="shared" si="63"/>
        <v/>
      </c>
      <c r="DF64" s="2" t="str">
        <f t="shared" si="64"/>
        <v/>
      </c>
      <c r="DG64" s="2" t="str">
        <f t="shared" si="65"/>
        <v/>
      </c>
      <c r="DH64" s="2" t="str">
        <f t="shared" si="66"/>
        <v/>
      </c>
      <c r="DI64" s="2" t="str">
        <f t="shared" si="67"/>
        <v/>
      </c>
      <c r="DK64" s="2">
        <f t="shared" si="68"/>
        <v>79.793157410881804</v>
      </c>
      <c r="DL64" s="2">
        <f t="shared" si="220"/>
        <v>80.58040958188154</v>
      </c>
      <c r="DM64" s="2">
        <f t="shared" si="220"/>
        <v>79.785565086076701</v>
      </c>
      <c r="DN64" s="2">
        <f t="shared" si="220"/>
        <v>80.743342354752443</v>
      </c>
      <c r="DO64" s="2">
        <f t="shared" si="220"/>
        <v>80.318482753963721</v>
      </c>
      <c r="DP64" s="2">
        <f t="shared" si="220"/>
        <v>78.604247467790259</v>
      </c>
      <c r="DQ64" s="2">
        <f t="shared" si="220"/>
        <v>77.685330413772277</v>
      </c>
      <c r="DR64" s="2">
        <f t="shared" si="220"/>
        <v>81.60023727977449</v>
      </c>
      <c r="DS64" s="2">
        <f t="shared" si="220"/>
        <v>79.640245847176075</v>
      </c>
      <c r="DT64" s="2">
        <f t="shared" si="220"/>
        <v>77.706507765443106</v>
      </c>
      <c r="DU64" s="2">
        <f t="shared" si="220"/>
        <v>76.651699999999991</v>
      </c>
      <c r="DV64" s="2">
        <f t="shared" si="220"/>
        <v>78.9018612754234</v>
      </c>
      <c r="DW64" s="2">
        <f t="shared" si="220"/>
        <v>78.088689490316824</v>
      </c>
      <c r="DX64" s="2">
        <f t="shared" si="220"/>
        <v>79.373258785079543</v>
      </c>
      <c r="DY64" s="2">
        <f t="shared" si="220"/>
        <v>79.329629487179503</v>
      </c>
      <c r="EA64" s="2">
        <f t="shared" si="70"/>
        <v>71.68378547478062</v>
      </c>
      <c r="EB64" s="2">
        <f t="shared" si="71"/>
        <v>77.353174074074047</v>
      </c>
      <c r="EC64" s="2">
        <f t="shared" si="72"/>
        <v>73.268090378395613</v>
      </c>
      <c r="ED64" s="2">
        <f t="shared" si="73"/>
        <v>73.738873238859753</v>
      </c>
      <c r="EE64" s="2">
        <f t="shared" si="74"/>
        <v>71.646129945145105</v>
      </c>
      <c r="EF64" s="2">
        <f t="shared" si="75"/>
        <v>71.018126478654153</v>
      </c>
      <c r="EG64" s="2">
        <f t="shared" si="76"/>
        <v>72.372670860474116</v>
      </c>
      <c r="EH64" s="2">
        <f t="shared" si="77"/>
        <v>73.385047470331074</v>
      </c>
      <c r="EI64" s="2">
        <f t="shared" si="78"/>
        <v>75.478802786124035</v>
      </c>
      <c r="EJ64" s="2">
        <f t="shared" si="79"/>
        <v>75.036560326112635</v>
      </c>
      <c r="EK64" s="2">
        <f t="shared" si="80"/>
        <v>76.367303013203937</v>
      </c>
      <c r="EL64" s="2">
        <f t="shared" si="81"/>
        <v>74.136065967737423</v>
      </c>
      <c r="EM64" s="2">
        <f t="shared" si="82"/>
        <v>71.978189011911098</v>
      </c>
      <c r="EN64" s="2">
        <f t="shared" si="83"/>
        <v>73.190753324130711</v>
      </c>
      <c r="EO64" s="2">
        <f t="shared" si="84"/>
        <v>80.094831549133502</v>
      </c>
      <c r="EQ64" s="2">
        <f t="shared" si="85"/>
        <v>70.821557744640501</v>
      </c>
      <c r="ER64" s="2">
        <f t="shared" si="221"/>
        <v>76.268632333110318</v>
      </c>
      <c r="ES64" s="2">
        <f t="shared" si="221"/>
        <v>73.944531599254887</v>
      </c>
      <c r="ET64" s="2">
        <f t="shared" si="221"/>
        <v>72.977269708298422</v>
      </c>
      <c r="EU64" s="2">
        <f t="shared" si="221"/>
        <v>71.324517157602884</v>
      </c>
      <c r="EV64" s="2">
        <f t="shared" si="221"/>
        <v>71.526846530446818</v>
      </c>
      <c r="EW64" s="2">
        <f t="shared" si="221"/>
        <v>71.635882238601695</v>
      </c>
      <c r="EX64" s="2">
        <f t="shared" si="221"/>
        <v>72.771937878501518</v>
      </c>
      <c r="EY64" s="2">
        <f t="shared" si="221"/>
        <v>74.574075604411959</v>
      </c>
      <c r="EZ64" s="2">
        <f t="shared" si="221"/>
        <v>74.11604994723325</v>
      </c>
      <c r="FA64" s="2">
        <f t="shared" si="221"/>
        <v>74.380077100296731</v>
      </c>
      <c r="FB64" s="2">
        <f t="shared" si="221"/>
        <v>74.180281673521918</v>
      </c>
      <c r="FC64" s="2">
        <f t="shared" si="221"/>
        <v>71.690000995516627</v>
      </c>
      <c r="FD64" s="2">
        <f t="shared" si="221"/>
        <v>73.225944131042453</v>
      </c>
      <c r="FE64" s="2">
        <f t="shared" si="221"/>
        <v>82.038309591508209</v>
      </c>
      <c r="FG64" s="2">
        <f t="shared" si="87"/>
        <v>0.42308734344911136</v>
      </c>
      <c r="FH64" s="2">
        <f t="shared" si="222"/>
        <v>0.39532227709468681</v>
      </c>
      <c r="FI64" s="2">
        <f t="shared" si="222"/>
        <v>0.36912948829817244</v>
      </c>
      <c r="FJ64" s="2">
        <f t="shared" si="222"/>
        <v>0.37545685982481991</v>
      </c>
      <c r="FK64" s="2">
        <f t="shared" si="222"/>
        <v>0.38412810175985035</v>
      </c>
      <c r="FL64" s="2">
        <f t="shared" si="222"/>
        <v>0.37891269142107109</v>
      </c>
      <c r="FM64" s="2">
        <f t="shared" si="222"/>
        <v>0.35305820280764078</v>
      </c>
      <c r="FN64" s="2">
        <f t="shared" si="222"/>
        <v>0.3507966754904725</v>
      </c>
      <c r="FO64" s="2">
        <f t="shared" si="222"/>
        <v>0.35372083859671205</v>
      </c>
      <c r="FP64" s="2">
        <f t="shared" si="222"/>
        <v>0.35464890253273379</v>
      </c>
      <c r="FQ64" s="2">
        <f t="shared" si="222"/>
        <v>0.34101659983658761</v>
      </c>
      <c r="FR64" s="2">
        <f t="shared" si="222"/>
        <v>0.34009552599286552</v>
      </c>
      <c r="FS64" s="2">
        <f t="shared" si="222"/>
        <v>0.3766369597535858</v>
      </c>
      <c r="FT64" s="2">
        <f t="shared" si="222"/>
        <v>0.38738901615330507</v>
      </c>
      <c r="FU64" s="2">
        <f t="shared" si="222"/>
        <v>0.30188707580505508</v>
      </c>
      <c r="FW64" s="2">
        <f t="shared" si="111"/>
        <v>1.5919712522571612E-5</v>
      </c>
      <c r="FX64" s="2">
        <f t="shared" si="163"/>
        <v>2.0447094833898668E-5</v>
      </c>
      <c r="FY64" s="2">
        <f t="shared" si="164"/>
        <v>1.8018945629061728E-5</v>
      </c>
      <c r="FZ64" s="2">
        <f t="shared" si="165"/>
        <v>1.9899240611052082E-5</v>
      </c>
      <c r="GA64" s="2">
        <f t="shared" si="166"/>
        <v>1.8394660688976649E-5</v>
      </c>
      <c r="GB64" s="2">
        <f t="shared" si="167"/>
        <v>1.7871170127951578E-5</v>
      </c>
      <c r="GC64" s="2">
        <f t="shared" si="168"/>
        <v>1.7824318443345363E-5</v>
      </c>
      <c r="GD64" s="2">
        <f t="shared" si="169"/>
        <v>1.8752788166549488E-5</v>
      </c>
      <c r="GE64" s="2">
        <f t="shared" si="170"/>
        <v>1.808067733433243E-5</v>
      </c>
      <c r="GF64" s="2">
        <f t="shared" si="171"/>
        <v>1.7506358484567201E-5</v>
      </c>
      <c r="GG64" s="2">
        <f t="shared" si="172"/>
        <v>1.6672361561469484E-5</v>
      </c>
      <c r="GH64" s="2">
        <f t="shared" si="173"/>
        <v>1.5464197485476942E-5</v>
      </c>
      <c r="GI64" s="2">
        <f t="shared" si="174"/>
        <v>1.6437601163683167E-5</v>
      </c>
      <c r="GJ64" s="2">
        <f t="shared" si="175"/>
        <v>1.4785527305833654E-5</v>
      </c>
      <c r="GK64" s="2">
        <f t="shared" si="176"/>
        <v>1.2207705101910637E-5</v>
      </c>
      <c r="GM64" s="92">
        <f t="shared" si="112"/>
        <v>4.4669617503769752E-3</v>
      </c>
      <c r="GN64" s="92">
        <f t="shared" si="177"/>
        <v>2.6796268187044793E-3</v>
      </c>
      <c r="GO64" s="92">
        <f t="shared" si="178"/>
        <v>1.5004631146783589E-3</v>
      </c>
      <c r="GP64" s="92">
        <f t="shared" si="179"/>
        <v>1.4979138318435359E-3</v>
      </c>
      <c r="GQ64" s="92">
        <f t="shared" si="180"/>
        <v>1.8597817095937904E-3</v>
      </c>
      <c r="GR64" s="92">
        <f t="shared" si="181"/>
        <v>1.6467129109366365E-3</v>
      </c>
      <c r="GS64" s="92">
        <f t="shared" si="182"/>
        <v>8.7411350502257013E-4</v>
      </c>
      <c r="GT64" s="92">
        <f t="shared" si="183"/>
        <v>8.7012824370698283E-4</v>
      </c>
      <c r="GU64" s="92">
        <f t="shared" si="184"/>
        <v>9.0169524192143069E-4</v>
      </c>
      <c r="GV64" s="92">
        <f t="shared" si="185"/>
        <v>8.6815148058330162E-4</v>
      </c>
      <c r="GW64" s="92">
        <f t="shared" si="186"/>
        <v>5.5435233389916768E-4</v>
      </c>
      <c r="GX64" s="92">
        <f t="shared" si="187"/>
        <v>6.0954976883448818E-4</v>
      </c>
      <c r="GY64" s="92">
        <f t="shared" si="188"/>
        <v>1.5149739586636801E-3</v>
      </c>
      <c r="GZ64" s="92">
        <f t="shared" si="189"/>
        <v>2.070039841526471E-3</v>
      </c>
      <c r="HA64" s="92">
        <f t="shared" si="190"/>
        <v>1.5665835658513911E-4</v>
      </c>
      <c r="HC64" s="92">
        <f t="shared" si="144"/>
        <v>6.4938838998632531E-12</v>
      </c>
      <c r="HD64" s="92">
        <f t="shared" si="191"/>
        <v>2.4390433104468795E-11</v>
      </c>
      <c r="HE64" s="92">
        <f t="shared" si="192"/>
        <v>1.1335736195605211E-12</v>
      </c>
      <c r="HF64" s="92">
        <f t="shared" si="193"/>
        <v>1.3305674667830208E-14</v>
      </c>
      <c r="HG64" s="92">
        <f t="shared" si="194"/>
        <v>1.0493843475063946E-13</v>
      </c>
      <c r="HH64" s="92">
        <f t="shared" si="195"/>
        <v>2.7101841795020424E-12</v>
      </c>
      <c r="HI64" s="92">
        <f t="shared" si="196"/>
        <v>2.2969464455888092E-14</v>
      </c>
      <c r="HJ64" s="92">
        <f t="shared" si="197"/>
        <v>2.6868942207967758E-14</v>
      </c>
      <c r="HK64" s="92">
        <f t="shared" si="198"/>
        <v>4.541719503616489E-14</v>
      </c>
      <c r="HL64" s="92">
        <f t="shared" si="199"/>
        <v>2.4954938911733537E-14</v>
      </c>
      <c r="HM64" s="92">
        <f t="shared" si="200"/>
        <v>2.2383979527552554E-16</v>
      </c>
      <c r="HN64" s="92">
        <f t="shared" si="201"/>
        <v>3.062385104886729E-16</v>
      </c>
      <c r="HO64" s="92">
        <f t="shared" si="202"/>
        <v>4.7185379776485946E-13</v>
      </c>
      <c r="HP64" s="92">
        <f t="shared" si="203"/>
        <v>1.4700149372801775E-13</v>
      </c>
      <c r="HQ64" s="92">
        <f t="shared" si="204"/>
        <v>2.7972694531979768E-19</v>
      </c>
      <c r="HS64" s="92">
        <f t="shared" si="113"/>
        <v>2.4342157744401606E-43</v>
      </c>
      <c r="HT64" s="92">
        <f t="shared" si="205"/>
        <v>9.096217894133893E-41</v>
      </c>
      <c r="HU64" s="92">
        <f t="shared" si="206"/>
        <v>9.1723349109003211E-47</v>
      </c>
      <c r="HV64" s="92">
        <f t="shared" si="207"/>
        <v>4.684751373339861E-56</v>
      </c>
      <c r="HW64" s="92">
        <f t="shared" si="208"/>
        <v>1.7819873650569419E-52</v>
      </c>
      <c r="HX64" s="92">
        <f t="shared" si="209"/>
        <v>1.0976029021670516E-46</v>
      </c>
      <c r="HY64" s="92">
        <f t="shared" si="210"/>
        <v>2.893623486667858E-55</v>
      </c>
      <c r="HZ64" s="92">
        <f t="shared" si="211"/>
        <v>1.4125618309285546E-54</v>
      </c>
      <c r="IA64" s="92">
        <f t="shared" si="212"/>
        <v>4.094807518988573E-54</v>
      </c>
      <c r="IB64" s="92">
        <f t="shared" si="213"/>
        <v>7.4942478202146663E-56</v>
      </c>
      <c r="IC64" s="92">
        <f t="shared" si="214"/>
        <v>4.5442296057896381E-64</v>
      </c>
      <c r="ID64" s="92">
        <f t="shared" si="215"/>
        <v>1.0346324232287134E-62</v>
      </c>
      <c r="IE64" s="92">
        <f t="shared" si="216"/>
        <v>4.7510892626577882E-50</v>
      </c>
      <c r="IF64" s="92">
        <f t="shared" si="217"/>
        <v>2.9039061054649356E-29</v>
      </c>
      <c r="IG64" s="92">
        <f t="shared" si="218"/>
        <v>1.1593998983878261E-29</v>
      </c>
      <c r="II64" s="92">
        <f t="shared" si="114"/>
        <v>6.3699128886595098E-137</v>
      </c>
      <c r="IJ64" s="92">
        <f t="shared" si="115"/>
        <v>2.7443799004117029E-128</v>
      </c>
      <c r="IK64" s="92">
        <f t="shared" si="116"/>
        <v>1.7451366326762315E-149</v>
      </c>
      <c r="IL64" s="92">
        <f t="shared" si="117"/>
        <v>7.2142961014197454E-182</v>
      </c>
      <c r="IM64" s="92">
        <f t="shared" si="118"/>
        <v>3.5090189440383526E-170</v>
      </c>
      <c r="IN64" s="92">
        <f t="shared" si="119"/>
        <v>4.6257577310148168E-151</v>
      </c>
      <c r="IO64" s="92">
        <f t="shared" si="120"/>
        <v>1.6032450430611062E-181</v>
      </c>
      <c r="IP64" s="92">
        <f t="shared" si="121"/>
        <v>4.0041776438792658E-180</v>
      </c>
      <c r="IQ64" s="92">
        <f t="shared" si="122"/>
        <v>6.9422898510657762E-179</v>
      </c>
      <c r="IR64" s="92">
        <f t="shared" si="123"/>
        <v>2.0931110594932899E-185</v>
      </c>
      <c r="IS64" s="92">
        <f t="shared" si="124"/>
        <v>9.260238343560825E-209</v>
      </c>
      <c r="IT64" s="92">
        <f t="shared" si="125"/>
        <v>3.4631586961170885E-203</v>
      </c>
      <c r="IU64" s="92">
        <f t="shared" si="126"/>
        <v>6.1915198185083729E-161</v>
      </c>
      <c r="IV64" s="92">
        <f t="shared" si="127"/>
        <v>2.3849696037958415E-104</v>
      </c>
      <c r="IW64" s="92">
        <f t="shared" si="128"/>
        <v>6.2294433541574646E-82</v>
      </c>
      <c r="IY64" s="92">
        <f t="shared" si="129"/>
        <v>4.4669617568708587E-3</v>
      </c>
      <c r="IZ64" s="92">
        <f t="shared" si="130"/>
        <v>2.6796268430949125E-3</v>
      </c>
      <c r="JA64" s="92">
        <f t="shared" si="131"/>
        <v>1.5004631158119326E-3</v>
      </c>
      <c r="JB64" s="92">
        <f t="shared" si="132"/>
        <v>1.4979138318568417E-3</v>
      </c>
      <c r="JC64" s="92">
        <f t="shared" si="133"/>
        <v>1.8597817096987288E-3</v>
      </c>
      <c r="JD64" s="92">
        <f t="shared" si="134"/>
        <v>1.6467129136468206E-3</v>
      </c>
      <c r="JE64" s="92">
        <f t="shared" si="135"/>
        <v>8.7411350504553961E-4</v>
      </c>
      <c r="JF64" s="92">
        <f t="shared" si="136"/>
        <v>8.7012824373385175E-4</v>
      </c>
      <c r="JG64" s="92">
        <f t="shared" si="137"/>
        <v>9.0169524196684792E-4</v>
      </c>
      <c r="JH64" s="92">
        <f t="shared" si="138"/>
        <v>8.6815148060825659E-4</v>
      </c>
      <c r="JI64" s="92">
        <f t="shared" si="139"/>
        <v>5.5435233389939157E-4</v>
      </c>
      <c r="JJ64" s="92">
        <f t="shared" si="140"/>
        <v>6.0954976883479447E-4</v>
      </c>
      <c r="JK64" s="92">
        <f t="shared" si="141"/>
        <v>1.514973959135534E-3</v>
      </c>
      <c r="JL64" s="92">
        <f t="shared" si="142"/>
        <v>2.0700398416734723E-3</v>
      </c>
      <c r="JM64" s="92">
        <f t="shared" si="143"/>
        <v>1.5665835658513938E-4</v>
      </c>
    </row>
    <row r="65" spans="2:273" x14ac:dyDescent="0.25">
      <c r="B65" s="2">
        <v>38</v>
      </c>
      <c r="C65" s="37">
        <v>84.381</v>
      </c>
      <c r="D65" s="37">
        <v>83.524000000000001</v>
      </c>
      <c r="E65" s="37">
        <v>81.262</v>
      </c>
      <c r="F65" s="37">
        <v>83.262</v>
      </c>
      <c r="G65" s="37">
        <v>81.594999999999999</v>
      </c>
      <c r="H65" s="37">
        <v>80.167000000000002</v>
      </c>
      <c r="I65" s="37">
        <v>79.548000000000002</v>
      </c>
      <c r="J65" s="37">
        <v>81.929000000000002</v>
      </c>
      <c r="K65" s="37">
        <v>80.713999999999999</v>
      </c>
      <c r="L65" s="37">
        <v>79.5</v>
      </c>
      <c r="M65" s="37">
        <v>76.356999999999999</v>
      </c>
      <c r="N65" s="37">
        <v>79.143000000000001</v>
      </c>
      <c r="O65" s="37">
        <v>79.786000000000001</v>
      </c>
      <c r="P65" s="37">
        <v>82.475999999999999</v>
      </c>
      <c r="Q65" s="37">
        <v>80.475999999999999</v>
      </c>
      <c r="S65" s="4">
        <f t="shared" si="7"/>
        <v>80.616159422414867</v>
      </c>
      <c r="T65" s="4">
        <f t="shared" si="8"/>
        <v>82.316232956466465</v>
      </c>
      <c r="U65" s="4">
        <f t="shared" si="9"/>
        <v>79.25592628603188</v>
      </c>
      <c r="V65" s="4">
        <f t="shared" si="10"/>
        <v>80.005942319156617</v>
      </c>
      <c r="W65" s="4">
        <f t="shared" si="11"/>
        <v>79.230115069427299</v>
      </c>
      <c r="X65" s="4">
        <f t="shared" si="12"/>
        <v>77.749953326616122</v>
      </c>
      <c r="Y65" s="4">
        <f t="shared" si="13"/>
        <v>77.009772949923388</v>
      </c>
      <c r="Z65" s="4">
        <f t="shared" si="14"/>
        <v>79.822900260987382</v>
      </c>
      <c r="AA65" s="4">
        <f t="shared" si="15"/>
        <v>79.336753631894695</v>
      </c>
      <c r="AB65" s="4">
        <f t="shared" si="16"/>
        <v>77.93922274182971</v>
      </c>
      <c r="AC65" s="4">
        <f t="shared" si="17"/>
        <v>77.349394042263796</v>
      </c>
      <c r="AD65" s="4">
        <f t="shared" si="18"/>
        <v>78.099524702700009</v>
      </c>
      <c r="AE65" s="4">
        <f t="shared" si="19"/>
        <v>77.511984005347315</v>
      </c>
      <c r="AF65" s="4">
        <f t="shared" si="20"/>
        <v>79.06103263374591</v>
      </c>
      <c r="AG65" s="4">
        <f t="shared" si="21"/>
        <v>79.826409186676585</v>
      </c>
      <c r="AI65" s="4">
        <f t="shared" si="22"/>
        <v>3.764840577585133</v>
      </c>
      <c r="AJ65" s="4">
        <f t="shared" si="23"/>
        <v>1.2077670435335364</v>
      </c>
      <c r="AK65" s="4">
        <f t="shared" si="24"/>
        <v>2.0060737139681208</v>
      </c>
      <c r="AL65" s="4">
        <f t="shared" si="25"/>
        <v>3.2560576808433837</v>
      </c>
      <c r="AM65" s="4">
        <f t="shared" si="26"/>
        <v>2.3648849305726998</v>
      </c>
      <c r="AN65" s="4">
        <f t="shared" si="27"/>
        <v>2.4170466733838794</v>
      </c>
      <c r="AO65" s="4">
        <f t="shared" si="28"/>
        <v>2.538227050076614</v>
      </c>
      <c r="AP65" s="4">
        <f t="shared" si="29"/>
        <v>2.1060997390126204</v>
      </c>
      <c r="AQ65" s="4">
        <f t="shared" si="30"/>
        <v>1.377246368105304</v>
      </c>
      <c r="AR65" s="4">
        <f t="shared" si="31"/>
        <v>1.5607772581702903</v>
      </c>
      <c r="AS65" s="4">
        <f t="shared" si="32"/>
        <v>-0.9923940422637969</v>
      </c>
      <c r="AT65" s="4">
        <f t="shared" si="33"/>
        <v>1.0434752972999917</v>
      </c>
      <c r="AU65" s="4">
        <f t="shared" si="34"/>
        <v>2.2740159946526859</v>
      </c>
      <c r="AV65" s="4">
        <f t="shared" si="219"/>
        <v>3.4149673662540891</v>
      </c>
      <c r="AW65" s="4">
        <f t="shared" si="219"/>
        <v>0.64959081332341384</v>
      </c>
      <c r="AY65" s="2">
        <f t="shared" si="95"/>
        <v>76.24258892065302</v>
      </c>
      <c r="AZ65" s="2">
        <f t="shared" si="146"/>
        <v>79.284429423872965</v>
      </c>
      <c r="BA65" s="2">
        <f t="shared" si="147"/>
        <v>77.326939164634865</v>
      </c>
      <c r="BB65" s="2">
        <f t="shared" si="148"/>
        <v>78.096734989331821</v>
      </c>
      <c r="BC65" s="2">
        <f t="shared" si="149"/>
        <v>76.921763586758914</v>
      </c>
      <c r="BD65" s="2">
        <f t="shared" si="150"/>
        <v>75.662118855698722</v>
      </c>
      <c r="BE65" s="2">
        <f t="shared" si="151"/>
        <v>75.765881979983675</v>
      </c>
      <c r="BF65" s="2">
        <f t="shared" si="152"/>
        <v>78.610681950666105</v>
      </c>
      <c r="BG65" s="2">
        <f t="shared" si="153"/>
        <v>78.113099791795463</v>
      </c>
      <c r="BH65" s="2">
        <f t="shared" si="154"/>
        <v>76.75448418751732</v>
      </c>
      <c r="BI65" s="2">
        <f t="shared" si="155"/>
        <v>76.551350605710525</v>
      </c>
      <c r="BJ65" s="2">
        <f t="shared" si="156"/>
        <v>77.264983908341179</v>
      </c>
      <c r="BK65" s="2">
        <f t="shared" si="157"/>
        <v>75.684668257687193</v>
      </c>
      <c r="BL65" s="2">
        <f t="shared" si="158"/>
        <v>76.92597575027817</v>
      </c>
      <c r="BM65" s="2">
        <f t="shared" si="159"/>
        <v>79.640968229251328</v>
      </c>
      <c r="BO65" s="2">
        <f t="shared" si="37"/>
        <v>84.381</v>
      </c>
      <c r="BP65" s="2">
        <f t="shared" si="38"/>
        <v>83.524000000000001</v>
      </c>
      <c r="BQ65" s="2">
        <f t="shared" si="39"/>
        <v>81.262</v>
      </c>
      <c r="BR65" s="2">
        <f t="shared" si="40"/>
        <v>83.262</v>
      </c>
      <c r="BS65" s="2">
        <f t="shared" si="41"/>
        <v>81.594999999999999</v>
      </c>
      <c r="BT65" s="2">
        <f t="shared" si="42"/>
        <v>80.167000000000002</v>
      </c>
      <c r="BU65" s="2">
        <f t="shared" si="43"/>
        <v>79.548000000000002</v>
      </c>
      <c r="BV65" s="2">
        <f t="shared" si="44"/>
        <v>81.929000000000002</v>
      </c>
      <c r="BW65" s="2">
        <f t="shared" si="45"/>
        <v>80.713999999999999</v>
      </c>
      <c r="BX65" s="2">
        <f t="shared" si="46"/>
        <v>79.5</v>
      </c>
      <c r="BY65" s="2">
        <f t="shared" si="47"/>
        <v>76.356999999999999</v>
      </c>
      <c r="BZ65" s="2">
        <f t="shared" si="48"/>
        <v>79.143000000000001</v>
      </c>
      <c r="CA65" s="2">
        <f t="shared" si="49"/>
        <v>79.786000000000001</v>
      </c>
      <c r="CB65" s="2">
        <f t="shared" si="50"/>
        <v>82.475999999999999</v>
      </c>
      <c r="CC65" s="2">
        <f t="shared" si="51"/>
        <v>80.475999999999999</v>
      </c>
      <c r="CE65" s="2" t="str">
        <f t="shared" si="96"/>
        <v/>
      </c>
      <c r="CF65" s="2" t="str">
        <f t="shared" si="97"/>
        <v/>
      </c>
      <c r="CG65" s="2" t="str">
        <f t="shared" si="98"/>
        <v/>
      </c>
      <c r="CH65" s="2" t="str">
        <f t="shared" si="99"/>
        <v/>
      </c>
      <c r="CI65" s="2" t="str">
        <f t="shared" si="100"/>
        <v/>
      </c>
      <c r="CJ65" s="2" t="str">
        <f t="shared" si="101"/>
        <v/>
      </c>
      <c r="CK65" s="2" t="str">
        <f t="shared" si="102"/>
        <v/>
      </c>
      <c r="CL65" s="2" t="str">
        <f t="shared" si="103"/>
        <v/>
      </c>
      <c r="CM65" s="2" t="str">
        <f t="shared" si="104"/>
        <v/>
      </c>
      <c r="CN65" s="2" t="str">
        <f t="shared" si="105"/>
        <v/>
      </c>
      <c r="CO65" s="2" t="str">
        <f t="shared" si="106"/>
        <v/>
      </c>
      <c r="CP65" s="2" t="str">
        <f t="shared" si="107"/>
        <v/>
      </c>
      <c r="CQ65" s="2" t="str">
        <f t="shared" si="108"/>
        <v/>
      </c>
      <c r="CR65" s="2" t="str">
        <f t="shared" si="109"/>
        <v/>
      </c>
      <c r="CS65" s="2" t="str">
        <f t="shared" si="110"/>
        <v/>
      </c>
      <c r="CU65" s="2" t="str">
        <f t="shared" si="53"/>
        <v/>
      </c>
      <c r="CV65" s="2" t="str">
        <f t="shared" si="54"/>
        <v/>
      </c>
      <c r="CW65" s="2" t="str">
        <f t="shared" si="55"/>
        <v/>
      </c>
      <c r="CX65" s="2" t="str">
        <f t="shared" si="56"/>
        <v/>
      </c>
      <c r="CY65" s="2" t="str">
        <f t="shared" si="57"/>
        <v/>
      </c>
      <c r="CZ65" s="2" t="str">
        <f t="shared" si="58"/>
        <v/>
      </c>
      <c r="DA65" s="2" t="str">
        <f t="shared" si="59"/>
        <v/>
      </c>
      <c r="DB65" s="2" t="str">
        <f t="shared" si="60"/>
        <v/>
      </c>
      <c r="DC65" s="2" t="str">
        <f t="shared" si="61"/>
        <v/>
      </c>
      <c r="DD65" s="2" t="str">
        <f t="shared" si="62"/>
        <v/>
      </c>
      <c r="DE65" s="2" t="str">
        <f t="shared" si="63"/>
        <v/>
      </c>
      <c r="DF65" s="2" t="str">
        <f t="shared" si="64"/>
        <v/>
      </c>
      <c r="DG65" s="2" t="str">
        <f t="shared" si="65"/>
        <v/>
      </c>
      <c r="DH65" s="2" t="str">
        <f t="shared" si="66"/>
        <v/>
      </c>
      <c r="DI65" s="2" t="str">
        <f t="shared" si="67"/>
        <v/>
      </c>
      <c r="DK65" s="2">
        <f t="shared" si="68"/>
        <v>79.976642120075041</v>
      </c>
      <c r="DL65" s="2">
        <f t="shared" si="220"/>
        <v>80.771584320557494</v>
      </c>
      <c r="DM65" s="2">
        <f t="shared" si="220"/>
        <v>79.990084415584406</v>
      </c>
      <c r="DN65" s="2">
        <f t="shared" si="220"/>
        <v>81.03628085244307</v>
      </c>
      <c r="DO65" s="2">
        <f t="shared" si="220"/>
        <v>80.588249385517088</v>
      </c>
      <c r="DP65" s="2">
        <f t="shared" si="220"/>
        <v>78.82306766064336</v>
      </c>
      <c r="DQ65" s="2">
        <f t="shared" si="220"/>
        <v>77.856586529749336</v>
      </c>
      <c r="DR65" s="2">
        <f t="shared" si="220"/>
        <v>81.764610359408039</v>
      </c>
      <c r="DS65" s="2">
        <f t="shared" si="220"/>
        <v>79.767647840531552</v>
      </c>
      <c r="DT65" s="2">
        <f t="shared" si="220"/>
        <v>77.87362193771439</v>
      </c>
      <c r="DU65" s="2">
        <f t="shared" si="220"/>
        <v>76.746863240418108</v>
      </c>
      <c r="DV65" s="2">
        <f t="shared" si="220"/>
        <v>79.110945304270331</v>
      </c>
      <c r="DW65" s="2">
        <f t="shared" si="220"/>
        <v>78.214999675877152</v>
      </c>
      <c r="DX65" s="2">
        <f t="shared" si="220"/>
        <v>79.599068119817417</v>
      </c>
      <c r="DY65" s="2">
        <f t="shared" si="220"/>
        <v>79.486964102564116</v>
      </c>
      <c r="EA65" s="2">
        <f t="shared" si="70"/>
        <v>71.598960964067444</v>
      </c>
      <c r="EB65" s="2">
        <f t="shared" si="71"/>
        <v>77.209913086419732</v>
      </c>
      <c r="EC65" s="2">
        <f t="shared" si="72"/>
        <v>73.175870948092054</v>
      </c>
      <c r="ED65" s="2">
        <f t="shared" si="73"/>
        <v>73.637312472695498</v>
      </c>
      <c r="EE65" s="2">
        <f t="shared" si="74"/>
        <v>71.560550879084815</v>
      </c>
      <c r="EF65" s="2">
        <f t="shared" si="75"/>
        <v>70.936777188817473</v>
      </c>
      <c r="EG65" s="2">
        <f t="shared" si="76"/>
        <v>72.272011064513265</v>
      </c>
      <c r="EH65" s="2">
        <f t="shared" si="77"/>
        <v>73.287462508551229</v>
      </c>
      <c r="EI65" s="2">
        <f t="shared" si="78"/>
        <v>75.356133479013053</v>
      </c>
      <c r="EJ65" s="2">
        <f t="shared" si="79"/>
        <v>74.897235157393027</v>
      </c>
      <c r="EK65" s="2">
        <f t="shared" si="80"/>
        <v>76.206882393647447</v>
      </c>
      <c r="EL65" s="2">
        <f t="shared" si="81"/>
        <v>73.998330649445037</v>
      </c>
      <c r="EM65" s="2">
        <f t="shared" si="82"/>
        <v>71.865277792558643</v>
      </c>
      <c r="EN65" s="2">
        <f t="shared" si="83"/>
        <v>73.070734200489966</v>
      </c>
      <c r="EO65" s="2">
        <f t="shared" si="84"/>
        <v>79.965686841726281</v>
      </c>
      <c r="EQ65" s="2">
        <f t="shared" si="85"/>
        <v>70.747954358246645</v>
      </c>
      <c r="ER65" s="2">
        <f t="shared" si="221"/>
        <v>76.139996748417332</v>
      </c>
      <c r="ES65" s="2">
        <f t="shared" si="221"/>
        <v>73.84312068919634</v>
      </c>
      <c r="ET65" s="2">
        <f t="shared" si="221"/>
        <v>72.886244502724125</v>
      </c>
      <c r="EU65" s="2">
        <f t="shared" si="221"/>
        <v>71.243175144277615</v>
      </c>
      <c r="EV65" s="2">
        <f t="shared" si="221"/>
        <v>71.437699925618716</v>
      </c>
      <c r="EW65" s="2">
        <f t="shared" si="221"/>
        <v>71.545669353199528</v>
      </c>
      <c r="EX65" s="2">
        <f t="shared" si="221"/>
        <v>72.682538479042151</v>
      </c>
      <c r="EY65" s="2">
        <f t="shared" si="221"/>
        <v>74.463702484784378</v>
      </c>
      <c r="EZ65" s="2">
        <f t="shared" si="221"/>
        <v>73.989358662465079</v>
      </c>
      <c r="FA65" s="2">
        <f t="shared" si="221"/>
        <v>74.249036965253424</v>
      </c>
      <c r="FB65" s="2">
        <f t="shared" si="221"/>
        <v>74.041560304097374</v>
      </c>
      <c r="FC65" s="2">
        <f t="shared" si="221"/>
        <v>71.5810187442505</v>
      </c>
      <c r="FD65" s="2">
        <f t="shared" si="221"/>
        <v>73.104644246533084</v>
      </c>
      <c r="FE65" s="2">
        <f t="shared" si="221"/>
        <v>81.876366333073832</v>
      </c>
      <c r="FG65" s="2">
        <f t="shared" si="87"/>
        <v>0.44571263516292026</v>
      </c>
      <c r="FH65" s="2">
        <f t="shared" si="222"/>
        <v>0.41753738951943054</v>
      </c>
      <c r="FI65" s="2">
        <f t="shared" si="222"/>
        <v>0.39082403959587642</v>
      </c>
      <c r="FJ65" s="2">
        <f t="shared" si="222"/>
        <v>0.3972890982443002</v>
      </c>
      <c r="FK65" s="2">
        <f t="shared" si="222"/>
        <v>0.40613666870871501</v>
      </c>
      <c r="FL65" s="2">
        <f t="shared" si="222"/>
        <v>0.40081691537686998</v>
      </c>
      <c r="FM65" s="2">
        <f t="shared" si="222"/>
        <v>0.37436871740730293</v>
      </c>
      <c r="FN65" s="2">
        <f t="shared" si="222"/>
        <v>0.37204918750870192</v>
      </c>
      <c r="FO65" s="2">
        <f t="shared" si="222"/>
        <v>0.37504816275649283</v>
      </c>
      <c r="FP65" s="2">
        <f t="shared" si="222"/>
        <v>0.37599962835049455</v>
      </c>
      <c r="FQ65" s="2">
        <f t="shared" si="222"/>
        <v>0.36200699486849297</v>
      </c>
      <c r="FR65" s="2">
        <f t="shared" si="222"/>
        <v>0.36106028980583948</v>
      </c>
      <c r="FS65" s="2">
        <f t="shared" si="222"/>
        <v>0.39849403507116715</v>
      </c>
      <c r="FT65" s="2">
        <f t="shared" si="222"/>
        <v>0.40946020107436476</v>
      </c>
      <c r="FU65" s="2">
        <f t="shared" si="222"/>
        <v>0.32164453190587361</v>
      </c>
      <c r="FW65" s="2">
        <f t="shared" si="111"/>
        <v>1.7455590859735537E-5</v>
      </c>
      <c r="FX65" s="2">
        <f t="shared" si="163"/>
        <v>2.2419749432428458E-5</v>
      </c>
      <c r="FY65" s="2">
        <f t="shared" si="164"/>
        <v>1.9757346652885478E-5</v>
      </c>
      <c r="FZ65" s="2">
        <f t="shared" si="165"/>
        <v>2.1819041560694904E-5</v>
      </c>
      <c r="GA65" s="2">
        <f t="shared" si="166"/>
        <v>2.0169308576772254E-5</v>
      </c>
      <c r="GB65" s="2">
        <f t="shared" si="167"/>
        <v>1.9595314599048948E-5</v>
      </c>
      <c r="GC65" s="2">
        <f t="shared" si="168"/>
        <v>1.9543942925341441E-5</v>
      </c>
      <c r="GD65" s="2">
        <f t="shared" si="169"/>
        <v>2.0561986140044845E-5</v>
      </c>
      <c r="GE65" s="2">
        <f t="shared" si="170"/>
        <v>1.9825033885982444E-5</v>
      </c>
      <c r="GF65" s="2">
        <f t="shared" si="171"/>
        <v>1.9195307951666753E-5</v>
      </c>
      <c r="GG65" s="2">
        <f t="shared" si="172"/>
        <v>1.8280851525263266E-5</v>
      </c>
      <c r="GH65" s="2">
        <f t="shared" si="173"/>
        <v>1.6956130065845892E-5</v>
      </c>
      <c r="GI65" s="2">
        <f t="shared" si="174"/>
        <v>1.8023442690037402E-5</v>
      </c>
      <c r="GJ65" s="2">
        <f t="shared" si="175"/>
        <v>1.6211985183237393E-5</v>
      </c>
      <c r="GK65" s="2">
        <f t="shared" si="176"/>
        <v>1.338546670409119E-5</v>
      </c>
      <c r="GM65" s="92">
        <f t="shared" si="112"/>
        <v>6.1208433083016758E-3</v>
      </c>
      <c r="GN65" s="92">
        <f t="shared" si="177"/>
        <v>3.8105913724878217E-3</v>
      </c>
      <c r="GO65" s="92">
        <f t="shared" si="178"/>
        <v>2.2232549641677027E-3</v>
      </c>
      <c r="GP65" s="92">
        <f t="shared" si="179"/>
        <v>2.2664073203618297E-3</v>
      </c>
      <c r="GQ65" s="92">
        <f t="shared" si="180"/>
        <v>2.7679580404887882E-3</v>
      </c>
      <c r="GR65" s="92">
        <f t="shared" si="181"/>
        <v>2.4714061993481489E-3</v>
      </c>
      <c r="GS65" s="92">
        <f t="shared" si="182"/>
        <v>1.3636287691452891E-3</v>
      </c>
      <c r="GT65" s="92">
        <f t="shared" si="183"/>
        <v>1.348972804409246E-3</v>
      </c>
      <c r="GU65" s="92">
        <f t="shared" si="184"/>
        <v>1.401728524999334E-3</v>
      </c>
      <c r="GV65" s="92">
        <f t="shared" si="185"/>
        <v>1.3629229390737959E-3</v>
      </c>
      <c r="GW65" s="92">
        <f t="shared" si="186"/>
        <v>9.0090110757950613E-4</v>
      </c>
      <c r="GX65" s="92">
        <f t="shared" si="187"/>
        <v>9.7209872629375681E-4</v>
      </c>
      <c r="GY65" s="92">
        <f t="shared" si="188"/>
        <v>2.2960856092847904E-3</v>
      </c>
      <c r="GZ65" s="92">
        <f t="shared" si="189"/>
        <v>3.0422616774327545E-3</v>
      </c>
      <c r="HA65" s="92">
        <f t="shared" si="190"/>
        <v>2.730487511463043E-4</v>
      </c>
      <c r="HC65" s="92">
        <f t="shared" si="144"/>
        <v>1.6672171683575685E-11</v>
      </c>
      <c r="HD65" s="92">
        <f t="shared" si="191"/>
        <v>6.0486090829184258E-11</v>
      </c>
      <c r="HE65" s="92">
        <f t="shared" si="192"/>
        <v>3.1782090882705825E-12</v>
      </c>
      <c r="HF65" s="92">
        <f t="shared" si="193"/>
        <v>4.6001492882199536E-14</v>
      </c>
      <c r="HG65" s="92">
        <f t="shared" si="194"/>
        <v>3.3166863556085041E-13</v>
      </c>
      <c r="HH65" s="92">
        <f t="shared" si="195"/>
        <v>7.5041579087664515E-12</v>
      </c>
      <c r="HI65" s="92">
        <f t="shared" si="196"/>
        <v>7.7493605686348892E-14</v>
      </c>
      <c r="HJ65" s="92">
        <f t="shared" si="197"/>
        <v>9.0445217984965433E-14</v>
      </c>
      <c r="HK65" s="92">
        <f t="shared" si="198"/>
        <v>1.5004424912012688E-13</v>
      </c>
      <c r="HL65" s="92">
        <f t="shared" si="199"/>
        <v>8.4976737431452233E-14</v>
      </c>
      <c r="HM65" s="92">
        <f t="shared" si="200"/>
        <v>9.0051533372884072E-16</v>
      </c>
      <c r="HN65" s="92">
        <f t="shared" si="201"/>
        <v>1.1907089796704024E-15</v>
      </c>
      <c r="HO65" s="92">
        <f t="shared" si="202"/>
        <v>1.3872483156454399E-12</v>
      </c>
      <c r="HP65" s="92">
        <f t="shared" si="203"/>
        <v>4.4716159885729305E-13</v>
      </c>
      <c r="HQ65" s="92">
        <f t="shared" si="204"/>
        <v>1.4275597787383625E-18</v>
      </c>
      <c r="HS65" s="92">
        <f t="shared" si="113"/>
        <v>2.0019316258748879E-42</v>
      </c>
      <c r="HT65" s="92">
        <f t="shared" si="205"/>
        <v>6.8618728314702425E-40</v>
      </c>
      <c r="HU65" s="92">
        <f t="shared" si="206"/>
        <v>9.3033428148909655E-46</v>
      </c>
      <c r="HV65" s="92">
        <f t="shared" si="207"/>
        <v>7.9677926306263316E-55</v>
      </c>
      <c r="HW65" s="92">
        <f t="shared" si="208"/>
        <v>2.4718865180953404E-51</v>
      </c>
      <c r="HX65" s="92">
        <f t="shared" si="209"/>
        <v>1.122816025543803E-45</v>
      </c>
      <c r="HY65" s="92">
        <f t="shared" si="210"/>
        <v>4.6743229084668505E-54</v>
      </c>
      <c r="HZ65" s="92">
        <f t="shared" si="211"/>
        <v>2.2458830455837301E-53</v>
      </c>
      <c r="IA65" s="92">
        <f t="shared" si="212"/>
        <v>6.3131707583912108E-53</v>
      </c>
      <c r="IB65" s="92">
        <f t="shared" si="213"/>
        <v>1.2606596941558577E-54</v>
      </c>
      <c r="IC65" s="92">
        <f t="shared" si="214"/>
        <v>1.1161952599652882E-62</v>
      </c>
      <c r="ID65" s="92">
        <f t="shared" si="215"/>
        <v>2.302074718446159E-61</v>
      </c>
      <c r="IE65" s="92">
        <f t="shared" si="216"/>
        <v>5.6159499159813238E-49</v>
      </c>
      <c r="IF65" s="92">
        <f t="shared" si="217"/>
        <v>1.1677892274769467E-28</v>
      </c>
      <c r="IG65" s="92">
        <f t="shared" si="218"/>
        <v>4.6349392638331705E-29</v>
      </c>
      <c r="II65" s="92">
        <f t="shared" si="114"/>
        <v>1.1074339000765291E-134</v>
      </c>
      <c r="IJ65" s="92">
        <f t="shared" si="115"/>
        <v>3.8362240115019799E-126</v>
      </c>
      <c r="IK65" s="92">
        <f t="shared" si="116"/>
        <v>5.223045689731997E-147</v>
      </c>
      <c r="IL65" s="92">
        <f t="shared" si="117"/>
        <v>8.0334271509756581E-179</v>
      </c>
      <c r="IM65" s="92">
        <f t="shared" si="118"/>
        <v>2.3640135350746187E-167</v>
      </c>
      <c r="IN65" s="92">
        <f t="shared" si="119"/>
        <v>1.4649933392440746E-148</v>
      </c>
      <c r="IO65" s="92">
        <f t="shared" si="120"/>
        <v>1.6418893149941579E-178</v>
      </c>
      <c r="IP65" s="92">
        <f t="shared" si="121"/>
        <v>4.0116129131341305E-177</v>
      </c>
      <c r="IQ65" s="92">
        <f t="shared" si="122"/>
        <v>6.4794168861819214E-176</v>
      </c>
      <c r="IR65" s="92">
        <f t="shared" si="123"/>
        <v>2.4614018735518617E-182</v>
      </c>
      <c r="IS65" s="92">
        <f t="shared" si="124"/>
        <v>2.584678662633653E-205</v>
      </c>
      <c r="IT65" s="92">
        <f t="shared" si="125"/>
        <v>7.4090322346616604E-200</v>
      </c>
      <c r="IU65" s="92">
        <f t="shared" si="126"/>
        <v>2.7398597764040031E-158</v>
      </c>
      <c r="IV65" s="92">
        <f t="shared" si="127"/>
        <v>1.1656227550953896E-102</v>
      </c>
      <c r="IW65" s="92">
        <f t="shared" si="128"/>
        <v>1.2370541855920845E-80</v>
      </c>
      <c r="IY65" s="92">
        <f t="shared" si="129"/>
        <v>6.1208433249738473E-3</v>
      </c>
      <c r="IZ65" s="92">
        <f t="shared" si="130"/>
        <v>3.8105914329739127E-3</v>
      </c>
      <c r="JA65" s="92">
        <f t="shared" si="131"/>
        <v>2.2232549673459117E-3</v>
      </c>
      <c r="JB65" s="92">
        <f t="shared" si="132"/>
        <v>2.2664073204078311E-3</v>
      </c>
      <c r="JC65" s="92">
        <f t="shared" si="133"/>
        <v>2.7679580408204569E-3</v>
      </c>
      <c r="JD65" s="92">
        <f t="shared" si="134"/>
        <v>2.4714062068523068E-3</v>
      </c>
      <c r="JE65" s="92">
        <f t="shared" si="135"/>
        <v>1.3636287692227827E-3</v>
      </c>
      <c r="JF65" s="92">
        <f t="shared" si="136"/>
        <v>1.3489728044996912E-3</v>
      </c>
      <c r="JG65" s="92">
        <f t="shared" si="137"/>
        <v>1.4017285251493783E-3</v>
      </c>
      <c r="JH65" s="92">
        <f t="shared" si="138"/>
        <v>1.3629229391587726E-3</v>
      </c>
      <c r="JI65" s="92">
        <f t="shared" si="139"/>
        <v>9.0090110758040667E-4</v>
      </c>
      <c r="JJ65" s="92">
        <f t="shared" si="140"/>
        <v>9.7209872629494749E-4</v>
      </c>
      <c r="JK65" s="92">
        <f t="shared" si="141"/>
        <v>2.2960856106720388E-3</v>
      </c>
      <c r="JL65" s="92">
        <f t="shared" si="142"/>
        <v>3.0422616778799159E-3</v>
      </c>
      <c r="JM65" s="92">
        <f t="shared" si="143"/>
        <v>2.7304875114630571E-4</v>
      </c>
    </row>
    <row r="66" spans="2:273" x14ac:dyDescent="0.25">
      <c r="B66" s="2">
        <v>39</v>
      </c>
      <c r="C66" s="37">
        <v>86.594999999999999</v>
      </c>
      <c r="D66" s="37">
        <v>85.975999999999999</v>
      </c>
      <c r="E66" s="37">
        <v>82.286000000000001</v>
      </c>
      <c r="F66" s="37">
        <v>84.548000000000002</v>
      </c>
      <c r="G66" s="37">
        <v>84.69</v>
      </c>
      <c r="H66" s="37">
        <v>81.094999999999999</v>
      </c>
      <c r="I66" s="37">
        <v>80.19</v>
      </c>
      <c r="J66" s="37">
        <v>79.19</v>
      </c>
      <c r="K66" s="37">
        <v>81.094999999999999</v>
      </c>
      <c r="L66" s="37">
        <v>82.070999999999998</v>
      </c>
      <c r="M66" s="37">
        <v>76.975999999999999</v>
      </c>
      <c r="N66" s="37">
        <v>80.213999999999999</v>
      </c>
      <c r="O66" s="37">
        <v>79.548000000000002</v>
      </c>
      <c r="P66" s="37">
        <v>83.262</v>
      </c>
      <c r="Q66" s="37">
        <v>80.094999999999999</v>
      </c>
      <c r="S66" s="4">
        <f t="shared" si="7"/>
        <v>81.862143012405028</v>
      </c>
      <c r="T66" s="4">
        <f t="shared" si="8"/>
        <v>83.377735288005724</v>
      </c>
      <c r="U66" s="4">
        <f t="shared" si="9"/>
        <v>79.989618360004258</v>
      </c>
      <c r="V66" s="4">
        <f t="shared" si="10"/>
        <v>80.811321264587306</v>
      </c>
      <c r="W66" s="4">
        <f t="shared" si="11"/>
        <v>80.11295954717734</v>
      </c>
      <c r="X66" s="4">
        <f t="shared" si="12"/>
        <v>78.564587986368039</v>
      </c>
      <c r="Y66" s="4">
        <f t="shared" si="13"/>
        <v>77.554759055187432</v>
      </c>
      <c r="Z66" s="4">
        <f t="shared" si="14"/>
        <v>80.278084884603089</v>
      </c>
      <c r="AA66" s="4">
        <f t="shared" si="15"/>
        <v>79.856258426188802</v>
      </c>
      <c r="AB66" s="4">
        <f t="shared" si="16"/>
        <v>78.503536402058117</v>
      </c>
      <c r="AC66" s="4">
        <f t="shared" si="17"/>
        <v>77.767909624938696</v>
      </c>
      <c r="AD66" s="4">
        <f t="shared" si="18"/>
        <v>78.49738621492537</v>
      </c>
      <c r="AE66" s="4">
        <f t="shared" si="19"/>
        <v>78.206176572648729</v>
      </c>
      <c r="AF66" s="4">
        <f t="shared" si="20"/>
        <v>79.85143220466361</v>
      </c>
      <c r="AG66" s="4">
        <f t="shared" si="21"/>
        <v>80.016452303791155</v>
      </c>
      <c r="AI66" s="4">
        <f t="shared" si="22"/>
        <v>4.7328569875949711</v>
      </c>
      <c r="AJ66" s="4">
        <f t="shared" si="23"/>
        <v>2.5982647119942754</v>
      </c>
      <c r="AK66" s="4">
        <f t="shared" si="24"/>
        <v>2.2963816399957437</v>
      </c>
      <c r="AL66" s="4">
        <f t="shared" si="25"/>
        <v>3.7366787354126956</v>
      </c>
      <c r="AM66" s="4">
        <f t="shared" si="26"/>
        <v>4.5770404528226578</v>
      </c>
      <c r="AN66" s="4">
        <f t="shared" si="27"/>
        <v>2.5304120136319597</v>
      </c>
      <c r="AO66" s="4">
        <f t="shared" si="28"/>
        <v>2.6352409448125655</v>
      </c>
      <c r="AP66" s="4">
        <f t="shared" si="29"/>
        <v>-1.0880848846030915</v>
      </c>
      <c r="AQ66" s="4">
        <f t="shared" si="30"/>
        <v>1.2387415738111969</v>
      </c>
      <c r="AR66" s="4">
        <f t="shared" si="31"/>
        <v>3.5674635979418809</v>
      </c>
      <c r="AS66" s="4">
        <f t="shared" si="32"/>
        <v>-0.79190962493869677</v>
      </c>
      <c r="AT66" s="4">
        <f t="shared" si="33"/>
        <v>1.7166137850746281</v>
      </c>
      <c r="AU66" s="4">
        <f t="shared" si="34"/>
        <v>1.3418234273512724</v>
      </c>
      <c r="AV66" s="4">
        <f t="shared" si="219"/>
        <v>3.4105677953363909</v>
      </c>
      <c r="AW66" s="4">
        <f t="shared" si="219"/>
        <v>7.8547696208843831E-2</v>
      </c>
      <c r="AY66" s="2">
        <f t="shared" si="95"/>
        <v>76.108900912460911</v>
      </c>
      <c r="AZ66" s="2">
        <f t="shared" si="146"/>
        <v>79.248086467611486</v>
      </c>
      <c r="BA66" s="2">
        <f t="shared" si="147"/>
        <v>77.258086235032764</v>
      </c>
      <c r="BB66" s="2">
        <f t="shared" si="148"/>
        <v>78.059545406037429</v>
      </c>
      <c r="BC66" s="2">
        <f t="shared" si="149"/>
        <v>76.83710428211387</v>
      </c>
      <c r="BD66" s="2">
        <f t="shared" si="150"/>
        <v>75.578004745811242</v>
      </c>
      <c r="BE66" s="2">
        <f t="shared" si="151"/>
        <v>75.70761531989902</v>
      </c>
      <c r="BF66" s="2">
        <f t="shared" si="152"/>
        <v>78.487438250317382</v>
      </c>
      <c r="BG66" s="2">
        <f t="shared" si="153"/>
        <v>78.044979099098242</v>
      </c>
      <c r="BH66" s="2">
        <f t="shared" si="154"/>
        <v>76.734666814713833</v>
      </c>
      <c r="BI66" s="2">
        <f t="shared" si="155"/>
        <v>76.53685898103619</v>
      </c>
      <c r="BJ66" s="2">
        <f t="shared" si="156"/>
        <v>77.23142436288488</v>
      </c>
      <c r="BK66" s="2">
        <f t="shared" si="157"/>
        <v>75.568918413322493</v>
      </c>
      <c r="BL66" s="2">
        <f t="shared" si="158"/>
        <v>76.855911346543692</v>
      </c>
      <c r="BM66" s="2">
        <f t="shared" si="159"/>
        <v>79.71008534542139</v>
      </c>
      <c r="BO66" s="2">
        <f t="shared" si="37"/>
        <v>86.594999999999999</v>
      </c>
      <c r="BP66" s="2">
        <f t="shared" si="38"/>
        <v>85.975999999999999</v>
      </c>
      <c r="BQ66" s="2">
        <f t="shared" si="39"/>
        <v>82.286000000000001</v>
      </c>
      <c r="BR66" s="2">
        <f t="shared" si="40"/>
        <v>84.548000000000002</v>
      </c>
      <c r="BS66" s="2">
        <f t="shared" si="41"/>
        <v>84.69</v>
      </c>
      <c r="BT66" s="2">
        <f t="shared" si="42"/>
        <v>81.094999999999999</v>
      </c>
      <c r="BU66" s="2">
        <f t="shared" si="43"/>
        <v>80.19</v>
      </c>
      <c r="BV66" s="2">
        <f t="shared" si="44"/>
        <v>79.19</v>
      </c>
      <c r="BW66" s="2">
        <f t="shared" si="45"/>
        <v>81.094999999999999</v>
      </c>
      <c r="BX66" s="2">
        <f t="shared" si="46"/>
        <v>82.070999999999998</v>
      </c>
      <c r="BY66" s="2">
        <f t="shared" si="47"/>
        <v>76.975999999999999</v>
      </c>
      <c r="BZ66" s="2">
        <f t="shared" si="48"/>
        <v>80.213999999999999</v>
      </c>
      <c r="CA66" s="2">
        <f t="shared" si="49"/>
        <v>79.548000000000002</v>
      </c>
      <c r="CB66" s="2">
        <f t="shared" si="50"/>
        <v>83.262</v>
      </c>
      <c r="CC66" s="2">
        <f t="shared" si="51"/>
        <v>80.094999999999999</v>
      </c>
      <c r="CE66" s="2" t="str">
        <f t="shared" si="96"/>
        <v/>
      </c>
      <c r="CF66" s="2" t="str">
        <f t="shared" si="97"/>
        <v/>
      </c>
      <c r="CG66" s="2" t="str">
        <f t="shared" si="98"/>
        <v/>
      </c>
      <c r="CH66" s="2" t="str">
        <f t="shared" si="99"/>
        <v/>
      </c>
      <c r="CI66" s="2" t="str">
        <f t="shared" si="100"/>
        <v/>
      </c>
      <c r="CJ66" s="2" t="str">
        <f t="shared" si="101"/>
        <v/>
      </c>
      <c r="CK66" s="2" t="str">
        <f t="shared" si="102"/>
        <v/>
      </c>
      <c r="CL66" s="2" t="str">
        <f t="shared" si="103"/>
        <v/>
      </c>
      <c r="CM66" s="2" t="str">
        <f t="shared" si="104"/>
        <v/>
      </c>
      <c r="CN66" s="2" t="str">
        <f t="shared" si="105"/>
        <v/>
      </c>
      <c r="CO66" s="2" t="str">
        <f t="shared" si="106"/>
        <v/>
      </c>
      <c r="CP66" s="2" t="str">
        <f t="shared" si="107"/>
        <v/>
      </c>
      <c r="CQ66" s="2" t="str">
        <f t="shared" si="108"/>
        <v/>
      </c>
      <c r="CR66" s="2" t="str">
        <f t="shared" si="109"/>
        <v/>
      </c>
      <c r="CS66" s="2" t="str">
        <f t="shared" si="110"/>
        <v/>
      </c>
      <c r="CU66" s="2" t="str">
        <f t="shared" si="53"/>
        <v/>
      </c>
      <c r="CV66" s="2" t="str">
        <f t="shared" si="54"/>
        <v/>
      </c>
      <c r="CW66" s="2" t="str">
        <f t="shared" si="55"/>
        <v/>
      </c>
      <c r="CX66" s="2" t="str">
        <f t="shared" si="56"/>
        <v/>
      </c>
      <c r="CY66" s="2" t="str">
        <f t="shared" si="57"/>
        <v/>
      </c>
      <c r="CZ66" s="2" t="str">
        <f t="shared" si="58"/>
        <v/>
      </c>
      <c r="DA66" s="2" t="str">
        <f t="shared" si="59"/>
        <v/>
      </c>
      <c r="DB66" s="2" t="str">
        <f t="shared" si="60"/>
        <v/>
      </c>
      <c r="DC66" s="2" t="str">
        <f t="shared" si="61"/>
        <v/>
      </c>
      <c r="DD66" s="2" t="str">
        <f t="shared" si="62"/>
        <v/>
      </c>
      <c r="DE66" s="2" t="str">
        <f t="shared" si="63"/>
        <v/>
      </c>
      <c r="DF66" s="2" t="str">
        <f t="shared" si="64"/>
        <v/>
      </c>
      <c r="DG66" s="2" t="str">
        <f t="shared" si="65"/>
        <v/>
      </c>
      <c r="DH66" s="2" t="str">
        <f t="shared" si="66"/>
        <v/>
      </c>
      <c r="DI66" s="2" t="str">
        <f t="shared" si="67"/>
        <v/>
      </c>
      <c r="DK66" s="2">
        <f t="shared" si="68"/>
        <v>80.160126829268293</v>
      </c>
      <c r="DL66" s="2">
        <f t="shared" si="220"/>
        <v>80.962759059233463</v>
      </c>
      <c r="DM66" s="2">
        <f t="shared" si="220"/>
        <v>80.19460374509211</v>
      </c>
      <c r="DN66" s="2">
        <f t="shared" si="220"/>
        <v>81.329219350133698</v>
      </c>
      <c r="DO66" s="2">
        <f t="shared" si="220"/>
        <v>80.85801601707044</v>
      </c>
      <c r="DP66" s="2">
        <f t="shared" si="220"/>
        <v>79.041887853496448</v>
      </c>
      <c r="DQ66" s="2">
        <f t="shared" si="220"/>
        <v>78.027842645726381</v>
      </c>
      <c r="DR66" s="2">
        <f t="shared" si="220"/>
        <v>81.928983439041588</v>
      </c>
      <c r="DS66" s="2">
        <f t="shared" si="220"/>
        <v>79.895049833887029</v>
      </c>
      <c r="DT66" s="2">
        <f t="shared" si="220"/>
        <v>78.040736109985687</v>
      </c>
      <c r="DU66" s="2">
        <f t="shared" si="220"/>
        <v>76.842026480836225</v>
      </c>
      <c r="DV66" s="2">
        <f t="shared" si="220"/>
        <v>79.320029333117276</v>
      </c>
      <c r="DW66" s="2">
        <f t="shared" si="220"/>
        <v>78.34130986143748</v>
      </c>
      <c r="DX66" s="2">
        <f t="shared" si="220"/>
        <v>79.824877454555278</v>
      </c>
      <c r="DY66" s="2">
        <f t="shared" si="220"/>
        <v>79.644298717948729</v>
      </c>
      <c r="EA66" s="2">
        <f t="shared" si="70"/>
        <v>71.514136453354268</v>
      </c>
      <c r="EB66" s="2">
        <f t="shared" si="71"/>
        <v>77.066652098765417</v>
      </c>
      <c r="EC66" s="2">
        <f t="shared" si="72"/>
        <v>73.083651517788496</v>
      </c>
      <c r="ED66" s="2">
        <f t="shared" si="73"/>
        <v>73.535751706531229</v>
      </c>
      <c r="EE66" s="2">
        <f t="shared" si="74"/>
        <v>71.474971813024524</v>
      </c>
      <c r="EF66" s="2">
        <f t="shared" si="75"/>
        <v>70.855427898980793</v>
      </c>
      <c r="EG66" s="2">
        <f t="shared" si="76"/>
        <v>72.171351268552399</v>
      </c>
      <c r="EH66" s="2">
        <f t="shared" si="77"/>
        <v>73.189877546771385</v>
      </c>
      <c r="EI66" s="2">
        <f t="shared" si="78"/>
        <v>75.233464171902057</v>
      </c>
      <c r="EJ66" s="2">
        <f t="shared" si="79"/>
        <v>74.757909988673404</v>
      </c>
      <c r="EK66" s="2">
        <f t="shared" si="80"/>
        <v>76.046461774090957</v>
      </c>
      <c r="EL66" s="2">
        <f t="shared" si="81"/>
        <v>73.860595331152666</v>
      </c>
      <c r="EM66" s="2">
        <f t="shared" si="82"/>
        <v>71.752366573206174</v>
      </c>
      <c r="EN66" s="2">
        <f t="shared" si="83"/>
        <v>72.950715076849207</v>
      </c>
      <c r="EO66" s="2">
        <f t="shared" si="84"/>
        <v>79.836542134319046</v>
      </c>
      <c r="EQ66" s="2">
        <f t="shared" si="85"/>
        <v>70.674350971852775</v>
      </c>
      <c r="ER66" s="2">
        <f t="shared" si="221"/>
        <v>76.011361163724345</v>
      </c>
      <c r="ES66" s="2">
        <f t="shared" si="221"/>
        <v>73.741709779137807</v>
      </c>
      <c r="ET66" s="2">
        <f t="shared" si="221"/>
        <v>72.795219297149842</v>
      </c>
      <c r="EU66" s="2">
        <f t="shared" si="221"/>
        <v>71.161833130952331</v>
      </c>
      <c r="EV66" s="2">
        <f t="shared" si="221"/>
        <v>71.348553320790614</v>
      </c>
      <c r="EW66" s="2">
        <f t="shared" si="221"/>
        <v>71.455456467797362</v>
      </c>
      <c r="EX66" s="2">
        <f t="shared" si="221"/>
        <v>72.593139079582784</v>
      </c>
      <c r="EY66" s="2">
        <f t="shared" si="221"/>
        <v>74.35332936515681</v>
      </c>
      <c r="EZ66" s="2">
        <f t="shared" si="221"/>
        <v>73.862667377696894</v>
      </c>
      <c r="FA66" s="2">
        <f t="shared" si="221"/>
        <v>74.117996830210117</v>
      </c>
      <c r="FB66" s="2">
        <f t="shared" si="221"/>
        <v>73.902838934672815</v>
      </c>
      <c r="FC66" s="2">
        <f t="shared" si="221"/>
        <v>71.472036492984373</v>
      </c>
      <c r="FD66" s="2">
        <f t="shared" si="221"/>
        <v>72.983344362023715</v>
      </c>
      <c r="FE66" s="2">
        <f t="shared" si="221"/>
        <v>81.714423074639456</v>
      </c>
      <c r="FG66" s="2">
        <f t="shared" si="87"/>
        <v>0.46856515765958839</v>
      </c>
      <c r="FH66" s="2">
        <f t="shared" si="222"/>
        <v>0.44009229395015342</v>
      </c>
      <c r="FI66" s="2">
        <f t="shared" si="222"/>
        <v>0.41295900633418869</v>
      </c>
      <c r="FJ66" s="2">
        <f t="shared" si="222"/>
        <v>0.41953805123495846</v>
      </c>
      <c r="FK66" s="2">
        <f t="shared" si="222"/>
        <v>0.42852881457272135</v>
      </c>
      <c r="FL66" s="2">
        <f t="shared" si="222"/>
        <v>0.42312473549278534</v>
      </c>
      <c r="FM66" s="2">
        <f t="shared" si="222"/>
        <v>0.39617781964583676</v>
      </c>
      <c r="FN66" s="2">
        <f t="shared" si="222"/>
        <v>0.39380821988517606</v>
      </c>
      <c r="FO66" s="2">
        <f t="shared" si="222"/>
        <v>0.39687173782748791</v>
      </c>
      <c r="FP66" s="2">
        <f t="shared" si="222"/>
        <v>0.39784332299682823</v>
      </c>
      <c r="FQ66" s="2">
        <f t="shared" si="222"/>
        <v>0.38353743203954782</v>
      </c>
      <c r="FR66" s="2">
        <f t="shared" si="222"/>
        <v>0.3825681847007803</v>
      </c>
      <c r="FS66" s="2">
        <f t="shared" si="222"/>
        <v>0.42076335868696291</v>
      </c>
      <c r="FT66" s="2">
        <f t="shared" si="222"/>
        <v>0.43190232131561634</v>
      </c>
      <c r="FU66" s="2">
        <f t="shared" si="222"/>
        <v>0.34206147253782976</v>
      </c>
      <c r="FW66" s="2">
        <f t="shared" si="111"/>
        <v>1.9139642545732059E-5</v>
      </c>
      <c r="FX66" s="2">
        <f t="shared" si="163"/>
        <v>2.4582713242825105E-5</v>
      </c>
      <c r="FY66" s="2">
        <f t="shared" si="164"/>
        <v>2.1663458524661405E-5</v>
      </c>
      <c r="FZ66" s="2">
        <f t="shared" si="165"/>
        <v>2.3924052970434598E-5</v>
      </c>
      <c r="GA66" s="2">
        <f t="shared" si="166"/>
        <v>2.2115164051849786E-5</v>
      </c>
      <c r="GB66" s="2">
        <f t="shared" si="167"/>
        <v>2.148579458508605E-5</v>
      </c>
      <c r="GC66" s="2">
        <f t="shared" si="168"/>
        <v>2.1429466877664795E-5</v>
      </c>
      <c r="GD66" s="2">
        <f t="shared" si="169"/>
        <v>2.2545724746124617E-5</v>
      </c>
      <c r="GE66" s="2">
        <f t="shared" si="170"/>
        <v>2.1737675816485543E-5</v>
      </c>
      <c r="GF66" s="2">
        <f t="shared" si="171"/>
        <v>2.1047197659347393E-5</v>
      </c>
      <c r="GG66" s="2">
        <f t="shared" si="172"/>
        <v>2.004451975179079E-5</v>
      </c>
      <c r="GH66" s="2">
        <f t="shared" si="173"/>
        <v>1.8591996493579566E-5</v>
      </c>
      <c r="GI66" s="2">
        <f t="shared" si="174"/>
        <v>1.9762277565045727E-5</v>
      </c>
      <c r="GJ66" s="2">
        <f t="shared" si="175"/>
        <v>1.7776060466025169E-5</v>
      </c>
      <c r="GK66" s="2">
        <f t="shared" si="176"/>
        <v>1.467685343246465E-5</v>
      </c>
      <c r="GM66" s="92">
        <f t="shared" si="112"/>
        <v>8.3072531531368666E-3</v>
      </c>
      <c r="GN66" s="92">
        <f t="shared" si="177"/>
        <v>5.3597619741178994E-3</v>
      </c>
      <c r="GO66" s="92">
        <f t="shared" si="178"/>
        <v>3.2532533548512155E-3</v>
      </c>
      <c r="GP66" s="92">
        <f t="shared" si="179"/>
        <v>3.3818341210740247E-3</v>
      </c>
      <c r="GQ66" s="92">
        <f t="shared" si="180"/>
        <v>4.065444564790517E-3</v>
      </c>
      <c r="GR66" s="92">
        <f t="shared" si="181"/>
        <v>3.6592014802412946E-3</v>
      </c>
      <c r="GS66" s="92">
        <f t="shared" si="182"/>
        <v>2.0959448861444579E-3</v>
      </c>
      <c r="GT66" s="92">
        <f t="shared" si="183"/>
        <v>2.0614114679987344E-3</v>
      </c>
      <c r="GU66" s="92">
        <f t="shared" si="184"/>
        <v>2.1473270800093374E-3</v>
      </c>
      <c r="GV66" s="92">
        <f t="shared" si="185"/>
        <v>2.1072758680749284E-3</v>
      </c>
      <c r="GW66" s="92">
        <f t="shared" si="186"/>
        <v>1.4398974319962564E-3</v>
      </c>
      <c r="GX66" s="92">
        <f t="shared" si="187"/>
        <v>1.5263291467534983E-3</v>
      </c>
      <c r="GY66" s="92">
        <f t="shared" si="188"/>
        <v>3.4314184364235855E-3</v>
      </c>
      <c r="GZ66" s="92">
        <f t="shared" si="189"/>
        <v>4.4150673074264263E-3</v>
      </c>
      <c r="HA66" s="92">
        <f t="shared" si="190"/>
        <v>4.6708587931218747E-4</v>
      </c>
      <c r="HC66" s="92">
        <f t="shared" si="144"/>
        <v>4.2036291679559164E-11</v>
      </c>
      <c r="HD66" s="92">
        <f t="shared" si="191"/>
        <v>1.4736759672498794E-10</v>
      </c>
      <c r="HE66" s="92">
        <f t="shared" si="192"/>
        <v>8.7321646727359567E-12</v>
      </c>
      <c r="HF66" s="92">
        <f t="shared" si="193"/>
        <v>1.5508059113137456E-13</v>
      </c>
      <c r="HG66" s="92">
        <f t="shared" si="194"/>
        <v>1.0242226206979247E-12</v>
      </c>
      <c r="HH66" s="92">
        <f t="shared" si="195"/>
        <v>2.0358067724163982E-11</v>
      </c>
      <c r="HI66" s="92">
        <f t="shared" si="196"/>
        <v>2.5507880918322443E-13</v>
      </c>
      <c r="HJ66" s="92">
        <f t="shared" si="197"/>
        <v>2.9702914467155009E-13</v>
      </c>
      <c r="HK66" s="92">
        <f t="shared" si="198"/>
        <v>4.8377716845190627E-13</v>
      </c>
      <c r="HL66" s="92">
        <f t="shared" si="199"/>
        <v>2.8219013208157229E-13</v>
      </c>
      <c r="HM66" s="92">
        <f t="shared" si="200"/>
        <v>3.5223902724285221E-15</v>
      </c>
      <c r="HN66" s="92">
        <f t="shared" si="201"/>
        <v>4.5064577356174445E-15</v>
      </c>
      <c r="HO66" s="92">
        <f t="shared" si="202"/>
        <v>3.9918767757653463E-12</v>
      </c>
      <c r="HP66" s="92">
        <f t="shared" si="203"/>
        <v>1.3307070711637496E-12</v>
      </c>
      <c r="HQ66" s="92">
        <f t="shared" si="204"/>
        <v>7.0529083791360062E-18</v>
      </c>
      <c r="HS66" s="92">
        <f t="shared" si="113"/>
        <v>1.6086661380971958E-41</v>
      </c>
      <c r="HT66" s="92">
        <f t="shared" si="205"/>
        <v>5.0600727548416248E-39</v>
      </c>
      <c r="HU66" s="92">
        <f t="shared" si="206"/>
        <v>9.1945645960333721E-45</v>
      </c>
      <c r="HV66" s="92">
        <f t="shared" si="207"/>
        <v>1.3121496379254851E-53</v>
      </c>
      <c r="HW66" s="92">
        <f t="shared" si="208"/>
        <v>3.3284988810538938E-50</v>
      </c>
      <c r="HX66" s="92">
        <f t="shared" si="209"/>
        <v>1.118927024494087E-44</v>
      </c>
      <c r="HY66" s="92">
        <f t="shared" si="210"/>
        <v>7.3163961128524795E-53</v>
      </c>
      <c r="HZ66" s="92">
        <f t="shared" si="211"/>
        <v>3.4597832906397722E-52</v>
      </c>
      <c r="IA66" s="92">
        <f t="shared" si="212"/>
        <v>9.4347524716187151E-52</v>
      </c>
      <c r="IB66" s="92">
        <f t="shared" si="213"/>
        <v>2.0536118436999828E-53</v>
      </c>
      <c r="IC66" s="92">
        <f t="shared" si="214"/>
        <v>2.6449944051316203E-61</v>
      </c>
      <c r="ID66" s="92">
        <f t="shared" si="215"/>
        <v>4.9486245914488546E-60</v>
      </c>
      <c r="IE66" s="92">
        <f t="shared" si="216"/>
        <v>6.4581656409487489E-48</v>
      </c>
      <c r="IF66" s="92">
        <f t="shared" si="217"/>
        <v>4.6255102972914743E-28</v>
      </c>
      <c r="IG66" s="92">
        <f t="shared" si="218"/>
        <v>1.8256446317262683E-28</v>
      </c>
      <c r="II66" s="92">
        <f t="shared" si="114"/>
        <v>1.8442039069204291E-132</v>
      </c>
      <c r="IJ66" s="92">
        <f t="shared" si="115"/>
        <v>5.1410072187249644E-124</v>
      </c>
      <c r="IK66" s="92">
        <f t="shared" si="116"/>
        <v>1.4897570934626487E-144</v>
      </c>
      <c r="IL66" s="92">
        <f t="shared" si="117"/>
        <v>8.426308092149187E-176</v>
      </c>
      <c r="IM66" s="92">
        <f t="shared" si="118"/>
        <v>1.5072410849559617E-164</v>
      </c>
      <c r="IN66" s="92">
        <f t="shared" si="119"/>
        <v>4.4197088014837126E-146</v>
      </c>
      <c r="IO66" s="92">
        <f t="shared" si="120"/>
        <v>1.5859409152707369E-175</v>
      </c>
      <c r="IP66" s="92">
        <f t="shared" si="121"/>
        <v>3.7904100870631915E-174</v>
      </c>
      <c r="IQ66" s="92">
        <f t="shared" si="122"/>
        <v>5.7079005570196365E-173</v>
      </c>
      <c r="IR66" s="92">
        <f t="shared" si="123"/>
        <v>2.7271353840732014E-179</v>
      </c>
      <c r="IS66" s="92">
        <f t="shared" si="124"/>
        <v>6.7496921988857172E-202</v>
      </c>
      <c r="IT66" s="92">
        <f t="shared" si="125"/>
        <v>1.4869783250904014E-196</v>
      </c>
      <c r="IU66" s="92">
        <f t="shared" si="126"/>
        <v>1.1521399367002547E-155</v>
      </c>
      <c r="IV66" s="92">
        <f t="shared" si="127"/>
        <v>5.516289929241141E-101</v>
      </c>
      <c r="IW66" s="92">
        <f t="shared" si="128"/>
        <v>2.3975962573265578E-79</v>
      </c>
      <c r="IY66" s="92">
        <f t="shared" si="129"/>
        <v>8.3072531951731577E-3</v>
      </c>
      <c r="IZ66" s="92">
        <f t="shared" si="130"/>
        <v>5.3597621214854958E-3</v>
      </c>
      <c r="JA66" s="92">
        <f t="shared" si="131"/>
        <v>3.2532533635833802E-3</v>
      </c>
      <c r="JB66" s="92">
        <f t="shared" si="132"/>
        <v>3.3818341212291051E-3</v>
      </c>
      <c r="JC66" s="92">
        <f t="shared" si="133"/>
        <v>4.0654445658147393E-3</v>
      </c>
      <c r="JD66" s="92">
        <f t="shared" si="134"/>
        <v>3.6592015005993623E-3</v>
      </c>
      <c r="JE66" s="92">
        <f t="shared" si="135"/>
        <v>2.0959448863995369E-3</v>
      </c>
      <c r="JF66" s="92">
        <f t="shared" si="136"/>
        <v>2.0614114682957637E-3</v>
      </c>
      <c r="JG66" s="92">
        <f t="shared" si="137"/>
        <v>2.1473270804931144E-3</v>
      </c>
      <c r="JH66" s="92">
        <f t="shared" si="138"/>
        <v>2.1072758683571184E-3</v>
      </c>
      <c r="JI66" s="92">
        <f t="shared" si="139"/>
        <v>1.4398974319997787E-3</v>
      </c>
      <c r="JJ66" s="92">
        <f t="shared" si="140"/>
        <v>1.5263291467580047E-3</v>
      </c>
      <c r="JK66" s="92">
        <f t="shared" si="141"/>
        <v>3.4314184404154622E-3</v>
      </c>
      <c r="JL66" s="92">
        <f t="shared" si="142"/>
        <v>4.4150673087571335E-3</v>
      </c>
      <c r="JM66" s="92">
        <f t="shared" si="143"/>
        <v>4.6708587931219451E-4</v>
      </c>
    </row>
    <row r="67" spans="2:273" x14ac:dyDescent="0.25">
      <c r="B67" s="2">
        <v>40</v>
      </c>
      <c r="C67" s="37">
        <v>87.643000000000001</v>
      </c>
      <c r="D67" s="37">
        <v>86.19</v>
      </c>
      <c r="E67" s="37">
        <v>82.713999999999999</v>
      </c>
      <c r="F67" s="37">
        <v>84.381</v>
      </c>
      <c r="G67" s="37">
        <v>86.381</v>
      </c>
      <c r="H67" s="37">
        <v>82.832999999999998</v>
      </c>
      <c r="I67" s="37">
        <v>79.951999999999998</v>
      </c>
      <c r="J67" s="37">
        <v>81.570999999999998</v>
      </c>
      <c r="K67" s="37">
        <v>81.238</v>
      </c>
      <c r="L67" s="37">
        <v>81.238</v>
      </c>
      <c r="M67" s="37">
        <v>76.81</v>
      </c>
      <c r="N67" s="37">
        <v>79.832999999999998</v>
      </c>
      <c r="O67" s="37">
        <v>81</v>
      </c>
      <c r="P67" s="37">
        <v>84.429000000000002</v>
      </c>
      <c r="Q67" s="37">
        <v>81.524000000000001</v>
      </c>
      <c r="S67" s="4">
        <f t="shared" si="7"/>
        <v>83.451704480836284</v>
      </c>
      <c r="T67" s="4">
        <f t="shared" si="8"/>
        <v>84.754375639937194</v>
      </c>
      <c r="U67" s="4">
        <f t="shared" si="9"/>
        <v>80.989784418037573</v>
      </c>
      <c r="V67" s="4">
        <f t="shared" si="10"/>
        <v>81.909495019768286</v>
      </c>
      <c r="W67" s="4">
        <f t="shared" si="11"/>
        <v>81.316753338582714</v>
      </c>
      <c r="X67" s="4">
        <f t="shared" si="12"/>
        <v>79.688245214579354</v>
      </c>
      <c r="Y67" s="4">
        <f t="shared" si="13"/>
        <v>78.334695990191761</v>
      </c>
      <c r="Z67" s="4">
        <f t="shared" si="14"/>
        <v>80.953576210359628</v>
      </c>
      <c r="AA67" s="4">
        <f t="shared" si="15"/>
        <v>80.603263568584495</v>
      </c>
      <c r="AB67" s="4">
        <f t="shared" si="16"/>
        <v>79.298253571335152</v>
      </c>
      <c r="AC67" s="4">
        <f t="shared" si="17"/>
        <v>78.376455704980799</v>
      </c>
      <c r="AD67" s="4">
        <f t="shared" si="18"/>
        <v>79.069006147970242</v>
      </c>
      <c r="AE67" s="4">
        <f t="shared" si="19"/>
        <v>79.189509499232287</v>
      </c>
      <c r="AF67" s="4">
        <f t="shared" si="20"/>
        <v>80.914333514030318</v>
      </c>
      <c r="AG67" s="4">
        <f t="shared" si="21"/>
        <v>80.263681028293817</v>
      </c>
      <c r="AI67" s="4">
        <f t="shared" si="22"/>
        <v>4.1912955191637167</v>
      </c>
      <c r="AJ67" s="4">
        <f t="shared" si="23"/>
        <v>1.4356243600628034</v>
      </c>
      <c r="AK67" s="4">
        <f t="shared" si="24"/>
        <v>1.7242155819624259</v>
      </c>
      <c r="AL67" s="4">
        <f t="shared" si="25"/>
        <v>2.4715049802317139</v>
      </c>
      <c r="AM67" s="4">
        <f t="shared" si="26"/>
        <v>5.0642466614172861</v>
      </c>
      <c r="AN67" s="4">
        <f t="shared" si="27"/>
        <v>3.1447547854206448</v>
      </c>
      <c r="AO67" s="4">
        <f t="shared" si="28"/>
        <v>1.6173040098082367</v>
      </c>
      <c r="AP67" s="4">
        <f t="shared" si="29"/>
        <v>0.61742378964036959</v>
      </c>
      <c r="AQ67" s="4">
        <f t="shared" si="30"/>
        <v>0.6347364314155044</v>
      </c>
      <c r="AR67" s="4">
        <f t="shared" si="31"/>
        <v>1.9397464286648471</v>
      </c>
      <c r="AS67" s="4">
        <f t="shared" si="32"/>
        <v>-1.5664557049807968</v>
      </c>
      <c r="AT67" s="4">
        <f t="shared" si="33"/>
        <v>0.76399385202975623</v>
      </c>
      <c r="AU67" s="4">
        <f t="shared" si="34"/>
        <v>1.8104905007677132</v>
      </c>
      <c r="AV67" s="4">
        <f t="shared" si="219"/>
        <v>3.5146664859696841</v>
      </c>
      <c r="AW67" s="4">
        <f t="shared" si="219"/>
        <v>1.2603189717061838</v>
      </c>
      <c r="AY67" s="2">
        <f t="shared" si="95"/>
        <v>75.961767525622363</v>
      </c>
      <c r="AZ67" s="2">
        <f t="shared" si="146"/>
        <v>79.195598942568523</v>
      </c>
      <c r="BA67" s="2">
        <f t="shared" si="147"/>
        <v>77.173448421143249</v>
      </c>
      <c r="BB67" s="2">
        <f t="shared" si="148"/>
        <v>78.002082991347393</v>
      </c>
      <c r="BC67" s="2">
        <f t="shared" si="149"/>
        <v>76.733643151930366</v>
      </c>
      <c r="BD67" s="2">
        <f t="shared" si="150"/>
        <v>75.477800319368598</v>
      </c>
      <c r="BE67" s="2">
        <f t="shared" si="151"/>
        <v>75.634909128981633</v>
      </c>
      <c r="BF67" s="2">
        <f t="shared" si="152"/>
        <v>78.34892832384466</v>
      </c>
      <c r="BG67" s="2">
        <f t="shared" si="153"/>
        <v>77.96388905359953</v>
      </c>
      <c r="BH67" s="2">
        <f t="shared" si="154"/>
        <v>76.69997346378787</v>
      </c>
      <c r="BI67" s="2">
        <f t="shared" si="155"/>
        <v>76.510871036246883</v>
      </c>
      <c r="BJ67" s="2">
        <f t="shared" si="156"/>
        <v>77.180217147469165</v>
      </c>
      <c r="BK67" s="2">
        <f t="shared" si="157"/>
        <v>75.44027977618083</v>
      </c>
      <c r="BL67" s="2">
        <f t="shared" si="158"/>
        <v>76.768280783789464</v>
      </c>
      <c r="BM67" s="2">
        <f t="shared" si="159"/>
        <v>79.767447782663368</v>
      </c>
      <c r="BO67" s="2" t="str">
        <f t="shared" si="37"/>
        <v/>
      </c>
      <c r="BP67" s="2">
        <f t="shared" si="38"/>
        <v>86.19</v>
      </c>
      <c r="BQ67" s="2">
        <f t="shared" si="39"/>
        <v>82.713999999999999</v>
      </c>
      <c r="BR67" s="2">
        <f t="shared" si="40"/>
        <v>84.381</v>
      </c>
      <c r="BS67" s="2">
        <f t="shared" si="41"/>
        <v>86.381</v>
      </c>
      <c r="BT67" s="2">
        <f t="shared" si="42"/>
        <v>82.832999999999998</v>
      </c>
      <c r="BU67" s="2">
        <f t="shared" si="43"/>
        <v>79.951999999999998</v>
      </c>
      <c r="BV67" s="2">
        <f t="shared" si="44"/>
        <v>81.570999999999998</v>
      </c>
      <c r="BW67" s="2">
        <f t="shared" si="45"/>
        <v>81.238</v>
      </c>
      <c r="BX67" s="2">
        <f t="shared" si="46"/>
        <v>81.238</v>
      </c>
      <c r="BY67" s="2">
        <f t="shared" si="47"/>
        <v>76.81</v>
      </c>
      <c r="BZ67" s="2">
        <f t="shared" si="48"/>
        <v>79.832999999999998</v>
      </c>
      <c r="CA67" s="2">
        <f t="shared" si="49"/>
        <v>81</v>
      </c>
      <c r="CB67" s="2">
        <f t="shared" si="50"/>
        <v>84.429000000000002</v>
      </c>
      <c r="CC67" s="2">
        <f t="shared" si="51"/>
        <v>81.524000000000001</v>
      </c>
      <c r="CE67" s="2" t="str">
        <f t="shared" si="96"/>
        <v/>
      </c>
      <c r="CF67" s="2" t="str">
        <f t="shared" si="97"/>
        <v/>
      </c>
      <c r="CG67" s="2" t="str">
        <f t="shared" si="98"/>
        <v/>
      </c>
      <c r="CH67" s="2" t="str">
        <f t="shared" si="99"/>
        <v/>
      </c>
      <c r="CI67" s="2" t="str">
        <f t="shared" si="100"/>
        <v/>
      </c>
      <c r="CJ67" s="2" t="str">
        <f t="shared" si="101"/>
        <v/>
      </c>
      <c r="CK67" s="2" t="str">
        <f t="shared" si="102"/>
        <v/>
      </c>
      <c r="CL67" s="2" t="str">
        <f t="shared" si="103"/>
        <v/>
      </c>
      <c r="CM67" s="2" t="str">
        <f t="shared" si="104"/>
        <v/>
      </c>
      <c r="CN67" s="2" t="str">
        <f t="shared" si="105"/>
        <v/>
      </c>
      <c r="CO67" s="2" t="str">
        <f t="shared" si="106"/>
        <v/>
      </c>
      <c r="CP67" s="2" t="str">
        <f t="shared" si="107"/>
        <v/>
      </c>
      <c r="CQ67" s="2" t="str">
        <f t="shared" si="108"/>
        <v/>
      </c>
      <c r="CR67" s="2" t="str">
        <f t="shared" si="109"/>
        <v/>
      </c>
      <c r="CS67" s="2" t="str">
        <f t="shared" si="110"/>
        <v/>
      </c>
      <c r="CU67" s="2" t="str">
        <f t="shared" si="53"/>
        <v/>
      </c>
      <c r="CV67" s="2" t="str">
        <f t="shared" si="54"/>
        <v/>
      </c>
      <c r="CW67" s="2" t="str">
        <f t="shared" si="55"/>
        <v/>
      </c>
      <c r="CX67" s="2" t="str">
        <f t="shared" si="56"/>
        <v/>
      </c>
      <c r="CY67" s="2" t="str">
        <f t="shared" si="57"/>
        <v/>
      </c>
      <c r="CZ67" s="2" t="str">
        <f t="shared" si="58"/>
        <v/>
      </c>
      <c r="DA67" s="2" t="str">
        <f t="shared" si="59"/>
        <v/>
      </c>
      <c r="DB67" s="2" t="str">
        <f t="shared" si="60"/>
        <v/>
      </c>
      <c r="DC67" s="2" t="str">
        <f t="shared" si="61"/>
        <v/>
      </c>
      <c r="DD67" s="2" t="str">
        <f t="shared" si="62"/>
        <v/>
      </c>
      <c r="DE67" s="2" t="str">
        <f t="shared" si="63"/>
        <v/>
      </c>
      <c r="DF67" s="2" t="str">
        <f t="shared" si="64"/>
        <v/>
      </c>
      <c r="DG67" s="2" t="str">
        <f t="shared" si="65"/>
        <v/>
      </c>
      <c r="DH67" s="2" t="str">
        <f t="shared" si="66"/>
        <v/>
      </c>
      <c r="DI67" s="2" t="str">
        <f t="shared" si="67"/>
        <v/>
      </c>
      <c r="DK67" s="2">
        <f t="shared" si="68"/>
        <v>80.343611538461531</v>
      </c>
      <c r="DL67" s="2">
        <f t="shared" si="220"/>
        <v>81.153933797909417</v>
      </c>
      <c r="DM67" s="2">
        <f t="shared" si="220"/>
        <v>80.399123074599814</v>
      </c>
      <c r="DN67" s="2">
        <f t="shared" si="220"/>
        <v>81.622157847824326</v>
      </c>
      <c r="DO67" s="2">
        <f t="shared" si="220"/>
        <v>81.127782648623793</v>
      </c>
      <c r="DP67" s="2">
        <f t="shared" si="220"/>
        <v>79.260708046349535</v>
      </c>
      <c r="DQ67" s="2">
        <f t="shared" si="220"/>
        <v>78.199098761703425</v>
      </c>
      <c r="DR67" s="2">
        <f t="shared" si="220"/>
        <v>82.093356518675122</v>
      </c>
      <c r="DS67" s="2">
        <f t="shared" si="220"/>
        <v>80.02245182724252</v>
      </c>
      <c r="DT67" s="2">
        <f t="shared" si="220"/>
        <v>78.20785028225697</v>
      </c>
      <c r="DU67" s="2">
        <f t="shared" si="220"/>
        <v>76.937189721254356</v>
      </c>
      <c r="DV67" s="2">
        <f t="shared" si="220"/>
        <v>79.529113361964207</v>
      </c>
      <c r="DW67" s="2">
        <f t="shared" si="220"/>
        <v>78.467620046997808</v>
      </c>
      <c r="DX67" s="2">
        <f t="shared" si="220"/>
        <v>80.050686789293152</v>
      </c>
      <c r="DY67" s="2">
        <f t="shared" si="220"/>
        <v>79.801633333333342</v>
      </c>
      <c r="EA67" s="2">
        <f t="shared" si="70"/>
        <v>71.429311942641078</v>
      </c>
      <c r="EB67" s="2">
        <f t="shared" si="71"/>
        <v>76.923391111111087</v>
      </c>
      <c r="EC67" s="2">
        <f t="shared" si="72"/>
        <v>72.991432087484938</v>
      </c>
      <c r="ED67" s="2">
        <f t="shared" si="73"/>
        <v>73.43419094036696</v>
      </c>
      <c r="EE67" s="2">
        <f t="shared" si="74"/>
        <v>71.389392746964234</v>
      </c>
      <c r="EF67" s="2">
        <f t="shared" si="75"/>
        <v>70.774078609144112</v>
      </c>
      <c r="EG67" s="2">
        <f t="shared" si="76"/>
        <v>72.070691472591548</v>
      </c>
      <c r="EH67" s="2">
        <f t="shared" si="77"/>
        <v>73.092292584991554</v>
      </c>
      <c r="EI67" s="2">
        <f t="shared" si="78"/>
        <v>75.110794864791075</v>
      </c>
      <c r="EJ67" s="2">
        <f t="shared" si="79"/>
        <v>74.618584819953782</v>
      </c>
      <c r="EK67" s="2">
        <f t="shared" si="80"/>
        <v>75.886041154534453</v>
      </c>
      <c r="EL67" s="2">
        <f t="shared" si="81"/>
        <v>73.722860012860295</v>
      </c>
      <c r="EM67" s="2">
        <f t="shared" si="82"/>
        <v>71.63945535385372</v>
      </c>
      <c r="EN67" s="2">
        <f t="shared" si="83"/>
        <v>72.830695953208462</v>
      </c>
      <c r="EO67" s="2">
        <f t="shared" si="84"/>
        <v>79.707397426911825</v>
      </c>
      <c r="EQ67" s="2">
        <f t="shared" si="85"/>
        <v>70.600747585458919</v>
      </c>
      <c r="ER67" s="2">
        <f t="shared" si="221"/>
        <v>75.882725579031359</v>
      </c>
      <c r="ES67" s="2">
        <f t="shared" si="221"/>
        <v>73.64029886907926</v>
      </c>
      <c r="ET67" s="2">
        <f t="shared" si="221"/>
        <v>72.704194091575559</v>
      </c>
      <c r="EU67" s="2">
        <f t="shared" si="221"/>
        <v>71.080491117627062</v>
      </c>
      <c r="EV67" s="2">
        <f t="shared" si="221"/>
        <v>71.259406715962498</v>
      </c>
      <c r="EW67" s="2">
        <f t="shared" si="221"/>
        <v>71.365243582395181</v>
      </c>
      <c r="EX67" s="2">
        <f t="shared" si="221"/>
        <v>72.503739680123431</v>
      </c>
      <c r="EY67" s="2">
        <f t="shared" si="221"/>
        <v>74.242956245529243</v>
      </c>
      <c r="EZ67" s="2">
        <f t="shared" si="221"/>
        <v>73.735976092928723</v>
      </c>
      <c r="FA67" s="2">
        <f t="shared" si="221"/>
        <v>73.986956695166811</v>
      </c>
      <c r="FB67" s="2">
        <f t="shared" si="221"/>
        <v>73.764117565248256</v>
      </c>
      <c r="FC67" s="2">
        <f t="shared" si="221"/>
        <v>71.363054241718231</v>
      </c>
      <c r="FD67" s="2">
        <f t="shared" si="221"/>
        <v>72.862044477514345</v>
      </c>
      <c r="FE67" s="2">
        <f t="shared" si="221"/>
        <v>81.552479816205079</v>
      </c>
      <c r="FG67" s="2">
        <f t="shared" si="87"/>
        <v>0.49155029818695162</v>
      </c>
      <c r="FH67" s="2">
        <f t="shared" si="222"/>
        <v>0.46289730416714014</v>
      </c>
      <c r="FI67" s="2">
        <f t="shared" si="222"/>
        <v>0.43545148844609416</v>
      </c>
      <c r="FJ67" s="2">
        <f t="shared" si="222"/>
        <v>0.44211899583997682</v>
      </c>
      <c r="FK67" s="2">
        <f t="shared" si="222"/>
        <v>0.45121750623973855</v>
      </c>
      <c r="FL67" s="2">
        <f t="shared" si="222"/>
        <v>0.44575048181964388</v>
      </c>
      <c r="FM67" s="2">
        <f t="shared" si="222"/>
        <v>0.4184077421621013</v>
      </c>
      <c r="FN67" s="2">
        <f t="shared" si="222"/>
        <v>0.4159967835907627</v>
      </c>
      <c r="FO67" s="2">
        <f t="shared" si="222"/>
        <v>0.41911357095733026</v>
      </c>
      <c r="FP67" s="2">
        <f t="shared" si="222"/>
        <v>0.42010167976851198</v>
      </c>
      <c r="FQ67" s="2">
        <f t="shared" si="222"/>
        <v>0.40553444088370011</v>
      </c>
      <c r="FR67" s="2">
        <f t="shared" si="222"/>
        <v>0.40454608408034787</v>
      </c>
      <c r="FS67" s="2">
        <f t="shared" si="222"/>
        <v>0.443359880372861</v>
      </c>
      <c r="FT67" s="2">
        <f t="shared" si="222"/>
        <v>0.45462753222810165</v>
      </c>
      <c r="FU67" s="2">
        <f t="shared" si="222"/>
        <v>0.36308074661688339</v>
      </c>
      <c r="FW67" s="2">
        <f t="shared" si="111"/>
        <v>2.0986161981200444E-5</v>
      </c>
      <c r="FX67" s="2">
        <f t="shared" si="163"/>
        <v>2.6954345145290064E-5</v>
      </c>
      <c r="FY67" s="2">
        <f t="shared" si="164"/>
        <v>2.3753460279390548E-5</v>
      </c>
      <c r="FZ67" s="2">
        <f t="shared" si="165"/>
        <v>2.6232141897751621E-5</v>
      </c>
      <c r="GA67" s="2">
        <f t="shared" si="166"/>
        <v>2.424874344910885E-5</v>
      </c>
      <c r="GB67" s="2">
        <f t="shared" si="167"/>
        <v>2.3558656454367014E-5</v>
      </c>
      <c r="GC67" s="2">
        <f t="shared" si="168"/>
        <v>2.3496894607059093E-5</v>
      </c>
      <c r="GD67" s="2">
        <f t="shared" si="169"/>
        <v>2.4720841828316844E-5</v>
      </c>
      <c r="GE67" s="2">
        <f t="shared" si="170"/>
        <v>2.3834837580903942E-5</v>
      </c>
      <c r="GF67" s="2">
        <f t="shared" si="171"/>
        <v>2.3077746461818389E-5</v>
      </c>
      <c r="GG67" s="2">
        <f t="shared" si="172"/>
        <v>2.1978336356994048E-5</v>
      </c>
      <c r="GH67" s="2">
        <f t="shared" si="173"/>
        <v>2.0385682211728107E-5</v>
      </c>
      <c r="GI67" s="2">
        <f t="shared" si="174"/>
        <v>2.1668865141717953E-5</v>
      </c>
      <c r="GJ67" s="2">
        <f t="shared" si="175"/>
        <v>1.9491029287160401E-5</v>
      </c>
      <c r="GK67" s="2">
        <f t="shared" si="176"/>
        <v>1.6092826989302563E-5</v>
      </c>
      <c r="GM67" s="92">
        <f t="shared" si="112"/>
        <v>1.1167816866534992E-2</v>
      </c>
      <c r="GN67" s="92">
        <f t="shared" si="177"/>
        <v>7.456811025453816E-3</v>
      </c>
      <c r="GO67" s="92">
        <f t="shared" si="178"/>
        <v>4.7014570334388706E-3</v>
      </c>
      <c r="GP67" s="92">
        <f t="shared" si="179"/>
        <v>4.9768542093176354E-3</v>
      </c>
      <c r="GQ67" s="92">
        <f t="shared" si="180"/>
        <v>5.8929372847635738E-3</v>
      </c>
      <c r="GR67" s="92">
        <f t="shared" si="181"/>
        <v>5.3452619944004895E-3</v>
      </c>
      <c r="GS67" s="92">
        <f t="shared" si="182"/>
        <v>3.1742716645939252E-3</v>
      </c>
      <c r="GT67" s="92">
        <f t="shared" si="183"/>
        <v>3.1052155703731733E-3</v>
      </c>
      <c r="GU67" s="92">
        <f t="shared" si="184"/>
        <v>3.2418094434142229E-3</v>
      </c>
      <c r="GV67" s="92">
        <f t="shared" si="185"/>
        <v>3.2090170145755658E-3</v>
      </c>
      <c r="GW67" s="92">
        <f t="shared" si="186"/>
        <v>2.2634819804882534E-3</v>
      </c>
      <c r="GX67" s="92">
        <f t="shared" si="187"/>
        <v>2.3596528213675884E-3</v>
      </c>
      <c r="GY67" s="92">
        <f t="shared" si="188"/>
        <v>5.0569365217497542E-3</v>
      </c>
      <c r="GZ67" s="92">
        <f t="shared" si="189"/>
        <v>6.3273801728051951E-3</v>
      </c>
      <c r="HA67" s="92">
        <f t="shared" si="190"/>
        <v>7.8424279412315709E-4</v>
      </c>
      <c r="HC67" s="92">
        <f t="shared" si="144"/>
        <v>1.0408951540725915E-10</v>
      </c>
      <c r="HD67" s="92">
        <f t="shared" si="191"/>
        <v>3.527483730473516E-10</v>
      </c>
      <c r="HE67" s="92">
        <f t="shared" si="192"/>
        <v>2.3511176234704972E-11</v>
      </c>
      <c r="HF67" s="92">
        <f t="shared" si="193"/>
        <v>5.098008165516953E-13</v>
      </c>
      <c r="HG67" s="92">
        <f t="shared" si="194"/>
        <v>3.0903759501435761E-12</v>
      </c>
      <c r="HH67" s="92">
        <f t="shared" si="195"/>
        <v>5.4113950033414762E-11</v>
      </c>
      <c r="HI67" s="92">
        <f t="shared" si="196"/>
        <v>8.1918766126305775E-13</v>
      </c>
      <c r="HJ67" s="92">
        <f t="shared" si="197"/>
        <v>9.5169545809623307E-13</v>
      </c>
      <c r="HK67" s="92">
        <f t="shared" si="198"/>
        <v>1.522318190529063E-12</v>
      </c>
      <c r="HL67" s="92">
        <f t="shared" si="199"/>
        <v>9.1387972577843308E-13</v>
      </c>
      <c r="HM67" s="92">
        <f t="shared" si="200"/>
        <v>1.3396254014868423E-14</v>
      </c>
      <c r="HN67" s="92">
        <f t="shared" si="201"/>
        <v>1.6601811239171184E-14</v>
      </c>
      <c r="HO67" s="92">
        <f t="shared" si="202"/>
        <v>1.1243014548287163E-11</v>
      </c>
      <c r="HP67" s="92">
        <f t="shared" si="203"/>
        <v>3.87419992495305E-12</v>
      </c>
      <c r="HQ67" s="92">
        <f t="shared" si="204"/>
        <v>3.3733615411917839E-17</v>
      </c>
      <c r="HS67" s="92">
        <f t="shared" si="113"/>
        <v>1.2630201307953003E-40</v>
      </c>
      <c r="HT67" s="92">
        <f t="shared" si="205"/>
        <v>3.6475762494344869E-38</v>
      </c>
      <c r="HU67" s="92">
        <f t="shared" si="206"/>
        <v>8.8543678632160422E-44</v>
      </c>
      <c r="HV67" s="92">
        <f t="shared" si="207"/>
        <v>2.0922995796932096E-52</v>
      </c>
      <c r="HW67" s="92">
        <f t="shared" si="208"/>
        <v>4.3507641675496721E-49</v>
      </c>
      <c r="HX67" s="92">
        <f t="shared" si="209"/>
        <v>1.0862404582300888E-43</v>
      </c>
      <c r="HY67" s="92">
        <f t="shared" si="210"/>
        <v>1.1096315532241538E-51</v>
      </c>
      <c r="HZ67" s="92">
        <f t="shared" si="211"/>
        <v>5.1640929841189651E-51</v>
      </c>
      <c r="IA67" s="92">
        <f t="shared" si="212"/>
        <v>1.3667330942269385E-50</v>
      </c>
      <c r="IB67" s="92">
        <f t="shared" si="213"/>
        <v>3.2395957529751429E-52</v>
      </c>
      <c r="IC67" s="92">
        <f t="shared" si="214"/>
        <v>6.0466559752618033E-60</v>
      </c>
      <c r="ID67" s="92">
        <f t="shared" si="215"/>
        <v>1.0277383683056581E-58</v>
      </c>
      <c r="IE67" s="92">
        <f t="shared" si="216"/>
        <v>7.2252396812665326E-47</v>
      </c>
      <c r="IF67" s="92">
        <f t="shared" si="217"/>
        <v>1.804551337560475E-27</v>
      </c>
      <c r="IG67" s="92">
        <f t="shared" si="218"/>
        <v>7.0851801720835015E-28</v>
      </c>
      <c r="II67" s="92">
        <f t="shared" si="114"/>
        <v>2.9417609435984947E-130</v>
      </c>
      <c r="IJ67" s="92">
        <f t="shared" si="115"/>
        <v>6.6050717818922965E-122</v>
      </c>
      <c r="IK67" s="92">
        <f t="shared" si="116"/>
        <v>4.0495323940279285E-142</v>
      </c>
      <c r="IL67" s="92">
        <f t="shared" si="117"/>
        <v>8.3253774975137126E-173</v>
      </c>
      <c r="IM67" s="92">
        <f t="shared" si="118"/>
        <v>9.0946197009963644E-162</v>
      </c>
      <c r="IN67" s="92">
        <f t="shared" si="119"/>
        <v>1.2701570752257572E-143</v>
      </c>
      <c r="IO67" s="92">
        <f t="shared" si="120"/>
        <v>1.4448734735416746E-172</v>
      </c>
      <c r="IP67" s="92">
        <f t="shared" si="121"/>
        <v>3.377655957475594E-171</v>
      </c>
      <c r="IQ67" s="92">
        <f t="shared" si="122"/>
        <v>4.7459668463187608E-170</v>
      </c>
      <c r="IR67" s="92">
        <f t="shared" si="123"/>
        <v>2.8468547906113554E-176</v>
      </c>
      <c r="IS67" s="92">
        <f t="shared" si="124"/>
        <v>1.6491301061123924E-198</v>
      </c>
      <c r="IT67" s="92">
        <f t="shared" si="125"/>
        <v>2.799641137142833E-193</v>
      </c>
      <c r="IU67" s="92">
        <f t="shared" si="126"/>
        <v>4.6039274240405583E-153</v>
      </c>
      <c r="IV67" s="92">
        <f t="shared" si="127"/>
        <v>2.5278456273172216E-99</v>
      </c>
      <c r="IW67" s="92">
        <f t="shared" si="128"/>
        <v>4.5353593001494857E-78</v>
      </c>
      <c r="IY67" s="92">
        <f t="shared" si="129"/>
        <v>1.1167816970624507E-2</v>
      </c>
      <c r="IZ67" s="92">
        <f t="shared" si="130"/>
        <v>7.456811378202189E-3</v>
      </c>
      <c r="JA67" s="92">
        <f t="shared" si="131"/>
        <v>4.7014570569500471E-3</v>
      </c>
      <c r="JB67" s="92">
        <f t="shared" si="132"/>
        <v>4.976854209827436E-3</v>
      </c>
      <c r="JC67" s="92">
        <f t="shared" si="133"/>
        <v>5.8929372878539499E-3</v>
      </c>
      <c r="JD67" s="92">
        <f t="shared" si="134"/>
        <v>5.3452620485144398E-3</v>
      </c>
      <c r="JE67" s="92">
        <f t="shared" si="135"/>
        <v>3.1742716654131128E-3</v>
      </c>
      <c r="JF67" s="92">
        <f t="shared" si="136"/>
        <v>3.1052155713248686E-3</v>
      </c>
      <c r="JG67" s="92">
        <f t="shared" si="137"/>
        <v>3.2418094449365412E-3</v>
      </c>
      <c r="JH67" s="92">
        <f t="shared" si="138"/>
        <v>3.2090170154894454E-3</v>
      </c>
      <c r="JI67" s="92">
        <f t="shared" si="139"/>
        <v>2.2634819805016498E-3</v>
      </c>
      <c r="JJ67" s="92">
        <f t="shared" si="140"/>
        <v>2.3596528213841901E-3</v>
      </c>
      <c r="JK67" s="92">
        <f t="shared" si="141"/>
        <v>5.0569365329927686E-3</v>
      </c>
      <c r="JL67" s="92">
        <f t="shared" si="142"/>
        <v>6.3273801766793947E-3</v>
      </c>
      <c r="JM67" s="92">
        <f t="shared" si="143"/>
        <v>7.8424279412319081E-4</v>
      </c>
    </row>
    <row r="68" spans="2:273" x14ac:dyDescent="0.25">
      <c r="B68" s="2">
        <v>41</v>
      </c>
      <c r="C68" s="37">
        <v>89.713999999999999</v>
      </c>
      <c r="D68" s="37">
        <v>87.238</v>
      </c>
      <c r="E68" s="37">
        <v>84.5</v>
      </c>
      <c r="F68" s="37">
        <v>84.619</v>
      </c>
      <c r="G68" s="37">
        <v>89</v>
      </c>
      <c r="H68" s="37">
        <v>84.213999999999999</v>
      </c>
      <c r="I68" s="37">
        <v>81.762</v>
      </c>
      <c r="J68" s="37">
        <v>83.262</v>
      </c>
      <c r="K68" s="37">
        <v>82.905000000000001</v>
      </c>
      <c r="L68" s="37">
        <v>80.19</v>
      </c>
      <c r="M68" s="37">
        <v>78.762</v>
      </c>
      <c r="N68" s="37">
        <v>81.094999999999999</v>
      </c>
      <c r="O68" s="37">
        <v>82.929000000000002</v>
      </c>
      <c r="P68" s="37">
        <v>85.31</v>
      </c>
      <c r="Q68" s="37">
        <v>80.475999999999999</v>
      </c>
      <c r="S68" s="4">
        <f t="shared" si="7"/>
        <v>85.452090269714887</v>
      </c>
      <c r="T68" s="4">
        <f t="shared" si="8"/>
        <v>86.521483567330193</v>
      </c>
      <c r="U68" s="4">
        <f t="shared" si="9"/>
        <v>82.334171330434913</v>
      </c>
      <c r="V68" s="4">
        <f t="shared" si="10"/>
        <v>83.390878300803408</v>
      </c>
      <c r="W68" s="4">
        <f t="shared" si="11"/>
        <v>82.933325272228643</v>
      </c>
      <c r="X68" s="4">
        <f t="shared" si="12"/>
        <v>81.212021488580731</v>
      </c>
      <c r="Y68" s="4">
        <f t="shared" si="13"/>
        <v>79.431866141818489</v>
      </c>
      <c r="Z68" s="4">
        <f t="shared" si="14"/>
        <v>81.926358323336672</v>
      </c>
      <c r="AA68" s="4">
        <f t="shared" si="15"/>
        <v>81.656168215482509</v>
      </c>
      <c r="AB68" s="4">
        <f t="shared" si="16"/>
        <v>80.405206930499119</v>
      </c>
      <c r="AC68" s="4">
        <f t="shared" si="17"/>
        <v>79.250567943078835</v>
      </c>
      <c r="AD68" s="4">
        <f t="shared" si="18"/>
        <v>79.883003094871682</v>
      </c>
      <c r="AE68" s="4">
        <f t="shared" si="19"/>
        <v>80.549428369236551</v>
      </c>
      <c r="AF68" s="4">
        <f t="shared" si="20"/>
        <v>82.324538576504565</v>
      </c>
      <c r="AG68" s="4">
        <f t="shared" si="21"/>
        <v>80.600583330550634</v>
      </c>
      <c r="AI68" s="4">
        <f t="shared" si="22"/>
        <v>4.2619097302851117</v>
      </c>
      <c r="AJ68" s="4">
        <f t="shared" si="23"/>
        <v>0.71651643266980614</v>
      </c>
      <c r="AK68" s="4">
        <f t="shared" si="24"/>
        <v>2.1658286695650872</v>
      </c>
      <c r="AL68" s="4">
        <f t="shared" si="25"/>
        <v>1.228121699196592</v>
      </c>
      <c r="AM68" s="4">
        <f t="shared" si="26"/>
        <v>6.0666747277713569</v>
      </c>
      <c r="AN68" s="4">
        <f t="shared" si="27"/>
        <v>3.0019785114192672</v>
      </c>
      <c r="AO68" s="4">
        <f t="shared" si="28"/>
        <v>2.3301338581815116</v>
      </c>
      <c r="AP68" s="4">
        <f t="shared" si="29"/>
        <v>1.3356416766633288</v>
      </c>
      <c r="AQ68" s="4">
        <f t="shared" si="30"/>
        <v>1.2488317845174919</v>
      </c>
      <c r="AR68" s="4">
        <f t="shared" si="31"/>
        <v>-0.21520693049912154</v>
      </c>
      <c r="AS68" s="4">
        <f t="shared" si="32"/>
        <v>-0.48856794307883433</v>
      </c>
      <c r="AT68" s="4">
        <f t="shared" si="33"/>
        <v>1.2119969051283164</v>
      </c>
      <c r="AU68" s="4">
        <f t="shared" si="34"/>
        <v>2.3795716307634507</v>
      </c>
      <c r="AV68" s="4">
        <f t="shared" si="219"/>
        <v>2.9854614234954369</v>
      </c>
      <c r="AW68" s="4">
        <f t="shared" si="219"/>
        <v>-0.1245833305506352</v>
      </c>
      <c r="AY68" s="2">
        <f t="shared" si="95"/>
        <v>75.801971242047301</v>
      </c>
      <c r="AZ68" s="2">
        <f t="shared" si="146"/>
        <v>79.127144189490707</v>
      </c>
      <c r="BA68" s="2">
        <f t="shared" si="147"/>
        <v>77.073390578412457</v>
      </c>
      <c r="BB68" s="2">
        <f t="shared" si="148"/>
        <v>77.924728221382921</v>
      </c>
      <c r="BC68" s="2">
        <f t="shared" si="149"/>
        <v>76.611991565650158</v>
      </c>
      <c r="BD68" s="2">
        <f t="shared" si="150"/>
        <v>75.362017566611001</v>
      </c>
      <c r="BE68" s="2">
        <f t="shared" si="151"/>
        <v>75.547960417645882</v>
      </c>
      <c r="BF68" s="2">
        <f t="shared" si="152"/>
        <v>78.195590436022897</v>
      </c>
      <c r="BG68" s="2">
        <f t="shared" si="153"/>
        <v>77.869952590868905</v>
      </c>
      <c r="BH68" s="2">
        <f t="shared" si="154"/>
        <v>76.650353564122966</v>
      </c>
      <c r="BI68" s="2">
        <f t="shared" si="155"/>
        <v>76.47313448121136</v>
      </c>
      <c r="BJ68" s="2">
        <f t="shared" si="156"/>
        <v>77.111368020445141</v>
      </c>
      <c r="BK68" s="2">
        <f t="shared" si="157"/>
        <v>75.299156200073682</v>
      </c>
      <c r="BL68" s="2">
        <f t="shared" si="158"/>
        <v>76.663490148206677</v>
      </c>
      <c r="BM68" s="2">
        <f t="shared" si="159"/>
        <v>79.812562937124497</v>
      </c>
      <c r="BO68" s="2" t="str">
        <f t="shared" si="37"/>
        <v/>
      </c>
      <c r="BP68" s="2" t="str">
        <f t="shared" si="38"/>
        <v/>
      </c>
      <c r="BQ68" s="2">
        <f t="shared" si="39"/>
        <v>84.5</v>
      </c>
      <c r="BR68" s="2">
        <f t="shared" si="40"/>
        <v>84.619</v>
      </c>
      <c r="BS68" s="2">
        <f t="shared" si="41"/>
        <v>89</v>
      </c>
      <c r="BT68" s="2">
        <f t="shared" si="42"/>
        <v>84.213999999999999</v>
      </c>
      <c r="BU68" s="2">
        <f t="shared" si="43"/>
        <v>81.762</v>
      </c>
      <c r="BV68" s="2">
        <f t="shared" si="44"/>
        <v>83.262</v>
      </c>
      <c r="BW68" s="2">
        <f t="shared" si="45"/>
        <v>82.905000000000001</v>
      </c>
      <c r="BX68" s="2">
        <f t="shared" si="46"/>
        <v>80.19</v>
      </c>
      <c r="BY68" s="2">
        <f t="shared" si="47"/>
        <v>78.762</v>
      </c>
      <c r="BZ68" s="2">
        <f t="shared" si="48"/>
        <v>81.094999999999999</v>
      </c>
      <c r="CA68" s="2">
        <f t="shared" si="49"/>
        <v>82.929000000000002</v>
      </c>
      <c r="CB68" s="2">
        <f t="shared" si="50"/>
        <v>85.31</v>
      </c>
      <c r="CC68" s="2">
        <f t="shared" si="51"/>
        <v>80.475999999999999</v>
      </c>
      <c r="CE68" s="2" t="str">
        <f t="shared" si="96"/>
        <v/>
      </c>
      <c r="CF68" s="2" t="str">
        <f t="shared" si="97"/>
        <v/>
      </c>
      <c r="CG68" s="2" t="str">
        <f t="shared" si="98"/>
        <v/>
      </c>
      <c r="CH68" s="2" t="str">
        <f t="shared" si="99"/>
        <v/>
      </c>
      <c r="CI68" s="2" t="str">
        <f t="shared" si="100"/>
        <v/>
      </c>
      <c r="CJ68" s="2" t="str">
        <f t="shared" si="101"/>
        <v/>
      </c>
      <c r="CK68" s="2" t="str">
        <f t="shared" si="102"/>
        <v/>
      </c>
      <c r="CL68" s="2" t="str">
        <f t="shared" si="103"/>
        <v/>
      </c>
      <c r="CM68" s="2" t="str">
        <f t="shared" si="104"/>
        <v/>
      </c>
      <c r="CN68" s="2" t="str">
        <f t="shared" si="105"/>
        <v/>
      </c>
      <c r="CO68" s="2" t="str">
        <f t="shared" si="106"/>
        <v/>
      </c>
      <c r="CP68" s="2" t="str">
        <f t="shared" si="107"/>
        <v/>
      </c>
      <c r="CQ68" s="2" t="str">
        <f t="shared" si="108"/>
        <v/>
      </c>
      <c r="CR68" s="2" t="str">
        <f t="shared" si="109"/>
        <v/>
      </c>
      <c r="CS68" s="2" t="str">
        <f t="shared" si="110"/>
        <v/>
      </c>
      <c r="CU68" s="2" t="str">
        <f t="shared" si="53"/>
        <v/>
      </c>
      <c r="CV68" s="2" t="str">
        <f t="shared" si="54"/>
        <v/>
      </c>
      <c r="CW68" s="2" t="str">
        <f t="shared" si="55"/>
        <v/>
      </c>
      <c r="CX68" s="2" t="str">
        <f t="shared" si="56"/>
        <v/>
      </c>
      <c r="CY68" s="2" t="str">
        <f t="shared" si="57"/>
        <v/>
      </c>
      <c r="CZ68" s="2" t="str">
        <f t="shared" si="58"/>
        <v/>
      </c>
      <c r="DA68" s="2" t="str">
        <f t="shared" si="59"/>
        <v/>
      </c>
      <c r="DB68" s="2" t="str">
        <f t="shared" si="60"/>
        <v/>
      </c>
      <c r="DC68" s="2" t="str">
        <f t="shared" si="61"/>
        <v/>
      </c>
      <c r="DD68" s="2" t="str">
        <f t="shared" si="62"/>
        <v/>
      </c>
      <c r="DE68" s="2" t="str">
        <f t="shared" si="63"/>
        <v/>
      </c>
      <c r="DF68" s="2" t="str">
        <f t="shared" si="64"/>
        <v/>
      </c>
      <c r="DG68" s="2" t="str">
        <f t="shared" si="65"/>
        <v/>
      </c>
      <c r="DH68" s="2" t="str">
        <f t="shared" si="66"/>
        <v/>
      </c>
      <c r="DI68" s="2" t="str">
        <f t="shared" si="67"/>
        <v/>
      </c>
      <c r="DK68" s="2">
        <f t="shared" si="68"/>
        <v>80.527096247654782</v>
      </c>
      <c r="DL68" s="2">
        <f t="shared" si="220"/>
        <v>81.345108536585371</v>
      </c>
      <c r="DM68" s="2">
        <f t="shared" si="220"/>
        <v>80.603642404107518</v>
      </c>
      <c r="DN68" s="2">
        <f t="shared" si="220"/>
        <v>81.915096345514939</v>
      </c>
      <c r="DO68" s="2">
        <f t="shared" si="220"/>
        <v>81.397549280177159</v>
      </c>
      <c r="DP68" s="2">
        <f t="shared" si="220"/>
        <v>79.479528239202637</v>
      </c>
      <c r="DQ68" s="2">
        <f t="shared" si="220"/>
        <v>78.370354877680469</v>
      </c>
      <c r="DR68" s="2">
        <f t="shared" si="220"/>
        <v>82.257729598308671</v>
      </c>
      <c r="DS68" s="2">
        <f t="shared" si="220"/>
        <v>80.149853820597997</v>
      </c>
      <c r="DT68" s="2">
        <f t="shared" si="220"/>
        <v>78.374964454528268</v>
      </c>
      <c r="DU68" s="2">
        <f t="shared" si="220"/>
        <v>77.032352961672473</v>
      </c>
      <c r="DV68" s="2">
        <f t="shared" si="220"/>
        <v>79.738197390811138</v>
      </c>
      <c r="DW68" s="2">
        <f t="shared" si="220"/>
        <v>78.593930232558137</v>
      </c>
      <c r="DX68" s="2">
        <f t="shared" si="220"/>
        <v>80.276496124031013</v>
      </c>
      <c r="DY68" s="2">
        <f t="shared" si="220"/>
        <v>79.958967948717969</v>
      </c>
      <c r="EA68" s="2">
        <f t="shared" si="70"/>
        <v>71.344487431927902</v>
      </c>
      <c r="EB68" s="2">
        <f t="shared" si="71"/>
        <v>76.780130123456772</v>
      </c>
      <c r="EC68" s="2">
        <f t="shared" si="72"/>
        <v>72.89921265718138</v>
      </c>
      <c r="ED68" s="2">
        <f t="shared" si="73"/>
        <v>73.332630174202706</v>
      </c>
      <c r="EE68" s="2">
        <f t="shared" si="74"/>
        <v>71.303813680903943</v>
      </c>
      <c r="EF68" s="2">
        <f t="shared" si="75"/>
        <v>70.692729319307432</v>
      </c>
      <c r="EG68" s="2">
        <f t="shared" si="76"/>
        <v>71.970031676630683</v>
      </c>
      <c r="EH68" s="2">
        <f t="shared" si="77"/>
        <v>72.99470762321171</v>
      </c>
      <c r="EI68" s="2">
        <f t="shared" si="78"/>
        <v>74.988125557680078</v>
      </c>
      <c r="EJ68" s="2">
        <f t="shared" si="79"/>
        <v>74.479259651234159</v>
      </c>
      <c r="EK68" s="2">
        <f t="shared" si="80"/>
        <v>75.725620534977963</v>
      </c>
      <c r="EL68" s="2">
        <f t="shared" si="81"/>
        <v>73.585124694567909</v>
      </c>
      <c r="EM68" s="2">
        <f t="shared" si="82"/>
        <v>71.52654413450125</v>
      </c>
      <c r="EN68" s="2">
        <f t="shared" si="83"/>
        <v>72.710676829567717</v>
      </c>
      <c r="EO68" s="2">
        <f t="shared" si="84"/>
        <v>79.57825271950459</v>
      </c>
      <c r="EQ68" s="2">
        <f t="shared" si="85"/>
        <v>70.527144199065049</v>
      </c>
      <c r="ER68" s="2">
        <f t="shared" si="221"/>
        <v>75.754089994338372</v>
      </c>
      <c r="ES68" s="2">
        <f t="shared" si="221"/>
        <v>73.538887959020727</v>
      </c>
      <c r="ET68" s="2">
        <f t="shared" si="221"/>
        <v>72.613168886001276</v>
      </c>
      <c r="EU68" s="2">
        <f t="shared" si="221"/>
        <v>70.999149104301793</v>
      </c>
      <c r="EV68" s="2">
        <f t="shared" si="221"/>
        <v>71.170260111134397</v>
      </c>
      <c r="EW68" s="2">
        <f t="shared" si="221"/>
        <v>71.275030696993014</v>
      </c>
      <c r="EX68" s="2">
        <f t="shared" si="221"/>
        <v>72.414340280664064</v>
      </c>
      <c r="EY68" s="2">
        <f t="shared" si="221"/>
        <v>74.132583125901675</v>
      </c>
      <c r="EZ68" s="2">
        <f t="shared" si="221"/>
        <v>73.609284808160552</v>
      </c>
      <c r="FA68" s="2">
        <f t="shared" si="221"/>
        <v>73.855916560123518</v>
      </c>
      <c r="FB68" s="2">
        <f t="shared" si="221"/>
        <v>73.625396195823711</v>
      </c>
      <c r="FC68" s="2">
        <f t="shared" si="221"/>
        <v>71.254071990452104</v>
      </c>
      <c r="FD68" s="2">
        <f t="shared" si="221"/>
        <v>72.740744593004976</v>
      </c>
      <c r="FE68" s="2">
        <f t="shared" si="221"/>
        <v>81.390536557770702</v>
      </c>
      <c r="FG68" s="2">
        <f t="shared" si="87"/>
        <v>0.51457121747088663</v>
      </c>
      <c r="FH68" s="2">
        <f t="shared" si="222"/>
        <v>0.48585860041111512</v>
      </c>
      <c r="FI68" s="2">
        <f t="shared" si="222"/>
        <v>0.45821282068350067</v>
      </c>
      <c r="FJ68" s="2">
        <f t="shared" si="222"/>
        <v>0.46494181866721723</v>
      </c>
      <c r="FK68" s="2">
        <f t="shared" si="222"/>
        <v>0.47411085489521027</v>
      </c>
      <c r="FL68" s="2">
        <f t="shared" si="222"/>
        <v>0.46860330428213887</v>
      </c>
      <c r="FM68" s="2">
        <f t="shared" si="222"/>
        <v>0.44097406732887473</v>
      </c>
      <c r="FN68" s="2">
        <f t="shared" si="222"/>
        <v>0.4385311231999397</v>
      </c>
      <c r="FO68" s="2">
        <f t="shared" si="222"/>
        <v>0.44168905346848225</v>
      </c>
      <c r="FP68" s="2">
        <f t="shared" si="222"/>
        <v>0.44268982468557955</v>
      </c>
      <c r="FQ68" s="2">
        <f t="shared" si="222"/>
        <v>0.42791730852766968</v>
      </c>
      <c r="FR68" s="2">
        <f t="shared" si="222"/>
        <v>0.42691357638842731</v>
      </c>
      <c r="FS68" s="2">
        <f t="shared" si="222"/>
        <v>0.46619323084934922</v>
      </c>
      <c r="FT68" s="2">
        <f t="shared" si="222"/>
        <v>0.47754334035707052</v>
      </c>
      <c r="FU68" s="2">
        <f t="shared" si="222"/>
        <v>0.38463654417260396</v>
      </c>
      <c r="FW68" s="2">
        <f t="shared" si="111"/>
        <v>2.3010822442940874E-5</v>
      </c>
      <c r="FX68" s="2">
        <f t="shared" si="163"/>
        <v>2.955477488574142E-5</v>
      </c>
      <c r="FY68" s="2">
        <f t="shared" si="164"/>
        <v>2.6045091592002939E-5</v>
      </c>
      <c r="FZ68" s="2">
        <f t="shared" si="165"/>
        <v>2.8762898835019225E-5</v>
      </c>
      <c r="GA68" s="2">
        <f t="shared" si="166"/>
        <v>2.6588156273490127E-5</v>
      </c>
      <c r="GB68" s="2">
        <f t="shared" si="167"/>
        <v>2.5831494420323473E-5</v>
      </c>
      <c r="GC68" s="2">
        <f t="shared" si="168"/>
        <v>2.5763774208835734E-5</v>
      </c>
      <c r="GD68" s="2">
        <f t="shared" si="169"/>
        <v>2.7105799407119777E-5</v>
      </c>
      <c r="GE68" s="2">
        <f t="shared" si="170"/>
        <v>2.61343196191062E-5</v>
      </c>
      <c r="GF68" s="2">
        <f t="shared" si="171"/>
        <v>2.530418947174298E-5</v>
      </c>
      <c r="GG68" s="2">
        <f t="shared" si="172"/>
        <v>2.4098715503299762E-5</v>
      </c>
      <c r="GH68" s="2">
        <f t="shared" si="173"/>
        <v>2.2352412096524313E-5</v>
      </c>
      <c r="GI68" s="2">
        <f t="shared" si="174"/>
        <v>2.3759388492324286E-5</v>
      </c>
      <c r="GJ68" s="2">
        <f t="shared" si="175"/>
        <v>2.13714484456196E-5</v>
      </c>
      <c r="GK68" s="2">
        <f t="shared" si="176"/>
        <v>1.7645406511694625E-5</v>
      </c>
      <c r="GM68" s="92">
        <f t="shared" si="112"/>
        <v>1.4871762118540667E-2</v>
      </c>
      <c r="GN68" s="92">
        <f t="shared" si="177"/>
        <v>1.0262096234902755E-2</v>
      </c>
      <c r="GO68" s="92">
        <f t="shared" si="178"/>
        <v>6.7105153821039017E-3</v>
      </c>
      <c r="GP68" s="92">
        <f t="shared" si="179"/>
        <v>7.2239182089830715E-3</v>
      </c>
      <c r="GQ68" s="92">
        <f t="shared" si="180"/>
        <v>8.4305689295435075E-3</v>
      </c>
      <c r="GR68" s="92">
        <f t="shared" si="181"/>
        <v>7.7040404416840735E-3</v>
      </c>
      <c r="GS68" s="92">
        <f t="shared" si="182"/>
        <v>4.7371372864047122E-3</v>
      </c>
      <c r="GT68" s="92">
        <f t="shared" si="183"/>
        <v>4.6111606046516105E-3</v>
      </c>
      <c r="GU68" s="92">
        <f t="shared" si="184"/>
        <v>4.8234582138264072E-3</v>
      </c>
      <c r="GV68" s="92">
        <f t="shared" si="185"/>
        <v>4.8133948285613015E-3</v>
      </c>
      <c r="GW68" s="92">
        <f t="shared" si="186"/>
        <v>3.4998038006765842E-3</v>
      </c>
      <c r="GX68" s="92">
        <f t="shared" si="187"/>
        <v>3.5920104260357497E-3</v>
      </c>
      <c r="GY68" s="92">
        <f t="shared" si="188"/>
        <v>7.3494872350680016E-3</v>
      </c>
      <c r="GZ68" s="92">
        <f t="shared" si="189"/>
        <v>8.9553178391585612E-3</v>
      </c>
      <c r="HA68" s="92">
        <f t="shared" si="190"/>
        <v>1.2925019288847683E-3</v>
      </c>
      <c r="HC68" s="92">
        <f t="shared" si="144"/>
        <v>2.5313142047530801E-10</v>
      </c>
      <c r="HD68" s="92">
        <f t="shared" si="191"/>
        <v>8.2956603189254381E-10</v>
      </c>
      <c r="HE68" s="92">
        <f t="shared" si="192"/>
        <v>6.2036374179548289E-11</v>
      </c>
      <c r="HF68" s="92">
        <f t="shared" si="193"/>
        <v>1.6342129223535898E-12</v>
      </c>
      <c r="HG68" s="92">
        <f t="shared" si="194"/>
        <v>9.1109259062627245E-12</v>
      </c>
      <c r="HH68" s="92">
        <f t="shared" si="195"/>
        <v>1.4093765727490336E-10</v>
      </c>
      <c r="HI68" s="92">
        <f t="shared" si="196"/>
        <v>2.5668491080726899E-12</v>
      </c>
      <c r="HJ68" s="92">
        <f t="shared" si="197"/>
        <v>2.9750199666227416E-12</v>
      </c>
      <c r="HK68" s="92">
        <f t="shared" si="198"/>
        <v>4.6752739602993074E-12</v>
      </c>
      <c r="HL68" s="92">
        <f t="shared" si="199"/>
        <v>2.8863524616501542E-12</v>
      </c>
      <c r="HM68" s="92">
        <f t="shared" si="200"/>
        <v>4.9537743443292212E-14</v>
      </c>
      <c r="HN68" s="92">
        <f t="shared" si="201"/>
        <v>5.9535111387363768E-14</v>
      </c>
      <c r="HO68" s="92">
        <f t="shared" si="202"/>
        <v>3.0994031801479505E-11</v>
      </c>
      <c r="HP68" s="92">
        <f t="shared" si="203"/>
        <v>1.103493911377492E-11</v>
      </c>
      <c r="HQ68" s="92">
        <f t="shared" si="204"/>
        <v>1.5620157691403751E-16</v>
      </c>
      <c r="HS68" s="92">
        <f t="shared" si="113"/>
        <v>9.6891013239771664E-40</v>
      </c>
      <c r="HT68" s="92">
        <f t="shared" si="205"/>
        <v>2.57031763899846E-37</v>
      </c>
      <c r="HU68" s="92">
        <f t="shared" si="206"/>
        <v>8.3084396628048177E-43</v>
      </c>
      <c r="HV68" s="92">
        <f t="shared" si="207"/>
        <v>3.2304339784002743E-51</v>
      </c>
      <c r="HW68" s="92">
        <f t="shared" si="208"/>
        <v>5.5205356485103484E-48</v>
      </c>
      <c r="HX68" s="92">
        <f t="shared" si="209"/>
        <v>1.0272650796526293E-42</v>
      </c>
      <c r="HY68" s="92">
        <f t="shared" si="210"/>
        <v>1.6306651697902641E-50</v>
      </c>
      <c r="HZ68" s="92">
        <f t="shared" si="211"/>
        <v>7.4683378734038038E-50</v>
      </c>
      <c r="IA68" s="92">
        <f t="shared" si="212"/>
        <v>1.9191480389752276E-49</v>
      </c>
      <c r="IB68" s="92">
        <f t="shared" si="213"/>
        <v>4.9489901231476666E-51</v>
      </c>
      <c r="IC68" s="92">
        <f t="shared" si="214"/>
        <v>1.3335612431307722E-58</v>
      </c>
      <c r="ID68" s="92">
        <f t="shared" si="215"/>
        <v>2.0621243254048086E-57</v>
      </c>
      <c r="IE68" s="92">
        <f t="shared" si="216"/>
        <v>7.8641847928043657E-46</v>
      </c>
      <c r="IF68" s="92">
        <f t="shared" si="217"/>
        <v>6.9341683144236717E-27</v>
      </c>
      <c r="IG68" s="92">
        <f t="shared" si="218"/>
        <v>2.7092500686972102E-27</v>
      </c>
      <c r="II68" s="92">
        <f t="shared" si="114"/>
        <v>4.4948340206212215E-128</v>
      </c>
      <c r="IJ68" s="92">
        <f t="shared" si="115"/>
        <v>8.135654680043787E-120</v>
      </c>
      <c r="IK68" s="92">
        <f t="shared" si="116"/>
        <v>1.0490413720210712E-139</v>
      </c>
      <c r="IL68" s="92">
        <f t="shared" si="117"/>
        <v>7.7482071607131454E-170</v>
      </c>
      <c r="IM68" s="92">
        <f t="shared" si="118"/>
        <v>5.1934501453122404E-159</v>
      </c>
      <c r="IN68" s="92">
        <f t="shared" si="119"/>
        <v>3.4771827821811241E-141</v>
      </c>
      <c r="IO68" s="92">
        <f t="shared" si="120"/>
        <v>1.2415747304771484E-169</v>
      </c>
      <c r="IP68" s="92">
        <f t="shared" si="121"/>
        <v>2.8386196769740204E-168</v>
      </c>
      <c r="IQ68" s="92">
        <f t="shared" si="122"/>
        <v>3.7246148972786829E-167</v>
      </c>
      <c r="IR68" s="92">
        <f t="shared" si="123"/>
        <v>2.8000057386439641E-173</v>
      </c>
      <c r="IS68" s="92">
        <f t="shared" si="124"/>
        <v>3.769814222444528E-195</v>
      </c>
      <c r="IT68" s="92">
        <f t="shared" si="125"/>
        <v>4.9448735880065145E-190</v>
      </c>
      <c r="IU68" s="92">
        <f t="shared" si="126"/>
        <v>1.7482300553757967E-150</v>
      </c>
      <c r="IV68" s="92">
        <f t="shared" si="127"/>
        <v>1.1216798602714914E-97</v>
      </c>
      <c r="IW68" s="92">
        <f t="shared" si="128"/>
        <v>8.3732902256604222E-77</v>
      </c>
      <c r="IY68" s="92">
        <f t="shared" si="129"/>
        <v>1.4871762371672087E-2</v>
      </c>
      <c r="IZ68" s="92">
        <f t="shared" si="130"/>
        <v>1.0262097064468787E-2</v>
      </c>
      <c r="JA68" s="92">
        <f t="shared" si="131"/>
        <v>6.710515444140276E-3</v>
      </c>
      <c r="JB68" s="92">
        <f t="shared" si="132"/>
        <v>7.2239182106172842E-3</v>
      </c>
      <c r="JC68" s="92">
        <f t="shared" si="133"/>
        <v>8.4305689386544331E-3</v>
      </c>
      <c r="JD68" s="92">
        <f t="shared" si="134"/>
        <v>7.7040405826217309E-3</v>
      </c>
      <c r="JE68" s="92">
        <f t="shared" si="135"/>
        <v>4.7371372889715617E-3</v>
      </c>
      <c r="JF68" s="92">
        <f t="shared" si="136"/>
        <v>4.61116060762663E-3</v>
      </c>
      <c r="JG68" s="92">
        <f t="shared" si="137"/>
        <v>4.8234582185016812E-3</v>
      </c>
      <c r="JH68" s="92">
        <f t="shared" si="138"/>
        <v>4.8133948314476541E-3</v>
      </c>
      <c r="JI68" s="92">
        <f t="shared" si="139"/>
        <v>3.4998038007261218E-3</v>
      </c>
      <c r="JJ68" s="92">
        <f t="shared" si="140"/>
        <v>3.592010426095285E-3</v>
      </c>
      <c r="JK68" s="92">
        <f t="shared" si="141"/>
        <v>7.3494872660620335E-3</v>
      </c>
      <c r="JL68" s="92">
        <f t="shared" si="142"/>
        <v>8.9553178501934998E-3</v>
      </c>
      <c r="JM68" s="92">
        <f t="shared" si="143"/>
        <v>1.2925019288849244E-3</v>
      </c>
    </row>
    <row r="69" spans="2:273" x14ac:dyDescent="0.25">
      <c r="B69" s="2">
        <v>42</v>
      </c>
      <c r="C69" s="37">
        <v>90.832999999999998</v>
      </c>
      <c r="D69" s="37">
        <v>88.881</v>
      </c>
      <c r="E69" s="37">
        <v>84.381</v>
      </c>
      <c r="F69" s="37">
        <v>86.951999999999998</v>
      </c>
      <c r="G69" s="37">
        <v>90.167000000000002</v>
      </c>
      <c r="H69" s="37">
        <v>85.429000000000002</v>
      </c>
      <c r="I69" s="37">
        <v>83.905000000000001</v>
      </c>
      <c r="J69" s="37">
        <v>82.094999999999999</v>
      </c>
      <c r="K69" s="37">
        <v>83.19</v>
      </c>
      <c r="L69" s="37">
        <v>80.81</v>
      </c>
      <c r="M69" s="37">
        <v>78.31</v>
      </c>
      <c r="N69" s="37">
        <v>84.19</v>
      </c>
      <c r="O69" s="37">
        <v>83.619</v>
      </c>
      <c r="P69" s="37">
        <v>85.619</v>
      </c>
      <c r="Q69" s="37">
        <v>81.429000000000002</v>
      </c>
      <c r="S69" s="4">
        <f t="shared" si="7"/>
        <v>87.935249993076724</v>
      </c>
      <c r="T69" s="4">
        <f t="shared" si="8"/>
        <v>88.763201654747647</v>
      </c>
      <c r="U69" s="4">
        <f t="shared" si="9"/>
        <v>84.113541333877208</v>
      </c>
      <c r="V69" s="4">
        <f t="shared" si="10"/>
        <v>85.361423334787474</v>
      </c>
      <c r="W69" s="4">
        <f t="shared" si="11"/>
        <v>85.068403706418394</v>
      </c>
      <c r="X69" s="4">
        <f t="shared" si="12"/>
        <v>83.241802743276438</v>
      </c>
      <c r="Y69" s="4">
        <f t="shared" si="13"/>
        <v>80.946532181227283</v>
      </c>
      <c r="Z69" s="4">
        <f t="shared" si="14"/>
        <v>83.290084764608935</v>
      </c>
      <c r="AA69" s="4">
        <f t="shared" si="15"/>
        <v>83.110261547031669</v>
      </c>
      <c r="AB69" s="4">
        <f t="shared" si="16"/>
        <v>81.924353691591548</v>
      </c>
      <c r="AC69" s="4">
        <f t="shared" si="17"/>
        <v>80.485695876743677</v>
      </c>
      <c r="AD69" s="4">
        <f t="shared" si="18"/>
        <v>81.025204567330562</v>
      </c>
      <c r="AE69" s="4">
        <f t="shared" si="19"/>
        <v>82.3882905124768</v>
      </c>
      <c r="AF69" s="4">
        <f t="shared" si="20"/>
        <v>84.167426022941669</v>
      </c>
      <c r="AG69" s="4">
        <f t="shared" si="21"/>
        <v>81.071883840233909</v>
      </c>
      <c r="AI69" s="4">
        <f t="shared" si="22"/>
        <v>2.8977500069232747</v>
      </c>
      <c r="AJ69" s="4">
        <f t="shared" si="23"/>
        <v>0.11779834525235344</v>
      </c>
      <c r="AK69" s="4">
        <f t="shared" si="24"/>
        <v>0.26745866612279201</v>
      </c>
      <c r="AL69" s="4">
        <f t="shared" si="25"/>
        <v>1.5905766652125237</v>
      </c>
      <c r="AM69" s="4">
        <f t="shared" si="26"/>
        <v>5.0985962935816076</v>
      </c>
      <c r="AN69" s="4">
        <f t="shared" si="27"/>
        <v>2.1871972567235645</v>
      </c>
      <c r="AO69" s="4">
        <f t="shared" si="28"/>
        <v>2.9584678187727178</v>
      </c>
      <c r="AP69" s="4">
        <f t="shared" si="29"/>
        <v>-1.1950847646089358</v>
      </c>
      <c r="AQ69" s="4">
        <f t="shared" si="30"/>
        <v>7.9738452968328488E-2</v>
      </c>
      <c r="AR69" s="4">
        <f t="shared" si="31"/>
        <v>-1.1143536915915462</v>
      </c>
      <c r="AS69" s="4">
        <f t="shared" si="32"/>
        <v>-2.1756958767436743</v>
      </c>
      <c r="AT69" s="4">
        <f t="shared" si="33"/>
        <v>3.1647954326694361</v>
      </c>
      <c r="AU69" s="4">
        <f t="shared" si="34"/>
        <v>1.2307094875231996</v>
      </c>
      <c r="AV69" s="4">
        <f t="shared" si="219"/>
        <v>1.4515739770583309</v>
      </c>
      <c r="AW69" s="4">
        <f t="shared" si="219"/>
        <v>0.35711615976609323</v>
      </c>
      <c r="AY69" s="2">
        <f t="shared" si="95"/>
        <v>75.630404182875949</v>
      </c>
      <c r="AZ69" s="2">
        <f t="shared" si="146"/>
        <v>79.043037880606377</v>
      </c>
      <c r="BA69" s="2">
        <f t="shared" si="147"/>
        <v>76.958418231122678</v>
      </c>
      <c r="BB69" s="2">
        <f t="shared" si="148"/>
        <v>77.828039708573471</v>
      </c>
      <c r="BC69" s="2">
        <f t="shared" si="149"/>
        <v>76.472927104974886</v>
      </c>
      <c r="BD69" s="2">
        <f t="shared" si="150"/>
        <v>75.231311796598774</v>
      </c>
      <c r="BE69" s="2">
        <f t="shared" si="151"/>
        <v>75.447094416606561</v>
      </c>
      <c r="BF69" s="2">
        <f t="shared" si="152"/>
        <v>78.028003895262898</v>
      </c>
      <c r="BG69" s="2">
        <f t="shared" si="153"/>
        <v>77.763406583881562</v>
      </c>
      <c r="BH69" s="2">
        <f t="shared" si="154"/>
        <v>76.585883093113296</v>
      </c>
      <c r="BI69" s="2">
        <f t="shared" si="155"/>
        <v>76.423489179733821</v>
      </c>
      <c r="BJ69" s="2">
        <f t="shared" si="156"/>
        <v>77.02503473701438</v>
      </c>
      <c r="BK69" s="2">
        <f t="shared" si="157"/>
        <v>75.14606667691146</v>
      </c>
      <c r="BL69" s="2">
        <f t="shared" si="158"/>
        <v>76.542098627676722</v>
      </c>
      <c r="BM69" s="2">
        <f t="shared" si="159"/>
        <v>79.845018987815834</v>
      </c>
      <c r="BO69" s="2" t="str">
        <f t="shared" si="37"/>
        <v/>
      </c>
      <c r="BP69" s="2" t="str">
        <f t="shared" si="38"/>
        <v/>
      </c>
      <c r="BQ69" s="2">
        <f t="shared" si="39"/>
        <v>84.381</v>
      </c>
      <c r="BR69" s="2" t="str">
        <f t="shared" si="40"/>
        <v/>
      </c>
      <c r="BS69" s="2" t="str">
        <f t="shared" si="41"/>
        <v/>
      </c>
      <c r="BT69" s="2" t="str">
        <f t="shared" si="42"/>
        <v/>
      </c>
      <c r="BU69" s="2">
        <f t="shared" si="43"/>
        <v>83.905000000000001</v>
      </c>
      <c r="BV69" s="2">
        <f t="shared" si="44"/>
        <v>82.094999999999999</v>
      </c>
      <c r="BW69" s="2">
        <f t="shared" si="45"/>
        <v>83.19</v>
      </c>
      <c r="BX69" s="2">
        <f t="shared" si="46"/>
        <v>80.81</v>
      </c>
      <c r="BY69" s="2">
        <f t="shared" si="47"/>
        <v>78.31</v>
      </c>
      <c r="BZ69" s="2">
        <f t="shared" si="48"/>
        <v>84.19</v>
      </c>
      <c r="CA69" s="2" t="str">
        <f t="shared" si="49"/>
        <v/>
      </c>
      <c r="CB69" s="2" t="str">
        <f t="shared" si="50"/>
        <v/>
      </c>
      <c r="CC69" s="2">
        <f t="shared" si="51"/>
        <v>81.429000000000002</v>
      </c>
      <c r="CE69" s="2" t="str">
        <f t="shared" si="96"/>
        <v/>
      </c>
      <c r="CF69" s="2" t="str">
        <f t="shared" si="97"/>
        <v/>
      </c>
      <c r="CG69" s="2" t="str">
        <f t="shared" si="98"/>
        <v/>
      </c>
      <c r="CH69" s="2" t="str">
        <f t="shared" si="99"/>
        <v/>
      </c>
      <c r="CI69" s="2" t="str">
        <f t="shared" si="100"/>
        <v/>
      </c>
      <c r="CJ69" s="2" t="str">
        <f t="shared" si="101"/>
        <v/>
      </c>
      <c r="CK69" s="2" t="str">
        <f t="shared" si="102"/>
        <v/>
      </c>
      <c r="CL69" s="2" t="str">
        <f t="shared" si="103"/>
        <v/>
      </c>
      <c r="CM69" s="2" t="str">
        <f t="shared" si="104"/>
        <v/>
      </c>
      <c r="CN69" s="2" t="str">
        <f t="shared" si="105"/>
        <v/>
      </c>
      <c r="CO69" s="2" t="str">
        <f t="shared" si="106"/>
        <v/>
      </c>
      <c r="CP69" s="2" t="str">
        <f t="shared" si="107"/>
        <v/>
      </c>
      <c r="CQ69" s="2" t="str">
        <f t="shared" si="108"/>
        <v/>
      </c>
      <c r="CR69" s="2" t="str">
        <f t="shared" si="109"/>
        <v/>
      </c>
      <c r="CS69" s="2" t="str">
        <f t="shared" si="110"/>
        <v/>
      </c>
      <c r="CU69" s="2" t="str">
        <f t="shared" si="53"/>
        <v/>
      </c>
      <c r="CV69" s="2" t="str">
        <f t="shared" si="54"/>
        <v/>
      </c>
      <c r="CW69" s="2" t="str">
        <f t="shared" si="55"/>
        <v/>
      </c>
      <c r="CX69" s="2" t="str">
        <f t="shared" si="56"/>
        <v/>
      </c>
      <c r="CY69" s="2" t="str">
        <f t="shared" si="57"/>
        <v/>
      </c>
      <c r="CZ69" s="2" t="str">
        <f t="shared" si="58"/>
        <v/>
      </c>
      <c r="DA69" s="2" t="str">
        <f t="shared" si="59"/>
        <v/>
      </c>
      <c r="DB69" s="2" t="str">
        <f t="shared" si="60"/>
        <v/>
      </c>
      <c r="DC69" s="2" t="str">
        <f t="shared" si="61"/>
        <v/>
      </c>
      <c r="DD69" s="2" t="str">
        <f t="shared" si="62"/>
        <v/>
      </c>
      <c r="DE69" s="2" t="str">
        <f t="shared" si="63"/>
        <v/>
      </c>
      <c r="DF69" s="2" t="str">
        <f t="shared" si="64"/>
        <v/>
      </c>
      <c r="DG69" s="2" t="str">
        <f t="shared" si="65"/>
        <v/>
      </c>
      <c r="DH69" s="2" t="str">
        <f t="shared" si="66"/>
        <v/>
      </c>
      <c r="DI69" s="2" t="str">
        <f t="shared" si="67"/>
        <v/>
      </c>
      <c r="DK69" s="2">
        <f t="shared" si="68"/>
        <v>80.710580956848034</v>
      </c>
      <c r="DL69" s="2">
        <f t="shared" si="220"/>
        <v>81.536283275261326</v>
      </c>
      <c r="DM69" s="2">
        <f t="shared" si="220"/>
        <v>80.808161733615208</v>
      </c>
      <c r="DN69" s="2">
        <f t="shared" si="220"/>
        <v>82.208034843205567</v>
      </c>
      <c r="DO69" s="2">
        <f t="shared" si="220"/>
        <v>81.667315911730512</v>
      </c>
      <c r="DP69" s="2">
        <f t="shared" si="220"/>
        <v>79.698348432055724</v>
      </c>
      <c r="DQ69" s="2">
        <f t="shared" si="220"/>
        <v>78.541610993657514</v>
      </c>
      <c r="DR69" s="2">
        <f t="shared" si="220"/>
        <v>82.42210267794222</v>
      </c>
      <c r="DS69" s="2">
        <f t="shared" si="220"/>
        <v>80.277255813953474</v>
      </c>
      <c r="DT69" s="2">
        <f t="shared" si="220"/>
        <v>78.542078626799551</v>
      </c>
      <c r="DU69" s="2">
        <f t="shared" si="220"/>
        <v>77.12751620209059</v>
      </c>
      <c r="DV69" s="2">
        <f t="shared" si="220"/>
        <v>79.947281419658069</v>
      </c>
      <c r="DW69" s="2">
        <f t="shared" si="220"/>
        <v>78.720240418118465</v>
      </c>
      <c r="DX69" s="2">
        <f t="shared" si="220"/>
        <v>80.502305458768873</v>
      </c>
      <c r="DY69" s="2">
        <f t="shared" si="220"/>
        <v>80.116302564102583</v>
      </c>
      <c r="EA69" s="2">
        <f t="shared" si="70"/>
        <v>71.259662921214712</v>
      </c>
      <c r="EB69" s="2">
        <f t="shared" si="71"/>
        <v>76.636869135802442</v>
      </c>
      <c r="EC69" s="2">
        <f t="shared" si="72"/>
        <v>72.806993226877822</v>
      </c>
      <c r="ED69" s="2">
        <f t="shared" si="73"/>
        <v>73.231069408038437</v>
      </c>
      <c r="EE69" s="2">
        <f t="shared" si="74"/>
        <v>71.218234614843638</v>
      </c>
      <c r="EF69" s="2">
        <f t="shared" si="75"/>
        <v>70.611380029470737</v>
      </c>
      <c r="EG69" s="2">
        <f t="shared" si="76"/>
        <v>71.869371880669831</v>
      </c>
      <c r="EH69" s="2">
        <f t="shared" si="77"/>
        <v>72.897122661431865</v>
      </c>
      <c r="EI69" s="2">
        <f t="shared" si="78"/>
        <v>74.865456250569096</v>
      </c>
      <c r="EJ69" s="2">
        <f t="shared" si="79"/>
        <v>74.33993448251455</v>
      </c>
      <c r="EK69" s="2">
        <f t="shared" si="80"/>
        <v>75.565199915421459</v>
      </c>
      <c r="EL69" s="2">
        <f t="shared" si="81"/>
        <v>73.447389376275538</v>
      </c>
      <c r="EM69" s="2">
        <f t="shared" si="82"/>
        <v>71.413632915148796</v>
      </c>
      <c r="EN69" s="2">
        <f t="shared" si="83"/>
        <v>72.590657705926972</v>
      </c>
      <c r="EO69" s="2">
        <f t="shared" si="84"/>
        <v>79.449108012097355</v>
      </c>
      <c r="EQ69" s="2">
        <f t="shared" si="85"/>
        <v>70.453540812671193</v>
      </c>
      <c r="ER69" s="2">
        <f t="shared" si="221"/>
        <v>75.625454409645386</v>
      </c>
      <c r="ES69" s="2">
        <f t="shared" si="221"/>
        <v>73.43747704896218</v>
      </c>
      <c r="ET69" s="2">
        <f t="shared" si="221"/>
        <v>72.522143680426993</v>
      </c>
      <c r="EU69" s="2">
        <f t="shared" si="221"/>
        <v>70.917807090976524</v>
      </c>
      <c r="EV69" s="2">
        <f t="shared" si="221"/>
        <v>71.081113506306295</v>
      </c>
      <c r="EW69" s="2">
        <f t="shared" si="221"/>
        <v>71.184817811590847</v>
      </c>
      <c r="EX69" s="2">
        <f t="shared" si="221"/>
        <v>72.324940881204697</v>
      </c>
      <c r="EY69" s="2">
        <f t="shared" si="221"/>
        <v>74.022210006274108</v>
      </c>
      <c r="EZ69" s="2">
        <f t="shared" si="221"/>
        <v>73.482593523392367</v>
      </c>
      <c r="FA69" s="2">
        <f t="shared" si="221"/>
        <v>73.724876425080211</v>
      </c>
      <c r="FB69" s="2">
        <f t="shared" si="221"/>
        <v>73.486674826399152</v>
      </c>
      <c r="FC69" s="2">
        <f t="shared" si="221"/>
        <v>71.145089739185977</v>
      </c>
      <c r="FD69" s="2">
        <f t="shared" si="221"/>
        <v>72.619444708495607</v>
      </c>
      <c r="FE69" s="2">
        <f t="shared" si="221"/>
        <v>81.228593299336325</v>
      </c>
      <c r="FG69" s="2">
        <f t="shared" si="87"/>
        <v>0.53753047224672545</v>
      </c>
      <c r="FH69" s="2">
        <f t="shared" si="222"/>
        <v>0.5088797451505096</v>
      </c>
      <c r="FI69" s="2">
        <f t="shared" si="222"/>
        <v>0.4811499101017318</v>
      </c>
      <c r="FJ69" s="2">
        <f t="shared" si="222"/>
        <v>0.48791240295000338</v>
      </c>
      <c r="FK69" s="2">
        <f t="shared" si="222"/>
        <v>0.49711356441085736</v>
      </c>
      <c r="FL69" s="2">
        <f t="shared" si="222"/>
        <v>0.49158858511373504</v>
      </c>
      <c r="FM69" s="2">
        <f t="shared" si="222"/>
        <v>0.46378692166807572</v>
      </c>
      <c r="FN69" s="2">
        <f t="shared" si="222"/>
        <v>0.46132188932044099</v>
      </c>
      <c r="FO69" s="2">
        <f t="shared" si="222"/>
        <v>0.46450816163257119</v>
      </c>
      <c r="FP69" s="2">
        <f t="shared" si="222"/>
        <v>0.46551752610819225</v>
      </c>
      <c r="FQ69" s="2">
        <f t="shared" si="222"/>
        <v>0.45059915222753599</v>
      </c>
      <c r="FR69" s="2">
        <f t="shared" si="222"/>
        <v>0.44958402785491997</v>
      </c>
      <c r="FS69" s="2">
        <f t="shared" si="222"/>
        <v>0.48916911764826027</v>
      </c>
      <c r="FT69" s="2">
        <f t="shared" si="222"/>
        <v>0.50055407285334197</v>
      </c>
      <c r="FU69" s="2">
        <f t="shared" si="222"/>
        <v>0.40665500721547343</v>
      </c>
      <c r="FW69" s="2">
        <f t="shared" si="111"/>
        <v>2.5230809070534863E-5</v>
      </c>
      <c r="FX69" s="2">
        <f t="shared" si="163"/>
        <v>3.240607385173638E-5</v>
      </c>
      <c r="FY69" s="2">
        <f t="shared" si="164"/>
        <v>2.8557803287607792E-5</v>
      </c>
      <c r="FZ69" s="2">
        <f t="shared" si="165"/>
        <v>3.1537803913298452E-5</v>
      </c>
      <c r="GA69" s="2">
        <f t="shared" si="166"/>
        <v>2.9153258846250098E-5</v>
      </c>
      <c r="GB69" s="2">
        <f t="shared" si="167"/>
        <v>2.8323599818283729E-5</v>
      </c>
      <c r="GC69" s="2">
        <f t="shared" si="168"/>
        <v>2.8249346452569453E-5</v>
      </c>
      <c r="GD69" s="2">
        <f t="shared" si="169"/>
        <v>2.9720840315414437E-5</v>
      </c>
      <c r="GE69" s="2">
        <f t="shared" si="170"/>
        <v>2.8655639381286701E-5</v>
      </c>
      <c r="GF69" s="2">
        <f t="shared" si="171"/>
        <v>2.7745424291866943E-5</v>
      </c>
      <c r="GG69" s="2">
        <f t="shared" si="172"/>
        <v>2.6423654669412977E-5</v>
      </c>
      <c r="GH69" s="2">
        <f t="shared" si="173"/>
        <v>2.4508879641147184E-5</v>
      </c>
      <c r="GI69" s="2">
        <f t="shared" si="174"/>
        <v>2.6051591718430559E-5</v>
      </c>
      <c r="GJ69" s="2">
        <f t="shared" si="175"/>
        <v>2.343327892403914E-5</v>
      </c>
      <c r="GK69" s="2">
        <f t="shared" si="176"/>
        <v>1.9347770564569746E-5</v>
      </c>
      <c r="GM69" s="92">
        <f t="shared" si="112"/>
        <v>1.9618228134429969E-2</v>
      </c>
      <c r="GN69" s="92">
        <f t="shared" si="177"/>
        <v>1.3970649724997168E-2</v>
      </c>
      <c r="GO69" s="92">
        <f t="shared" si="178"/>
        <v>9.4604683123679107E-3</v>
      </c>
      <c r="GP69" s="92">
        <f t="shared" si="179"/>
        <v>1.0342728322473111E-2</v>
      </c>
      <c r="GQ69" s="92">
        <f t="shared" si="180"/>
        <v>1.1904503519054959E-2</v>
      </c>
      <c r="GR69" s="92">
        <f t="shared" si="181"/>
        <v>1.0956287866808259E-2</v>
      </c>
      <c r="GS69" s="92">
        <f t="shared" si="182"/>
        <v>6.9666622585096488E-3</v>
      </c>
      <c r="GT69" s="92">
        <f t="shared" si="183"/>
        <v>6.7506879877541545E-3</v>
      </c>
      <c r="GU69" s="92">
        <f t="shared" si="184"/>
        <v>7.0735949175851449E-3</v>
      </c>
      <c r="GV69" s="92">
        <f t="shared" si="185"/>
        <v>7.1119775775975135E-3</v>
      </c>
      <c r="GW69" s="92">
        <f t="shared" si="186"/>
        <v>5.3230941964515143E-3</v>
      </c>
      <c r="GX69" s="92">
        <f t="shared" si="187"/>
        <v>5.3845116189205717E-3</v>
      </c>
      <c r="GY69" s="92">
        <f t="shared" si="188"/>
        <v>1.0534452032177288E-2</v>
      </c>
      <c r="GZ69" s="92">
        <f t="shared" si="189"/>
        <v>1.2518002575401446E-2</v>
      </c>
      <c r="HA69" s="92">
        <f t="shared" si="190"/>
        <v>2.0910809114762759E-3</v>
      </c>
      <c r="HC69" s="92">
        <f t="shared" si="144"/>
        <v>6.0457203677838929E-10</v>
      </c>
      <c r="HD69" s="92">
        <f t="shared" si="191"/>
        <v>1.916754849094877E-9</v>
      </c>
      <c r="HE69" s="92">
        <f t="shared" si="192"/>
        <v>1.6041503364286853E-10</v>
      </c>
      <c r="HF69" s="92">
        <f t="shared" si="193"/>
        <v>5.1084566741474077E-12</v>
      </c>
      <c r="HG69" s="92">
        <f t="shared" si="194"/>
        <v>2.6245547982720852E-11</v>
      </c>
      <c r="HH69" s="92">
        <f t="shared" si="195"/>
        <v>3.5966438817027265E-10</v>
      </c>
      <c r="HI69" s="92">
        <f t="shared" si="196"/>
        <v>7.8475310283314081E-12</v>
      </c>
      <c r="HJ69" s="92">
        <f t="shared" si="197"/>
        <v>9.0736632233986137E-12</v>
      </c>
      <c r="HK69" s="92">
        <f t="shared" si="198"/>
        <v>1.4013873901379449E-11</v>
      </c>
      <c r="HL69" s="92">
        <f t="shared" si="199"/>
        <v>8.8905964233253507E-12</v>
      </c>
      <c r="HM69" s="92">
        <f t="shared" si="200"/>
        <v>1.781163803944412E-13</v>
      </c>
      <c r="HN69" s="92">
        <f t="shared" si="201"/>
        <v>2.0782407122808856E-13</v>
      </c>
      <c r="HO69" s="92">
        <f t="shared" si="202"/>
        <v>8.3631592013809872E-11</v>
      </c>
      <c r="HP69" s="92">
        <f t="shared" si="203"/>
        <v>3.0750582157894346E-11</v>
      </c>
      <c r="HQ69" s="92">
        <f t="shared" si="204"/>
        <v>7.0023435688741031E-16</v>
      </c>
      <c r="HS69" s="92">
        <f t="shared" si="113"/>
        <v>7.262511524635893E-39</v>
      </c>
      <c r="HT69" s="92">
        <f t="shared" si="205"/>
        <v>1.7705383362182336E-36</v>
      </c>
      <c r="HU69" s="92">
        <f t="shared" si="206"/>
        <v>7.5965815766341209E-42</v>
      </c>
      <c r="HV69" s="92">
        <f t="shared" si="207"/>
        <v>4.8294286636549191E-50</v>
      </c>
      <c r="HW69" s="92">
        <f t="shared" si="208"/>
        <v>6.7998102477457906E-47</v>
      </c>
      <c r="HX69" s="92">
        <f t="shared" si="209"/>
        <v>9.4639567653869402E-42</v>
      </c>
      <c r="HY69" s="92">
        <f t="shared" si="210"/>
        <v>2.3219698164866138E-49</v>
      </c>
      <c r="HZ69" s="92">
        <f t="shared" si="211"/>
        <v>1.0465018662166153E-48</v>
      </c>
      <c r="IA69" s="92">
        <f t="shared" si="212"/>
        <v>2.6121986188566077E-48</v>
      </c>
      <c r="IB69" s="92">
        <f t="shared" si="213"/>
        <v>7.3214490239015685E-50</v>
      </c>
      <c r="IC69" s="92">
        <f t="shared" si="214"/>
        <v>2.8373910960977861E-57</v>
      </c>
      <c r="ID69" s="92">
        <f t="shared" si="215"/>
        <v>3.9974461573496556E-56</v>
      </c>
      <c r="IE69" s="92">
        <f t="shared" si="216"/>
        <v>8.3275035180402995E-45</v>
      </c>
      <c r="IF69" s="92">
        <f t="shared" si="217"/>
        <v>2.6244375747958901E-26</v>
      </c>
      <c r="IG69" s="92">
        <f t="shared" si="218"/>
        <v>1.0207325064088296E-26</v>
      </c>
      <c r="II69" s="92">
        <f t="shared" si="114"/>
        <v>6.5785218492288062E-126</v>
      </c>
      <c r="IJ69" s="92">
        <f t="shared" si="115"/>
        <v>9.6071304080674096E-118</v>
      </c>
      <c r="IK69" s="92">
        <f t="shared" si="116"/>
        <v>2.5898775880534333E-137</v>
      </c>
      <c r="IL69" s="92">
        <f t="shared" si="117"/>
        <v>6.7925020478341783E-167</v>
      </c>
      <c r="IM69" s="92">
        <f t="shared" si="118"/>
        <v>2.8067101040543714E-156</v>
      </c>
      <c r="IN69" s="92">
        <f t="shared" si="119"/>
        <v>9.0678531929827086E-139</v>
      </c>
      <c r="IO69" s="92">
        <f t="shared" si="120"/>
        <v>1.006275047424677E-166</v>
      </c>
      <c r="IP69" s="92">
        <f t="shared" si="121"/>
        <v>2.2498945321744118E-165</v>
      </c>
      <c r="IQ69" s="92">
        <f t="shared" si="122"/>
        <v>2.7589700583097333E-164</v>
      </c>
      <c r="IR69" s="92">
        <f t="shared" si="123"/>
        <v>2.5947054984477792E-170</v>
      </c>
      <c r="IS69" s="92">
        <f t="shared" si="124"/>
        <v>8.0626833469674015E-192</v>
      </c>
      <c r="IT69" s="92">
        <f t="shared" si="125"/>
        <v>8.1933905838991308E-187</v>
      </c>
      <c r="IU69" s="92">
        <f t="shared" si="126"/>
        <v>6.3083548802494318E-148</v>
      </c>
      <c r="IV69" s="92">
        <f t="shared" si="127"/>
        <v>4.8195082687748376E-96</v>
      </c>
      <c r="IW69" s="92">
        <f t="shared" si="128"/>
        <v>1.5087937775717467E-75</v>
      </c>
      <c r="IY69" s="92">
        <f t="shared" si="129"/>
        <v>1.9618228739002007E-2</v>
      </c>
      <c r="IZ69" s="92">
        <f t="shared" si="130"/>
        <v>1.3970651641752017E-2</v>
      </c>
      <c r="JA69" s="92">
        <f t="shared" si="131"/>
        <v>9.4604684727829444E-3</v>
      </c>
      <c r="JB69" s="92">
        <f t="shared" si="132"/>
        <v>1.0342728327581568E-2</v>
      </c>
      <c r="JC69" s="92">
        <f t="shared" si="133"/>
        <v>1.1904503545300506E-2</v>
      </c>
      <c r="JD69" s="92">
        <f t="shared" si="134"/>
        <v>1.0956288226472648E-2</v>
      </c>
      <c r="JE69" s="92">
        <f t="shared" si="135"/>
        <v>6.9666622663571796E-3</v>
      </c>
      <c r="JF69" s="92">
        <f t="shared" si="136"/>
        <v>6.7506879968278173E-3</v>
      </c>
      <c r="JG69" s="92">
        <f t="shared" si="137"/>
        <v>7.0735949315990192E-3</v>
      </c>
      <c r="JH69" s="92">
        <f t="shared" si="138"/>
        <v>7.11197758648811E-3</v>
      </c>
      <c r="JI69" s="92">
        <f t="shared" si="139"/>
        <v>5.3230941966296305E-3</v>
      </c>
      <c r="JJ69" s="92">
        <f t="shared" si="140"/>
        <v>5.3845116191283959E-3</v>
      </c>
      <c r="JK69" s="92">
        <f t="shared" si="141"/>
        <v>1.053445211580888E-2</v>
      </c>
      <c r="JL69" s="92">
        <f t="shared" si="142"/>
        <v>1.2518002606152028E-2</v>
      </c>
      <c r="JM69" s="92">
        <f t="shared" si="143"/>
        <v>2.0910809114769763E-3</v>
      </c>
    </row>
    <row r="70" spans="2:273" x14ac:dyDescent="0.25">
      <c r="B70" s="2">
        <v>43</v>
      </c>
      <c r="C70" s="37">
        <v>91.905000000000001</v>
      </c>
      <c r="D70" s="37">
        <v>91.524000000000001</v>
      </c>
      <c r="E70" s="37">
        <v>87.856999999999999</v>
      </c>
      <c r="F70" s="37">
        <v>87.119</v>
      </c>
      <c r="G70" s="37">
        <v>92.832999999999998</v>
      </c>
      <c r="H70" s="37">
        <v>87.429000000000002</v>
      </c>
      <c r="I70" s="37">
        <v>85.81</v>
      </c>
      <c r="J70" s="37">
        <v>85.451999999999998</v>
      </c>
      <c r="K70" s="37">
        <v>86.286000000000001</v>
      </c>
      <c r="L70" s="37">
        <v>83.951999999999998</v>
      </c>
      <c r="M70" s="37">
        <v>79.5</v>
      </c>
      <c r="N70" s="37">
        <v>84.19</v>
      </c>
      <c r="O70" s="37">
        <v>85.048000000000002</v>
      </c>
      <c r="P70" s="37">
        <v>88.048000000000002</v>
      </c>
      <c r="Q70" s="37">
        <v>83.31</v>
      </c>
      <c r="S70" s="4">
        <f t="shared" si="7"/>
        <v>90.975808437286787</v>
      </c>
      <c r="T70" s="4">
        <f t="shared" si="8"/>
        <v>91.570778490851595</v>
      </c>
      <c r="U70" s="4">
        <f t="shared" si="9"/>
        <v>86.430854004663246</v>
      </c>
      <c r="V70" s="4">
        <f t="shared" si="10"/>
        <v>87.941315069120435</v>
      </c>
      <c r="W70" s="4">
        <f t="shared" si="11"/>
        <v>87.839811491953</v>
      </c>
      <c r="X70" s="4">
        <f t="shared" si="12"/>
        <v>85.896752266578673</v>
      </c>
      <c r="Y70" s="4">
        <f t="shared" si="13"/>
        <v>82.997165134454761</v>
      </c>
      <c r="Z70" s="4">
        <f t="shared" si="14"/>
        <v>85.155360084710324</v>
      </c>
      <c r="AA70" s="4">
        <f t="shared" si="15"/>
        <v>85.077875783411798</v>
      </c>
      <c r="AB70" s="4">
        <f t="shared" si="16"/>
        <v>83.973963169991123</v>
      </c>
      <c r="AC70" s="4">
        <f t="shared" si="17"/>
        <v>82.198608401018078</v>
      </c>
      <c r="AD70" s="4">
        <f t="shared" si="18"/>
        <v>82.599727896512647</v>
      </c>
      <c r="AE70" s="4">
        <f t="shared" si="19"/>
        <v>84.822031177362732</v>
      </c>
      <c r="AF70" s="4">
        <f t="shared" si="20"/>
        <v>86.537382900907687</v>
      </c>
      <c r="AG70" s="4">
        <f t="shared" si="21"/>
        <v>81.73717599137467</v>
      </c>
      <c r="AI70" s="4">
        <f t="shared" si="22"/>
        <v>0.92919156271321413</v>
      </c>
      <c r="AJ70" s="4">
        <f t="shared" si="23"/>
        <v>-4.6778490851593801E-2</v>
      </c>
      <c r="AK70" s="4">
        <f t="shared" si="24"/>
        <v>1.4261459953367535</v>
      </c>
      <c r="AL70" s="4">
        <f t="shared" si="25"/>
        <v>-0.82231506912043528</v>
      </c>
      <c r="AM70" s="4">
        <f t="shared" si="26"/>
        <v>4.9931885080469982</v>
      </c>
      <c r="AN70" s="4">
        <f t="shared" si="27"/>
        <v>1.5322477334213289</v>
      </c>
      <c r="AO70" s="4">
        <f t="shared" si="28"/>
        <v>2.8128348655452413</v>
      </c>
      <c r="AP70" s="4">
        <f t="shared" si="29"/>
        <v>0.29663991528967415</v>
      </c>
      <c r="AQ70" s="4">
        <f t="shared" si="30"/>
        <v>1.2081242165882031</v>
      </c>
      <c r="AR70" s="4">
        <f t="shared" si="31"/>
        <v>-2.1963169991124687E-2</v>
      </c>
      <c r="AS70" s="4">
        <f t="shared" si="32"/>
        <v>-2.6986084010180775</v>
      </c>
      <c r="AT70" s="4">
        <f t="shared" si="33"/>
        <v>1.5902721034873508</v>
      </c>
      <c r="AU70" s="4">
        <f t="shared" si="34"/>
        <v>0.22596882263727025</v>
      </c>
      <c r="AV70" s="4">
        <f t="shared" si="219"/>
        <v>1.5106170990923147</v>
      </c>
      <c r="AW70" s="4">
        <f t="shared" si="219"/>
        <v>1.5728240086253322</v>
      </c>
      <c r="AY70" s="2">
        <f t="shared" si="95"/>
        <v>75.448052939439236</v>
      </c>
      <c r="AZ70" s="2">
        <f t="shared" si="146"/>
        <v>78.94372997973592</v>
      </c>
      <c r="BA70" s="2">
        <f t="shared" si="147"/>
        <v>76.829171775198617</v>
      </c>
      <c r="BB70" s="2">
        <f t="shared" si="148"/>
        <v>77.712747795603306</v>
      </c>
      <c r="BC70" s="2">
        <f t="shared" si="149"/>
        <v>76.317382679013946</v>
      </c>
      <c r="BD70" s="2">
        <f t="shared" si="150"/>
        <v>75.086472799920102</v>
      </c>
      <c r="BE70" s="2">
        <f t="shared" si="151"/>
        <v>75.332762419783236</v>
      </c>
      <c r="BF70" s="2">
        <f t="shared" si="152"/>
        <v>77.84688306190165</v>
      </c>
      <c r="BG70" s="2">
        <f t="shared" si="153"/>
        <v>77.644600777816805</v>
      </c>
      <c r="BH70" s="2">
        <f t="shared" si="154"/>
        <v>76.506766513111316</v>
      </c>
      <c r="BI70" s="2">
        <f t="shared" si="155"/>
        <v>76.361872712616631</v>
      </c>
      <c r="BJ70" s="2">
        <f t="shared" si="156"/>
        <v>76.92152915326848</v>
      </c>
      <c r="BK70" s="2">
        <f t="shared" si="157"/>
        <v>74.981638466253571</v>
      </c>
      <c r="BL70" s="2">
        <f t="shared" si="158"/>
        <v>76.404810953597718</v>
      </c>
      <c r="BM70" s="2">
        <f t="shared" si="159"/>
        <v>79.864495609783106</v>
      </c>
      <c r="BO70" s="2" t="str">
        <f t="shared" si="37"/>
        <v/>
      </c>
      <c r="BP70" s="2" t="str">
        <f t="shared" si="38"/>
        <v/>
      </c>
      <c r="BQ70" s="2" t="str">
        <f t="shared" si="39"/>
        <v/>
      </c>
      <c r="BR70" s="2" t="str">
        <f t="shared" si="40"/>
        <v/>
      </c>
      <c r="BS70" s="2" t="str">
        <f t="shared" si="41"/>
        <v/>
      </c>
      <c r="BT70" s="2" t="str">
        <f t="shared" si="42"/>
        <v/>
      </c>
      <c r="BU70" s="2" t="str">
        <f t="shared" si="43"/>
        <v/>
      </c>
      <c r="BV70" s="2">
        <f t="shared" si="44"/>
        <v>85.451999999999998</v>
      </c>
      <c r="BW70" s="2" t="str">
        <f t="shared" si="45"/>
        <v/>
      </c>
      <c r="BX70" s="2" t="str">
        <f t="shared" si="46"/>
        <v/>
      </c>
      <c r="BY70" s="2">
        <f t="shared" si="47"/>
        <v>79.5</v>
      </c>
      <c r="BZ70" s="2">
        <f t="shared" si="48"/>
        <v>84.19</v>
      </c>
      <c r="CA70" s="2" t="str">
        <f t="shared" si="49"/>
        <v/>
      </c>
      <c r="CB70" s="2" t="str">
        <f t="shared" si="50"/>
        <v/>
      </c>
      <c r="CC70" s="2">
        <f t="shared" si="51"/>
        <v>83.31</v>
      </c>
      <c r="CE70" s="2" t="str">
        <f t="shared" si="96"/>
        <v/>
      </c>
      <c r="CF70" s="2" t="str">
        <f t="shared" si="97"/>
        <v/>
      </c>
      <c r="CG70" s="2" t="str">
        <f t="shared" si="98"/>
        <v/>
      </c>
      <c r="CH70" s="2" t="str">
        <f t="shared" si="99"/>
        <v/>
      </c>
      <c r="CI70" s="2" t="str">
        <f t="shared" si="100"/>
        <v/>
      </c>
      <c r="CJ70" s="2" t="str">
        <f t="shared" si="101"/>
        <v/>
      </c>
      <c r="CK70" s="2" t="str">
        <f t="shared" si="102"/>
        <v/>
      </c>
      <c r="CL70" s="2" t="str">
        <f t="shared" si="103"/>
        <v/>
      </c>
      <c r="CM70" s="2" t="str">
        <f t="shared" si="104"/>
        <v/>
      </c>
      <c r="CN70" s="2" t="str">
        <f t="shared" si="105"/>
        <v/>
      </c>
      <c r="CO70" s="2" t="str">
        <f t="shared" si="106"/>
        <v/>
      </c>
      <c r="CP70" s="2" t="str">
        <f t="shared" si="107"/>
        <v/>
      </c>
      <c r="CQ70" s="2" t="str">
        <f t="shared" si="108"/>
        <v/>
      </c>
      <c r="CR70" s="2" t="str">
        <f t="shared" si="109"/>
        <v/>
      </c>
      <c r="CS70" s="2" t="str">
        <f t="shared" si="110"/>
        <v/>
      </c>
      <c r="CU70" s="2" t="str">
        <f t="shared" si="53"/>
        <v/>
      </c>
      <c r="CV70" s="2" t="str">
        <f t="shared" si="54"/>
        <v/>
      </c>
      <c r="CW70" s="2" t="str">
        <f t="shared" si="55"/>
        <v/>
      </c>
      <c r="CX70" s="2" t="str">
        <f t="shared" si="56"/>
        <v/>
      </c>
      <c r="CY70" s="2" t="str">
        <f t="shared" si="57"/>
        <v/>
      </c>
      <c r="CZ70" s="2" t="str">
        <f t="shared" si="58"/>
        <v/>
      </c>
      <c r="DA70" s="2" t="str">
        <f t="shared" si="59"/>
        <v/>
      </c>
      <c r="DB70" s="2" t="str">
        <f t="shared" si="60"/>
        <v/>
      </c>
      <c r="DC70" s="2" t="str">
        <f t="shared" si="61"/>
        <v/>
      </c>
      <c r="DD70" s="2" t="str">
        <f t="shared" si="62"/>
        <v/>
      </c>
      <c r="DE70" s="2" t="str">
        <f t="shared" si="63"/>
        <v/>
      </c>
      <c r="DF70" s="2" t="str">
        <f t="shared" si="64"/>
        <v/>
      </c>
      <c r="DG70" s="2" t="str">
        <f t="shared" si="65"/>
        <v/>
      </c>
      <c r="DH70" s="2" t="str">
        <f t="shared" si="66"/>
        <v/>
      </c>
      <c r="DI70" s="2" t="str">
        <f t="shared" si="67"/>
        <v/>
      </c>
      <c r="DK70" s="2">
        <f t="shared" si="68"/>
        <v>80.894065666041271</v>
      </c>
      <c r="DL70" s="2">
        <f t="shared" si="220"/>
        <v>81.727458013937294</v>
      </c>
      <c r="DM70" s="2">
        <f t="shared" si="220"/>
        <v>81.012681063122912</v>
      </c>
      <c r="DN70" s="2">
        <f t="shared" si="220"/>
        <v>82.500973340896195</v>
      </c>
      <c r="DO70" s="2">
        <f t="shared" si="220"/>
        <v>81.937082543283879</v>
      </c>
      <c r="DP70" s="2">
        <f t="shared" si="220"/>
        <v>79.917168624908811</v>
      </c>
      <c r="DQ70" s="2">
        <f t="shared" si="220"/>
        <v>78.712867109634558</v>
      </c>
      <c r="DR70" s="2">
        <f t="shared" si="220"/>
        <v>82.586475757575755</v>
      </c>
      <c r="DS70" s="2">
        <f t="shared" si="220"/>
        <v>80.404657807308965</v>
      </c>
      <c r="DT70" s="2">
        <f t="shared" si="220"/>
        <v>78.709192799070848</v>
      </c>
      <c r="DU70" s="2">
        <f t="shared" si="220"/>
        <v>77.222679442508706</v>
      </c>
      <c r="DV70" s="2">
        <f t="shared" si="220"/>
        <v>80.156365448504999</v>
      </c>
      <c r="DW70" s="2">
        <f t="shared" si="220"/>
        <v>78.846550603678793</v>
      </c>
      <c r="DX70" s="2">
        <f t="shared" si="220"/>
        <v>80.728114793506748</v>
      </c>
      <c r="DY70" s="2">
        <f t="shared" si="220"/>
        <v>80.273637179487196</v>
      </c>
      <c r="EA70" s="2">
        <f t="shared" si="70"/>
        <v>71.174838410501536</v>
      </c>
      <c r="EB70" s="2">
        <f t="shared" si="71"/>
        <v>76.493608148148127</v>
      </c>
      <c r="EC70" s="2">
        <f t="shared" si="72"/>
        <v>72.714773796574264</v>
      </c>
      <c r="ED70" s="2">
        <f t="shared" si="73"/>
        <v>73.129508641874182</v>
      </c>
      <c r="EE70" s="2">
        <f t="shared" si="74"/>
        <v>71.132655548783347</v>
      </c>
      <c r="EF70" s="2">
        <f t="shared" si="75"/>
        <v>70.530030739634057</v>
      </c>
      <c r="EG70" s="2">
        <f t="shared" si="76"/>
        <v>71.768712084708966</v>
      </c>
      <c r="EH70" s="2">
        <f t="shared" si="77"/>
        <v>72.799537699652035</v>
      </c>
      <c r="EI70" s="2">
        <f t="shared" si="78"/>
        <v>74.7427869434581</v>
      </c>
      <c r="EJ70" s="2">
        <f t="shared" si="79"/>
        <v>74.200609313794928</v>
      </c>
      <c r="EK70" s="2">
        <f t="shared" si="80"/>
        <v>75.404779295864969</v>
      </c>
      <c r="EL70" s="2">
        <f t="shared" si="81"/>
        <v>73.309654057983167</v>
      </c>
      <c r="EM70" s="2">
        <f t="shared" si="82"/>
        <v>71.300721695796327</v>
      </c>
      <c r="EN70" s="2">
        <f t="shared" si="83"/>
        <v>72.470638582286213</v>
      </c>
      <c r="EO70" s="2">
        <f t="shared" si="84"/>
        <v>79.319963304690134</v>
      </c>
      <c r="EQ70" s="2">
        <f t="shared" si="85"/>
        <v>70.379937426277323</v>
      </c>
      <c r="ER70" s="2">
        <f t="shared" si="221"/>
        <v>75.496818824952413</v>
      </c>
      <c r="ES70" s="2">
        <f t="shared" si="221"/>
        <v>73.336066138903632</v>
      </c>
      <c r="ET70" s="2">
        <f t="shared" si="221"/>
        <v>72.43111847485271</v>
      </c>
      <c r="EU70" s="2">
        <f t="shared" si="221"/>
        <v>70.836465077651255</v>
      </c>
      <c r="EV70" s="2">
        <f t="shared" si="221"/>
        <v>70.991966901478193</v>
      </c>
      <c r="EW70" s="2">
        <f t="shared" si="221"/>
        <v>71.094604926188666</v>
      </c>
      <c r="EX70" s="2">
        <f t="shared" si="221"/>
        <v>72.235541481745329</v>
      </c>
      <c r="EY70" s="2">
        <f t="shared" si="221"/>
        <v>73.911836886646526</v>
      </c>
      <c r="EZ70" s="2">
        <f t="shared" si="221"/>
        <v>73.355902238624196</v>
      </c>
      <c r="FA70" s="2">
        <f t="shared" si="221"/>
        <v>73.593836290036904</v>
      </c>
      <c r="FB70" s="2">
        <f t="shared" si="221"/>
        <v>73.347953456974608</v>
      </c>
      <c r="FC70" s="2">
        <f t="shared" si="221"/>
        <v>71.03610748791985</v>
      </c>
      <c r="FD70" s="2">
        <f t="shared" si="221"/>
        <v>72.498144823986237</v>
      </c>
      <c r="FE70" s="2">
        <f t="shared" si="221"/>
        <v>81.066650040901948</v>
      </c>
      <c r="FG70" s="2">
        <f t="shared" si="87"/>
        <v>0.56033165934980123</v>
      </c>
      <c r="FH70" s="2">
        <f t="shared" si="222"/>
        <v>0.53186329131023502</v>
      </c>
      <c r="FI70" s="2">
        <f t="shared" si="222"/>
        <v>0.50416672638271531</v>
      </c>
      <c r="FJ70" s="2">
        <f t="shared" si="222"/>
        <v>0.51093415474049408</v>
      </c>
      <c r="FK70" s="2">
        <f t="shared" si="222"/>
        <v>0.52012849910117975</v>
      </c>
      <c r="FL70" s="2">
        <f t="shared" si="222"/>
        <v>0.51460948267453643</v>
      </c>
      <c r="FM70" s="2">
        <f t="shared" si="222"/>
        <v>0.48675235467041428</v>
      </c>
      <c r="FN70" s="2">
        <f t="shared" si="222"/>
        <v>0.48427549944876835</v>
      </c>
      <c r="FO70" s="2">
        <f t="shared" si="222"/>
        <v>0.4874768406499006</v>
      </c>
      <c r="FP70" s="2">
        <f t="shared" si="222"/>
        <v>0.48849058586332561</v>
      </c>
      <c r="FQ70" s="2">
        <f t="shared" si="222"/>
        <v>0.47348819638609563</v>
      </c>
      <c r="FR70" s="2">
        <f t="shared" si="222"/>
        <v>0.47246585111638623</v>
      </c>
      <c r="FS70" s="2">
        <f t="shared" si="222"/>
        <v>0.51219085748173299</v>
      </c>
      <c r="FT70" s="2">
        <f t="shared" si="222"/>
        <v>0.52356245856092787</v>
      </c>
      <c r="FU70" s="2">
        <f t="shared" si="222"/>
        <v>0.42905508410625109</v>
      </c>
      <c r="FW70" s="2">
        <f t="shared" si="111"/>
        <v>2.7664964674201348E-5</v>
      </c>
      <c r="FX70" s="2">
        <f t="shared" si="163"/>
        <v>3.5532442309580507E-5</v>
      </c>
      <c r="FY70" s="2">
        <f t="shared" si="164"/>
        <v>3.1312922361076982E-5</v>
      </c>
      <c r="FZ70" s="2">
        <f t="shared" si="165"/>
        <v>3.4580409126999427E-5</v>
      </c>
      <c r="GA70" s="2">
        <f t="shared" si="166"/>
        <v>3.1965822762638039E-5</v>
      </c>
      <c r="GB70" s="2">
        <f t="shared" si="167"/>
        <v>3.1056124772761752E-5</v>
      </c>
      <c r="GC70" s="2">
        <f t="shared" si="168"/>
        <v>3.0974708020643571E-5</v>
      </c>
      <c r="GD70" s="2">
        <f t="shared" si="169"/>
        <v>3.2588159933189875E-5</v>
      </c>
      <c r="GE70" s="2">
        <f t="shared" si="170"/>
        <v>3.1420196912451555E-5</v>
      </c>
      <c r="GF70" s="2">
        <f t="shared" si="171"/>
        <v>3.0422171343838672E-5</v>
      </c>
      <c r="GG70" s="2">
        <f t="shared" si="172"/>
        <v>2.8972887346657246E-5</v>
      </c>
      <c r="GH70" s="2">
        <f t="shared" si="173"/>
        <v>2.6873388594339912E-5</v>
      </c>
      <c r="GI70" s="2">
        <f t="shared" si="174"/>
        <v>2.8564930498685061E-5</v>
      </c>
      <c r="GJ70" s="2">
        <f t="shared" si="175"/>
        <v>2.569402131529481E-5</v>
      </c>
      <c r="GK70" s="2">
        <f t="shared" si="176"/>
        <v>2.1214368968484303E-5</v>
      </c>
      <c r="GM70" s="92">
        <f t="shared" si="112"/>
        <v>2.563784814446049E-2</v>
      </c>
      <c r="GN70" s="92">
        <f t="shared" si="177"/>
        <v>1.8815620559613545E-2</v>
      </c>
      <c r="GO70" s="92">
        <f t="shared" si="178"/>
        <v>1.3174347565134777E-2</v>
      </c>
      <c r="GP70" s="92">
        <f t="shared" si="179"/>
        <v>1.4607410161596746E-2</v>
      </c>
      <c r="GQ70" s="92">
        <f t="shared" si="180"/>
        <v>1.6593013288177482E-2</v>
      </c>
      <c r="GR70" s="92">
        <f t="shared" si="181"/>
        <v>1.537567904347888E-2</v>
      </c>
      <c r="GS70" s="92">
        <f t="shared" si="182"/>
        <v>1.0097225663561932E-2</v>
      </c>
      <c r="GT70" s="92">
        <f t="shared" si="183"/>
        <v>9.7439531385344631E-3</v>
      </c>
      <c r="GU70" s="92">
        <f t="shared" si="184"/>
        <v>1.0225008046066398E-2</v>
      </c>
      <c r="GV70" s="92">
        <f t="shared" si="185"/>
        <v>1.0351940651418158E-2</v>
      </c>
      <c r="GW70" s="92">
        <f t="shared" si="186"/>
        <v>7.9647797910561268E-3</v>
      </c>
      <c r="GX70" s="92">
        <f t="shared" si="187"/>
        <v>7.948888413869093E-3</v>
      </c>
      <c r="GY70" s="92">
        <f t="shared" si="188"/>
        <v>1.4893070604086903E-2</v>
      </c>
      <c r="GZ70" s="92">
        <f t="shared" si="189"/>
        <v>1.7282816549573286E-2</v>
      </c>
      <c r="HA70" s="92">
        <f t="shared" si="190"/>
        <v>3.3212710652018667E-3</v>
      </c>
      <c r="HC70" s="92">
        <f t="shared" si="144"/>
        <v>1.4181422564405647E-9</v>
      </c>
      <c r="HD70" s="92">
        <f t="shared" si="191"/>
        <v>4.351299502054092E-9</v>
      </c>
      <c r="HE70" s="92">
        <f t="shared" si="192"/>
        <v>4.065160920661076E-10</v>
      </c>
      <c r="HF70" s="92">
        <f t="shared" si="193"/>
        <v>1.557227838192077E-11</v>
      </c>
      <c r="HG70" s="92">
        <f t="shared" si="194"/>
        <v>7.387523087966541E-11</v>
      </c>
      <c r="HH70" s="92">
        <f t="shared" si="195"/>
        <v>8.9934908240353781E-10</v>
      </c>
      <c r="HI70" s="92">
        <f t="shared" si="196"/>
        <v>2.3409375858812659E-11</v>
      </c>
      <c r="HJ70" s="92">
        <f t="shared" si="197"/>
        <v>2.7001302895432396E-11</v>
      </c>
      <c r="HK70" s="92">
        <f t="shared" si="198"/>
        <v>4.0998436794200478E-11</v>
      </c>
      <c r="HL70" s="92">
        <f t="shared" si="199"/>
        <v>2.6708054526586585E-11</v>
      </c>
      <c r="HM70" s="92">
        <f t="shared" si="200"/>
        <v>6.2272260357708993E-13</v>
      </c>
      <c r="HN70" s="92">
        <f t="shared" si="201"/>
        <v>7.0620599947258652E-13</v>
      </c>
      <c r="HO70" s="92">
        <f t="shared" si="202"/>
        <v>2.2088560142523599E-10</v>
      </c>
      <c r="HP70" s="92">
        <f t="shared" si="203"/>
        <v>8.3837783542066549E-11</v>
      </c>
      <c r="HQ70" s="92">
        <f t="shared" si="204"/>
        <v>3.0390997758208962E-15</v>
      </c>
      <c r="HS70" s="92">
        <f t="shared" si="113"/>
        <v>5.3188968151135402E-38</v>
      </c>
      <c r="HT70" s="92">
        <f t="shared" si="205"/>
        <v>1.1922336082546645E-35</v>
      </c>
      <c r="HU70" s="92">
        <f t="shared" si="206"/>
        <v>6.7679185522996991E-41</v>
      </c>
      <c r="HV70" s="92">
        <f t="shared" si="207"/>
        <v>6.9908496025896903E-49</v>
      </c>
      <c r="HW70" s="92">
        <f t="shared" si="208"/>
        <v>8.1304328434508126E-46</v>
      </c>
      <c r="HX70" s="92">
        <f t="shared" si="209"/>
        <v>8.4937215757141442E-41</v>
      </c>
      <c r="HY70" s="92">
        <f t="shared" si="210"/>
        <v>3.2037272761057595E-48</v>
      </c>
      <c r="HZ70" s="92">
        <f t="shared" si="211"/>
        <v>1.4208350108424878E-47</v>
      </c>
      <c r="IA70" s="92">
        <f t="shared" si="212"/>
        <v>3.4465001622100513E-47</v>
      </c>
      <c r="IB70" s="92">
        <f t="shared" si="213"/>
        <v>1.0488988794321165E-48</v>
      </c>
      <c r="IC70" s="92">
        <f t="shared" si="214"/>
        <v>5.8241874447412115E-56</v>
      </c>
      <c r="ID70" s="92">
        <f t="shared" si="215"/>
        <v>7.4866449205782779E-55</v>
      </c>
      <c r="IE70" s="92">
        <f t="shared" si="216"/>
        <v>8.5790053289597584E-44</v>
      </c>
      <c r="IF70" s="92">
        <f t="shared" si="217"/>
        <v>9.7835409506617301E-26</v>
      </c>
      <c r="IG70" s="92">
        <f t="shared" si="218"/>
        <v>3.7891396365888017E-26</v>
      </c>
      <c r="II70" s="92">
        <f t="shared" si="114"/>
        <v>9.2225690847609453E-124</v>
      </c>
      <c r="IJ70" s="92">
        <f t="shared" si="115"/>
        <v>1.0876312387361711E-115</v>
      </c>
      <c r="IK70" s="92">
        <f t="shared" si="116"/>
        <v>6.0934789439672778E-135</v>
      </c>
      <c r="IL70" s="92">
        <f t="shared" si="117"/>
        <v>5.6090613463985466E-164</v>
      </c>
      <c r="IM70" s="92">
        <f t="shared" si="118"/>
        <v>1.4355221409060273E-153</v>
      </c>
      <c r="IN70" s="92">
        <f t="shared" si="119"/>
        <v>2.2526249179843441E-136</v>
      </c>
      <c r="IO70" s="92">
        <f t="shared" si="120"/>
        <v>7.6924008648633509E-164</v>
      </c>
      <c r="IP70" s="92">
        <f t="shared" si="121"/>
        <v>1.6818251676027749E-162</v>
      </c>
      <c r="IQ70" s="92">
        <f t="shared" si="122"/>
        <v>1.9289550620701734E-161</v>
      </c>
      <c r="IR70" s="92">
        <f t="shared" si="123"/>
        <v>2.2654440401845712E-167</v>
      </c>
      <c r="IS70" s="92">
        <f t="shared" si="124"/>
        <v>1.6133717556439299E-188</v>
      </c>
      <c r="IT70" s="92">
        <f t="shared" si="125"/>
        <v>1.2735861066904083E-183</v>
      </c>
      <c r="IU70" s="92">
        <f t="shared" si="126"/>
        <v>2.1631250771810497E-145</v>
      </c>
      <c r="IV70" s="92">
        <f t="shared" si="127"/>
        <v>2.0051760522762455E-94</v>
      </c>
      <c r="IW70" s="92">
        <f t="shared" si="128"/>
        <v>2.6534653715114078E-74</v>
      </c>
      <c r="IY70" s="92">
        <f t="shared" si="129"/>
        <v>2.5637849562602746E-2</v>
      </c>
      <c r="IZ70" s="92">
        <f t="shared" si="130"/>
        <v>1.8815624910913046E-2</v>
      </c>
      <c r="JA70" s="92">
        <f t="shared" si="131"/>
        <v>1.3174347971650869E-2</v>
      </c>
      <c r="JB70" s="92">
        <f t="shared" si="132"/>
        <v>1.4607410177169024E-2</v>
      </c>
      <c r="JC70" s="92">
        <f t="shared" si="133"/>
        <v>1.6593013362052714E-2</v>
      </c>
      <c r="JD70" s="92">
        <f t="shared" si="134"/>
        <v>1.5375679942827963E-2</v>
      </c>
      <c r="JE70" s="92">
        <f t="shared" si="135"/>
        <v>1.0097225686971308E-2</v>
      </c>
      <c r="JF70" s="92">
        <f t="shared" si="136"/>
        <v>9.7439531655357653E-3</v>
      </c>
      <c r="JG70" s="92">
        <f t="shared" si="137"/>
        <v>1.0225008087064835E-2</v>
      </c>
      <c r="JH70" s="92">
        <f t="shared" si="138"/>
        <v>1.0351940678126212E-2</v>
      </c>
      <c r="JI70" s="92">
        <f t="shared" si="139"/>
        <v>7.9647797916788492E-3</v>
      </c>
      <c r="JJ70" s="92">
        <f t="shared" si="140"/>
        <v>7.9488884145752989E-3</v>
      </c>
      <c r="JK70" s="92">
        <f t="shared" si="141"/>
        <v>1.4893070824972505E-2</v>
      </c>
      <c r="JL70" s="92">
        <f t="shared" si="142"/>
        <v>1.728281663341107E-2</v>
      </c>
      <c r="JM70" s="92">
        <f t="shared" si="143"/>
        <v>3.3212710652049059E-3</v>
      </c>
    </row>
    <row r="71" spans="2:273" x14ac:dyDescent="0.25">
      <c r="B71" s="2">
        <v>44</v>
      </c>
      <c r="C71" s="37">
        <v>95.667000000000002</v>
      </c>
      <c r="D71" s="37">
        <v>94.381</v>
      </c>
      <c r="E71" s="37">
        <v>88.451999999999998</v>
      </c>
      <c r="F71" s="37">
        <v>90.143000000000001</v>
      </c>
      <c r="G71" s="37">
        <v>94.094999999999999</v>
      </c>
      <c r="H71" s="37">
        <v>89.31</v>
      </c>
      <c r="I71" s="37">
        <v>86.832999999999998</v>
      </c>
      <c r="J71" s="37">
        <v>86.475999999999999</v>
      </c>
      <c r="K71" s="37">
        <v>86.713999999999999</v>
      </c>
      <c r="L71" s="37">
        <v>86.332999999999998</v>
      </c>
      <c r="M71" s="37">
        <v>81.832999999999998</v>
      </c>
      <c r="N71" s="37">
        <v>87.024000000000001</v>
      </c>
      <c r="O71" s="37">
        <v>87.548000000000002</v>
      </c>
      <c r="P71" s="37">
        <v>91.451999999999998</v>
      </c>
      <c r="Q71" s="37">
        <v>82.405000000000001</v>
      </c>
      <c r="S71" s="4">
        <f t="shared" si="7"/>
        <v>94.648320427411562</v>
      </c>
      <c r="T71" s="4">
        <f t="shared" si="8"/>
        <v>95.039841480943267</v>
      </c>
      <c r="U71" s="4">
        <f t="shared" si="9"/>
        <v>89.399206829985687</v>
      </c>
      <c r="V71" s="4">
        <f t="shared" si="10"/>
        <v>91.261936866768053</v>
      </c>
      <c r="W71" s="4">
        <f t="shared" si="11"/>
        <v>91.374013057394379</v>
      </c>
      <c r="X71" s="4">
        <f t="shared" si="12"/>
        <v>89.306116061790874</v>
      </c>
      <c r="Y71" s="4">
        <f t="shared" si="13"/>
        <v>85.719071074828449</v>
      </c>
      <c r="Z71" s="4">
        <f t="shared" si="14"/>
        <v>87.648609407502306</v>
      </c>
      <c r="AA71" s="4">
        <f t="shared" si="15"/>
        <v>87.687033404936102</v>
      </c>
      <c r="AB71" s="4">
        <f t="shared" si="16"/>
        <v>86.689124627339794</v>
      </c>
      <c r="AC71" s="4">
        <f t="shared" si="17"/>
        <v>84.527194415571927</v>
      </c>
      <c r="AD71" s="4">
        <f t="shared" si="18"/>
        <v>84.728747487926711</v>
      </c>
      <c r="AE71" s="4">
        <f t="shared" si="19"/>
        <v>87.977128254222109</v>
      </c>
      <c r="AF71" s="4">
        <f t="shared" si="20"/>
        <v>89.534985957468578</v>
      </c>
      <c r="AG71" s="4">
        <f t="shared" si="21"/>
        <v>82.673225463170184</v>
      </c>
      <c r="AI71" s="4">
        <f t="shared" si="22"/>
        <v>1.0186795725884394</v>
      </c>
      <c r="AJ71" s="4">
        <f t="shared" si="23"/>
        <v>-0.65884148094326633</v>
      </c>
      <c r="AK71" s="4">
        <f t="shared" si="24"/>
        <v>-0.94720682998568861</v>
      </c>
      <c r="AL71" s="4">
        <f t="shared" si="25"/>
        <v>-1.1189368667680526</v>
      </c>
      <c r="AM71" s="4">
        <f t="shared" si="26"/>
        <v>2.7209869426056201</v>
      </c>
      <c r="AN71" s="4">
        <f t="shared" si="27"/>
        <v>3.8839382091282459E-3</v>
      </c>
      <c r="AO71" s="4">
        <f t="shared" si="28"/>
        <v>1.1139289251715496</v>
      </c>
      <c r="AP71" s="4">
        <f t="shared" si="29"/>
        <v>-1.172609407502307</v>
      </c>
      <c r="AQ71" s="4">
        <f t="shared" si="30"/>
        <v>-0.97303340493610335</v>
      </c>
      <c r="AR71" s="4">
        <f t="shared" si="31"/>
        <v>-0.35612462733979555</v>
      </c>
      <c r="AS71" s="4">
        <f t="shared" si="32"/>
        <v>-2.6941944155719284</v>
      </c>
      <c r="AT71" s="4">
        <f t="shared" si="33"/>
        <v>2.2952525120732901</v>
      </c>
      <c r="AU71" s="4">
        <f t="shared" si="34"/>
        <v>-0.42912825422210688</v>
      </c>
      <c r="AV71" s="4">
        <f t="shared" si="219"/>
        <v>1.9170140425314202</v>
      </c>
      <c r="AW71" s="4">
        <f t="shared" si="219"/>
        <v>-0.26822546317018237</v>
      </c>
      <c r="AY71" s="2">
        <f t="shared" si="95"/>
        <v>75.255981127846837</v>
      </c>
      <c r="AZ71" s="2">
        <f t="shared" si="146"/>
        <v>78.829797274858663</v>
      </c>
      <c r="BA71" s="2">
        <f t="shared" si="147"/>
        <v>76.686417138575294</v>
      </c>
      <c r="BB71" s="2">
        <f t="shared" si="148"/>
        <v>77.579743681361037</v>
      </c>
      <c r="BC71" s="2">
        <f t="shared" si="149"/>
        <v>76.146431567603656</v>
      </c>
      <c r="BD71" s="2">
        <f t="shared" si="150"/>
        <v>74.928412467617306</v>
      </c>
      <c r="BE71" s="2">
        <f t="shared" si="151"/>
        <v>75.205536356336609</v>
      </c>
      <c r="BF71" s="2">
        <f t="shared" si="152"/>
        <v>77.653067744451022</v>
      </c>
      <c r="BG71" s="2">
        <f t="shared" si="153"/>
        <v>77.513993820402845</v>
      </c>
      <c r="BH71" s="2">
        <f t="shared" si="154"/>
        <v>76.413335486476086</v>
      </c>
      <c r="BI71" s="2">
        <f t="shared" si="155"/>
        <v>76.288323635224202</v>
      </c>
      <c r="BJ71" s="2">
        <f t="shared" si="156"/>
        <v>76.801315472378462</v>
      </c>
      <c r="BK71" s="2">
        <f t="shared" si="157"/>
        <v>74.806597366747511</v>
      </c>
      <c r="BL71" s="2">
        <f t="shared" si="158"/>
        <v>76.252466072878605</v>
      </c>
      <c r="BM71" s="2">
        <f t="shared" si="159"/>
        <v>79.870772934478438</v>
      </c>
      <c r="BO71" s="2" t="str">
        <f t="shared" si="37"/>
        <v/>
      </c>
      <c r="BP71" s="2" t="str">
        <f t="shared" si="38"/>
        <v/>
      </c>
      <c r="BQ71" s="2" t="str">
        <f t="shared" si="39"/>
        <v/>
      </c>
      <c r="BR71" s="2" t="str">
        <f t="shared" si="40"/>
        <v/>
      </c>
      <c r="BS71" s="2" t="str">
        <f t="shared" si="41"/>
        <v/>
      </c>
      <c r="BT71" s="2" t="str">
        <f t="shared" si="42"/>
        <v/>
      </c>
      <c r="BU71" s="2" t="str">
        <f t="shared" si="43"/>
        <v/>
      </c>
      <c r="BV71" s="2" t="str">
        <f t="shared" si="44"/>
        <v/>
      </c>
      <c r="BW71" s="2" t="str">
        <f t="shared" si="45"/>
        <v/>
      </c>
      <c r="BX71" s="2" t="str">
        <f t="shared" si="46"/>
        <v/>
      </c>
      <c r="BY71" s="2" t="str">
        <f t="shared" si="47"/>
        <v/>
      </c>
      <c r="BZ71" s="2" t="str">
        <f t="shared" si="48"/>
        <v/>
      </c>
      <c r="CA71" s="2" t="str">
        <f t="shared" si="49"/>
        <v/>
      </c>
      <c r="CB71" s="2" t="str">
        <f t="shared" si="50"/>
        <v/>
      </c>
      <c r="CC71" s="2">
        <f t="shared" si="51"/>
        <v>82.405000000000001</v>
      </c>
      <c r="CE71" s="2" t="str">
        <f t="shared" si="96"/>
        <v/>
      </c>
      <c r="CF71" s="2" t="str">
        <f t="shared" si="97"/>
        <v/>
      </c>
      <c r="CG71" s="2" t="str">
        <f t="shared" si="98"/>
        <v/>
      </c>
      <c r="CH71" s="2" t="str">
        <f t="shared" si="99"/>
        <v/>
      </c>
      <c r="CI71" s="2" t="str">
        <f t="shared" si="100"/>
        <v/>
      </c>
      <c r="CJ71" s="2" t="str">
        <f t="shared" si="101"/>
        <v/>
      </c>
      <c r="CK71" s="2" t="str">
        <f t="shared" si="102"/>
        <v/>
      </c>
      <c r="CL71" s="2" t="str">
        <f t="shared" si="103"/>
        <v/>
      </c>
      <c r="CM71" s="2" t="str">
        <f t="shared" si="104"/>
        <v/>
      </c>
      <c r="CN71" s="2" t="str">
        <f t="shared" si="105"/>
        <v/>
      </c>
      <c r="CO71" s="2" t="str">
        <f t="shared" si="106"/>
        <v/>
      </c>
      <c r="CP71" s="2" t="str">
        <f t="shared" si="107"/>
        <v/>
      </c>
      <c r="CQ71" s="2" t="str">
        <f t="shared" si="108"/>
        <v/>
      </c>
      <c r="CR71" s="2" t="str">
        <f t="shared" si="109"/>
        <v/>
      </c>
      <c r="CS71" s="2" t="str">
        <f t="shared" si="110"/>
        <v/>
      </c>
      <c r="CU71" s="2" t="str">
        <f t="shared" si="53"/>
        <v/>
      </c>
      <c r="CV71" s="2" t="str">
        <f t="shared" si="54"/>
        <v/>
      </c>
      <c r="CW71" s="2" t="str">
        <f t="shared" si="55"/>
        <v/>
      </c>
      <c r="CX71" s="2" t="str">
        <f t="shared" si="56"/>
        <v/>
      </c>
      <c r="CY71" s="2" t="str">
        <f t="shared" si="57"/>
        <v/>
      </c>
      <c r="CZ71" s="2" t="str">
        <f t="shared" si="58"/>
        <v/>
      </c>
      <c r="DA71" s="2" t="str">
        <f t="shared" si="59"/>
        <v/>
      </c>
      <c r="DB71" s="2" t="str">
        <f t="shared" si="60"/>
        <v/>
      </c>
      <c r="DC71" s="2" t="str">
        <f t="shared" si="61"/>
        <v/>
      </c>
      <c r="DD71" s="2" t="str">
        <f t="shared" si="62"/>
        <v/>
      </c>
      <c r="DE71" s="2" t="str">
        <f t="shared" si="63"/>
        <v/>
      </c>
      <c r="DF71" s="2" t="str">
        <f t="shared" si="64"/>
        <v/>
      </c>
      <c r="DG71" s="2" t="str">
        <f t="shared" si="65"/>
        <v/>
      </c>
      <c r="DH71" s="2" t="str">
        <f t="shared" si="66"/>
        <v/>
      </c>
      <c r="DI71" s="2" t="str">
        <f t="shared" si="67"/>
        <v/>
      </c>
      <c r="DK71" s="2">
        <f t="shared" si="68"/>
        <v>81.077550375234523</v>
      </c>
      <c r="DL71" s="2">
        <f t="shared" si="220"/>
        <v>81.918632752613249</v>
      </c>
      <c r="DM71" s="2">
        <f t="shared" si="220"/>
        <v>81.217200392630616</v>
      </c>
      <c r="DN71" s="2">
        <f t="shared" si="220"/>
        <v>82.793911838586823</v>
      </c>
      <c r="DO71" s="2">
        <f t="shared" si="220"/>
        <v>82.206849174837231</v>
      </c>
      <c r="DP71" s="2">
        <f t="shared" si="220"/>
        <v>80.135988817761898</v>
      </c>
      <c r="DQ71" s="2">
        <f t="shared" si="220"/>
        <v>78.884123225611603</v>
      </c>
      <c r="DR71" s="2">
        <f t="shared" si="220"/>
        <v>82.750848837209304</v>
      </c>
      <c r="DS71" s="2">
        <f t="shared" si="220"/>
        <v>80.532059800664442</v>
      </c>
      <c r="DT71" s="2">
        <f t="shared" si="220"/>
        <v>78.876306971342132</v>
      </c>
      <c r="DU71" s="2">
        <f t="shared" si="220"/>
        <v>77.317842682926823</v>
      </c>
      <c r="DV71" s="2">
        <f t="shared" si="220"/>
        <v>80.36544947735193</v>
      </c>
      <c r="DW71" s="2">
        <f t="shared" si="220"/>
        <v>78.972860789239121</v>
      </c>
      <c r="DX71" s="2">
        <f t="shared" si="220"/>
        <v>80.953924128244608</v>
      </c>
      <c r="DY71" s="2">
        <f t="shared" si="220"/>
        <v>80.430971794871809</v>
      </c>
      <c r="EA71" s="2">
        <f t="shared" si="70"/>
        <v>71.09001389978836</v>
      </c>
      <c r="EB71" s="2">
        <f t="shared" si="71"/>
        <v>76.350347160493811</v>
      </c>
      <c r="EC71" s="2">
        <f t="shared" si="72"/>
        <v>72.622554366270705</v>
      </c>
      <c r="ED71" s="2">
        <f t="shared" si="73"/>
        <v>73.027947875709913</v>
      </c>
      <c r="EE71" s="2">
        <f t="shared" si="74"/>
        <v>71.047076482723057</v>
      </c>
      <c r="EF71" s="2">
        <f t="shared" si="75"/>
        <v>70.448681449797377</v>
      </c>
      <c r="EG71" s="2">
        <f t="shared" si="76"/>
        <v>71.668052288748115</v>
      </c>
      <c r="EH71" s="2">
        <f t="shared" si="77"/>
        <v>72.70195273787219</v>
      </c>
      <c r="EI71" s="2">
        <f t="shared" si="78"/>
        <v>74.620117636347118</v>
      </c>
      <c r="EJ71" s="2">
        <f t="shared" si="79"/>
        <v>74.061284145075305</v>
      </c>
      <c r="EK71" s="2">
        <f t="shared" si="80"/>
        <v>75.244358676308465</v>
      </c>
      <c r="EL71" s="2">
        <f t="shared" si="81"/>
        <v>73.171918739690781</v>
      </c>
      <c r="EM71" s="2">
        <f t="shared" si="82"/>
        <v>71.187810476443872</v>
      </c>
      <c r="EN71" s="2">
        <f t="shared" si="83"/>
        <v>72.350619458645468</v>
      </c>
      <c r="EO71" s="2">
        <f t="shared" si="84"/>
        <v>79.190818597282899</v>
      </c>
      <c r="EQ71" s="2">
        <f t="shared" si="85"/>
        <v>70.306334039883467</v>
      </c>
      <c r="ER71" s="2">
        <f t="shared" si="221"/>
        <v>75.368183240259427</v>
      </c>
      <c r="ES71" s="2">
        <f t="shared" si="221"/>
        <v>73.234655228845099</v>
      </c>
      <c r="ET71" s="2">
        <f t="shared" si="221"/>
        <v>72.340093269278412</v>
      </c>
      <c r="EU71" s="2">
        <f t="shared" si="221"/>
        <v>70.755123064325986</v>
      </c>
      <c r="EV71" s="2">
        <f t="shared" si="221"/>
        <v>70.902820296650077</v>
      </c>
      <c r="EW71" s="2">
        <f t="shared" si="221"/>
        <v>71.004392040786499</v>
      </c>
      <c r="EX71" s="2">
        <f t="shared" si="221"/>
        <v>72.146142082285962</v>
      </c>
      <c r="EY71" s="2">
        <f t="shared" si="221"/>
        <v>73.801463767018959</v>
      </c>
      <c r="EZ71" s="2">
        <f t="shared" si="221"/>
        <v>73.229210953856025</v>
      </c>
      <c r="FA71" s="2">
        <f t="shared" si="221"/>
        <v>73.462796154993597</v>
      </c>
      <c r="FB71" s="2">
        <f t="shared" si="221"/>
        <v>73.209232087550049</v>
      </c>
      <c r="FC71" s="2">
        <f t="shared" si="221"/>
        <v>70.927125236653723</v>
      </c>
      <c r="FD71" s="2">
        <f t="shared" si="221"/>
        <v>72.376844939476868</v>
      </c>
      <c r="FE71" s="2">
        <f t="shared" si="221"/>
        <v>80.904706782467571</v>
      </c>
      <c r="FG71" s="2">
        <f t="shared" si="87"/>
        <v>0.58288102272209652</v>
      </c>
      <c r="FH71" s="2">
        <f t="shared" si="222"/>
        <v>0.55471242649845376</v>
      </c>
      <c r="FI71" s="2">
        <f t="shared" si="222"/>
        <v>0.52716589559686522</v>
      </c>
      <c r="FJ71" s="2">
        <f t="shared" si="222"/>
        <v>0.5339096167035593</v>
      </c>
      <c r="FK71" s="2">
        <f t="shared" si="222"/>
        <v>0.54305831682670391</v>
      </c>
      <c r="FL71" s="2">
        <f t="shared" si="222"/>
        <v>0.53756855406701498</v>
      </c>
      <c r="FM71" s="2">
        <f t="shared" si="222"/>
        <v>0.50977385915044993</v>
      </c>
      <c r="FN71" s="2">
        <f t="shared" si="222"/>
        <v>0.50729564542076488</v>
      </c>
      <c r="FO71" s="2">
        <f t="shared" si="222"/>
        <v>0.5104985286661764</v>
      </c>
      <c r="FP71" s="2">
        <f t="shared" si="222"/>
        <v>0.51151236829870794</v>
      </c>
      <c r="FQ71" s="2">
        <f t="shared" si="222"/>
        <v>0.49648921701282711</v>
      </c>
      <c r="FR71" s="2">
        <f t="shared" si="222"/>
        <v>0.49546394314952097</v>
      </c>
      <c r="FS71" s="2">
        <f t="shared" si="222"/>
        <v>0.53516099321673216</v>
      </c>
      <c r="FT71" s="2">
        <f t="shared" si="222"/>
        <v>0.54647126595738593</v>
      </c>
      <c r="FU71" s="2">
        <f t="shared" si="222"/>
        <v>0.45174961312317591</v>
      </c>
      <c r="FW71" s="2">
        <f t="shared" si="111"/>
        <v>3.0333949599023091E-5</v>
      </c>
      <c r="FX71" s="2">
        <f t="shared" si="163"/>
        <v>3.8960414687741651E-5</v>
      </c>
      <c r="FY71" s="2">
        <f t="shared" si="164"/>
        <v>3.4333832903446345E-5</v>
      </c>
      <c r="FZ71" s="2">
        <f t="shared" si="165"/>
        <v>3.7916538122207006E-5</v>
      </c>
      <c r="GA71" s="2">
        <f t="shared" si="166"/>
        <v>3.5049719587502502E-5</v>
      </c>
      <c r="GB71" s="2">
        <f t="shared" si="167"/>
        <v>3.4052261641324598E-5</v>
      </c>
      <c r="GC71" s="2">
        <f t="shared" si="168"/>
        <v>3.3962990482081252E-5</v>
      </c>
      <c r="GD71" s="2">
        <f t="shared" si="169"/>
        <v>3.5732094475789269E-5</v>
      </c>
      <c r="GE71" s="2">
        <f t="shared" si="170"/>
        <v>3.4451456398126614E-5</v>
      </c>
      <c r="GF71" s="2">
        <f t="shared" si="171"/>
        <v>3.33571496520746E-5</v>
      </c>
      <c r="GG71" s="2">
        <f t="shared" si="172"/>
        <v>3.176805045521877E-5</v>
      </c>
      <c r="GH71" s="2">
        <f t="shared" si="173"/>
        <v>2.9466008253773321E-5</v>
      </c>
      <c r="GI71" s="2">
        <f t="shared" si="174"/>
        <v>3.1320737149554388E-5</v>
      </c>
      <c r="GJ71" s="2">
        <f t="shared" si="175"/>
        <v>2.8172864305384303E-5</v>
      </c>
      <c r="GK71" s="2">
        <f t="shared" si="176"/>
        <v>2.3261045409938542E-5</v>
      </c>
      <c r="GM71" s="92">
        <f t="shared" si="112"/>
        <v>3.3193303854119484E-2</v>
      </c>
      <c r="GN71" s="92">
        <f t="shared" si="177"/>
        <v>2.5070758372665952E-2</v>
      </c>
      <c r="GO71" s="92">
        <f t="shared" si="178"/>
        <v>1.8123149937746344E-2</v>
      </c>
      <c r="GP71" s="92">
        <f t="shared" si="179"/>
        <v>2.0352655173717461E-2</v>
      </c>
      <c r="GQ71" s="92">
        <f t="shared" si="180"/>
        <v>2.2831340486546513E-2</v>
      </c>
      <c r="GR71" s="92">
        <f t="shared" si="181"/>
        <v>2.1294343937205064E-2</v>
      </c>
      <c r="GS71" s="92">
        <f t="shared" si="182"/>
        <v>1.4423879325737715E-2</v>
      </c>
      <c r="GT71" s="92">
        <f t="shared" si="183"/>
        <v>1.386769190685052E-2</v>
      </c>
      <c r="GU71" s="92">
        <f t="shared" si="184"/>
        <v>1.4570103893984472E-2</v>
      </c>
      <c r="GV71" s="92">
        <f t="shared" si="185"/>
        <v>1.4845043974940473E-2</v>
      </c>
      <c r="GW71" s="92">
        <f t="shared" si="186"/>
        <v>1.1724949033068153E-2</v>
      </c>
      <c r="GX71" s="92">
        <f t="shared" si="187"/>
        <v>1.1557198980102679E-2</v>
      </c>
      <c r="GY71" s="92">
        <f t="shared" si="188"/>
        <v>2.0768662739782149E-2</v>
      </c>
      <c r="GZ71" s="92">
        <f t="shared" si="189"/>
        <v>2.3569487538764419E-2</v>
      </c>
      <c r="HA71" s="92">
        <f t="shared" si="190"/>
        <v>5.1792822185116527E-3</v>
      </c>
      <c r="HC71" s="92">
        <f t="shared" si="144"/>
        <v>3.2671455501843501E-9</v>
      </c>
      <c r="HD71" s="92">
        <f t="shared" si="191"/>
        <v>9.7054509457630838E-9</v>
      </c>
      <c r="HE71" s="92">
        <f t="shared" si="192"/>
        <v>1.0096068168192859E-9</v>
      </c>
      <c r="HF71" s="92">
        <f t="shared" si="193"/>
        <v>4.6291889363763506E-11</v>
      </c>
      <c r="HG71" s="92">
        <f t="shared" si="194"/>
        <v>2.0318927370654192E-10</v>
      </c>
      <c r="HH71" s="92">
        <f t="shared" si="195"/>
        <v>2.2035757362679596E-9</v>
      </c>
      <c r="HI71" s="92">
        <f t="shared" si="196"/>
        <v>6.8136459085486817E-11</v>
      </c>
      <c r="HJ71" s="92">
        <f t="shared" si="197"/>
        <v>7.8398004997887549E-11</v>
      </c>
      <c r="HK71" s="92">
        <f t="shared" si="198"/>
        <v>1.1706937659216546E-10</v>
      </c>
      <c r="HL71" s="92">
        <f t="shared" si="199"/>
        <v>7.8251484729049454E-11</v>
      </c>
      <c r="HM71" s="92">
        <f t="shared" si="200"/>
        <v>2.1169830398374229E-12</v>
      </c>
      <c r="HN71" s="92">
        <f t="shared" si="201"/>
        <v>2.3360827106509422E-12</v>
      </c>
      <c r="HO71" s="92">
        <f t="shared" si="202"/>
        <v>5.7105433674251343E-10</v>
      </c>
      <c r="HP71" s="92">
        <f t="shared" si="203"/>
        <v>2.2363371960921877E-10</v>
      </c>
      <c r="HQ71" s="92">
        <f t="shared" si="204"/>
        <v>1.277022677388019E-14</v>
      </c>
      <c r="HS71" s="92">
        <f t="shared" si="113"/>
        <v>3.8061773011794534E-37</v>
      </c>
      <c r="HT71" s="92">
        <f t="shared" si="205"/>
        <v>7.8479510839456402E-35</v>
      </c>
      <c r="HU71" s="92">
        <f t="shared" si="206"/>
        <v>5.8753213623216423E-40</v>
      </c>
      <c r="HV71" s="92">
        <f t="shared" si="207"/>
        <v>9.7986211271824376E-48</v>
      </c>
      <c r="HW71" s="92">
        <f t="shared" si="208"/>
        <v>9.4369854784418213E-45</v>
      </c>
      <c r="HX71" s="92">
        <f t="shared" si="209"/>
        <v>7.4260825332979047E-40</v>
      </c>
      <c r="HY71" s="92">
        <f t="shared" si="210"/>
        <v>4.2831488508923189E-47</v>
      </c>
      <c r="HZ71" s="92">
        <f t="shared" si="211"/>
        <v>1.8691165617258406E-46</v>
      </c>
      <c r="IA71" s="92">
        <f t="shared" si="212"/>
        <v>4.4078447229581233E-46</v>
      </c>
      <c r="IB71" s="92">
        <f t="shared" si="213"/>
        <v>1.4552171581049393E-47</v>
      </c>
      <c r="IC71" s="92">
        <f t="shared" si="214"/>
        <v>1.1533545018677988E-54</v>
      </c>
      <c r="ID71" s="92">
        <f t="shared" si="215"/>
        <v>1.3546592397082148E-53</v>
      </c>
      <c r="IE71" s="92">
        <f t="shared" si="216"/>
        <v>8.5984749296865307E-43</v>
      </c>
      <c r="IF71" s="92">
        <f t="shared" si="217"/>
        <v>3.5923207087528195E-25</v>
      </c>
      <c r="IG71" s="92">
        <f t="shared" si="218"/>
        <v>1.3859139878703526E-25</v>
      </c>
      <c r="II71" s="92">
        <f t="shared" si="114"/>
        <v>1.2384686392100813E-121</v>
      </c>
      <c r="IJ71" s="92">
        <f t="shared" si="115"/>
        <v>1.1804757669915403E-113</v>
      </c>
      <c r="IK71" s="92">
        <f t="shared" si="116"/>
        <v>1.3663168905963084E-132</v>
      </c>
      <c r="IL71" s="92">
        <f t="shared" si="117"/>
        <v>4.3629784470021376E-161</v>
      </c>
      <c r="IM71" s="92">
        <f t="shared" si="118"/>
        <v>6.9485401657637258E-151</v>
      </c>
      <c r="IN71" s="92">
        <f t="shared" si="119"/>
        <v>5.3306641163900677E-134</v>
      </c>
      <c r="IO71" s="92">
        <f t="shared" si="120"/>
        <v>5.5463729245564966E-161</v>
      </c>
      <c r="IP71" s="92">
        <f t="shared" si="121"/>
        <v>1.1856700980595822E-159</v>
      </c>
      <c r="IQ71" s="92">
        <f t="shared" si="122"/>
        <v>1.2729382481188796E-158</v>
      </c>
      <c r="IR71" s="92">
        <f t="shared" si="123"/>
        <v>1.8636111836764226E-164</v>
      </c>
      <c r="IS71" s="92">
        <f t="shared" si="124"/>
        <v>3.0205432998525421E-185</v>
      </c>
      <c r="IT71" s="92">
        <f t="shared" si="125"/>
        <v>1.8571617197522862E-180</v>
      </c>
      <c r="IU71" s="92">
        <f t="shared" si="126"/>
        <v>7.0484837458774349E-143</v>
      </c>
      <c r="IV71" s="92">
        <f t="shared" si="127"/>
        <v>8.0782783359277953E-93</v>
      </c>
      <c r="IW71" s="92">
        <f t="shared" si="128"/>
        <v>4.5545689779172873E-73</v>
      </c>
      <c r="IY71" s="92">
        <f t="shared" si="129"/>
        <v>3.3193307121265031E-2</v>
      </c>
      <c r="IZ71" s="92">
        <f t="shared" si="130"/>
        <v>2.5070768078116899E-2</v>
      </c>
      <c r="JA71" s="92">
        <f t="shared" si="131"/>
        <v>1.8123150947353162E-2</v>
      </c>
      <c r="JB71" s="92">
        <f t="shared" si="132"/>
        <v>2.0352655220009352E-2</v>
      </c>
      <c r="JC71" s="92">
        <f t="shared" si="133"/>
        <v>2.2831340689735788E-2</v>
      </c>
      <c r="JD71" s="92">
        <f t="shared" si="134"/>
        <v>2.1294346140780799E-2</v>
      </c>
      <c r="JE71" s="92">
        <f t="shared" si="135"/>
        <v>1.4423879393874173E-2</v>
      </c>
      <c r="JF71" s="92">
        <f t="shared" si="136"/>
        <v>1.3867691985248525E-2</v>
      </c>
      <c r="JG71" s="92">
        <f t="shared" si="137"/>
        <v>1.4570104011053849E-2</v>
      </c>
      <c r="JH71" s="92">
        <f t="shared" si="138"/>
        <v>1.4845044053191958E-2</v>
      </c>
      <c r="JI71" s="92">
        <f t="shared" si="139"/>
        <v>1.1724949035185136E-2</v>
      </c>
      <c r="JJ71" s="92">
        <f t="shared" si="140"/>
        <v>1.1557198982438762E-2</v>
      </c>
      <c r="JK71" s="92">
        <f t="shared" si="141"/>
        <v>2.0768663310836485E-2</v>
      </c>
      <c r="JL71" s="92">
        <f t="shared" si="142"/>
        <v>2.3569487762398138E-2</v>
      </c>
      <c r="JM71" s="92">
        <f t="shared" si="143"/>
        <v>5.1792822185244228E-3</v>
      </c>
    </row>
    <row r="72" spans="2:273" x14ac:dyDescent="0.25">
      <c r="B72" s="2">
        <v>45</v>
      </c>
      <c r="C72" s="37">
        <v>100.881</v>
      </c>
      <c r="D72" s="37">
        <v>98.119</v>
      </c>
      <c r="E72" s="37">
        <v>92.929000000000002</v>
      </c>
      <c r="F72" s="37">
        <v>94.81</v>
      </c>
      <c r="G72" s="37">
        <v>95.929000000000002</v>
      </c>
      <c r="H72" s="37">
        <v>91.262</v>
      </c>
      <c r="I72" s="37">
        <v>88.381</v>
      </c>
      <c r="J72" s="37">
        <v>87.570999999999998</v>
      </c>
      <c r="K72" s="37">
        <v>90.024000000000001</v>
      </c>
      <c r="L72" s="37">
        <v>88.048000000000002</v>
      </c>
      <c r="M72" s="37">
        <v>82.69</v>
      </c>
      <c r="N72" s="37">
        <v>88.881</v>
      </c>
      <c r="O72" s="37">
        <v>89.905000000000001</v>
      </c>
      <c r="P72" s="37">
        <v>93</v>
      </c>
      <c r="Q72" s="37">
        <v>83.81</v>
      </c>
      <c r="S72" s="4">
        <f t="shared" si="7"/>
        <v>99.023803938245962</v>
      </c>
      <c r="T72" s="4">
        <f t="shared" si="8"/>
        <v>99.26655165558671</v>
      </c>
      <c r="U72" s="4">
        <f t="shared" si="9"/>
        <v>93.138282986812925</v>
      </c>
      <c r="V72" s="4">
        <f t="shared" si="10"/>
        <v>95.460774117431228</v>
      </c>
      <c r="W72" s="4">
        <f t="shared" si="11"/>
        <v>95.800766037131964</v>
      </c>
      <c r="X72" s="4">
        <f t="shared" si="12"/>
        <v>93.604052592868001</v>
      </c>
      <c r="Y72" s="4">
        <f t="shared" si="13"/>
        <v>89.260910870329596</v>
      </c>
      <c r="Z72" s="4">
        <f t="shared" si="14"/>
        <v>90.909084848957846</v>
      </c>
      <c r="AA72" s="4">
        <f t="shared" si="15"/>
        <v>91.078123719228486</v>
      </c>
      <c r="AB72" s="4">
        <f t="shared" si="16"/>
        <v>90.218046639765234</v>
      </c>
      <c r="AC72" s="4">
        <f t="shared" si="17"/>
        <v>87.627950721561461</v>
      </c>
      <c r="AD72" s="4">
        <f t="shared" si="18"/>
        <v>87.550400779407084</v>
      </c>
      <c r="AE72" s="4">
        <f t="shared" si="19"/>
        <v>91.985544416984936</v>
      </c>
      <c r="AF72" s="4">
        <f t="shared" si="20"/>
        <v>93.262766016830597</v>
      </c>
      <c r="AG72" s="4">
        <f t="shared" si="21"/>
        <v>83.975429975445223</v>
      </c>
      <c r="AI72" s="4">
        <f t="shared" si="22"/>
        <v>1.8571960617540384</v>
      </c>
      <c r="AJ72" s="4">
        <f t="shared" si="23"/>
        <v>-1.1475516555867102</v>
      </c>
      <c r="AK72" s="4">
        <f t="shared" si="24"/>
        <v>-0.2092829868129229</v>
      </c>
      <c r="AL72" s="4">
        <f t="shared" si="25"/>
        <v>-0.65077411743122582</v>
      </c>
      <c r="AM72" s="4">
        <f t="shared" si="26"/>
        <v>0.12823396286803757</v>
      </c>
      <c r="AN72" s="4">
        <f t="shared" si="27"/>
        <v>-2.3420525928680007</v>
      </c>
      <c r="AO72" s="4">
        <f t="shared" si="28"/>
        <v>-0.8799108703295957</v>
      </c>
      <c r="AP72" s="4">
        <f t="shared" si="29"/>
        <v>-3.3380848489578483</v>
      </c>
      <c r="AQ72" s="4">
        <f t="shared" si="30"/>
        <v>-1.0541237192284854</v>
      </c>
      <c r="AR72" s="4">
        <f t="shared" si="31"/>
        <v>-2.170046639765232</v>
      </c>
      <c r="AS72" s="4">
        <f t="shared" si="32"/>
        <v>-4.9379507215614638</v>
      </c>
      <c r="AT72" s="4">
        <f t="shared" si="33"/>
        <v>1.3305992205929158</v>
      </c>
      <c r="AU72" s="4">
        <f t="shared" si="34"/>
        <v>-2.0805444169849352</v>
      </c>
      <c r="AV72" s="4">
        <f t="shared" si="219"/>
        <v>-0.26276601683059653</v>
      </c>
      <c r="AW72" s="4">
        <f t="shared" si="219"/>
        <v>-0.16542997544522109</v>
      </c>
      <c r="AY72" s="2">
        <f t="shared" si="95"/>
        <v>75.05531031517468</v>
      </c>
      <c r="AZ72" s="2">
        <f t="shared" si="146"/>
        <v>78.70193274506606</v>
      </c>
      <c r="BA72" s="2">
        <f t="shared" si="147"/>
        <v>76.531033178525092</v>
      </c>
      <c r="BB72" s="2">
        <f t="shared" si="148"/>
        <v>77.430064414106582</v>
      </c>
      <c r="BC72" s="2">
        <f t="shared" si="149"/>
        <v>75.961268897828148</v>
      </c>
      <c r="BD72" s="2">
        <f t="shared" si="150"/>
        <v>74.758149273405877</v>
      </c>
      <c r="BE72" s="2">
        <f t="shared" si="151"/>
        <v>75.066100205702966</v>
      </c>
      <c r="BF72" s="2">
        <f t="shared" si="152"/>
        <v>77.447510234826566</v>
      </c>
      <c r="BG72" s="2">
        <f t="shared" si="153"/>
        <v>77.372146459413813</v>
      </c>
      <c r="BH72" s="2">
        <f t="shared" si="154"/>
        <v>76.306044337651855</v>
      </c>
      <c r="BI72" s="2">
        <f t="shared" si="155"/>
        <v>76.202982238736396</v>
      </c>
      <c r="BJ72" s="2">
        <f t="shared" si="156"/>
        <v>76.665004571103026</v>
      </c>
      <c r="BK72" s="2">
        <f t="shared" si="157"/>
        <v>74.621755445112939</v>
      </c>
      <c r="BL72" s="2">
        <f t="shared" si="158"/>
        <v>76.086022433921627</v>
      </c>
      <c r="BM72" s="2">
        <f t="shared" si="159"/>
        <v>79.863738337897829</v>
      </c>
      <c r="BO72" s="2" t="str">
        <f t="shared" si="37"/>
        <v/>
      </c>
      <c r="BP72" s="2" t="str">
        <f t="shared" si="38"/>
        <v/>
      </c>
      <c r="BQ72" s="2" t="str">
        <f t="shared" si="39"/>
        <v/>
      </c>
      <c r="BR72" s="2" t="str">
        <f t="shared" si="40"/>
        <v/>
      </c>
      <c r="BS72" s="2" t="str">
        <f t="shared" si="41"/>
        <v/>
      </c>
      <c r="BT72" s="2" t="str">
        <f t="shared" si="42"/>
        <v/>
      </c>
      <c r="BU72" s="2" t="str">
        <f t="shared" si="43"/>
        <v/>
      </c>
      <c r="BV72" s="2" t="str">
        <f t="shared" si="44"/>
        <v/>
      </c>
      <c r="BW72" s="2" t="str">
        <f t="shared" si="45"/>
        <v/>
      </c>
      <c r="BX72" s="2" t="str">
        <f t="shared" si="46"/>
        <v/>
      </c>
      <c r="BY72" s="2" t="str">
        <f t="shared" si="47"/>
        <v/>
      </c>
      <c r="BZ72" s="2" t="str">
        <f t="shared" si="48"/>
        <v/>
      </c>
      <c r="CA72" s="2" t="str">
        <f t="shared" si="49"/>
        <v/>
      </c>
      <c r="CB72" s="2" t="str">
        <f t="shared" si="50"/>
        <v/>
      </c>
      <c r="CC72" s="2">
        <f t="shared" si="51"/>
        <v>83.81</v>
      </c>
      <c r="CE72" s="2" t="str">
        <f t="shared" si="96"/>
        <v/>
      </c>
      <c r="CF72" s="2" t="str">
        <f t="shared" si="97"/>
        <v/>
      </c>
      <c r="CG72" s="2" t="str">
        <f t="shared" si="98"/>
        <v/>
      </c>
      <c r="CH72" s="2" t="str">
        <f t="shared" si="99"/>
        <v/>
      </c>
      <c r="CI72" s="2" t="str">
        <f t="shared" si="100"/>
        <v/>
      </c>
      <c r="CJ72" s="2" t="str">
        <f t="shared" si="101"/>
        <v/>
      </c>
      <c r="CK72" s="2" t="str">
        <f t="shared" si="102"/>
        <v/>
      </c>
      <c r="CL72" s="2" t="str">
        <f t="shared" si="103"/>
        <v/>
      </c>
      <c r="CM72" s="2" t="str">
        <f t="shared" si="104"/>
        <v/>
      </c>
      <c r="CN72" s="2" t="str">
        <f t="shared" si="105"/>
        <v/>
      </c>
      <c r="CO72" s="2" t="str">
        <f t="shared" si="106"/>
        <v/>
      </c>
      <c r="CP72" s="2" t="str">
        <f t="shared" si="107"/>
        <v/>
      </c>
      <c r="CQ72" s="2" t="str">
        <f t="shared" si="108"/>
        <v/>
      </c>
      <c r="CR72" s="2" t="str">
        <f t="shared" si="109"/>
        <v/>
      </c>
      <c r="CS72" s="2" t="str">
        <f t="shared" si="110"/>
        <v/>
      </c>
      <c r="CU72" s="2" t="str">
        <f t="shared" si="53"/>
        <v/>
      </c>
      <c r="CV72" s="2" t="str">
        <f t="shared" si="54"/>
        <v/>
      </c>
      <c r="CW72" s="2" t="str">
        <f t="shared" si="55"/>
        <v/>
      </c>
      <c r="CX72" s="2" t="str">
        <f t="shared" si="56"/>
        <v/>
      </c>
      <c r="CY72" s="2" t="str">
        <f t="shared" si="57"/>
        <v/>
      </c>
      <c r="CZ72" s="2" t="str">
        <f t="shared" si="58"/>
        <v/>
      </c>
      <c r="DA72" s="2" t="str">
        <f t="shared" si="59"/>
        <v/>
      </c>
      <c r="DB72" s="2" t="str">
        <f t="shared" si="60"/>
        <v/>
      </c>
      <c r="DC72" s="2" t="str">
        <f t="shared" si="61"/>
        <v/>
      </c>
      <c r="DD72" s="2" t="str">
        <f t="shared" si="62"/>
        <v/>
      </c>
      <c r="DE72" s="2" t="str">
        <f t="shared" si="63"/>
        <v/>
      </c>
      <c r="DF72" s="2" t="str">
        <f t="shared" si="64"/>
        <v/>
      </c>
      <c r="DG72" s="2" t="str">
        <f t="shared" si="65"/>
        <v/>
      </c>
      <c r="DH72" s="2" t="str">
        <f t="shared" si="66"/>
        <v/>
      </c>
      <c r="DI72" s="2" t="str">
        <f t="shared" si="67"/>
        <v/>
      </c>
      <c r="DK72" s="2">
        <f t="shared" si="68"/>
        <v>81.26103508442776</v>
      </c>
      <c r="DL72" s="2">
        <f t="shared" si="220"/>
        <v>82.109807491289203</v>
      </c>
      <c r="DM72" s="2">
        <f t="shared" si="220"/>
        <v>81.42171972213832</v>
      </c>
      <c r="DN72" s="2">
        <f t="shared" si="220"/>
        <v>83.08685033627745</v>
      </c>
      <c r="DO72" s="2">
        <f t="shared" si="220"/>
        <v>82.476615806390598</v>
      </c>
      <c r="DP72" s="2">
        <f t="shared" si="220"/>
        <v>80.354809010615</v>
      </c>
      <c r="DQ72" s="2">
        <f t="shared" si="220"/>
        <v>79.055379341588647</v>
      </c>
      <c r="DR72" s="2">
        <f t="shared" si="220"/>
        <v>82.915221916842853</v>
      </c>
      <c r="DS72" s="2">
        <f t="shared" si="220"/>
        <v>80.659461794019919</v>
      </c>
      <c r="DT72" s="2">
        <f t="shared" si="220"/>
        <v>79.043421143613429</v>
      </c>
      <c r="DU72" s="2">
        <f t="shared" si="220"/>
        <v>77.41300592334494</v>
      </c>
      <c r="DV72" s="2">
        <f t="shared" si="220"/>
        <v>80.574533506198861</v>
      </c>
      <c r="DW72" s="2">
        <f t="shared" si="220"/>
        <v>79.099170974799449</v>
      </c>
      <c r="DX72" s="2">
        <f t="shared" si="220"/>
        <v>81.179733462982469</v>
      </c>
      <c r="DY72" s="2">
        <f t="shared" si="220"/>
        <v>80.588306410256422</v>
      </c>
      <c r="EA72" s="2">
        <f t="shared" si="70"/>
        <v>71.00518938907517</v>
      </c>
      <c r="EB72" s="2">
        <f t="shared" si="71"/>
        <v>76.207086172839482</v>
      </c>
      <c r="EC72" s="2">
        <f t="shared" si="72"/>
        <v>72.530334935967147</v>
      </c>
      <c r="ED72" s="2">
        <f t="shared" si="73"/>
        <v>72.926387109545644</v>
      </c>
      <c r="EE72" s="2">
        <f t="shared" si="74"/>
        <v>70.961497416662766</v>
      </c>
      <c r="EF72" s="2">
        <f t="shared" si="75"/>
        <v>70.367332159960696</v>
      </c>
      <c r="EG72" s="2">
        <f t="shared" si="76"/>
        <v>71.567392492787249</v>
      </c>
      <c r="EH72" s="2">
        <f t="shared" si="77"/>
        <v>72.604367776092346</v>
      </c>
      <c r="EI72" s="2">
        <f t="shared" si="78"/>
        <v>74.497448329236121</v>
      </c>
      <c r="EJ72" s="2">
        <f t="shared" si="79"/>
        <v>73.921958976355697</v>
      </c>
      <c r="EK72" s="2">
        <f t="shared" si="80"/>
        <v>75.083938056751975</v>
      </c>
      <c r="EL72" s="2">
        <f t="shared" si="81"/>
        <v>73.03418342139841</v>
      </c>
      <c r="EM72" s="2">
        <f t="shared" si="82"/>
        <v>71.074899257091403</v>
      </c>
      <c r="EN72" s="2">
        <f t="shared" si="83"/>
        <v>72.230600335004723</v>
      </c>
      <c r="EO72" s="2">
        <f t="shared" si="84"/>
        <v>79.061673889875678</v>
      </c>
      <c r="EQ72" s="2">
        <f t="shared" si="85"/>
        <v>70.232730653489597</v>
      </c>
      <c r="ER72" s="2">
        <f t="shared" si="221"/>
        <v>75.23954765556644</v>
      </c>
      <c r="ES72" s="2">
        <f t="shared" si="221"/>
        <v>73.133244318786552</v>
      </c>
      <c r="ET72" s="2">
        <f t="shared" si="221"/>
        <v>72.249068063704129</v>
      </c>
      <c r="EU72" s="2">
        <f t="shared" si="221"/>
        <v>70.673781051000717</v>
      </c>
      <c r="EV72" s="2">
        <f t="shared" si="221"/>
        <v>70.813673691821975</v>
      </c>
      <c r="EW72" s="2">
        <f t="shared" si="221"/>
        <v>70.914179155384332</v>
      </c>
      <c r="EX72" s="2">
        <f t="shared" si="221"/>
        <v>72.056742682826595</v>
      </c>
      <c r="EY72" s="2">
        <f t="shared" si="221"/>
        <v>73.691090647391391</v>
      </c>
      <c r="EZ72" s="2">
        <f t="shared" si="221"/>
        <v>73.10251966908784</v>
      </c>
      <c r="FA72" s="2">
        <f t="shared" si="221"/>
        <v>73.331756019950291</v>
      </c>
      <c r="FB72" s="2">
        <f t="shared" si="221"/>
        <v>73.070510718125504</v>
      </c>
      <c r="FC72" s="2">
        <f t="shared" si="221"/>
        <v>70.818142985387595</v>
      </c>
      <c r="FD72" s="2">
        <f t="shared" si="221"/>
        <v>72.255545054967499</v>
      </c>
      <c r="FE72" s="2">
        <f t="shared" si="221"/>
        <v>80.74276352403318</v>
      </c>
      <c r="FG72" s="2">
        <f t="shared" si="87"/>
        <v>0.60508896694550596</v>
      </c>
      <c r="FH72" s="2">
        <f t="shared" si="222"/>
        <v>0.57733259458001107</v>
      </c>
      <c r="FI72" s="2">
        <f t="shared" si="222"/>
        <v>0.55005034181532542</v>
      </c>
      <c r="FJ72" s="2">
        <f t="shared" si="222"/>
        <v>0.55674211271036611</v>
      </c>
      <c r="FK72" s="2">
        <f t="shared" si="222"/>
        <v>0.56580710947022272</v>
      </c>
      <c r="FL72" s="2">
        <f t="shared" si="222"/>
        <v>0.56036939921342988</v>
      </c>
      <c r="FM72" s="2">
        <f t="shared" si="222"/>
        <v>0.53275398195300572</v>
      </c>
      <c r="FN72" s="2">
        <f t="shared" si="222"/>
        <v>0.53028489704107706</v>
      </c>
      <c r="FO72" s="2">
        <f t="shared" si="222"/>
        <v>0.53347576942416386</v>
      </c>
      <c r="FP72" s="2">
        <f t="shared" si="222"/>
        <v>0.53448541556125551</v>
      </c>
      <c r="FQ72" s="2">
        <f t="shared" si="222"/>
        <v>0.51950510693064966</v>
      </c>
      <c r="FR72" s="2">
        <f t="shared" si="222"/>
        <v>0.51848124620444935</v>
      </c>
      <c r="FS72" s="2">
        <f t="shared" si="222"/>
        <v>0.55798293846140889</v>
      </c>
      <c r="FT72" s="2">
        <f t="shared" si="222"/>
        <v>0.5691849396786679</v>
      </c>
      <c r="FU72" s="2">
        <f t="shared" si="222"/>
        <v>0.47464660890227706</v>
      </c>
      <c r="FW72" s="2">
        <f t="shared" si="111"/>
        <v>3.3260416999471578E-5</v>
      </c>
      <c r="FX72" s="2">
        <f t="shared" si="163"/>
        <v>4.2719084644005904E-5</v>
      </c>
      <c r="FY72" s="2">
        <f t="shared" si="164"/>
        <v>3.7646174466969434E-5</v>
      </c>
      <c r="FZ72" s="2">
        <f t="shared" si="165"/>
        <v>4.1574505239735891E-5</v>
      </c>
      <c r="GA72" s="2">
        <f t="shared" si="166"/>
        <v>3.8431123352489646E-5</v>
      </c>
      <c r="GB72" s="2">
        <f t="shared" si="167"/>
        <v>3.7337439754355494E-5</v>
      </c>
      <c r="GC72" s="2">
        <f t="shared" si="168"/>
        <v>3.7239556517010488E-5</v>
      </c>
      <c r="GD72" s="2">
        <f t="shared" si="169"/>
        <v>3.9179327429670859E-5</v>
      </c>
      <c r="GE72" s="2">
        <f t="shared" si="170"/>
        <v>3.7775145208353042E-5</v>
      </c>
      <c r="GF72" s="2">
        <f t="shared" si="171"/>
        <v>3.6575269571076258E-5</v>
      </c>
      <c r="GG72" s="2">
        <f t="shared" si="172"/>
        <v>3.483286789802408E-5</v>
      </c>
      <c r="GH72" s="2">
        <f t="shared" si="173"/>
        <v>3.2308743729458095E-5</v>
      </c>
      <c r="GI72" s="2">
        <f t="shared" si="174"/>
        <v>3.434240159684047E-5</v>
      </c>
      <c r="GJ72" s="2">
        <f t="shared" si="175"/>
        <v>3.0890847470357424E-5</v>
      </c>
      <c r="GK72" s="2">
        <f t="shared" si="176"/>
        <v>2.5505171873203136E-5</v>
      </c>
      <c r="GM72" s="92">
        <f t="shared" si="112"/>
        <v>4.2578538546939139E-2</v>
      </c>
      <c r="GN72" s="92">
        <f t="shared" si="177"/>
        <v>3.305147141194445E-2</v>
      </c>
      <c r="GO72" s="92">
        <f t="shared" si="178"/>
        <v>2.4629572366717225E-2</v>
      </c>
      <c r="GP72" s="92">
        <f t="shared" si="179"/>
        <v>2.7977915766753902E-2</v>
      </c>
      <c r="GQ72" s="92">
        <f t="shared" si="180"/>
        <v>3.1014511231486009E-2</v>
      </c>
      <c r="GR72" s="92">
        <f t="shared" si="181"/>
        <v>2.9106438714432331E-2</v>
      </c>
      <c r="GS72" s="92">
        <f t="shared" si="182"/>
        <v>2.0309621451454148E-2</v>
      </c>
      <c r="GT72" s="92">
        <f t="shared" si="183"/>
        <v>1.9462120336773907E-2</v>
      </c>
      <c r="GU72" s="92">
        <f t="shared" si="184"/>
        <v>2.0467916526773284E-2</v>
      </c>
      <c r="GV72" s="92">
        <f t="shared" si="185"/>
        <v>2.097530805816648E-2</v>
      </c>
      <c r="GW72" s="92">
        <f t="shared" si="186"/>
        <v>1.698311930338418E-2</v>
      </c>
      <c r="GX72" s="92">
        <f t="shared" si="187"/>
        <v>1.6550936074634679E-2</v>
      </c>
      <c r="GY72" s="92">
        <f t="shared" si="188"/>
        <v>2.8570788884356345E-2</v>
      </c>
      <c r="GZ72" s="92">
        <f t="shared" si="189"/>
        <v>3.1752283896555052E-2</v>
      </c>
      <c r="HA72" s="92">
        <f t="shared" si="190"/>
        <v>7.930633845195361E-3</v>
      </c>
      <c r="HC72" s="92">
        <f t="shared" si="144"/>
        <v>7.3926769291161339E-9</v>
      </c>
      <c r="HD72" s="92">
        <f t="shared" si="191"/>
        <v>2.1269867123613489E-8</v>
      </c>
      <c r="HE72" s="92">
        <f t="shared" si="192"/>
        <v>2.4574063440609282E-9</v>
      </c>
      <c r="HF72" s="92">
        <f t="shared" si="193"/>
        <v>1.3420152634707984E-10</v>
      </c>
      <c r="HG72" s="92">
        <f t="shared" si="194"/>
        <v>5.4609802773011095E-10</v>
      </c>
      <c r="HH72" s="92">
        <f t="shared" si="195"/>
        <v>5.2906053750461091E-9</v>
      </c>
      <c r="HI72" s="92">
        <f t="shared" si="196"/>
        <v>1.9351365565439169E-10</v>
      </c>
      <c r="HJ72" s="92">
        <f t="shared" si="197"/>
        <v>2.2210228407767033E-10</v>
      </c>
      <c r="HK72" s="92">
        <f t="shared" si="198"/>
        <v>3.2628398481735837E-10</v>
      </c>
      <c r="HL72" s="92">
        <f t="shared" si="199"/>
        <v>2.236102086667897E-10</v>
      </c>
      <c r="HM72" s="92">
        <f t="shared" si="200"/>
        <v>6.9981222014118585E-12</v>
      </c>
      <c r="HN72" s="92">
        <f t="shared" si="201"/>
        <v>7.5227250669698701E-12</v>
      </c>
      <c r="HO72" s="92">
        <f t="shared" si="202"/>
        <v>1.4451375264089122E-9</v>
      </c>
      <c r="HP72" s="92">
        <f t="shared" si="203"/>
        <v>5.8365247715417188E-10</v>
      </c>
      <c r="HQ72" s="92">
        <f t="shared" si="204"/>
        <v>5.1953340739602613E-14</v>
      </c>
      <c r="HS72" s="92">
        <f t="shared" si="113"/>
        <v>2.6612799060613521E-36</v>
      </c>
      <c r="HT72" s="92">
        <f t="shared" si="205"/>
        <v>5.0500023577963743E-34</v>
      </c>
      <c r="HU72" s="92">
        <f t="shared" si="206"/>
        <v>4.9699173449880395E-39</v>
      </c>
      <c r="HV72" s="92">
        <f t="shared" si="207"/>
        <v>1.3298489468232146E-46</v>
      </c>
      <c r="HW72" s="92">
        <f t="shared" si="208"/>
        <v>1.0633032790607806E-43</v>
      </c>
      <c r="HX72" s="92">
        <f t="shared" si="209"/>
        <v>6.3249846854415943E-39</v>
      </c>
      <c r="HY72" s="92">
        <f t="shared" si="210"/>
        <v>5.5485687976784294E-46</v>
      </c>
      <c r="HZ72" s="92">
        <f t="shared" si="211"/>
        <v>2.3824279080237386E-45</v>
      </c>
      <c r="IA72" s="92">
        <f t="shared" si="212"/>
        <v>5.4645158198670885E-45</v>
      </c>
      <c r="IB72" s="92">
        <f t="shared" si="213"/>
        <v>1.955154745823813E-46</v>
      </c>
      <c r="IC72" s="92">
        <f t="shared" si="214"/>
        <v>2.2034494389974408E-53</v>
      </c>
      <c r="ID72" s="92">
        <f t="shared" si="215"/>
        <v>2.368168141590801E-52</v>
      </c>
      <c r="IE72" s="92">
        <f t="shared" si="216"/>
        <v>8.3843563760539412E-42</v>
      </c>
      <c r="IF72" s="92">
        <f t="shared" si="217"/>
        <v>1.2991959439115848E-24</v>
      </c>
      <c r="IG72" s="92">
        <f t="shared" si="218"/>
        <v>4.9945938760703382E-25</v>
      </c>
      <c r="II72" s="92">
        <f t="shared" si="114"/>
        <v>1.5930455493610227E-119</v>
      </c>
      <c r="IJ72" s="92">
        <f t="shared" si="115"/>
        <v>1.2283454499193642E-111</v>
      </c>
      <c r="IK72" s="92">
        <f t="shared" si="116"/>
        <v>2.9196998612960575E-130</v>
      </c>
      <c r="IL72" s="92">
        <f t="shared" si="117"/>
        <v>3.1967526624978946E-158</v>
      </c>
      <c r="IM72" s="92">
        <f t="shared" si="118"/>
        <v>3.183092056635628E-148</v>
      </c>
      <c r="IN72" s="92">
        <f t="shared" si="119"/>
        <v>1.2016621663898143E-131</v>
      </c>
      <c r="IO72" s="92">
        <f t="shared" si="120"/>
        <v>3.7718879749335833E-158</v>
      </c>
      <c r="IP72" s="92">
        <f t="shared" si="121"/>
        <v>7.883368622803463E-157</v>
      </c>
      <c r="IQ72" s="92">
        <f t="shared" si="122"/>
        <v>7.9287234797641745E-156</v>
      </c>
      <c r="IR72" s="92">
        <f t="shared" si="123"/>
        <v>1.4444236186964301E-161</v>
      </c>
      <c r="IS72" s="92">
        <f t="shared" si="124"/>
        <v>5.2909303716129467E-182</v>
      </c>
      <c r="IT72" s="92">
        <f t="shared" si="125"/>
        <v>2.5405542408653064E-177</v>
      </c>
      <c r="IU72" s="92">
        <f t="shared" si="126"/>
        <v>2.1825234453802068E-140</v>
      </c>
      <c r="IV72" s="92">
        <f t="shared" si="127"/>
        <v>3.1513903901558223E-91</v>
      </c>
      <c r="IW72" s="92">
        <f t="shared" si="128"/>
        <v>7.6301310114130244E-72</v>
      </c>
      <c r="IY72" s="92">
        <f t="shared" si="129"/>
        <v>4.2578545939616068E-2</v>
      </c>
      <c r="IZ72" s="92">
        <f t="shared" si="130"/>
        <v>3.3051492681811574E-2</v>
      </c>
      <c r="JA72" s="92">
        <f t="shared" si="131"/>
        <v>2.4629574824123569E-2</v>
      </c>
      <c r="JB72" s="92">
        <f t="shared" si="132"/>
        <v>2.7977915900955427E-2</v>
      </c>
      <c r="JC72" s="92">
        <f t="shared" si="133"/>
        <v>3.1014511777584037E-2</v>
      </c>
      <c r="JD72" s="92">
        <f t="shared" si="134"/>
        <v>2.9106444005037705E-2</v>
      </c>
      <c r="JE72" s="92">
        <f t="shared" si="135"/>
        <v>2.0309621644967805E-2</v>
      </c>
      <c r="JF72" s="92">
        <f t="shared" si="136"/>
        <v>1.9462120558876191E-2</v>
      </c>
      <c r="JG72" s="92">
        <f t="shared" si="137"/>
        <v>2.046791685305727E-2</v>
      </c>
      <c r="JH72" s="92">
        <f t="shared" si="138"/>
        <v>2.097530828177669E-2</v>
      </c>
      <c r="JI72" s="92">
        <f t="shared" si="139"/>
        <v>1.6983119310382301E-2</v>
      </c>
      <c r="JJ72" s="92">
        <f t="shared" si="140"/>
        <v>1.6550936082157405E-2</v>
      </c>
      <c r="JK72" s="92">
        <f t="shared" si="141"/>
        <v>2.8570790329493872E-2</v>
      </c>
      <c r="JL72" s="92">
        <f t="shared" si="142"/>
        <v>3.1752284480207532E-2</v>
      </c>
      <c r="JM72" s="92">
        <f t="shared" si="143"/>
        <v>7.9306338452473143E-3</v>
      </c>
    </row>
    <row r="73" spans="2:273" x14ac:dyDescent="0.25">
      <c r="B73" s="2">
        <v>46</v>
      </c>
      <c r="C73" s="37">
        <v>104.762</v>
      </c>
      <c r="D73" s="37">
        <v>100.333</v>
      </c>
      <c r="E73" s="37">
        <v>96.286000000000001</v>
      </c>
      <c r="F73" s="37">
        <v>98.5</v>
      </c>
      <c r="G73" s="37">
        <v>99.405000000000001</v>
      </c>
      <c r="H73" s="37">
        <v>94.738</v>
      </c>
      <c r="I73" s="37">
        <v>91.570999999999998</v>
      </c>
      <c r="J73" s="37">
        <v>90.19</v>
      </c>
      <c r="K73" s="37">
        <v>91.381</v>
      </c>
      <c r="L73" s="37">
        <v>90.951999999999998</v>
      </c>
      <c r="M73" s="37">
        <v>84.619</v>
      </c>
      <c r="N73" s="37">
        <v>91.975999999999999</v>
      </c>
      <c r="O73" s="37">
        <v>92.81</v>
      </c>
      <c r="P73" s="37">
        <v>95.143000000000001</v>
      </c>
      <c r="Q73" s="37">
        <v>86.070999999999998</v>
      </c>
      <c r="S73" s="4">
        <f t="shared" si="7"/>
        <v>104.16560386588782</v>
      </c>
      <c r="T73" s="4">
        <f t="shared" si="8"/>
        <v>104.34261743933223</v>
      </c>
      <c r="U73" s="4">
        <f t="shared" si="9"/>
        <v>97.769128194023253</v>
      </c>
      <c r="V73" s="4">
        <f t="shared" si="10"/>
        <v>100.67404972833447</v>
      </c>
      <c r="W73" s="4">
        <f t="shared" si="11"/>
        <v>101.24575993433753</v>
      </c>
      <c r="X73" s="4">
        <f t="shared" si="12"/>
        <v>98.922320464774344</v>
      </c>
      <c r="Y73" s="4">
        <f t="shared" si="13"/>
        <v>93.778677469788576</v>
      </c>
      <c r="Z73" s="4">
        <f t="shared" si="14"/>
        <v>95.083612794420574</v>
      </c>
      <c r="AA73" s="4">
        <f t="shared" si="15"/>
        <v>95.398211131971991</v>
      </c>
      <c r="AB73" s="4">
        <f t="shared" si="16"/>
        <v>94.715698873817487</v>
      </c>
      <c r="AC73" s="4">
        <f t="shared" si="17"/>
        <v>91.670474463242059</v>
      </c>
      <c r="AD73" s="4">
        <f t="shared" si="18"/>
        <v>91.214305824376467</v>
      </c>
      <c r="AE73" s="4">
        <f t="shared" si="19"/>
        <v>96.977453828677213</v>
      </c>
      <c r="AF73" s="4">
        <f t="shared" si="20"/>
        <v>97.819486651393746</v>
      </c>
      <c r="AG73" s="4">
        <f t="shared" si="21"/>
        <v>85.757787767512724</v>
      </c>
      <c r="AI73" s="4">
        <f t="shared" si="22"/>
        <v>0.59639613411218306</v>
      </c>
      <c r="AJ73" s="4">
        <f t="shared" si="23"/>
        <v>-4.0096174393322315</v>
      </c>
      <c r="AK73" s="4">
        <f t="shared" si="24"/>
        <v>-1.4831281940232515</v>
      </c>
      <c r="AL73" s="4">
        <f t="shared" si="25"/>
        <v>-2.1740497283344666</v>
      </c>
      <c r="AM73" s="4">
        <f t="shared" si="26"/>
        <v>-1.8407599343375267</v>
      </c>
      <c r="AN73" s="4">
        <f t="shared" si="27"/>
        <v>-4.1843204647743448</v>
      </c>
      <c r="AO73" s="4">
        <f t="shared" si="28"/>
        <v>-2.2076774697885782</v>
      </c>
      <c r="AP73" s="4">
        <f t="shared" si="29"/>
        <v>-4.8936127944205765</v>
      </c>
      <c r="AQ73" s="4">
        <f t="shared" si="30"/>
        <v>-4.0172111319719903</v>
      </c>
      <c r="AR73" s="4">
        <f t="shared" si="31"/>
        <v>-3.7636988738174892</v>
      </c>
      <c r="AS73" s="4">
        <f t="shared" si="32"/>
        <v>-7.0514744632420587</v>
      </c>
      <c r="AT73" s="4">
        <f t="shared" si="33"/>
        <v>0.76169417562353203</v>
      </c>
      <c r="AU73" s="4">
        <f t="shared" si="34"/>
        <v>-4.1674538286772105</v>
      </c>
      <c r="AV73" s="4">
        <f t="shared" si="219"/>
        <v>-2.6764866513937449</v>
      </c>
      <c r="AW73" s="4">
        <f t="shared" si="219"/>
        <v>0.31321223248727392</v>
      </c>
      <c r="AY73" s="2">
        <f t="shared" si="95"/>
        <v>74.847200027204266</v>
      </c>
      <c r="AZ73" s="2">
        <f t="shared" si="146"/>
        <v>78.560932172153557</v>
      </c>
      <c r="BA73" s="2">
        <f t="shared" si="147"/>
        <v>76.363996253981526</v>
      </c>
      <c r="BB73" s="2">
        <f t="shared" si="148"/>
        <v>77.264874286100991</v>
      </c>
      <c r="BC73" s="2">
        <f t="shared" si="149"/>
        <v>75.763190228906666</v>
      </c>
      <c r="BD73" s="2">
        <f t="shared" si="150"/>
        <v>74.576790177381596</v>
      </c>
      <c r="BE73" s="2">
        <f t="shared" si="151"/>
        <v>74.915238522966817</v>
      </c>
      <c r="BF73" s="2">
        <f t="shared" si="152"/>
        <v>77.231259400226122</v>
      </c>
      <c r="BG73" s="2">
        <f t="shared" si="153"/>
        <v>77.219712115931969</v>
      </c>
      <c r="BH73" s="2">
        <f t="shared" si="154"/>
        <v>76.185462386116896</v>
      </c>
      <c r="BI73" s="2">
        <f t="shared" si="155"/>
        <v>76.106088738295838</v>
      </c>
      <c r="BJ73" s="2">
        <f t="shared" si="156"/>
        <v>76.513344530844449</v>
      </c>
      <c r="BK73" s="2">
        <f t="shared" si="157"/>
        <v>74.427996661280119</v>
      </c>
      <c r="BL73" s="2">
        <f t="shared" si="158"/>
        <v>75.906540430819604</v>
      </c>
      <c r="BM73" s="2">
        <f t="shared" si="159"/>
        <v>79.843390717773204</v>
      </c>
      <c r="BO73" s="2" t="str">
        <f t="shared" si="37"/>
        <v/>
      </c>
      <c r="BP73" s="2" t="str">
        <f t="shared" si="38"/>
        <v/>
      </c>
      <c r="BQ73" s="2" t="str">
        <f t="shared" si="39"/>
        <v/>
      </c>
      <c r="BR73" s="2" t="str">
        <f t="shared" si="40"/>
        <v/>
      </c>
      <c r="BS73" s="2" t="str">
        <f t="shared" si="41"/>
        <v/>
      </c>
      <c r="BT73" s="2" t="str">
        <f t="shared" si="42"/>
        <v/>
      </c>
      <c r="BU73" s="2" t="str">
        <f t="shared" si="43"/>
        <v/>
      </c>
      <c r="BV73" s="2" t="str">
        <f t="shared" si="44"/>
        <v/>
      </c>
      <c r="BW73" s="2" t="str">
        <f t="shared" si="45"/>
        <v/>
      </c>
      <c r="BX73" s="2" t="str">
        <f t="shared" si="46"/>
        <v/>
      </c>
      <c r="BY73" s="2" t="str">
        <f t="shared" si="47"/>
        <v/>
      </c>
      <c r="BZ73" s="2" t="str">
        <f t="shared" si="48"/>
        <v/>
      </c>
      <c r="CA73" s="2" t="str">
        <f t="shared" si="49"/>
        <v/>
      </c>
      <c r="CB73" s="2" t="str">
        <f t="shared" si="50"/>
        <v/>
      </c>
      <c r="CC73" s="2" t="str">
        <f t="shared" si="51"/>
        <v/>
      </c>
      <c r="CE73" s="2" t="str">
        <f t="shared" si="96"/>
        <v/>
      </c>
      <c r="CF73" s="2" t="str">
        <f t="shared" si="97"/>
        <v/>
      </c>
      <c r="CG73" s="2" t="str">
        <f t="shared" si="98"/>
        <v/>
      </c>
      <c r="CH73" s="2" t="str">
        <f t="shared" si="99"/>
        <v/>
      </c>
      <c r="CI73" s="2" t="str">
        <f t="shared" si="100"/>
        <v/>
      </c>
      <c r="CJ73" s="2" t="str">
        <f t="shared" si="101"/>
        <v/>
      </c>
      <c r="CK73" s="2" t="str">
        <f t="shared" si="102"/>
        <v/>
      </c>
      <c r="CL73" s="2" t="str">
        <f t="shared" si="103"/>
        <v/>
      </c>
      <c r="CM73" s="2" t="str">
        <f t="shared" si="104"/>
        <v/>
      </c>
      <c r="CN73" s="2" t="str">
        <f t="shared" si="105"/>
        <v/>
      </c>
      <c r="CO73" s="2" t="str">
        <f t="shared" si="106"/>
        <v/>
      </c>
      <c r="CP73" s="2" t="str">
        <f t="shared" si="107"/>
        <v/>
      </c>
      <c r="CQ73" s="2" t="str">
        <f t="shared" si="108"/>
        <v/>
      </c>
      <c r="CR73" s="2" t="str">
        <f t="shared" si="109"/>
        <v/>
      </c>
      <c r="CS73" s="2" t="str">
        <f t="shared" si="110"/>
        <v/>
      </c>
      <c r="CU73" s="2" t="str">
        <f t="shared" si="53"/>
        <v/>
      </c>
      <c r="CV73" s="2" t="str">
        <f t="shared" si="54"/>
        <v/>
      </c>
      <c r="CW73" s="2" t="str">
        <f t="shared" si="55"/>
        <v/>
      </c>
      <c r="CX73" s="2" t="str">
        <f t="shared" si="56"/>
        <v/>
      </c>
      <c r="CY73" s="2" t="str">
        <f t="shared" si="57"/>
        <v/>
      </c>
      <c r="CZ73" s="2" t="str">
        <f t="shared" si="58"/>
        <v/>
      </c>
      <c r="DA73" s="2" t="str">
        <f t="shared" si="59"/>
        <v/>
      </c>
      <c r="DB73" s="2" t="str">
        <f t="shared" si="60"/>
        <v/>
      </c>
      <c r="DC73" s="2" t="str">
        <f t="shared" si="61"/>
        <v/>
      </c>
      <c r="DD73" s="2" t="str">
        <f t="shared" si="62"/>
        <v/>
      </c>
      <c r="DE73" s="2" t="str">
        <f t="shared" si="63"/>
        <v/>
      </c>
      <c r="DF73" s="2" t="str">
        <f t="shared" si="64"/>
        <v/>
      </c>
      <c r="DG73" s="2" t="str">
        <f t="shared" si="65"/>
        <v/>
      </c>
      <c r="DH73" s="2" t="str">
        <f t="shared" si="66"/>
        <v/>
      </c>
      <c r="DI73" s="2" t="str">
        <f t="shared" si="67"/>
        <v/>
      </c>
      <c r="DK73" s="2">
        <f t="shared" si="68"/>
        <v>81.444519793621012</v>
      </c>
      <c r="DL73" s="2">
        <f t="shared" si="220"/>
        <v>82.300982229965172</v>
      </c>
      <c r="DM73" s="2">
        <f t="shared" si="220"/>
        <v>81.626239051646024</v>
      </c>
      <c r="DN73" s="2">
        <f t="shared" si="220"/>
        <v>83.379788833968064</v>
      </c>
      <c r="DO73" s="2">
        <f t="shared" si="220"/>
        <v>82.74638243794395</v>
      </c>
      <c r="DP73" s="2">
        <f t="shared" si="220"/>
        <v>80.573629203468087</v>
      </c>
      <c r="DQ73" s="2">
        <f t="shared" si="220"/>
        <v>79.226635457565706</v>
      </c>
      <c r="DR73" s="2">
        <f t="shared" si="220"/>
        <v>83.079594996476402</v>
      </c>
      <c r="DS73" s="2">
        <f t="shared" si="220"/>
        <v>80.78686378737541</v>
      </c>
      <c r="DT73" s="2">
        <f t="shared" si="220"/>
        <v>79.210535315884727</v>
      </c>
      <c r="DU73" s="2">
        <f t="shared" si="220"/>
        <v>77.508169163763057</v>
      </c>
      <c r="DV73" s="2">
        <f t="shared" si="220"/>
        <v>80.783617535045806</v>
      </c>
      <c r="DW73" s="2">
        <f t="shared" si="220"/>
        <v>79.225481160359777</v>
      </c>
      <c r="DX73" s="2">
        <f t="shared" si="220"/>
        <v>81.405542797720344</v>
      </c>
      <c r="DY73" s="2">
        <f t="shared" si="220"/>
        <v>80.745641025641035</v>
      </c>
      <c r="EA73" s="2">
        <f t="shared" si="70"/>
        <v>70.920364878361994</v>
      </c>
      <c r="EB73" s="2">
        <f t="shared" si="71"/>
        <v>76.063825185185166</v>
      </c>
      <c r="EC73" s="2">
        <f t="shared" si="72"/>
        <v>72.438115505663603</v>
      </c>
      <c r="ED73" s="2">
        <f t="shared" si="73"/>
        <v>72.824826343381389</v>
      </c>
      <c r="EE73" s="2">
        <f t="shared" si="74"/>
        <v>70.875918350602475</v>
      </c>
      <c r="EF73" s="2">
        <f t="shared" si="75"/>
        <v>70.285982870124016</v>
      </c>
      <c r="EG73" s="2">
        <f t="shared" si="76"/>
        <v>71.466732696826398</v>
      </c>
      <c r="EH73" s="2">
        <f t="shared" si="77"/>
        <v>72.506782814312515</v>
      </c>
      <c r="EI73" s="2">
        <f t="shared" si="78"/>
        <v>74.374779022125125</v>
      </c>
      <c r="EJ73" s="2">
        <f t="shared" si="79"/>
        <v>73.782633807636074</v>
      </c>
      <c r="EK73" s="2">
        <f t="shared" si="80"/>
        <v>74.923517437195486</v>
      </c>
      <c r="EL73" s="2">
        <f t="shared" si="81"/>
        <v>72.896448103106039</v>
      </c>
      <c r="EM73" s="2">
        <f t="shared" si="82"/>
        <v>70.961988037738948</v>
      </c>
      <c r="EN73" s="2">
        <f t="shared" si="83"/>
        <v>72.110581211363979</v>
      </c>
      <c r="EO73" s="2">
        <f t="shared" si="84"/>
        <v>78.932529182468443</v>
      </c>
      <c r="EQ73" s="2">
        <f t="shared" si="85"/>
        <v>70.159127267095741</v>
      </c>
      <c r="ER73" s="2">
        <f t="shared" si="221"/>
        <v>75.110912070873454</v>
      </c>
      <c r="ES73" s="2">
        <f t="shared" si="221"/>
        <v>73.031833408728005</v>
      </c>
      <c r="ET73" s="2">
        <f t="shared" si="221"/>
        <v>72.158042858129846</v>
      </c>
      <c r="EU73" s="2">
        <f t="shared" si="221"/>
        <v>70.592439037675433</v>
      </c>
      <c r="EV73" s="2">
        <f t="shared" si="221"/>
        <v>70.724527086993874</v>
      </c>
      <c r="EW73" s="2">
        <f t="shared" si="221"/>
        <v>70.823966269982151</v>
      </c>
      <c r="EX73" s="2">
        <f t="shared" si="221"/>
        <v>71.967343283367242</v>
      </c>
      <c r="EY73" s="2">
        <f t="shared" si="221"/>
        <v>73.580717527763824</v>
      </c>
      <c r="EZ73" s="2">
        <f t="shared" si="221"/>
        <v>72.975828384319669</v>
      </c>
      <c r="FA73" s="2">
        <f t="shared" si="221"/>
        <v>73.200715884906984</v>
      </c>
      <c r="FB73" s="2">
        <f t="shared" si="221"/>
        <v>72.931789348700946</v>
      </c>
      <c r="FC73" s="2">
        <f t="shared" si="221"/>
        <v>70.709160734121454</v>
      </c>
      <c r="FD73" s="2">
        <f t="shared" si="221"/>
        <v>72.134245170458129</v>
      </c>
      <c r="FE73" s="2">
        <f t="shared" si="221"/>
        <v>80.580820265598803</v>
      </c>
      <c r="FG73" s="2">
        <f t="shared" si="87"/>
        <v>0.62687142652383443</v>
      </c>
      <c r="FH73" s="2">
        <f t="shared" si="222"/>
        <v>0.59963303732365958</v>
      </c>
      <c r="FI73" s="2">
        <f t="shared" si="222"/>
        <v>0.57272491808062598</v>
      </c>
      <c r="FJ73" s="2">
        <f t="shared" si="222"/>
        <v>0.57933736455797236</v>
      </c>
      <c r="FK73" s="2">
        <f t="shared" si="222"/>
        <v>0.58828199236330692</v>
      </c>
      <c r="FL73" s="2">
        <f t="shared" si="222"/>
        <v>0.58291826775271249</v>
      </c>
      <c r="FM73" s="2">
        <f t="shared" si="222"/>
        <v>0.55559596839731085</v>
      </c>
      <c r="FN73" s="2">
        <f t="shared" si="222"/>
        <v>0.55314634570648502</v>
      </c>
      <c r="FO73" s="2">
        <f t="shared" si="222"/>
        <v>0.55631185681873641</v>
      </c>
      <c r="FP73" s="2">
        <f t="shared" si="222"/>
        <v>0.5573130922091768</v>
      </c>
      <c r="FQ73" s="2">
        <f t="shared" si="222"/>
        <v>0.54243850786168202</v>
      </c>
      <c r="FR73" s="2">
        <f t="shared" si="222"/>
        <v>0.54142037812674282</v>
      </c>
      <c r="FS73" s="2">
        <f t="shared" si="222"/>
        <v>0.58056259109004038</v>
      </c>
      <c r="FT73" s="2">
        <f t="shared" si="222"/>
        <v>0.59161117744643055</v>
      </c>
      <c r="FU73" s="2">
        <f t="shared" si="222"/>
        <v>0.49765071417834522</v>
      </c>
      <c r="FW73" s="2">
        <f t="shared" si="111"/>
        <v>3.646920500833513E-5</v>
      </c>
      <c r="FX73" s="2">
        <f t="shared" si="163"/>
        <v>4.6840351820700542E-5</v>
      </c>
      <c r="FY73" s="2">
        <f t="shared" si="164"/>
        <v>4.1278059547877073E-5</v>
      </c>
      <c r="FZ73" s="2">
        <f t="shared" si="165"/>
        <v>4.5585355666432732E-5</v>
      </c>
      <c r="GA73" s="2">
        <f t="shared" si="166"/>
        <v>4.2138732568757041E-5</v>
      </c>
      <c r="GB73" s="2">
        <f t="shared" si="167"/>
        <v>4.0939541116046213E-5</v>
      </c>
      <c r="GC73" s="2">
        <f t="shared" si="168"/>
        <v>4.0832215052747729E-5</v>
      </c>
      <c r="GD73" s="2">
        <f t="shared" si="169"/>
        <v>4.2959115882842676E-5</v>
      </c>
      <c r="GE73" s="2">
        <f t="shared" si="170"/>
        <v>4.1419472124752322E-5</v>
      </c>
      <c r="GF73" s="2">
        <f t="shared" si="171"/>
        <v>4.0103844087666915E-5</v>
      </c>
      <c r="GG73" s="2">
        <f t="shared" si="172"/>
        <v>3.8193351806272975E-5</v>
      </c>
      <c r="GH73" s="2">
        <f t="shared" si="173"/>
        <v>3.5425722618987197E-5</v>
      </c>
      <c r="GI73" s="2">
        <f t="shared" si="174"/>
        <v>3.7655569790194273E-5</v>
      </c>
      <c r="GJ73" s="2">
        <f t="shared" si="175"/>
        <v>3.3871039766000878E-5</v>
      </c>
      <c r="GK73" s="2">
        <f t="shared" si="176"/>
        <v>2.7965796032613836E-5</v>
      </c>
      <c r="GM73" s="92">
        <f t="shared" si="112"/>
        <v>5.4116325032997084E-2</v>
      </c>
      <c r="GN73" s="92">
        <f t="shared" si="177"/>
        <v>4.3113964771976543E-2</v>
      </c>
      <c r="GO73" s="92">
        <f t="shared" si="178"/>
        <v>3.3069801144688916E-2</v>
      </c>
      <c r="GP73" s="92">
        <f t="shared" si="179"/>
        <v>3.7948601957542474E-2</v>
      </c>
      <c r="GQ73" s="92">
        <f t="shared" si="180"/>
        <v>4.1597180364915824E-2</v>
      </c>
      <c r="GR73" s="92">
        <f t="shared" si="181"/>
        <v>3.9268778304118047E-2</v>
      </c>
      <c r="GS73" s="92">
        <f t="shared" si="182"/>
        <v>2.8190412308933356E-2</v>
      </c>
      <c r="GT73" s="92">
        <f t="shared" si="183"/>
        <v>2.693587647501482E-2</v>
      </c>
      <c r="GU73" s="92">
        <f t="shared" si="184"/>
        <v>2.8348895620304473E-2</v>
      </c>
      <c r="GV73" s="92">
        <f t="shared" si="185"/>
        <v>2.9204143912636298E-2</v>
      </c>
      <c r="GW73" s="92">
        <f t="shared" si="186"/>
        <v>2.4206872388024762E-2</v>
      </c>
      <c r="GX73" s="92">
        <f t="shared" si="187"/>
        <v>2.3348403519518474E-2</v>
      </c>
      <c r="GY73" s="92">
        <f t="shared" si="188"/>
        <v>3.8776255091985373E-2</v>
      </c>
      <c r="GZ73" s="92">
        <f t="shared" si="189"/>
        <v>4.2259531942711717E-2</v>
      </c>
      <c r="HA73" s="92">
        <f t="shared" si="190"/>
        <v>1.1925163041017975E-2</v>
      </c>
      <c r="HC73" s="92">
        <f t="shared" si="144"/>
        <v>1.6429622991679322E-8</v>
      </c>
      <c r="HD73" s="92">
        <f t="shared" si="191"/>
        <v>4.5800962695909348E-8</v>
      </c>
      <c r="HE73" s="92">
        <f t="shared" si="192"/>
        <v>5.8622004249901537E-9</v>
      </c>
      <c r="HF73" s="92">
        <f t="shared" si="193"/>
        <v>3.794197345262419E-10</v>
      </c>
      <c r="HG73" s="92">
        <f t="shared" si="194"/>
        <v>1.4342277026671883E-9</v>
      </c>
      <c r="HH73" s="92">
        <f t="shared" si="195"/>
        <v>1.2447148805495409E-8</v>
      </c>
      <c r="HI73" s="92">
        <f t="shared" si="196"/>
        <v>5.3628544073600822E-10</v>
      </c>
      <c r="HJ73" s="92">
        <f t="shared" si="197"/>
        <v>6.1395829251654517E-10</v>
      </c>
      <c r="HK73" s="92">
        <f t="shared" si="198"/>
        <v>8.8763577280313469E-10</v>
      </c>
      <c r="HL73" s="92">
        <f t="shared" si="199"/>
        <v>6.232319949502144E-10</v>
      </c>
      <c r="HM73" s="92">
        <f t="shared" si="200"/>
        <v>2.2495574270147938E-11</v>
      </c>
      <c r="HN73" s="92">
        <f t="shared" si="201"/>
        <v>2.3583149101584112E-11</v>
      </c>
      <c r="HO73" s="92">
        <f t="shared" si="202"/>
        <v>3.5799084213439417E-9</v>
      </c>
      <c r="HP73" s="92">
        <f t="shared" si="203"/>
        <v>1.4903900529375858E-9</v>
      </c>
      <c r="HQ73" s="92">
        <f t="shared" si="204"/>
        <v>2.0464411830782943E-13</v>
      </c>
      <c r="HS73" s="92">
        <f t="shared" si="113"/>
        <v>1.8181411822103007E-35</v>
      </c>
      <c r="HT73" s="92">
        <f t="shared" si="205"/>
        <v>3.1766455357548195E-33</v>
      </c>
      <c r="HU73" s="92">
        <f t="shared" si="206"/>
        <v>4.0964649867587351E-38</v>
      </c>
      <c r="HV73" s="92">
        <f t="shared" si="207"/>
        <v>1.7476062859939515E-45</v>
      </c>
      <c r="HW73" s="92">
        <f t="shared" si="208"/>
        <v>1.1630190286563181E-42</v>
      </c>
      <c r="HX73" s="92">
        <f t="shared" si="209"/>
        <v>5.2480585491499011E-38</v>
      </c>
      <c r="HY73" s="92">
        <f t="shared" si="210"/>
        <v>6.9648302514480021E-45</v>
      </c>
      <c r="HZ73" s="92">
        <f t="shared" si="211"/>
        <v>2.9423572846393312E-44</v>
      </c>
      <c r="IA73" s="92">
        <f t="shared" si="212"/>
        <v>6.566834966176758E-44</v>
      </c>
      <c r="IB73" s="92">
        <f t="shared" si="213"/>
        <v>2.5438717026758861E-45</v>
      </c>
      <c r="IC73" s="92">
        <f t="shared" si="214"/>
        <v>4.0612310135454741E-52</v>
      </c>
      <c r="ID73" s="92">
        <f t="shared" si="215"/>
        <v>3.9997802101351358E-51</v>
      </c>
      <c r="IE73" s="92">
        <f t="shared" si="216"/>
        <v>7.9539584679036048E-41</v>
      </c>
      <c r="IF73" s="92">
        <f t="shared" si="217"/>
        <v>4.6280290753514605E-24</v>
      </c>
      <c r="IG73" s="92">
        <f t="shared" si="218"/>
        <v>1.7735097840697687E-24</v>
      </c>
      <c r="II73" s="92">
        <f t="shared" si="114"/>
        <v>1.9628271403960752E-117</v>
      </c>
      <c r="IJ73" s="92">
        <f t="shared" si="115"/>
        <v>1.2253852565308532E-109</v>
      </c>
      <c r="IK73" s="92">
        <f t="shared" si="116"/>
        <v>5.9460184406097657E-128</v>
      </c>
      <c r="IL73" s="92">
        <f t="shared" si="117"/>
        <v>2.2063211864835674E-155</v>
      </c>
      <c r="IM73" s="92">
        <f t="shared" si="118"/>
        <v>1.379994644573928E-145</v>
      </c>
      <c r="IN73" s="92">
        <f t="shared" si="119"/>
        <v>2.5804337361503248E-129</v>
      </c>
      <c r="IO73" s="92">
        <f t="shared" si="120"/>
        <v>2.4194223311658112E-155</v>
      </c>
      <c r="IP73" s="92">
        <f t="shared" si="121"/>
        <v>4.9433957381200223E-154</v>
      </c>
      <c r="IQ73" s="92">
        <f t="shared" si="122"/>
        <v>4.6613374175305908E-153</v>
      </c>
      <c r="IR73" s="92">
        <f t="shared" si="123"/>
        <v>1.0548040208013678E-158</v>
      </c>
      <c r="IS73" s="92">
        <f t="shared" si="124"/>
        <v>8.6711360753273842E-179</v>
      </c>
      <c r="IT73" s="92">
        <f t="shared" si="125"/>
        <v>3.2603569831412119E-174</v>
      </c>
      <c r="IU73" s="92">
        <f t="shared" si="126"/>
        <v>6.4220233885655612E-138</v>
      </c>
      <c r="IV73" s="92">
        <f t="shared" si="127"/>
        <v>1.1904283786471941E-89</v>
      </c>
      <c r="IW73" s="92">
        <f t="shared" si="128"/>
        <v>1.2475791384253887E-70</v>
      </c>
      <c r="IY73" s="92">
        <f t="shared" si="129"/>
        <v>5.4116341462620073E-2</v>
      </c>
      <c r="IZ73" s="92">
        <f t="shared" si="130"/>
        <v>4.3114010572939239E-2</v>
      </c>
      <c r="JA73" s="92">
        <f t="shared" si="131"/>
        <v>3.3069807006889343E-2</v>
      </c>
      <c r="JB73" s="92">
        <f t="shared" si="132"/>
        <v>3.7948602336962206E-2</v>
      </c>
      <c r="JC73" s="92">
        <f t="shared" si="133"/>
        <v>4.1597181799143526E-2</v>
      </c>
      <c r="JD73" s="92">
        <f t="shared" si="134"/>
        <v>3.9268790751266852E-2</v>
      </c>
      <c r="JE73" s="92">
        <f t="shared" si="135"/>
        <v>2.8190412845218796E-2</v>
      </c>
      <c r="JF73" s="92">
        <f t="shared" si="136"/>
        <v>2.6935877088973114E-2</v>
      </c>
      <c r="JG73" s="92">
        <f t="shared" si="137"/>
        <v>2.8348896507940247E-2</v>
      </c>
      <c r="JH73" s="92">
        <f t="shared" si="138"/>
        <v>2.9204144535868292E-2</v>
      </c>
      <c r="JI73" s="92">
        <f t="shared" si="139"/>
        <v>2.4206872410520337E-2</v>
      </c>
      <c r="JJ73" s="92">
        <f t="shared" si="140"/>
        <v>2.3348403543101623E-2</v>
      </c>
      <c r="JK73" s="92">
        <f t="shared" si="141"/>
        <v>3.8776258671893792E-2</v>
      </c>
      <c r="JL73" s="92">
        <f t="shared" si="142"/>
        <v>4.2259533433101772E-2</v>
      </c>
      <c r="JM73" s="92">
        <f t="shared" si="143"/>
        <v>1.1925163041222618E-2</v>
      </c>
    </row>
    <row r="74" spans="2:273" x14ac:dyDescent="0.25">
      <c r="B74" s="2">
        <v>47</v>
      </c>
      <c r="C74" s="37">
        <v>108.119</v>
      </c>
      <c r="D74" s="37">
        <v>105.738</v>
      </c>
      <c r="E74" s="37">
        <v>100.81</v>
      </c>
      <c r="F74" s="37">
        <v>105.857</v>
      </c>
      <c r="G74" s="37">
        <v>104.738</v>
      </c>
      <c r="H74" s="37">
        <v>98.048000000000002</v>
      </c>
      <c r="I74" s="37">
        <v>95.094999999999999</v>
      </c>
      <c r="J74" s="37">
        <v>92.738</v>
      </c>
      <c r="K74" s="37">
        <v>95.713999999999999</v>
      </c>
      <c r="L74" s="37">
        <v>95.81</v>
      </c>
      <c r="M74" s="37">
        <v>88.713999999999999</v>
      </c>
      <c r="N74" s="37">
        <v>93.69</v>
      </c>
      <c r="O74" s="37">
        <v>96.905000000000001</v>
      </c>
      <c r="P74" s="37">
        <v>100.286</v>
      </c>
      <c r="Q74" s="37">
        <v>86.786000000000001</v>
      </c>
      <c r="S74" s="4">
        <f t="shared" si="7"/>
        <v>110.12470597427549</v>
      </c>
      <c r="T74" s="4">
        <f t="shared" si="8"/>
        <v>110.34924385992177</v>
      </c>
      <c r="U74" s="4">
        <f t="shared" si="9"/>
        <v>103.40719839016525</v>
      </c>
      <c r="V74" s="4">
        <f t="shared" si="10"/>
        <v>107.02708486854472</v>
      </c>
      <c r="W74" s="4">
        <f t="shared" si="11"/>
        <v>107.82131343801859</v>
      </c>
      <c r="X74" s="4">
        <f t="shared" si="12"/>
        <v>105.38085017719121</v>
      </c>
      <c r="Y74" s="4">
        <f t="shared" si="13"/>
        <v>99.426856466782908</v>
      </c>
      <c r="Z74" s="4">
        <f t="shared" si="14"/>
        <v>100.31881881300313</v>
      </c>
      <c r="AA74" s="4">
        <f t="shared" si="15"/>
        <v>100.79272828453584</v>
      </c>
      <c r="AB74" s="4">
        <f t="shared" si="16"/>
        <v>100.33452602019615</v>
      </c>
      <c r="AC74" s="4">
        <f t="shared" si="17"/>
        <v>96.828427160589285</v>
      </c>
      <c r="AD74" s="4">
        <f t="shared" si="18"/>
        <v>95.87427418814579</v>
      </c>
      <c r="AE74" s="4">
        <f t="shared" si="19"/>
        <v>103.07176096025779</v>
      </c>
      <c r="AF74" s="4">
        <f t="shared" si="20"/>
        <v>103.29300615898616</v>
      </c>
      <c r="AG74" s="4">
        <f t="shared" si="21"/>
        <v>88.150649265265173</v>
      </c>
      <c r="AI74" s="4">
        <f t="shared" si="22"/>
        <v>-2.0057059742754859</v>
      </c>
      <c r="AJ74" s="4">
        <f t="shared" si="23"/>
        <v>-4.6112438599217711</v>
      </c>
      <c r="AK74" s="4">
        <f t="shared" si="24"/>
        <v>-2.5971983901652465</v>
      </c>
      <c r="AL74" s="4">
        <f t="shared" si="25"/>
        <v>-1.1700848685447198</v>
      </c>
      <c r="AM74" s="4">
        <f t="shared" si="26"/>
        <v>-3.0833134380185925</v>
      </c>
      <c r="AN74" s="4">
        <f t="shared" si="27"/>
        <v>-7.3328501771912045</v>
      </c>
      <c r="AO74" s="4">
        <f t="shared" si="28"/>
        <v>-4.3318564667829094</v>
      </c>
      <c r="AP74" s="4">
        <f t="shared" si="29"/>
        <v>-7.580818813003134</v>
      </c>
      <c r="AQ74" s="4">
        <f t="shared" si="30"/>
        <v>-5.0787282845358419</v>
      </c>
      <c r="AR74" s="4">
        <f t="shared" si="31"/>
        <v>-4.5245260201961486</v>
      </c>
      <c r="AS74" s="4">
        <f t="shared" si="32"/>
        <v>-8.1144271605892868</v>
      </c>
      <c r="AT74" s="4">
        <f t="shared" si="33"/>
        <v>-2.1842741881457926</v>
      </c>
      <c r="AU74" s="4">
        <f t="shared" si="34"/>
        <v>-6.1667609602577897</v>
      </c>
      <c r="AV74" s="4">
        <f t="shared" si="219"/>
        <v>-3.0070061589861581</v>
      </c>
      <c r="AW74" s="4">
        <f t="shared" si="219"/>
        <v>-1.3646492652651716</v>
      </c>
      <c r="AY74" s="2">
        <f t="shared" si="95"/>
        <v>74.632827565349885</v>
      </c>
      <c r="AZ74" s="2">
        <f t="shared" si="146"/>
        <v>78.407678528677195</v>
      </c>
      <c r="BA74" s="2">
        <f t="shared" si="147"/>
        <v>76.186362543606336</v>
      </c>
      <c r="BB74" s="2">
        <f t="shared" si="148"/>
        <v>77.085443330554625</v>
      </c>
      <c r="BC74" s="2">
        <f t="shared" si="149"/>
        <v>75.553568048841086</v>
      </c>
      <c r="BD74" s="2">
        <f t="shared" si="150"/>
        <v>74.385510626310094</v>
      </c>
      <c r="BE74" s="2">
        <f t="shared" si="151"/>
        <v>74.753822481538847</v>
      </c>
      <c r="BF74" s="2">
        <f t="shared" si="152"/>
        <v>77.005442393396606</v>
      </c>
      <c r="BG74" s="2">
        <f t="shared" si="153"/>
        <v>77.057425168405473</v>
      </c>
      <c r="BH74" s="2">
        <f t="shared" si="154"/>
        <v>76.052263423741238</v>
      </c>
      <c r="BI74" s="2">
        <f t="shared" si="155"/>
        <v>75.997978932879903</v>
      </c>
      <c r="BJ74" s="2">
        <f t="shared" si="156"/>
        <v>76.347207680757123</v>
      </c>
      <c r="BK74" s="2">
        <f t="shared" si="157"/>
        <v>74.226260924518613</v>
      </c>
      <c r="BL74" s="2">
        <f t="shared" si="158"/>
        <v>75.715162676167083</v>
      </c>
      <c r="BM74" s="2">
        <f t="shared" si="159"/>
        <v>79.809842027272595</v>
      </c>
      <c r="BO74" s="2" t="str">
        <f t="shared" si="37"/>
        <v/>
      </c>
      <c r="BP74" s="2" t="str">
        <f t="shared" si="38"/>
        <v/>
      </c>
      <c r="BQ74" s="2" t="str">
        <f t="shared" si="39"/>
        <v/>
      </c>
      <c r="BR74" s="2" t="str">
        <f t="shared" si="40"/>
        <v/>
      </c>
      <c r="BS74" s="2" t="str">
        <f t="shared" si="41"/>
        <v/>
      </c>
      <c r="BT74" s="2" t="str">
        <f t="shared" si="42"/>
        <v/>
      </c>
      <c r="BU74" s="2" t="str">
        <f t="shared" si="43"/>
        <v/>
      </c>
      <c r="BV74" s="2" t="str">
        <f t="shared" si="44"/>
        <v/>
      </c>
      <c r="BW74" s="2" t="str">
        <f t="shared" si="45"/>
        <v/>
      </c>
      <c r="BX74" s="2" t="str">
        <f t="shared" si="46"/>
        <v/>
      </c>
      <c r="BY74" s="2" t="str">
        <f t="shared" si="47"/>
        <v/>
      </c>
      <c r="BZ74" s="2" t="str">
        <f t="shared" si="48"/>
        <v/>
      </c>
      <c r="CA74" s="2" t="str">
        <f t="shared" si="49"/>
        <v/>
      </c>
      <c r="CB74" s="2" t="str">
        <f t="shared" si="50"/>
        <v/>
      </c>
      <c r="CC74" s="2" t="str">
        <f t="shared" si="51"/>
        <v/>
      </c>
      <c r="CE74" s="2" t="str">
        <f t="shared" si="96"/>
        <v/>
      </c>
      <c r="CF74" s="2" t="str">
        <f t="shared" si="97"/>
        <v/>
      </c>
      <c r="CG74" s="2" t="str">
        <f t="shared" si="98"/>
        <v/>
      </c>
      <c r="CH74" s="2" t="str">
        <f t="shared" si="99"/>
        <v/>
      </c>
      <c r="CI74" s="2" t="str">
        <f t="shared" si="100"/>
        <v/>
      </c>
      <c r="CJ74" s="2" t="str">
        <f t="shared" si="101"/>
        <v/>
      </c>
      <c r="CK74" s="2" t="str">
        <f t="shared" si="102"/>
        <v/>
      </c>
      <c r="CL74" s="2" t="str">
        <f t="shared" si="103"/>
        <v/>
      </c>
      <c r="CM74" s="2" t="str">
        <f t="shared" si="104"/>
        <v/>
      </c>
      <c r="CN74" s="2" t="str">
        <f t="shared" si="105"/>
        <v/>
      </c>
      <c r="CO74" s="2" t="str">
        <f t="shared" si="106"/>
        <v/>
      </c>
      <c r="CP74" s="2" t="str">
        <f t="shared" si="107"/>
        <v/>
      </c>
      <c r="CQ74" s="2" t="str">
        <f t="shared" si="108"/>
        <v/>
      </c>
      <c r="CR74" s="2" t="str">
        <f t="shared" si="109"/>
        <v/>
      </c>
      <c r="CS74" s="2" t="str">
        <f t="shared" si="110"/>
        <v/>
      </c>
      <c r="CU74" s="2" t="str">
        <f t="shared" si="53"/>
        <v/>
      </c>
      <c r="CV74" s="2" t="str">
        <f t="shared" si="54"/>
        <v/>
      </c>
      <c r="CW74" s="2" t="str">
        <f t="shared" si="55"/>
        <v/>
      </c>
      <c r="CX74" s="2" t="str">
        <f t="shared" si="56"/>
        <v/>
      </c>
      <c r="CY74" s="2" t="str">
        <f t="shared" si="57"/>
        <v/>
      </c>
      <c r="CZ74" s="2" t="str">
        <f t="shared" si="58"/>
        <v/>
      </c>
      <c r="DA74" s="2" t="str">
        <f t="shared" si="59"/>
        <v/>
      </c>
      <c r="DB74" s="2" t="str">
        <f t="shared" si="60"/>
        <v/>
      </c>
      <c r="DC74" s="2" t="str">
        <f t="shared" si="61"/>
        <v/>
      </c>
      <c r="DD74" s="2" t="str">
        <f t="shared" si="62"/>
        <v/>
      </c>
      <c r="DE74" s="2" t="str">
        <f t="shared" si="63"/>
        <v/>
      </c>
      <c r="DF74" s="2" t="str">
        <f t="shared" si="64"/>
        <v/>
      </c>
      <c r="DG74" s="2" t="str">
        <f t="shared" si="65"/>
        <v/>
      </c>
      <c r="DH74" s="2" t="str">
        <f t="shared" si="66"/>
        <v/>
      </c>
      <c r="DI74" s="2" t="str">
        <f t="shared" si="67"/>
        <v/>
      </c>
      <c r="DK74" s="2">
        <f t="shared" si="68"/>
        <v>81.628004502814264</v>
      </c>
      <c r="DL74" s="2">
        <f t="shared" si="220"/>
        <v>82.492156968641126</v>
      </c>
      <c r="DM74" s="2">
        <f t="shared" si="220"/>
        <v>81.830758381153714</v>
      </c>
      <c r="DN74" s="2">
        <f t="shared" si="220"/>
        <v>83.672727331658692</v>
      </c>
      <c r="DO74" s="2">
        <f t="shared" si="220"/>
        <v>83.016149069497317</v>
      </c>
      <c r="DP74" s="2">
        <f t="shared" si="220"/>
        <v>80.792449396321175</v>
      </c>
      <c r="DQ74" s="2">
        <f t="shared" si="220"/>
        <v>79.397891573542751</v>
      </c>
      <c r="DR74" s="2">
        <f t="shared" si="220"/>
        <v>83.243968076109937</v>
      </c>
      <c r="DS74" s="2">
        <f t="shared" si="220"/>
        <v>80.914265780730886</v>
      </c>
      <c r="DT74" s="2">
        <f t="shared" si="220"/>
        <v>79.37764948815601</v>
      </c>
      <c r="DU74" s="2">
        <f t="shared" si="220"/>
        <v>77.603332404181174</v>
      </c>
      <c r="DV74" s="2">
        <f t="shared" si="220"/>
        <v>80.992701563892737</v>
      </c>
      <c r="DW74" s="2">
        <f t="shared" si="220"/>
        <v>79.351791345920105</v>
      </c>
      <c r="DX74" s="2">
        <f t="shared" si="220"/>
        <v>81.631352132458204</v>
      </c>
      <c r="DY74" s="2">
        <f t="shared" si="220"/>
        <v>80.902975641025648</v>
      </c>
      <c r="EA74" s="2">
        <f t="shared" si="70"/>
        <v>70.835540367648804</v>
      </c>
      <c r="EB74" s="2">
        <f t="shared" si="71"/>
        <v>75.920564197530837</v>
      </c>
      <c r="EC74" s="2">
        <f t="shared" si="72"/>
        <v>72.345896075360045</v>
      </c>
      <c r="ED74" s="2">
        <f t="shared" si="73"/>
        <v>72.72326557721712</v>
      </c>
      <c r="EE74" s="2">
        <f t="shared" si="74"/>
        <v>70.790339284542171</v>
      </c>
      <c r="EF74" s="2">
        <f t="shared" si="75"/>
        <v>70.204633580287322</v>
      </c>
      <c r="EG74" s="2">
        <f t="shared" si="76"/>
        <v>71.366072900865532</v>
      </c>
      <c r="EH74" s="2">
        <f t="shared" si="77"/>
        <v>72.409197852532671</v>
      </c>
      <c r="EI74" s="2">
        <f t="shared" si="78"/>
        <v>74.252109715014143</v>
      </c>
      <c r="EJ74" s="2">
        <f t="shared" si="79"/>
        <v>73.643308638916452</v>
      </c>
      <c r="EK74" s="2">
        <f t="shared" si="80"/>
        <v>74.763096817638981</v>
      </c>
      <c r="EL74" s="2">
        <f t="shared" si="81"/>
        <v>72.758712784813653</v>
      </c>
      <c r="EM74" s="2">
        <f t="shared" si="82"/>
        <v>70.849076818386479</v>
      </c>
      <c r="EN74" s="2">
        <f t="shared" si="83"/>
        <v>71.99056208772322</v>
      </c>
      <c r="EO74" s="2">
        <f t="shared" si="84"/>
        <v>78.803384475061208</v>
      </c>
      <c r="EQ74" s="2">
        <f t="shared" si="85"/>
        <v>70.085523880701871</v>
      </c>
      <c r="ER74" s="2">
        <f t="shared" si="221"/>
        <v>74.982276486180467</v>
      </c>
      <c r="ES74" s="2">
        <f t="shared" si="221"/>
        <v>72.930422498669472</v>
      </c>
      <c r="ET74" s="2">
        <f t="shared" si="221"/>
        <v>72.067017652555563</v>
      </c>
      <c r="EU74" s="2">
        <f t="shared" si="221"/>
        <v>70.511097024350164</v>
      </c>
      <c r="EV74" s="2">
        <f t="shared" si="221"/>
        <v>70.635380482165772</v>
      </c>
      <c r="EW74" s="2">
        <f t="shared" si="221"/>
        <v>70.733753384579984</v>
      </c>
      <c r="EX74" s="2">
        <f t="shared" si="221"/>
        <v>71.877943883907875</v>
      </c>
      <c r="EY74" s="2">
        <f t="shared" si="221"/>
        <v>73.470344408136256</v>
      </c>
      <c r="EZ74" s="2">
        <f t="shared" si="221"/>
        <v>72.849137099551498</v>
      </c>
      <c r="FA74" s="2">
        <f t="shared" si="221"/>
        <v>73.069675749863677</v>
      </c>
      <c r="FB74" s="2">
        <f t="shared" si="221"/>
        <v>72.793067979276401</v>
      </c>
      <c r="FC74" s="2">
        <f t="shared" si="221"/>
        <v>70.600178482855327</v>
      </c>
      <c r="FD74" s="2">
        <f t="shared" si="221"/>
        <v>72.01294528594876</v>
      </c>
      <c r="FE74" s="2">
        <f t="shared" si="221"/>
        <v>80.418877007164426</v>
      </c>
      <c r="FG74" s="2">
        <f t="shared" si="87"/>
        <v>0.64815104859621531</v>
      </c>
      <c r="FH74" s="2">
        <f t="shared" si="222"/>
        <v>0.62152820366785777</v>
      </c>
      <c r="FI74" s="2">
        <f t="shared" si="222"/>
        <v>0.59509796889174504</v>
      </c>
      <c r="FJ74" s="2">
        <f t="shared" si="222"/>
        <v>0.60160502383667402</v>
      </c>
      <c r="FK74" s="2">
        <f t="shared" si="222"/>
        <v>0.61039458733656538</v>
      </c>
      <c r="FL74" s="2">
        <f t="shared" si="222"/>
        <v>0.60512557237397502</v>
      </c>
      <c r="FM74" s="2">
        <f t="shared" si="222"/>
        <v>0.57820538179428238</v>
      </c>
      <c r="FN74" s="2">
        <f t="shared" si="222"/>
        <v>0.57578522940856036</v>
      </c>
      <c r="FO74" s="2">
        <f t="shared" si="222"/>
        <v>0.57891245268396208</v>
      </c>
      <c r="FP74" s="2">
        <f t="shared" si="222"/>
        <v>0.5799012004829146</v>
      </c>
      <c r="FQ74" s="2">
        <f t="shared" si="222"/>
        <v>0.56519345148015709</v>
      </c>
      <c r="FR74" s="2">
        <f t="shared" si="222"/>
        <v>0.56418527426360354</v>
      </c>
      <c r="FS74" s="2">
        <f t="shared" si="222"/>
        <v>0.6028098589220604</v>
      </c>
      <c r="FT74" s="2">
        <f t="shared" si="222"/>
        <v>0.61366239282492685</v>
      </c>
      <c r="FU74" s="2">
        <f t="shared" si="222"/>
        <v>0.52066476970310627</v>
      </c>
      <c r="FW74" s="2">
        <f t="shared" si="111"/>
        <v>3.9987547426804911E-5</v>
      </c>
      <c r="FX74" s="2">
        <f t="shared" si="163"/>
        <v>5.135919237515226E-5</v>
      </c>
      <c r="FY74" s="2">
        <f t="shared" si="164"/>
        <v>4.5260312027199424E-5</v>
      </c>
      <c r="FZ74" s="2">
        <f t="shared" si="165"/>
        <v>4.9983128726231232E-5</v>
      </c>
      <c r="GA74" s="2">
        <f t="shared" si="166"/>
        <v>4.6204013633770111E-5</v>
      </c>
      <c r="GB74" s="2">
        <f t="shared" si="167"/>
        <v>4.4889136891947779E-5</v>
      </c>
      <c r="GC74" s="2">
        <f t="shared" si="168"/>
        <v>4.4771457132063101E-5</v>
      </c>
      <c r="GD74" s="2">
        <f t="shared" si="169"/>
        <v>4.7103538664950846E-5</v>
      </c>
      <c r="GE74" s="2">
        <f t="shared" si="170"/>
        <v>4.5415366597296937E-5</v>
      </c>
      <c r="GF74" s="2">
        <f t="shared" si="171"/>
        <v>4.3972820486366483E-5</v>
      </c>
      <c r="GG74" s="2">
        <f t="shared" si="172"/>
        <v>4.1878023179988691E-5</v>
      </c>
      <c r="GH74" s="2">
        <f t="shared" si="173"/>
        <v>3.8843399674983288E-5</v>
      </c>
      <c r="GI74" s="2">
        <f t="shared" si="174"/>
        <v>4.1288361240097136E-5</v>
      </c>
      <c r="GJ74" s="2">
        <f t="shared" si="175"/>
        <v>3.7138735221535213E-5</v>
      </c>
      <c r="GK74" s="2">
        <f t="shared" si="176"/>
        <v>3.0663802853862447E-5</v>
      </c>
      <c r="GM74" s="92">
        <f t="shared" si="112"/>
        <v>6.8153921260386816E-2</v>
      </c>
      <c r="GN74" s="92">
        <f t="shared" si="177"/>
        <v>5.565197496302552E-2</v>
      </c>
      <c r="GO74" s="92">
        <f t="shared" si="178"/>
        <v>4.3872592788613482E-2</v>
      </c>
      <c r="GP74" s="92">
        <f t="shared" si="179"/>
        <v>5.0793173743949614E-2</v>
      </c>
      <c r="GQ74" s="92">
        <f t="shared" si="180"/>
        <v>5.5089572903738677E-2</v>
      </c>
      <c r="GR74" s="92">
        <f t="shared" si="181"/>
        <v>5.2297516401800546E-2</v>
      </c>
      <c r="GS74" s="92">
        <f t="shared" si="182"/>
        <v>3.8576640319233975E-2</v>
      </c>
      <c r="GT74" s="92">
        <f t="shared" si="183"/>
        <v>3.6767851169539713E-2</v>
      </c>
      <c r="GU74" s="92">
        <f t="shared" si="184"/>
        <v>3.8716226920191332E-2</v>
      </c>
      <c r="GV74" s="92">
        <f t="shared" si="185"/>
        <v>4.0071503986746207E-2</v>
      </c>
      <c r="GW74" s="92">
        <f t="shared" si="186"/>
        <v>3.3956592348597041E-2</v>
      </c>
      <c r="GX74" s="92">
        <f t="shared" si="187"/>
        <v>3.2448967371596742E-2</v>
      </c>
      <c r="GY74" s="92">
        <f t="shared" si="188"/>
        <v>5.1925817122845025E-2</v>
      </c>
      <c r="GZ74" s="92">
        <f t="shared" si="189"/>
        <v>5.5569666915008933E-2</v>
      </c>
      <c r="HA74" s="92">
        <f t="shared" si="190"/>
        <v>1.7611162761937887E-2</v>
      </c>
      <c r="HC74" s="92">
        <f t="shared" si="144"/>
        <v>3.586366280668771E-8</v>
      </c>
      <c r="HD74" s="92">
        <f t="shared" si="191"/>
        <v>9.6906782839333258E-8</v>
      </c>
      <c r="HE74" s="92">
        <f t="shared" si="192"/>
        <v>1.3706062297754895E-8</v>
      </c>
      <c r="HF74" s="92">
        <f t="shared" si="193"/>
        <v>1.0461719282280627E-9</v>
      </c>
      <c r="HG74" s="92">
        <f t="shared" si="194"/>
        <v>3.6808970446823845E-9</v>
      </c>
      <c r="HH74" s="92">
        <f t="shared" si="195"/>
        <v>2.8696672422317469E-8</v>
      </c>
      <c r="HI74" s="92">
        <f t="shared" si="196"/>
        <v>1.4502517030185632E-9</v>
      </c>
      <c r="HJ74" s="92">
        <f t="shared" si="197"/>
        <v>1.6560495109687811E-9</v>
      </c>
      <c r="HK74" s="92">
        <f t="shared" si="198"/>
        <v>2.3570632149801817E-9</v>
      </c>
      <c r="HL74" s="92">
        <f t="shared" si="199"/>
        <v>1.694251890263823E-9</v>
      </c>
      <c r="HM74" s="92">
        <f t="shared" si="200"/>
        <v>7.0319334650006564E-11</v>
      </c>
      <c r="HN74" s="92">
        <f t="shared" si="201"/>
        <v>7.197441081410998E-11</v>
      </c>
      <c r="HO74" s="92">
        <f t="shared" si="202"/>
        <v>8.681115041824067E-9</v>
      </c>
      <c r="HP74" s="92">
        <f t="shared" si="203"/>
        <v>3.7237773181123385E-9</v>
      </c>
      <c r="HQ74" s="92">
        <f t="shared" si="204"/>
        <v>7.8048814914425215E-13</v>
      </c>
      <c r="HS74" s="92">
        <f t="shared" si="113"/>
        <v>1.2136728353693872E-34</v>
      </c>
      <c r="HT74" s="92">
        <f t="shared" si="205"/>
        <v>1.9533919204577001E-32</v>
      </c>
      <c r="HU74" s="92">
        <f t="shared" si="206"/>
        <v>3.2901328033429097E-37</v>
      </c>
      <c r="HV74" s="92">
        <f t="shared" si="207"/>
        <v>2.2237731017015441E-44</v>
      </c>
      <c r="HW74" s="92">
        <f t="shared" si="208"/>
        <v>1.2348775628652467E-41</v>
      </c>
      <c r="HX74" s="92">
        <f t="shared" si="209"/>
        <v>4.2420808140841696E-37</v>
      </c>
      <c r="HY74" s="92">
        <f t="shared" si="210"/>
        <v>8.4713667142907889E-44</v>
      </c>
      <c r="HZ74" s="92">
        <f t="shared" si="211"/>
        <v>3.520991477904895E-43</v>
      </c>
      <c r="IA74" s="92">
        <f t="shared" si="212"/>
        <v>7.6496433293245247E-43</v>
      </c>
      <c r="IB74" s="92">
        <f t="shared" si="213"/>
        <v>3.2053219908127554E-44</v>
      </c>
      <c r="IC74" s="92">
        <f t="shared" si="214"/>
        <v>7.2215132338693679E-51</v>
      </c>
      <c r="ID74" s="92">
        <f t="shared" si="215"/>
        <v>6.5268311079436441E-50</v>
      </c>
      <c r="IE74" s="92">
        <f t="shared" si="216"/>
        <v>7.3411437934905689E-40</v>
      </c>
      <c r="IF74" s="92">
        <f t="shared" si="217"/>
        <v>1.6238307655063721E-23</v>
      </c>
      <c r="IG74" s="92">
        <f t="shared" si="218"/>
        <v>6.2049433077972245E-24</v>
      </c>
      <c r="II74" s="92">
        <f t="shared" si="114"/>
        <v>2.3165795060834815E-115</v>
      </c>
      <c r="IJ74" s="92">
        <f t="shared" si="115"/>
        <v>1.1719636022287782E-107</v>
      </c>
      <c r="IK74" s="92">
        <f t="shared" si="116"/>
        <v>1.1540276181629972E-125</v>
      </c>
      <c r="IL74" s="92">
        <f t="shared" si="117"/>
        <v>1.4343753929273712E-152</v>
      </c>
      <c r="IM74" s="92">
        <f t="shared" si="118"/>
        <v>5.6621167759094179E-143</v>
      </c>
      <c r="IN74" s="92">
        <f t="shared" si="119"/>
        <v>5.2785291554176851E-127</v>
      </c>
      <c r="IO74" s="92">
        <f t="shared" si="120"/>
        <v>1.4637550367115602E-152</v>
      </c>
      <c r="IP74" s="92">
        <f t="shared" si="121"/>
        <v>2.9235137983049602E-151</v>
      </c>
      <c r="IQ74" s="92">
        <f t="shared" si="122"/>
        <v>2.5866030445839351E-150</v>
      </c>
      <c r="IR74" s="92">
        <f t="shared" si="123"/>
        <v>7.257508094757226E-156</v>
      </c>
      <c r="IS74" s="92">
        <f t="shared" si="124"/>
        <v>1.3295894446719918E-175</v>
      </c>
      <c r="IT74" s="92">
        <f t="shared" si="125"/>
        <v>3.9251873005753613E-171</v>
      </c>
      <c r="IU74" s="92">
        <f t="shared" si="126"/>
        <v>1.7957059416925808E-135</v>
      </c>
      <c r="IV74" s="92">
        <f t="shared" si="127"/>
        <v>4.3543426825158519E-88</v>
      </c>
      <c r="IW74" s="92">
        <f t="shared" si="128"/>
        <v>1.9909308266146913E-69</v>
      </c>
      <c r="IY74" s="92">
        <f t="shared" si="129"/>
        <v>6.8153957124049619E-2</v>
      </c>
      <c r="IZ74" s="92">
        <f t="shared" si="130"/>
        <v>5.5652071869808362E-2</v>
      </c>
      <c r="JA74" s="92">
        <f t="shared" si="131"/>
        <v>4.3872606494675781E-2</v>
      </c>
      <c r="JB74" s="92">
        <f t="shared" si="132"/>
        <v>5.0793174790121541E-2</v>
      </c>
      <c r="JC74" s="92">
        <f t="shared" si="133"/>
        <v>5.5089576584635723E-2</v>
      </c>
      <c r="JD74" s="92">
        <f t="shared" si="134"/>
        <v>5.2297545098472967E-2</v>
      </c>
      <c r="JE74" s="92">
        <f t="shared" si="135"/>
        <v>3.8576641769485678E-2</v>
      </c>
      <c r="JF74" s="92">
        <f t="shared" si="136"/>
        <v>3.6767852825589226E-2</v>
      </c>
      <c r="JG74" s="92">
        <f t="shared" si="137"/>
        <v>3.871622927725455E-2</v>
      </c>
      <c r="JH74" s="92">
        <f t="shared" si="138"/>
        <v>4.0071505680998099E-2</v>
      </c>
      <c r="JI74" s="92">
        <f t="shared" si="139"/>
        <v>3.3956592418916375E-2</v>
      </c>
      <c r="JJ74" s="92">
        <f t="shared" si="140"/>
        <v>3.2448967443571154E-2</v>
      </c>
      <c r="JK74" s="92">
        <f t="shared" si="141"/>
        <v>5.1925825803960067E-2</v>
      </c>
      <c r="JL74" s="92">
        <f t="shared" si="142"/>
        <v>5.5569670638786255E-2</v>
      </c>
      <c r="JM74" s="92">
        <f t="shared" si="143"/>
        <v>1.7611162762718374E-2</v>
      </c>
    </row>
    <row r="75" spans="2:273" x14ac:dyDescent="0.25">
      <c r="B75" s="2">
        <v>48</v>
      </c>
      <c r="C75" s="37">
        <v>115.714</v>
      </c>
      <c r="D75" s="37">
        <v>111.738</v>
      </c>
      <c r="E75" s="37">
        <v>104.429</v>
      </c>
      <c r="F75" s="37">
        <v>110.405</v>
      </c>
      <c r="G75" s="37">
        <v>110.548</v>
      </c>
      <c r="H75" s="37">
        <v>105.405</v>
      </c>
      <c r="I75" s="37">
        <v>97.713999999999999</v>
      </c>
      <c r="J75" s="37">
        <v>96.119</v>
      </c>
      <c r="K75" s="37">
        <v>101.071</v>
      </c>
      <c r="L75" s="37">
        <v>100.19</v>
      </c>
      <c r="M75" s="37">
        <v>94.594999999999999</v>
      </c>
      <c r="N75" s="37">
        <v>97.167000000000002</v>
      </c>
      <c r="O75" s="37">
        <v>101.31</v>
      </c>
      <c r="P75" s="37">
        <v>104.214</v>
      </c>
      <c r="Q75" s="37">
        <v>88.929000000000002</v>
      </c>
      <c r="S75" s="4">
        <f t="shared" si="7"/>
        <v>116.93469337353359</v>
      </c>
      <c r="T75" s="4">
        <f t="shared" si="8"/>
        <v>117.35021326687122</v>
      </c>
      <c r="U75" s="4">
        <f t="shared" si="9"/>
        <v>110.15378548675463</v>
      </c>
      <c r="V75" s="4">
        <f t="shared" si="10"/>
        <v>114.62264523497898</v>
      </c>
      <c r="W75" s="4">
        <f t="shared" si="11"/>
        <v>115.61544214918517</v>
      </c>
      <c r="X75" s="4">
        <f t="shared" si="12"/>
        <v>113.07647821903991</v>
      </c>
      <c r="Y75" s="4">
        <f t="shared" si="13"/>
        <v>106.34675612367965</v>
      </c>
      <c r="Z75" s="4">
        <f t="shared" si="14"/>
        <v>106.75078523865434</v>
      </c>
      <c r="AA75" s="4">
        <f t="shared" si="15"/>
        <v>107.3945484886369</v>
      </c>
      <c r="AB75" s="4">
        <f t="shared" si="16"/>
        <v>107.21224946060843</v>
      </c>
      <c r="AC75" s="4">
        <f t="shared" si="17"/>
        <v>103.26673583243328</v>
      </c>
      <c r="AD75" s="4">
        <f t="shared" si="18"/>
        <v>101.67802088267389</v>
      </c>
      <c r="AE75" s="4">
        <f t="shared" si="19"/>
        <v>110.3646855582077</v>
      </c>
      <c r="AF75" s="4">
        <f t="shared" si="20"/>
        <v>109.75196367264921</v>
      </c>
      <c r="AG75" s="4">
        <f t="shared" si="21"/>
        <v>91.295547682456657</v>
      </c>
      <c r="AI75" s="4">
        <f t="shared" si="22"/>
        <v>-1.2206933735335923</v>
      </c>
      <c r="AJ75" s="4">
        <f t="shared" si="23"/>
        <v>-5.6122132668712226</v>
      </c>
      <c r="AK75" s="4">
        <f t="shared" si="24"/>
        <v>-5.7247854867546266</v>
      </c>
      <c r="AL75" s="4">
        <f t="shared" si="25"/>
        <v>-4.2176452349789741</v>
      </c>
      <c r="AM75" s="4">
        <f t="shared" si="26"/>
        <v>-5.0674421491851689</v>
      </c>
      <c r="AN75" s="4">
        <f t="shared" si="27"/>
        <v>-7.671478219039912</v>
      </c>
      <c r="AO75" s="4">
        <f t="shared" si="28"/>
        <v>-8.6327561236796555</v>
      </c>
      <c r="AP75" s="4">
        <f t="shared" si="29"/>
        <v>-10.631785238654345</v>
      </c>
      <c r="AQ75" s="4">
        <f t="shared" si="30"/>
        <v>-6.3235484886369022</v>
      </c>
      <c r="AR75" s="4">
        <f t="shared" si="31"/>
        <v>-7.0222494606084354</v>
      </c>
      <c r="AS75" s="4">
        <f t="shared" si="32"/>
        <v>-8.6717358324332849</v>
      </c>
      <c r="AT75" s="4">
        <f t="shared" si="33"/>
        <v>-4.5110208826738898</v>
      </c>
      <c r="AU75" s="4">
        <f t="shared" si="34"/>
        <v>-9.0546855582076944</v>
      </c>
      <c r="AV75" s="4">
        <f t="shared" ref="AV75:AW90" si="223">IF(OR($B75 &lt; P$230, $B75 &gt; P$233), 0, P75-AF75)</f>
        <v>-5.5379636726492123</v>
      </c>
      <c r="AW75" s="4">
        <f t="shared" si="223"/>
        <v>-2.3665476824566554</v>
      </c>
      <c r="AY75" s="2">
        <f t="shared" si="95"/>
        <v>74.413368334402392</v>
      </c>
      <c r="AZ75" s="2">
        <f t="shared" si="146"/>
        <v>78.24312476065549</v>
      </c>
      <c r="BA75" s="2">
        <f t="shared" si="147"/>
        <v>75.999248777170209</v>
      </c>
      <c r="BB75" s="2">
        <f t="shared" si="148"/>
        <v>76.893123743632003</v>
      </c>
      <c r="BC75" s="2">
        <f t="shared" si="149"/>
        <v>75.333827063519379</v>
      </c>
      <c r="BD75" s="2">
        <f t="shared" si="150"/>
        <v>74.185533399831442</v>
      </c>
      <c r="BE75" s="2">
        <f t="shared" si="151"/>
        <v>74.582793955127741</v>
      </c>
      <c r="BF75" s="2">
        <f t="shared" si="152"/>
        <v>76.771244653287127</v>
      </c>
      <c r="BG75" s="2">
        <f t="shared" si="153"/>
        <v>76.886087388654076</v>
      </c>
      <c r="BH75" s="2">
        <f t="shared" si="154"/>
        <v>75.907212743154943</v>
      </c>
      <c r="BI75" s="2">
        <f t="shared" si="155"/>
        <v>75.879077501830906</v>
      </c>
      <c r="BJ75" s="2">
        <f t="shared" si="156"/>
        <v>76.16757462684663</v>
      </c>
      <c r="BK75" s="2">
        <f t="shared" si="157"/>
        <v>74.017527177880922</v>
      </c>
      <c r="BL75" s="2">
        <f t="shared" si="158"/>
        <v>75.513092855946596</v>
      </c>
      <c r="BM75" s="2">
        <f t="shared" si="159"/>
        <v>79.763315957427153</v>
      </c>
      <c r="BO75" s="2" t="str">
        <f t="shared" si="37"/>
        <v/>
      </c>
      <c r="BP75" s="2" t="str">
        <f t="shared" si="38"/>
        <v/>
      </c>
      <c r="BQ75" s="2" t="str">
        <f t="shared" si="39"/>
        <v/>
      </c>
      <c r="BR75" s="2" t="str">
        <f t="shared" si="40"/>
        <v/>
      </c>
      <c r="BS75" s="2" t="str">
        <f t="shared" si="41"/>
        <v/>
      </c>
      <c r="BT75" s="2" t="str">
        <f t="shared" si="42"/>
        <v/>
      </c>
      <c r="BU75" s="2" t="str">
        <f t="shared" si="43"/>
        <v/>
      </c>
      <c r="BV75" s="2" t="str">
        <f t="shared" si="44"/>
        <v/>
      </c>
      <c r="BW75" s="2" t="str">
        <f t="shared" si="45"/>
        <v/>
      </c>
      <c r="BX75" s="2" t="str">
        <f t="shared" si="46"/>
        <v/>
      </c>
      <c r="BY75" s="2" t="str">
        <f t="shared" si="47"/>
        <v/>
      </c>
      <c r="BZ75" s="2" t="str">
        <f t="shared" si="48"/>
        <v/>
      </c>
      <c r="CA75" s="2" t="str">
        <f t="shared" si="49"/>
        <v/>
      </c>
      <c r="CB75" s="2" t="str">
        <f t="shared" si="50"/>
        <v/>
      </c>
      <c r="CC75" s="2" t="str">
        <f t="shared" si="51"/>
        <v/>
      </c>
      <c r="CE75" s="2" t="str">
        <f t="shared" si="96"/>
        <v/>
      </c>
      <c r="CF75" s="2" t="str">
        <f t="shared" si="97"/>
        <v/>
      </c>
      <c r="CG75" s="2" t="str">
        <f t="shared" si="98"/>
        <v/>
      </c>
      <c r="CH75" s="2" t="str">
        <f t="shared" si="99"/>
        <v/>
      </c>
      <c r="CI75" s="2" t="str">
        <f t="shared" si="100"/>
        <v/>
      </c>
      <c r="CJ75" s="2" t="str">
        <f t="shared" si="101"/>
        <v/>
      </c>
      <c r="CK75" s="2" t="str">
        <f t="shared" si="102"/>
        <v/>
      </c>
      <c r="CL75" s="2" t="str">
        <f t="shared" si="103"/>
        <v/>
      </c>
      <c r="CM75" s="2" t="str">
        <f t="shared" si="104"/>
        <v/>
      </c>
      <c r="CN75" s="2" t="str">
        <f t="shared" si="105"/>
        <v/>
      </c>
      <c r="CO75" s="2" t="str">
        <f t="shared" si="106"/>
        <v/>
      </c>
      <c r="CP75" s="2" t="str">
        <f t="shared" si="107"/>
        <v/>
      </c>
      <c r="CQ75" s="2" t="str">
        <f t="shared" si="108"/>
        <v/>
      </c>
      <c r="CR75" s="2" t="str">
        <f t="shared" si="109"/>
        <v/>
      </c>
      <c r="CS75" s="2" t="str">
        <f t="shared" si="110"/>
        <v/>
      </c>
      <c r="CU75" s="2" t="str">
        <f t="shared" si="53"/>
        <v/>
      </c>
      <c r="CV75" s="2" t="str">
        <f t="shared" si="54"/>
        <v/>
      </c>
      <c r="CW75" s="2" t="str">
        <f t="shared" si="55"/>
        <v/>
      </c>
      <c r="CX75" s="2" t="str">
        <f t="shared" si="56"/>
        <v/>
      </c>
      <c r="CY75" s="2" t="str">
        <f t="shared" si="57"/>
        <v/>
      </c>
      <c r="CZ75" s="2" t="str">
        <f t="shared" si="58"/>
        <v/>
      </c>
      <c r="DA75" s="2" t="str">
        <f t="shared" si="59"/>
        <v/>
      </c>
      <c r="DB75" s="2" t="str">
        <f t="shared" si="60"/>
        <v/>
      </c>
      <c r="DC75" s="2" t="str">
        <f t="shared" si="61"/>
        <v/>
      </c>
      <c r="DD75" s="2" t="str">
        <f t="shared" si="62"/>
        <v/>
      </c>
      <c r="DE75" s="2" t="str">
        <f t="shared" si="63"/>
        <v/>
      </c>
      <c r="DF75" s="2" t="str">
        <f t="shared" si="64"/>
        <v/>
      </c>
      <c r="DG75" s="2" t="str">
        <f t="shared" si="65"/>
        <v/>
      </c>
      <c r="DH75" s="2" t="str">
        <f t="shared" si="66"/>
        <v/>
      </c>
      <c r="DI75" s="2" t="str">
        <f t="shared" si="67"/>
        <v/>
      </c>
      <c r="DK75" s="2">
        <f t="shared" si="68"/>
        <v>81.811489212007501</v>
      </c>
      <c r="DL75" s="2">
        <f t="shared" ref="DL75:DY90" si="224">BP$228*$B75+BP$229</f>
        <v>82.68333170731708</v>
      </c>
      <c r="DM75" s="2">
        <f t="shared" si="224"/>
        <v>82.035277710661418</v>
      </c>
      <c r="DN75" s="2">
        <f t="shared" si="224"/>
        <v>83.965665829349319</v>
      </c>
      <c r="DO75" s="2">
        <f t="shared" si="224"/>
        <v>83.285915701050669</v>
      </c>
      <c r="DP75" s="2">
        <f t="shared" si="224"/>
        <v>81.011269589174276</v>
      </c>
      <c r="DQ75" s="2">
        <f t="shared" si="224"/>
        <v>79.569147689519795</v>
      </c>
      <c r="DR75" s="2">
        <f t="shared" si="224"/>
        <v>83.408341155743486</v>
      </c>
      <c r="DS75" s="2">
        <f t="shared" si="224"/>
        <v>81.041667774086363</v>
      </c>
      <c r="DT75" s="2">
        <f t="shared" si="224"/>
        <v>79.544763660427307</v>
      </c>
      <c r="DU75" s="2">
        <f t="shared" si="224"/>
        <v>77.698495644599291</v>
      </c>
      <c r="DV75" s="2">
        <f t="shared" si="224"/>
        <v>81.201785592739668</v>
      </c>
      <c r="DW75" s="2">
        <f t="shared" si="224"/>
        <v>79.478101531480434</v>
      </c>
      <c r="DX75" s="2">
        <f t="shared" si="224"/>
        <v>81.857161467196079</v>
      </c>
      <c r="DY75" s="2">
        <f t="shared" si="224"/>
        <v>81.060310256410276</v>
      </c>
      <c r="EA75" s="2">
        <f t="shared" si="70"/>
        <v>70.750715856935628</v>
      </c>
      <c r="EB75" s="2">
        <f t="shared" si="71"/>
        <v>75.777303209876521</v>
      </c>
      <c r="EC75" s="2">
        <f t="shared" si="72"/>
        <v>72.253676645056487</v>
      </c>
      <c r="ED75" s="2">
        <f t="shared" si="73"/>
        <v>72.621704811052851</v>
      </c>
      <c r="EE75" s="2">
        <f t="shared" si="74"/>
        <v>70.70476021848188</v>
      </c>
      <c r="EF75" s="2">
        <f t="shared" si="75"/>
        <v>70.123284290450641</v>
      </c>
      <c r="EG75" s="2">
        <f t="shared" si="76"/>
        <v>71.265413104904681</v>
      </c>
      <c r="EH75" s="2">
        <f t="shared" si="77"/>
        <v>72.311612890752826</v>
      </c>
      <c r="EI75" s="2">
        <f t="shared" si="78"/>
        <v>74.129440407903147</v>
      </c>
      <c r="EJ75" s="2">
        <f t="shared" si="79"/>
        <v>73.503983470196829</v>
      </c>
      <c r="EK75" s="2">
        <f t="shared" si="80"/>
        <v>74.602676198082492</v>
      </c>
      <c r="EL75" s="2">
        <f t="shared" si="81"/>
        <v>72.620977466521282</v>
      </c>
      <c r="EM75" s="2">
        <f t="shared" si="82"/>
        <v>70.736165599034024</v>
      </c>
      <c r="EN75" s="2">
        <f t="shared" si="83"/>
        <v>71.870542964082475</v>
      </c>
      <c r="EO75" s="2">
        <f t="shared" si="84"/>
        <v>78.674239767653987</v>
      </c>
      <c r="EQ75" s="2">
        <f t="shared" si="85"/>
        <v>70.011920494308015</v>
      </c>
      <c r="ER75" s="2">
        <f t="shared" ref="ER75:FE90" si="225">CV$228*$B75+CV$229</f>
        <v>74.853640901487481</v>
      </c>
      <c r="ES75" s="2">
        <f t="shared" si="225"/>
        <v>72.829011588610925</v>
      </c>
      <c r="ET75" s="2">
        <f t="shared" si="225"/>
        <v>71.97599244698128</v>
      </c>
      <c r="EU75" s="2">
        <f t="shared" si="225"/>
        <v>70.429755011024895</v>
      </c>
      <c r="EV75" s="2">
        <f t="shared" si="225"/>
        <v>70.546233877337656</v>
      </c>
      <c r="EW75" s="2">
        <f t="shared" si="225"/>
        <v>70.643540499177817</v>
      </c>
      <c r="EX75" s="2">
        <f t="shared" si="225"/>
        <v>71.788544484448508</v>
      </c>
      <c r="EY75" s="2">
        <f t="shared" si="225"/>
        <v>73.359971288508675</v>
      </c>
      <c r="EZ75" s="2">
        <f t="shared" si="225"/>
        <v>72.722445814783327</v>
      </c>
      <c r="FA75" s="2">
        <f t="shared" si="225"/>
        <v>72.93863561482037</v>
      </c>
      <c r="FB75" s="2">
        <f t="shared" si="225"/>
        <v>72.654346609851842</v>
      </c>
      <c r="FC75" s="2">
        <f t="shared" si="225"/>
        <v>70.4911962315892</v>
      </c>
      <c r="FD75" s="2">
        <f t="shared" si="225"/>
        <v>71.891645401439391</v>
      </c>
      <c r="FE75" s="2">
        <f t="shared" si="225"/>
        <v>80.256933748730049</v>
      </c>
      <c r="FG75" s="2">
        <f t="shared" si="87"/>
        <v>0.66885815732811726</v>
      </c>
      <c r="FH75" s="2">
        <f t="shared" ref="FH75:FU90" si="226">POWER(10,($B75-D$231)/D$229)/(1+POWER(10,($B75-D$231)/D$229))</f>
        <v>0.64293898196756005</v>
      </c>
      <c r="FI75" s="2">
        <f t="shared" si="226"/>
        <v>0.61708277049929094</v>
      </c>
      <c r="FJ75" s="2">
        <f t="shared" si="226"/>
        <v>0.62346006707440738</v>
      </c>
      <c r="FK75" s="2">
        <f t="shared" si="226"/>
        <v>0.6320623504241295</v>
      </c>
      <c r="FL75" s="2">
        <f t="shared" si="226"/>
        <v>0.62690725782064627</v>
      </c>
      <c r="FM75" s="2">
        <f t="shared" si="226"/>
        <v>0.60049164088890927</v>
      </c>
      <c r="FN75" s="2">
        <f t="shared" si="226"/>
        <v>0.598110481634475</v>
      </c>
      <c r="FO75" s="2">
        <f t="shared" si="226"/>
        <v>0.60118712076920622</v>
      </c>
      <c r="FP75" s="2">
        <f t="shared" si="226"/>
        <v>0.60215950934455176</v>
      </c>
      <c r="FQ75" s="2">
        <f t="shared" si="226"/>
        <v>0.58767695097463002</v>
      </c>
      <c r="FR75" s="2">
        <f t="shared" si="226"/>
        <v>0.58668278244435412</v>
      </c>
      <c r="FS75" s="2">
        <f t="shared" si="226"/>
        <v>0.62464004605377299</v>
      </c>
      <c r="FT75" s="2">
        <f t="shared" si="226"/>
        <v>0.63525701603580698</v>
      </c>
      <c r="FU75" s="2">
        <f t="shared" si="226"/>
        <v>0.54359144818955707</v>
      </c>
      <c r="FW75" s="2">
        <f t="shared" si="111"/>
        <v>4.3845304718772646E-5</v>
      </c>
      <c r="FX75" s="2">
        <f t="shared" si="163"/>
        <v>5.6313955572849426E-5</v>
      </c>
      <c r="FY75" s="2">
        <f t="shared" si="164"/>
        <v>4.962672858673771E-5</v>
      </c>
      <c r="FZ75" s="2">
        <f t="shared" si="165"/>
        <v>5.4805146537453546E-5</v>
      </c>
      <c r="GA75" s="2">
        <f t="shared" si="166"/>
        <v>5.0661467691125636E-5</v>
      </c>
      <c r="GB75" s="2">
        <f t="shared" si="167"/>
        <v>4.9219746683698667E-5</v>
      </c>
      <c r="GC75" s="2">
        <f t="shared" si="168"/>
        <v>4.9090714509026204E-5</v>
      </c>
      <c r="GD75" s="2">
        <f t="shared" si="169"/>
        <v>5.1647768395859062E-5</v>
      </c>
      <c r="GE75" s="2">
        <f t="shared" si="170"/>
        <v>4.9796741054751162E-5</v>
      </c>
      <c r="GF75" s="2">
        <f t="shared" si="171"/>
        <v>4.8215034337870375E-5</v>
      </c>
      <c r="GG75" s="2">
        <f t="shared" si="172"/>
        <v>4.591815379057886E-5</v>
      </c>
      <c r="GH75" s="2">
        <f t="shared" si="173"/>
        <v>4.2590781196990028E-5</v>
      </c>
      <c r="GI75" s="2">
        <f t="shared" si="174"/>
        <v>4.5271607518123645E-5</v>
      </c>
      <c r="GJ75" s="2">
        <f t="shared" si="175"/>
        <v>4.072166749382999E-5</v>
      </c>
      <c r="GK75" s="2">
        <f t="shared" si="176"/>
        <v>3.3622091772887573E-5</v>
      </c>
      <c r="GM75" s="92">
        <f t="shared" si="112"/>
        <v>8.5056613490964994E-2</v>
      </c>
      <c r="GN75" s="92">
        <f t="shared" si="177"/>
        <v>7.1090675086797464E-2</v>
      </c>
      <c r="GO75" s="92">
        <f t="shared" si="178"/>
        <v>5.7514892994244407E-2</v>
      </c>
      <c r="GP75" s="92">
        <f t="shared" si="179"/>
        <v>6.7095081848781782E-2</v>
      </c>
      <c r="GQ75" s="92">
        <f t="shared" si="180"/>
        <v>7.2048675379458776E-2</v>
      </c>
      <c r="GR75" s="92">
        <f t="shared" si="181"/>
        <v>6.8759928087850281E-2</v>
      </c>
      <c r="GS75" s="92">
        <f t="shared" si="182"/>
        <v>5.2049673675321387E-2</v>
      </c>
      <c r="GT75" s="92">
        <f t="shared" si="183"/>
        <v>4.9504677078913248E-2</v>
      </c>
      <c r="GU75" s="92">
        <f t="shared" si="184"/>
        <v>5.2142373376963959E-2</v>
      </c>
      <c r="GV75" s="92">
        <f t="shared" si="185"/>
        <v>5.4191551602998086E-2</v>
      </c>
      <c r="GW75" s="92">
        <f t="shared" si="186"/>
        <v>4.688432605786496E-2</v>
      </c>
      <c r="GX75" s="92">
        <f t="shared" si="187"/>
        <v>4.4432618952462963E-2</v>
      </c>
      <c r="GY75" s="92">
        <f t="shared" si="188"/>
        <v>6.8615507820829272E-2</v>
      </c>
      <c r="GZ75" s="92">
        <f t="shared" si="189"/>
        <v>7.2203110489942657E-2</v>
      </c>
      <c r="HA75" s="92">
        <f t="shared" si="190"/>
        <v>2.5546580795140876E-2</v>
      </c>
      <c r="HC75" s="92">
        <f t="shared" si="144"/>
        <v>7.6893907333079951E-8</v>
      </c>
      <c r="HD75" s="92">
        <f t="shared" si="191"/>
        <v>2.0147121439619408E-7</v>
      </c>
      <c r="HE75" s="92">
        <f t="shared" si="192"/>
        <v>3.140819995626398E-8</v>
      </c>
      <c r="HF75" s="92">
        <f t="shared" si="193"/>
        <v>2.8133151880938792E-9</v>
      </c>
      <c r="HG75" s="92">
        <f t="shared" si="194"/>
        <v>9.2318423291478502E-9</v>
      </c>
      <c r="HH75" s="92">
        <f t="shared" si="195"/>
        <v>6.4833730290528724E-8</v>
      </c>
      <c r="HI75" s="92">
        <f t="shared" si="196"/>
        <v>3.8270586163753709E-9</v>
      </c>
      <c r="HJ75" s="92">
        <f t="shared" si="197"/>
        <v>4.3588091804708687E-9</v>
      </c>
      <c r="HK75" s="92">
        <f t="shared" si="198"/>
        <v>6.1096536081556214E-9</v>
      </c>
      <c r="HL75" s="92">
        <f t="shared" si="199"/>
        <v>4.4925005317287686E-9</v>
      </c>
      <c r="HM75" s="92">
        <f t="shared" si="200"/>
        <v>2.137597502004189E-10</v>
      </c>
      <c r="HN75" s="92">
        <f t="shared" si="201"/>
        <v>2.1385278107932273E-10</v>
      </c>
      <c r="HO75" s="92">
        <f t="shared" si="202"/>
        <v>2.0607744420266672E-8</v>
      </c>
      <c r="HP75" s="92">
        <f t="shared" si="203"/>
        <v>9.103655333768273E-9</v>
      </c>
      <c r="HQ75" s="92">
        <f t="shared" si="204"/>
        <v>2.882210211946925E-12</v>
      </c>
      <c r="HS75" s="92">
        <f t="shared" si="113"/>
        <v>7.9161526316107674E-34</v>
      </c>
      <c r="HT75" s="92">
        <f t="shared" si="205"/>
        <v>1.1742352123341541E-31</v>
      </c>
      <c r="HU75" s="92">
        <f t="shared" si="206"/>
        <v>2.574917532549985E-36</v>
      </c>
      <c r="HV75" s="92">
        <f t="shared" si="207"/>
        <v>2.739962715837847E-43</v>
      </c>
      <c r="HW75" s="92">
        <f t="shared" si="208"/>
        <v>1.272829000627251E-40</v>
      </c>
      <c r="HX75" s="92">
        <f t="shared" si="209"/>
        <v>3.3404265119918665E-36</v>
      </c>
      <c r="HY75" s="92">
        <f t="shared" si="210"/>
        <v>9.9841594031106201E-43</v>
      </c>
      <c r="HZ75" s="92">
        <f t="shared" si="211"/>
        <v>4.0825376746534839E-42</v>
      </c>
      <c r="IA75" s="92">
        <f t="shared" si="212"/>
        <v>8.6379096768577982E-42</v>
      </c>
      <c r="IB75" s="92">
        <f t="shared" si="213"/>
        <v>3.9112198390397462E-43</v>
      </c>
      <c r="IC75" s="92">
        <f t="shared" si="214"/>
        <v>1.2388430339436572E-49</v>
      </c>
      <c r="ID75" s="92">
        <f t="shared" si="215"/>
        <v>1.0289940540740203E-48</v>
      </c>
      <c r="IE75" s="92">
        <f t="shared" si="216"/>
        <v>6.5919295101799185E-39</v>
      </c>
      <c r="IF75" s="92">
        <f t="shared" si="217"/>
        <v>5.6119030538118341E-23</v>
      </c>
      <c r="IG75" s="92">
        <f t="shared" si="218"/>
        <v>2.1390169555646622E-23</v>
      </c>
      <c r="II75" s="92">
        <f t="shared" si="114"/>
        <v>2.6189324123870759E-113</v>
      </c>
      <c r="IJ75" s="92">
        <f t="shared" si="115"/>
        <v>1.0745969889278424E-105</v>
      </c>
      <c r="IK75" s="92">
        <f t="shared" si="116"/>
        <v>2.1345617185709891E-123</v>
      </c>
      <c r="IL75" s="92">
        <f t="shared" si="117"/>
        <v>8.7839930889277291E-150</v>
      </c>
      <c r="IM75" s="92">
        <f t="shared" si="118"/>
        <v>2.1986399894118115E-140</v>
      </c>
      <c r="IN75" s="92">
        <f t="shared" si="119"/>
        <v>1.0285932787690576E-124</v>
      </c>
      <c r="IO75" s="92">
        <f t="shared" si="120"/>
        <v>8.352752133538367E-150</v>
      </c>
      <c r="IP75" s="92">
        <f t="shared" si="121"/>
        <v>1.6306164046216609E-148</v>
      </c>
      <c r="IQ75" s="92">
        <f t="shared" si="122"/>
        <v>1.3547577990000586E-147</v>
      </c>
      <c r="IR75" s="92">
        <f t="shared" si="123"/>
        <v>4.7048143417040186E-153</v>
      </c>
      <c r="IS75" s="92">
        <f t="shared" si="124"/>
        <v>1.9074684415806591E-172</v>
      </c>
      <c r="IT75" s="92">
        <f t="shared" si="125"/>
        <v>4.4331741578776447E-168</v>
      </c>
      <c r="IU75" s="92">
        <f t="shared" si="126"/>
        <v>4.7714410925021585E-133</v>
      </c>
      <c r="IV75" s="92">
        <f t="shared" si="127"/>
        <v>1.5422714465131222E-86</v>
      </c>
      <c r="IW75" s="92">
        <f t="shared" si="128"/>
        <v>3.1009643310997287E-68</v>
      </c>
      <c r="IY75" s="92">
        <f t="shared" si="129"/>
        <v>8.5056690384872333E-2</v>
      </c>
      <c r="IZ75" s="92">
        <f t="shared" si="130"/>
        <v>7.1090876558011856E-2</v>
      </c>
      <c r="JA75" s="92">
        <f t="shared" si="131"/>
        <v>5.7514924402444365E-2</v>
      </c>
      <c r="JB75" s="92">
        <f t="shared" si="132"/>
        <v>6.7095084662096974E-2</v>
      </c>
      <c r="JC75" s="92">
        <f t="shared" si="133"/>
        <v>7.2048684611301109E-2</v>
      </c>
      <c r="JD75" s="92">
        <f t="shared" si="134"/>
        <v>6.8759992921580568E-2</v>
      </c>
      <c r="JE75" s="92">
        <f t="shared" si="135"/>
        <v>5.2049677502380001E-2</v>
      </c>
      <c r="JF75" s="92">
        <f t="shared" si="136"/>
        <v>4.950468143772243E-2</v>
      </c>
      <c r="JG75" s="92">
        <f t="shared" si="137"/>
        <v>5.2142379486617568E-2</v>
      </c>
      <c r="JH75" s="92">
        <f t="shared" si="138"/>
        <v>5.4191556095498618E-2</v>
      </c>
      <c r="JI75" s="92">
        <f t="shared" si="139"/>
        <v>4.6884326271624713E-2</v>
      </c>
      <c r="JJ75" s="92">
        <f t="shared" si="140"/>
        <v>4.4432619166315745E-2</v>
      </c>
      <c r="JK75" s="92">
        <f t="shared" si="141"/>
        <v>6.8615528428573686E-2</v>
      </c>
      <c r="JL75" s="92">
        <f t="shared" si="142"/>
        <v>7.2203119593597986E-2</v>
      </c>
      <c r="JM75" s="92">
        <f t="shared" si="143"/>
        <v>2.5546580798023088E-2</v>
      </c>
    </row>
    <row r="76" spans="2:273" x14ac:dyDescent="0.25">
      <c r="B76" s="2">
        <v>49</v>
      </c>
      <c r="C76" s="37">
        <v>122.333</v>
      </c>
      <c r="D76" s="37">
        <v>120.548</v>
      </c>
      <c r="E76" s="37">
        <v>111.381</v>
      </c>
      <c r="F76" s="37">
        <v>119</v>
      </c>
      <c r="G76" s="37">
        <v>120.19</v>
      </c>
      <c r="H76" s="37">
        <v>114.833</v>
      </c>
      <c r="I76" s="37">
        <v>105.071</v>
      </c>
      <c r="J76" s="37">
        <v>100.857</v>
      </c>
      <c r="K76" s="37">
        <v>104.524</v>
      </c>
      <c r="L76" s="37">
        <v>106.548</v>
      </c>
      <c r="M76" s="37">
        <v>101.143</v>
      </c>
      <c r="N76" s="37">
        <v>100.69</v>
      </c>
      <c r="O76" s="37">
        <v>110.167</v>
      </c>
      <c r="P76" s="37">
        <v>111.357</v>
      </c>
      <c r="Q76" s="37">
        <v>91.713999999999999</v>
      </c>
      <c r="S76" s="4">
        <f t="shared" si="7"/>
        <v>124.60661046205551</v>
      </c>
      <c r="T76" s="4">
        <f t="shared" si="8"/>
        <v>125.38442474703027</v>
      </c>
      <c r="U76" s="4">
        <f t="shared" si="9"/>
        <v>118.08613133842353</v>
      </c>
      <c r="V76" s="4">
        <f t="shared" si="10"/>
        <v>123.52784894387527</v>
      </c>
      <c r="W76" s="4">
        <f t="shared" si="11"/>
        <v>124.67988087905287</v>
      </c>
      <c r="X76" s="4">
        <f t="shared" si="12"/>
        <v>122.07041522739428</v>
      </c>
      <c r="Y76" s="4">
        <f t="shared" si="13"/>
        <v>114.6523456323303</v>
      </c>
      <c r="Z76" s="4">
        <f t="shared" si="14"/>
        <v>114.49239587876401</v>
      </c>
      <c r="AA76" s="4">
        <f t="shared" si="15"/>
        <v>115.31075681371605</v>
      </c>
      <c r="AB76" s="4">
        <f t="shared" si="16"/>
        <v>115.45715569097548</v>
      </c>
      <c r="AC76" s="4">
        <f t="shared" si="17"/>
        <v>111.12524732099136</v>
      </c>
      <c r="AD76" s="4">
        <f t="shared" si="18"/>
        <v>108.75400162616974</v>
      </c>
      <c r="AE76" s="4">
        <f t="shared" si="19"/>
        <v>118.91700108002586</v>
      </c>
      <c r="AF76" s="4">
        <f t="shared" si="20"/>
        <v>117.23672274593841</v>
      </c>
      <c r="AG76" s="4">
        <f t="shared" si="21"/>
        <v>95.336567018624152</v>
      </c>
      <c r="AI76" s="4">
        <f t="shared" si="22"/>
        <v>-2.2736104620555153</v>
      </c>
      <c r="AJ76" s="4">
        <f t="shared" si="23"/>
        <v>-4.8364247470302644</v>
      </c>
      <c r="AK76" s="4">
        <f t="shared" si="24"/>
        <v>-6.7051313384235272</v>
      </c>
      <c r="AL76" s="4">
        <f t="shared" si="25"/>
        <v>-4.52784894387527</v>
      </c>
      <c r="AM76" s="4">
        <f t="shared" si="26"/>
        <v>-4.4898808790528761</v>
      </c>
      <c r="AN76" s="4">
        <f t="shared" si="27"/>
        <v>-7.2374152273942798</v>
      </c>
      <c r="AO76" s="4">
        <f t="shared" si="28"/>
        <v>-9.5813456323302972</v>
      </c>
      <c r="AP76" s="4">
        <f t="shared" si="29"/>
        <v>-13.635395878764015</v>
      </c>
      <c r="AQ76" s="4">
        <f t="shared" si="30"/>
        <v>-10.786756813716053</v>
      </c>
      <c r="AR76" s="4">
        <f t="shared" si="31"/>
        <v>-8.9091556909754814</v>
      </c>
      <c r="AS76" s="4">
        <f t="shared" si="32"/>
        <v>-9.9822473209913625</v>
      </c>
      <c r="AT76" s="4">
        <f t="shared" si="33"/>
        <v>-8.0640016261697411</v>
      </c>
      <c r="AU76" s="4">
        <f t="shared" si="34"/>
        <v>-8.7500010800258536</v>
      </c>
      <c r="AV76" s="4">
        <f t="shared" si="223"/>
        <v>-5.8797227459384089</v>
      </c>
      <c r="AW76" s="4">
        <f t="shared" si="223"/>
        <v>-3.622567018624153</v>
      </c>
      <c r="AY76" s="2">
        <f t="shared" si="95"/>
        <v>74.189977317476206</v>
      </c>
      <c r="AZ76" s="2">
        <f t="shared" si="146"/>
        <v>78.06827562923209</v>
      </c>
      <c r="BA76" s="2">
        <f t="shared" si="147"/>
        <v>75.803812102209619</v>
      </c>
      <c r="BB76" s="2">
        <f t="shared" si="148"/>
        <v>76.689325123404927</v>
      </c>
      <c r="BC76" s="2">
        <f t="shared" si="149"/>
        <v>75.105419181178576</v>
      </c>
      <c r="BD76" s="2">
        <f t="shared" si="150"/>
        <v>73.978107079116086</v>
      </c>
      <c r="BE76" s="2">
        <f t="shared" si="151"/>
        <v>74.403148242909211</v>
      </c>
      <c r="BF76" s="2">
        <f t="shared" si="152"/>
        <v>76.529888936391245</v>
      </c>
      <c r="BG76" s="2">
        <f t="shared" si="153"/>
        <v>76.706553048949473</v>
      </c>
      <c r="BH76" s="2">
        <f t="shared" si="154"/>
        <v>75.751152230263571</v>
      </c>
      <c r="BI76" s="2">
        <f t="shared" si="155"/>
        <v>75.749889212442184</v>
      </c>
      <c r="BJ76" s="2">
        <f t="shared" si="156"/>
        <v>75.975515877912173</v>
      </c>
      <c r="BK76" s="2">
        <f t="shared" si="157"/>
        <v>73.802796133228014</v>
      </c>
      <c r="BL76" s="2">
        <f t="shared" si="158"/>
        <v>75.301573955177957</v>
      </c>
      <c r="BM76" s="2">
        <f t="shared" si="159"/>
        <v>79.704143794963727</v>
      </c>
      <c r="BO76" s="2" t="str">
        <f t="shared" si="37"/>
        <v/>
      </c>
      <c r="BP76" s="2" t="str">
        <f t="shared" si="38"/>
        <v/>
      </c>
      <c r="BQ76" s="2" t="str">
        <f t="shared" si="39"/>
        <v/>
      </c>
      <c r="BR76" s="2" t="str">
        <f t="shared" si="40"/>
        <v/>
      </c>
      <c r="BS76" s="2" t="str">
        <f t="shared" si="41"/>
        <v/>
      </c>
      <c r="BT76" s="2" t="str">
        <f t="shared" si="42"/>
        <v/>
      </c>
      <c r="BU76" s="2" t="str">
        <f t="shared" si="43"/>
        <v/>
      </c>
      <c r="BV76" s="2" t="str">
        <f t="shared" si="44"/>
        <v/>
      </c>
      <c r="BW76" s="2" t="str">
        <f t="shared" si="45"/>
        <v/>
      </c>
      <c r="BX76" s="2" t="str">
        <f t="shared" si="46"/>
        <v/>
      </c>
      <c r="BY76" s="2" t="str">
        <f t="shared" si="47"/>
        <v/>
      </c>
      <c r="BZ76" s="2" t="str">
        <f t="shared" si="48"/>
        <v/>
      </c>
      <c r="CA76" s="2" t="str">
        <f t="shared" si="49"/>
        <v/>
      </c>
      <c r="CB76" s="2" t="str">
        <f t="shared" si="50"/>
        <v/>
      </c>
      <c r="CC76" s="2" t="str">
        <f t="shared" si="51"/>
        <v/>
      </c>
      <c r="CE76" s="2" t="str">
        <f t="shared" si="96"/>
        <v/>
      </c>
      <c r="CF76" s="2" t="str">
        <f t="shared" si="97"/>
        <v/>
      </c>
      <c r="CG76" s="2" t="str">
        <f t="shared" si="98"/>
        <v/>
      </c>
      <c r="CH76" s="2" t="str">
        <f t="shared" si="99"/>
        <v/>
      </c>
      <c r="CI76" s="2" t="str">
        <f t="shared" si="100"/>
        <v/>
      </c>
      <c r="CJ76" s="2" t="str">
        <f t="shared" si="101"/>
        <v/>
      </c>
      <c r="CK76" s="2" t="str">
        <f t="shared" si="102"/>
        <v/>
      </c>
      <c r="CL76" s="2" t="str">
        <f t="shared" si="103"/>
        <v/>
      </c>
      <c r="CM76" s="2" t="str">
        <f t="shared" si="104"/>
        <v/>
      </c>
      <c r="CN76" s="2" t="str">
        <f t="shared" si="105"/>
        <v/>
      </c>
      <c r="CO76" s="2" t="str">
        <f t="shared" si="106"/>
        <v/>
      </c>
      <c r="CP76" s="2" t="str">
        <f t="shared" si="107"/>
        <v/>
      </c>
      <c r="CQ76" s="2" t="str">
        <f t="shared" si="108"/>
        <v/>
      </c>
      <c r="CR76" s="2" t="str">
        <f t="shared" si="109"/>
        <v/>
      </c>
      <c r="CS76" s="2" t="str">
        <f t="shared" si="110"/>
        <v/>
      </c>
      <c r="CU76" s="2" t="str">
        <f t="shared" si="53"/>
        <v/>
      </c>
      <c r="CV76" s="2" t="str">
        <f t="shared" si="54"/>
        <v/>
      </c>
      <c r="CW76" s="2" t="str">
        <f t="shared" si="55"/>
        <v/>
      </c>
      <c r="CX76" s="2" t="str">
        <f t="shared" si="56"/>
        <v/>
      </c>
      <c r="CY76" s="2" t="str">
        <f t="shared" si="57"/>
        <v/>
      </c>
      <c r="CZ76" s="2" t="str">
        <f t="shared" si="58"/>
        <v/>
      </c>
      <c r="DA76" s="2" t="str">
        <f t="shared" si="59"/>
        <v/>
      </c>
      <c r="DB76" s="2" t="str">
        <f t="shared" si="60"/>
        <v/>
      </c>
      <c r="DC76" s="2" t="str">
        <f t="shared" si="61"/>
        <v/>
      </c>
      <c r="DD76" s="2" t="str">
        <f t="shared" si="62"/>
        <v/>
      </c>
      <c r="DE76" s="2" t="str">
        <f t="shared" si="63"/>
        <v/>
      </c>
      <c r="DF76" s="2" t="str">
        <f t="shared" si="64"/>
        <v/>
      </c>
      <c r="DG76" s="2" t="str">
        <f t="shared" si="65"/>
        <v/>
      </c>
      <c r="DH76" s="2" t="str">
        <f t="shared" si="66"/>
        <v/>
      </c>
      <c r="DI76" s="2" t="str">
        <f t="shared" si="67"/>
        <v/>
      </c>
      <c r="DK76" s="2">
        <f t="shared" si="68"/>
        <v>81.994973921200753</v>
      </c>
      <c r="DL76" s="2">
        <f t="shared" si="224"/>
        <v>82.874506445993035</v>
      </c>
      <c r="DM76" s="2">
        <f t="shared" si="224"/>
        <v>82.239797040169123</v>
      </c>
      <c r="DN76" s="2">
        <f t="shared" si="224"/>
        <v>84.258604327039947</v>
      </c>
      <c r="DO76" s="2">
        <f t="shared" si="224"/>
        <v>83.555682332604022</v>
      </c>
      <c r="DP76" s="2">
        <f t="shared" si="224"/>
        <v>81.230089782027363</v>
      </c>
      <c r="DQ76" s="2">
        <f t="shared" si="224"/>
        <v>79.74040380549684</v>
      </c>
      <c r="DR76" s="2">
        <f t="shared" si="224"/>
        <v>83.572714235377035</v>
      </c>
      <c r="DS76" s="2">
        <f t="shared" si="224"/>
        <v>81.169069767441854</v>
      </c>
      <c r="DT76" s="2">
        <f t="shared" si="224"/>
        <v>79.71187783269859</v>
      </c>
      <c r="DU76" s="2">
        <f t="shared" si="224"/>
        <v>77.793658885017422</v>
      </c>
      <c r="DV76" s="2">
        <f t="shared" si="224"/>
        <v>81.410869621586599</v>
      </c>
      <c r="DW76" s="2">
        <f t="shared" si="224"/>
        <v>79.604411717040747</v>
      </c>
      <c r="DX76" s="2">
        <f t="shared" si="224"/>
        <v>82.082970801933939</v>
      </c>
      <c r="DY76" s="2">
        <f t="shared" si="224"/>
        <v>81.217644871794889</v>
      </c>
      <c r="EA76" s="2">
        <f t="shared" si="70"/>
        <v>70.665891346222452</v>
      </c>
      <c r="EB76" s="2">
        <f t="shared" si="71"/>
        <v>75.634042222222206</v>
      </c>
      <c r="EC76" s="2">
        <f t="shared" si="72"/>
        <v>72.161457214752929</v>
      </c>
      <c r="ED76" s="2">
        <f t="shared" si="73"/>
        <v>72.520144044888596</v>
      </c>
      <c r="EE76" s="2">
        <f t="shared" si="74"/>
        <v>70.619181152421589</v>
      </c>
      <c r="EF76" s="2">
        <f t="shared" si="75"/>
        <v>70.041935000613961</v>
      </c>
      <c r="EG76" s="2">
        <f t="shared" si="76"/>
        <v>71.16475330894383</v>
      </c>
      <c r="EH76" s="2">
        <f t="shared" si="77"/>
        <v>72.214027928972996</v>
      </c>
      <c r="EI76" s="2">
        <f t="shared" si="78"/>
        <v>74.006771100792164</v>
      </c>
      <c r="EJ76" s="2">
        <f t="shared" si="79"/>
        <v>73.36465830147722</v>
      </c>
      <c r="EK76" s="2">
        <f t="shared" si="80"/>
        <v>74.442255578525987</v>
      </c>
      <c r="EL76" s="2">
        <f t="shared" si="81"/>
        <v>72.483242148228911</v>
      </c>
      <c r="EM76" s="2">
        <f t="shared" si="82"/>
        <v>70.623254379681555</v>
      </c>
      <c r="EN76" s="2">
        <f t="shared" si="83"/>
        <v>71.75052384044173</v>
      </c>
      <c r="EO76" s="2">
        <f t="shared" si="84"/>
        <v>78.545095060246751</v>
      </c>
      <c r="EQ76" s="2">
        <f t="shared" si="85"/>
        <v>69.938317107914145</v>
      </c>
      <c r="ER76" s="2">
        <f t="shared" si="225"/>
        <v>74.725005316794494</v>
      </c>
      <c r="ES76" s="2">
        <f t="shared" si="225"/>
        <v>72.727600678552392</v>
      </c>
      <c r="ET76" s="2">
        <f t="shared" si="225"/>
        <v>71.884967241406997</v>
      </c>
      <c r="EU76" s="2">
        <f t="shared" si="225"/>
        <v>70.348412997699626</v>
      </c>
      <c r="EV76" s="2">
        <f t="shared" si="225"/>
        <v>70.457087272509554</v>
      </c>
      <c r="EW76" s="2">
        <f t="shared" si="225"/>
        <v>70.55332761377565</v>
      </c>
      <c r="EX76" s="2">
        <f t="shared" si="225"/>
        <v>71.699145084989141</v>
      </c>
      <c r="EY76" s="2">
        <f t="shared" si="225"/>
        <v>73.249598168881107</v>
      </c>
      <c r="EZ76" s="2">
        <f t="shared" si="225"/>
        <v>72.595754530015142</v>
      </c>
      <c r="FA76" s="2">
        <f t="shared" si="225"/>
        <v>72.807595479777078</v>
      </c>
      <c r="FB76" s="2">
        <f t="shared" si="225"/>
        <v>72.515625240427283</v>
      </c>
      <c r="FC76" s="2">
        <f t="shared" si="225"/>
        <v>70.382213980323073</v>
      </c>
      <c r="FD76" s="2">
        <f t="shared" si="225"/>
        <v>71.770345516930021</v>
      </c>
      <c r="FE76" s="2">
        <f t="shared" si="225"/>
        <v>80.094990490295672</v>
      </c>
      <c r="FG76" s="2">
        <f t="shared" si="87"/>
        <v>0.68893148000114279</v>
      </c>
      <c r="FH76" s="2">
        <f t="shared" si="226"/>
        <v>0.66379372070688281</v>
      </c>
      <c r="FI76" s="2">
        <f t="shared" si="226"/>
        <v>0.63859880255932833</v>
      </c>
      <c r="FJ76" s="2">
        <f t="shared" si="226"/>
        <v>0.6448240103422993</v>
      </c>
      <c r="FK76" s="2">
        <f t="shared" si="226"/>
        <v>0.6532097042970969</v>
      </c>
      <c r="FL76" s="2">
        <f t="shared" si="226"/>
        <v>0.64818598326398114</v>
      </c>
      <c r="FM76" s="2">
        <f t="shared" si="226"/>
        <v>0.62236942302397003</v>
      </c>
      <c r="FN76" s="2">
        <f t="shared" si="226"/>
        <v>0.62003615127651024</v>
      </c>
      <c r="FO76" s="2">
        <f t="shared" si="226"/>
        <v>0.62305072490760272</v>
      </c>
      <c r="FP76" s="2">
        <f t="shared" si="226"/>
        <v>0.62400314558379566</v>
      </c>
      <c r="FQ76" s="2">
        <f t="shared" si="226"/>
        <v>0.60980048766401307</v>
      </c>
      <c r="FR76" s="2">
        <f t="shared" si="226"/>
        <v>0.60882415537326762</v>
      </c>
      <c r="FS76" s="2">
        <f t="shared" si="226"/>
        <v>0.64597505653840703</v>
      </c>
      <c r="FT76" s="2">
        <f t="shared" si="226"/>
        <v>0.65632059444119506</v>
      </c>
      <c r="FU76" s="2">
        <f t="shared" si="226"/>
        <v>0.5663348942575237</v>
      </c>
      <c r="FW76" s="2">
        <f t="shared" si="111"/>
        <v>4.8075217263646726E-5</v>
      </c>
      <c r="FX76" s="2">
        <f t="shared" si="163"/>
        <v>6.1746688950193066E-5</v>
      </c>
      <c r="FY76" s="2">
        <f t="shared" si="164"/>
        <v>5.4414365310883287E-5</v>
      </c>
      <c r="FZ76" s="2">
        <f t="shared" si="165"/>
        <v>6.0092330476451787E-5</v>
      </c>
      <c r="GA76" s="2">
        <f t="shared" si="166"/>
        <v>5.5548923199958989E-5</v>
      </c>
      <c r="GB76" s="2">
        <f t="shared" si="167"/>
        <v>5.3968122783591355E-5</v>
      </c>
      <c r="GC76" s="2">
        <f t="shared" si="168"/>
        <v>5.3826643159373432E-5</v>
      </c>
      <c r="GD76" s="2">
        <f t="shared" si="169"/>
        <v>5.6630369742975852E-5</v>
      </c>
      <c r="GE76" s="2">
        <f t="shared" si="170"/>
        <v>5.4600778487016346E-5</v>
      </c>
      <c r="GF76" s="2">
        <f t="shared" si="171"/>
        <v>5.2866487958752192E-5</v>
      </c>
      <c r="GG76" s="2">
        <f t="shared" si="172"/>
        <v>5.034803139167283E-5</v>
      </c>
      <c r="GH76" s="2">
        <f t="shared" si="173"/>
        <v>4.6699671046439032E-5</v>
      </c>
      <c r="GI76" s="2">
        <f t="shared" si="174"/>
        <v>4.9639113738074274E-5</v>
      </c>
      <c r="GJ76" s="2">
        <f t="shared" si="175"/>
        <v>4.4650245097791822E-5</v>
      </c>
      <c r="GK76" s="2">
        <f t="shared" si="176"/>
        <v>3.6865770952554096E-5</v>
      </c>
      <c r="GM76" s="92">
        <f t="shared" si="112"/>
        <v>0.10519904570606525</v>
      </c>
      <c r="GN76" s="92">
        <f t="shared" si="177"/>
        <v>8.9877437695780327E-2</v>
      </c>
      <c r="GO76" s="92">
        <f t="shared" si="178"/>
        <v>7.4513331469253027E-2</v>
      </c>
      <c r="GP76" s="92">
        <f t="shared" si="179"/>
        <v>8.7478709703821725E-2</v>
      </c>
      <c r="GQ76" s="92">
        <f t="shared" si="180"/>
        <v>9.3064039078340072E-2</v>
      </c>
      <c r="GR76" s="92">
        <f t="shared" si="181"/>
        <v>8.9260549165024572E-2</v>
      </c>
      <c r="GS76" s="92">
        <f t="shared" si="182"/>
        <v>6.9252206827983692E-2</v>
      </c>
      <c r="GT76" s="92">
        <f t="shared" si="183"/>
        <v>6.5752691976231917E-2</v>
      </c>
      <c r="GU76" s="92">
        <f t="shared" si="184"/>
        <v>6.9259599526183213E-2</v>
      </c>
      <c r="GV76" s="92">
        <f t="shared" si="185"/>
        <v>7.2241448109871736E-2</v>
      </c>
      <c r="GW76" s="92">
        <f t="shared" si="186"/>
        <v>6.3724775066327136E-2</v>
      </c>
      <c r="GX76" s="92">
        <f t="shared" si="187"/>
        <v>5.9953263694245543E-2</v>
      </c>
      <c r="GY76" s="92">
        <f t="shared" si="188"/>
        <v>8.9481731189937005E-2</v>
      </c>
      <c r="GZ76" s="92">
        <f t="shared" si="189"/>
        <v>9.2709448716783466E-2</v>
      </c>
      <c r="HA76" s="92">
        <f t="shared" si="190"/>
        <v>3.6404698297399687E-2</v>
      </c>
      <c r="HC76" s="92">
        <f t="shared" si="144"/>
        <v>1.6193811859548363E-7</v>
      </c>
      <c r="HD76" s="92">
        <f t="shared" si="191"/>
        <v>4.1158658087856658E-7</v>
      </c>
      <c r="HE76" s="92">
        <f t="shared" si="192"/>
        <v>7.054435941366481E-8</v>
      </c>
      <c r="HF76" s="92">
        <f t="shared" si="193"/>
        <v>7.3786715758850181E-9</v>
      </c>
      <c r="HG76" s="92">
        <f t="shared" si="194"/>
        <v>2.262736872062804E-8</v>
      </c>
      <c r="HH76" s="92">
        <f t="shared" si="195"/>
        <v>1.4354552399774382E-7</v>
      </c>
      <c r="HI76" s="92">
        <f t="shared" si="196"/>
        <v>9.8553790468996283E-9</v>
      </c>
      <c r="HJ76" s="92">
        <f t="shared" si="197"/>
        <v>1.1195274922161598E-8</v>
      </c>
      <c r="HK76" s="92">
        <f t="shared" si="198"/>
        <v>1.5459063641871883E-8</v>
      </c>
      <c r="HL76" s="92">
        <f t="shared" si="199"/>
        <v>1.1619643981643305E-8</v>
      </c>
      <c r="HM76" s="92">
        <f t="shared" si="200"/>
        <v>6.3192103816407894E-10</v>
      </c>
      <c r="HN76" s="92">
        <f t="shared" si="201"/>
        <v>6.1861951906072361E-10</v>
      </c>
      <c r="HO76" s="92">
        <f t="shared" si="202"/>
        <v>4.7890342840096956E-8</v>
      </c>
      <c r="HP76" s="92">
        <f t="shared" si="203"/>
        <v>2.1777454649072933E-8</v>
      </c>
      <c r="HQ76" s="92">
        <f t="shared" si="204"/>
        <v>1.0305974837791821E-11</v>
      </c>
      <c r="HS76" s="92">
        <f t="shared" si="113"/>
        <v>5.0450649724636499E-33</v>
      </c>
      <c r="HT76" s="92">
        <f t="shared" si="205"/>
        <v>6.9002938141803363E-31</v>
      </c>
      <c r="HU76" s="92">
        <f t="shared" si="206"/>
        <v>1.9636343046401989E-35</v>
      </c>
      <c r="HV76" s="92">
        <f t="shared" si="207"/>
        <v>3.2689473050289036E-42</v>
      </c>
      <c r="HW76" s="92">
        <f t="shared" si="208"/>
        <v>1.2735823746787279E-39</v>
      </c>
      <c r="HX76" s="92">
        <f t="shared" si="209"/>
        <v>2.5625321900400643E-35</v>
      </c>
      <c r="HY76" s="92">
        <f t="shared" si="210"/>
        <v>1.140213988228945E-41</v>
      </c>
      <c r="HZ76" s="92">
        <f t="shared" si="211"/>
        <v>4.5866213440620654E-41</v>
      </c>
      <c r="IA76" s="92">
        <f t="shared" si="212"/>
        <v>9.45497318621745E-41</v>
      </c>
      <c r="IB76" s="92">
        <f t="shared" si="213"/>
        <v>4.6218801090994674E-42</v>
      </c>
      <c r="IC76" s="92">
        <f t="shared" si="214"/>
        <v>2.0503292700135928E-48</v>
      </c>
      <c r="ID76" s="92">
        <f t="shared" si="215"/>
        <v>1.5673617563414521E-47</v>
      </c>
      <c r="IE76" s="92">
        <f t="shared" si="216"/>
        <v>5.7587926047722496E-38</v>
      </c>
      <c r="IF76" s="92">
        <f t="shared" si="217"/>
        <v>1.9103183915391976E-22</v>
      </c>
      <c r="IG76" s="92">
        <f t="shared" si="218"/>
        <v>7.2654785123847416E-23</v>
      </c>
      <c r="II76" s="92">
        <f t="shared" si="114"/>
        <v>2.8360503950791461E-111</v>
      </c>
      <c r="IJ76" s="92">
        <f t="shared" si="115"/>
        <v>9.4464326783265568E-104</v>
      </c>
      <c r="IK76" s="92">
        <f t="shared" si="116"/>
        <v>3.7627422250284395E-121</v>
      </c>
      <c r="IL76" s="92">
        <f t="shared" si="117"/>
        <v>5.0670700635432638E-147</v>
      </c>
      <c r="IM76" s="92">
        <f t="shared" si="118"/>
        <v>8.0798627262844318E-138</v>
      </c>
      <c r="IN76" s="92">
        <f t="shared" si="119"/>
        <v>1.9093504823822519E-122</v>
      </c>
      <c r="IO76" s="92">
        <f t="shared" si="120"/>
        <v>4.4956856117944549E-147</v>
      </c>
      <c r="IP76" s="92">
        <f t="shared" si="121"/>
        <v>8.5776049469617546E-146</v>
      </c>
      <c r="IQ76" s="92">
        <f t="shared" si="122"/>
        <v>6.6974093410289709E-145</v>
      </c>
      <c r="IR76" s="92">
        <f t="shared" si="123"/>
        <v>2.8736728895786895E-150</v>
      </c>
      <c r="IS76" s="92">
        <f t="shared" si="124"/>
        <v>2.5603307462108303E-169</v>
      </c>
      <c r="IT76" s="92">
        <f t="shared" si="125"/>
        <v>4.6970915486083429E-165</v>
      </c>
      <c r="IU76" s="92">
        <f t="shared" si="126"/>
        <v>1.2048017210662509E-130</v>
      </c>
      <c r="IV76" s="92">
        <f t="shared" si="127"/>
        <v>5.2895477398170728E-85</v>
      </c>
      <c r="IW76" s="92">
        <f t="shared" si="128"/>
        <v>4.7140099301893423E-67</v>
      </c>
      <c r="IY76" s="92">
        <f t="shared" si="129"/>
        <v>0.10519920764418385</v>
      </c>
      <c r="IZ76" s="92">
        <f t="shared" si="130"/>
        <v>8.98778492823612E-2</v>
      </c>
      <c r="JA76" s="92">
        <f t="shared" si="131"/>
        <v>7.4513402013612437E-2</v>
      </c>
      <c r="JB76" s="92">
        <f t="shared" si="132"/>
        <v>8.7478717082493301E-2</v>
      </c>
      <c r="JC76" s="92">
        <f t="shared" si="133"/>
        <v>9.3064061705708787E-2</v>
      </c>
      <c r="JD76" s="92">
        <f t="shared" si="134"/>
        <v>8.9260692710548567E-2</v>
      </c>
      <c r="JE76" s="92">
        <f t="shared" si="135"/>
        <v>6.9252216683362733E-2</v>
      </c>
      <c r="JF76" s="92">
        <f t="shared" si="136"/>
        <v>6.5752703171506832E-2</v>
      </c>
      <c r="JG76" s="92">
        <f t="shared" si="137"/>
        <v>6.9259614985246853E-2</v>
      </c>
      <c r="JH76" s="92">
        <f t="shared" si="138"/>
        <v>7.224145972951572E-2</v>
      </c>
      <c r="JI76" s="92">
        <f t="shared" si="139"/>
        <v>6.3724775698248179E-2</v>
      </c>
      <c r="JJ76" s="92">
        <f t="shared" si="140"/>
        <v>5.9953264312865059E-2</v>
      </c>
      <c r="JK76" s="92">
        <f t="shared" si="141"/>
        <v>8.948177908027985E-2</v>
      </c>
      <c r="JL76" s="92">
        <f t="shared" si="142"/>
        <v>9.2709470494238111E-2</v>
      </c>
      <c r="JM76" s="92">
        <f t="shared" si="143"/>
        <v>3.6404698307705666E-2</v>
      </c>
    </row>
    <row r="77" spans="2:273" x14ac:dyDescent="0.25">
      <c r="B77" s="2">
        <v>50</v>
      </c>
      <c r="C77" s="37">
        <v>129.976</v>
      </c>
      <c r="D77" s="37">
        <v>131.667</v>
      </c>
      <c r="E77" s="37">
        <v>121.929</v>
      </c>
      <c r="F77" s="37">
        <v>130.286</v>
      </c>
      <c r="G77" s="37">
        <v>130.024</v>
      </c>
      <c r="H77" s="37">
        <v>127.548</v>
      </c>
      <c r="I77" s="37">
        <v>115.31</v>
      </c>
      <c r="J77" s="37">
        <v>112.571</v>
      </c>
      <c r="K77" s="37">
        <v>115.048</v>
      </c>
      <c r="L77" s="37">
        <v>118.738</v>
      </c>
      <c r="M77" s="37">
        <v>111.976</v>
      </c>
      <c r="N77" s="37">
        <v>108.524</v>
      </c>
      <c r="O77" s="37">
        <v>123.405</v>
      </c>
      <c r="P77" s="37">
        <v>120.762</v>
      </c>
      <c r="Q77" s="37">
        <v>94.548000000000002</v>
      </c>
      <c r="S77" s="4">
        <f t="shared" si="7"/>
        <v>133.12406422281018</v>
      </c>
      <c r="T77" s="4">
        <f t="shared" si="8"/>
        <v>134.45834980696586</v>
      </c>
      <c r="U77" s="4">
        <f t="shared" si="9"/>
        <v>127.24676408225774</v>
      </c>
      <c r="V77" s="4">
        <f t="shared" si="10"/>
        <v>133.76054442230375</v>
      </c>
      <c r="W77" s="4">
        <f t="shared" si="11"/>
        <v>135.0179199434682</v>
      </c>
      <c r="X77" s="4">
        <f t="shared" si="12"/>
        <v>132.37532425274739</v>
      </c>
      <c r="Y77" s="4">
        <f t="shared" si="13"/>
        <v>124.41435914789761</v>
      </c>
      <c r="Z77" s="4">
        <f t="shared" si="14"/>
        <v>123.61898303717291</v>
      </c>
      <c r="AA77" s="4">
        <f t="shared" si="15"/>
        <v>124.60782383210488</v>
      </c>
      <c r="AB77" s="4">
        <f t="shared" si="16"/>
        <v>125.13172100685992</v>
      </c>
      <c r="AC77" s="4">
        <f t="shared" si="17"/>
        <v>120.49962857109888</v>
      </c>
      <c r="AD77" s="4">
        <f t="shared" si="18"/>
        <v>117.19593032036808</v>
      </c>
      <c r="AE77" s="4">
        <f t="shared" si="19"/>
        <v>128.74084080062886</v>
      </c>
      <c r="AF77" s="4">
        <f t="shared" si="20"/>
        <v>125.7501987303669</v>
      </c>
      <c r="AG77" s="4">
        <f t="shared" si="21"/>
        <v>100.40803909393505</v>
      </c>
      <c r="AI77" s="4">
        <f t="shared" si="22"/>
        <v>-3.1480642228101772</v>
      </c>
      <c r="AJ77" s="4">
        <f t="shared" si="23"/>
        <v>-2.7913498069658544</v>
      </c>
      <c r="AK77" s="4">
        <f t="shared" si="24"/>
        <v>-5.3177640822577388</v>
      </c>
      <c r="AL77" s="4">
        <f t="shared" si="25"/>
        <v>-3.4745444223037509</v>
      </c>
      <c r="AM77" s="4">
        <f t="shared" si="26"/>
        <v>-4.9939199434681996</v>
      </c>
      <c r="AN77" s="4">
        <f t="shared" si="27"/>
        <v>-4.8273242527473883</v>
      </c>
      <c r="AO77" s="4">
        <f t="shared" si="28"/>
        <v>-9.1043591478976111</v>
      </c>
      <c r="AP77" s="4">
        <f t="shared" si="29"/>
        <v>-11.047983037172912</v>
      </c>
      <c r="AQ77" s="4">
        <f t="shared" si="30"/>
        <v>-9.5598238321048825</v>
      </c>
      <c r="AR77" s="4">
        <f t="shared" si="31"/>
        <v>-6.39372100685992</v>
      </c>
      <c r="AS77" s="4">
        <f t="shared" si="32"/>
        <v>-8.5236285710988824</v>
      </c>
      <c r="AT77" s="4">
        <f t="shared" si="33"/>
        <v>-8.6719303203680767</v>
      </c>
      <c r="AU77" s="4">
        <f t="shared" si="34"/>
        <v>-5.3358408006288585</v>
      </c>
      <c r="AV77" s="4">
        <f t="shared" si="223"/>
        <v>-4.9881987303669035</v>
      </c>
      <c r="AW77" s="4">
        <f t="shared" si="223"/>
        <v>-5.8600390939350433</v>
      </c>
      <c r="AY77" s="2">
        <f t="shared" si="95"/>
        <v>73.963772237639986</v>
      </c>
      <c r="AZ77" s="2">
        <f t="shared" si="146"/>
        <v>77.884169280376966</v>
      </c>
      <c r="BA77" s="2">
        <f t="shared" si="147"/>
        <v>75.60122981738067</v>
      </c>
      <c r="BB77" s="2">
        <f t="shared" si="148"/>
        <v>76.475489431105075</v>
      </c>
      <c r="BC77" s="2">
        <f t="shared" si="149"/>
        <v>74.869799063199196</v>
      </c>
      <c r="BD77" s="2">
        <f t="shared" si="150"/>
        <v>73.76448489469891</v>
      </c>
      <c r="BE77" s="2">
        <f t="shared" si="151"/>
        <v>74.215916085270962</v>
      </c>
      <c r="BF77" s="2">
        <f t="shared" si="152"/>
        <v>76.282614141244068</v>
      </c>
      <c r="BG77" s="2">
        <f t="shared" si="153"/>
        <v>76.519713263984116</v>
      </c>
      <c r="BH77" s="2">
        <f t="shared" si="154"/>
        <v>75.58498410676431</v>
      </c>
      <c r="BI77" s="2">
        <f t="shared" si="155"/>
        <v>75.610988403752245</v>
      </c>
      <c r="BJ77" s="2">
        <f t="shared" si="156"/>
        <v>75.772171776682711</v>
      </c>
      <c r="BK77" s="2">
        <f t="shared" si="157"/>
        <v>73.583073266219714</v>
      </c>
      <c r="BL77" s="2">
        <f t="shared" si="158"/>
        <v>75.081866630186596</v>
      </c>
      <c r="BM77" s="2">
        <f t="shared" si="159"/>
        <v>79.632757616285971</v>
      </c>
      <c r="BO77" s="2" t="str">
        <f t="shared" si="37"/>
        <v/>
      </c>
      <c r="BP77" s="2" t="str">
        <f t="shared" si="38"/>
        <v/>
      </c>
      <c r="BQ77" s="2" t="str">
        <f t="shared" si="39"/>
        <v/>
      </c>
      <c r="BR77" s="2" t="str">
        <f t="shared" si="40"/>
        <v/>
      </c>
      <c r="BS77" s="2" t="str">
        <f t="shared" si="41"/>
        <v/>
      </c>
      <c r="BT77" s="2" t="str">
        <f t="shared" si="42"/>
        <v/>
      </c>
      <c r="BU77" s="2" t="str">
        <f t="shared" si="43"/>
        <v/>
      </c>
      <c r="BV77" s="2" t="str">
        <f t="shared" si="44"/>
        <v/>
      </c>
      <c r="BW77" s="2" t="str">
        <f t="shared" si="45"/>
        <v/>
      </c>
      <c r="BX77" s="2" t="str">
        <f t="shared" si="46"/>
        <v/>
      </c>
      <c r="BY77" s="2" t="str">
        <f t="shared" si="47"/>
        <v/>
      </c>
      <c r="BZ77" s="2" t="str">
        <f t="shared" si="48"/>
        <v/>
      </c>
      <c r="CA77" s="2" t="str">
        <f t="shared" si="49"/>
        <v/>
      </c>
      <c r="CB77" s="2" t="str">
        <f t="shared" si="50"/>
        <v/>
      </c>
      <c r="CC77" s="2" t="str">
        <f t="shared" si="51"/>
        <v/>
      </c>
      <c r="CE77" s="2" t="str">
        <f t="shared" si="96"/>
        <v/>
      </c>
      <c r="CF77" s="2" t="str">
        <f t="shared" si="97"/>
        <v/>
      </c>
      <c r="CG77" s="2" t="str">
        <f t="shared" si="98"/>
        <v/>
      </c>
      <c r="CH77" s="2" t="str">
        <f t="shared" si="99"/>
        <v/>
      </c>
      <c r="CI77" s="2" t="str">
        <f t="shared" si="100"/>
        <v/>
      </c>
      <c r="CJ77" s="2" t="str">
        <f t="shared" si="101"/>
        <v/>
      </c>
      <c r="CK77" s="2" t="str">
        <f t="shared" si="102"/>
        <v/>
      </c>
      <c r="CL77" s="2" t="str">
        <f t="shared" si="103"/>
        <v/>
      </c>
      <c r="CM77" s="2" t="str">
        <f t="shared" si="104"/>
        <v/>
      </c>
      <c r="CN77" s="2" t="str">
        <f t="shared" si="105"/>
        <v/>
      </c>
      <c r="CO77" s="2" t="str">
        <f t="shared" si="106"/>
        <v/>
      </c>
      <c r="CP77" s="2" t="str">
        <f t="shared" si="107"/>
        <v/>
      </c>
      <c r="CQ77" s="2" t="str">
        <f t="shared" si="108"/>
        <v/>
      </c>
      <c r="CR77" s="2" t="str">
        <f t="shared" si="109"/>
        <v/>
      </c>
      <c r="CS77" s="2" t="str">
        <f t="shared" si="110"/>
        <v/>
      </c>
      <c r="CU77" s="2" t="str">
        <f t="shared" si="53"/>
        <v/>
      </c>
      <c r="CV77" s="2" t="str">
        <f t="shared" si="54"/>
        <v/>
      </c>
      <c r="CW77" s="2" t="str">
        <f t="shared" si="55"/>
        <v/>
      </c>
      <c r="CX77" s="2" t="str">
        <f t="shared" si="56"/>
        <v/>
      </c>
      <c r="CY77" s="2" t="str">
        <f t="shared" si="57"/>
        <v/>
      </c>
      <c r="CZ77" s="2" t="str">
        <f t="shared" si="58"/>
        <v/>
      </c>
      <c r="DA77" s="2" t="str">
        <f t="shared" si="59"/>
        <v/>
      </c>
      <c r="DB77" s="2" t="str">
        <f t="shared" si="60"/>
        <v/>
      </c>
      <c r="DC77" s="2" t="str">
        <f t="shared" si="61"/>
        <v/>
      </c>
      <c r="DD77" s="2" t="str">
        <f t="shared" si="62"/>
        <v/>
      </c>
      <c r="DE77" s="2" t="str">
        <f t="shared" si="63"/>
        <v/>
      </c>
      <c r="DF77" s="2" t="str">
        <f t="shared" si="64"/>
        <v/>
      </c>
      <c r="DG77" s="2" t="str">
        <f t="shared" si="65"/>
        <v/>
      </c>
      <c r="DH77" s="2" t="str">
        <f t="shared" si="66"/>
        <v/>
      </c>
      <c r="DI77" s="2" t="str">
        <f t="shared" si="67"/>
        <v/>
      </c>
      <c r="DK77" s="2">
        <f t="shared" si="68"/>
        <v>82.17845863039399</v>
      </c>
      <c r="DL77" s="2">
        <f t="shared" si="224"/>
        <v>83.065681184669003</v>
      </c>
      <c r="DM77" s="2">
        <f t="shared" si="224"/>
        <v>82.444316369676827</v>
      </c>
      <c r="DN77" s="2">
        <f t="shared" si="224"/>
        <v>84.551542824730575</v>
      </c>
      <c r="DO77" s="2">
        <f t="shared" si="224"/>
        <v>83.825448964157388</v>
      </c>
      <c r="DP77" s="2">
        <f t="shared" si="224"/>
        <v>81.448909974880451</v>
      </c>
      <c r="DQ77" s="2">
        <f t="shared" si="224"/>
        <v>79.911659921473884</v>
      </c>
      <c r="DR77" s="2">
        <f t="shared" si="224"/>
        <v>83.737087315010569</v>
      </c>
      <c r="DS77" s="2">
        <f t="shared" si="224"/>
        <v>81.296471760797331</v>
      </c>
      <c r="DT77" s="2">
        <f t="shared" si="224"/>
        <v>79.878992004969888</v>
      </c>
      <c r="DU77" s="2">
        <f t="shared" si="224"/>
        <v>77.888822125435539</v>
      </c>
      <c r="DV77" s="2">
        <f t="shared" si="224"/>
        <v>81.61995365043353</v>
      </c>
      <c r="DW77" s="2">
        <f t="shared" si="224"/>
        <v>79.730721902601076</v>
      </c>
      <c r="DX77" s="2">
        <f t="shared" si="224"/>
        <v>82.3087801366718</v>
      </c>
      <c r="DY77" s="2">
        <f t="shared" si="224"/>
        <v>81.374979487179502</v>
      </c>
      <c r="EA77" s="2">
        <f t="shared" si="70"/>
        <v>70.581066835509262</v>
      </c>
      <c r="EB77" s="2">
        <f t="shared" si="71"/>
        <v>75.490781234567876</v>
      </c>
      <c r="EC77" s="2">
        <f t="shared" si="72"/>
        <v>72.069237784449371</v>
      </c>
      <c r="ED77" s="2">
        <f t="shared" si="73"/>
        <v>72.418583278724327</v>
      </c>
      <c r="EE77" s="2">
        <f t="shared" si="74"/>
        <v>70.533602086361299</v>
      </c>
      <c r="EF77" s="2">
        <f t="shared" si="75"/>
        <v>69.960585710777281</v>
      </c>
      <c r="EG77" s="2">
        <f t="shared" si="76"/>
        <v>71.064093512982964</v>
      </c>
      <c r="EH77" s="2">
        <f t="shared" si="77"/>
        <v>72.116442967193152</v>
      </c>
      <c r="EI77" s="2">
        <f t="shared" si="78"/>
        <v>73.884101793681168</v>
      </c>
      <c r="EJ77" s="2">
        <f t="shared" si="79"/>
        <v>73.225333132757598</v>
      </c>
      <c r="EK77" s="2">
        <f t="shared" si="80"/>
        <v>74.281834958969498</v>
      </c>
      <c r="EL77" s="2">
        <f t="shared" si="81"/>
        <v>72.345506829936525</v>
      </c>
      <c r="EM77" s="2">
        <f t="shared" si="82"/>
        <v>70.5103431603291</v>
      </c>
      <c r="EN77" s="2">
        <f t="shared" si="83"/>
        <v>71.630504716800985</v>
      </c>
      <c r="EO77" s="2">
        <f t="shared" si="84"/>
        <v>78.415950352839531</v>
      </c>
      <c r="EQ77" s="2">
        <f t="shared" si="85"/>
        <v>69.864713721520289</v>
      </c>
      <c r="ER77" s="2">
        <f t="shared" si="225"/>
        <v>74.596369732101508</v>
      </c>
      <c r="ES77" s="2">
        <f t="shared" si="225"/>
        <v>72.626189768493845</v>
      </c>
      <c r="ET77" s="2">
        <f t="shared" si="225"/>
        <v>71.7939420358327</v>
      </c>
      <c r="EU77" s="2">
        <f t="shared" si="225"/>
        <v>70.267070984374357</v>
      </c>
      <c r="EV77" s="2">
        <f t="shared" si="225"/>
        <v>70.367940667681452</v>
      </c>
      <c r="EW77" s="2">
        <f t="shared" si="225"/>
        <v>70.463114728373469</v>
      </c>
      <c r="EX77" s="2">
        <f t="shared" si="225"/>
        <v>71.609745685529774</v>
      </c>
      <c r="EY77" s="2">
        <f t="shared" si="225"/>
        <v>73.13922504925354</v>
      </c>
      <c r="EZ77" s="2">
        <f t="shared" si="225"/>
        <v>72.469063245246971</v>
      </c>
      <c r="FA77" s="2">
        <f t="shared" si="225"/>
        <v>72.676555344733771</v>
      </c>
      <c r="FB77" s="2">
        <f t="shared" si="225"/>
        <v>72.376903871002739</v>
      </c>
      <c r="FC77" s="2">
        <f t="shared" si="225"/>
        <v>70.273231729056945</v>
      </c>
      <c r="FD77" s="2">
        <f t="shared" si="225"/>
        <v>71.649045632420652</v>
      </c>
      <c r="FE77" s="2">
        <f t="shared" si="225"/>
        <v>79.933047231861295</v>
      </c>
      <c r="FG77" s="2">
        <f t="shared" si="87"/>
        <v>0.70831862687647029</v>
      </c>
      <c r="FH77" s="2">
        <f t="shared" si="226"/>
        <v>0.68402901472492361</v>
      </c>
      <c r="FI77" s="2">
        <f t="shared" si="226"/>
        <v>0.659572814411296</v>
      </c>
      <c r="FJ77" s="2">
        <f t="shared" si="226"/>
        <v>0.66562590979334635</v>
      </c>
      <c r="FK77" s="2">
        <f t="shared" si="226"/>
        <v>0.67376894644192253</v>
      </c>
      <c r="FL77" s="2">
        <f t="shared" si="226"/>
        <v>0.66889208631094488</v>
      </c>
      <c r="FM77" s="2">
        <f t="shared" si="226"/>
        <v>0.64375988874285617</v>
      </c>
      <c r="FN77" s="2">
        <f t="shared" si="226"/>
        <v>0.64148264829177681</v>
      </c>
      <c r="FO77" s="2">
        <f t="shared" si="226"/>
        <v>0.64442464738523775</v>
      </c>
      <c r="FP77" s="2">
        <f t="shared" si="226"/>
        <v>0.6453538034091737</v>
      </c>
      <c r="FQ77" s="2">
        <f t="shared" si="226"/>
        <v>0.63148134348693108</v>
      </c>
      <c r="FR77" s="2">
        <f t="shared" si="226"/>
        <v>0.63052639091212836</v>
      </c>
      <c r="FS77" s="2">
        <f t="shared" si="226"/>
        <v>0.66674438249578161</v>
      </c>
      <c r="FT77" s="2">
        <f t="shared" si="226"/>
        <v>0.67678666545344202</v>
      </c>
      <c r="FU77" s="2">
        <f t="shared" si="226"/>
        <v>0.58880231199005584</v>
      </c>
      <c r="FW77" s="2">
        <f t="shared" si="111"/>
        <v>5.2713183009609794E-5</v>
      </c>
      <c r="FX77" s="2">
        <f t="shared" si="163"/>
        <v>6.7703494794042136E-5</v>
      </c>
      <c r="FY77" s="2">
        <f t="shared" si="164"/>
        <v>5.966385189707527E-5</v>
      </c>
      <c r="FZ77" s="2">
        <f t="shared" si="165"/>
        <v>6.5889548121639066E-5</v>
      </c>
      <c r="GA77" s="2">
        <f t="shared" si="166"/>
        <v>6.0907856686953003E-5</v>
      </c>
      <c r="GB77" s="2">
        <f t="shared" si="167"/>
        <v>5.9174561812005832E-5</v>
      </c>
      <c r="GC77" s="2">
        <f t="shared" si="168"/>
        <v>5.9019434102160839E-5</v>
      </c>
      <c r="GD77" s="2">
        <f t="shared" si="169"/>
        <v>6.2093626408215964E-5</v>
      </c>
      <c r="GE77" s="2">
        <f t="shared" si="170"/>
        <v>5.9868247730422876E-5</v>
      </c>
      <c r="GF77" s="2">
        <f t="shared" si="171"/>
        <v>5.7966655696632488E-5</v>
      </c>
      <c r="GG77" s="2">
        <f t="shared" si="172"/>
        <v>5.5205250480901629E-5</v>
      </c>
      <c r="GH77" s="2">
        <f t="shared" si="173"/>
        <v>5.1204940365619581E-5</v>
      </c>
      <c r="GI77" s="2">
        <f t="shared" si="174"/>
        <v>5.4427945229224731E-5</v>
      </c>
      <c r="GJ77" s="2">
        <f t="shared" si="175"/>
        <v>4.8957809302945757E-5</v>
      </c>
      <c r="GK77" s="2">
        <f t="shared" si="176"/>
        <v>4.0422370261498585E-5</v>
      </c>
      <c r="GM77" s="92">
        <f t="shared" si="112"/>
        <v>0.12895436259429044</v>
      </c>
      <c r="GN77" s="92">
        <f t="shared" si="177"/>
        <v>0.11246931222865564</v>
      </c>
      <c r="GO77" s="92">
        <f t="shared" si="178"/>
        <v>9.5411117505176418E-2</v>
      </c>
      <c r="GP77" s="92">
        <f t="shared" si="179"/>
        <v>0.11258882786446975</v>
      </c>
      <c r="GQ77" s="92">
        <f t="shared" si="180"/>
        <v>0.11873789549873891</v>
      </c>
      <c r="GR77" s="92">
        <f t="shared" si="181"/>
        <v>0.11442126757411147</v>
      </c>
      <c r="GS77" s="92">
        <f t="shared" si="182"/>
        <v>9.0871371597087067E-2</v>
      </c>
      <c r="GT77" s="92">
        <f t="shared" si="183"/>
        <v>8.6163398698872407E-2</v>
      </c>
      <c r="GU77" s="92">
        <f t="shared" si="184"/>
        <v>9.0743493732482E-2</v>
      </c>
      <c r="GV77" s="92">
        <f t="shared" si="185"/>
        <v>9.4942172995598817E-2</v>
      </c>
      <c r="GW77" s="92">
        <f t="shared" si="186"/>
        <v>8.5276694450130974E-2</v>
      </c>
      <c r="GX77" s="92">
        <f t="shared" si="187"/>
        <v>7.9724328487981846E-2</v>
      </c>
      <c r="GY77" s="92">
        <f t="shared" si="188"/>
        <v>0.1151796517741714</v>
      </c>
      <c r="GZ77" s="92">
        <f t="shared" si="189"/>
        <v>0.11764966998733464</v>
      </c>
      <c r="HA77" s="92">
        <f t="shared" si="190"/>
        <v>5.097139319239042E-2</v>
      </c>
      <c r="HC77" s="92">
        <f t="shared" si="144"/>
        <v>3.3499348107015025E-7</v>
      </c>
      <c r="HD77" s="92">
        <f t="shared" si="191"/>
        <v>8.2624632869211713E-7</v>
      </c>
      <c r="HE77" s="92">
        <f t="shared" si="192"/>
        <v>1.5530367376255743E-7</v>
      </c>
      <c r="HF77" s="92">
        <f t="shared" si="193"/>
        <v>1.8875373950368259E-8</v>
      </c>
      <c r="HG77" s="92">
        <f t="shared" si="194"/>
        <v>5.4200504109670793E-8</v>
      </c>
      <c r="HH77" s="92">
        <f t="shared" si="195"/>
        <v>3.1146524813022448E-7</v>
      </c>
      <c r="HI77" s="92">
        <f t="shared" si="196"/>
        <v>2.4767433971346065E-8</v>
      </c>
      <c r="HJ77" s="92">
        <f t="shared" si="197"/>
        <v>2.8059967229046537E-8</v>
      </c>
      <c r="HK77" s="92">
        <f t="shared" si="198"/>
        <v>3.8184243366536998E-8</v>
      </c>
      <c r="HL77" s="92">
        <f t="shared" si="199"/>
        <v>2.9316054573084516E-8</v>
      </c>
      <c r="HM77" s="92">
        <f t="shared" si="200"/>
        <v>1.8167636744584864E-9</v>
      </c>
      <c r="HN77" s="92">
        <f t="shared" si="201"/>
        <v>1.7422742741550635E-9</v>
      </c>
      <c r="HO77" s="92">
        <f t="shared" si="202"/>
        <v>1.0895317800488952E-7</v>
      </c>
      <c r="HP77" s="92">
        <f t="shared" si="203"/>
        <v>5.0976406391239704E-8</v>
      </c>
      <c r="HQ77" s="92">
        <f t="shared" si="204"/>
        <v>3.568364473227735E-11</v>
      </c>
      <c r="HS77" s="92">
        <f t="shared" si="113"/>
        <v>3.1416737184504366E-32</v>
      </c>
      <c r="HT77" s="92">
        <f t="shared" si="205"/>
        <v>3.9639538542778849E-30</v>
      </c>
      <c r="HU77" s="92">
        <f t="shared" si="206"/>
        <v>1.459173804840879E-34</v>
      </c>
      <c r="HV77" s="92">
        <f t="shared" si="207"/>
        <v>3.7764359356830175E-41</v>
      </c>
      <c r="HW77" s="92">
        <f t="shared" si="208"/>
        <v>1.2370767186045675E-38</v>
      </c>
      <c r="HX77" s="92">
        <f t="shared" si="209"/>
        <v>1.9150624067150189E-34</v>
      </c>
      <c r="HY77" s="92">
        <f t="shared" si="210"/>
        <v>1.2617690814072066E-40</v>
      </c>
      <c r="HZ77" s="92">
        <f t="shared" si="211"/>
        <v>4.9929233780963276E-40</v>
      </c>
      <c r="IA77" s="92">
        <f t="shared" si="212"/>
        <v>1.0032241237273245E-39</v>
      </c>
      <c r="IB77" s="92">
        <f t="shared" si="213"/>
        <v>5.2892349182796894E-41</v>
      </c>
      <c r="IC77" s="92">
        <f t="shared" si="214"/>
        <v>3.2737986402601682E-47</v>
      </c>
      <c r="ID77" s="92">
        <f t="shared" si="215"/>
        <v>2.3066049782846924E-46</v>
      </c>
      <c r="IE77" s="92">
        <f t="shared" si="216"/>
        <v>4.8946550558441132E-37</v>
      </c>
      <c r="IF77" s="92">
        <f t="shared" si="217"/>
        <v>6.4051470340620673E-22</v>
      </c>
      <c r="IG77" s="92">
        <f t="shared" si="218"/>
        <v>2.4315839016473882E-22</v>
      </c>
      <c r="II77" s="92">
        <f t="shared" si="114"/>
        <v>2.941825002892015E-109</v>
      </c>
      <c r="IJ77" s="92">
        <f t="shared" si="115"/>
        <v>7.961254075926457E-102</v>
      </c>
      <c r="IK77" s="92">
        <f t="shared" si="116"/>
        <v>6.3212671677185943E-119</v>
      </c>
      <c r="IL77" s="92">
        <f t="shared" si="117"/>
        <v>2.7533303006520815E-144</v>
      </c>
      <c r="IM77" s="92">
        <f t="shared" si="118"/>
        <v>2.8101473904028885E-135</v>
      </c>
      <c r="IN77" s="92">
        <f t="shared" si="119"/>
        <v>3.3762883830225574E-120</v>
      </c>
      <c r="IO77" s="92">
        <f t="shared" si="120"/>
        <v>2.2822757285451532E-144</v>
      </c>
      <c r="IP77" s="92">
        <f t="shared" si="121"/>
        <v>4.2554799680980581E-143</v>
      </c>
      <c r="IQ77" s="92">
        <f t="shared" si="122"/>
        <v>3.1251151964786428E-142</v>
      </c>
      <c r="IR77" s="92">
        <f t="shared" si="123"/>
        <v>1.6537609754159421E-147</v>
      </c>
      <c r="IS77" s="92">
        <f t="shared" si="124"/>
        <v>3.2153952740272643E-166</v>
      </c>
      <c r="IT77" s="92">
        <f t="shared" si="125"/>
        <v>4.6687836080891402E-162</v>
      </c>
      <c r="IU77" s="92">
        <f t="shared" si="126"/>
        <v>2.8909057444773154E-128</v>
      </c>
      <c r="IV77" s="92">
        <f t="shared" si="127"/>
        <v>1.7566952197126479E-83</v>
      </c>
      <c r="IW77" s="92">
        <f t="shared" si="128"/>
        <v>6.9941983319812405E-66</v>
      </c>
      <c r="IY77" s="92">
        <f t="shared" si="129"/>
        <v>0.12895469758777151</v>
      </c>
      <c r="IZ77" s="92">
        <f t="shared" si="130"/>
        <v>0.11247013847498433</v>
      </c>
      <c r="JA77" s="92">
        <f t="shared" si="131"/>
        <v>9.5411272808850187E-2</v>
      </c>
      <c r="JB77" s="92">
        <f t="shared" si="132"/>
        <v>0.11258884673984369</v>
      </c>
      <c r="JC77" s="92">
        <f t="shared" si="133"/>
        <v>0.11873794969924302</v>
      </c>
      <c r="JD77" s="92">
        <f t="shared" si="134"/>
        <v>0.11442157903935961</v>
      </c>
      <c r="JE77" s="92">
        <f t="shared" si="135"/>
        <v>9.0871396364521032E-2</v>
      </c>
      <c r="JF77" s="92">
        <f t="shared" si="136"/>
        <v>8.6163426758839631E-2</v>
      </c>
      <c r="JG77" s="92">
        <f t="shared" si="137"/>
        <v>9.0743531916725365E-2</v>
      </c>
      <c r="JH77" s="92">
        <f t="shared" si="138"/>
        <v>9.4942202311653387E-2</v>
      </c>
      <c r="JI77" s="92">
        <f t="shared" si="139"/>
        <v>8.5276696266894644E-2</v>
      </c>
      <c r="JJ77" s="92">
        <f t="shared" si="140"/>
        <v>7.9724330230256116E-2</v>
      </c>
      <c r="JK77" s="92">
        <f t="shared" si="141"/>
        <v>0.11517976072734941</v>
      </c>
      <c r="JL77" s="92">
        <f t="shared" si="142"/>
        <v>0.11764972096374103</v>
      </c>
      <c r="JM77" s="92">
        <f t="shared" si="143"/>
        <v>5.0971393228074063E-2</v>
      </c>
    </row>
    <row r="78" spans="2:273" x14ac:dyDescent="0.25">
      <c r="B78" s="2">
        <v>51</v>
      </c>
      <c r="C78" s="37">
        <v>141.69</v>
      </c>
      <c r="D78" s="37">
        <v>142.929</v>
      </c>
      <c r="E78" s="37">
        <v>133.571</v>
      </c>
      <c r="F78" s="37">
        <v>146.167</v>
      </c>
      <c r="G78" s="37">
        <v>145.31</v>
      </c>
      <c r="H78" s="37">
        <v>142.619</v>
      </c>
      <c r="I78" s="37">
        <v>130.929</v>
      </c>
      <c r="J78" s="37">
        <v>125.262</v>
      </c>
      <c r="K78" s="37">
        <v>129.476</v>
      </c>
      <c r="L78" s="37">
        <v>134.357</v>
      </c>
      <c r="M78" s="37">
        <v>127.548</v>
      </c>
      <c r="N78" s="37">
        <v>118.81</v>
      </c>
      <c r="O78" s="37">
        <v>138.571</v>
      </c>
      <c r="P78" s="37">
        <v>132.238</v>
      </c>
      <c r="Q78" s="37">
        <v>101.048</v>
      </c>
      <c r="S78" s="4">
        <f t="shared" si="7"/>
        <v>142.4389420415846</v>
      </c>
      <c r="T78" s="4">
        <f t="shared" si="8"/>
        <v>144.53897635205783</v>
      </c>
      <c r="U78" s="4">
        <f t="shared" si="9"/>
        <v>137.6328121311841</v>
      </c>
      <c r="V78" s="4">
        <f t="shared" si="10"/>
        <v>145.27637064273978</v>
      </c>
      <c r="W78" s="4">
        <f t="shared" si="11"/>
        <v>146.5731549394082</v>
      </c>
      <c r="X78" s="4">
        <f t="shared" si="12"/>
        <v>143.9431594549871</v>
      </c>
      <c r="Y78" s="4">
        <f t="shared" si="13"/>
        <v>135.64386192612287</v>
      </c>
      <c r="Z78" s="4">
        <f t="shared" si="14"/>
        <v>134.15327715572948</v>
      </c>
      <c r="AA78" s="4">
        <f t="shared" si="15"/>
        <v>135.29628830168738</v>
      </c>
      <c r="AB78" s="4">
        <f t="shared" si="16"/>
        <v>136.23588667290289</v>
      </c>
      <c r="AC78" s="4">
        <f t="shared" si="17"/>
        <v>131.4209475091869</v>
      </c>
      <c r="AD78" s="4">
        <f t="shared" si="18"/>
        <v>127.04600648447438</v>
      </c>
      <c r="AE78" s="4">
        <f t="shared" si="19"/>
        <v>139.78728107330409</v>
      </c>
      <c r="AF78" s="4">
        <f t="shared" si="20"/>
        <v>135.24936389574668</v>
      </c>
      <c r="AG78" s="4">
        <f t="shared" si="21"/>
        <v>106.61886717273261</v>
      </c>
      <c r="AI78" s="4">
        <f t="shared" si="22"/>
        <v>-0.74894204158459843</v>
      </c>
      <c r="AJ78" s="4">
        <f t="shared" si="23"/>
        <v>-1.6099763520578279</v>
      </c>
      <c r="AK78" s="4">
        <f t="shared" si="24"/>
        <v>-4.061812131184098</v>
      </c>
      <c r="AL78" s="4">
        <f t="shared" si="25"/>
        <v>0.89062935726022374</v>
      </c>
      <c r="AM78" s="4">
        <f t="shared" si="26"/>
        <v>-1.2631549394081958</v>
      </c>
      <c r="AN78" s="4">
        <f t="shared" si="27"/>
        <v>-1.3241594549870968</v>
      </c>
      <c r="AO78" s="4">
        <f t="shared" si="28"/>
        <v>-4.7148619261228646</v>
      </c>
      <c r="AP78" s="4">
        <f t="shared" si="29"/>
        <v>-8.8912771557294832</v>
      </c>
      <c r="AQ78" s="4">
        <f t="shared" si="30"/>
        <v>-5.8202883016873841</v>
      </c>
      <c r="AR78" s="4">
        <f t="shared" si="31"/>
        <v>-1.8788866729028939</v>
      </c>
      <c r="AS78" s="4">
        <f t="shared" si="32"/>
        <v>-3.8729475091869006</v>
      </c>
      <c r="AT78" s="4">
        <f t="shared" si="33"/>
        <v>-8.2360064844743732</v>
      </c>
      <c r="AU78" s="4">
        <f t="shared" si="34"/>
        <v>-1.2162810733040885</v>
      </c>
      <c r="AV78" s="4">
        <f t="shared" si="223"/>
        <v>-3.0113638957466833</v>
      </c>
      <c r="AW78" s="4">
        <f t="shared" si="223"/>
        <v>-5.5708671727326049</v>
      </c>
      <c r="AY78" s="2">
        <f t="shared" si="95"/>
        <v>73.735818826766476</v>
      </c>
      <c r="AZ78" s="2">
        <f t="shared" si="146"/>
        <v>77.691859177647089</v>
      </c>
      <c r="BA78" s="2">
        <f t="shared" si="147"/>
        <v>75.392679670086125</v>
      </c>
      <c r="BB78" s="2">
        <f t="shared" si="148"/>
        <v>76.253066539950396</v>
      </c>
      <c r="BC78" s="2">
        <f t="shared" si="149"/>
        <v>74.628401031825703</v>
      </c>
      <c r="BD78" s="2">
        <f t="shared" si="150"/>
        <v>73.54590464760139</v>
      </c>
      <c r="BE78" s="2">
        <f t="shared" si="151"/>
        <v>74.022145620863114</v>
      </c>
      <c r="BF78" s="2">
        <f t="shared" si="152"/>
        <v>76.030654664676504</v>
      </c>
      <c r="BG78" s="2">
        <f t="shared" si="153"/>
        <v>76.326480140985197</v>
      </c>
      <c r="BH78" s="2">
        <f t="shared" si="154"/>
        <v>75.409653943436766</v>
      </c>
      <c r="BI78" s="2">
        <f t="shared" si="155"/>
        <v>75.463007177568102</v>
      </c>
      <c r="BJ78" s="2">
        <f t="shared" si="156"/>
        <v>75.558731496502332</v>
      </c>
      <c r="BK78" s="2">
        <f t="shared" si="157"/>
        <v>73.35935263303891</v>
      </c>
      <c r="BL78" s="2">
        <f t="shared" si="158"/>
        <v>74.855228446491751</v>
      </c>
      <c r="BM78" s="2">
        <f t="shared" si="159"/>
        <v>79.549681101856933</v>
      </c>
      <c r="BO78" s="2" t="str">
        <f t="shared" si="37"/>
        <v/>
      </c>
      <c r="BP78" s="2" t="str">
        <f t="shared" si="38"/>
        <v/>
      </c>
      <c r="BQ78" s="2" t="str">
        <f t="shared" si="39"/>
        <v/>
      </c>
      <c r="BR78" s="2" t="str">
        <f t="shared" si="40"/>
        <v/>
      </c>
      <c r="BS78" s="2" t="str">
        <f t="shared" si="41"/>
        <v/>
      </c>
      <c r="BT78" s="2" t="str">
        <f t="shared" si="42"/>
        <v/>
      </c>
      <c r="BU78" s="2" t="str">
        <f t="shared" si="43"/>
        <v/>
      </c>
      <c r="BV78" s="2" t="str">
        <f t="shared" si="44"/>
        <v/>
      </c>
      <c r="BW78" s="2" t="str">
        <f t="shared" si="45"/>
        <v/>
      </c>
      <c r="BX78" s="2" t="str">
        <f t="shared" si="46"/>
        <v/>
      </c>
      <c r="BY78" s="2" t="str">
        <f t="shared" si="47"/>
        <v/>
      </c>
      <c r="BZ78" s="2" t="str">
        <f t="shared" si="48"/>
        <v/>
      </c>
      <c r="CA78" s="2" t="str">
        <f t="shared" si="49"/>
        <v/>
      </c>
      <c r="CB78" s="2" t="str">
        <f t="shared" si="50"/>
        <v/>
      </c>
      <c r="CC78" s="2" t="str">
        <f t="shared" si="51"/>
        <v/>
      </c>
      <c r="CE78" s="2" t="str">
        <f t="shared" si="96"/>
        <v/>
      </c>
      <c r="CF78" s="2" t="str">
        <f t="shared" si="97"/>
        <v/>
      </c>
      <c r="CG78" s="2" t="str">
        <f t="shared" si="98"/>
        <v/>
      </c>
      <c r="CH78" s="2" t="str">
        <f t="shared" si="99"/>
        <v/>
      </c>
      <c r="CI78" s="2" t="str">
        <f t="shared" si="100"/>
        <v/>
      </c>
      <c r="CJ78" s="2" t="str">
        <f t="shared" si="101"/>
        <v/>
      </c>
      <c r="CK78" s="2" t="str">
        <f t="shared" si="102"/>
        <v/>
      </c>
      <c r="CL78" s="2" t="str">
        <f t="shared" si="103"/>
        <v/>
      </c>
      <c r="CM78" s="2" t="str">
        <f t="shared" si="104"/>
        <v/>
      </c>
      <c r="CN78" s="2" t="str">
        <f t="shared" si="105"/>
        <v/>
      </c>
      <c r="CO78" s="2" t="str">
        <f t="shared" si="106"/>
        <v/>
      </c>
      <c r="CP78" s="2" t="str">
        <f t="shared" si="107"/>
        <v/>
      </c>
      <c r="CQ78" s="2" t="str">
        <f t="shared" si="108"/>
        <v/>
      </c>
      <c r="CR78" s="2" t="str">
        <f t="shared" si="109"/>
        <v/>
      </c>
      <c r="CS78" s="2" t="str">
        <f t="shared" si="110"/>
        <v/>
      </c>
      <c r="CU78" s="2" t="str">
        <f t="shared" si="53"/>
        <v/>
      </c>
      <c r="CV78" s="2" t="str">
        <f t="shared" si="54"/>
        <v/>
      </c>
      <c r="CW78" s="2" t="str">
        <f t="shared" si="55"/>
        <v/>
      </c>
      <c r="CX78" s="2" t="str">
        <f t="shared" si="56"/>
        <v/>
      </c>
      <c r="CY78" s="2" t="str">
        <f t="shared" si="57"/>
        <v/>
      </c>
      <c r="CZ78" s="2" t="str">
        <f t="shared" si="58"/>
        <v/>
      </c>
      <c r="DA78" s="2" t="str">
        <f t="shared" si="59"/>
        <v/>
      </c>
      <c r="DB78" s="2" t="str">
        <f t="shared" si="60"/>
        <v/>
      </c>
      <c r="DC78" s="2" t="str">
        <f t="shared" si="61"/>
        <v/>
      </c>
      <c r="DD78" s="2" t="str">
        <f t="shared" si="62"/>
        <v/>
      </c>
      <c r="DE78" s="2" t="str">
        <f t="shared" si="63"/>
        <v/>
      </c>
      <c r="DF78" s="2" t="str">
        <f t="shared" si="64"/>
        <v/>
      </c>
      <c r="DG78" s="2" t="str">
        <f t="shared" si="65"/>
        <v/>
      </c>
      <c r="DH78" s="2" t="str">
        <f t="shared" si="66"/>
        <v/>
      </c>
      <c r="DI78" s="2" t="str">
        <f t="shared" si="67"/>
        <v/>
      </c>
      <c r="DK78" s="2">
        <f t="shared" si="68"/>
        <v>82.361943339587242</v>
      </c>
      <c r="DL78" s="2">
        <f t="shared" si="224"/>
        <v>83.256855923344958</v>
      </c>
      <c r="DM78" s="2">
        <f t="shared" si="224"/>
        <v>82.648835699184531</v>
      </c>
      <c r="DN78" s="2">
        <f t="shared" si="224"/>
        <v>84.844481322421188</v>
      </c>
      <c r="DO78" s="2">
        <f t="shared" si="224"/>
        <v>84.095215595710741</v>
      </c>
      <c r="DP78" s="2">
        <f t="shared" si="224"/>
        <v>81.667730167733538</v>
      </c>
      <c r="DQ78" s="2">
        <f t="shared" si="224"/>
        <v>80.082916037450929</v>
      </c>
      <c r="DR78" s="2">
        <f t="shared" si="224"/>
        <v>83.901460394644118</v>
      </c>
      <c r="DS78" s="2">
        <f t="shared" si="224"/>
        <v>81.423873754152808</v>
      </c>
      <c r="DT78" s="2">
        <f t="shared" si="224"/>
        <v>80.046106177241171</v>
      </c>
      <c r="DU78" s="2">
        <f t="shared" si="224"/>
        <v>77.983985365853655</v>
      </c>
      <c r="DV78" s="2">
        <f t="shared" si="224"/>
        <v>81.829037679280461</v>
      </c>
      <c r="DW78" s="2">
        <f t="shared" si="224"/>
        <v>79.857032088161404</v>
      </c>
      <c r="DX78" s="2">
        <f t="shared" si="224"/>
        <v>82.534589471409674</v>
      </c>
      <c r="DY78" s="2">
        <f t="shared" si="224"/>
        <v>81.532314102564115</v>
      </c>
      <c r="EA78" s="2">
        <f t="shared" si="70"/>
        <v>70.496242324796086</v>
      </c>
      <c r="EB78" s="2">
        <f t="shared" si="71"/>
        <v>75.347520246913561</v>
      </c>
      <c r="EC78" s="2">
        <f t="shared" si="72"/>
        <v>71.977018354145812</v>
      </c>
      <c r="ED78" s="2">
        <f t="shared" si="73"/>
        <v>72.317022512560072</v>
      </c>
      <c r="EE78" s="2">
        <f t="shared" si="74"/>
        <v>70.448023020301008</v>
      </c>
      <c r="EF78" s="2">
        <f t="shared" si="75"/>
        <v>69.8792364209406</v>
      </c>
      <c r="EG78" s="2">
        <f t="shared" si="76"/>
        <v>70.963433717022113</v>
      </c>
      <c r="EH78" s="2">
        <f t="shared" si="77"/>
        <v>72.018858005413307</v>
      </c>
      <c r="EI78" s="2">
        <f t="shared" si="78"/>
        <v>73.761432486570186</v>
      </c>
      <c r="EJ78" s="2">
        <f t="shared" si="79"/>
        <v>73.086007964037975</v>
      </c>
      <c r="EK78" s="2">
        <f t="shared" si="80"/>
        <v>74.121414339413008</v>
      </c>
      <c r="EL78" s="2">
        <f t="shared" si="81"/>
        <v>72.207771511644154</v>
      </c>
      <c r="EM78" s="2">
        <f t="shared" si="82"/>
        <v>70.397431940976631</v>
      </c>
      <c r="EN78" s="2">
        <f t="shared" si="83"/>
        <v>71.510485593160226</v>
      </c>
      <c r="EO78" s="2">
        <f t="shared" si="84"/>
        <v>78.286805645432295</v>
      </c>
      <c r="EQ78" s="2">
        <f t="shared" si="85"/>
        <v>69.791110335126419</v>
      </c>
      <c r="ER78" s="2">
        <f t="shared" si="225"/>
        <v>74.467734147408535</v>
      </c>
      <c r="ES78" s="2">
        <f t="shared" si="225"/>
        <v>72.524778858435297</v>
      </c>
      <c r="ET78" s="2">
        <f t="shared" si="225"/>
        <v>71.702916830258417</v>
      </c>
      <c r="EU78" s="2">
        <f t="shared" si="225"/>
        <v>70.185728971049087</v>
      </c>
      <c r="EV78" s="2">
        <f t="shared" si="225"/>
        <v>70.278794062853336</v>
      </c>
      <c r="EW78" s="2">
        <f t="shared" si="225"/>
        <v>70.372901842971302</v>
      </c>
      <c r="EX78" s="2">
        <f t="shared" si="225"/>
        <v>71.520346286070406</v>
      </c>
      <c r="EY78" s="2">
        <f t="shared" si="225"/>
        <v>73.028851929625972</v>
      </c>
      <c r="EZ78" s="2">
        <f t="shared" si="225"/>
        <v>72.3423719604788</v>
      </c>
      <c r="FA78" s="2">
        <f t="shared" si="225"/>
        <v>72.545515209690464</v>
      </c>
      <c r="FB78" s="2">
        <f t="shared" si="225"/>
        <v>72.23818250157818</v>
      </c>
      <c r="FC78" s="2">
        <f t="shared" si="225"/>
        <v>70.164249477790804</v>
      </c>
      <c r="FD78" s="2">
        <f t="shared" si="225"/>
        <v>71.527745747911283</v>
      </c>
      <c r="FE78" s="2">
        <f t="shared" si="225"/>
        <v>79.771103973426918</v>
      </c>
      <c r="FG78" s="2">
        <f t="shared" si="87"/>
        <v>0.72697632836467119</v>
      </c>
      <c r="FH78" s="2">
        <f t="shared" si="226"/>
        <v>0.70359024607198883</v>
      </c>
      <c r="FI78" s="2">
        <f t="shared" si="226"/>
        <v>0.67993966058831057</v>
      </c>
      <c r="FJ78" s="2">
        <f t="shared" si="226"/>
        <v>0.68580312625197448</v>
      </c>
      <c r="FK78" s="2">
        <f t="shared" si="226"/>
        <v>0.69368091602694149</v>
      </c>
      <c r="FL78" s="2">
        <f t="shared" si="226"/>
        <v>0.68896430868775027</v>
      </c>
      <c r="FM78" s="2">
        <f t="shared" si="226"/>
        <v>0.66459169374458693</v>
      </c>
      <c r="FN78" s="2">
        <f t="shared" si="226"/>
        <v>0.6623777798438365</v>
      </c>
      <c r="FO78" s="2">
        <f t="shared" si="226"/>
        <v>0.66523779377276504</v>
      </c>
      <c r="FP78" s="2">
        <f t="shared" si="226"/>
        <v>0.66614073927625594</v>
      </c>
      <c r="FQ78" s="2">
        <f t="shared" si="226"/>
        <v>0.65264373916494001</v>
      </c>
      <c r="FR78" s="2">
        <f t="shared" si="226"/>
        <v>0.65171337960586062</v>
      </c>
      <c r="FS78" s="2">
        <f t="shared" si="226"/>
        <v>0.68688585542595182</v>
      </c>
      <c r="FT78" s="2">
        <f t="shared" si="226"/>
        <v>0.69659738662389015</v>
      </c>
      <c r="FU78" s="2">
        <f t="shared" si="226"/>
        <v>0.61090544488700593</v>
      </c>
      <c r="FW78" s="2">
        <f t="shared" si="111"/>
        <v>5.7798561874767956E-5</v>
      </c>
      <c r="FX78" s="2">
        <f t="shared" si="163"/>
        <v>7.4234920948460336E-5</v>
      </c>
      <c r="FY78" s="2">
        <f t="shared" si="164"/>
        <v>6.5419736129996184E-5</v>
      </c>
      <c r="FZ78" s="2">
        <f t="shared" si="165"/>
        <v>7.2245993608204608E-5</v>
      </c>
      <c r="GA78" s="2">
        <f t="shared" si="166"/>
        <v>6.678374439106661E-5</v>
      </c>
      <c r="GB78" s="2">
        <f t="shared" si="167"/>
        <v>6.4883246371170761E-5</v>
      </c>
      <c r="GC78" s="2">
        <f t="shared" si="168"/>
        <v>6.4713154159299423E-5</v>
      </c>
      <c r="GD78" s="2">
        <f t="shared" si="169"/>
        <v>6.8083899607140929E-5</v>
      </c>
      <c r="GE78" s="2">
        <f t="shared" si="170"/>
        <v>6.5643849120111919E-5</v>
      </c>
      <c r="GF78" s="2">
        <f t="shared" si="171"/>
        <v>6.3558818620835429E-5</v>
      </c>
      <c r="GG78" s="2">
        <f t="shared" si="172"/>
        <v>6.0531031070426472E-5</v>
      </c>
      <c r="GH78" s="2">
        <f t="shared" si="173"/>
        <v>5.6144823281288083E-5</v>
      </c>
      <c r="GI78" s="2">
        <f t="shared" si="174"/>
        <v>5.9678741825083858E-5</v>
      </c>
      <c r="GJ78" s="2">
        <f t="shared" si="175"/>
        <v>5.3680916877259962E-5</v>
      </c>
      <c r="GK78" s="2">
        <f t="shared" si="176"/>
        <v>4.4322074777503532E-5</v>
      </c>
      <c r="GM78" s="92">
        <f t="shared" si="112"/>
        <v>0.15668134688904642</v>
      </c>
      <c r="GN78" s="92">
        <f t="shared" si="177"/>
        <v>0.13931729695978712</v>
      </c>
      <c r="GO78" s="92">
        <f t="shared" si="178"/>
        <v>0.12076014811465878</v>
      </c>
      <c r="GP78" s="92">
        <f t="shared" si="179"/>
        <v>0.14306358595822341</v>
      </c>
      <c r="GQ78" s="92">
        <f t="shared" si="180"/>
        <v>0.14965974481317296</v>
      </c>
      <c r="GR78" s="92">
        <f t="shared" si="181"/>
        <v>0.14485544141201159</v>
      </c>
      <c r="GS78" s="92">
        <f t="shared" si="182"/>
        <v>0.11761405064946966</v>
      </c>
      <c r="GT78" s="92">
        <f t="shared" si="183"/>
        <v>0.11141183075699719</v>
      </c>
      <c r="GU78" s="92">
        <f t="shared" si="184"/>
        <v>0.11728895230468765</v>
      </c>
      <c r="GV78" s="92">
        <f t="shared" si="185"/>
        <v>0.12303084408876959</v>
      </c>
      <c r="GW78" s="92">
        <f t="shared" si="186"/>
        <v>0.11237357296193085</v>
      </c>
      <c r="GX78" s="92">
        <f t="shared" si="187"/>
        <v>0.10449570160487173</v>
      </c>
      <c r="GY78" s="92">
        <f t="shared" si="188"/>
        <v>0.1463549546588184</v>
      </c>
      <c r="GZ78" s="92">
        <f t="shared" si="189"/>
        <v>0.14757360675186629</v>
      </c>
      <c r="HA78" s="92">
        <f t="shared" si="190"/>
        <v>7.0131118503643092E-2</v>
      </c>
      <c r="HC78" s="92">
        <f t="shared" si="144"/>
        <v>6.8071390094320869E-7</v>
      </c>
      <c r="HD78" s="92">
        <f t="shared" si="191"/>
        <v>1.6299319294202441E-6</v>
      </c>
      <c r="HE78" s="92">
        <f t="shared" si="192"/>
        <v>3.3513006424883528E-7</v>
      </c>
      <c r="HF78" s="92">
        <f t="shared" si="193"/>
        <v>4.709606338966699E-8</v>
      </c>
      <c r="HG78" s="92">
        <f t="shared" si="194"/>
        <v>1.2688483013524586E-7</v>
      </c>
      <c r="HH78" s="92">
        <f t="shared" si="195"/>
        <v>6.6232901615437388E-7</v>
      </c>
      <c r="HI78" s="92">
        <f t="shared" si="196"/>
        <v>6.0743812803493691E-8</v>
      </c>
      <c r="HJ78" s="92">
        <f t="shared" si="197"/>
        <v>6.8633966643617707E-8</v>
      </c>
      <c r="HK78" s="92">
        <f t="shared" si="198"/>
        <v>9.2073298292509053E-8</v>
      </c>
      <c r="HL78" s="92">
        <f t="shared" si="199"/>
        <v>7.2150723184100146E-8</v>
      </c>
      <c r="HM78" s="92">
        <f t="shared" si="200"/>
        <v>5.0798019044182806E-9</v>
      </c>
      <c r="HN78" s="92">
        <f t="shared" si="201"/>
        <v>4.7775663802464155E-9</v>
      </c>
      <c r="HO78" s="92">
        <f t="shared" si="202"/>
        <v>2.4267166546798167E-7</v>
      </c>
      <c r="HP78" s="92">
        <f t="shared" si="203"/>
        <v>1.1676547883792932E-7</v>
      </c>
      <c r="HQ78" s="92">
        <f t="shared" si="204"/>
        <v>1.1964086923727817E-10</v>
      </c>
      <c r="HS78" s="92">
        <f t="shared" si="113"/>
        <v>1.9116078266127889E-31</v>
      </c>
      <c r="HT78" s="92">
        <f t="shared" si="205"/>
        <v>2.2260757453247947E-29</v>
      </c>
      <c r="HU78" s="92">
        <f t="shared" si="206"/>
        <v>1.0565848266393384E-33</v>
      </c>
      <c r="HV78" s="92">
        <f t="shared" si="207"/>
        <v>4.2244403184520706E-40</v>
      </c>
      <c r="HW78" s="92">
        <f t="shared" si="208"/>
        <v>1.1664891688271622E-37</v>
      </c>
      <c r="HX78" s="92">
        <f t="shared" si="209"/>
        <v>1.3942625536570685E-33</v>
      </c>
      <c r="HY78" s="92">
        <f t="shared" si="210"/>
        <v>1.3529880152318176E-39</v>
      </c>
      <c r="HZ78" s="92">
        <f t="shared" si="211"/>
        <v>5.2664526360562422E-39</v>
      </c>
      <c r="IA78" s="92">
        <f t="shared" si="212"/>
        <v>1.0318666521299196E-38</v>
      </c>
      <c r="IB78" s="92">
        <f t="shared" si="213"/>
        <v>5.8618768211806149E-40</v>
      </c>
      <c r="IC78" s="92">
        <f t="shared" si="214"/>
        <v>5.0431649703893286E-46</v>
      </c>
      <c r="ID78" s="92">
        <f t="shared" si="215"/>
        <v>3.2796430336443272E-45</v>
      </c>
      <c r="IE78" s="92">
        <f t="shared" si="216"/>
        <v>4.047494675729303E-36</v>
      </c>
      <c r="IF78" s="92">
        <f t="shared" si="217"/>
        <v>2.1153478987887186E-21</v>
      </c>
      <c r="IG78" s="92">
        <f t="shared" si="218"/>
        <v>8.018457720343961E-22</v>
      </c>
      <c r="II78" s="92">
        <f t="shared" si="114"/>
        <v>2.9230325217415431E-107</v>
      </c>
      <c r="IJ78" s="92">
        <f t="shared" si="115"/>
        <v>6.4326112746500566E-100</v>
      </c>
      <c r="IK78" s="92">
        <f t="shared" si="116"/>
        <v>1.0120651379745192E-116</v>
      </c>
      <c r="IL78" s="92">
        <f t="shared" si="117"/>
        <v>1.4092788567461664E-141</v>
      </c>
      <c r="IM78" s="92">
        <f t="shared" si="118"/>
        <v>9.2497541665956603E-133</v>
      </c>
      <c r="IN78" s="92">
        <f t="shared" si="119"/>
        <v>5.6872985865600279E-118</v>
      </c>
      <c r="IO78" s="92">
        <f t="shared" si="120"/>
        <v>1.0928154894345556E-141</v>
      </c>
      <c r="IP78" s="92">
        <f t="shared" si="121"/>
        <v>1.9911320387730697E-140</v>
      </c>
      <c r="IQ78" s="92">
        <f t="shared" si="122"/>
        <v>1.3763850165260242E-139</v>
      </c>
      <c r="IR78" s="92">
        <f t="shared" si="123"/>
        <v>8.9670465510629111E-145</v>
      </c>
      <c r="IS78" s="92">
        <f t="shared" si="124"/>
        <v>3.7780956886873884E-163</v>
      </c>
      <c r="IT78" s="92">
        <f t="shared" si="125"/>
        <v>4.3535109151441127E-159</v>
      </c>
      <c r="IU78" s="92">
        <f t="shared" si="126"/>
        <v>6.5918196680867541E-126</v>
      </c>
      <c r="IV78" s="92">
        <f t="shared" si="127"/>
        <v>5.649306229917822E-82</v>
      </c>
      <c r="IW78" s="92">
        <f t="shared" si="128"/>
        <v>1.0128374313115136E-64</v>
      </c>
      <c r="IY78" s="92">
        <f t="shared" si="129"/>
        <v>0.15668202760294736</v>
      </c>
      <c r="IZ78" s="92">
        <f t="shared" si="130"/>
        <v>0.13931892689171654</v>
      </c>
      <c r="JA78" s="92">
        <f t="shared" si="131"/>
        <v>0.12076048324472304</v>
      </c>
      <c r="JB78" s="92">
        <f t="shared" si="132"/>
        <v>0.14306363305428679</v>
      </c>
      <c r="JC78" s="92">
        <f t="shared" si="133"/>
        <v>0.1496598716980031</v>
      </c>
      <c r="JD78" s="92">
        <f t="shared" si="134"/>
        <v>0.14485610374102775</v>
      </c>
      <c r="JE78" s="92">
        <f t="shared" si="135"/>
        <v>0.11761411139328246</v>
      </c>
      <c r="JF78" s="92">
        <f t="shared" si="136"/>
        <v>0.11141189939096384</v>
      </c>
      <c r="JG78" s="92">
        <f t="shared" si="137"/>
        <v>0.11728904437798594</v>
      </c>
      <c r="JH78" s="92">
        <f t="shared" si="138"/>
        <v>0.12303091623949278</v>
      </c>
      <c r="JI78" s="92">
        <f t="shared" si="139"/>
        <v>0.11237357804173274</v>
      </c>
      <c r="JJ78" s="92">
        <f t="shared" si="140"/>
        <v>0.10449570638243812</v>
      </c>
      <c r="JK78" s="92">
        <f t="shared" si="141"/>
        <v>0.14635519733048385</v>
      </c>
      <c r="JL78" s="92">
        <f t="shared" si="142"/>
        <v>0.14757372351734513</v>
      </c>
      <c r="JM78" s="92">
        <f t="shared" si="143"/>
        <v>7.0131118623283958E-2</v>
      </c>
    </row>
    <row r="79" spans="2:273" x14ac:dyDescent="0.25">
      <c r="B79" s="2">
        <v>52</v>
      </c>
      <c r="C79" s="37">
        <v>155.857</v>
      </c>
      <c r="D79" s="37">
        <v>157.357</v>
      </c>
      <c r="E79" s="37">
        <v>149.738</v>
      </c>
      <c r="F79" s="37">
        <v>163</v>
      </c>
      <c r="G79" s="37">
        <v>163.31</v>
      </c>
      <c r="H79" s="37">
        <v>160.738</v>
      </c>
      <c r="I79" s="37">
        <v>148.548</v>
      </c>
      <c r="J79" s="37">
        <v>144.238</v>
      </c>
      <c r="K79" s="37">
        <v>146.333</v>
      </c>
      <c r="L79" s="37">
        <v>150.833</v>
      </c>
      <c r="M79" s="37">
        <v>147.262</v>
      </c>
      <c r="N79" s="37">
        <v>134.571</v>
      </c>
      <c r="O79" s="37">
        <v>155.619</v>
      </c>
      <c r="P79" s="37">
        <v>145.571</v>
      </c>
      <c r="Q79" s="37">
        <v>109.833</v>
      </c>
      <c r="S79" s="4">
        <f t="shared" si="7"/>
        <v>152.46815086462476</v>
      </c>
      <c r="T79" s="4">
        <f t="shared" si="8"/>
        <v>155.54789481585743</v>
      </c>
      <c r="U79" s="4">
        <f t="shared" si="9"/>
        <v>149.18623944937619</v>
      </c>
      <c r="V79" s="4">
        <f t="shared" si="10"/>
        <v>157.95793541116095</v>
      </c>
      <c r="W79" s="4">
        <f t="shared" si="11"/>
        <v>159.22041191988805</v>
      </c>
      <c r="X79" s="4">
        <f t="shared" si="12"/>
        <v>156.65511279720735</v>
      </c>
      <c r="Y79" s="4">
        <f t="shared" si="13"/>
        <v>148.2768701321983</v>
      </c>
      <c r="Z79" s="4">
        <f t="shared" si="14"/>
        <v>146.05101553873334</v>
      </c>
      <c r="AA79" s="4">
        <f t="shared" si="15"/>
        <v>147.31641673693855</v>
      </c>
      <c r="AB79" s="4">
        <f t="shared" si="16"/>
        <v>148.69170630509359</v>
      </c>
      <c r="AC79" s="4">
        <f t="shared" si="17"/>
        <v>143.83598225268028</v>
      </c>
      <c r="AD79" s="4">
        <f t="shared" si="18"/>
        <v>138.27835073219654</v>
      </c>
      <c r="AE79" s="4">
        <f t="shared" si="19"/>
        <v>151.93612209978059</v>
      </c>
      <c r="AF79" s="4">
        <f t="shared" si="20"/>
        <v>145.63833767704531</v>
      </c>
      <c r="AG79" s="4">
        <f t="shared" si="21"/>
        <v>114.03441623396498</v>
      </c>
      <c r="AI79" s="4">
        <f t="shared" si="22"/>
        <v>3.3888491353752386</v>
      </c>
      <c r="AJ79" s="4">
        <f t="shared" si="23"/>
        <v>1.8091051841425667</v>
      </c>
      <c r="AK79" s="4">
        <f t="shared" si="24"/>
        <v>0.55176055062381124</v>
      </c>
      <c r="AL79" s="4">
        <f t="shared" si="25"/>
        <v>5.0420645888390538</v>
      </c>
      <c r="AM79" s="4">
        <f t="shared" si="26"/>
        <v>4.0895880801119517</v>
      </c>
      <c r="AN79" s="4">
        <f t="shared" si="27"/>
        <v>4.0828872027926479</v>
      </c>
      <c r="AO79" s="4">
        <f t="shared" si="28"/>
        <v>0.27112986780170445</v>
      </c>
      <c r="AP79" s="4">
        <f t="shared" si="29"/>
        <v>-1.8130155387333389</v>
      </c>
      <c r="AQ79" s="4">
        <f t="shared" si="30"/>
        <v>-0.98341673693855114</v>
      </c>
      <c r="AR79" s="4">
        <f t="shared" si="31"/>
        <v>2.141293694906409</v>
      </c>
      <c r="AS79" s="4">
        <f t="shared" si="32"/>
        <v>3.4260177473197189</v>
      </c>
      <c r="AT79" s="4">
        <f t="shared" si="33"/>
        <v>-3.7073507321965451</v>
      </c>
      <c r="AU79" s="4">
        <f t="shared" si="34"/>
        <v>3.6828779002194096</v>
      </c>
      <c r="AV79" s="4">
        <f t="shared" si="223"/>
        <v>-6.7337677045316013E-2</v>
      </c>
      <c r="AW79" s="4">
        <f t="shared" si="223"/>
        <v>-4.2014162339649772</v>
      </c>
      <c r="AY79" s="2">
        <f t="shared" si="95"/>
        <v>73.507118491648697</v>
      </c>
      <c r="AZ79" s="2">
        <f t="shared" si="146"/>
        <v>77.492396965856528</v>
      </c>
      <c r="BA79" s="2">
        <f t="shared" si="147"/>
        <v>75.17932134414913</v>
      </c>
      <c r="BB79" s="2">
        <f t="shared" si="148"/>
        <v>76.023491149906135</v>
      </c>
      <c r="BC79" s="2">
        <f t="shared" si="149"/>
        <v>74.382618006065982</v>
      </c>
      <c r="BD79" s="2">
        <f t="shared" si="150"/>
        <v>73.323570300070429</v>
      </c>
      <c r="BE79" s="2">
        <f t="shared" si="151"/>
        <v>73.822884900898529</v>
      </c>
      <c r="BF79" s="2">
        <f t="shared" si="152"/>
        <v>75.775220962762234</v>
      </c>
      <c r="BG79" s="2">
        <f t="shared" si="153"/>
        <v>76.127771286713681</v>
      </c>
      <c r="BH79" s="2">
        <f t="shared" si="154"/>
        <v>75.226133561705922</v>
      </c>
      <c r="BI79" s="2">
        <f t="shared" si="155"/>
        <v>75.30662276503891</v>
      </c>
      <c r="BJ79" s="2">
        <f t="shared" si="156"/>
        <v>75.336411868695151</v>
      </c>
      <c r="BK79" s="2">
        <f t="shared" si="157"/>
        <v>73.132601994203654</v>
      </c>
      <c r="BL79" s="2">
        <f t="shared" si="158"/>
        <v>74.622894607987377</v>
      </c>
      <c r="BM79" s="2">
        <f t="shared" si="159"/>
        <v>79.455518359077175</v>
      </c>
      <c r="BO79" s="2" t="str">
        <f t="shared" si="37"/>
        <v/>
      </c>
      <c r="BP79" s="2" t="str">
        <f t="shared" si="38"/>
        <v/>
      </c>
      <c r="BQ79" s="2" t="str">
        <f t="shared" si="39"/>
        <v/>
      </c>
      <c r="BR79" s="2" t="str">
        <f t="shared" si="40"/>
        <v/>
      </c>
      <c r="BS79" s="2" t="str">
        <f t="shared" si="41"/>
        <v/>
      </c>
      <c r="BT79" s="2" t="str">
        <f t="shared" si="42"/>
        <v/>
      </c>
      <c r="BU79" s="2" t="str">
        <f t="shared" si="43"/>
        <v/>
      </c>
      <c r="BV79" s="2" t="str">
        <f t="shared" si="44"/>
        <v/>
      </c>
      <c r="BW79" s="2" t="str">
        <f t="shared" si="45"/>
        <v/>
      </c>
      <c r="BX79" s="2" t="str">
        <f t="shared" si="46"/>
        <v/>
      </c>
      <c r="BY79" s="2" t="str">
        <f t="shared" si="47"/>
        <v/>
      </c>
      <c r="BZ79" s="2" t="str">
        <f t="shared" si="48"/>
        <v/>
      </c>
      <c r="CA79" s="2" t="str">
        <f t="shared" si="49"/>
        <v/>
      </c>
      <c r="CB79" s="2" t="str">
        <f t="shared" si="50"/>
        <v/>
      </c>
      <c r="CC79" s="2" t="str">
        <f t="shared" si="51"/>
        <v/>
      </c>
      <c r="CE79" s="2" t="str">
        <f t="shared" si="96"/>
        <v/>
      </c>
      <c r="CF79" s="2" t="str">
        <f t="shared" si="97"/>
        <v/>
      </c>
      <c r="CG79" s="2" t="str">
        <f t="shared" si="98"/>
        <v/>
      </c>
      <c r="CH79" s="2" t="str">
        <f t="shared" si="99"/>
        <v/>
      </c>
      <c r="CI79" s="2" t="str">
        <f t="shared" si="100"/>
        <v/>
      </c>
      <c r="CJ79" s="2" t="str">
        <f t="shared" si="101"/>
        <v/>
      </c>
      <c r="CK79" s="2" t="str">
        <f t="shared" si="102"/>
        <v/>
      </c>
      <c r="CL79" s="2" t="str">
        <f t="shared" si="103"/>
        <v/>
      </c>
      <c r="CM79" s="2" t="str">
        <f t="shared" si="104"/>
        <v/>
      </c>
      <c r="CN79" s="2" t="str">
        <f t="shared" si="105"/>
        <v/>
      </c>
      <c r="CO79" s="2" t="str">
        <f t="shared" si="106"/>
        <v/>
      </c>
      <c r="CP79" s="2" t="str">
        <f t="shared" si="107"/>
        <v/>
      </c>
      <c r="CQ79" s="2" t="str">
        <f t="shared" si="108"/>
        <v/>
      </c>
      <c r="CR79" s="2" t="str">
        <f t="shared" si="109"/>
        <v/>
      </c>
      <c r="CS79" s="2" t="str">
        <f t="shared" si="110"/>
        <v/>
      </c>
      <c r="CU79" s="2" t="str">
        <f t="shared" si="53"/>
        <v/>
      </c>
      <c r="CV79" s="2" t="str">
        <f t="shared" si="54"/>
        <v/>
      </c>
      <c r="CW79" s="2" t="str">
        <f t="shared" si="55"/>
        <v/>
      </c>
      <c r="CX79" s="2" t="str">
        <f t="shared" si="56"/>
        <v/>
      </c>
      <c r="CY79" s="2" t="str">
        <f t="shared" si="57"/>
        <v/>
      </c>
      <c r="CZ79" s="2" t="str">
        <f t="shared" si="58"/>
        <v/>
      </c>
      <c r="DA79" s="2" t="str">
        <f t="shared" si="59"/>
        <v/>
      </c>
      <c r="DB79" s="2" t="str">
        <f t="shared" si="60"/>
        <v/>
      </c>
      <c r="DC79" s="2" t="str">
        <f t="shared" si="61"/>
        <v/>
      </c>
      <c r="DD79" s="2" t="str">
        <f t="shared" si="62"/>
        <v/>
      </c>
      <c r="DE79" s="2" t="str">
        <f t="shared" si="63"/>
        <v/>
      </c>
      <c r="DF79" s="2" t="str">
        <f t="shared" si="64"/>
        <v/>
      </c>
      <c r="DG79" s="2" t="str">
        <f t="shared" si="65"/>
        <v/>
      </c>
      <c r="DH79" s="2" t="str">
        <f t="shared" si="66"/>
        <v/>
      </c>
      <c r="DI79" s="2" t="str">
        <f t="shared" si="67"/>
        <v/>
      </c>
      <c r="DK79" s="2">
        <f t="shared" si="68"/>
        <v>82.545428048780479</v>
      </c>
      <c r="DL79" s="2">
        <f t="shared" si="224"/>
        <v>83.448030662020912</v>
      </c>
      <c r="DM79" s="2">
        <f t="shared" si="224"/>
        <v>82.853355028692235</v>
      </c>
      <c r="DN79" s="2">
        <f t="shared" si="224"/>
        <v>85.137419820111816</v>
      </c>
      <c r="DO79" s="2">
        <f t="shared" si="224"/>
        <v>84.364982227264107</v>
      </c>
      <c r="DP79" s="2">
        <f t="shared" si="224"/>
        <v>81.886550360586639</v>
      </c>
      <c r="DQ79" s="2">
        <f t="shared" si="224"/>
        <v>80.254172153427973</v>
      </c>
      <c r="DR79" s="2">
        <f t="shared" si="224"/>
        <v>84.065833474277667</v>
      </c>
      <c r="DS79" s="2">
        <f t="shared" si="224"/>
        <v>81.551275747508299</v>
      </c>
      <c r="DT79" s="2">
        <f t="shared" si="224"/>
        <v>80.213220349512468</v>
      </c>
      <c r="DU79" s="2">
        <f t="shared" si="224"/>
        <v>78.079148606271772</v>
      </c>
      <c r="DV79" s="2">
        <f t="shared" si="224"/>
        <v>82.038121708127392</v>
      </c>
      <c r="DW79" s="2">
        <f t="shared" si="224"/>
        <v>79.983342273721732</v>
      </c>
      <c r="DX79" s="2">
        <f t="shared" si="224"/>
        <v>82.760398806147535</v>
      </c>
      <c r="DY79" s="2">
        <f t="shared" si="224"/>
        <v>81.689648717948728</v>
      </c>
      <c r="EA79" s="2">
        <f t="shared" si="70"/>
        <v>70.411417814082895</v>
      </c>
      <c r="EB79" s="2">
        <f t="shared" si="71"/>
        <v>75.204259259259231</v>
      </c>
      <c r="EC79" s="2">
        <f t="shared" si="72"/>
        <v>71.884798923842254</v>
      </c>
      <c r="ED79" s="2">
        <f t="shared" si="73"/>
        <v>72.215461746395803</v>
      </c>
      <c r="EE79" s="2">
        <f t="shared" si="74"/>
        <v>70.362443954240703</v>
      </c>
      <c r="EF79" s="2">
        <f t="shared" si="75"/>
        <v>69.79788713110392</v>
      </c>
      <c r="EG79" s="2">
        <f t="shared" si="76"/>
        <v>70.862773921061248</v>
      </c>
      <c r="EH79" s="2">
        <f t="shared" si="77"/>
        <v>71.921273043633477</v>
      </c>
      <c r="EI79" s="2">
        <f t="shared" si="78"/>
        <v>73.63876317945919</v>
      </c>
      <c r="EJ79" s="2">
        <f t="shared" si="79"/>
        <v>72.946682795318367</v>
      </c>
      <c r="EK79" s="2">
        <f t="shared" si="80"/>
        <v>73.960993719856504</v>
      </c>
      <c r="EL79" s="2">
        <f t="shared" si="81"/>
        <v>72.070036193351783</v>
      </c>
      <c r="EM79" s="2">
        <f t="shared" si="82"/>
        <v>70.284520721624176</v>
      </c>
      <c r="EN79" s="2">
        <f t="shared" si="83"/>
        <v>71.390466469519481</v>
      </c>
      <c r="EO79" s="2">
        <f t="shared" si="84"/>
        <v>78.15766093802506</v>
      </c>
      <c r="EQ79" s="2">
        <f t="shared" si="85"/>
        <v>69.717506948732563</v>
      </c>
      <c r="ER79" s="2">
        <f t="shared" si="225"/>
        <v>74.339098562715549</v>
      </c>
      <c r="ES79" s="2">
        <f t="shared" si="225"/>
        <v>72.423367948376765</v>
      </c>
      <c r="ET79" s="2">
        <f t="shared" si="225"/>
        <v>71.611891624684134</v>
      </c>
      <c r="EU79" s="2">
        <f t="shared" si="225"/>
        <v>70.104386957723818</v>
      </c>
      <c r="EV79" s="2">
        <f t="shared" si="225"/>
        <v>70.189647458025235</v>
      </c>
      <c r="EW79" s="2">
        <f t="shared" si="225"/>
        <v>70.282688957569135</v>
      </c>
      <c r="EX79" s="2">
        <f t="shared" si="225"/>
        <v>71.430946886611054</v>
      </c>
      <c r="EY79" s="2">
        <f t="shared" si="225"/>
        <v>72.918478809998405</v>
      </c>
      <c r="EZ79" s="2">
        <f t="shared" si="225"/>
        <v>72.215680675710615</v>
      </c>
      <c r="FA79" s="2">
        <f t="shared" si="225"/>
        <v>72.414475074647157</v>
      </c>
      <c r="FB79" s="2">
        <f t="shared" si="225"/>
        <v>72.099461132153635</v>
      </c>
      <c r="FC79" s="2">
        <f t="shared" si="225"/>
        <v>70.055267226524677</v>
      </c>
      <c r="FD79" s="2">
        <f t="shared" si="225"/>
        <v>71.406445863401913</v>
      </c>
      <c r="FE79" s="2">
        <f t="shared" si="225"/>
        <v>79.609160714992527</v>
      </c>
      <c r="FG79" s="2">
        <f t="shared" si="87"/>
        <v>0.74487044316361861</v>
      </c>
      <c r="FH79" s="2">
        <f t="shared" si="226"/>
        <v>0.72243188029358019</v>
      </c>
      <c r="FI79" s="2">
        <f t="shared" si="226"/>
        <v>0.6996428922098481</v>
      </c>
      <c r="FJ79" s="2">
        <f t="shared" si="226"/>
        <v>0.70530184404263829</v>
      </c>
      <c r="FK79" s="2">
        <f t="shared" si="226"/>
        <v>0.71289541438586346</v>
      </c>
      <c r="FL79" s="2">
        <f t="shared" si="226"/>
        <v>0.70835027569367925</v>
      </c>
      <c r="FM79" s="2">
        <f t="shared" si="226"/>
        <v>0.68480176570370999</v>
      </c>
      <c r="FN79" s="2">
        <f t="shared" si="226"/>
        <v>0.68265755315090226</v>
      </c>
      <c r="FO79" s="2">
        <f t="shared" si="226"/>
        <v>0.68542736210990918</v>
      </c>
      <c r="FP79" s="2">
        <f t="shared" si="226"/>
        <v>0.68630153037260944</v>
      </c>
      <c r="FQ79" s="2">
        <f t="shared" si="226"/>
        <v>0.67321974874165613</v>
      </c>
      <c r="FR79" s="2">
        <f t="shared" si="226"/>
        <v>0.67231682963936168</v>
      </c>
      <c r="FS79" s="2">
        <f t="shared" si="226"/>
        <v>0.70634615156832836</v>
      </c>
      <c r="FT79" s="2">
        <f t="shared" si="226"/>
        <v>0.71570391958154866</v>
      </c>
      <c r="FU79" s="2">
        <f t="shared" si="226"/>
        <v>0.63256189942936814</v>
      </c>
      <c r="FW79" s="2">
        <f t="shared" si="111"/>
        <v>6.3374509468776065E-5</v>
      </c>
      <c r="FX79" s="2">
        <f t="shared" si="163"/>
        <v>8.1396389247287361E-5</v>
      </c>
      <c r="FY79" s="2">
        <f t="shared" si="164"/>
        <v>7.1730861529044305E-5</v>
      </c>
      <c r="FZ79" s="2">
        <f t="shared" si="165"/>
        <v>7.9215604604408889E-5</v>
      </c>
      <c r="GA79" s="2">
        <f t="shared" si="166"/>
        <v>7.322644777077267E-5</v>
      </c>
      <c r="GB79" s="2">
        <f t="shared" si="167"/>
        <v>7.1142619601083877E-5</v>
      </c>
      <c r="GC79" s="2">
        <f t="shared" si="168"/>
        <v>7.0956119531293151E-5</v>
      </c>
      <c r="GD79" s="2">
        <f t="shared" si="169"/>
        <v>7.4652021067483562E-5</v>
      </c>
      <c r="GE79" s="2">
        <f t="shared" si="170"/>
        <v>7.1976593428943318E-5</v>
      </c>
      <c r="GF79" s="2">
        <f t="shared" si="171"/>
        <v>6.9690431445840417E-5</v>
      </c>
      <c r="GG79" s="2">
        <f t="shared" si="172"/>
        <v>6.6370568159668703E-5</v>
      </c>
      <c r="GH79" s="2">
        <f t="shared" si="173"/>
        <v>6.1561241092313582E-5</v>
      </c>
      <c r="GI79" s="2">
        <f t="shared" si="174"/>
        <v>6.5436062423419069E-5</v>
      </c>
      <c r="GJ79" s="2">
        <f t="shared" si="175"/>
        <v>5.8859650068524232E-5</v>
      </c>
      <c r="GK79" s="2">
        <f t="shared" si="176"/>
        <v>4.8597980790862936E-5</v>
      </c>
      <c r="GM79" s="92">
        <f t="shared" si="112"/>
        <v>0.1887099011294481</v>
      </c>
      <c r="GN79" s="92">
        <f t="shared" si="177"/>
        <v>0.17084775063869545</v>
      </c>
      <c r="GO79" s="92">
        <f t="shared" si="178"/>
        <v>0.15109851939369742</v>
      </c>
      <c r="GP79" s="92">
        <f t="shared" si="179"/>
        <v>0.1795017104553174</v>
      </c>
      <c r="GQ79" s="92">
        <f t="shared" si="180"/>
        <v>0.18637613413732829</v>
      </c>
      <c r="GR79" s="92">
        <f t="shared" si="181"/>
        <v>0.18113670956962533</v>
      </c>
      <c r="GS79" s="92">
        <f t="shared" si="182"/>
        <v>0.15017450137635832</v>
      </c>
      <c r="GT79" s="92">
        <f t="shared" si="183"/>
        <v>0.14216779647707092</v>
      </c>
      <c r="GU79" s="92">
        <f t="shared" si="184"/>
        <v>0.14957872987496224</v>
      </c>
      <c r="GV79" s="92">
        <f t="shared" si="185"/>
        <v>0.15722478212852828</v>
      </c>
      <c r="GW79" s="92">
        <f t="shared" si="186"/>
        <v>0.14584341013922716</v>
      </c>
      <c r="GX79" s="92">
        <f t="shared" si="187"/>
        <v>0.1350216964468797</v>
      </c>
      <c r="GY79" s="92">
        <f t="shared" si="188"/>
        <v>0.18360972861059846</v>
      </c>
      <c r="GZ79" s="92">
        <f t="shared" si="189"/>
        <v>0.18299318470278031</v>
      </c>
      <c r="HA79" s="92">
        <f t="shared" si="190"/>
        <v>9.4839215989439465E-2</v>
      </c>
      <c r="HC79" s="92">
        <f t="shared" si="144"/>
        <v>1.3587685282325398E-6</v>
      </c>
      <c r="HD79" s="92">
        <f t="shared" si="191"/>
        <v>3.1597534044148477E-6</v>
      </c>
      <c r="HE79" s="92">
        <f t="shared" si="192"/>
        <v>7.0887576397751166E-7</v>
      </c>
      <c r="HF79" s="92">
        <f t="shared" si="193"/>
        <v>1.1461999632734574E-7</v>
      </c>
      <c r="HG79" s="92">
        <f t="shared" si="194"/>
        <v>2.9031377975521194E-7</v>
      </c>
      <c r="HH79" s="92">
        <f t="shared" si="195"/>
        <v>1.3803717062859797E-6</v>
      </c>
      <c r="HI79" s="92">
        <f t="shared" si="196"/>
        <v>1.4539562022875291E-7</v>
      </c>
      <c r="HJ79" s="92">
        <f t="shared" si="197"/>
        <v>1.6383460904557601E-7</v>
      </c>
      <c r="HK79" s="92">
        <f t="shared" si="198"/>
        <v>2.1674387649049245E-7</v>
      </c>
      <c r="HL79" s="92">
        <f t="shared" si="199"/>
        <v>1.7322629928636222E-7</v>
      </c>
      <c r="HM79" s="92">
        <f t="shared" si="200"/>
        <v>1.3814107197487287E-8</v>
      </c>
      <c r="HN79" s="92">
        <f t="shared" si="201"/>
        <v>1.2755817105364979E-8</v>
      </c>
      <c r="HO79" s="92">
        <f t="shared" si="202"/>
        <v>5.2917470296899847E-7</v>
      </c>
      <c r="HP79" s="92">
        <f t="shared" si="203"/>
        <v>2.617315490548456E-7</v>
      </c>
      <c r="HQ79" s="92">
        <f t="shared" si="204"/>
        <v>3.8844956780467422E-10</v>
      </c>
      <c r="HS79" s="92">
        <f t="shared" si="113"/>
        <v>1.1365320433069754E-30</v>
      </c>
      <c r="HT79" s="92">
        <f t="shared" si="205"/>
        <v>1.2220909101311651E-28</v>
      </c>
      <c r="HU79" s="92">
        <f t="shared" si="206"/>
        <v>7.455117933997943E-33</v>
      </c>
      <c r="HV79" s="92">
        <f t="shared" si="207"/>
        <v>4.575842710455118E-39</v>
      </c>
      <c r="HW79" s="92">
        <f t="shared" si="208"/>
        <v>1.0677785974700003E-36</v>
      </c>
      <c r="HX79" s="92">
        <f t="shared" si="209"/>
        <v>9.8890855777942674E-33</v>
      </c>
      <c r="HY79" s="92">
        <f t="shared" si="210"/>
        <v>1.4058226556373056E-38</v>
      </c>
      <c r="HZ79" s="92">
        <f t="shared" si="211"/>
        <v>5.3825088019460828E-38</v>
      </c>
      <c r="IA79" s="92">
        <f t="shared" si="212"/>
        <v>1.0288193677419424E-37</v>
      </c>
      <c r="IB79" s="92">
        <f t="shared" si="213"/>
        <v>6.2914705123545559E-39</v>
      </c>
      <c r="IC79" s="92">
        <f t="shared" si="214"/>
        <v>7.4951296594081485E-45</v>
      </c>
      <c r="ID79" s="92">
        <f t="shared" si="215"/>
        <v>4.5053770352034072E-44</v>
      </c>
      <c r="IE79" s="92">
        <f t="shared" si="216"/>
        <v>3.256310916743647E-35</v>
      </c>
      <c r="IF79" s="92">
        <f t="shared" si="217"/>
        <v>6.8812211773913024E-21</v>
      </c>
      <c r="IG79" s="92">
        <f t="shared" si="218"/>
        <v>2.6053767587462314E-21</v>
      </c>
      <c r="II79" s="92">
        <f t="shared" si="114"/>
        <v>2.7820509827239209E-105</v>
      </c>
      <c r="IJ79" s="92">
        <f t="shared" si="115"/>
        <v>4.9829446391456456E-98</v>
      </c>
      <c r="IK79" s="92">
        <f t="shared" si="116"/>
        <v>1.5442519413692416E-114</v>
      </c>
      <c r="IL79" s="92">
        <f t="shared" si="117"/>
        <v>6.7947507964345786E-139</v>
      </c>
      <c r="IM79" s="92">
        <f t="shared" si="118"/>
        <v>2.8814294815220914E-130</v>
      </c>
      <c r="IN79" s="92">
        <f t="shared" si="119"/>
        <v>9.1261136017758204E-116</v>
      </c>
      <c r="IO79" s="92">
        <f t="shared" si="120"/>
        <v>4.9355193177016255E-139</v>
      </c>
      <c r="IP79" s="92">
        <f t="shared" si="121"/>
        <v>8.7866092658292089E-138</v>
      </c>
      <c r="IQ79" s="92">
        <f t="shared" si="122"/>
        <v>5.7217554910251833E-137</v>
      </c>
      <c r="IR79" s="92">
        <f t="shared" si="123"/>
        <v>4.5810825083108569E-142</v>
      </c>
      <c r="IS79" s="92">
        <f t="shared" si="124"/>
        <v>4.1534840086933491E-160</v>
      </c>
      <c r="IT79" s="92">
        <f t="shared" si="125"/>
        <v>3.8083548156478392E-156</v>
      </c>
      <c r="IU79" s="92">
        <f t="shared" si="126"/>
        <v>1.4283362192054536E-123</v>
      </c>
      <c r="IV79" s="92">
        <f t="shared" si="127"/>
        <v>1.7592004026160428E-80</v>
      </c>
      <c r="IW79" s="92">
        <f t="shared" si="128"/>
        <v>1.431517069727311E-63</v>
      </c>
      <c r="IY79" s="92">
        <f t="shared" si="129"/>
        <v>0.18871125989797632</v>
      </c>
      <c r="IZ79" s="92">
        <f t="shared" si="130"/>
        <v>0.17085091039209988</v>
      </c>
      <c r="JA79" s="92">
        <f t="shared" si="131"/>
        <v>0.1510992282694614</v>
      </c>
      <c r="JB79" s="92">
        <f t="shared" si="132"/>
        <v>0.17950182507531373</v>
      </c>
      <c r="JC79" s="92">
        <f t="shared" si="133"/>
        <v>0.18637642445110805</v>
      </c>
      <c r="JD79" s="92">
        <f t="shared" si="134"/>
        <v>0.1811380899413316</v>
      </c>
      <c r="JE79" s="92">
        <f t="shared" si="135"/>
        <v>0.15017464677197856</v>
      </c>
      <c r="JF79" s="92">
        <f t="shared" si="136"/>
        <v>0.14216796031167997</v>
      </c>
      <c r="JG79" s="92">
        <f t="shared" si="137"/>
        <v>0.14957894661883872</v>
      </c>
      <c r="JH79" s="92">
        <f t="shared" si="138"/>
        <v>0.15722495535482756</v>
      </c>
      <c r="JI79" s="92">
        <f t="shared" si="139"/>
        <v>0.14584342395333436</v>
      </c>
      <c r="JJ79" s="92">
        <f t="shared" si="140"/>
        <v>0.13502170920269679</v>
      </c>
      <c r="JK79" s="92">
        <f t="shared" si="141"/>
        <v>0.18361025778530143</v>
      </c>
      <c r="JL79" s="92">
        <f t="shared" si="142"/>
        <v>0.18299344643432935</v>
      </c>
      <c r="JM79" s="92">
        <f t="shared" si="143"/>
        <v>9.483921637788903E-2</v>
      </c>
    </row>
    <row r="80" spans="2:273" x14ac:dyDescent="0.25">
      <c r="B80" s="2">
        <v>53</v>
      </c>
      <c r="C80" s="37">
        <v>167.381</v>
      </c>
      <c r="D80" s="37">
        <v>173.619</v>
      </c>
      <c r="E80" s="37">
        <v>168.429</v>
      </c>
      <c r="F80" s="37">
        <v>179.738</v>
      </c>
      <c r="G80" s="37">
        <v>181.095</v>
      </c>
      <c r="H80" s="37">
        <v>176.333</v>
      </c>
      <c r="I80" s="37">
        <v>169.048</v>
      </c>
      <c r="J80" s="37">
        <v>164.571</v>
      </c>
      <c r="K80" s="37">
        <v>165.333</v>
      </c>
      <c r="L80" s="37">
        <v>169.762</v>
      </c>
      <c r="M80" s="37">
        <v>165.071</v>
      </c>
      <c r="N80" s="37">
        <v>154.31</v>
      </c>
      <c r="O80" s="37">
        <v>172.429</v>
      </c>
      <c r="P80" s="37">
        <v>161.643</v>
      </c>
      <c r="Q80" s="37">
        <v>120.667</v>
      </c>
      <c r="S80" s="4">
        <f t="shared" si="7"/>
        <v>163.09177731393771</v>
      </c>
      <c r="T80" s="4">
        <f t="shared" si="8"/>
        <v>167.35721217531332</v>
      </c>
      <c r="U80" s="4">
        <f t="shared" si="9"/>
        <v>161.78606877486365</v>
      </c>
      <c r="V80" s="4">
        <f t="shared" si="10"/>
        <v>171.6076373822238</v>
      </c>
      <c r="W80" s="4">
        <f t="shared" si="11"/>
        <v>172.76015381841034</v>
      </c>
      <c r="X80" s="4">
        <f t="shared" si="12"/>
        <v>170.3150893247973</v>
      </c>
      <c r="Y80" s="4">
        <f t="shared" si="13"/>
        <v>162.16189313725701</v>
      </c>
      <c r="Z80" s="4">
        <f t="shared" si="14"/>
        <v>159.1888168597273</v>
      </c>
      <c r="AA80" s="4">
        <f t="shared" si="15"/>
        <v>160.5265543858774</v>
      </c>
      <c r="AB80" s="4">
        <f t="shared" si="16"/>
        <v>162.33135533374374</v>
      </c>
      <c r="AC80" s="4">
        <f t="shared" si="17"/>
        <v>157.59077126480531</v>
      </c>
      <c r="AD80" s="4">
        <f t="shared" si="18"/>
        <v>150.78452613422749</v>
      </c>
      <c r="AE80" s="4">
        <f t="shared" si="19"/>
        <v>164.98935164116648</v>
      </c>
      <c r="AF80" s="4">
        <f t="shared" si="20"/>
        <v>156.7639958984544</v>
      </c>
      <c r="AG80" s="4">
        <f t="shared" si="21"/>
        <v>122.65760786239545</v>
      </c>
      <c r="AI80" s="4">
        <f t="shared" si="22"/>
        <v>4.2892226860622884</v>
      </c>
      <c r="AJ80" s="4">
        <f t="shared" si="23"/>
        <v>6.2617878246866781</v>
      </c>
      <c r="AK80" s="4">
        <f t="shared" si="24"/>
        <v>6.6429312251363513</v>
      </c>
      <c r="AL80" s="4">
        <f t="shared" si="25"/>
        <v>8.1303626177761998</v>
      </c>
      <c r="AM80" s="4">
        <f t="shared" si="26"/>
        <v>8.3348461815896542</v>
      </c>
      <c r="AN80" s="4">
        <f t="shared" si="27"/>
        <v>6.0179106752026996</v>
      </c>
      <c r="AO80" s="4">
        <f t="shared" si="28"/>
        <v>6.8861068627429916</v>
      </c>
      <c r="AP80" s="4">
        <f t="shared" si="29"/>
        <v>5.3821831402727014</v>
      </c>
      <c r="AQ80" s="4">
        <f t="shared" si="30"/>
        <v>4.8064456141225946</v>
      </c>
      <c r="AR80" s="4">
        <f t="shared" si="31"/>
        <v>7.4306446662562564</v>
      </c>
      <c r="AS80" s="4">
        <f t="shared" si="32"/>
        <v>7.4802287351946859</v>
      </c>
      <c r="AT80" s="4">
        <f t="shared" si="33"/>
        <v>3.5254738657725113</v>
      </c>
      <c r="AU80" s="4">
        <f t="shared" si="34"/>
        <v>7.4396483588335229</v>
      </c>
      <c r="AV80" s="4">
        <f t="shared" si="223"/>
        <v>4.879004101545604</v>
      </c>
      <c r="AW80" s="4">
        <f t="shared" si="223"/>
        <v>-1.99060786239545</v>
      </c>
      <c r="AY80" s="2">
        <f t="shared" si="95"/>
        <v>73.278598535607699</v>
      </c>
      <c r="AZ80" s="2">
        <f t="shared" si="146"/>
        <v>77.286816741166163</v>
      </c>
      <c r="BA80" s="2">
        <f t="shared" si="147"/>
        <v>74.962279661753001</v>
      </c>
      <c r="BB80" s="2">
        <f t="shared" si="148"/>
        <v>75.788161723166752</v>
      </c>
      <c r="BC80" s="2">
        <f t="shared" si="149"/>
        <v>74.133782990671975</v>
      </c>
      <c r="BD80" s="2">
        <f t="shared" si="150"/>
        <v>73.098635709316738</v>
      </c>
      <c r="BE80" s="2">
        <f t="shared" si="151"/>
        <v>73.619165508918016</v>
      </c>
      <c r="BF80" s="2">
        <f t="shared" si="152"/>
        <v>75.517481889537549</v>
      </c>
      <c r="BG80" s="2">
        <f t="shared" si="153"/>
        <v>75.92449516579002</v>
      </c>
      <c r="BH80" s="2">
        <f t="shared" si="154"/>
        <v>75.035404402478576</v>
      </c>
      <c r="BI80" s="2">
        <f t="shared" si="155"/>
        <v>75.142544544902989</v>
      </c>
      <c r="BJ80" s="2">
        <f t="shared" si="156"/>
        <v>75.106436765832555</v>
      </c>
      <c r="BK80" s="2">
        <f t="shared" si="157"/>
        <v>72.903749633499004</v>
      </c>
      <c r="BL80" s="2">
        <f t="shared" si="158"/>
        <v>74.386060683242647</v>
      </c>
      <c r="BM80" s="2">
        <f t="shared" si="159"/>
        <v>79.350941218819443</v>
      </c>
      <c r="BO80" s="2" t="str">
        <f t="shared" si="37"/>
        <v/>
      </c>
      <c r="BP80" s="2" t="str">
        <f t="shared" si="38"/>
        <v/>
      </c>
      <c r="BQ80" s="2" t="str">
        <f t="shared" si="39"/>
        <v/>
      </c>
      <c r="BR80" s="2" t="str">
        <f t="shared" si="40"/>
        <v/>
      </c>
      <c r="BS80" s="2" t="str">
        <f t="shared" si="41"/>
        <v/>
      </c>
      <c r="BT80" s="2" t="str">
        <f t="shared" si="42"/>
        <v/>
      </c>
      <c r="BU80" s="2" t="str">
        <f t="shared" si="43"/>
        <v/>
      </c>
      <c r="BV80" s="2" t="str">
        <f t="shared" si="44"/>
        <v/>
      </c>
      <c r="BW80" s="2" t="str">
        <f t="shared" si="45"/>
        <v/>
      </c>
      <c r="BX80" s="2" t="str">
        <f t="shared" si="46"/>
        <v/>
      </c>
      <c r="BY80" s="2" t="str">
        <f t="shared" si="47"/>
        <v/>
      </c>
      <c r="BZ80" s="2" t="str">
        <f t="shared" si="48"/>
        <v/>
      </c>
      <c r="CA80" s="2" t="str">
        <f t="shared" si="49"/>
        <v/>
      </c>
      <c r="CB80" s="2" t="str">
        <f t="shared" si="50"/>
        <v/>
      </c>
      <c r="CC80" s="2" t="str">
        <f t="shared" si="51"/>
        <v/>
      </c>
      <c r="CE80" s="2" t="str">
        <f t="shared" si="96"/>
        <v/>
      </c>
      <c r="CF80" s="2" t="str">
        <f t="shared" si="97"/>
        <v/>
      </c>
      <c r="CG80" s="2" t="str">
        <f t="shared" si="98"/>
        <v/>
      </c>
      <c r="CH80" s="2" t="str">
        <f t="shared" si="99"/>
        <v/>
      </c>
      <c r="CI80" s="2" t="str">
        <f t="shared" si="100"/>
        <v/>
      </c>
      <c r="CJ80" s="2" t="str">
        <f t="shared" si="101"/>
        <v/>
      </c>
      <c r="CK80" s="2" t="str">
        <f t="shared" si="102"/>
        <v/>
      </c>
      <c r="CL80" s="2" t="str">
        <f t="shared" si="103"/>
        <v/>
      </c>
      <c r="CM80" s="2" t="str">
        <f t="shared" si="104"/>
        <v/>
      </c>
      <c r="CN80" s="2" t="str">
        <f t="shared" si="105"/>
        <v/>
      </c>
      <c r="CO80" s="2" t="str">
        <f t="shared" si="106"/>
        <v/>
      </c>
      <c r="CP80" s="2" t="str">
        <f t="shared" si="107"/>
        <v/>
      </c>
      <c r="CQ80" s="2" t="str">
        <f t="shared" si="108"/>
        <v/>
      </c>
      <c r="CR80" s="2" t="str">
        <f t="shared" si="109"/>
        <v/>
      </c>
      <c r="CS80" s="2" t="str">
        <f t="shared" si="110"/>
        <v/>
      </c>
      <c r="CU80" s="2" t="str">
        <f t="shared" si="53"/>
        <v/>
      </c>
      <c r="CV80" s="2" t="str">
        <f t="shared" si="54"/>
        <v/>
      </c>
      <c r="CW80" s="2" t="str">
        <f t="shared" si="55"/>
        <v/>
      </c>
      <c r="CX80" s="2" t="str">
        <f t="shared" si="56"/>
        <v/>
      </c>
      <c r="CY80" s="2" t="str">
        <f t="shared" si="57"/>
        <v/>
      </c>
      <c r="CZ80" s="2" t="str">
        <f t="shared" si="58"/>
        <v/>
      </c>
      <c r="DA80" s="2" t="str">
        <f t="shared" si="59"/>
        <v/>
      </c>
      <c r="DB80" s="2" t="str">
        <f t="shared" si="60"/>
        <v/>
      </c>
      <c r="DC80" s="2" t="str">
        <f t="shared" si="61"/>
        <v/>
      </c>
      <c r="DD80" s="2" t="str">
        <f t="shared" si="62"/>
        <v/>
      </c>
      <c r="DE80" s="2" t="str">
        <f t="shared" si="63"/>
        <v/>
      </c>
      <c r="DF80" s="2" t="str">
        <f t="shared" si="64"/>
        <v/>
      </c>
      <c r="DG80" s="2" t="str">
        <f t="shared" si="65"/>
        <v/>
      </c>
      <c r="DH80" s="2" t="str">
        <f t="shared" si="66"/>
        <v/>
      </c>
      <c r="DI80" s="2" t="str">
        <f t="shared" si="67"/>
        <v/>
      </c>
      <c r="DK80" s="2">
        <f t="shared" si="68"/>
        <v>82.728912757973731</v>
      </c>
      <c r="DL80" s="2">
        <f t="shared" si="224"/>
        <v>83.639205400696881</v>
      </c>
      <c r="DM80" s="2">
        <f t="shared" si="224"/>
        <v>83.057874358199939</v>
      </c>
      <c r="DN80" s="2">
        <f t="shared" si="224"/>
        <v>85.430358317802444</v>
      </c>
      <c r="DO80" s="2">
        <f t="shared" si="224"/>
        <v>84.63474885881746</v>
      </c>
      <c r="DP80" s="2">
        <f t="shared" si="224"/>
        <v>82.105370553439727</v>
      </c>
      <c r="DQ80" s="2">
        <f t="shared" si="224"/>
        <v>80.425428269405018</v>
      </c>
      <c r="DR80" s="2">
        <f t="shared" si="224"/>
        <v>84.230206553911216</v>
      </c>
      <c r="DS80" s="2">
        <f t="shared" si="224"/>
        <v>81.678677740863776</v>
      </c>
      <c r="DT80" s="2">
        <f t="shared" si="224"/>
        <v>80.380334521783752</v>
      </c>
      <c r="DU80" s="2">
        <f t="shared" si="224"/>
        <v>78.174311846689889</v>
      </c>
      <c r="DV80" s="2">
        <f t="shared" si="224"/>
        <v>82.247205736974337</v>
      </c>
      <c r="DW80" s="2">
        <f t="shared" si="224"/>
        <v>80.10965245928206</v>
      </c>
      <c r="DX80" s="2">
        <f t="shared" si="224"/>
        <v>82.986208140885395</v>
      </c>
      <c r="DY80" s="2">
        <f t="shared" si="224"/>
        <v>81.846983333333355</v>
      </c>
      <c r="EA80" s="2">
        <f t="shared" si="70"/>
        <v>70.326593303369719</v>
      </c>
      <c r="EB80" s="2">
        <f t="shared" si="71"/>
        <v>75.060998271604916</v>
      </c>
      <c r="EC80" s="2">
        <f t="shared" si="72"/>
        <v>71.792579493538696</v>
      </c>
      <c r="ED80" s="2">
        <f t="shared" si="73"/>
        <v>72.113900980231534</v>
      </c>
      <c r="EE80" s="2">
        <f t="shared" si="74"/>
        <v>70.276864888180413</v>
      </c>
      <c r="EF80" s="2">
        <f t="shared" si="75"/>
        <v>69.716537841267225</v>
      </c>
      <c r="EG80" s="2">
        <f t="shared" si="76"/>
        <v>70.762114125100396</v>
      </c>
      <c r="EH80" s="2">
        <f t="shared" si="77"/>
        <v>71.823688081853632</v>
      </c>
      <c r="EI80" s="2">
        <f t="shared" si="78"/>
        <v>73.516093872348208</v>
      </c>
      <c r="EJ80" s="2">
        <f t="shared" si="79"/>
        <v>72.807357626598744</v>
      </c>
      <c r="EK80" s="2">
        <f t="shared" si="80"/>
        <v>73.800573100300014</v>
      </c>
      <c r="EL80" s="2">
        <f t="shared" si="81"/>
        <v>71.932300875059397</v>
      </c>
      <c r="EM80" s="2">
        <f t="shared" si="82"/>
        <v>70.171609502271707</v>
      </c>
      <c r="EN80" s="2">
        <f t="shared" si="83"/>
        <v>71.270447345878736</v>
      </c>
      <c r="EO80" s="2">
        <f t="shared" si="84"/>
        <v>78.028516230617839</v>
      </c>
      <c r="EQ80" s="2">
        <f t="shared" si="85"/>
        <v>69.643903562338693</v>
      </c>
      <c r="ER80" s="2">
        <f t="shared" si="225"/>
        <v>74.210462978022562</v>
      </c>
      <c r="ES80" s="2">
        <f t="shared" si="225"/>
        <v>72.321957038318217</v>
      </c>
      <c r="ET80" s="2">
        <f t="shared" si="225"/>
        <v>71.520866419109851</v>
      </c>
      <c r="EU80" s="2">
        <f t="shared" si="225"/>
        <v>70.023044944398549</v>
      </c>
      <c r="EV80" s="2">
        <f t="shared" si="225"/>
        <v>70.100500853197133</v>
      </c>
      <c r="EW80" s="2">
        <f t="shared" si="225"/>
        <v>70.192476072166954</v>
      </c>
      <c r="EX80" s="2">
        <f t="shared" si="225"/>
        <v>71.341547487151686</v>
      </c>
      <c r="EY80" s="2">
        <f t="shared" si="225"/>
        <v>72.808105690370823</v>
      </c>
      <c r="EZ80" s="2">
        <f t="shared" si="225"/>
        <v>72.088989390942444</v>
      </c>
      <c r="FA80" s="2">
        <f t="shared" si="225"/>
        <v>72.28343493960385</v>
      </c>
      <c r="FB80" s="2">
        <f t="shared" si="225"/>
        <v>71.960739762729077</v>
      </c>
      <c r="FC80" s="2">
        <f t="shared" si="225"/>
        <v>69.94628497525855</v>
      </c>
      <c r="FD80" s="2">
        <f t="shared" si="225"/>
        <v>71.285145978892544</v>
      </c>
      <c r="FE80" s="2">
        <f t="shared" si="225"/>
        <v>79.44721745655815</v>
      </c>
      <c r="FG80" s="2">
        <f t="shared" si="87"/>
        <v>0.76197575929065609</v>
      </c>
      <c r="FH80" s="2">
        <f t="shared" si="226"/>
        <v>0.74051752945530624</v>
      </c>
      <c r="FI80" s="2">
        <f t="shared" si="226"/>
        <v>0.71863510273487319</v>
      </c>
      <c r="FJ80" s="2">
        <f t="shared" si="226"/>
        <v>0.72407734585087624</v>
      </c>
      <c r="FK80" s="2">
        <f t="shared" si="226"/>
        <v>0.73137138524422995</v>
      </c>
      <c r="FL80" s="2">
        <f t="shared" si="226"/>
        <v>0.72700673297604568</v>
      </c>
      <c r="FM80" s="2">
        <f t="shared" si="226"/>
        <v>0.70433583553882118</v>
      </c>
      <c r="FN80" s="2">
        <f t="shared" si="226"/>
        <v>0.70226673333003153</v>
      </c>
      <c r="FO80" s="2">
        <f t="shared" si="226"/>
        <v>0.70493936640421051</v>
      </c>
      <c r="FP80" s="2">
        <f t="shared" si="226"/>
        <v>0.70578258724842224</v>
      </c>
      <c r="FQ80" s="2">
        <f t="shared" si="226"/>
        <v>0.69314997311270354</v>
      </c>
      <c r="FR80" s="2">
        <f t="shared" si="226"/>
        <v>0.6922769513014706</v>
      </c>
      <c r="FS80" s="2">
        <f t="shared" si="226"/>
        <v>0.7250810537042367</v>
      </c>
      <c r="FT80" s="2">
        <f t="shared" si="226"/>
        <v>0.73406657550809007</v>
      </c>
      <c r="FU80" s="2">
        <f t="shared" si="226"/>
        <v>0.65369627256613527</v>
      </c>
      <c r="FW80" s="2">
        <f t="shared" si="111"/>
        <v>6.9488342954101271E-5</v>
      </c>
      <c r="FX80" s="2">
        <f t="shared" si="163"/>
        <v>8.9248665186736378E-5</v>
      </c>
      <c r="FY80" s="2">
        <f t="shared" si="164"/>
        <v>7.8650781357252013E-5</v>
      </c>
      <c r="FZ80" s="2">
        <f t="shared" si="165"/>
        <v>8.6857519427611436E-5</v>
      </c>
      <c r="GA80" s="2">
        <f t="shared" si="166"/>
        <v>8.0290636127949448E-5</v>
      </c>
      <c r="GB80" s="2">
        <f t="shared" si="167"/>
        <v>7.8005795799811081E-5</v>
      </c>
      <c r="GC80" s="2">
        <f t="shared" si="168"/>
        <v>7.7801305343163591E-5</v>
      </c>
      <c r="GD80" s="2">
        <f t="shared" si="169"/>
        <v>8.1853723864069736E-5</v>
      </c>
      <c r="GE80" s="2">
        <f t="shared" si="170"/>
        <v>7.8920217291944037E-5</v>
      </c>
      <c r="GF80" s="2">
        <f t="shared" si="171"/>
        <v>7.6413524785656623E-5</v>
      </c>
      <c r="GG80" s="2">
        <f t="shared" si="172"/>
        <v>7.2773414861780863E-5</v>
      </c>
      <c r="GH80" s="2">
        <f t="shared" si="173"/>
        <v>6.7500157680368383E-5</v>
      </c>
      <c r="GI80" s="2">
        <f t="shared" si="174"/>
        <v>7.1748762727807662E-5</v>
      </c>
      <c r="GJ80" s="2">
        <f t="shared" si="175"/>
        <v>6.4537956442812559E-5</v>
      </c>
      <c r="GK80" s="2">
        <f t="shared" si="176"/>
        <v>5.3286376472836152E-5</v>
      </c>
      <c r="GM80" s="92">
        <f t="shared" si="112"/>
        <v>0.22532539582730471</v>
      </c>
      <c r="GN80" s="92">
        <f t="shared" si="177"/>
        <v>0.20744157531183766</v>
      </c>
      <c r="GO80" s="92">
        <f t="shared" si="178"/>
        <v>0.18692408014298584</v>
      </c>
      <c r="GP80" s="92">
        <f t="shared" si="179"/>
        <v>0.22242529588286264</v>
      </c>
      <c r="GQ80" s="92">
        <f t="shared" si="180"/>
        <v>0.22935694679221083</v>
      </c>
      <c r="GR80" s="92">
        <f t="shared" si="181"/>
        <v>0.22376381485802163</v>
      </c>
      <c r="GS80" s="92">
        <f t="shared" si="182"/>
        <v>0.1891952307081759</v>
      </c>
      <c r="GT80" s="92">
        <f t="shared" si="183"/>
        <v>0.17906065331447643</v>
      </c>
      <c r="GU80" s="92">
        <f t="shared" si="184"/>
        <v>0.18824543736006921</v>
      </c>
      <c r="GV80" s="92">
        <f t="shared" si="185"/>
        <v>0.19817851427265326</v>
      </c>
      <c r="GW80" s="92">
        <f t="shared" si="186"/>
        <v>0.18645863874705657</v>
      </c>
      <c r="GX80" s="92">
        <f t="shared" si="187"/>
        <v>0.17202063781587948</v>
      </c>
      <c r="GY80" s="92">
        <f t="shared" si="188"/>
        <v>0.22746395079636528</v>
      </c>
      <c r="GZ80" s="92">
        <f t="shared" si="189"/>
        <v>0.2243525666584974</v>
      </c>
      <c r="HA80" s="92">
        <f t="shared" si="190"/>
        <v>0.12607921945515402</v>
      </c>
      <c r="HC80" s="92">
        <f t="shared" si="144"/>
        <v>2.6643501651410973E-6</v>
      </c>
      <c r="HD80" s="92">
        <f t="shared" si="191"/>
        <v>6.0196846314448143E-6</v>
      </c>
      <c r="HE80" s="92">
        <f t="shared" si="192"/>
        <v>1.4698251817219822E-6</v>
      </c>
      <c r="HF80" s="92">
        <f t="shared" si="193"/>
        <v>2.7210661904604316E-7</v>
      </c>
      <c r="HG80" s="92">
        <f t="shared" si="194"/>
        <v>6.4922118048858558E-7</v>
      </c>
      <c r="HH80" s="92">
        <f t="shared" si="195"/>
        <v>2.8196241028265268E-6</v>
      </c>
      <c r="HI80" s="92">
        <f t="shared" si="196"/>
        <v>3.3966032540339597E-7</v>
      </c>
      <c r="HJ80" s="92">
        <f t="shared" si="197"/>
        <v>3.8168314674944363E-7</v>
      </c>
      <c r="HK80" s="92">
        <f t="shared" si="198"/>
        <v>4.9812670394347657E-7</v>
      </c>
      <c r="HL80" s="92">
        <f t="shared" si="199"/>
        <v>4.0573417966066896E-7</v>
      </c>
      <c r="HM80" s="92">
        <f t="shared" si="200"/>
        <v>3.6537823982362216E-8</v>
      </c>
      <c r="HN80" s="92">
        <f t="shared" si="201"/>
        <v>3.3161659327370277E-8</v>
      </c>
      <c r="HO80" s="92">
        <f t="shared" si="202"/>
        <v>1.1297816040558158E-6</v>
      </c>
      <c r="HP80" s="92">
        <f t="shared" si="203"/>
        <v>5.7412728599390297E-7</v>
      </c>
      <c r="HQ80" s="92">
        <f t="shared" si="204"/>
        <v>1.2213778587915131E-9</v>
      </c>
      <c r="HS80" s="92">
        <f t="shared" si="113"/>
        <v>6.6025478581330339E-30</v>
      </c>
      <c r="HT80" s="92">
        <f t="shared" si="205"/>
        <v>6.5587530481390658E-28</v>
      </c>
      <c r="HU80" s="92">
        <f t="shared" si="206"/>
        <v>5.1257735396463457E-32</v>
      </c>
      <c r="HV80" s="92">
        <f t="shared" si="207"/>
        <v>4.7994328872838292E-38</v>
      </c>
      <c r="HW80" s="92">
        <f t="shared" si="208"/>
        <v>9.4885566275848963E-36</v>
      </c>
      <c r="HX80" s="92">
        <f t="shared" si="209"/>
        <v>6.8331291429009995E-32</v>
      </c>
      <c r="HY80" s="92">
        <f t="shared" si="210"/>
        <v>1.4154407411089741E-37</v>
      </c>
      <c r="HZ80" s="92">
        <f t="shared" si="211"/>
        <v>5.3303619093057045E-37</v>
      </c>
      <c r="IA80" s="92">
        <f t="shared" si="212"/>
        <v>9.943670100795491E-37</v>
      </c>
      <c r="IB80" s="92">
        <f t="shared" si="213"/>
        <v>6.5394520854950516E-38</v>
      </c>
      <c r="IC80" s="92">
        <f t="shared" si="214"/>
        <v>1.0746866907874828E-43</v>
      </c>
      <c r="ID80" s="92">
        <f t="shared" si="215"/>
        <v>5.9798299191514035E-43</v>
      </c>
      <c r="IE80" s="92">
        <f t="shared" si="216"/>
        <v>2.548840976041189E-34</v>
      </c>
      <c r="IF80" s="92">
        <f t="shared" si="217"/>
        <v>2.2048648152680921E-20</v>
      </c>
      <c r="IG80" s="92">
        <f t="shared" si="218"/>
        <v>8.3412271547166492E-21</v>
      </c>
      <c r="II80" s="92">
        <f t="shared" si="114"/>
        <v>2.53636568403668E-103</v>
      </c>
      <c r="IJ80" s="92">
        <f t="shared" si="115"/>
        <v>3.700654394963672E-96</v>
      </c>
      <c r="IK80" s="92">
        <f t="shared" si="116"/>
        <v>2.2456081253635016E-112</v>
      </c>
      <c r="IL80" s="92">
        <f t="shared" si="117"/>
        <v>3.0859499961842267E-136</v>
      </c>
      <c r="IM80" s="92">
        <f t="shared" si="118"/>
        <v>8.4949978465399162E-128</v>
      </c>
      <c r="IN80" s="92">
        <f t="shared" si="119"/>
        <v>1.3950179902033704E-113</v>
      </c>
      <c r="IO80" s="92">
        <f t="shared" si="120"/>
        <v>2.1024559577245833E-136</v>
      </c>
      <c r="IP80" s="92">
        <f t="shared" si="121"/>
        <v>3.6568999299058406E-135</v>
      </c>
      <c r="IQ80" s="92">
        <f t="shared" si="122"/>
        <v>2.2450957285314267E-134</v>
      </c>
      <c r="IR80" s="92">
        <f t="shared" si="123"/>
        <v>2.2051064366670514E-139</v>
      </c>
      <c r="IS80" s="92">
        <f t="shared" si="124"/>
        <v>4.2722226393896224E-157</v>
      </c>
      <c r="IT80" s="92">
        <f t="shared" si="125"/>
        <v>3.1253435668541232E-153</v>
      </c>
      <c r="IU80" s="92">
        <f t="shared" si="126"/>
        <v>2.9411018076649827E-121</v>
      </c>
      <c r="IV80" s="92">
        <f t="shared" si="127"/>
        <v>5.3046619980384675E-79</v>
      </c>
      <c r="IW80" s="92">
        <f t="shared" si="128"/>
        <v>1.9747356321819684E-62</v>
      </c>
      <c r="IY80" s="92">
        <f t="shared" si="129"/>
        <v>0.22532806017746984</v>
      </c>
      <c r="IZ80" s="92">
        <f t="shared" si="130"/>
        <v>0.20744759499646911</v>
      </c>
      <c r="JA80" s="92">
        <f t="shared" si="131"/>
        <v>0.18692554996816757</v>
      </c>
      <c r="JB80" s="92">
        <f t="shared" si="132"/>
        <v>0.22242556798948168</v>
      </c>
      <c r="JC80" s="92">
        <f t="shared" si="133"/>
        <v>0.22935759601339131</v>
      </c>
      <c r="JD80" s="92">
        <f t="shared" si="134"/>
        <v>0.22376663448212447</v>
      </c>
      <c r="JE80" s="92">
        <f t="shared" si="135"/>
        <v>0.18919557036850129</v>
      </c>
      <c r="JF80" s="92">
        <f t="shared" si="136"/>
        <v>0.17906103499762319</v>
      </c>
      <c r="JG80" s="92">
        <f t="shared" si="137"/>
        <v>0.18824593548677315</v>
      </c>
      <c r="JH80" s="92">
        <f t="shared" si="138"/>
        <v>0.19817892000683293</v>
      </c>
      <c r="JI80" s="92">
        <f t="shared" si="139"/>
        <v>0.18645867528488055</v>
      </c>
      <c r="JJ80" s="92">
        <f t="shared" si="140"/>
        <v>0.17202067097753881</v>
      </c>
      <c r="JK80" s="92">
        <f t="shared" si="141"/>
        <v>0.22746508057796933</v>
      </c>
      <c r="JL80" s="92">
        <f t="shared" si="142"/>
        <v>0.22435314078578339</v>
      </c>
      <c r="JM80" s="92">
        <f t="shared" si="143"/>
        <v>0.12607922067653188</v>
      </c>
    </row>
    <row r="81" spans="2:273" x14ac:dyDescent="0.25">
      <c r="B81" s="2">
        <v>54</v>
      </c>
      <c r="C81" s="37">
        <v>180.5</v>
      </c>
      <c r="D81" s="37">
        <v>189.405</v>
      </c>
      <c r="E81" s="37">
        <v>184.976</v>
      </c>
      <c r="F81" s="37">
        <v>196.524</v>
      </c>
      <c r="G81" s="37">
        <v>197.976</v>
      </c>
      <c r="H81" s="37">
        <v>193.119</v>
      </c>
      <c r="I81" s="37">
        <v>186.929</v>
      </c>
      <c r="J81" s="37">
        <v>182.738</v>
      </c>
      <c r="K81" s="37">
        <v>183.857</v>
      </c>
      <c r="L81" s="37">
        <v>188</v>
      </c>
      <c r="M81" s="37">
        <v>183.286</v>
      </c>
      <c r="N81" s="37">
        <v>171.286</v>
      </c>
      <c r="O81" s="37">
        <v>188.048</v>
      </c>
      <c r="P81" s="37">
        <v>175.214</v>
      </c>
      <c r="Q81" s="37">
        <v>133.952</v>
      </c>
      <c r="S81" s="4">
        <f t="shared" si="7"/>
        <v>174.15302159279787</v>
      </c>
      <c r="T81" s="4">
        <f t="shared" si="8"/>
        <v>179.78793338752277</v>
      </c>
      <c r="U81" s="4">
        <f t="shared" si="9"/>
        <v>175.24368570705769</v>
      </c>
      <c r="V81" s="4">
        <f t="shared" si="10"/>
        <v>185.94555996558375</v>
      </c>
      <c r="W81" s="4">
        <f t="shared" si="11"/>
        <v>186.91756054355758</v>
      </c>
      <c r="X81" s="4">
        <f t="shared" si="12"/>
        <v>184.64802565983351</v>
      </c>
      <c r="Y81" s="4">
        <f t="shared" si="13"/>
        <v>177.05234064811862</v>
      </c>
      <c r="Z81" s="4">
        <f t="shared" si="14"/>
        <v>173.35587954779237</v>
      </c>
      <c r="AA81" s="4">
        <f t="shared" si="15"/>
        <v>174.69586296061178</v>
      </c>
      <c r="AB81" s="4">
        <f t="shared" si="16"/>
        <v>176.89052493853725</v>
      </c>
      <c r="AC81" s="4">
        <f t="shared" si="17"/>
        <v>172.42007395259512</v>
      </c>
      <c r="AD81" s="4">
        <f t="shared" si="18"/>
        <v>164.36322662161399</v>
      </c>
      <c r="AE81" s="4">
        <f t="shared" si="19"/>
        <v>178.66953047608277</v>
      </c>
      <c r="AF81" s="4">
        <f t="shared" si="20"/>
        <v>168.41488583559652</v>
      </c>
      <c r="AG81" s="4">
        <f t="shared" si="21"/>
        <v>132.41147821686013</v>
      </c>
      <c r="AI81" s="4">
        <f t="shared" si="22"/>
        <v>6.3469784072021298</v>
      </c>
      <c r="AJ81" s="4">
        <f t="shared" si="23"/>
        <v>9.617066612477231</v>
      </c>
      <c r="AK81" s="4">
        <f t="shared" si="24"/>
        <v>9.7323142929423057</v>
      </c>
      <c r="AL81" s="4">
        <f t="shared" si="25"/>
        <v>10.578440034416246</v>
      </c>
      <c r="AM81" s="4">
        <f t="shared" si="26"/>
        <v>11.058439456442414</v>
      </c>
      <c r="AN81" s="4">
        <f t="shared" si="27"/>
        <v>8.4709743401664923</v>
      </c>
      <c r="AO81" s="4">
        <f t="shared" si="28"/>
        <v>9.8766593518813863</v>
      </c>
      <c r="AP81" s="4">
        <f t="shared" si="29"/>
        <v>9.38212045220763</v>
      </c>
      <c r="AQ81" s="4">
        <f t="shared" si="30"/>
        <v>9.1611370393882225</v>
      </c>
      <c r="AR81" s="4">
        <f t="shared" si="31"/>
        <v>11.109475061462746</v>
      </c>
      <c r="AS81" s="4">
        <f t="shared" si="32"/>
        <v>10.865926047404884</v>
      </c>
      <c r="AT81" s="4">
        <f t="shared" si="33"/>
        <v>6.9227733783860117</v>
      </c>
      <c r="AU81" s="4">
        <f t="shared" si="34"/>
        <v>9.3784695239172322</v>
      </c>
      <c r="AV81" s="4">
        <f t="shared" si="223"/>
        <v>6.7991141644034769</v>
      </c>
      <c r="AW81" s="4">
        <f t="shared" si="223"/>
        <v>1.5405217831398659</v>
      </c>
      <c r="AY81" s="2">
        <f t="shared" si="95"/>
        <v>73.051104969622315</v>
      </c>
      <c r="AZ81" s="2">
        <f t="shared" si="146"/>
        <v>77.076121094729032</v>
      </c>
      <c r="BA81" s="2">
        <f t="shared" si="147"/>
        <v>74.742629902505712</v>
      </c>
      <c r="BB81" s="2">
        <f t="shared" si="148"/>
        <v>75.548421947162595</v>
      </c>
      <c r="BC81" s="2">
        <f t="shared" si="149"/>
        <v>73.883153482686637</v>
      </c>
      <c r="BD81" s="2">
        <f t="shared" si="150"/>
        <v>72.872190840616852</v>
      </c>
      <c r="BE81" s="2">
        <f t="shared" si="151"/>
        <v>73.411987741166072</v>
      </c>
      <c r="BF81" s="2">
        <f t="shared" si="152"/>
        <v>75.258549262468364</v>
      </c>
      <c r="BG81" s="2">
        <f t="shared" si="153"/>
        <v>75.717537727103135</v>
      </c>
      <c r="BH81" s="2">
        <f t="shared" si="154"/>
        <v>74.838441873304504</v>
      </c>
      <c r="BI81" s="2">
        <f t="shared" si="155"/>
        <v>74.971501169544808</v>
      </c>
      <c r="BJ81" s="2">
        <f t="shared" si="156"/>
        <v>74.87001768779821</v>
      </c>
      <c r="BK81" s="2">
        <f t="shared" si="157"/>
        <v>72.67367315069724</v>
      </c>
      <c r="BL81" s="2">
        <f t="shared" si="158"/>
        <v>74.145867699484256</v>
      </c>
      <c r="BM81" s="2">
        <f t="shared" si="159"/>
        <v>79.236675516690269</v>
      </c>
      <c r="BO81" s="2" t="str">
        <f t="shared" si="37"/>
        <v/>
      </c>
      <c r="BP81" s="2" t="str">
        <f t="shared" si="38"/>
        <v/>
      </c>
      <c r="BQ81" s="2" t="str">
        <f t="shared" si="39"/>
        <v/>
      </c>
      <c r="BR81" s="2" t="str">
        <f t="shared" si="40"/>
        <v/>
      </c>
      <c r="BS81" s="2" t="str">
        <f t="shared" si="41"/>
        <v/>
      </c>
      <c r="BT81" s="2" t="str">
        <f t="shared" si="42"/>
        <v/>
      </c>
      <c r="BU81" s="2" t="str">
        <f t="shared" si="43"/>
        <v/>
      </c>
      <c r="BV81" s="2" t="str">
        <f t="shared" si="44"/>
        <v/>
      </c>
      <c r="BW81" s="2" t="str">
        <f t="shared" si="45"/>
        <v/>
      </c>
      <c r="BX81" s="2" t="str">
        <f t="shared" si="46"/>
        <v/>
      </c>
      <c r="BY81" s="2" t="str">
        <f t="shared" si="47"/>
        <v/>
      </c>
      <c r="BZ81" s="2" t="str">
        <f t="shared" si="48"/>
        <v/>
      </c>
      <c r="CA81" s="2" t="str">
        <f t="shared" si="49"/>
        <v/>
      </c>
      <c r="CB81" s="2" t="str">
        <f t="shared" si="50"/>
        <v/>
      </c>
      <c r="CC81" s="2" t="str">
        <f t="shared" si="51"/>
        <v/>
      </c>
      <c r="CE81" s="2" t="str">
        <f t="shared" si="96"/>
        <v/>
      </c>
      <c r="CF81" s="2" t="str">
        <f t="shared" si="97"/>
        <v/>
      </c>
      <c r="CG81" s="2" t="str">
        <f t="shared" si="98"/>
        <v/>
      </c>
      <c r="CH81" s="2" t="str">
        <f t="shared" si="99"/>
        <v/>
      </c>
      <c r="CI81" s="2" t="str">
        <f t="shared" si="100"/>
        <v/>
      </c>
      <c r="CJ81" s="2" t="str">
        <f t="shared" si="101"/>
        <v/>
      </c>
      <c r="CK81" s="2" t="str">
        <f t="shared" si="102"/>
        <v/>
      </c>
      <c r="CL81" s="2" t="str">
        <f t="shared" si="103"/>
        <v/>
      </c>
      <c r="CM81" s="2" t="str">
        <f t="shared" si="104"/>
        <v/>
      </c>
      <c r="CN81" s="2" t="str">
        <f t="shared" si="105"/>
        <v/>
      </c>
      <c r="CO81" s="2" t="str">
        <f t="shared" si="106"/>
        <v/>
      </c>
      <c r="CP81" s="2" t="str">
        <f t="shared" si="107"/>
        <v/>
      </c>
      <c r="CQ81" s="2" t="str">
        <f t="shared" si="108"/>
        <v/>
      </c>
      <c r="CR81" s="2" t="str">
        <f t="shared" si="109"/>
        <v/>
      </c>
      <c r="CS81" s="2" t="str">
        <f t="shared" si="110"/>
        <v/>
      </c>
      <c r="CU81" s="2" t="str">
        <f t="shared" si="53"/>
        <v/>
      </c>
      <c r="CV81" s="2" t="str">
        <f t="shared" si="54"/>
        <v/>
      </c>
      <c r="CW81" s="2" t="str">
        <f t="shared" si="55"/>
        <v/>
      </c>
      <c r="CX81" s="2" t="str">
        <f t="shared" si="56"/>
        <v/>
      </c>
      <c r="CY81" s="2" t="str">
        <f t="shared" si="57"/>
        <v/>
      </c>
      <c r="CZ81" s="2" t="str">
        <f t="shared" si="58"/>
        <v/>
      </c>
      <c r="DA81" s="2" t="str">
        <f t="shared" si="59"/>
        <v/>
      </c>
      <c r="DB81" s="2" t="str">
        <f t="shared" si="60"/>
        <v/>
      </c>
      <c r="DC81" s="2" t="str">
        <f t="shared" si="61"/>
        <v/>
      </c>
      <c r="DD81" s="2" t="str">
        <f t="shared" si="62"/>
        <v/>
      </c>
      <c r="DE81" s="2" t="str">
        <f t="shared" si="63"/>
        <v/>
      </c>
      <c r="DF81" s="2" t="str">
        <f t="shared" si="64"/>
        <v/>
      </c>
      <c r="DG81" s="2" t="str">
        <f t="shared" si="65"/>
        <v/>
      </c>
      <c r="DH81" s="2" t="str">
        <f t="shared" si="66"/>
        <v/>
      </c>
      <c r="DI81" s="2" t="str">
        <f t="shared" si="67"/>
        <v/>
      </c>
      <c r="DK81" s="2">
        <f t="shared" si="68"/>
        <v>82.912397467166983</v>
      </c>
      <c r="DL81" s="2">
        <f t="shared" si="224"/>
        <v>83.830380139372835</v>
      </c>
      <c r="DM81" s="2">
        <f t="shared" si="224"/>
        <v>83.262393687707629</v>
      </c>
      <c r="DN81" s="2">
        <f t="shared" si="224"/>
        <v>85.723296815493072</v>
      </c>
      <c r="DO81" s="2">
        <f t="shared" si="224"/>
        <v>84.904515490370827</v>
      </c>
      <c r="DP81" s="2">
        <f t="shared" si="224"/>
        <v>82.324190746292814</v>
      </c>
      <c r="DQ81" s="2">
        <f t="shared" si="224"/>
        <v>80.596684385382076</v>
      </c>
      <c r="DR81" s="2">
        <f t="shared" si="224"/>
        <v>84.394579633544751</v>
      </c>
      <c r="DS81" s="2">
        <f t="shared" si="224"/>
        <v>81.806079734219253</v>
      </c>
      <c r="DT81" s="2">
        <f t="shared" si="224"/>
        <v>80.547448694055049</v>
      </c>
      <c r="DU81" s="2">
        <f t="shared" si="224"/>
        <v>78.269475087108006</v>
      </c>
      <c r="DV81" s="2">
        <f t="shared" si="224"/>
        <v>82.456289765821268</v>
      </c>
      <c r="DW81" s="2">
        <f t="shared" si="224"/>
        <v>80.235962644842388</v>
      </c>
      <c r="DX81" s="2">
        <f t="shared" si="224"/>
        <v>83.21201747562327</v>
      </c>
      <c r="DY81" s="2">
        <f t="shared" si="224"/>
        <v>82.004317948717969</v>
      </c>
      <c r="EA81" s="2">
        <f t="shared" si="70"/>
        <v>70.241768792656543</v>
      </c>
      <c r="EB81" s="2">
        <f t="shared" si="71"/>
        <v>74.917737283950601</v>
      </c>
      <c r="EC81" s="2">
        <f t="shared" si="72"/>
        <v>71.700360063235138</v>
      </c>
      <c r="ED81" s="2">
        <f t="shared" si="73"/>
        <v>72.012340214067279</v>
      </c>
      <c r="EE81" s="2">
        <f t="shared" si="74"/>
        <v>70.191285822120122</v>
      </c>
      <c r="EF81" s="2">
        <f t="shared" si="75"/>
        <v>69.635188551430545</v>
      </c>
      <c r="EG81" s="2">
        <f t="shared" si="76"/>
        <v>70.661454329139531</v>
      </c>
      <c r="EH81" s="2">
        <f t="shared" si="77"/>
        <v>71.726103120073788</v>
      </c>
      <c r="EI81" s="2">
        <f t="shared" si="78"/>
        <v>73.393424565237211</v>
      </c>
      <c r="EJ81" s="2">
        <f t="shared" si="79"/>
        <v>72.668032457879121</v>
      </c>
      <c r="EK81" s="2">
        <f t="shared" si="80"/>
        <v>73.640152480743509</v>
      </c>
      <c r="EL81" s="2">
        <f t="shared" si="81"/>
        <v>71.794565556767026</v>
      </c>
      <c r="EM81" s="2">
        <f t="shared" si="82"/>
        <v>70.058698282919252</v>
      </c>
      <c r="EN81" s="2">
        <f t="shared" si="83"/>
        <v>71.150428222237991</v>
      </c>
      <c r="EO81" s="2">
        <f t="shared" si="84"/>
        <v>77.899371523210604</v>
      </c>
      <c r="EQ81" s="2">
        <f t="shared" si="85"/>
        <v>69.570300175944837</v>
      </c>
      <c r="ER81" s="2">
        <f t="shared" si="225"/>
        <v>74.081827393329576</v>
      </c>
      <c r="ES81" s="2">
        <f t="shared" si="225"/>
        <v>72.220546128259684</v>
      </c>
      <c r="ET81" s="2">
        <f t="shared" si="225"/>
        <v>71.429841213535568</v>
      </c>
      <c r="EU81" s="2">
        <f t="shared" si="225"/>
        <v>69.941702931073266</v>
      </c>
      <c r="EV81" s="2">
        <f t="shared" si="225"/>
        <v>70.011354248369031</v>
      </c>
      <c r="EW81" s="2">
        <f t="shared" si="225"/>
        <v>70.102263186764787</v>
      </c>
      <c r="EX81" s="2">
        <f t="shared" si="225"/>
        <v>71.252148087692319</v>
      </c>
      <c r="EY81" s="2">
        <f t="shared" si="225"/>
        <v>72.697732570743256</v>
      </c>
      <c r="EZ81" s="2">
        <f t="shared" si="225"/>
        <v>71.962298106174273</v>
      </c>
      <c r="FA81" s="2">
        <f t="shared" si="225"/>
        <v>72.152394804560544</v>
      </c>
      <c r="FB81" s="2">
        <f t="shared" si="225"/>
        <v>71.822018393304518</v>
      </c>
      <c r="FC81" s="2">
        <f t="shared" si="225"/>
        <v>69.837302723992423</v>
      </c>
      <c r="FD81" s="2">
        <f t="shared" si="225"/>
        <v>71.163846094383175</v>
      </c>
      <c r="FE81" s="2">
        <f t="shared" si="225"/>
        <v>79.285274198123773</v>
      </c>
      <c r="FG81" s="2">
        <f t="shared" si="87"/>
        <v>0.77827561602247719</v>
      </c>
      <c r="FH81" s="2">
        <f t="shared" si="226"/>
        <v>0.75781980198533694</v>
      </c>
      <c r="FI81" s="2">
        <f t="shared" si="226"/>
        <v>0.7368780373623105</v>
      </c>
      <c r="FJ81" s="2">
        <f t="shared" si="226"/>
        <v>0.74209405579044874</v>
      </c>
      <c r="FK81" s="2">
        <f t="shared" si="226"/>
        <v>0.74907687053408012</v>
      </c>
      <c r="FL81" s="2">
        <f t="shared" si="226"/>
        <v>0.74489955430343124</v>
      </c>
      <c r="FM81" s="2">
        <f t="shared" si="226"/>
        <v>0.72314872436172539</v>
      </c>
      <c r="FN81" s="2">
        <f t="shared" si="226"/>
        <v>0.72115915626027749</v>
      </c>
      <c r="FO81" s="2">
        <f t="shared" si="226"/>
        <v>0.72372891602701872</v>
      </c>
      <c r="FP81" s="2">
        <f t="shared" si="226"/>
        <v>0.72453942266482563</v>
      </c>
      <c r="FQ81" s="2">
        <f t="shared" si="226"/>
        <v>0.71238396715718144</v>
      </c>
      <c r="FR81" s="2">
        <f t="shared" si="226"/>
        <v>0.71154289504309964</v>
      </c>
      <c r="FS81" s="2">
        <f t="shared" si="226"/>
        <v>0.74305548209586803</v>
      </c>
      <c r="FT81" s="2">
        <f t="shared" si="226"/>
        <v>0.75165473928711846</v>
      </c>
      <c r="FU81" s="2">
        <f t="shared" si="226"/>
        <v>0.67424105441033089</v>
      </c>
      <c r="FW81" s="2">
        <f t="shared" si="111"/>
        <v>7.6191942136132174E-5</v>
      </c>
      <c r="FX81" s="2">
        <f t="shared" si="163"/>
        <v>9.7858372797705775E-5</v>
      </c>
      <c r="FY81" s="2">
        <f t="shared" si="164"/>
        <v>8.6238212484921107E-5</v>
      </c>
      <c r="FZ81" s="2">
        <f t="shared" si="165"/>
        <v>9.5236578154572334E-5</v>
      </c>
      <c r="GA81" s="2">
        <f t="shared" si="166"/>
        <v>8.8036249913935069E-5</v>
      </c>
      <c r="GB81" s="2">
        <f t="shared" si="167"/>
        <v>8.5531010573010286E-5</v>
      </c>
      <c r="GC81" s="2">
        <f t="shared" si="168"/>
        <v>8.530679461640108E-5</v>
      </c>
      <c r="GD81" s="2">
        <f t="shared" si="169"/>
        <v>8.9750114724480078E-5</v>
      </c>
      <c r="GE81" s="2">
        <f t="shared" si="170"/>
        <v>8.6533638621434333E-5</v>
      </c>
      <c r="GF81" s="2">
        <f t="shared" si="171"/>
        <v>8.3785146133794652E-5</v>
      </c>
      <c r="GG81" s="2">
        <f t="shared" si="172"/>
        <v>7.9793902418022632E-5</v>
      </c>
      <c r="GH81" s="2">
        <f t="shared" si="173"/>
        <v>7.4011969145088813E-5</v>
      </c>
      <c r="GI81" s="2">
        <f t="shared" si="174"/>
        <v>7.8670409359676261E-5</v>
      </c>
      <c r="GJ81" s="2">
        <f t="shared" si="175"/>
        <v>7.0764021450605237E-5</v>
      </c>
      <c r="GK81" s="2">
        <f t="shared" si="176"/>
        <v>5.8427049582029524E-5</v>
      </c>
      <c r="GM81" s="92">
        <f t="shared" si="112"/>
        <v>0.26675254887038241</v>
      </c>
      <c r="GN81" s="92">
        <f t="shared" si="177"/>
        <v>0.24941204638884057</v>
      </c>
      <c r="GO81" s="92">
        <f t="shared" si="178"/>
        <v>0.22866514556677706</v>
      </c>
      <c r="GP81" s="92">
        <f t="shared" si="179"/>
        <v>0.27224026885551955</v>
      </c>
      <c r="GQ81" s="92">
        <f t="shared" si="180"/>
        <v>0.27896009357086882</v>
      </c>
      <c r="GR81" s="92">
        <f t="shared" si="181"/>
        <v>0.27312336396102588</v>
      </c>
      <c r="GS81" s="92">
        <f t="shared" si="182"/>
        <v>0.23522295078925762</v>
      </c>
      <c r="GT81" s="92">
        <f t="shared" si="183"/>
        <v>0.22263868100740233</v>
      </c>
      <c r="GU81" s="92">
        <f t="shared" si="184"/>
        <v>0.23382849957918186</v>
      </c>
      <c r="GV81" s="92">
        <f t="shared" si="185"/>
        <v>0.24643589690046522</v>
      </c>
      <c r="GW81" s="92">
        <f t="shared" si="186"/>
        <v>0.2348785591483156</v>
      </c>
      <c r="GX81" s="92">
        <f t="shared" si="187"/>
        <v>0.21612773240550032</v>
      </c>
      <c r="GY81" s="92">
        <f t="shared" si="188"/>
        <v>0.27831440172436145</v>
      </c>
      <c r="GZ81" s="92">
        <f t="shared" si="189"/>
        <v>0.27199653696225412</v>
      </c>
      <c r="HA81" s="92">
        <f t="shared" si="190"/>
        <v>0.16480534039488515</v>
      </c>
      <c r="HC81" s="92">
        <f t="shared" si="144"/>
        <v>5.1323384457596458E-6</v>
      </c>
      <c r="HD81" s="92">
        <f t="shared" si="191"/>
        <v>1.1270547910004136E-5</v>
      </c>
      <c r="HE81" s="92">
        <f t="shared" si="192"/>
        <v>2.9875470883503768E-6</v>
      </c>
      <c r="HF81" s="92">
        <f t="shared" si="193"/>
        <v>6.3014162245777208E-7</v>
      </c>
      <c r="HG81" s="92">
        <f t="shared" si="194"/>
        <v>1.4190622498402241E-6</v>
      </c>
      <c r="HH81" s="92">
        <f t="shared" si="195"/>
        <v>5.6451457102222957E-6</v>
      </c>
      <c r="HI81" s="92">
        <f t="shared" si="196"/>
        <v>7.7446128771472886E-7</v>
      </c>
      <c r="HJ81" s="92">
        <f t="shared" si="197"/>
        <v>8.6785764412661075E-7</v>
      </c>
      <c r="HK81" s="92">
        <f t="shared" si="198"/>
        <v>1.1177125050624499E-6</v>
      </c>
      <c r="HL81" s="92">
        <f t="shared" si="199"/>
        <v>9.2713272311468762E-7</v>
      </c>
      <c r="HM81" s="92">
        <f t="shared" si="200"/>
        <v>9.3999096107061905E-8</v>
      </c>
      <c r="HN81" s="92">
        <f t="shared" si="201"/>
        <v>8.3947317993936004E-8</v>
      </c>
      <c r="HO81" s="92">
        <f t="shared" si="202"/>
        <v>2.3616795871923946E-6</v>
      </c>
      <c r="HP81" s="92">
        <f t="shared" si="203"/>
        <v>1.2324972217056681E-6</v>
      </c>
      <c r="HQ81" s="92">
        <f t="shared" si="204"/>
        <v>3.7191400627691069E-9</v>
      </c>
      <c r="HS81" s="92">
        <f t="shared" si="113"/>
        <v>3.7479200150986583E-29</v>
      </c>
      <c r="HT81" s="92">
        <f t="shared" si="205"/>
        <v>3.4410839722500678E-27</v>
      </c>
      <c r="HU81" s="92">
        <f t="shared" si="206"/>
        <v>3.4341643953543399E-31</v>
      </c>
      <c r="HV81" s="92">
        <f t="shared" si="207"/>
        <v>4.8744749647764511E-37</v>
      </c>
      <c r="HW81" s="92">
        <f t="shared" si="208"/>
        <v>8.1853948626277314E-35</v>
      </c>
      <c r="HX81" s="92">
        <f t="shared" si="209"/>
        <v>4.5997804716257063E-31</v>
      </c>
      <c r="HY81" s="92">
        <f t="shared" si="210"/>
        <v>1.3809550395964612E-36</v>
      </c>
      <c r="HZ81" s="92">
        <f t="shared" si="211"/>
        <v>5.1148889516545318E-36</v>
      </c>
      <c r="IA81" s="92">
        <f t="shared" si="212"/>
        <v>9.3164072990556866E-36</v>
      </c>
      <c r="IB81" s="92">
        <f t="shared" si="213"/>
        <v>6.5827359565558711E-37</v>
      </c>
      <c r="IC81" s="92">
        <f t="shared" si="214"/>
        <v>1.4866659520670615E-42</v>
      </c>
      <c r="ID81" s="92">
        <f t="shared" si="215"/>
        <v>7.6683448726714751E-42</v>
      </c>
      <c r="IE81" s="92">
        <f t="shared" si="216"/>
        <v>1.9410597259712458E-33</v>
      </c>
      <c r="IF81" s="92">
        <f t="shared" si="217"/>
        <v>6.9587773155218661E-20</v>
      </c>
      <c r="IG81" s="92">
        <f t="shared" si="218"/>
        <v>2.6313023826286862E-20</v>
      </c>
      <c r="II81" s="92">
        <f t="shared" si="114"/>
        <v>2.2150051668419347E-101</v>
      </c>
      <c r="IJ81" s="92">
        <f t="shared" si="115"/>
        <v>2.6349083182342126E-94</v>
      </c>
      <c r="IK81" s="92">
        <f t="shared" si="116"/>
        <v>3.1121225099396658E-110</v>
      </c>
      <c r="IL81" s="92">
        <f t="shared" si="117"/>
        <v>1.3202123556612636E-133</v>
      </c>
      <c r="IM81" s="92">
        <f t="shared" si="118"/>
        <v>2.3702644638982695E-125</v>
      </c>
      <c r="IN81" s="92">
        <f t="shared" si="119"/>
        <v>2.0313680405894143E-111</v>
      </c>
      <c r="IO81" s="92">
        <f t="shared" si="120"/>
        <v>8.4475305211896405E-134</v>
      </c>
      <c r="IP81" s="92">
        <f t="shared" si="121"/>
        <v>1.4354105507196041E-132</v>
      </c>
      <c r="IQ81" s="92">
        <f t="shared" si="122"/>
        <v>8.3149074569487364E-132</v>
      </c>
      <c r="IR81" s="92">
        <f t="shared" si="123"/>
        <v>1.0000794992650263E-136</v>
      </c>
      <c r="IS81" s="92">
        <f t="shared" si="124"/>
        <v>4.1114755982638111E-154</v>
      </c>
      <c r="IT81" s="92">
        <f t="shared" si="125"/>
        <v>2.4061431803147519E-150</v>
      </c>
      <c r="IU81" s="92">
        <f t="shared" si="126"/>
        <v>5.754994312379767E-119</v>
      </c>
      <c r="IV81" s="92">
        <f t="shared" si="127"/>
        <v>1.548898791674213E-77</v>
      </c>
      <c r="IW81" s="92">
        <f t="shared" si="128"/>
        <v>2.6587512790736132E-61</v>
      </c>
      <c r="IY81" s="92">
        <f t="shared" si="129"/>
        <v>0.26675768120882815</v>
      </c>
      <c r="IZ81" s="92">
        <f t="shared" si="130"/>
        <v>0.24942331693675057</v>
      </c>
      <c r="JA81" s="92">
        <f t="shared" si="131"/>
        <v>0.22866813311386541</v>
      </c>
      <c r="JB81" s="92">
        <f t="shared" si="132"/>
        <v>0.27224089899714199</v>
      </c>
      <c r="JC81" s="92">
        <f t="shared" si="133"/>
        <v>0.27896151263311864</v>
      </c>
      <c r="JD81" s="92">
        <f t="shared" si="134"/>
        <v>0.2731290091067361</v>
      </c>
      <c r="JE81" s="92">
        <f t="shared" si="135"/>
        <v>0.23522372525054533</v>
      </c>
      <c r="JF81" s="92">
        <f t="shared" si="136"/>
        <v>0.22263954886504647</v>
      </c>
      <c r="JG81" s="92">
        <f t="shared" si="137"/>
        <v>0.23382961729168691</v>
      </c>
      <c r="JH81" s="92">
        <f t="shared" si="138"/>
        <v>0.24643682403318834</v>
      </c>
      <c r="JI81" s="92">
        <f t="shared" si="139"/>
        <v>0.23487865314741171</v>
      </c>
      <c r="JJ81" s="92">
        <f t="shared" si="140"/>
        <v>0.2161278163528183</v>
      </c>
      <c r="JK81" s="92">
        <f t="shared" si="141"/>
        <v>0.27831676340394862</v>
      </c>
      <c r="JL81" s="92">
        <f t="shared" si="142"/>
        <v>0.27199776945947585</v>
      </c>
      <c r="JM81" s="92">
        <f t="shared" si="143"/>
        <v>0.1648053441140252</v>
      </c>
    </row>
    <row r="82" spans="2:273" x14ac:dyDescent="0.25">
      <c r="B82" s="2">
        <v>55</v>
      </c>
      <c r="C82" s="37">
        <v>192.571</v>
      </c>
      <c r="D82" s="37">
        <v>203.5</v>
      </c>
      <c r="E82" s="37">
        <v>200.81</v>
      </c>
      <c r="F82" s="37">
        <v>209</v>
      </c>
      <c r="G82" s="37">
        <v>211</v>
      </c>
      <c r="H82" s="37">
        <v>207.5</v>
      </c>
      <c r="I82" s="37">
        <v>203.048</v>
      </c>
      <c r="J82" s="37">
        <v>199.357</v>
      </c>
      <c r="K82" s="37">
        <v>200.167</v>
      </c>
      <c r="L82" s="37">
        <v>200.881</v>
      </c>
      <c r="M82" s="37">
        <v>198.143</v>
      </c>
      <c r="N82" s="37">
        <v>188.976</v>
      </c>
      <c r="O82" s="37">
        <v>200.643</v>
      </c>
      <c r="P82" s="37">
        <v>186.143</v>
      </c>
      <c r="Q82" s="37">
        <v>147.5</v>
      </c>
      <c r="S82" s="4">
        <f t="shared" si="7"/>
        <v>185.46010528163544</v>
      </c>
      <c r="T82" s="4">
        <f t="shared" si="8"/>
        <v>192.61118038826785</v>
      </c>
      <c r="U82" s="4">
        <f t="shared" si="9"/>
        <v>189.30220363648971</v>
      </c>
      <c r="V82" s="4">
        <f t="shared" si="10"/>
        <v>200.61336858841332</v>
      </c>
      <c r="W82" s="4">
        <f t="shared" si="11"/>
        <v>201.34705290094109</v>
      </c>
      <c r="X82" s="4">
        <f t="shared" si="12"/>
        <v>199.30380893958596</v>
      </c>
      <c r="Y82" s="4">
        <f t="shared" si="13"/>
        <v>192.60536563337772</v>
      </c>
      <c r="Z82" s="4">
        <f t="shared" si="14"/>
        <v>188.24983277146268</v>
      </c>
      <c r="AA82" s="4">
        <f t="shared" si="15"/>
        <v>189.50212006072226</v>
      </c>
      <c r="AB82" s="4">
        <f t="shared" si="16"/>
        <v>192.00869638128236</v>
      </c>
      <c r="AC82" s="4">
        <f t="shared" si="17"/>
        <v>187.94468730117632</v>
      </c>
      <c r="AD82" s="4">
        <f t="shared" si="18"/>
        <v>178.71612854966412</v>
      </c>
      <c r="AE82" s="4">
        <f t="shared" si="19"/>
        <v>192.6226408501914</v>
      </c>
      <c r="AF82" s="4">
        <f t="shared" si="20"/>
        <v>180.32334526500145</v>
      </c>
      <c r="AG82" s="4">
        <f t="shared" si="21"/>
        <v>143.12572311534447</v>
      </c>
      <c r="AI82" s="4">
        <f t="shared" si="22"/>
        <v>7.1108947183645626</v>
      </c>
      <c r="AJ82" s="4">
        <f t="shared" si="23"/>
        <v>10.888819611732146</v>
      </c>
      <c r="AK82" s="4">
        <f t="shared" si="24"/>
        <v>11.507796363510295</v>
      </c>
      <c r="AL82" s="4">
        <f t="shared" si="25"/>
        <v>8.3866314115866771</v>
      </c>
      <c r="AM82" s="4">
        <f t="shared" si="26"/>
        <v>9.6529470990589061</v>
      </c>
      <c r="AN82" s="4">
        <f t="shared" si="27"/>
        <v>8.1961910604140371</v>
      </c>
      <c r="AO82" s="4">
        <f t="shared" si="28"/>
        <v>10.442634366622286</v>
      </c>
      <c r="AP82" s="4">
        <f t="shared" si="29"/>
        <v>11.107167228537321</v>
      </c>
      <c r="AQ82" s="4">
        <f t="shared" si="30"/>
        <v>10.664879939277739</v>
      </c>
      <c r="AR82" s="4">
        <f t="shared" si="31"/>
        <v>8.8723036187176376</v>
      </c>
      <c r="AS82" s="4">
        <f t="shared" si="32"/>
        <v>10.198312698823685</v>
      </c>
      <c r="AT82" s="4">
        <f t="shared" si="33"/>
        <v>10.259871450335879</v>
      </c>
      <c r="AU82" s="4">
        <f t="shared" si="34"/>
        <v>8.0203591498085984</v>
      </c>
      <c r="AV82" s="4">
        <f t="shared" si="223"/>
        <v>5.8196547349985508</v>
      </c>
      <c r="AW82" s="4">
        <f t="shared" si="223"/>
        <v>4.3742768846555293</v>
      </c>
      <c r="AY82" s="2">
        <f t="shared" si="95"/>
        <v>72.825397837495103</v>
      </c>
      <c r="AZ82" s="2">
        <f t="shared" si="146"/>
        <v>76.861269181888972</v>
      </c>
      <c r="BA82" s="2">
        <f t="shared" si="147"/>
        <v>74.52138551182135</v>
      </c>
      <c r="BB82" s="2">
        <f t="shared" si="148"/>
        <v>75.305545072368758</v>
      </c>
      <c r="BC82" s="2">
        <f t="shared" si="149"/>
        <v>73.631898998091017</v>
      </c>
      <c r="BD82" s="2">
        <f t="shared" si="150"/>
        <v>72.645250655994332</v>
      </c>
      <c r="BE82" s="2">
        <f t="shared" si="151"/>
        <v>73.202307693302785</v>
      </c>
      <c r="BF82" s="2">
        <f t="shared" si="152"/>
        <v>74.999464966307229</v>
      </c>
      <c r="BG82" s="2">
        <f t="shared" si="153"/>
        <v>75.507750621718372</v>
      </c>
      <c r="BH82" s="2">
        <f t="shared" si="154"/>
        <v>74.636201095180709</v>
      </c>
      <c r="BI82" s="2">
        <f t="shared" si="155"/>
        <v>74.794228211169724</v>
      </c>
      <c r="BJ82" s="2">
        <f t="shared" si="156"/>
        <v>74.628336089789286</v>
      </c>
      <c r="BK82" s="2">
        <f t="shared" si="157"/>
        <v>72.443190394155863</v>
      </c>
      <c r="BL82" s="2">
        <f t="shared" si="158"/>
        <v>73.903389835123363</v>
      </c>
      <c r="BM82" s="2">
        <f t="shared" si="159"/>
        <v>79.113486883464077</v>
      </c>
      <c r="BO82" s="2" t="str">
        <f t="shared" si="37"/>
        <v/>
      </c>
      <c r="BP82" s="2" t="str">
        <f t="shared" si="38"/>
        <v/>
      </c>
      <c r="BQ82" s="2" t="str">
        <f t="shared" si="39"/>
        <v/>
      </c>
      <c r="BR82" s="2" t="str">
        <f t="shared" si="40"/>
        <v/>
      </c>
      <c r="BS82" s="2" t="str">
        <f t="shared" si="41"/>
        <v/>
      </c>
      <c r="BT82" s="2" t="str">
        <f t="shared" si="42"/>
        <v/>
      </c>
      <c r="BU82" s="2" t="str">
        <f t="shared" si="43"/>
        <v/>
      </c>
      <c r="BV82" s="2" t="str">
        <f t="shared" si="44"/>
        <v/>
      </c>
      <c r="BW82" s="2" t="str">
        <f t="shared" si="45"/>
        <v/>
      </c>
      <c r="BX82" s="2" t="str">
        <f t="shared" si="46"/>
        <v/>
      </c>
      <c r="BY82" s="2" t="str">
        <f t="shared" si="47"/>
        <v/>
      </c>
      <c r="BZ82" s="2" t="str">
        <f t="shared" si="48"/>
        <v/>
      </c>
      <c r="CA82" s="2" t="str">
        <f t="shared" si="49"/>
        <v/>
      </c>
      <c r="CB82" s="2" t="str">
        <f t="shared" si="50"/>
        <v/>
      </c>
      <c r="CC82" s="2" t="str">
        <f t="shared" si="51"/>
        <v/>
      </c>
      <c r="CE82" s="2" t="str">
        <f t="shared" si="96"/>
        <v/>
      </c>
      <c r="CF82" s="2" t="str">
        <f t="shared" si="97"/>
        <v/>
      </c>
      <c r="CG82" s="2" t="str">
        <f t="shared" si="98"/>
        <v/>
      </c>
      <c r="CH82" s="2" t="str">
        <f t="shared" si="99"/>
        <v/>
      </c>
      <c r="CI82" s="2" t="str">
        <f t="shared" si="100"/>
        <v/>
      </c>
      <c r="CJ82" s="2" t="str">
        <f t="shared" si="101"/>
        <v/>
      </c>
      <c r="CK82" s="2" t="str">
        <f t="shared" si="102"/>
        <v/>
      </c>
      <c r="CL82" s="2" t="str">
        <f t="shared" si="103"/>
        <v/>
      </c>
      <c r="CM82" s="2" t="str">
        <f t="shared" si="104"/>
        <v/>
      </c>
      <c r="CN82" s="2" t="str">
        <f t="shared" si="105"/>
        <v/>
      </c>
      <c r="CO82" s="2" t="str">
        <f t="shared" si="106"/>
        <v/>
      </c>
      <c r="CP82" s="2" t="str">
        <f t="shared" si="107"/>
        <v/>
      </c>
      <c r="CQ82" s="2" t="str">
        <f t="shared" si="108"/>
        <v/>
      </c>
      <c r="CR82" s="2" t="str">
        <f t="shared" si="109"/>
        <v/>
      </c>
      <c r="CS82" s="2" t="str">
        <f t="shared" si="110"/>
        <v/>
      </c>
      <c r="CU82" s="2" t="str">
        <f t="shared" si="53"/>
        <v/>
      </c>
      <c r="CV82" s="2" t="str">
        <f t="shared" si="54"/>
        <v/>
      </c>
      <c r="CW82" s="2" t="str">
        <f t="shared" si="55"/>
        <v/>
      </c>
      <c r="CX82" s="2" t="str">
        <f t="shared" si="56"/>
        <v/>
      </c>
      <c r="CY82" s="2" t="str">
        <f t="shared" si="57"/>
        <v/>
      </c>
      <c r="CZ82" s="2" t="str">
        <f t="shared" si="58"/>
        <v/>
      </c>
      <c r="DA82" s="2" t="str">
        <f t="shared" si="59"/>
        <v/>
      </c>
      <c r="DB82" s="2" t="str">
        <f t="shared" si="60"/>
        <v/>
      </c>
      <c r="DC82" s="2" t="str">
        <f t="shared" si="61"/>
        <v/>
      </c>
      <c r="DD82" s="2" t="str">
        <f t="shared" si="62"/>
        <v/>
      </c>
      <c r="DE82" s="2" t="str">
        <f t="shared" si="63"/>
        <v/>
      </c>
      <c r="DF82" s="2" t="str">
        <f t="shared" si="64"/>
        <v/>
      </c>
      <c r="DG82" s="2" t="str">
        <f t="shared" si="65"/>
        <v/>
      </c>
      <c r="DH82" s="2" t="str">
        <f t="shared" si="66"/>
        <v/>
      </c>
      <c r="DI82" s="2" t="str">
        <f t="shared" si="67"/>
        <v/>
      </c>
      <c r="DK82" s="2">
        <f t="shared" si="68"/>
        <v>83.09588217636022</v>
      </c>
      <c r="DL82" s="2">
        <f t="shared" si="224"/>
        <v>84.021554878048789</v>
      </c>
      <c r="DM82" s="2">
        <f t="shared" si="224"/>
        <v>83.466913017215333</v>
      </c>
      <c r="DN82" s="2">
        <f t="shared" si="224"/>
        <v>86.016235313183699</v>
      </c>
      <c r="DO82" s="2">
        <f t="shared" si="224"/>
        <v>85.174282121924179</v>
      </c>
      <c r="DP82" s="2">
        <f t="shared" si="224"/>
        <v>82.543010939145915</v>
      </c>
      <c r="DQ82" s="2">
        <f t="shared" si="224"/>
        <v>80.767940501359121</v>
      </c>
      <c r="DR82" s="2">
        <f t="shared" si="224"/>
        <v>84.5589527131783</v>
      </c>
      <c r="DS82" s="2">
        <f t="shared" si="224"/>
        <v>81.933481727574744</v>
      </c>
      <c r="DT82" s="2">
        <f t="shared" si="224"/>
        <v>80.714562866326332</v>
      </c>
      <c r="DU82" s="2">
        <f t="shared" si="224"/>
        <v>78.364638327526123</v>
      </c>
      <c r="DV82" s="2">
        <f t="shared" si="224"/>
        <v>82.665373794668199</v>
      </c>
      <c r="DW82" s="2">
        <f t="shared" si="224"/>
        <v>80.362272830402716</v>
      </c>
      <c r="DX82" s="2">
        <f t="shared" si="224"/>
        <v>83.43782681036113</v>
      </c>
      <c r="DY82" s="2">
        <f t="shared" si="224"/>
        <v>82.161652564102582</v>
      </c>
      <c r="EA82" s="2">
        <f t="shared" si="70"/>
        <v>70.156944281943353</v>
      </c>
      <c r="EB82" s="2">
        <f t="shared" si="71"/>
        <v>74.774476296296271</v>
      </c>
      <c r="EC82" s="2">
        <f t="shared" si="72"/>
        <v>71.60814063293158</v>
      </c>
      <c r="ED82" s="2">
        <f t="shared" si="73"/>
        <v>71.91077944790301</v>
      </c>
      <c r="EE82" s="2">
        <f t="shared" si="74"/>
        <v>70.105706756059831</v>
      </c>
      <c r="EF82" s="2">
        <f t="shared" si="75"/>
        <v>69.553839261593865</v>
      </c>
      <c r="EG82" s="2">
        <f t="shared" si="76"/>
        <v>70.560794533178679</v>
      </c>
      <c r="EH82" s="2">
        <f t="shared" si="77"/>
        <v>71.628518158293957</v>
      </c>
      <c r="EI82" s="2">
        <f t="shared" si="78"/>
        <v>73.270755258126229</v>
      </c>
      <c r="EJ82" s="2">
        <f t="shared" si="79"/>
        <v>72.528707289159499</v>
      </c>
      <c r="EK82" s="2">
        <f t="shared" si="80"/>
        <v>73.47973186118702</v>
      </c>
      <c r="EL82" s="2">
        <f t="shared" si="81"/>
        <v>71.656830238474654</v>
      </c>
      <c r="EM82" s="2">
        <f t="shared" si="82"/>
        <v>69.945787063566783</v>
      </c>
      <c r="EN82" s="2">
        <f t="shared" si="83"/>
        <v>71.030409098597232</v>
      </c>
      <c r="EO82" s="2">
        <f t="shared" si="84"/>
        <v>77.770226815803369</v>
      </c>
      <c r="EQ82" s="2">
        <f t="shared" si="85"/>
        <v>69.496696789550967</v>
      </c>
      <c r="ER82" s="2">
        <f t="shared" si="225"/>
        <v>73.953191808636589</v>
      </c>
      <c r="ES82" s="2">
        <f t="shared" si="225"/>
        <v>72.119135218201137</v>
      </c>
      <c r="ET82" s="2">
        <f t="shared" si="225"/>
        <v>71.338816007961285</v>
      </c>
      <c r="EU82" s="2">
        <f t="shared" si="225"/>
        <v>69.860360917747997</v>
      </c>
      <c r="EV82" s="2">
        <f t="shared" si="225"/>
        <v>69.922207643540915</v>
      </c>
      <c r="EW82" s="2">
        <f t="shared" si="225"/>
        <v>70.012050301362621</v>
      </c>
      <c r="EX82" s="2">
        <f t="shared" si="225"/>
        <v>71.162748688232952</v>
      </c>
      <c r="EY82" s="2">
        <f t="shared" si="225"/>
        <v>72.587359451115688</v>
      </c>
      <c r="EZ82" s="2">
        <f t="shared" si="225"/>
        <v>71.835606821406088</v>
      </c>
      <c r="FA82" s="2">
        <f t="shared" si="225"/>
        <v>72.021354669517237</v>
      </c>
      <c r="FB82" s="2">
        <f t="shared" si="225"/>
        <v>71.683297023879973</v>
      </c>
      <c r="FC82" s="2">
        <f t="shared" si="225"/>
        <v>69.728320472726296</v>
      </c>
      <c r="FD82" s="2">
        <f t="shared" si="225"/>
        <v>71.042546209873805</v>
      </c>
      <c r="FE82" s="2">
        <f t="shared" si="225"/>
        <v>79.123330939689396</v>
      </c>
      <c r="FG82" s="2">
        <f t="shared" si="87"/>
        <v>0.79376137857311146</v>
      </c>
      <c r="FH82" s="2">
        <f t="shared" si="226"/>
        <v>0.77431996605361453</v>
      </c>
      <c r="FI82" s="2">
        <f t="shared" si="226"/>
        <v>0.75434248452535757</v>
      </c>
      <c r="FJ82" s="2">
        <f t="shared" si="226"/>
        <v>0.75932537143596912</v>
      </c>
      <c r="FK82" s="2">
        <f t="shared" si="226"/>
        <v>0.76598876540048744</v>
      </c>
      <c r="FL82" s="2">
        <f t="shared" si="226"/>
        <v>0.76200354227534828</v>
      </c>
      <c r="FM82" s="2">
        <f t="shared" si="226"/>
        <v>0.74120439779662795</v>
      </c>
      <c r="FN82" s="2">
        <f t="shared" si="226"/>
        <v>0.73929780710492443</v>
      </c>
      <c r="FO82" s="2">
        <f t="shared" si="226"/>
        <v>0.74176026299908715</v>
      </c>
      <c r="FP82" s="2">
        <f t="shared" si="226"/>
        <v>0.74253668907315373</v>
      </c>
      <c r="FQ82" s="2">
        <f t="shared" si="226"/>
        <v>0.73088042630982808</v>
      </c>
      <c r="FR82" s="2">
        <f t="shared" si="226"/>
        <v>0.73007294849534565</v>
      </c>
      <c r="FS82" s="2">
        <f t="shared" si="226"/>
        <v>0.76024331573028014</v>
      </c>
      <c r="FT82" s="2">
        <f t="shared" si="226"/>
        <v>0.76844659690344108</v>
      </c>
      <c r="FU82" s="2">
        <f t="shared" si="226"/>
        <v>0.69413728936986085</v>
      </c>
      <c r="FW82" s="2">
        <f t="shared" si="111"/>
        <v>8.3542189167040357E-5</v>
      </c>
      <c r="FX82" s="2">
        <f t="shared" si="163"/>
        <v>1.0729855905565668E-4</v>
      </c>
      <c r="FY82" s="2">
        <f t="shared" si="164"/>
        <v>9.4557532935270495E-5</v>
      </c>
      <c r="FZ82" s="2">
        <f t="shared" si="165"/>
        <v>1.0442387194879247E-4</v>
      </c>
      <c r="GA82" s="2">
        <f t="shared" si="166"/>
        <v>9.652900862412161E-5</v>
      </c>
      <c r="GB82" s="2">
        <f t="shared" si="167"/>
        <v>9.3782114308868446E-5</v>
      </c>
      <c r="GC82" s="2">
        <f t="shared" si="168"/>
        <v>9.3536270453264473E-5</v>
      </c>
      <c r="GD82" s="2">
        <f t="shared" si="169"/>
        <v>9.8408191787179315E-5</v>
      </c>
      <c r="GE82" s="2">
        <f t="shared" si="170"/>
        <v>9.4881455853126123E-5</v>
      </c>
      <c r="GF82" s="2">
        <f t="shared" si="171"/>
        <v>9.1867843288198934E-5</v>
      </c>
      <c r="GG82" s="2">
        <f t="shared" si="172"/>
        <v>8.7491600643670346E-5</v>
      </c>
      <c r="GH82" s="2">
        <f t="shared" si="173"/>
        <v>8.1151930952499547E-5</v>
      </c>
      <c r="GI82" s="2">
        <f t="shared" si="174"/>
        <v>8.6259733834959448E-5</v>
      </c>
      <c r="GJ82" s="2">
        <f t="shared" si="175"/>
        <v>7.7590676866081217E-5</v>
      </c>
      <c r="GK82" s="2">
        <f t="shared" si="176"/>
        <v>6.4063624809096754E-5</v>
      </c>
      <c r="GM82" s="92">
        <f t="shared" si="112"/>
        <v>0.31313941391426281</v>
      </c>
      <c r="GN82" s="92">
        <f t="shared" si="177"/>
        <v>0.29698196396724041</v>
      </c>
      <c r="GO82" s="92">
        <f t="shared" si="178"/>
        <v>0.27664990076950197</v>
      </c>
      <c r="GP82" s="92">
        <f t="shared" si="179"/>
        <v>0.32919666309977991</v>
      </c>
      <c r="GQ82" s="92">
        <f t="shared" si="180"/>
        <v>0.33539658521749982</v>
      </c>
      <c r="GR82" s="92">
        <f t="shared" si="181"/>
        <v>0.3294522358112012</v>
      </c>
      <c r="GS82" s="92">
        <f t="shared" si="182"/>
        <v>0.28866181916276634</v>
      </c>
      <c r="GT82" s="92">
        <f t="shared" si="183"/>
        <v>0.27332196438592626</v>
      </c>
      <c r="GU82" s="92">
        <f t="shared" si="184"/>
        <v>0.28672610031090329</v>
      </c>
      <c r="GV82" s="92">
        <f t="shared" si="185"/>
        <v>0.30237971631580435</v>
      </c>
      <c r="GW82" s="92">
        <f t="shared" si="186"/>
        <v>0.29158660142335985</v>
      </c>
      <c r="GX82" s="92">
        <f t="shared" si="187"/>
        <v>0.26784389539481113</v>
      </c>
      <c r="GY82" s="92">
        <f t="shared" si="188"/>
        <v>0.33638934460901376</v>
      </c>
      <c r="GZ82" s="92">
        <f t="shared" si="189"/>
        <v>0.32613660445484655</v>
      </c>
      <c r="HA82" s="92">
        <f t="shared" si="190"/>
        <v>0.21187179760676947</v>
      </c>
      <c r="HC82" s="92">
        <f t="shared" si="144"/>
        <v>9.7125114025665103E-6</v>
      </c>
      <c r="HD82" s="92">
        <f t="shared" si="191"/>
        <v>2.0738719662260459E-5</v>
      </c>
      <c r="HE82" s="92">
        <f t="shared" si="192"/>
        <v>5.9529619962389042E-6</v>
      </c>
      <c r="HF82" s="92">
        <f t="shared" si="193"/>
        <v>1.4235617822319031E-6</v>
      </c>
      <c r="HG82" s="92">
        <f t="shared" si="194"/>
        <v>3.0318789484115386E-6</v>
      </c>
      <c r="HH82" s="92">
        <f t="shared" si="195"/>
        <v>1.1078090617412133E-5</v>
      </c>
      <c r="HI82" s="92">
        <f t="shared" si="196"/>
        <v>1.723592070016886E-6</v>
      </c>
      <c r="HJ82" s="92">
        <f t="shared" si="197"/>
        <v>1.9260204616836537E-6</v>
      </c>
      <c r="HK82" s="92">
        <f t="shared" si="198"/>
        <v>2.448705031134362E-6</v>
      </c>
      <c r="HL82" s="92">
        <f t="shared" si="199"/>
        <v>2.0669695418970975E-6</v>
      </c>
      <c r="HM82" s="92">
        <f t="shared" si="200"/>
        <v>2.3522554748004969E-7</v>
      </c>
      <c r="HN82" s="92">
        <f t="shared" si="201"/>
        <v>2.0693664891034971E-7</v>
      </c>
      <c r="HO82" s="92">
        <f t="shared" si="202"/>
        <v>4.8338735146136151E-6</v>
      </c>
      <c r="HP82" s="92">
        <f t="shared" si="203"/>
        <v>2.5894385525760017E-6</v>
      </c>
      <c r="HQ82" s="92">
        <f t="shared" si="204"/>
        <v>1.0968069538502769E-8</v>
      </c>
      <c r="HS82" s="92">
        <f t="shared" si="113"/>
        <v>2.0788345261494513E-28</v>
      </c>
      <c r="HT82" s="92">
        <f t="shared" si="205"/>
        <v>1.7649304962226525E-26</v>
      </c>
      <c r="HU82" s="92">
        <f t="shared" si="206"/>
        <v>2.2420310291494071E-30</v>
      </c>
      <c r="HV82" s="92">
        <f t="shared" si="207"/>
        <v>4.7938793302073889E-36</v>
      </c>
      <c r="HW82" s="92">
        <f t="shared" si="208"/>
        <v>6.8549112438714573E-34</v>
      </c>
      <c r="HX82" s="92">
        <f t="shared" si="209"/>
        <v>3.0165512455808265E-30</v>
      </c>
      <c r="HY82" s="92">
        <f t="shared" si="210"/>
        <v>1.3055583726158346E-35</v>
      </c>
      <c r="HZ82" s="92">
        <f t="shared" si="211"/>
        <v>4.7558216283195018E-35</v>
      </c>
      <c r="IA82" s="92">
        <f t="shared" si="212"/>
        <v>8.4614863866852964E-35</v>
      </c>
      <c r="IB82" s="92">
        <f t="shared" si="213"/>
        <v>6.4172599239881254E-36</v>
      </c>
      <c r="IC82" s="92">
        <f t="shared" si="214"/>
        <v>1.9841562382547111E-41</v>
      </c>
      <c r="ID82" s="92">
        <f t="shared" si="215"/>
        <v>9.501050398622473E-41</v>
      </c>
      <c r="IE82" s="92">
        <f t="shared" si="216"/>
        <v>1.4381904676959374E-32</v>
      </c>
      <c r="IF82" s="92">
        <f t="shared" si="217"/>
        <v>2.1633176117337941E-19</v>
      </c>
      <c r="IG82" s="92">
        <f t="shared" si="218"/>
        <v>8.1788963078893914E-20</v>
      </c>
      <c r="II82" s="92">
        <f t="shared" si="114"/>
        <v>1.8529106343230157E-99</v>
      </c>
      <c r="IJ82" s="92">
        <f t="shared" si="115"/>
        <v>1.7986548375278504E-92</v>
      </c>
      <c r="IK82" s="92">
        <f t="shared" si="116"/>
        <v>4.1104284640079706E-108</v>
      </c>
      <c r="IL82" s="92">
        <f t="shared" si="117"/>
        <v>5.3203362923896667E-131</v>
      </c>
      <c r="IM82" s="92">
        <f t="shared" si="118"/>
        <v>6.259064066011056E-123</v>
      </c>
      <c r="IN82" s="92">
        <f t="shared" si="119"/>
        <v>2.8178189602853992E-109</v>
      </c>
      <c r="IO82" s="92">
        <f t="shared" si="120"/>
        <v>3.2014169611587367E-131</v>
      </c>
      <c r="IP82" s="92">
        <f t="shared" si="121"/>
        <v>5.3138745632451769E-130</v>
      </c>
      <c r="IQ82" s="92">
        <f t="shared" si="122"/>
        <v>2.9066836331809442E-129</v>
      </c>
      <c r="IR82" s="92">
        <f t="shared" si="123"/>
        <v>4.2735010051946156E-134</v>
      </c>
      <c r="IS82" s="92">
        <f t="shared" si="124"/>
        <v>3.7020718680626993E-151</v>
      </c>
      <c r="IT82" s="92">
        <f t="shared" si="125"/>
        <v>1.7378379260947504E-147</v>
      </c>
      <c r="IU82" s="92">
        <f t="shared" si="126"/>
        <v>1.0701280466628225E-116</v>
      </c>
      <c r="IV82" s="92">
        <f t="shared" si="127"/>
        <v>4.3793739388982607E-76</v>
      </c>
      <c r="IW82" s="92">
        <f t="shared" si="128"/>
        <v>3.4938436871677784E-60</v>
      </c>
      <c r="IY82" s="92">
        <f t="shared" si="129"/>
        <v>0.31314912642566539</v>
      </c>
      <c r="IZ82" s="92">
        <f t="shared" si="130"/>
        <v>0.29700270268690265</v>
      </c>
      <c r="JA82" s="92">
        <f t="shared" si="131"/>
        <v>0.2766558537314982</v>
      </c>
      <c r="JB82" s="92">
        <f t="shared" si="132"/>
        <v>0.32919808666156214</v>
      </c>
      <c r="JC82" s="92">
        <f t="shared" si="133"/>
        <v>0.33539961709644822</v>
      </c>
      <c r="JD82" s="92">
        <f t="shared" si="134"/>
        <v>0.3294633139018186</v>
      </c>
      <c r="JE82" s="92">
        <f t="shared" si="135"/>
        <v>0.28866354275483636</v>
      </c>
      <c r="JF82" s="92">
        <f t="shared" si="136"/>
        <v>0.27332389040638794</v>
      </c>
      <c r="JG82" s="92">
        <f t="shared" si="137"/>
        <v>0.28672854901593442</v>
      </c>
      <c r="JH82" s="92">
        <f t="shared" si="138"/>
        <v>0.30238178328534626</v>
      </c>
      <c r="JI82" s="92">
        <f t="shared" si="139"/>
        <v>0.29158683664890733</v>
      </c>
      <c r="JJ82" s="92">
        <f t="shared" si="140"/>
        <v>0.26784410233146005</v>
      </c>
      <c r="JK82" s="92">
        <f t="shared" si="141"/>
        <v>0.33639417848252839</v>
      </c>
      <c r="JL82" s="92">
        <f t="shared" si="142"/>
        <v>0.32613919389339913</v>
      </c>
      <c r="JM82" s="92">
        <f t="shared" si="143"/>
        <v>0.211871808574839</v>
      </c>
    </row>
    <row r="83" spans="2:273" x14ac:dyDescent="0.25">
      <c r="B83" s="2">
        <v>56</v>
      </c>
      <c r="C83" s="37">
        <v>203.524</v>
      </c>
      <c r="D83" s="37">
        <v>214.667</v>
      </c>
      <c r="E83" s="37">
        <v>214.452</v>
      </c>
      <c r="F83" s="37">
        <v>220.833</v>
      </c>
      <c r="G83" s="37">
        <v>223.429</v>
      </c>
      <c r="H83" s="37">
        <v>220</v>
      </c>
      <c r="I83" s="37">
        <v>217.048</v>
      </c>
      <c r="J83" s="37">
        <v>212.452</v>
      </c>
      <c r="K83" s="37">
        <v>213.667</v>
      </c>
      <c r="L83" s="37">
        <v>214.476</v>
      </c>
      <c r="M83" s="37">
        <v>212.214</v>
      </c>
      <c r="N83" s="37">
        <v>202.405</v>
      </c>
      <c r="O83" s="37">
        <v>211.976</v>
      </c>
      <c r="P83" s="37">
        <v>197.286</v>
      </c>
      <c r="Q83" s="37">
        <v>159.429</v>
      </c>
      <c r="S83" s="4">
        <f t="shared" si="7"/>
        <v>196.78962221652196</v>
      </c>
      <c r="T83" s="4">
        <f t="shared" si="8"/>
        <v>205.5512036087967</v>
      </c>
      <c r="U83" s="4">
        <f t="shared" si="9"/>
        <v>203.64035909217063</v>
      </c>
      <c r="V83" s="4">
        <f t="shared" si="10"/>
        <v>215.18213523455427</v>
      </c>
      <c r="W83" s="4">
        <f t="shared" si="11"/>
        <v>215.6406596248778</v>
      </c>
      <c r="X83" s="4">
        <f t="shared" si="12"/>
        <v>213.86406985362032</v>
      </c>
      <c r="Y83" s="4">
        <f t="shared" si="13"/>
        <v>208.38610976420824</v>
      </c>
      <c r="Z83" s="4">
        <f t="shared" si="14"/>
        <v>203.47089005006191</v>
      </c>
      <c r="AA83" s="4">
        <f t="shared" si="15"/>
        <v>204.52937324852192</v>
      </c>
      <c r="AB83" s="4">
        <f t="shared" si="16"/>
        <v>207.23413046171498</v>
      </c>
      <c r="AC83" s="4">
        <f t="shared" si="17"/>
        <v>203.6729640567178</v>
      </c>
      <c r="AD83" s="4">
        <f t="shared" si="18"/>
        <v>193.45097509593259</v>
      </c>
      <c r="AE83" s="4">
        <f t="shared" si="19"/>
        <v>206.41508532316999</v>
      </c>
      <c r="AF83" s="4">
        <f t="shared" si="20"/>
        <v>192.1657895327844</v>
      </c>
      <c r="AG83" s="4">
        <f t="shared" si="21"/>
        <v>154.5284880400252</v>
      </c>
      <c r="AI83" s="4">
        <f t="shared" si="22"/>
        <v>6.7343777834780383</v>
      </c>
      <c r="AJ83" s="4">
        <f t="shared" si="23"/>
        <v>9.115796391203304</v>
      </c>
      <c r="AK83" s="4">
        <f t="shared" si="24"/>
        <v>10.811640907829371</v>
      </c>
      <c r="AL83" s="4">
        <f t="shared" si="25"/>
        <v>5.650864765445732</v>
      </c>
      <c r="AM83" s="4">
        <f t="shared" si="26"/>
        <v>7.7883403751222033</v>
      </c>
      <c r="AN83" s="4">
        <f t="shared" si="27"/>
        <v>6.1359301463796783</v>
      </c>
      <c r="AO83" s="4">
        <f t="shared" si="28"/>
        <v>8.6618902357917591</v>
      </c>
      <c r="AP83" s="4">
        <f t="shared" si="29"/>
        <v>8.9811099499380873</v>
      </c>
      <c r="AQ83" s="4">
        <f t="shared" si="30"/>
        <v>9.1376267514780807</v>
      </c>
      <c r="AR83" s="4">
        <f t="shared" si="31"/>
        <v>7.241869538285016</v>
      </c>
      <c r="AS83" s="4">
        <f t="shared" si="32"/>
        <v>8.5410359432821963</v>
      </c>
      <c r="AT83" s="4">
        <f t="shared" si="33"/>
        <v>8.9540249040674098</v>
      </c>
      <c r="AU83" s="4">
        <f t="shared" si="34"/>
        <v>5.5609146768300093</v>
      </c>
      <c r="AV83" s="4">
        <f t="shared" si="223"/>
        <v>5.1202104672155997</v>
      </c>
      <c r="AW83" s="4">
        <f t="shared" si="223"/>
        <v>4.900511959974807</v>
      </c>
      <c r="AY83" s="2">
        <f t="shared" si="95"/>
        <v>72.602148889511824</v>
      </c>
      <c r="AZ83" s="2">
        <f t="shared" si="146"/>
        <v>76.643166955513877</v>
      </c>
      <c r="BA83" s="2">
        <f t="shared" si="147"/>
        <v>74.299488340766899</v>
      </c>
      <c r="BB83" s="2">
        <f t="shared" si="148"/>
        <v>75.060721313254149</v>
      </c>
      <c r="BC83" s="2">
        <f t="shared" si="149"/>
        <v>73.381091768546071</v>
      </c>
      <c r="BD83" s="2">
        <f t="shared" si="150"/>
        <v>72.418746741169201</v>
      </c>
      <c r="BE83" s="2">
        <f t="shared" si="151"/>
        <v>72.991026482723399</v>
      </c>
      <c r="BF83" s="2">
        <f t="shared" si="152"/>
        <v>74.741190767292551</v>
      </c>
      <c r="BG83" s="2">
        <f t="shared" si="153"/>
        <v>75.295941234847575</v>
      </c>
      <c r="BH83" s="2">
        <f t="shared" si="154"/>
        <v>74.429604367403684</v>
      </c>
      <c r="BI83" s="2">
        <f t="shared" si="155"/>
        <v>74.611456678258136</v>
      </c>
      <c r="BJ83" s="2">
        <f t="shared" si="156"/>
        <v>74.382527864723656</v>
      </c>
      <c r="BK83" s="2">
        <f t="shared" si="157"/>
        <v>72.213052591522938</v>
      </c>
      <c r="BL83" s="2">
        <f t="shared" si="158"/>
        <v>73.659624807394124</v>
      </c>
      <c r="BM83" s="2">
        <f t="shared" si="159"/>
        <v>78.982166551555054</v>
      </c>
      <c r="BO83" s="2" t="str">
        <f t="shared" si="37"/>
        <v/>
      </c>
      <c r="BP83" s="2" t="str">
        <f t="shared" si="38"/>
        <v/>
      </c>
      <c r="BQ83" s="2" t="str">
        <f t="shared" si="39"/>
        <v/>
      </c>
      <c r="BR83" s="2" t="str">
        <f t="shared" si="40"/>
        <v/>
      </c>
      <c r="BS83" s="2" t="str">
        <f t="shared" si="41"/>
        <v/>
      </c>
      <c r="BT83" s="2" t="str">
        <f t="shared" si="42"/>
        <v/>
      </c>
      <c r="BU83" s="2" t="str">
        <f t="shared" si="43"/>
        <v/>
      </c>
      <c r="BV83" s="2" t="str">
        <f t="shared" si="44"/>
        <v/>
      </c>
      <c r="BW83" s="2" t="str">
        <f t="shared" si="45"/>
        <v/>
      </c>
      <c r="BX83" s="2" t="str">
        <f t="shared" si="46"/>
        <v/>
      </c>
      <c r="BY83" s="2" t="str">
        <f t="shared" si="47"/>
        <v/>
      </c>
      <c r="BZ83" s="2" t="str">
        <f t="shared" si="48"/>
        <v/>
      </c>
      <c r="CA83" s="2" t="str">
        <f t="shared" si="49"/>
        <v/>
      </c>
      <c r="CB83" s="2" t="str">
        <f t="shared" si="50"/>
        <v/>
      </c>
      <c r="CC83" s="2" t="str">
        <f t="shared" si="51"/>
        <v/>
      </c>
      <c r="CE83" s="2" t="str">
        <f t="shared" si="96"/>
        <v/>
      </c>
      <c r="CF83" s="2" t="str">
        <f t="shared" si="97"/>
        <v/>
      </c>
      <c r="CG83" s="2" t="str">
        <f t="shared" si="98"/>
        <v/>
      </c>
      <c r="CH83" s="2" t="str">
        <f t="shared" si="99"/>
        <v/>
      </c>
      <c r="CI83" s="2" t="str">
        <f t="shared" si="100"/>
        <v/>
      </c>
      <c r="CJ83" s="2" t="str">
        <f t="shared" si="101"/>
        <v/>
      </c>
      <c r="CK83" s="2" t="str">
        <f t="shared" si="102"/>
        <v/>
      </c>
      <c r="CL83" s="2" t="str">
        <f t="shared" si="103"/>
        <v/>
      </c>
      <c r="CM83" s="2" t="str">
        <f t="shared" si="104"/>
        <v/>
      </c>
      <c r="CN83" s="2" t="str">
        <f t="shared" si="105"/>
        <v/>
      </c>
      <c r="CO83" s="2" t="str">
        <f t="shared" si="106"/>
        <v/>
      </c>
      <c r="CP83" s="2" t="str">
        <f t="shared" si="107"/>
        <v/>
      </c>
      <c r="CQ83" s="2" t="str">
        <f t="shared" si="108"/>
        <v/>
      </c>
      <c r="CR83" s="2" t="str">
        <f t="shared" si="109"/>
        <v/>
      </c>
      <c r="CS83" s="2" t="str">
        <f t="shared" si="110"/>
        <v/>
      </c>
      <c r="CU83" s="2" t="str">
        <f t="shared" si="53"/>
        <v/>
      </c>
      <c r="CV83" s="2" t="str">
        <f t="shared" si="54"/>
        <v/>
      </c>
      <c r="CW83" s="2" t="str">
        <f t="shared" si="55"/>
        <v/>
      </c>
      <c r="CX83" s="2" t="str">
        <f t="shared" si="56"/>
        <v/>
      </c>
      <c r="CY83" s="2" t="str">
        <f t="shared" si="57"/>
        <v/>
      </c>
      <c r="CZ83" s="2" t="str">
        <f t="shared" si="58"/>
        <v/>
      </c>
      <c r="DA83" s="2" t="str">
        <f t="shared" si="59"/>
        <v/>
      </c>
      <c r="DB83" s="2" t="str">
        <f t="shared" si="60"/>
        <v/>
      </c>
      <c r="DC83" s="2" t="str">
        <f t="shared" si="61"/>
        <v/>
      </c>
      <c r="DD83" s="2" t="str">
        <f t="shared" si="62"/>
        <v/>
      </c>
      <c r="DE83" s="2" t="str">
        <f t="shared" si="63"/>
        <v/>
      </c>
      <c r="DF83" s="2" t="str">
        <f t="shared" si="64"/>
        <v/>
      </c>
      <c r="DG83" s="2" t="str">
        <f t="shared" si="65"/>
        <v/>
      </c>
      <c r="DH83" s="2" t="str">
        <f t="shared" si="66"/>
        <v/>
      </c>
      <c r="DI83" s="2" t="str">
        <f t="shared" si="67"/>
        <v/>
      </c>
      <c r="DK83" s="2">
        <f t="shared" si="68"/>
        <v>83.279366885553472</v>
      </c>
      <c r="DL83" s="2">
        <f t="shared" si="224"/>
        <v>84.212729616724744</v>
      </c>
      <c r="DM83" s="2">
        <f t="shared" si="224"/>
        <v>83.671432346723037</v>
      </c>
      <c r="DN83" s="2">
        <f t="shared" si="224"/>
        <v>86.309173810874313</v>
      </c>
      <c r="DO83" s="2">
        <f t="shared" si="224"/>
        <v>85.444048753477546</v>
      </c>
      <c r="DP83" s="2">
        <f t="shared" si="224"/>
        <v>82.761831131999003</v>
      </c>
      <c r="DQ83" s="2">
        <f t="shared" si="224"/>
        <v>80.939196617336165</v>
      </c>
      <c r="DR83" s="2">
        <f t="shared" si="224"/>
        <v>84.723325792811849</v>
      </c>
      <c r="DS83" s="2">
        <f t="shared" si="224"/>
        <v>82.060883720930221</v>
      </c>
      <c r="DT83" s="2">
        <f t="shared" si="224"/>
        <v>80.88167703859763</v>
      </c>
      <c r="DU83" s="2">
        <f t="shared" si="224"/>
        <v>78.45980156794424</v>
      </c>
      <c r="DV83" s="2">
        <f t="shared" si="224"/>
        <v>82.874457823515129</v>
      </c>
      <c r="DW83" s="2">
        <f t="shared" si="224"/>
        <v>80.488583015963044</v>
      </c>
      <c r="DX83" s="2">
        <f t="shared" si="224"/>
        <v>83.663636145098991</v>
      </c>
      <c r="DY83" s="2">
        <f t="shared" si="224"/>
        <v>82.318987179487195</v>
      </c>
      <c r="EA83" s="2">
        <f t="shared" si="70"/>
        <v>70.072119771230177</v>
      </c>
      <c r="EB83" s="2">
        <f t="shared" si="71"/>
        <v>74.631215308641956</v>
      </c>
      <c r="EC83" s="2">
        <f t="shared" si="72"/>
        <v>71.515921202628022</v>
      </c>
      <c r="ED83" s="2">
        <f t="shared" si="73"/>
        <v>71.809218681738741</v>
      </c>
      <c r="EE83" s="2">
        <f t="shared" si="74"/>
        <v>70.020127689999541</v>
      </c>
      <c r="EF83" s="2">
        <f t="shared" si="75"/>
        <v>69.472489971757184</v>
      </c>
      <c r="EG83" s="2">
        <f t="shared" si="76"/>
        <v>70.460134737217814</v>
      </c>
      <c r="EH83" s="2">
        <f t="shared" si="77"/>
        <v>71.530933196514113</v>
      </c>
      <c r="EI83" s="2">
        <f t="shared" si="78"/>
        <v>73.148085951015233</v>
      </c>
      <c r="EJ83" s="2">
        <f t="shared" si="79"/>
        <v>72.38938212043989</v>
      </c>
      <c r="EK83" s="2">
        <f t="shared" si="80"/>
        <v>73.319311241630515</v>
      </c>
      <c r="EL83" s="2">
        <f t="shared" si="81"/>
        <v>71.519094920182269</v>
      </c>
      <c r="EM83" s="2">
        <f t="shared" si="82"/>
        <v>69.832875844214328</v>
      </c>
      <c r="EN83" s="2">
        <f t="shared" si="83"/>
        <v>70.910389974956487</v>
      </c>
      <c r="EO83" s="2">
        <f t="shared" si="84"/>
        <v>77.641082108396148</v>
      </c>
      <c r="EQ83" s="2">
        <f t="shared" si="85"/>
        <v>69.423093403157111</v>
      </c>
      <c r="ER83" s="2">
        <f t="shared" si="225"/>
        <v>73.824556223943603</v>
      </c>
      <c r="ES83" s="2">
        <f t="shared" si="225"/>
        <v>72.01772430814259</v>
      </c>
      <c r="ET83" s="2">
        <f t="shared" si="225"/>
        <v>71.247790802386987</v>
      </c>
      <c r="EU83" s="2">
        <f t="shared" si="225"/>
        <v>69.779018904422728</v>
      </c>
      <c r="EV83" s="2">
        <f t="shared" si="225"/>
        <v>69.833061038712813</v>
      </c>
      <c r="EW83" s="2">
        <f t="shared" si="225"/>
        <v>69.921837415960454</v>
      </c>
      <c r="EX83" s="2">
        <f t="shared" si="225"/>
        <v>71.073349288773585</v>
      </c>
      <c r="EY83" s="2">
        <f t="shared" si="225"/>
        <v>72.476986331488121</v>
      </c>
      <c r="EZ83" s="2">
        <f t="shared" si="225"/>
        <v>71.708915536637917</v>
      </c>
      <c r="FA83" s="2">
        <f t="shared" si="225"/>
        <v>71.89031453447393</v>
      </c>
      <c r="FB83" s="2">
        <f t="shared" si="225"/>
        <v>71.544575654455414</v>
      </c>
      <c r="FC83" s="2">
        <f t="shared" si="225"/>
        <v>69.619338221460154</v>
      </c>
      <c r="FD83" s="2">
        <f t="shared" si="225"/>
        <v>70.921246325364436</v>
      </c>
      <c r="FE83" s="2">
        <f t="shared" si="225"/>
        <v>78.961387681255019</v>
      </c>
      <c r="FG83" s="2">
        <f t="shared" si="87"/>
        <v>0.8084317989859876</v>
      </c>
      <c r="FH83" s="2">
        <f t="shared" si="226"/>
        <v>0.79000745758304702</v>
      </c>
      <c r="FI83" s="2">
        <f t="shared" si="226"/>
        <v>0.7710079750218769</v>
      </c>
      <c r="FJ83" s="2">
        <f t="shared" si="226"/>
        <v>0.77575331202345676</v>
      </c>
      <c r="FK83" s="2">
        <f t="shared" si="226"/>
        <v>0.78209240154294501</v>
      </c>
      <c r="FL83" s="2">
        <f t="shared" si="226"/>
        <v>0.77830204999001207</v>
      </c>
      <c r="FM83" s="2">
        <f t="shared" si="226"/>
        <v>0.75847580804522896</v>
      </c>
      <c r="FN83" s="2">
        <f t="shared" si="226"/>
        <v>0.75665468403137037</v>
      </c>
      <c r="FO83" s="2">
        <f t="shared" si="226"/>
        <v>0.75900663778182043</v>
      </c>
      <c r="FP83" s="2">
        <f t="shared" si="226"/>
        <v>0.75974800567364398</v>
      </c>
      <c r="FQ83" s="2">
        <f t="shared" si="226"/>
        <v>0.74860714817976182</v>
      </c>
      <c r="FR83" s="2">
        <f t="shared" si="226"/>
        <v>0.74783450765723514</v>
      </c>
      <c r="FS83" s="2">
        <f t="shared" si="226"/>
        <v>0.77662703135753441</v>
      </c>
      <c r="FT83" s="2">
        <f t="shared" si="226"/>
        <v>0.78442869586718778</v>
      </c>
      <c r="FU83" s="2">
        <f t="shared" si="226"/>
        <v>0.71333499091525132</v>
      </c>
      <c r="FW83" s="2">
        <f t="shared" si="111"/>
        <v>9.1601450572064013E-5</v>
      </c>
      <c r="FX83" s="2">
        <f t="shared" si="163"/>
        <v>1.1764931257978725E-4</v>
      </c>
      <c r="FY83" s="2">
        <f t="shared" si="164"/>
        <v>1.0367932730504688E-4</v>
      </c>
      <c r="FZ83" s="2">
        <f t="shared" si="165"/>
        <v>1.1449734523067608E-4</v>
      </c>
      <c r="GA83" s="2">
        <f t="shared" si="166"/>
        <v>1.0584096756059674E-4</v>
      </c>
      <c r="GB83" s="2">
        <f t="shared" si="167"/>
        <v>1.0282911313734469E-4</v>
      </c>
      <c r="GC83" s="2">
        <f t="shared" si="168"/>
        <v>1.025595555815232E-4</v>
      </c>
      <c r="GD83" s="2">
        <f t="shared" si="169"/>
        <v>1.0790141217409451E-4</v>
      </c>
      <c r="GE83" s="2">
        <f t="shared" si="170"/>
        <v>1.040344952303682E-4</v>
      </c>
      <c r="GF83" s="2">
        <f t="shared" si="171"/>
        <v>1.0073019429593867E-4</v>
      </c>
      <c r="GG83" s="2">
        <f t="shared" si="172"/>
        <v>9.5931822687884898E-5</v>
      </c>
      <c r="GH83" s="2">
        <f t="shared" si="173"/>
        <v>8.8980626200137891E-5</v>
      </c>
      <c r="GI83" s="2">
        <f t="shared" si="174"/>
        <v>9.4581130233624037E-5</v>
      </c>
      <c r="GJ83" s="2">
        <f t="shared" si="175"/>
        <v>8.5075848546135708E-5</v>
      </c>
      <c r="GK83" s="2">
        <f t="shared" si="176"/>
        <v>7.0243933609374175E-5</v>
      </c>
      <c r="GM83" s="92">
        <f t="shared" si="112"/>
        <v>0.36454021657097196</v>
      </c>
      <c r="GN83" s="92">
        <f t="shared" si="177"/>
        <v>0.35025736936302865</v>
      </c>
      <c r="GO83" s="92">
        <f t="shared" si="178"/>
        <v>0.33107564600529188</v>
      </c>
      <c r="GP83" s="92">
        <f t="shared" si="179"/>
        <v>0.39334386289640666</v>
      </c>
      <c r="GQ83" s="92">
        <f t="shared" si="180"/>
        <v>0.39869261483239149</v>
      </c>
      <c r="GR83" s="92">
        <f t="shared" si="181"/>
        <v>0.39279285730239433</v>
      </c>
      <c r="GS83" s="92">
        <f t="shared" si="182"/>
        <v>0.34972101020439017</v>
      </c>
      <c r="GT83" s="92">
        <f t="shared" si="183"/>
        <v>0.3313315364557049</v>
      </c>
      <c r="GU83" s="92">
        <f t="shared" si="184"/>
        <v>0.34712670822134534</v>
      </c>
      <c r="GV83" s="92">
        <f t="shared" si="185"/>
        <v>0.36617277337023213</v>
      </c>
      <c r="GW83" s="92">
        <f t="shared" si="186"/>
        <v>0.35681120269375594</v>
      </c>
      <c r="GX83" s="92">
        <f t="shared" si="187"/>
        <v>0.32748256059842734</v>
      </c>
      <c r="GY83" s="92">
        <f t="shared" si="188"/>
        <v>0.40166720376933168</v>
      </c>
      <c r="GZ83" s="92">
        <f t="shared" si="189"/>
        <v>0.38679812360309446</v>
      </c>
      <c r="HA83" s="92">
        <f t="shared" si="190"/>
        <v>0.26794779805560476</v>
      </c>
      <c r="HC83" s="92">
        <f t="shared" si="144"/>
        <v>1.8057397283484251E-5</v>
      </c>
      <c r="HD83" s="92">
        <f t="shared" si="191"/>
        <v>3.7505970185985919E-5</v>
      </c>
      <c r="HE83" s="92">
        <f t="shared" si="192"/>
        <v>1.1628873310382792E-5</v>
      </c>
      <c r="HF83" s="92">
        <f t="shared" si="193"/>
        <v>3.1374281094872985E-6</v>
      </c>
      <c r="HG83" s="92">
        <f t="shared" si="194"/>
        <v>6.3320333037242207E-6</v>
      </c>
      <c r="HH83" s="92">
        <f t="shared" si="195"/>
        <v>2.1309771509275823E-5</v>
      </c>
      <c r="HI83" s="92">
        <f t="shared" si="196"/>
        <v>3.7442864425123669E-6</v>
      </c>
      <c r="HJ83" s="92">
        <f t="shared" si="197"/>
        <v>4.1721544553536355E-6</v>
      </c>
      <c r="HK83" s="92">
        <f t="shared" si="198"/>
        <v>5.2381648500851373E-6</v>
      </c>
      <c r="HL83" s="92">
        <f t="shared" si="199"/>
        <v>4.496130682137355E-6</v>
      </c>
      <c r="HM83" s="92">
        <f t="shared" si="200"/>
        <v>5.7259198017212467E-7</v>
      </c>
      <c r="HN83" s="92">
        <f t="shared" si="201"/>
        <v>4.9676017398867359E-7</v>
      </c>
      <c r="HO83" s="92">
        <f t="shared" si="202"/>
        <v>9.6880293735009539E-6</v>
      </c>
      <c r="HP83" s="92">
        <f t="shared" si="203"/>
        <v>5.3245710322742284E-6</v>
      </c>
      <c r="HQ83" s="92">
        <f t="shared" si="204"/>
        <v>3.1327990751027584E-8</v>
      </c>
      <c r="HS83" s="92">
        <f t="shared" si="113"/>
        <v>1.1266847725134163E-27</v>
      </c>
      <c r="HT83" s="92">
        <f t="shared" si="205"/>
        <v>8.8495358343558651E-26</v>
      </c>
      <c r="HU83" s="92">
        <f t="shared" si="206"/>
        <v>1.4263404994277991E-29</v>
      </c>
      <c r="HV83" s="92">
        <f t="shared" si="207"/>
        <v>4.5653073854287412E-35</v>
      </c>
      <c r="HW83" s="92">
        <f t="shared" si="208"/>
        <v>5.5729998236512499E-33</v>
      </c>
      <c r="HX83" s="92">
        <f t="shared" si="209"/>
        <v>1.9272704663353295E-29</v>
      </c>
      <c r="HY83" s="92">
        <f t="shared" si="210"/>
        <v>1.1960360281588555E-34</v>
      </c>
      <c r="HZ83" s="92">
        <f t="shared" si="211"/>
        <v>4.2847659845734505E-34</v>
      </c>
      <c r="IA83" s="92">
        <f t="shared" si="212"/>
        <v>7.4497831190306486E-34</v>
      </c>
      <c r="IB83" s="92">
        <f t="shared" si="213"/>
        <v>6.0586140159961163E-35</v>
      </c>
      <c r="IC83" s="92">
        <f t="shared" si="214"/>
        <v>2.5548859315434265E-40</v>
      </c>
      <c r="ID83" s="92">
        <f t="shared" si="215"/>
        <v>1.1373678246680864E-39</v>
      </c>
      <c r="IE83" s="92">
        <f t="shared" si="216"/>
        <v>1.036758036237306E-31</v>
      </c>
      <c r="IF83" s="92">
        <f t="shared" si="217"/>
        <v>6.6243905799768475E-19</v>
      </c>
      <c r="IG83" s="92">
        <f t="shared" si="218"/>
        <v>2.5049760528053122E-19</v>
      </c>
      <c r="II83" s="92">
        <f t="shared" si="114"/>
        <v>1.4847449144395496E-97</v>
      </c>
      <c r="IJ83" s="92">
        <f t="shared" si="115"/>
        <v>1.1771351934260948E-90</v>
      </c>
      <c r="IK83" s="92">
        <f t="shared" si="116"/>
        <v>5.1739951840801647E-106</v>
      </c>
      <c r="IL83" s="92">
        <f t="shared" si="117"/>
        <v>2.0196476568085269E-128</v>
      </c>
      <c r="IM83" s="92">
        <f t="shared" si="118"/>
        <v>1.5642345565590985E-120</v>
      </c>
      <c r="IN83" s="92">
        <f t="shared" si="119"/>
        <v>3.7235230078559181E-107</v>
      </c>
      <c r="IO83" s="92">
        <f t="shared" si="120"/>
        <v>1.1443665213026283E-128</v>
      </c>
      <c r="IP83" s="92">
        <f t="shared" si="121"/>
        <v>1.8553224671976591E-127</v>
      </c>
      <c r="IQ83" s="92">
        <f t="shared" si="122"/>
        <v>9.590841725347414E-127</v>
      </c>
      <c r="IR83" s="92">
        <f t="shared" si="123"/>
        <v>1.7205933137881544E-131</v>
      </c>
      <c r="IS83" s="92">
        <f t="shared" si="124"/>
        <v>3.1188613471946971E-148</v>
      </c>
      <c r="IT83" s="92">
        <f t="shared" si="125"/>
        <v>1.1775028427871012E-144</v>
      </c>
      <c r="IU83" s="92">
        <f t="shared" si="126"/>
        <v>1.890964603432129E-114</v>
      </c>
      <c r="IV83" s="92">
        <f t="shared" si="127"/>
        <v>1.1990172887904569E-74</v>
      </c>
      <c r="IW83" s="92">
        <f t="shared" si="128"/>
        <v>4.4811238974617821E-59</v>
      </c>
      <c r="IY83" s="92">
        <f t="shared" si="129"/>
        <v>0.36455827396825546</v>
      </c>
      <c r="IZ83" s="92">
        <f t="shared" si="130"/>
        <v>0.35029487533321463</v>
      </c>
      <c r="JA83" s="92">
        <f t="shared" si="131"/>
        <v>0.33108727487860229</v>
      </c>
      <c r="JB83" s="92">
        <f t="shared" si="132"/>
        <v>0.39334700032451614</v>
      </c>
      <c r="JC83" s="92">
        <f t="shared" si="133"/>
        <v>0.39869894686569524</v>
      </c>
      <c r="JD83" s="92">
        <f t="shared" si="134"/>
        <v>0.3928141670739036</v>
      </c>
      <c r="JE83" s="92">
        <f t="shared" si="135"/>
        <v>0.34972475449083268</v>
      </c>
      <c r="JF83" s="92">
        <f t="shared" si="136"/>
        <v>0.33133570861016026</v>
      </c>
      <c r="JG83" s="92">
        <f t="shared" si="137"/>
        <v>0.34713194638619543</v>
      </c>
      <c r="JH83" s="92">
        <f t="shared" si="138"/>
        <v>0.36617726950091428</v>
      </c>
      <c r="JI83" s="92">
        <f t="shared" si="139"/>
        <v>0.3568117752857361</v>
      </c>
      <c r="JJ83" s="92">
        <f t="shared" si="140"/>
        <v>0.32748305735860134</v>
      </c>
      <c r="JK83" s="92">
        <f t="shared" si="141"/>
        <v>0.40167689179870519</v>
      </c>
      <c r="JL83" s="92">
        <f t="shared" si="142"/>
        <v>0.38680344817412671</v>
      </c>
      <c r="JM83" s="92">
        <f t="shared" si="143"/>
        <v>0.26794782938359551</v>
      </c>
    </row>
    <row r="84" spans="2:273" x14ac:dyDescent="0.25">
      <c r="B84" s="2">
        <v>57</v>
      </c>
      <c r="C84" s="37">
        <v>214.048</v>
      </c>
      <c r="D84" s="37">
        <v>224.333</v>
      </c>
      <c r="E84" s="37">
        <v>225.31</v>
      </c>
      <c r="F84" s="37">
        <v>230.595</v>
      </c>
      <c r="G84" s="37">
        <v>231.905</v>
      </c>
      <c r="H84" s="37">
        <v>229.69</v>
      </c>
      <c r="I84" s="37">
        <v>227.452</v>
      </c>
      <c r="J84" s="37">
        <v>223.833</v>
      </c>
      <c r="K84" s="37">
        <v>222.571</v>
      </c>
      <c r="L84" s="37">
        <v>224.071</v>
      </c>
      <c r="M84" s="37">
        <v>221.381</v>
      </c>
      <c r="N84" s="37">
        <v>214.81</v>
      </c>
      <c r="O84" s="37">
        <v>219.429</v>
      </c>
      <c r="P84" s="37">
        <v>206.595</v>
      </c>
      <c r="Q84" s="37">
        <v>172.476</v>
      </c>
      <c r="S84" s="4">
        <f t="shared" si="7"/>
        <v>207.88695006271504</v>
      </c>
      <c r="T84" s="4">
        <f t="shared" si="8"/>
        <v>218.28226338082189</v>
      </c>
      <c r="U84" s="4">
        <f t="shared" si="9"/>
        <v>217.87833341041852</v>
      </c>
      <c r="V84" s="4">
        <f t="shared" si="10"/>
        <v>229.14162096749104</v>
      </c>
      <c r="W84" s="4">
        <f t="shared" si="11"/>
        <v>229.32183044146498</v>
      </c>
      <c r="X84" s="4">
        <f t="shared" si="12"/>
        <v>227.82737032111862</v>
      </c>
      <c r="Y84" s="4">
        <f t="shared" si="13"/>
        <v>223.86056629755223</v>
      </c>
      <c r="Z84" s="4">
        <f t="shared" si="14"/>
        <v>218.48672968148082</v>
      </c>
      <c r="AA84" s="4">
        <f t="shared" si="15"/>
        <v>219.23588951775989</v>
      </c>
      <c r="AB84" s="4">
        <f t="shared" si="16"/>
        <v>222.00914125083284</v>
      </c>
      <c r="AC84" s="4">
        <f t="shared" si="17"/>
        <v>218.97200414818801</v>
      </c>
      <c r="AD84" s="4">
        <f t="shared" si="18"/>
        <v>208.0864944943923</v>
      </c>
      <c r="AE84" s="4">
        <f t="shared" si="19"/>
        <v>219.47266508629525</v>
      </c>
      <c r="AF84" s="4">
        <f t="shared" si="20"/>
        <v>203.53476443041853</v>
      </c>
      <c r="AG84" s="4">
        <f t="shared" si="21"/>
        <v>166.23632967798147</v>
      </c>
      <c r="AI84" s="4">
        <f t="shared" si="22"/>
        <v>6.1610499372849574</v>
      </c>
      <c r="AJ84" s="4">
        <f t="shared" si="23"/>
        <v>6.0507366191781102</v>
      </c>
      <c r="AK84" s="4">
        <f t="shared" si="24"/>
        <v>7.4316665895814822</v>
      </c>
      <c r="AL84" s="4">
        <f t="shared" si="25"/>
        <v>1.4533790325089626</v>
      </c>
      <c r="AM84" s="4">
        <f t="shared" si="26"/>
        <v>2.583169558535019</v>
      </c>
      <c r="AN84" s="4">
        <f t="shared" si="27"/>
        <v>1.8626296788813761</v>
      </c>
      <c r="AO84" s="4">
        <f t="shared" si="28"/>
        <v>3.5914337024477732</v>
      </c>
      <c r="AP84" s="4">
        <f t="shared" si="29"/>
        <v>5.3462703185191742</v>
      </c>
      <c r="AQ84" s="4">
        <f t="shared" si="30"/>
        <v>3.3351104822401112</v>
      </c>
      <c r="AR84" s="4">
        <f t="shared" si="31"/>
        <v>2.0618587491671576</v>
      </c>
      <c r="AS84" s="4">
        <f t="shared" si="32"/>
        <v>2.4089958518119943</v>
      </c>
      <c r="AT84" s="4">
        <f t="shared" si="33"/>
        <v>6.7235055056077044</v>
      </c>
      <c r="AU84" s="4">
        <f t="shared" si="34"/>
        <v>-4.3665086295249012E-2</v>
      </c>
      <c r="AV84" s="4">
        <f t="shared" si="223"/>
        <v>3.0602355695814651</v>
      </c>
      <c r="AW84" s="4">
        <f t="shared" si="223"/>
        <v>6.2396703220185259</v>
      </c>
      <c r="AY84" s="2">
        <f t="shared" si="95"/>
        <v>72.381941370939614</v>
      </c>
      <c r="AZ84" s="2">
        <f t="shared" si="146"/>
        <v>76.422659597387991</v>
      </c>
      <c r="BA84" s="2">
        <f t="shared" si="147"/>
        <v>74.077801438598982</v>
      </c>
      <c r="BB84" s="2">
        <f t="shared" si="148"/>
        <v>74.815048352692443</v>
      </c>
      <c r="BC84" s="2">
        <f t="shared" si="149"/>
        <v>73.131700523674269</v>
      </c>
      <c r="BD84" s="2">
        <f t="shared" si="150"/>
        <v>72.193521614354282</v>
      </c>
      <c r="BE84" s="2">
        <f t="shared" si="151"/>
        <v>72.778981720951009</v>
      </c>
      <c r="BF84" s="2">
        <f t="shared" si="152"/>
        <v>74.484600877265549</v>
      </c>
      <c r="BG84" s="2">
        <f t="shared" si="153"/>
        <v>75.082864653776284</v>
      </c>
      <c r="BH84" s="2">
        <f t="shared" si="154"/>
        <v>74.219530561323353</v>
      </c>
      <c r="BI84" s="2">
        <f t="shared" si="155"/>
        <v>74.423902678377829</v>
      </c>
      <c r="BJ84" s="2">
        <f t="shared" si="156"/>
        <v>74.133670257757288</v>
      </c>
      <c r="BK84" s="2">
        <f t="shared" si="157"/>
        <v>71.983939640044753</v>
      </c>
      <c r="BL84" s="2">
        <f t="shared" si="158"/>
        <v>73.415486930693675</v>
      </c>
      <c r="BM84" s="2">
        <f t="shared" si="159"/>
        <v>78.843517639936678</v>
      </c>
      <c r="BO84" s="2" t="str">
        <f t="shared" si="37"/>
        <v/>
      </c>
      <c r="BP84" s="2" t="str">
        <f t="shared" si="38"/>
        <v/>
      </c>
      <c r="BQ84" s="2" t="str">
        <f t="shared" si="39"/>
        <v/>
      </c>
      <c r="BR84" s="2" t="str">
        <f t="shared" si="40"/>
        <v/>
      </c>
      <c r="BS84" s="2" t="str">
        <f t="shared" si="41"/>
        <v/>
      </c>
      <c r="BT84" s="2" t="str">
        <f t="shared" si="42"/>
        <v/>
      </c>
      <c r="BU84" s="2" t="str">
        <f t="shared" si="43"/>
        <v/>
      </c>
      <c r="BV84" s="2" t="str">
        <f t="shared" si="44"/>
        <v/>
      </c>
      <c r="BW84" s="2" t="str">
        <f t="shared" si="45"/>
        <v/>
      </c>
      <c r="BX84" s="2" t="str">
        <f t="shared" si="46"/>
        <v/>
      </c>
      <c r="BY84" s="2" t="str">
        <f t="shared" si="47"/>
        <v/>
      </c>
      <c r="BZ84" s="2" t="str">
        <f t="shared" si="48"/>
        <v/>
      </c>
      <c r="CA84" s="2" t="str">
        <f t="shared" si="49"/>
        <v/>
      </c>
      <c r="CB84" s="2" t="str">
        <f t="shared" si="50"/>
        <v/>
      </c>
      <c r="CC84" s="2" t="str">
        <f t="shared" si="51"/>
        <v/>
      </c>
      <c r="CE84" s="2" t="str">
        <f t="shared" si="96"/>
        <v/>
      </c>
      <c r="CF84" s="2" t="str">
        <f t="shared" si="97"/>
        <v/>
      </c>
      <c r="CG84" s="2" t="str">
        <f t="shared" si="98"/>
        <v/>
      </c>
      <c r="CH84" s="2" t="str">
        <f t="shared" si="99"/>
        <v/>
      </c>
      <c r="CI84" s="2" t="str">
        <f t="shared" si="100"/>
        <v/>
      </c>
      <c r="CJ84" s="2" t="str">
        <f t="shared" si="101"/>
        <v/>
      </c>
      <c r="CK84" s="2" t="str">
        <f t="shared" si="102"/>
        <v/>
      </c>
      <c r="CL84" s="2" t="str">
        <f t="shared" si="103"/>
        <v/>
      </c>
      <c r="CM84" s="2" t="str">
        <f t="shared" si="104"/>
        <v/>
      </c>
      <c r="CN84" s="2" t="str">
        <f t="shared" si="105"/>
        <v/>
      </c>
      <c r="CO84" s="2" t="str">
        <f t="shared" si="106"/>
        <v/>
      </c>
      <c r="CP84" s="2" t="str">
        <f t="shared" si="107"/>
        <v/>
      </c>
      <c r="CQ84" s="2" t="str">
        <f t="shared" si="108"/>
        <v/>
      </c>
      <c r="CR84" s="2" t="str">
        <f t="shared" si="109"/>
        <v/>
      </c>
      <c r="CS84" s="2" t="str">
        <f t="shared" si="110"/>
        <v/>
      </c>
      <c r="CU84" s="2" t="str">
        <f t="shared" si="53"/>
        <v/>
      </c>
      <c r="CV84" s="2" t="str">
        <f t="shared" si="54"/>
        <v/>
      </c>
      <c r="CW84" s="2" t="str">
        <f t="shared" si="55"/>
        <v/>
      </c>
      <c r="CX84" s="2" t="str">
        <f t="shared" si="56"/>
        <v/>
      </c>
      <c r="CY84" s="2" t="str">
        <f t="shared" si="57"/>
        <v/>
      </c>
      <c r="CZ84" s="2" t="str">
        <f t="shared" si="58"/>
        <v/>
      </c>
      <c r="DA84" s="2" t="str">
        <f t="shared" si="59"/>
        <v/>
      </c>
      <c r="DB84" s="2" t="str">
        <f t="shared" si="60"/>
        <v/>
      </c>
      <c r="DC84" s="2" t="str">
        <f t="shared" si="61"/>
        <v/>
      </c>
      <c r="DD84" s="2" t="str">
        <f t="shared" si="62"/>
        <v/>
      </c>
      <c r="DE84" s="2" t="str">
        <f t="shared" si="63"/>
        <v/>
      </c>
      <c r="DF84" s="2" t="str">
        <f t="shared" si="64"/>
        <v/>
      </c>
      <c r="DG84" s="2" t="str">
        <f t="shared" si="65"/>
        <v/>
      </c>
      <c r="DH84" s="2" t="str">
        <f t="shared" si="66"/>
        <v/>
      </c>
      <c r="DI84" s="2" t="str">
        <f t="shared" si="67"/>
        <v/>
      </c>
      <c r="DK84" s="2">
        <f t="shared" si="68"/>
        <v>83.462851594746709</v>
      </c>
      <c r="DL84" s="2">
        <f t="shared" si="224"/>
        <v>84.403904355400712</v>
      </c>
      <c r="DM84" s="2">
        <f t="shared" si="224"/>
        <v>83.875951676230741</v>
      </c>
      <c r="DN84" s="2">
        <f t="shared" si="224"/>
        <v>86.602112308564941</v>
      </c>
      <c r="DO84" s="2">
        <f t="shared" si="224"/>
        <v>85.713815385030898</v>
      </c>
      <c r="DP84" s="2">
        <f t="shared" si="224"/>
        <v>82.98065132485209</v>
      </c>
      <c r="DQ84" s="2">
        <f t="shared" si="224"/>
        <v>81.11045273331321</v>
      </c>
      <c r="DR84" s="2">
        <f t="shared" si="224"/>
        <v>84.887698872445384</v>
      </c>
      <c r="DS84" s="2">
        <f t="shared" si="224"/>
        <v>82.188285714285698</v>
      </c>
      <c r="DT84" s="2">
        <f t="shared" si="224"/>
        <v>81.048791210868913</v>
      </c>
      <c r="DU84" s="2">
        <f t="shared" si="224"/>
        <v>78.554964808362371</v>
      </c>
      <c r="DV84" s="2">
        <f t="shared" si="224"/>
        <v>83.08354185236206</v>
      </c>
      <c r="DW84" s="2">
        <f t="shared" si="224"/>
        <v>80.614893201523373</v>
      </c>
      <c r="DX84" s="2">
        <f t="shared" si="224"/>
        <v>83.889445479836866</v>
      </c>
      <c r="DY84" s="2">
        <f t="shared" si="224"/>
        <v>82.476321794871808</v>
      </c>
      <c r="EA84" s="2">
        <f>CE$228*$B84+CE$229</f>
        <v>69.987295260516987</v>
      </c>
      <c r="EB84" s="2">
        <f t="shared" si="71"/>
        <v>74.487954320987626</v>
      </c>
      <c r="EC84" s="2">
        <f t="shared" si="72"/>
        <v>71.423701772324463</v>
      </c>
      <c r="ED84" s="2">
        <f t="shared" si="73"/>
        <v>71.707657915574487</v>
      </c>
      <c r="EE84" s="2">
        <f t="shared" si="74"/>
        <v>69.934548623939236</v>
      </c>
      <c r="EF84" s="2">
        <f t="shared" si="75"/>
        <v>69.391140681920504</v>
      </c>
      <c r="EG84" s="2">
        <f t="shared" si="76"/>
        <v>70.359474941256963</v>
      </c>
      <c r="EH84" s="2">
        <f t="shared" si="77"/>
        <v>71.433348234734268</v>
      </c>
      <c r="EI84" s="2">
        <f t="shared" si="78"/>
        <v>73.025416643904251</v>
      </c>
      <c r="EJ84" s="2">
        <f t="shared" si="79"/>
        <v>72.250056951720268</v>
      </c>
      <c r="EK84" s="2">
        <f t="shared" si="80"/>
        <v>73.158890622074026</v>
      </c>
      <c r="EL84" s="2">
        <f t="shared" si="81"/>
        <v>71.381359601889898</v>
      </c>
      <c r="EM84" s="2">
        <f t="shared" si="82"/>
        <v>69.719964624861859</v>
      </c>
      <c r="EN84" s="2">
        <f t="shared" si="83"/>
        <v>70.790370851315743</v>
      </c>
      <c r="EO84" s="2">
        <f t="shared" si="84"/>
        <v>77.511937400988913</v>
      </c>
      <c r="EQ84" s="2">
        <f t="shared" si="85"/>
        <v>69.349490016763241</v>
      </c>
      <c r="ER84" s="2">
        <f t="shared" si="225"/>
        <v>73.695920639250616</v>
      </c>
      <c r="ES84" s="2">
        <f t="shared" si="225"/>
        <v>71.916313398084057</v>
      </c>
      <c r="ET84" s="2">
        <f t="shared" si="225"/>
        <v>71.156765596812704</v>
      </c>
      <c r="EU84" s="2">
        <f t="shared" si="225"/>
        <v>69.697676891097458</v>
      </c>
      <c r="EV84" s="2">
        <f t="shared" si="225"/>
        <v>69.743914433884711</v>
      </c>
      <c r="EW84" s="2">
        <f t="shared" si="225"/>
        <v>69.831624530558273</v>
      </c>
      <c r="EX84" s="2">
        <f t="shared" si="225"/>
        <v>70.983949889314218</v>
      </c>
      <c r="EY84" s="2">
        <f t="shared" si="225"/>
        <v>72.366613211860553</v>
      </c>
      <c r="EZ84" s="2">
        <f t="shared" si="225"/>
        <v>71.582224251869746</v>
      </c>
      <c r="FA84" s="2">
        <f t="shared" si="225"/>
        <v>71.759274399430623</v>
      </c>
      <c r="FB84" s="2">
        <f t="shared" si="225"/>
        <v>71.40585428503087</v>
      </c>
      <c r="FC84" s="2">
        <f t="shared" si="225"/>
        <v>69.510355970194027</v>
      </c>
      <c r="FD84" s="2">
        <f t="shared" si="225"/>
        <v>70.799946440855066</v>
      </c>
      <c r="FE84" s="2">
        <f t="shared" si="225"/>
        <v>78.799444422820642</v>
      </c>
      <c r="FG84" s="2">
        <f t="shared" si="87"/>
        <v>0.82229229643824076</v>
      </c>
      <c r="FH84" s="2">
        <f t="shared" si="226"/>
        <v>0.80487926615236183</v>
      </c>
      <c r="FI84" s="2">
        <f t="shared" si="226"/>
        <v>0.7868623191647266</v>
      </c>
      <c r="FJ84" s="2">
        <f t="shared" si="226"/>
        <v>0.79136801419493885</v>
      </c>
      <c r="FK84" s="2">
        <f t="shared" si="226"/>
        <v>0.79738099131130558</v>
      </c>
      <c r="FL84" s="2">
        <f t="shared" si="226"/>
        <v>0.79378645550510663</v>
      </c>
      <c r="FM84" s="2">
        <f t="shared" si="226"/>
        <v>0.77494455062946566</v>
      </c>
      <c r="FN84" s="2">
        <f t="shared" si="226"/>
        <v>0.7732104734628944</v>
      </c>
      <c r="FO84" s="2">
        <f t="shared" si="226"/>
        <v>0.77544990067565578</v>
      </c>
      <c r="FP84" s="2">
        <f t="shared" si="226"/>
        <v>0.7761556023887427</v>
      </c>
      <c r="FQ84" s="2">
        <f t="shared" si="226"/>
        <v>0.76554079263768193</v>
      </c>
      <c r="FR84" s="2">
        <f t="shared" si="226"/>
        <v>0.76480384537291501</v>
      </c>
      <c r="FS84" s="2">
        <f t="shared" si="226"/>
        <v>0.79219719186224791</v>
      </c>
      <c r="FT84" s="2">
        <f t="shared" si="226"/>
        <v>0.79959537138432668</v>
      </c>
      <c r="FU84" s="2">
        <f t="shared" si="226"/>
        <v>0.73179331635614231</v>
      </c>
      <c r="FW84" s="2">
        <f t="shared" si="111"/>
        <v>1.0043810566130679E-4</v>
      </c>
      <c r="FX84" s="2">
        <f t="shared" si="163"/>
        <v>1.2899844182610127E-4</v>
      </c>
      <c r="FY84" s="2">
        <f t="shared" si="164"/>
        <v>1.1368098465325137E-4</v>
      </c>
      <c r="FZ84" s="2">
        <f t="shared" si="165"/>
        <v>1.2554245575731272E-4</v>
      </c>
      <c r="GA84" s="2">
        <f t="shared" si="166"/>
        <v>1.1605112815071215E-4</v>
      </c>
      <c r="GB84" s="2">
        <f t="shared" si="167"/>
        <v>1.1274876192960345E-4</v>
      </c>
      <c r="GC84" s="2">
        <f t="shared" si="168"/>
        <v>1.1245320380370896E-4</v>
      </c>
      <c r="GD84" s="2">
        <f t="shared" si="169"/>
        <v>1.1831031415577566E-4</v>
      </c>
      <c r="GE84" s="2">
        <f t="shared" si="170"/>
        <v>1.1407041073525432E-4</v>
      </c>
      <c r="GF84" s="2">
        <f t="shared" si="171"/>
        <v>1.1044738838150467E-4</v>
      </c>
      <c r="GG84" s="2">
        <f t="shared" si="172"/>
        <v>1.0518617836083143E-4</v>
      </c>
      <c r="GH84" s="2">
        <f t="shared" si="173"/>
        <v>9.7564478946781435E-5</v>
      </c>
      <c r="GI84" s="2">
        <f t="shared" si="174"/>
        <v>1.0370520075604518E-4</v>
      </c>
      <c r="GJ84" s="2">
        <f t="shared" si="175"/>
        <v>9.3283047285286128E-5</v>
      </c>
      <c r="GK84" s="2">
        <f t="shared" si="176"/>
        <v>7.7020419646007754E-5</v>
      </c>
      <c r="GM84" s="92">
        <f t="shared" si="112"/>
        <v>0.42088326894541217</v>
      </c>
      <c r="GN84" s="92">
        <f t="shared" si="177"/>
        <v>0.40917397345359191</v>
      </c>
      <c r="GO84" s="92">
        <f t="shared" si="178"/>
        <v>0.39197142622786252</v>
      </c>
      <c r="GP84" s="92">
        <f t="shared" si="179"/>
        <v>0.46441209406768291</v>
      </c>
      <c r="GQ84" s="92">
        <f t="shared" si="180"/>
        <v>0.46859319555369916</v>
      </c>
      <c r="GR84" s="92">
        <f t="shared" si="181"/>
        <v>0.46286626860355257</v>
      </c>
      <c r="GS84" s="92">
        <f t="shared" si="182"/>
        <v>0.41830874340454427</v>
      </c>
      <c r="GT84" s="92">
        <f t="shared" si="183"/>
        <v>0.396508538164143</v>
      </c>
      <c r="GU84" s="92">
        <f t="shared" si="184"/>
        <v>0.41482635978909943</v>
      </c>
      <c r="GV84" s="92">
        <f t="shared" si="185"/>
        <v>0.43761543100470712</v>
      </c>
      <c r="GW84" s="92">
        <f t="shared" si="186"/>
        <v>0.43032100113351279</v>
      </c>
      <c r="GX84" s="92">
        <f t="shared" si="187"/>
        <v>0.39509907411556322</v>
      </c>
      <c r="GY84" s="92">
        <f t="shared" si="188"/>
        <v>0.47357502954637953</v>
      </c>
      <c r="GZ84" s="92">
        <f t="shared" si="189"/>
        <v>0.45364839878849172</v>
      </c>
      <c r="HA84" s="92">
        <f t="shared" si="190"/>
        <v>0.33338537505777005</v>
      </c>
      <c r="HC84" s="92">
        <f t="shared" si="144"/>
        <v>3.2983921078782079E-5</v>
      </c>
      <c r="HD84" s="92">
        <f t="shared" si="191"/>
        <v>6.6668010086847122E-5</v>
      </c>
      <c r="HE84" s="92">
        <f t="shared" si="192"/>
        <v>2.2271348002150284E-5</v>
      </c>
      <c r="HF84" s="92">
        <f t="shared" si="193"/>
        <v>6.746094023867037E-6</v>
      </c>
      <c r="HG84" s="92">
        <f t="shared" si="194"/>
        <v>1.2927550158573193E-5</v>
      </c>
      <c r="HH84" s="92">
        <f t="shared" si="195"/>
        <v>4.0182457321470484E-5</v>
      </c>
      <c r="HI84" s="92">
        <f t="shared" si="196"/>
        <v>7.940081408409404E-6</v>
      </c>
      <c r="HJ84" s="92">
        <f t="shared" si="197"/>
        <v>8.8220340381194617E-6</v>
      </c>
      <c r="HK84" s="92">
        <f t="shared" si="198"/>
        <v>1.0941579869780057E-5</v>
      </c>
      <c r="HL84" s="92">
        <f t="shared" si="199"/>
        <v>9.5428690192745802E-6</v>
      </c>
      <c r="HM84" s="92">
        <f t="shared" si="200"/>
        <v>1.3559003592307995E-6</v>
      </c>
      <c r="HN84" s="92">
        <f t="shared" si="201"/>
        <v>1.1613286491465198E-6</v>
      </c>
      <c r="HO84" s="92">
        <f t="shared" si="202"/>
        <v>1.9013447487967328E-5</v>
      </c>
      <c r="HP84" s="92">
        <f t="shared" si="203"/>
        <v>1.0716223685921687E-5</v>
      </c>
      <c r="HQ84" s="92">
        <f t="shared" si="204"/>
        <v>8.6670375162710097E-8</v>
      </c>
      <c r="HS84" s="92">
        <f t="shared" si="113"/>
        <v>5.9667789837188059E-27</v>
      </c>
      <c r="HT84" s="92">
        <f t="shared" si="205"/>
        <v>4.3378668608475632E-25</v>
      </c>
      <c r="HU84" s="92">
        <f t="shared" si="206"/>
        <v>8.8423589555349369E-29</v>
      </c>
      <c r="HV84" s="92">
        <f t="shared" si="207"/>
        <v>4.2099705808395271E-34</v>
      </c>
      <c r="HW84" s="92">
        <f t="shared" si="208"/>
        <v>4.3984897051860814E-32</v>
      </c>
      <c r="HX84" s="92">
        <f t="shared" si="209"/>
        <v>1.1995968119510121E-28</v>
      </c>
      <c r="HY84" s="92">
        <f t="shared" si="210"/>
        <v>1.0617587385976759E-33</v>
      </c>
      <c r="HZ84" s="92">
        <f t="shared" si="211"/>
        <v>3.7406176992391023E-33</v>
      </c>
      <c r="IA84" s="92">
        <f t="shared" si="212"/>
        <v>6.3583117335837005E-33</v>
      </c>
      <c r="IB84" s="92">
        <f t="shared" si="213"/>
        <v>5.5396182339492843E-34</v>
      </c>
      <c r="IC84" s="92">
        <f t="shared" si="214"/>
        <v>3.1739688595275721E-39</v>
      </c>
      <c r="ID84" s="92">
        <f t="shared" si="215"/>
        <v>1.3155029414030328E-38</v>
      </c>
      <c r="IE84" s="92">
        <f t="shared" si="216"/>
        <v>7.2715023331017645E-31</v>
      </c>
      <c r="IF84" s="92">
        <f t="shared" si="217"/>
        <v>1.9980753920424213E-18</v>
      </c>
      <c r="IG84" s="92">
        <f t="shared" si="218"/>
        <v>7.5596076436037853E-19</v>
      </c>
      <c r="II84" s="92">
        <f t="shared" si="114"/>
        <v>1.139639966677622E-95</v>
      </c>
      <c r="IJ84" s="92">
        <f t="shared" si="115"/>
        <v>7.385874569529596E-89</v>
      </c>
      <c r="IK84" s="92">
        <f t="shared" si="116"/>
        <v>6.2068936930968765E-104</v>
      </c>
      <c r="IL84" s="92">
        <f t="shared" si="117"/>
        <v>7.2219461586947159E-126</v>
      </c>
      <c r="IM84" s="92">
        <f t="shared" si="118"/>
        <v>3.6997731456798685E-118</v>
      </c>
      <c r="IN84" s="92">
        <f t="shared" si="119"/>
        <v>4.687187452368258E-105</v>
      </c>
      <c r="IO84" s="92">
        <f t="shared" si="120"/>
        <v>3.8583295800907977E-126</v>
      </c>
      <c r="IP84" s="92">
        <f t="shared" si="121"/>
        <v>6.1094386714442632E-125</v>
      </c>
      <c r="IQ84" s="92">
        <f t="shared" si="122"/>
        <v>2.9869994710949869E-124</v>
      </c>
      <c r="IR84" s="92">
        <f t="shared" si="123"/>
        <v>6.5270753629102533E-129</v>
      </c>
      <c r="IS84" s="92">
        <f t="shared" si="124"/>
        <v>2.4583981182045509E-145</v>
      </c>
      <c r="IT84" s="92">
        <f t="shared" si="125"/>
        <v>7.4848026986338796E-142</v>
      </c>
      <c r="IU84" s="92">
        <f t="shared" si="126"/>
        <v>3.1753286310592952E-112</v>
      </c>
      <c r="IV84" s="92">
        <f t="shared" si="127"/>
        <v>3.1788063556795298E-73</v>
      </c>
      <c r="IW84" s="92">
        <f t="shared" si="128"/>
        <v>5.609561143117702E-58</v>
      </c>
      <c r="IY84" s="92">
        <f t="shared" si="129"/>
        <v>0.42091625286649093</v>
      </c>
      <c r="IZ84" s="92">
        <f t="shared" si="130"/>
        <v>0.40924064146367878</v>
      </c>
      <c r="JA84" s="92">
        <f t="shared" si="131"/>
        <v>0.39199369757586466</v>
      </c>
      <c r="JB84" s="92">
        <f t="shared" si="132"/>
        <v>0.46441884016170676</v>
      </c>
      <c r="JC84" s="92">
        <f t="shared" si="133"/>
        <v>0.46860612310385774</v>
      </c>
      <c r="JD84" s="92">
        <f t="shared" si="134"/>
        <v>0.46290645106087402</v>
      </c>
      <c r="JE84" s="92">
        <f t="shared" si="135"/>
        <v>0.41831668348595269</v>
      </c>
      <c r="JF84" s="92">
        <f t="shared" si="136"/>
        <v>0.39651736019818112</v>
      </c>
      <c r="JG84" s="92">
        <f t="shared" si="137"/>
        <v>0.41483730136896924</v>
      </c>
      <c r="JH84" s="92">
        <f t="shared" si="138"/>
        <v>0.4376249738737264</v>
      </c>
      <c r="JI84" s="92">
        <f t="shared" si="139"/>
        <v>0.430322357033872</v>
      </c>
      <c r="JJ84" s="92">
        <f t="shared" si="140"/>
        <v>0.39510023544421236</v>
      </c>
      <c r="JK84" s="92">
        <f t="shared" si="141"/>
        <v>0.47359404299386748</v>
      </c>
      <c r="JL84" s="92">
        <f t="shared" si="142"/>
        <v>0.45365911501217765</v>
      </c>
      <c r="JM84" s="92">
        <f t="shared" si="143"/>
        <v>0.3333854617281452</v>
      </c>
    </row>
    <row r="85" spans="2:273" x14ac:dyDescent="0.25">
      <c r="B85" s="2">
        <v>58</v>
      </c>
      <c r="C85" s="37">
        <v>220.548</v>
      </c>
      <c r="D85" s="37">
        <v>230.881</v>
      </c>
      <c r="E85" s="37">
        <v>233.929</v>
      </c>
      <c r="F85" s="37">
        <v>237.333</v>
      </c>
      <c r="G85" s="37">
        <v>238.31</v>
      </c>
      <c r="H85" s="37">
        <v>237.024</v>
      </c>
      <c r="I85" s="37">
        <v>236.429</v>
      </c>
      <c r="J85" s="37">
        <v>233.619</v>
      </c>
      <c r="K85" s="37">
        <v>231.881</v>
      </c>
      <c r="L85" s="37">
        <v>232.333</v>
      </c>
      <c r="M85" s="37">
        <v>229.238</v>
      </c>
      <c r="N85" s="37">
        <v>222.929</v>
      </c>
      <c r="O85" s="37">
        <v>226.095</v>
      </c>
      <c r="P85" s="37">
        <v>213.381</v>
      </c>
      <c r="Q85" s="37">
        <v>181.333</v>
      </c>
      <c r="S85" s="4">
        <f t="shared" si="7"/>
        <v>218.44343264520825</v>
      </c>
      <c r="T85" s="4">
        <f t="shared" si="8"/>
        <v>230.38659630797667</v>
      </c>
      <c r="U85" s="4">
        <f t="shared" si="9"/>
        <v>231.56498500324764</v>
      </c>
      <c r="V85" s="4">
        <f t="shared" si="10"/>
        <v>241.7541023814027</v>
      </c>
      <c r="W85" s="4">
        <f t="shared" si="11"/>
        <v>241.7225321871112</v>
      </c>
      <c r="X85" s="4">
        <f t="shared" si="12"/>
        <v>240.4574454634531</v>
      </c>
      <c r="Y85" s="4">
        <f t="shared" si="13"/>
        <v>238.29317036694962</v>
      </c>
      <c r="Z85" s="4">
        <f t="shared" si="14"/>
        <v>232.49244266003078</v>
      </c>
      <c r="AA85" s="4">
        <f t="shared" si="15"/>
        <v>232.79888177267375</v>
      </c>
      <c r="AB85" s="4">
        <f t="shared" si="16"/>
        <v>235.5205906512854</v>
      </c>
      <c r="AC85" s="4">
        <f t="shared" si="17"/>
        <v>232.86669432472695</v>
      </c>
      <c r="AD85" s="4">
        <f t="shared" si="18"/>
        <v>222.01544437269465</v>
      </c>
      <c r="AE85" s="4">
        <f t="shared" si="19"/>
        <v>230.80711414261214</v>
      </c>
      <c r="AF85" s="4">
        <f t="shared" si="20"/>
        <v>213.79765115671358</v>
      </c>
      <c r="AG85" s="4">
        <f t="shared" si="21"/>
        <v>177.70332453152335</v>
      </c>
      <c r="AI85" s="4">
        <f t="shared" si="22"/>
        <v>2.1045673547917545</v>
      </c>
      <c r="AJ85" s="4">
        <f t="shared" si="23"/>
        <v>0.4944036920233259</v>
      </c>
      <c r="AK85" s="4">
        <f t="shared" si="24"/>
        <v>2.3640149967523598</v>
      </c>
      <c r="AL85" s="4">
        <f t="shared" si="25"/>
        <v>-4.4211023814027044</v>
      </c>
      <c r="AM85" s="4">
        <f t="shared" si="26"/>
        <v>-3.4125321871111964</v>
      </c>
      <c r="AN85" s="4">
        <f t="shared" si="27"/>
        <v>-3.4334454634530971</v>
      </c>
      <c r="AO85" s="4">
        <f t="shared" si="28"/>
        <v>-1.8641703669496223</v>
      </c>
      <c r="AP85" s="4">
        <f t="shared" si="29"/>
        <v>1.1265573399692244</v>
      </c>
      <c r="AQ85" s="4">
        <f t="shared" si="30"/>
        <v>-0.91788177267375204</v>
      </c>
      <c r="AR85" s="4">
        <f t="shared" si="31"/>
        <v>-3.1875906512854044</v>
      </c>
      <c r="AS85" s="4">
        <f t="shared" si="32"/>
        <v>-3.6286943247269505</v>
      </c>
      <c r="AT85" s="4">
        <f t="shared" si="33"/>
        <v>0.91355562730535667</v>
      </c>
      <c r="AU85" s="4">
        <f t="shared" si="34"/>
        <v>-4.7121141426121369</v>
      </c>
      <c r="AV85" s="4">
        <f t="shared" si="223"/>
        <v>-0.41665115671358421</v>
      </c>
      <c r="AW85" s="4">
        <f t="shared" si="223"/>
        <v>3.6296754684766483</v>
      </c>
      <c r="AY85" s="2">
        <f t="shared" si="95"/>
        <v>72.165271645940336</v>
      </c>
      <c r="AZ85" s="2">
        <f t="shared" si="146"/>
        <v>76.200526090874817</v>
      </c>
      <c r="BA85" s="2">
        <f t="shared" si="147"/>
        <v>73.857104313885714</v>
      </c>
      <c r="BB85" s="2">
        <f t="shared" si="148"/>
        <v>74.569524860930954</v>
      </c>
      <c r="BC85" s="2">
        <f t="shared" si="149"/>
        <v>72.884587163552638</v>
      </c>
      <c r="BD85" s="2">
        <f t="shared" si="150"/>
        <v>71.970325561221713</v>
      </c>
      <c r="BE85" s="2">
        <f t="shared" si="151"/>
        <v>72.566941244717029</v>
      </c>
      <c r="BF85" s="2">
        <f t="shared" si="152"/>
        <v>74.230477189924898</v>
      </c>
      <c r="BG85" s="2">
        <f t="shared" si="153"/>
        <v>74.869217599733361</v>
      </c>
      <c r="BH85" s="2">
        <f t="shared" si="154"/>
        <v>74.006806549356725</v>
      </c>
      <c r="BI85" s="2">
        <f t="shared" si="155"/>
        <v>74.232258423887714</v>
      </c>
      <c r="BJ85" s="2">
        <f t="shared" si="156"/>
        <v>73.882771357762735</v>
      </c>
      <c r="BK85" s="2">
        <f t="shared" si="157"/>
        <v>71.756457436892461</v>
      </c>
      <c r="BL85" s="2">
        <f t="shared" si="158"/>
        <v>73.171802719160794</v>
      </c>
      <c r="BM85" s="2">
        <f t="shared" si="159"/>
        <v>78.69834231449623</v>
      </c>
      <c r="BO85" s="2" t="str">
        <f t="shared" si="37"/>
        <v/>
      </c>
      <c r="BP85" s="2" t="str">
        <f t="shared" si="38"/>
        <v/>
      </c>
      <c r="BQ85" s="2" t="str">
        <f t="shared" si="39"/>
        <v/>
      </c>
      <c r="BR85" s="2" t="str">
        <f t="shared" si="40"/>
        <v/>
      </c>
      <c r="BS85" s="2" t="str">
        <f t="shared" si="41"/>
        <v/>
      </c>
      <c r="BT85" s="2" t="str">
        <f t="shared" si="42"/>
        <v/>
      </c>
      <c r="BU85" s="2" t="str">
        <f t="shared" si="43"/>
        <v/>
      </c>
      <c r="BV85" s="2" t="str">
        <f t="shared" si="44"/>
        <v/>
      </c>
      <c r="BW85" s="2" t="str">
        <f t="shared" si="45"/>
        <v/>
      </c>
      <c r="BX85" s="2" t="str">
        <f t="shared" si="46"/>
        <v/>
      </c>
      <c r="BY85" s="2" t="str">
        <f t="shared" si="47"/>
        <v/>
      </c>
      <c r="BZ85" s="2" t="str">
        <f t="shared" si="48"/>
        <v/>
      </c>
      <c r="CA85" s="2" t="str">
        <f t="shared" si="49"/>
        <v/>
      </c>
      <c r="CB85" s="2" t="str">
        <f t="shared" si="50"/>
        <v/>
      </c>
      <c r="CC85" s="2" t="str">
        <f t="shared" si="51"/>
        <v/>
      </c>
      <c r="CE85" s="2" t="str">
        <f t="shared" si="96"/>
        <v/>
      </c>
      <c r="CF85" s="2" t="str">
        <f t="shared" si="97"/>
        <v/>
      </c>
      <c r="CG85" s="2" t="str">
        <f t="shared" si="98"/>
        <v/>
      </c>
      <c r="CH85" s="2" t="str">
        <f t="shared" si="99"/>
        <v/>
      </c>
      <c r="CI85" s="2" t="str">
        <f t="shared" si="100"/>
        <v/>
      </c>
      <c r="CJ85" s="2" t="str">
        <f t="shared" si="101"/>
        <v/>
      </c>
      <c r="CK85" s="2" t="str">
        <f t="shared" si="102"/>
        <v/>
      </c>
      <c r="CL85" s="2" t="str">
        <f t="shared" si="103"/>
        <v/>
      </c>
      <c r="CM85" s="2" t="str">
        <f t="shared" si="104"/>
        <v/>
      </c>
      <c r="CN85" s="2" t="str">
        <f t="shared" si="105"/>
        <v/>
      </c>
      <c r="CO85" s="2" t="str">
        <f t="shared" si="106"/>
        <v/>
      </c>
      <c r="CP85" s="2" t="str">
        <f t="shared" si="107"/>
        <v/>
      </c>
      <c r="CQ85" s="2" t="str">
        <f t="shared" si="108"/>
        <v/>
      </c>
      <c r="CR85" s="2" t="str">
        <f t="shared" si="109"/>
        <v/>
      </c>
      <c r="CS85" s="2" t="str">
        <f t="shared" si="110"/>
        <v/>
      </c>
      <c r="CU85" s="2" t="str">
        <f t="shared" si="53"/>
        <v/>
      </c>
      <c r="CV85" s="2" t="str">
        <f t="shared" si="54"/>
        <v/>
      </c>
      <c r="CW85" s="2" t="str">
        <f t="shared" si="55"/>
        <v/>
      </c>
      <c r="CX85" s="2" t="str">
        <f t="shared" si="56"/>
        <v/>
      </c>
      <c r="CY85" s="2" t="str">
        <f t="shared" si="57"/>
        <v/>
      </c>
      <c r="CZ85" s="2" t="str">
        <f t="shared" si="58"/>
        <v/>
      </c>
      <c r="DA85" s="2" t="str">
        <f t="shared" si="59"/>
        <v/>
      </c>
      <c r="DB85" s="2" t="str">
        <f t="shared" si="60"/>
        <v/>
      </c>
      <c r="DC85" s="2" t="str">
        <f t="shared" si="61"/>
        <v/>
      </c>
      <c r="DD85" s="2" t="str">
        <f t="shared" si="62"/>
        <v/>
      </c>
      <c r="DE85" s="2" t="str">
        <f t="shared" si="63"/>
        <v/>
      </c>
      <c r="DF85" s="2" t="str">
        <f t="shared" si="64"/>
        <v/>
      </c>
      <c r="DG85" s="2" t="str">
        <f t="shared" si="65"/>
        <v/>
      </c>
      <c r="DH85" s="2" t="str">
        <f t="shared" si="66"/>
        <v/>
      </c>
      <c r="DI85" s="2" t="str">
        <f t="shared" si="67"/>
        <v/>
      </c>
      <c r="DK85" s="2">
        <f t="shared" si="68"/>
        <v>83.646336303939961</v>
      </c>
      <c r="DL85" s="2">
        <f t="shared" si="224"/>
        <v>84.595079094076667</v>
      </c>
      <c r="DM85" s="2">
        <f t="shared" si="224"/>
        <v>84.080471005738445</v>
      </c>
      <c r="DN85" s="2">
        <f t="shared" si="224"/>
        <v>86.895050806255568</v>
      </c>
      <c r="DO85" s="2">
        <f t="shared" si="224"/>
        <v>85.983582016584251</v>
      </c>
      <c r="DP85" s="2">
        <f t="shared" si="224"/>
        <v>83.199471517705177</v>
      </c>
      <c r="DQ85" s="2">
        <f t="shared" si="224"/>
        <v>81.281708849290254</v>
      </c>
      <c r="DR85" s="2">
        <f t="shared" si="224"/>
        <v>85.052071952078933</v>
      </c>
      <c r="DS85" s="2">
        <f t="shared" si="224"/>
        <v>82.315687707641189</v>
      </c>
      <c r="DT85" s="2">
        <f t="shared" si="224"/>
        <v>81.21590538314021</v>
      </c>
      <c r="DU85" s="2">
        <f t="shared" si="224"/>
        <v>78.650128048780488</v>
      </c>
      <c r="DV85" s="2">
        <f t="shared" si="224"/>
        <v>83.292625881208991</v>
      </c>
      <c r="DW85" s="2">
        <f t="shared" si="224"/>
        <v>80.741203387083701</v>
      </c>
      <c r="DX85" s="2">
        <f t="shared" si="224"/>
        <v>84.115254814574726</v>
      </c>
      <c r="DY85" s="2">
        <f t="shared" si="224"/>
        <v>82.633656410256421</v>
      </c>
      <c r="EA85" s="2">
        <f t="shared" ref="EA85:EA148" si="227">CE$228*$B85+CE$229</f>
        <v>69.902470749803811</v>
      </c>
      <c r="EB85" s="2">
        <f t="shared" si="71"/>
        <v>74.344693333333311</v>
      </c>
      <c r="EC85" s="2">
        <f t="shared" si="72"/>
        <v>71.331482342020905</v>
      </c>
      <c r="ED85" s="2">
        <f t="shared" si="73"/>
        <v>71.606097149410218</v>
      </c>
      <c r="EE85" s="2">
        <f t="shared" si="74"/>
        <v>69.848969557878945</v>
      </c>
      <c r="EF85" s="2">
        <f t="shared" si="75"/>
        <v>69.30979139208381</v>
      </c>
      <c r="EG85" s="2">
        <f t="shared" si="76"/>
        <v>70.258815145296097</v>
      </c>
      <c r="EH85" s="2">
        <f t="shared" si="77"/>
        <v>71.335763272954438</v>
      </c>
      <c r="EI85" s="2">
        <f t="shared" si="78"/>
        <v>72.902747336793254</v>
      </c>
      <c r="EJ85" s="2">
        <f t="shared" si="79"/>
        <v>72.110731783000645</v>
      </c>
      <c r="EK85" s="2">
        <f t="shared" si="80"/>
        <v>72.998470002517536</v>
      </c>
      <c r="EL85" s="2">
        <f t="shared" si="81"/>
        <v>71.243624283597526</v>
      </c>
      <c r="EM85" s="2">
        <f t="shared" si="82"/>
        <v>69.607053405509404</v>
      </c>
      <c r="EN85" s="2">
        <f t="shared" si="83"/>
        <v>70.670351727674998</v>
      </c>
      <c r="EO85" s="2">
        <f t="shared" si="84"/>
        <v>77.382792693581692</v>
      </c>
      <c r="EQ85" s="2">
        <f t="shared" si="85"/>
        <v>69.275886630369385</v>
      </c>
      <c r="ER85" s="2">
        <f t="shared" si="225"/>
        <v>73.56728505455763</v>
      </c>
      <c r="ES85" s="2">
        <f t="shared" si="225"/>
        <v>71.81490248802551</v>
      </c>
      <c r="ET85" s="2">
        <f t="shared" si="225"/>
        <v>71.065740391238421</v>
      </c>
      <c r="EU85" s="2">
        <f t="shared" si="225"/>
        <v>69.616334877772189</v>
      </c>
      <c r="EV85" s="2">
        <f t="shared" si="225"/>
        <v>69.65476782905661</v>
      </c>
      <c r="EW85" s="2">
        <f t="shared" si="225"/>
        <v>69.741411645156106</v>
      </c>
      <c r="EX85" s="2">
        <f t="shared" si="225"/>
        <v>70.894550489854865</v>
      </c>
      <c r="EY85" s="2">
        <f t="shared" si="225"/>
        <v>72.256240092232972</v>
      </c>
      <c r="EZ85" s="2">
        <f t="shared" si="225"/>
        <v>71.455532967101576</v>
      </c>
      <c r="FA85" s="2">
        <f t="shared" si="225"/>
        <v>71.628234264387331</v>
      </c>
      <c r="FB85" s="2">
        <f t="shared" si="225"/>
        <v>71.267132915606311</v>
      </c>
      <c r="FC85" s="2">
        <f t="shared" si="225"/>
        <v>69.4013737189279</v>
      </c>
      <c r="FD85" s="2">
        <f t="shared" si="225"/>
        <v>70.678646556345697</v>
      </c>
      <c r="FE85" s="2">
        <f t="shared" si="225"/>
        <v>78.637501164386265</v>
      </c>
      <c r="FG85" s="2">
        <f t="shared" si="87"/>
        <v>0.83535418830085661</v>
      </c>
      <c r="FH85" s="2">
        <f t="shared" si="226"/>
        <v>0.8189392322188529</v>
      </c>
      <c r="FI85" s="2">
        <f t="shared" si="226"/>
        <v>0.80190101494008759</v>
      </c>
      <c r="FJ85" s="2">
        <f t="shared" si="226"/>
        <v>0.80616710863874697</v>
      </c>
      <c r="FK85" s="2">
        <f t="shared" si="226"/>
        <v>0.81185496612946439</v>
      </c>
      <c r="FL85" s="2">
        <f t="shared" si="226"/>
        <v>0.80845552256856423</v>
      </c>
      <c r="FM85" s="2">
        <f t="shared" si="226"/>
        <v>0.79060036703154757</v>
      </c>
      <c r="FN85" s="2">
        <f t="shared" si="226"/>
        <v>0.78895406772888677</v>
      </c>
      <c r="FO85" s="2">
        <f t="shared" si="226"/>
        <v>0.79108004014361122</v>
      </c>
      <c r="FP85" s="2">
        <f t="shared" si="226"/>
        <v>0.79174981220302221</v>
      </c>
      <c r="FQ85" s="2">
        <f t="shared" si="226"/>
        <v>0.78166646939439888</v>
      </c>
      <c r="FR85" s="2">
        <f t="shared" si="226"/>
        <v>0.78096570592027303</v>
      </c>
      <c r="FS85" s="2">
        <f t="shared" si="226"/>
        <v>0.80695181736869426</v>
      </c>
      <c r="FT85" s="2">
        <f t="shared" si="226"/>
        <v>0.81394807185243079</v>
      </c>
      <c r="FU85" s="2">
        <f t="shared" si="226"/>
        <v>0.74948051767654933</v>
      </c>
      <c r="FW85" s="2">
        <f t="shared" si="111"/>
        <v>1.1012712577808995E-4</v>
      </c>
      <c r="FX85" s="2">
        <f t="shared" si="163"/>
        <v>1.4144221847440578E-4</v>
      </c>
      <c r="FY85" s="2">
        <f t="shared" si="164"/>
        <v>1.2464735388906603E-4</v>
      </c>
      <c r="FZ85" s="2">
        <f t="shared" si="165"/>
        <v>1.3765289816116476E-4</v>
      </c>
      <c r="GA85" s="2">
        <f t="shared" si="166"/>
        <v>1.2724610695631679E-4</v>
      </c>
      <c r="GB85" s="2">
        <f t="shared" si="167"/>
        <v>1.2362521432794261E-4</v>
      </c>
      <c r="GC85" s="2">
        <f t="shared" si="168"/>
        <v>1.233011483282523E-4</v>
      </c>
      <c r="GD85" s="2">
        <f t="shared" si="169"/>
        <v>1.2972319914262447E-4</v>
      </c>
      <c r="GE85" s="2">
        <f t="shared" si="170"/>
        <v>1.2507434171471778E-4</v>
      </c>
      <c r="GF85" s="2">
        <f t="shared" si="171"/>
        <v>1.2110186274831169E-4</v>
      </c>
      <c r="GG85" s="2">
        <f t="shared" si="172"/>
        <v>1.1533318068723839E-4</v>
      </c>
      <c r="GH85" s="2">
        <f t="shared" si="173"/>
        <v>1.0697631693173345E-4</v>
      </c>
      <c r="GI85" s="2">
        <f t="shared" si="174"/>
        <v>1.1370935376051581E-4</v>
      </c>
      <c r="GJ85" s="2">
        <f t="shared" si="175"/>
        <v>1.0228190690343622E-4</v>
      </c>
      <c r="GK85" s="2">
        <f t="shared" si="176"/>
        <v>8.4450583264998629E-5</v>
      </c>
      <c r="GM85" s="92">
        <f t="shared" si="112"/>
        <v>0.48185118617307593</v>
      </c>
      <c r="GN85" s="92">
        <f t="shared" si="177"/>
        <v>0.47330400922078708</v>
      </c>
      <c r="GO85" s="92">
        <f t="shared" si="178"/>
        <v>0.45909209754709684</v>
      </c>
      <c r="GP85" s="92">
        <f t="shared" si="179"/>
        <v>0.54120461255823837</v>
      </c>
      <c r="GQ85" s="92">
        <f t="shared" si="180"/>
        <v>0.54404948035572331</v>
      </c>
      <c r="GR85" s="92">
        <f t="shared" si="181"/>
        <v>0.53845322419208508</v>
      </c>
      <c r="GS85" s="92">
        <f t="shared" si="182"/>
        <v>0.49359664769612899</v>
      </c>
      <c r="GT85" s="92">
        <f t="shared" si="183"/>
        <v>0.4677457197739911</v>
      </c>
      <c r="GU85" s="92">
        <f t="shared" si="184"/>
        <v>0.48858490672936927</v>
      </c>
      <c r="GV85" s="92">
        <f t="shared" si="185"/>
        <v>0.5155094047545481</v>
      </c>
      <c r="GW85" s="92">
        <f t="shared" si="186"/>
        <v>0.51057031019022159</v>
      </c>
      <c r="GX85" s="92">
        <f t="shared" si="187"/>
        <v>0.4702567937060117</v>
      </c>
      <c r="GY85" s="92">
        <f t="shared" si="188"/>
        <v>0.54981819633593276</v>
      </c>
      <c r="GZ85" s="92">
        <f t="shared" si="189"/>
        <v>0.52533018233382356</v>
      </c>
      <c r="HA85" s="92">
        <f t="shared" si="190"/>
        <v>0.40785602386710806</v>
      </c>
      <c r="HC85" s="92">
        <f t="shared" si="144"/>
        <v>5.9195713387123678E-5</v>
      </c>
      <c r="HD85" s="92">
        <f t="shared" si="191"/>
        <v>1.1648004440596473E-4</v>
      </c>
      <c r="HE85" s="92">
        <f t="shared" si="192"/>
        <v>4.1819538432994358E-5</v>
      </c>
      <c r="HF85" s="92">
        <f t="shared" si="193"/>
        <v>1.4152584495719383E-5</v>
      </c>
      <c r="HG85" s="92">
        <f t="shared" si="194"/>
        <v>2.5802003181729841E-5</v>
      </c>
      <c r="HH85" s="92">
        <f t="shared" si="195"/>
        <v>7.4277833772055772E-5</v>
      </c>
      <c r="HI85" s="92">
        <f t="shared" si="196"/>
        <v>1.6437107959364608E-5</v>
      </c>
      <c r="HJ85" s="92">
        <f t="shared" si="197"/>
        <v>1.8209981996438708E-5</v>
      </c>
      <c r="HK85" s="92">
        <f t="shared" si="198"/>
        <v>2.2318383175032572E-5</v>
      </c>
      <c r="HL85" s="92">
        <f t="shared" si="199"/>
        <v>1.9764168487154061E-5</v>
      </c>
      <c r="HM85" s="92">
        <f t="shared" si="200"/>
        <v>3.123601423017926E-6</v>
      </c>
      <c r="HN85" s="92">
        <f t="shared" si="201"/>
        <v>2.6441396588184586E-6</v>
      </c>
      <c r="HO85" s="92">
        <f t="shared" si="202"/>
        <v>3.654201186169832E-5</v>
      </c>
      <c r="HP85" s="92">
        <f t="shared" si="203"/>
        <v>2.1110439130164844E-5</v>
      </c>
      <c r="HQ85" s="92">
        <f t="shared" si="204"/>
        <v>2.3225627452467719E-7</v>
      </c>
      <c r="HS85" s="92">
        <f t="shared" si="113"/>
        <v>3.0876972668928651E-26</v>
      </c>
      <c r="HT85" s="92">
        <f t="shared" si="205"/>
        <v>2.0787256432089805E-24</v>
      </c>
      <c r="HU85" s="92">
        <f t="shared" si="206"/>
        <v>5.3416911022459894E-28</v>
      </c>
      <c r="HV85" s="92">
        <f t="shared" si="207"/>
        <v>3.7593845286503854E-33</v>
      </c>
      <c r="HW85" s="92">
        <f t="shared" si="208"/>
        <v>3.3701400751590351E-31</v>
      </c>
      <c r="HX85" s="92">
        <f t="shared" si="209"/>
        <v>7.2742971141496457E-28</v>
      </c>
      <c r="HY85" s="92">
        <f t="shared" si="210"/>
        <v>9.1336326993957437E-33</v>
      </c>
      <c r="HZ85" s="92">
        <f t="shared" si="211"/>
        <v>3.1642936398750664E-32</v>
      </c>
      <c r="IA85" s="92">
        <f t="shared" si="212"/>
        <v>5.2607027804780853E-32</v>
      </c>
      <c r="IB85" s="92">
        <f t="shared" si="213"/>
        <v>4.9053705830489628E-33</v>
      </c>
      <c r="IC85" s="92">
        <f t="shared" si="214"/>
        <v>3.8042734455264158E-38</v>
      </c>
      <c r="ID85" s="92">
        <f t="shared" si="215"/>
        <v>1.4700990879601873E-37</v>
      </c>
      <c r="IE85" s="92">
        <f t="shared" si="216"/>
        <v>4.9620249732838282E-30</v>
      </c>
      <c r="IF85" s="92">
        <f t="shared" si="217"/>
        <v>5.9363593322177942E-18</v>
      </c>
      <c r="IG85" s="92">
        <f t="shared" si="218"/>
        <v>2.2479346013124118E-18</v>
      </c>
      <c r="II85" s="92">
        <f t="shared" si="114"/>
        <v>8.3792043645077044E-94</v>
      </c>
      <c r="IJ85" s="92">
        <f t="shared" si="115"/>
        <v>4.4429915273841502E-87</v>
      </c>
      <c r="IK85" s="92">
        <f t="shared" si="116"/>
        <v>7.0963140296370025E-102</v>
      </c>
      <c r="IL85" s="92">
        <f t="shared" si="117"/>
        <v>2.4326290950365258E-123</v>
      </c>
      <c r="IM85" s="92">
        <f t="shared" si="118"/>
        <v>8.2818991057137468E-116</v>
      </c>
      <c r="IN85" s="92">
        <f t="shared" si="119"/>
        <v>5.6206791827701057E-103</v>
      </c>
      <c r="IO85" s="92">
        <f t="shared" si="120"/>
        <v>1.2270030671595258E-123</v>
      </c>
      <c r="IP85" s="92">
        <f t="shared" si="121"/>
        <v>1.8973956544585855E-122</v>
      </c>
      <c r="IQ85" s="92">
        <f t="shared" si="122"/>
        <v>8.780796357865547E-122</v>
      </c>
      <c r="IR85" s="92">
        <f t="shared" si="123"/>
        <v>2.3329523345796798E-126</v>
      </c>
      <c r="IS85" s="92">
        <f t="shared" si="124"/>
        <v>1.8130681978612867E-142</v>
      </c>
      <c r="IT85" s="92">
        <f t="shared" si="125"/>
        <v>4.4633945808597358E-139</v>
      </c>
      <c r="IU85" s="92">
        <f t="shared" si="126"/>
        <v>5.0670178274989674E-110</v>
      </c>
      <c r="IV85" s="92">
        <f t="shared" si="127"/>
        <v>8.1607245503547759E-72</v>
      </c>
      <c r="IW85" s="92">
        <f t="shared" si="128"/>
        <v>6.8537778968636612E-57</v>
      </c>
      <c r="IY85" s="92">
        <f t="shared" si="129"/>
        <v>0.48191038188646307</v>
      </c>
      <c r="IZ85" s="92">
        <f t="shared" si="130"/>
        <v>0.47342048926519303</v>
      </c>
      <c r="JA85" s="92">
        <f t="shared" si="131"/>
        <v>0.45913391708552986</v>
      </c>
      <c r="JB85" s="92">
        <f t="shared" si="132"/>
        <v>0.54121876514273415</v>
      </c>
      <c r="JC85" s="92">
        <f t="shared" si="133"/>
        <v>0.54407528235890501</v>
      </c>
      <c r="JD85" s="92">
        <f t="shared" si="134"/>
        <v>0.53852750202585709</v>
      </c>
      <c r="JE85" s="92">
        <f t="shared" si="135"/>
        <v>0.49361308480408833</v>
      </c>
      <c r="JF85" s="92">
        <f t="shared" si="136"/>
        <v>0.46776392975598752</v>
      </c>
      <c r="JG85" s="92">
        <f t="shared" si="137"/>
        <v>0.48860722511254429</v>
      </c>
      <c r="JH85" s="92">
        <f t="shared" si="138"/>
        <v>0.51552916892303524</v>
      </c>
      <c r="JI85" s="92">
        <f t="shared" si="139"/>
        <v>0.51057343379164466</v>
      </c>
      <c r="JJ85" s="92">
        <f t="shared" si="140"/>
        <v>0.47025943784567054</v>
      </c>
      <c r="JK85" s="92">
        <f t="shared" si="141"/>
        <v>0.54985473834779441</v>
      </c>
      <c r="JL85" s="92">
        <f t="shared" si="142"/>
        <v>0.52535129277295367</v>
      </c>
      <c r="JM85" s="92">
        <f t="shared" si="143"/>
        <v>0.40785625612338261</v>
      </c>
    </row>
    <row r="86" spans="2:273" x14ac:dyDescent="0.25">
      <c r="B86" s="2">
        <v>59</v>
      </c>
      <c r="C86" s="37">
        <v>225.095</v>
      </c>
      <c r="D86" s="37">
        <v>235.857</v>
      </c>
      <c r="E86" s="37">
        <v>240.333</v>
      </c>
      <c r="F86" s="37">
        <v>241.857</v>
      </c>
      <c r="G86" s="37">
        <v>241.595</v>
      </c>
      <c r="H86" s="37">
        <v>240.833</v>
      </c>
      <c r="I86" s="37">
        <v>243.333</v>
      </c>
      <c r="J86" s="37">
        <v>239.762</v>
      </c>
      <c r="K86" s="37">
        <v>238.69</v>
      </c>
      <c r="L86" s="37">
        <v>237.524</v>
      </c>
      <c r="M86" s="37">
        <v>234.81</v>
      </c>
      <c r="N86" s="37">
        <v>228.714</v>
      </c>
      <c r="O86" s="37">
        <v>228.976</v>
      </c>
      <c r="P86" s="37">
        <v>218.214</v>
      </c>
      <c r="Q86" s="37">
        <v>187.619</v>
      </c>
      <c r="S86" s="4">
        <f t="shared" si="7"/>
        <v>227.98690852232781</v>
      </c>
      <c r="T86" s="4">
        <f t="shared" si="8"/>
        <v>241.18560593114114</v>
      </c>
      <c r="U86" s="4">
        <f t="shared" si="9"/>
        <v>244.0550333087314</v>
      </c>
      <c r="V86" s="4">
        <f t="shared" si="10"/>
        <v>251.44258499186913</v>
      </c>
      <c r="W86" s="4">
        <f t="shared" si="11"/>
        <v>251.42787133497825</v>
      </c>
      <c r="X86" s="4">
        <f t="shared" si="12"/>
        <v>250.19831016254085</v>
      </c>
      <c r="Y86" s="4">
        <f t="shared" si="13"/>
        <v>250.31372878193272</v>
      </c>
      <c r="Z86" s="4">
        <f t="shared" si="14"/>
        <v>244.05784443685229</v>
      </c>
      <c r="AA86" s="4">
        <f t="shared" si="15"/>
        <v>243.6817176771282</v>
      </c>
      <c r="AB86" s="4">
        <f t="shared" si="16"/>
        <v>246.12618155440398</v>
      </c>
      <c r="AC86" s="4">
        <f t="shared" si="17"/>
        <v>243.37688318887942</v>
      </c>
      <c r="AD86" s="4">
        <f t="shared" si="18"/>
        <v>234.24325795462443</v>
      </c>
      <c r="AE86" s="4">
        <f t="shared" si="19"/>
        <v>238.3381961608726</v>
      </c>
      <c r="AF86" s="4">
        <f t="shared" si="20"/>
        <v>221.69719466892303</v>
      </c>
      <c r="AG86" s="4">
        <f t="shared" si="21"/>
        <v>188.02282311060657</v>
      </c>
      <c r="AI86" s="4">
        <f t="shared" si="22"/>
        <v>-2.8919085223278103</v>
      </c>
      <c r="AJ86" s="4">
        <f t="shared" si="23"/>
        <v>-5.3286059311411407</v>
      </c>
      <c r="AK86" s="4">
        <f t="shared" si="24"/>
        <v>-3.7220333087313975</v>
      </c>
      <c r="AL86" s="4">
        <f t="shared" si="25"/>
        <v>-9.5855849918691263</v>
      </c>
      <c r="AM86" s="4">
        <f t="shared" si="26"/>
        <v>-9.8328713349782504</v>
      </c>
      <c r="AN86" s="4">
        <f t="shared" si="27"/>
        <v>-9.365310162540851</v>
      </c>
      <c r="AO86" s="4">
        <f t="shared" si="28"/>
        <v>-6.9807287819327257</v>
      </c>
      <c r="AP86" s="4">
        <f t="shared" si="29"/>
        <v>-4.2958444368522919</v>
      </c>
      <c r="AQ86" s="4">
        <f t="shared" si="30"/>
        <v>-4.9917176771282072</v>
      </c>
      <c r="AR86" s="4">
        <f t="shared" si="31"/>
        <v>-8.6021815544039839</v>
      </c>
      <c r="AS86" s="4">
        <f t="shared" si="32"/>
        <v>-8.5668831888794159</v>
      </c>
      <c r="AT86" s="4">
        <f t="shared" si="33"/>
        <v>-5.5292579546244269</v>
      </c>
      <c r="AU86" s="4">
        <f t="shared" si="34"/>
        <v>-9.3621961608725996</v>
      </c>
      <c r="AV86" s="4">
        <f t="shared" si="223"/>
        <v>-3.4831946689230335</v>
      </c>
      <c r="AW86" s="4">
        <f t="shared" si="223"/>
        <v>-0.40382311060656662</v>
      </c>
      <c r="AY86" s="2">
        <f t="shared" si="95"/>
        <v>71.952552352740511</v>
      </c>
      <c r="AZ86" s="2">
        <f t="shared" si="146"/>
        <v>75.977475804505104</v>
      </c>
      <c r="BA86" s="2">
        <f t="shared" si="147"/>
        <v>73.638090494577867</v>
      </c>
      <c r="BB86" s="2">
        <f t="shared" si="148"/>
        <v>74.325046834876517</v>
      </c>
      <c r="BC86" s="2">
        <f t="shared" si="149"/>
        <v>72.640506042079693</v>
      </c>
      <c r="BD86" s="2">
        <f t="shared" si="150"/>
        <v>71.749815763955795</v>
      </c>
      <c r="BE86" s="2">
        <f t="shared" si="151"/>
        <v>72.355599022916479</v>
      </c>
      <c r="BF86" s="2">
        <f t="shared" si="152"/>
        <v>73.979507014446426</v>
      </c>
      <c r="BG86" s="2">
        <f t="shared" si="153"/>
        <v>74.655634269560807</v>
      </c>
      <c r="BH86" s="2">
        <f t="shared" si="154"/>
        <v>73.792200680417153</v>
      </c>
      <c r="BI86" s="2">
        <f t="shared" si="155"/>
        <v>74.037184698013206</v>
      </c>
      <c r="BJ86" s="2">
        <f t="shared" si="156"/>
        <v>73.630762188058739</v>
      </c>
      <c r="BK86" s="2">
        <f t="shared" si="157"/>
        <v>71.531137067069835</v>
      </c>
      <c r="BL86" s="2">
        <f t="shared" si="158"/>
        <v>72.929308827084327</v>
      </c>
      <c r="BM86" s="2">
        <f t="shared" si="159"/>
        <v>78.547430141341181</v>
      </c>
      <c r="BO86" s="2" t="str">
        <f t="shared" si="37"/>
        <v/>
      </c>
      <c r="BP86" s="2" t="str">
        <f t="shared" si="38"/>
        <v/>
      </c>
      <c r="BQ86" s="2" t="str">
        <f t="shared" si="39"/>
        <v/>
      </c>
      <c r="BR86" s="2" t="str">
        <f t="shared" si="40"/>
        <v/>
      </c>
      <c r="BS86" s="2" t="str">
        <f t="shared" si="41"/>
        <v/>
      </c>
      <c r="BT86" s="2" t="str">
        <f t="shared" si="42"/>
        <v/>
      </c>
      <c r="BU86" s="2" t="str">
        <f t="shared" si="43"/>
        <v/>
      </c>
      <c r="BV86" s="2" t="str">
        <f t="shared" si="44"/>
        <v/>
      </c>
      <c r="BW86" s="2" t="str">
        <f t="shared" si="45"/>
        <v/>
      </c>
      <c r="BX86" s="2" t="str">
        <f t="shared" si="46"/>
        <v/>
      </c>
      <c r="BY86" s="2" t="str">
        <f t="shared" si="47"/>
        <v/>
      </c>
      <c r="BZ86" s="2" t="str">
        <f t="shared" si="48"/>
        <v/>
      </c>
      <c r="CA86" s="2" t="str">
        <f t="shared" si="49"/>
        <v/>
      </c>
      <c r="CB86" s="2" t="str">
        <f t="shared" si="50"/>
        <v/>
      </c>
      <c r="CC86" s="2" t="str">
        <f t="shared" si="51"/>
        <v/>
      </c>
      <c r="CE86" s="2" t="str">
        <f t="shared" si="96"/>
        <v/>
      </c>
      <c r="CF86" s="2" t="str">
        <f t="shared" si="97"/>
        <v/>
      </c>
      <c r="CG86" s="2" t="str">
        <f t="shared" si="98"/>
        <v/>
      </c>
      <c r="CH86" s="2" t="str">
        <f t="shared" si="99"/>
        <v/>
      </c>
      <c r="CI86" s="2" t="str">
        <f t="shared" si="100"/>
        <v/>
      </c>
      <c r="CJ86" s="2" t="str">
        <f t="shared" si="101"/>
        <v/>
      </c>
      <c r="CK86" s="2" t="str">
        <f t="shared" si="102"/>
        <v/>
      </c>
      <c r="CL86" s="2" t="str">
        <f t="shared" si="103"/>
        <v/>
      </c>
      <c r="CM86" s="2" t="str">
        <f t="shared" si="104"/>
        <v/>
      </c>
      <c r="CN86" s="2" t="str">
        <f t="shared" si="105"/>
        <v/>
      </c>
      <c r="CO86" s="2" t="str">
        <f t="shared" si="106"/>
        <v/>
      </c>
      <c r="CP86" s="2" t="str">
        <f t="shared" si="107"/>
        <v/>
      </c>
      <c r="CQ86" s="2" t="str">
        <f t="shared" si="108"/>
        <v/>
      </c>
      <c r="CR86" s="2" t="str">
        <f t="shared" si="109"/>
        <v/>
      </c>
      <c r="CS86" s="2" t="str">
        <f t="shared" si="110"/>
        <v/>
      </c>
      <c r="CU86" s="2" t="str">
        <f t="shared" si="53"/>
        <v/>
      </c>
      <c r="CV86" s="2" t="str">
        <f t="shared" si="54"/>
        <v/>
      </c>
      <c r="CW86" s="2" t="str">
        <f t="shared" si="55"/>
        <v/>
      </c>
      <c r="CX86" s="2" t="str">
        <f t="shared" si="56"/>
        <v/>
      </c>
      <c r="CY86" s="2" t="str">
        <f t="shared" si="57"/>
        <v/>
      </c>
      <c r="CZ86" s="2" t="str">
        <f t="shared" si="58"/>
        <v/>
      </c>
      <c r="DA86" s="2" t="str">
        <f t="shared" si="59"/>
        <v/>
      </c>
      <c r="DB86" s="2" t="str">
        <f t="shared" si="60"/>
        <v/>
      </c>
      <c r="DC86" s="2" t="str">
        <f t="shared" si="61"/>
        <v/>
      </c>
      <c r="DD86" s="2" t="str">
        <f t="shared" si="62"/>
        <v/>
      </c>
      <c r="DE86" s="2" t="str">
        <f t="shared" si="63"/>
        <v/>
      </c>
      <c r="DF86" s="2" t="str">
        <f t="shared" si="64"/>
        <v/>
      </c>
      <c r="DG86" s="2" t="str">
        <f t="shared" si="65"/>
        <v/>
      </c>
      <c r="DH86" s="2" t="str">
        <f t="shared" si="66"/>
        <v/>
      </c>
      <c r="DI86" s="2" t="str">
        <f t="shared" si="67"/>
        <v/>
      </c>
      <c r="DK86" s="2">
        <f t="shared" si="68"/>
        <v>83.829821013133213</v>
      </c>
      <c r="DL86" s="2">
        <f t="shared" si="224"/>
        <v>84.786253832752621</v>
      </c>
      <c r="DM86" s="2">
        <f t="shared" si="224"/>
        <v>84.284990335246135</v>
      </c>
      <c r="DN86" s="2">
        <f t="shared" si="224"/>
        <v>87.187989303946182</v>
      </c>
      <c r="DO86" s="2">
        <f t="shared" si="224"/>
        <v>86.253348648137617</v>
      </c>
      <c r="DP86" s="2">
        <f t="shared" si="224"/>
        <v>83.418291710558279</v>
      </c>
      <c r="DQ86" s="2">
        <f t="shared" si="224"/>
        <v>81.452964965267299</v>
      </c>
      <c r="DR86" s="2">
        <f t="shared" si="224"/>
        <v>85.216445031712482</v>
      </c>
      <c r="DS86" s="2">
        <f t="shared" si="224"/>
        <v>82.443089700996666</v>
      </c>
      <c r="DT86" s="2">
        <f t="shared" si="224"/>
        <v>81.383019555411494</v>
      </c>
      <c r="DU86" s="2">
        <f t="shared" si="224"/>
        <v>78.745291289198605</v>
      </c>
      <c r="DV86" s="2">
        <f t="shared" si="224"/>
        <v>83.501709910055922</v>
      </c>
      <c r="DW86" s="2">
        <f t="shared" si="224"/>
        <v>80.867513572644029</v>
      </c>
      <c r="DX86" s="2">
        <f t="shared" si="224"/>
        <v>84.341064149312587</v>
      </c>
      <c r="DY86" s="2">
        <f t="shared" si="224"/>
        <v>82.790991025641034</v>
      </c>
      <c r="EA86" s="2">
        <f t="shared" si="227"/>
        <v>69.817646239090635</v>
      </c>
      <c r="EB86" s="2">
        <f t="shared" si="71"/>
        <v>74.201432345678995</v>
      </c>
      <c r="EC86" s="2">
        <f t="shared" si="72"/>
        <v>71.239262911717347</v>
      </c>
      <c r="ED86" s="2">
        <f t="shared" si="73"/>
        <v>71.504536383245949</v>
      </c>
      <c r="EE86" s="2">
        <f t="shared" si="74"/>
        <v>69.763390491818654</v>
      </c>
      <c r="EF86" s="2">
        <f t="shared" si="75"/>
        <v>69.228442102247129</v>
      </c>
      <c r="EG86" s="2">
        <f t="shared" si="76"/>
        <v>70.158155349335246</v>
      </c>
      <c r="EH86" s="2">
        <f t="shared" si="77"/>
        <v>71.238178311174593</v>
      </c>
      <c r="EI86" s="2">
        <f t="shared" si="78"/>
        <v>72.780078029682272</v>
      </c>
      <c r="EJ86" s="2">
        <f t="shared" si="79"/>
        <v>71.971406614281022</v>
      </c>
      <c r="EK86" s="2">
        <f t="shared" si="80"/>
        <v>72.838049382961032</v>
      </c>
      <c r="EL86" s="2">
        <f t="shared" si="81"/>
        <v>71.105888965305141</v>
      </c>
      <c r="EM86" s="2">
        <f t="shared" si="82"/>
        <v>69.494142186156935</v>
      </c>
      <c r="EN86" s="2">
        <f t="shared" si="83"/>
        <v>70.550332604034253</v>
      </c>
      <c r="EO86" s="2">
        <f t="shared" si="84"/>
        <v>77.253647986174457</v>
      </c>
      <c r="EQ86" s="2">
        <f t="shared" si="85"/>
        <v>69.202283243975515</v>
      </c>
      <c r="ER86" s="2">
        <f t="shared" si="225"/>
        <v>73.438649469864657</v>
      </c>
      <c r="ES86" s="2">
        <f t="shared" si="225"/>
        <v>71.713491577966963</v>
      </c>
      <c r="ET86" s="2">
        <f t="shared" si="225"/>
        <v>70.974715185664138</v>
      </c>
      <c r="EU86" s="2">
        <f t="shared" si="225"/>
        <v>69.53499286444692</v>
      </c>
      <c r="EV86" s="2">
        <f t="shared" si="225"/>
        <v>69.565621224228494</v>
      </c>
      <c r="EW86" s="2">
        <f t="shared" si="225"/>
        <v>69.651198759753939</v>
      </c>
      <c r="EX86" s="2">
        <f t="shared" si="225"/>
        <v>70.805151090395498</v>
      </c>
      <c r="EY86" s="2">
        <f t="shared" si="225"/>
        <v>72.145866972605404</v>
      </c>
      <c r="EZ86" s="2">
        <f t="shared" si="225"/>
        <v>71.32884168233339</v>
      </c>
      <c r="FA86" s="2">
        <f t="shared" si="225"/>
        <v>71.497194129344024</v>
      </c>
      <c r="FB86" s="2">
        <f t="shared" si="225"/>
        <v>71.128411546181766</v>
      </c>
      <c r="FC86" s="2">
        <f t="shared" si="225"/>
        <v>69.292391467661773</v>
      </c>
      <c r="FD86" s="2">
        <f t="shared" si="225"/>
        <v>70.557346671836328</v>
      </c>
      <c r="FE86" s="2">
        <f t="shared" si="225"/>
        <v>78.475557905951888</v>
      </c>
      <c r="FG86" s="2">
        <f t="shared" si="87"/>
        <v>0.84763390026200469</v>
      </c>
      <c r="FH86" s="2">
        <f t="shared" si="226"/>
        <v>0.83219728758893907</v>
      </c>
      <c r="FI86" s="2">
        <f t="shared" si="226"/>
        <v>0.81612656071527379</v>
      </c>
      <c r="FJ86" s="2">
        <f t="shared" si="226"/>
        <v>0.82015501098222732</v>
      </c>
      <c r="FK86" s="2">
        <f t="shared" si="226"/>
        <v>0.82552124212674483</v>
      </c>
      <c r="FL86" s="2">
        <f t="shared" si="226"/>
        <v>0.82231468081564518</v>
      </c>
      <c r="FM86" s="2">
        <f t="shared" si="226"/>
        <v>0.80544052653293874</v>
      </c>
      <c r="FN86" s="2">
        <f t="shared" si="226"/>
        <v>0.80388195829140408</v>
      </c>
      <c r="FO86" s="2">
        <f t="shared" si="226"/>
        <v>0.80589455139347099</v>
      </c>
      <c r="FP86" s="2">
        <f t="shared" si="226"/>
        <v>0.80652844524439948</v>
      </c>
      <c r="FQ86" s="2">
        <f t="shared" si="226"/>
        <v>0.79697718543053031</v>
      </c>
      <c r="FR86" s="2">
        <f t="shared" si="226"/>
        <v>0.79631275796909551</v>
      </c>
      <c r="FS86" s="2">
        <f t="shared" si="226"/>
        <v>0.82089567238595007</v>
      </c>
      <c r="FT86" s="2">
        <f t="shared" si="226"/>
        <v>0.82749461632109822</v>
      </c>
      <c r="FU86" s="2">
        <f t="shared" si="226"/>
        <v>0.76637369218762641</v>
      </c>
      <c r="FW86" s="2">
        <f t="shared" si="111"/>
        <v>1.2075070925943507E-4</v>
      </c>
      <c r="FX86" s="2">
        <f t="shared" si="163"/>
        <v>1.5508619225115442E-4</v>
      </c>
      <c r="FY86" s="2">
        <f t="shared" si="164"/>
        <v>1.3667146216921421E-4</v>
      </c>
      <c r="FZ86" s="2">
        <f t="shared" si="165"/>
        <v>1.5093139702471821E-4</v>
      </c>
      <c r="GA86" s="2">
        <f t="shared" si="166"/>
        <v>1.3952086899726352E-4</v>
      </c>
      <c r="GB86" s="2">
        <f t="shared" si="167"/>
        <v>1.3555073527183565E-4</v>
      </c>
      <c r="GC86" s="2">
        <f t="shared" si="168"/>
        <v>1.3519541243397359E-4</v>
      </c>
      <c r="GD86" s="2">
        <f t="shared" si="169"/>
        <v>1.4223687923381966E-4</v>
      </c>
      <c r="GE86" s="2">
        <f t="shared" si="170"/>
        <v>1.3713963373047566E-4</v>
      </c>
      <c r="GF86" s="2">
        <f t="shared" si="171"/>
        <v>1.3278400060884576E-4</v>
      </c>
      <c r="GG86" s="2">
        <f t="shared" si="172"/>
        <v>1.2645891078974527E-4</v>
      </c>
      <c r="GH86" s="2">
        <f t="shared" si="173"/>
        <v>1.1729598842128286E-4</v>
      </c>
      <c r="GI86" s="2">
        <f t="shared" si="174"/>
        <v>1.2467845931422422E-4</v>
      </c>
      <c r="GJ86" s="2">
        <f t="shared" si="175"/>
        <v>1.1214877409839207E-4</v>
      </c>
      <c r="GK86" s="2">
        <f t="shared" si="176"/>
        <v>9.2597468750811083E-5</v>
      </c>
      <c r="GM86" s="92">
        <f t="shared" si="112"/>
        <v>0.54641324095189758</v>
      </c>
      <c r="GN86" s="92">
        <f t="shared" si="177"/>
        <v>0.54117127330885162</v>
      </c>
      <c r="GO86" s="92">
        <f t="shared" si="178"/>
        <v>0.53142569343265855</v>
      </c>
      <c r="GP86" s="92">
        <f t="shared" si="179"/>
        <v>0.61907884265479129</v>
      </c>
      <c r="GQ86" s="92">
        <f t="shared" si="180"/>
        <v>0.62097010063820379</v>
      </c>
      <c r="GR86" s="92">
        <f t="shared" si="181"/>
        <v>0.61499715126091448</v>
      </c>
      <c r="GS86" s="92">
        <f t="shared" si="182"/>
        <v>0.57231806605655278</v>
      </c>
      <c r="GT86" s="92">
        <f t="shared" si="183"/>
        <v>0.54148594830992736</v>
      </c>
      <c r="GU86" s="92">
        <f t="shared" si="184"/>
        <v>0.56425860652953042</v>
      </c>
      <c r="GV86" s="92">
        <f t="shared" si="185"/>
        <v>0.59525076602363469</v>
      </c>
      <c r="GW86" s="92">
        <f t="shared" si="186"/>
        <v>0.59180308975578311</v>
      </c>
      <c r="GX86" s="92">
        <f t="shared" si="187"/>
        <v>0.55091541992316562</v>
      </c>
      <c r="GY86" s="92">
        <f t="shared" si="188"/>
        <v>0.62314669139390766</v>
      </c>
      <c r="GZ86" s="92">
        <f t="shared" si="189"/>
        <v>0.59746557863940331</v>
      </c>
      <c r="HA86" s="92">
        <f t="shared" si="190"/>
        <v>0.48914966745944188</v>
      </c>
      <c r="HC86" s="92">
        <f t="shared" si="144"/>
        <v>1.0438490120826364E-4</v>
      </c>
      <c r="HD86" s="92">
        <f t="shared" si="191"/>
        <v>2.0004246287327453E-4</v>
      </c>
      <c r="HE86" s="92">
        <f t="shared" si="192"/>
        <v>7.6993997297413339E-5</v>
      </c>
      <c r="HF86" s="92">
        <f t="shared" si="193"/>
        <v>2.8970064883529395E-5</v>
      </c>
      <c r="HG86" s="92">
        <f t="shared" si="194"/>
        <v>5.0347630795471444E-5</v>
      </c>
      <c r="HH86" s="92">
        <f t="shared" si="195"/>
        <v>1.3460769765469659E-4</v>
      </c>
      <c r="HI86" s="92">
        <f t="shared" si="196"/>
        <v>3.3219691737963325E-5</v>
      </c>
      <c r="HJ86" s="92">
        <f t="shared" si="197"/>
        <v>3.6695115908021611E-5</v>
      </c>
      <c r="HK86" s="92">
        <f t="shared" si="198"/>
        <v>4.4458299248603477E-5</v>
      </c>
      <c r="HL86" s="92">
        <f t="shared" si="199"/>
        <v>3.9945152552018494E-5</v>
      </c>
      <c r="HM86" s="92">
        <f t="shared" si="200"/>
        <v>7.0009075093603763E-6</v>
      </c>
      <c r="HN86" s="92">
        <f t="shared" si="201"/>
        <v>5.8635170428601209E-6</v>
      </c>
      <c r="HO86" s="92">
        <f t="shared" si="202"/>
        <v>6.8778509004389403E-5</v>
      </c>
      <c r="HP86" s="92">
        <f t="shared" si="203"/>
        <v>4.0707359038218537E-5</v>
      </c>
      <c r="HQ86" s="92">
        <f t="shared" si="204"/>
        <v>6.0290332553545915E-7</v>
      </c>
      <c r="HS86" s="92">
        <f t="shared" si="113"/>
        <v>1.5613095393787948E-25</v>
      </c>
      <c r="HT86" s="92">
        <f t="shared" si="205"/>
        <v>9.738360444773961E-24</v>
      </c>
      <c r="HU86" s="92">
        <f t="shared" si="206"/>
        <v>3.1445432260641586E-27</v>
      </c>
      <c r="HV86" s="92">
        <f t="shared" si="207"/>
        <v>3.2507662445826589E-32</v>
      </c>
      <c r="HW86" s="92">
        <f t="shared" si="208"/>
        <v>2.5068290306424355E-30</v>
      </c>
      <c r="HX86" s="92">
        <f t="shared" si="209"/>
        <v>4.2974653553871513E-27</v>
      </c>
      <c r="HY86" s="92">
        <f t="shared" si="210"/>
        <v>7.6137737702983114E-32</v>
      </c>
      <c r="HZ86" s="92">
        <f t="shared" si="211"/>
        <v>2.5937621617472327E-31</v>
      </c>
      <c r="IA86" s="92">
        <f t="shared" si="212"/>
        <v>4.2194139179318221E-31</v>
      </c>
      <c r="IB86" s="92">
        <f t="shared" si="213"/>
        <v>4.2068002650304452E-32</v>
      </c>
      <c r="IC86" s="92">
        <f t="shared" si="214"/>
        <v>4.3992762071111319E-37</v>
      </c>
      <c r="ID86" s="92">
        <f t="shared" si="215"/>
        <v>1.5873318129183979E-36</v>
      </c>
      <c r="IE86" s="92">
        <f t="shared" si="216"/>
        <v>3.2944599219948983E-29</v>
      </c>
      <c r="IF86" s="92">
        <f t="shared" si="217"/>
        <v>1.73729279052128E-17</v>
      </c>
      <c r="IG86" s="92">
        <f t="shared" si="218"/>
        <v>6.5865628791627846E-18</v>
      </c>
      <c r="II86" s="92">
        <f t="shared" si="114"/>
        <v>5.9014405933999926E-92</v>
      </c>
      <c r="IJ86" s="92">
        <f t="shared" si="115"/>
        <v>2.5624060257143573E-85</v>
      </c>
      <c r="IK86" s="92">
        <f t="shared" si="116"/>
        <v>7.7321892124737996E-100</v>
      </c>
      <c r="IL86" s="92">
        <f t="shared" si="117"/>
        <v>7.7186525593482525E-121</v>
      </c>
      <c r="IM86" s="92">
        <f t="shared" si="118"/>
        <v>1.7545562684434034E-113</v>
      </c>
      <c r="IN86" s="92">
        <f t="shared" si="119"/>
        <v>6.4207293125376119E-101</v>
      </c>
      <c r="IO86" s="92">
        <f t="shared" si="120"/>
        <v>3.6804847203473468E-121</v>
      </c>
      <c r="IP86" s="92">
        <f t="shared" si="121"/>
        <v>5.5576359167533492E-120</v>
      </c>
      <c r="IQ86" s="92">
        <f t="shared" si="122"/>
        <v>2.436429808135739E-119</v>
      </c>
      <c r="IR86" s="92">
        <f t="shared" si="123"/>
        <v>7.8567120965953189E-124</v>
      </c>
      <c r="IS86" s="92">
        <f t="shared" si="124"/>
        <v>1.2510732112231511E-139</v>
      </c>
      <c r="IT86" s="92">
        <f t="shared" si="125"/>
        <v>2.4969945716596403E-136</v>
      </c>
      <c r="IU86" s="92">
        <f t="shared" si="126"/>
        <v>7.6837907618997929E-108</v>
      </c>
      <c r="IV86" s="92">
        <f t="shared" si="127"/>
        <v>2.028711152481089E-70</v>
      </c>
      <c r="IW86" s="92">
        <f t="shared" si="128"/>
        <v>8.1731815790884531E-56</v>
      </c>
      <c r="IY86" s="92">
        <f t="shared" si="129"/>
        <v>0.54651762585310582</v>
      </c>
      <c r="IZ86" s="92">
        <f t="shared" si="130"/>
        <v>0.54137131577172493</v>
      </c>
      <c r="JA86" s="92">
        <f t="shared" si="131"/>
        <v>0.53150268742995599</v>
      </c>
      <c r="JB86" s="92">
        <f t="shared" si="132"/>
        <v>0.61910781271967485</v>
      </c>
      <c r="JC86" s="92">
        <f t="shared" si="133"/>
        <v>0.62102044826899927</v>
      </c>
      <c r="JD86" s="92">
        <f t="shared" si="134"/>
        <v>0.6151317589585692</v>
      </c>
      <c r="JE86" s="92">
        <f t="shared" si="135"/>
        <v>0.57235128574829075</v>
      </c>
      <c r="JF86" s="92">
        <f t="shared" si="136"/>
        <v>0.54152264342583534</v>
      </c>
      <c r="JG86" s="92">
        <f t="shared" si="137"/>
        <v>0.56430306482877901</v>
      </c>
      <c r="JH86" s="92">
        <f t="shared" si="138"/>
        <v>0.5952907111761867</v>
      </c>
      <c r="JI86" s="92">
        <f t="shared" si="139"/>
        <v>0.59181009066329249</v>
      </c>
      <c r="JJ86" s="92">
        <f t="shared" si="140"/>
        <v>0.55092128344020852</v>
      </c>
      <c r="JK86" s="92">
        <f t="shared" si="141"/>
        <v>0.6232154699029121</v>
      </c>
      <c r="JL86" s="92">
        <f t="shared" si="142"/>
        <v>0.59750628599844158</v>
      </c>
      <c r="JM86" s="92">
        <f t="shared" si="143"/>
        <v>0.48915027036276743</v>
      </c>
    </row>
    <row r="87" spans="2:273" x14ac:dyDescent="0.25">
      <c r="B87" s="2">
        <v>60</v>
      </c>
      <c r="C87" s="37">
        <v>229.095</v>
      </c>
      <c r="D87" s="37">
        <v>239.048</v>
      </c>
      <c r="E87" s="37">
        <v>243.881</v>
      </c>
      <c r="F87" s="37">
        <v>242.214</v>
      </c>
      <c r="G87" s="37">
        <v>242.381</v>
      </c>
      <c r="H87" s="37">
        <v>242.524</v>
      </c>
      <c r="I87" s="37">
        <v>247.714</v>
      </c>
      <c r="J87" s="37">
        <v>243.905</v>
      </c>
      <c r="K87" s="37">
        <v>242.119</v>
      </c>
      <c r="L87" s="37">
        <v>240.667</v>
      </c>
      <c r="M87" s="37">
        <v>234.429</v>
      </c>
      <c r="N87" s="37">
        <v>231.452</v>
      </c>
      <c r="O87" s="37">
        <v>228.69</v>
      </c>
      <c r="P87" s="37">
        <v>218.571</v>
      </c>
      <c r="Q87" s="37">
        <v>191.214</v>
      </c>
      <c r="S87" s="4">
        <f t="shared" si="7"/>
        <v>235.57093438667525</v>
      </c>
      <c r="T87" s="4">
        <f t="shared" si="8"/>
        <v>249.32666119671902</v>
      </c>
      <c r="U87" s="4">
        <f t="shared" si="9"/>
        <v>254.04348520481085</v>
      </c>
      <c r="V87" s="4">
        <f t="shared" si="10"/>
        <v>254.50217159552997</v>
      </c>
      <c r="W87" s="4">
        <f t="shared" si="11"/>
        <v>254.99890215973488</v>
      </c>
      <c r="X87" s="4">
        <f t="shared" si="12"/>
        <v>253.5131130259139</v>
      </c>
      <c r="Y87" s="4">
        <f t="shared" si="13"/>
        <v>256.940836599433</v>
      </c>
      <c r="Z87" s="4">
        <f t="shared" si="14"/>
        <v>250.61820049819238</v>
      </c>
      <c r="AA87" s="4">
        <f t="shared" si="15"/>
        <v>248.97341044431985</v>
      </c>
      <c r="AB87" s="4">
        <f t="shared" si="16"/>
        <v>250.23352578930337</v>
      </c>
      <c r="AC87" s="4">
        <f t="shared" si="17"/>
        <v>246.45318078035993</v>
      </c>
      <c r="AD87" s="4">
        <f t="shared" si="18"/>
        <v>242.54207966886415</v>
      </c>
      <c r="AE87" s="4">
        <f t="shared" si="19"/>
        <v>238.15065293458343</v>
      </c>
      <c r="AF87" s="4">
        <f t="shared" si="20"/>
        <v>224.7355254351645</v>
      </c>
      <c r="AG87" s="4">
        <f t="shared" si="21"/>
        <v>195.47406199083372</v>
      </c>
      <c r="AI87" s="4">
        <f t="shared" si="22"/>
        <v>-6.4759343866752488</v>
      </c>
      <c r="AJ87" s="4">
        <f t="shared" si="23"/>
        <v>-10.278661196719014</v>
      </c>
      <c r="AK87" s="4">
        <f t="shared" si="24"/>
        <v>-10.162485204810849</v>
      </c>
      <c r="AL87" s="4">
        <f t="shared" si="25"/>
        <v>-12.288171595529974</v>
      </c>
      <c r="AM87" s="4">
        <f t="shared" si="26"/>
        <v>-12.617902159734882</v>
      </c>
      <c r="AN87" s="4">
        <f t="shared" si="27"/>
        <v>-10.989113025913895</v>
      </c>
      <c r="AO87" s="4">
        <f t="shared" si="28"/>
        <v>-9.2268365994329997</v>
      </c>
      <c r="AP87" s="4">
        <f t="shared" si="29"/>
        <v>-6.7132004981923785</v>
      </c>
      <c r="AQ87" s="4">
        <f t="shared" si="30"/>
        <v>-6.8544104443198535</v>
      </c>
      <c r="AR87" s="4">
        <f t="shared" si="31"/>
        <v>-9.5665257893033697</v>
      </c>
      <c r="AS87" s="4">
        <f t="shared" si="32"/>
        <v>-12.024180780359927</v>
      </c>
      <c r="AT87" s="4">
        <f t="shared" si="33"/>
        <v>-11.090079668864149</v>
      </c>
      <c r="AU87" s="4">
        <f t="shared" si="34"/>
        <v>-9.460652934583436</v>
      </c>
      <c r="AV87" s="4">
        <f t="shared" si="223"/>
        <v>-6.1645254351645065</v>
      </c>
      <c r="AW87" s="4">
        <f t="shared" si="223"/>
        <v>-4.2600619908337194</v>
      </c>
      <c r="AY87" s="2">
        <f t="shared" si="95"/>
        <v>71.744116779664822</v>
      </c>
      <c r="AZ87" s="2">
        <f t="shared" si="146"/>
        <v>75.754146901097243</v>
      </c>
      <c r="BA87" s="2">
        <f t="shared" si="147"/>
        <v>73.421367153632886</v>
      </c>
      <c r="BB87" s="2">
        <f t="shared" si="148"/>
        <v>74.082406484406022</v>
      </c>
      <c r="BC87" s="2">
        <f t="shared" si="149"/>
        <v>72.400105525084101</v>
      </c>
      <c r="BD87" s="2">
        <f t="shared" si="150"/>
        <v>71.532557439498447</v>
      </c>
      <c r="BE87" s="2">
        <f t="shared" si="151"/>
        <v>72.145573083059134</v>
      </c>
      <c r="BF87" s="2">
        <f t="shared" si="152"/>
        <v>73.732283057943576</v>
      </c>
      <c r="BG87" s="2">
        <f t="shared" si="153"/>
        <v>74.442683965962914</v>
      </c>
      <c r="BH87" s="2">
        <f t="shared" si="154"/>
        <v>73.57641823149217</v>
      </c>
      <c r="BI87" s="2">
        <f t="shared" si="155"/>
        <v>73.839304825163808</v>
      </c>
      <c r="BJ87" s="2">
        <f t="shared" si="156"/>
        <v>73.378491312641174</v>
      </c>
      <c r="BK87" s="2">
        <f t="shared" si="157"/>
        <v>71.30843562257256</v>
      </c>
      <c r="BL87" s="2">
        <f t="shared" si="158"/>
        <v>72.688652063863259</v>
      </c>
      <c r="BM87" s="2">
        <f t="shared" si="159"/>
        <v>78.391547864172594</v>
      </c>
      <c r="BO87" s="2" t="str">
        <f t="shared" si="37"/>
        <v/>
      </c>
      <c r="BP87" s="2" t="str">
        <f t="shared" si="38"/>
        <v/>
      </c>
      <c r="BQ87" s="2" t="str">
        <f t="shared" si="39"/>
        <v/>
      </c>
      <c r="BR87" s="2" t="str">
        <f t="shared" si="40"/>
        <v/>
      </c>
      <c r="BS87" s="2" t="str">
        <f t="shared" si="41"/>
        <v/>
      </c>
      <c r="BT87" s="2" t="str">
        <f t="shared" si="42"/>
        <v/>
      </c>
      <c r="BU87" s="2" t="str">
        <f t="shared" si="43"/>
        <v/>
      </c>
      <c r="BV87" s="2" t="str">
        <f t="shared" si="44"/>
        <v/>
      </c>
      <c r="BW87" s="2" t="str">
        <f t="shared" si="45"/>
        <v/>
      </c>
      <c r="BX87" s="2" t="str">
        <f t="shared" si="46"/>
        <v/>
      </c>
      <c r="BY87" s="2" t="str">
        <f t="shared" si="47"/>
        <v/>
      </c>
      <c r="BZ87" s="2" t="str">
        <f t="shared" si="48"/>
        <v/>
      </c>
      <c r="CA87" s="2" t="str">
        <f t="shared" si="49"/>
        <v/>
      </c>
      <c r="CB87" s="2" t="str">
        <f t="shared" si="50"/>
        <v/>
      </c>
      <c r="CC87" s="2" t="str">
        <f t="shared" si="51"/>
        <v/>
      </c>
      <c r="CE87" s="2" t="str">
        <f t="shared" si="96"/>
        <v/>
      </c>
      <c r="CF87" s="2" t="str">
        <f t="shared" si="97"/>
        <v/>
      </c>
      <c r="CG87" s="2" t="str">
        <f t="shared" si="98"/>
        <v/>
      </c>
      <c r="CH87" s="2" t="str">
        <f t="shared" si="99"/>
        <v/>
      </c>
      <c r="CI87" s="2" t="str">
        <f t="shared" si="100"/>
        <v/>
      </c>
      <c r="CJ87" s="2" t="str">
        <f t="shared" si="101"/>
        <v/>
      </c>
      <c r="CK87" s="2" t="str">
        <f t="shared" si="102"/>
        <v/>
      </c>
      <c r="CL87" s="2" t="str">
        <f t="shared" si="103"/>
        <v/>
      </c>
      <c r="CM87" s="2" t="str">
        <f t="shared" si="104"/>
        <v/>
      </c>
      <c r="CN87" s="2" t="str">
        <f t="shared" si="105"/>
        <v/>
      </c>
      <c r="CO87" s="2" t="str">
        <f t="shared" si="106"/>
        <v/>
      </c>
      <c r="CP87" s="2" t="str">
        <f t="shared" si="107"/>
        <v/>
      </c>
      <c r="CQ87" s="2" t="str">
        <f t="shared" si="108"/>
        <v/>
      </c>
      <c r="CR87" s="2" t="str">
        <f t="shared" si="109"/>
        <v/>
      </c>
      <c r="CS87" s="2" t="str">
        <f t="shared" si="110"/>
        <v/>
      </c>
      <c r="CU87" s="2" t="str">
        <f t="shared" si="53"/>
        <v/>
      </c>
      <c r="CV87" s="2" t="str">
        <f t="shared" si="54"/>
        <v/>
      </c>
      <c r="CW87" s="2" t="str">
        <f t="shared" si="55"/>
        <v/>
      </c>
      <c r="CX87" s="2" t="str">
        <f t="shared" si="56"/>
        <v/>
      </c>
      <c r="CY87" s="2" t="str">
        <f t="shared" si="57"/>
        <v/>
      </c>
      <c r="CZ87" s="2" t="str">
        <f t="shared" si="58"/>
        <v/>
      </c>
      <c r="DA87" s="2" t="str">
        <f t="shared" si="59"/>
        <v/>
      </c>
      <c r="DB87" s="2" t="str">
        <f t="shared" si="60"/>
        <v/>
      </c>
      <c r="DC87" s="2" t="str">
        <f t="shared" si="61"/>
        <v/>
      </c>
      <c r="DD87" s="2" t="str">
        <f t="shared" si="62"/>
        <v/>
      </c>
      <c r="DE87" s="2" t="str">
        <f t="shared" si="63"/>
        <v/>
      </c>
      <c r="DF87" s="2" t="str">
        <f t="shared" si="64"/>
        <v/>
      </c>
      <c r="DG87" s="2" t="str">
        <f t="shared" si="65"/>
        <v/>
      </c>
      <c r="DH87" s="2" t="str">
        <f t="shared" si="66"/>
        <v/>
      </c>
      <c r="DI87" s="2" t="str">
        <f t="shared" si="67"/>
        <v/>
      </c>
      <c r="DK87" s="2">
        <f t="shared" si="68"/>
        <v>84.01330572232645</v>
      </c>
      <c r="DL87" s="2">
        <f t="shared" si="224"/>
        <v>84.977428571428575</v>
      </c>
      <c r="DM87" s="2">
        <f t="shared" si="224"/>
        <v>84.48950966475384</v>
      </c>
      <c r="DN87" s="2">
        <f t="shared" si="224"/>
        <v>87.48092780163681</v>
      </c>
      <c r="DO87" s="2">
        <f t="shared" si="224"/>
        <v>86.52311527969097</v>
      </c>
      <c r="DP87" s="2">
        <f t="shared" si="224"/>
        <v>83.637111903411366</v>
      </c>
      <c r="DQ87" s="2">
        <f t="shared" si="224"/>
        <v>81.624221081244343</v>
      </c>
      <c r="DR87" s="2">
        <f t="shared" si="224"/>
        <v>85.380818111346017</v>
      </c>
      <c r="DS87" s="2">
        <f t="shared" si="224"/>
        <v>82.570491694352143</v>
      </c>
      <c r="DT87" s="2">
        <f t="shared" si="224"/>
        <v>81.550133727682791</v>
      </c>
      <c r="DU87" s="2">
        <f t="shared" si="224"/>
        <v>78.840454529616721</v>
      </c>
      <c r="DV87" s="2">
        <f t="shared" si="224"/>
        <v>83.710793938902867</v>
      </c>
      <c r="DW87" s="2">
        <f t="shared" si="224"/>
        <v>80.993823758204357</v>
      </c>
      <c r="DX87" s="2">
        <f t="shared" si="224"/>
        <v>84.566873484050461</v>
      </c>
      <c r="DY87" s="2">
        <f t="shared" si="224"/>
        <v>82.948325641025662</v>
      </c>
      <c r="EA87" s="2">
        <f t="shared" si="227"/>
        <v>69.732821728377445</v>
      </c>
      <c r="EB87" s="2">
        <f t="shared" si="71"/>
        <v>74.058171358024666</v>
      </c>
      <c r="EC87" s="2">
        <f t="shared" si="72"/>
        <v>71.147043481413789</v>
      </c>
      <c r="ED87" s="2">
        <f t="shared" si="73"/>
        <v>71.402975617081694</v>
      </c>
      <c r="EE87" s="2">
        <f t="shared" si="74"/>
        <v>69.677811425758364</v>
      </c>
      <c r="EF87" s="2">
        <f t="shared" si="75"/>
        <v>69.147092812410449</v>
      </c>
      <c r="EG87" s="2">
        <f t="shared" si="76"/>
        <v>70.05749555337438</v>
      </c>
      <c r="EH87" s="2">
        <f t="shared" si="77"/>
        <v>71.140593349394749</v>
      </c>
      <c r="EI87" s="2">
        <f t="shared" si="78"/>
        <v>72.657408722571276</v>
      </c>
      <c r="EJ87" s="2">
        <f t="shared" si="79"/>
        <v>71.832081445561414</v>
      </c>
      <c r="EK87" s="2">
        <f t="shared" si="80"/>
        <v>72.677628763404542</v>
      </c>
      <c r="EL87" s="2">
        <f t="shared" si="81"/>
        <v>70.96815364701277</v>
      </c>
      <c r="EM87" s="2">
        <f t="shared" si="82"/>
        <v>69.38123096680448</v>
      </c>
      <c r="EN87" s="2">
        <f t="shared" si="83"/>
        <v>70.430313480393494</v>
      </c>
      <c r="EO87" s="2">
        <f t="shared" si="84"/>
        <v>77.124503278767222</v>
      </c>
      <c r="EQ87" s="2">
        <f t="shared" si="85"/>
        <v>69.128679857581659</v>
      </c>
      <c r="ER87" s="2">
        <f t="shared" si="225"/>
        <v>73.310013885171671</v>
      </c>
      <c r="ES87" s="2">
        <f t="shared" si="225"/>
        <v>71.61208066790843</v>
      </c>
      <c r="ET87" s="2">
        <f t="shared" si="225"/>
        <v>70.883689980089855</v>
      </c>
      <c r="EU87" s="2">
        <f t="shared" si="225"/>
        <v>69.453650851121637</v>
      </c>
      <c r="EV87" s="2">
        <f t="shared" si="225"/>
        <v>69.476474619400392</v>
      </c>
      <c r="EW87" s="2">
        <f t="shared" si="225"/>
        <v>69.560985874351758</v>
      </c>
      <c r="EX87" s="2">
        <f t="shared" si="225"/>
        <v>70.715751690936131</v>
      </c>
      <c r="EY87" s="2">
        <f t="shared" si="225"/>
        <v>72.035493852977837</v>
      </c>
      <c r="EZ87" s="2">
        <f t="shared" si="225"/>
        <v>71.202150397565219</v>
      </c>
      <c r="FA87" s="2">
        <f t="shared" si="225"/>
        <v>71.366153994300717</v>
      </c>
      <c r="FB87" s="2">
        <f t="shared" si="225"/>
        <v>70.989690176757207</v>
      </c>
      <c r="FC87" s="2">
        <f t="shared" si="225"/>
        <v>69.183409216395646</v>
      </c>
      <c r="FD87" s="2">
        <f t="shared" si="225"/>
        <v>70.436046787326958</v>
      </c>
      <c r="FE87" s="2">
        <f t="shared" si="225"/>
        <v>78.313614647517511</v>
      </c>
      <c r="FG87" s="2">
        <f t="shared" si="87"/>
        <v>0.85915218000275284</v>
      </c>
      <c r="FH87" s="2">
        <f t="shared" si="226"/>
        <v>0.84466866828276288</v>
      </c>
      <c r="FI87" s="2">
        <f t="shared" si="226"/>
        <v>0.82954770484854978</v>
      </c>
      <c r="FJ87" s="2">
        <f t="shared" si="226"/>
        <v>0.83334215866261929</v>
      </c>
      <c r="FK87" s="2">
        <f t="shared" si="226"/>
        <v>0.83839244367979138</v>
      </c>
      <c r="FL87" s="2">
        <f t="shared" si="226"/>
        <v>0.83537525677172797</v>
      </c>
      <c r="FM87" s="2">
        <f t="shared" si="226"/>
        <v>0.81946912065102073</v>
      </c>
      <c r="FN87" s="2">
        <f t="shared" si="226"/>
        <v>0.81799753802234232</v>
      </c>
      <c r="FO87" s="2">
        <f t="shared" si="226"/>
        <v>0.81989772859159138</v>
      </c>
      <c r="FP87" s="2">
        <f t="shared" si="226"/>
        <v>0.82049607794086588</v>
      </c>
      <c r="FQ87" s="2">
        <f t="shared" si="226"/>
        <v>0.81147318584512029</v>
      </c>
      <c r="FR87" s="2">
        <f t="shared" si="226"/>
        <v>0.81084493946462743</v>
      </c>
      <c r="FS87" s="2">
        <f t="shared" si="226"/>
        <v>0.83403950059025045</v>
      </c>
      <c r="FT87" s="2">
        <f t="shared" si="226"/>
        <v>0.8402484141915737</v>
      </c>
      <c r="FU87" s="2">
        <f t="shared" si="226"/>
        <v>0.78245836224290521</v>
      </c>
      <c r="FW87" s="2">
        <f t="shared" si="111"/>
        <v>1.323989774487832E-4</v>
      </c>
      <c r="FX87" s="2">
        <f t="shared" si="163"/>
        <v>1.7004608402259891E-4</v>
      </c>
      <c r="FY87" s="2">
        <f t="shared" si="164"/>
        <v>1.498553023390881E-4</v>
      </c>
      <c r="FZ87" s="2">
        <f t="shared" si="165"/>
        <v>1.6549057614529279E-4</v>
      </c>
      <c r="GA87" s="2">
        <f t="shared" si="166"/>
        <v>1.5297953154753914E-4</v>
      </c>
      <c r="GB87" s="2">
        <f t="shared" si="167"/>
        <v>1.4862648200562409E-4</v>
      </c>
      <c r="GC87" s="2">
        <f t="shared" si="168"/>
        <v>1.4823688843799558E-4</v>
      </c>
      <c r="GD87" s="2">
        <f t="shared" si="169"/>
        <v>1.5595749660042319E-4</v>
      </c>
      <c r="GE87" s="2">
        <f t="shared" si="170"/>
        <v>1.503686286875365E-4</v>
      </c>
      <c r="GF87" s="2">
        <f t="shared" si="171"/>
        <v>1.4559289630848587E-4</v>
      </c>
      <c r="GG87" s="2">
        <f t="shared" si="172"/>
        <v>1.3865774669130643E-4</v>
      </c>
      <c r="GH87" s="2">
        <f t="shared" si="173"/>
        <v>1.2861103837149274E-4</v>
      </c>
      <c r="GI87" s="2">
        <f t="shared" si="174"/>
        <v>1.3670556776928372E-4</v>
      </c>
      <c r="GJ87" s="2">
        <f t="shared" si="175"/>
        <v>1.2296735502718468E-4</v>
      </c>
      <c r="GK87" s="2">
        <f t="shared" si="176"/>
        <v>1.015301984694019E-4</v>
      </c>
      <c r="GM87" s="92">
        <f t="shared" si="112"/>
        <v>0.61142439785514469</v>
      </c>
      <c r="GN87" s="92">
        <f t="shared" si="177"/>
        <v>0.60842516623203335</v>
      </c>
      <c r="GO87" s="92">
        <f t="shared" si="178"/>
        <v>0.60533513318770837</v>
      </c>
      <c r="GP87" s="92">
        <f t="shared" si="179"/>
        <v>0.68362133721950158</v>
      </c>
      <c r="GQ87" s="92">
        <f t="shared" si="180"/>
        <v>0.68617596977739415</v>
      </c>
      <c r="GR87" s="92">
        <f t="shared" si="181"/>
        <v>0.67889424348040672</v>
      </c>
      <c r="GS87" s="92">
        <f t="shared" si="182"/>
        <v>0.6443331060491535</v>
      </c>
      <c r="GT87" s="92">
        <f t="shared" si="183"/>
        <v>0.6089752170263758</v>
      </c>
      <c r="GU87" s="92">
        <f t="shared" si="184"/>
        <v>0.63120587745946699</v>
      </c>
      <c r="GV87" s="92">
        <f t="shared" si="185"/>
        <v>0.66314727468079582</v>
      </c>
      <c r="GW87" s="92">
        <f t="shared" si="186"/>
        <v>0.65809773557292139</v>
      </c>
      <c r="GX87" s="92">
        <f t="shared" si="187"/>
        <v>0.62959080176649529</v>
      </c>
      <c r="GY87" s="92">
        <f t="shared" si="188"/>
        <v>0.67626525513782176</v>
      </c>
      <c r="GZ87" s="92">
        <f t="shared" si="189"/>
        <v>0.65880554539461644</v>
      </c>
      <c r="HA87" s="92">
        <f t="shared" si="190"/>
        <v>0.57010525276780277</v>
      </c>
      <c r="HC87" s="92">
        <f t="shared" si="144"/>
        <v>1.8086917421445144E-4</v>
      </c>
      <c r="HD87" s="92">
        <f t="shared" si="191"/>
        <v>3.377152413519517E-4</v>
      </c>
      <c r="HE87" s="92">
        <f t="shared" si="192"/>
        <v>1.3899593114431058E-4</v>
      </c>
      <c r="HF87" s="92">
        <f t="shared" si="193"/>
        <v>5.7865710073967475E-5</v>
      </c>
      <c r="HG87" s="92">
        <f t="shared" si="194"/>
        <v>9.6054863377545264E-5</v>
      </c>
      <c r="HH87" s="92">
        <f t="shared" si="195"/>
        <v>2.3916257448810426E-4</v>
      </c>
      <c r="HI87" s="92">
        <f t="shared" si="196"/>
        <v>6.5548510798585561E-5</v>
      </c>
      <c r="HJ87" s="92">
        <f t="shared" si="197"/>
        <v>7.2192596175286685E-5</v>
      </c>
      <c r="HK87" s="92">
        <f t="shared" si="198"/>
        <v>8.6492439819278204E-5</v>
      </c>
      <c r="HL87" s="92">
        <f t="shared" si="199"/>
        <v>7.8788755667542746E-5</v>
      </c>
      <c r="HM87" s="92">
        <f t="shared" si="200"/>
        <v>1.5266930822187689E-5</v>
      </c>
      <c r="HN87" s="92">
        <f t="shared" si="201"/>
        <v>1.2664912883492136E-5</v>
      </c>
      <c r="HO87" s="92">
        <f t="shared" si="202"/>
        <v>1.2678449664558291E-4</v>
      </c>
      <c r="HP87" s="92">
        <f t="shared" si="203"/>
        <v>7.6840876503077342E-5</v>
      </c>
      <c r="HQ87" s="92">
        <f t="shared" si="204"/>
        <v>1.5161365107078818E-6</v>
      </c>
      <c r="HS87" s="92">
        <f t="shared" si="113"/>
        <v>7.7144549709983313E-25</v>
      </c>
      <c r="HT87" s="92">
        <f t="shared" si="205"/>
        <v>4.4601023526973225E-23</v>
      </c>
      <c r="HU87" s="92">
        <f t="shared" si="206"/>
        <v>1.8038777871188982E-26</v>
      </c>
      <c r="HV87" s="92">
        <f t="shared" si="207"/>
        <v>2.7220042726405416E-31</v>
      </c>
      <c r="HW87" s="92">
        <f t="shared" si="208"/>
        <v>1.8102416380298906E-29</v>
      </c>
      <c r="HX87" s="92">
        <f t="shared" si="209"/>
        <v>2.4734433979856388E-26</v>
      </c>
      <c r="HY87" s="92">
        <f t="shared" si="210"/>
        <v>6.1503218560552274E-31</v>
      </c>
      <c r="HZ87" s="92">
        <f t="shared" si="211"/>
        <v>2.060185087499162E-30</v>
      </c>
      <c r="IA87" s="92">
        <f t="shared" si="212"/>
        <v>3.2807239014579311E-30</v>
      </c>
      <c r="IB87" s="92">
        <f t="shared" si="213"/>
        <v>3.4939992798968937E-31</v>
      </c>
      <c r="IC87" s="92">
        <f t="shared" si="214"/>
        <v>4.9083305687105308E-36</v>
      </c>
      <c r="ID87" s="92">
        <f t="shared" si="215"/>
        <v>1.6559899295381012E-35</v>
      </c>
      <c r="IE87" s="92">
        <f t="shared" si="216"/>
        <v>2.128151411211257E-28</v>
      </c>
      <c r="IF87" s="92">
        <f t="shared" si="217"/>
        <v>5.0080957280108984E-17</v>
      </c>
      <c r="IG87" s="92">
        <f t="shared" si="218"/>
        <v>1.9016336648619497E-17</v>
      </c>
      <c r="II87" s="92">
        <f t="shared" si="114"/>
        <v>3.9813863856012866E-90</v>
      </c>
      <c r="IJ87" s="92">
        <f t="shared" si="115"/>
        <v>1.4168382536719561E-83</v>
      </c>
      <c r="IK87" s="92">
        <f t="shared" si="116"/>
        <v>8.0294199536395069E-98</v>
      </c>
      <c r="IL87" s="92">
        <f t="shared" si="117"/>
        <v>2.3070233679806665E-118</v>
      </c>
      <c r="IM87" s="92">
        <f t="shared" si="118"/>
        <v>3.5179375443496677E-111</v>
      </c>
      <c r="IN87" s="92">
        <f t="shared" si="119"/>
        <v>6.9871478944865207E-99</v>
      </c>
      <c r="IO87" s="92">
        <f t="shared" si="120"/>
        <v>1.0413059739996044E-118</v>
      </c>
      <c r="IP87" s="92">
        <f t="shared" si="121"/>
        <v>1.53531970315546E-117</v>
      </c>
      <c r="IQ87" s="92">
        <f t="shared" si="122"/>
        <v>6.381107659611933E-117</v>
      </c>
      <c r="IR87" s="92">
        <f t="shared" si="123"/>
        <v>2.4930125651893667E-121</v>
      </c>
      <c r="IS87" s="92">
        <f t="shared" si="124"/>
        <v>8.0771635349659078E-137</v>
      </c>
      <c r="IT87" s="92">
        <f t="shared" si="125"/>
        <v>1.310503516479833E-133</v>
      </c>
      <c r="IU87" s="92">
        <f t="shared" si="126"/>
        <v>1.1072836079015569E-105</v>
      </c>
      <c r="IV87" s="92">
        <f t="shared" si="127"/>
        <v>4.8835925313539499E-69</v>
      </c>
      <c r="IW87" s="92">
        <f t="shared" si="128"/>
        <v>9.5129024989720933E-55</v>
      </c>
      <c r="IY87" s="92">
        <f t="shared" si="129"/>
        <v>0.61160526702935913</v>
      </c>
      <c r="IZ87" s="92">
        <f t="shared" si="130"/>
        <v>0.60876288147338531</v>
      </c>
      <c r="JA87" s="92">
        <f t="shared" si="131"/>
        <v>0.60547412911885268</v>
      </c>
      <c r="JB87" s="92">
        <f t="shared" si="132"/>
        <v>0.68367920292957551</v>
      </c>
      <c r="JC87" s="92">
        <f t="shared" si="133"/>
        <v>0.68627202464077164</v>
      </c>
      <c r="JD87" s="92">
        <f t="shared" si="134"/>
        <v>0.67913340605489481</v>
      </c>
      <c r="JE87" s="92">
        <f t="shared" si="135"/>
        <v>0.64439865455995204</v>
      </c>
      <c r="JF87" s="92">
        <f t="shared" si="136"/>
        <v>0.60904740962255111</v>
      </c>
      <c r="JG87" s="92">
        <f t="shared" si="137"/>
        <v>0.63129236989928628</v>
      </c>
      <c r="JH87" s="92">
        <f t="shared" si="138"/>
        <v>0.6632260634364634</v>
      </c>
      <c r="JI87" s="92">
        <f t="shared" si="139"/>
        <v>0.6581130025037436</v>
      </c>
      <c r="JJ87" s="92">
        <f t="shared" si="140"/>
        <v>0.62960346667937883</v>
      </c>
      <c r="JK87" s="92">
        <f t="shared" si="141"/>
        <v>0.67639203963446737</v>
      </c>
      <c r="JL87" s="92">
        <f t="shared" si="142"/>
        <v>0.6588823862711195</v>
      </c>
      <c r="JM87" s="92">
        <f t="shared" si="143"/>
        <v>0.57010676890431344</v>
      </c>
    </row>
    <row r="88" spans="2:273" x14ac:dyDescent="0.25">
      <c r="B88" s="2">
        <v>61</v>
      </c>
      <c r="C88" s="37">
        <v>229.595</v>
      </c>
      <c r="D88" s="37">
        <v>238.476</v>
      </c>
      <c r="E88" s="37">
        <v>244.762</v>
      </c>
      <c r="F88" s="37">
        <v>237.476</v>
      </c>
      <c r="G88" s="37">
        <v>237.929</v>
      </c>
      <c r="H88" s="37">
        <v>235.762</v>
      </c>
      <c r="I88" s="37">
        <v>247.119</v>
      </c>
      <c r="J88" s="37">
        <v>243.5</v>
      </c>
      <c r="K88" s="37">
        <v>240.357</v>
      </c>
      <c r="L88" s="37">
        <v>237.595</v>
      </c>
      <c r="M88" s="37">
        <v>229.881</v>
      </c>
      <c r="N88" s="37">
        <v>229.69</v>
      </c>
      <c r="O88" s="37">
        <v>220.476</v>
      </c>
      <c r="P88" s="37">
        <v>213.405</v>
      </c>
      <c r="Q88" s="37">
        <v>191.357</v>
      </c>
      <c r="S88" s="4">
        <f t="shared" si="7"/>
        <v>239.24488297646909</v>
      </c>
      <c r="T88" s="4">
        <f t="shared" si="8"/>
        <v>252.22488938089529</v>
      </c>
      <c r="U88" s="4">
        <f t="shared" si="9"/>
        <v>258.60333944344916</v>
      </c>
      <c r="V88" s="4">
        <f t="shared" si="10"/>
        <v>244.59848448708266</v>
      </c>
      <c r="W88" s="4">
        <f t="shared" si="11"/>
        <v>246.20867933222493</v>
      </c>
      <c r="X88" s="4">
        <f t="shared" si="12"/>
        <v>244.47745780726376</v>
      </c>
      <c r="Y88" s="4">
        <f t="shared" si="13"/>
        <v>252.85129063045471</v>
      </c>
      <c r="Z88" s="4">
        <f t="shared" si="14"/>
        <v>248.39318739374741</v>
      </c>
      <c r="AA88" s="4">
        <f t="shared" si="15"/>
        <v>244.31720631769272</v>
      </c>
      <c r="AB88" s="4">
        <f t="shared" si="16"/>
        <v>241.95905591429633</v>
      </c>
      <c r="AC88" s="4">
        <f t="shared" si="17"/>
        <v>236.16332034079107</v>
      </c>
      <c r="AD88" s="4">
        <f t="shared" si="18"/>
        <v>242.22660549131686</v>
      </c>
      <c r="AE88" s="4">
        <f t="shared" si="19"/>
        <v>225.28367966621329</v>
      </c>
      <c r="AF88" s="4">
        <f t="shared" si="20"/>
        <v>219.10878935533384</v>
      </c>
      <c r="AG88" s="4">
        <f t="shared" si="21"/>
        <v>197.09049613661054</v>
      </c>
      <c r="AI88" s="4">
        <f t="shared" si="22"/>
        <v>-9.6498829764690868</v>
      </c>
      <c r="AJ88" s="4">
        <f t="shared" si="23"/>
        <v>-13.748889380895292</v>
      </c>
      <c r="AK88" s="4">
        <f t="shared" si="24"/>
        <v>-13.841339443449158</v>
      </c>
      <c r="AL88" s="4">
        <f t="shared" si="25"/>
        <v>-7.1224844870826587</v>
      </c>
      <c r="AM88" s="4">
        <f t="shared" si="26"/>
        <v>-8.27967933222493</v>
      </c>
      <c r="AN88" s="4">
        <f t="shared" si="27"/>
        <v>-8.7154578072637605</v>
      </c>
      <c r="AO88" s="4">
        <f t="shared" si="28"/>
        <v>-5.7322906304547132</v>
      </c>
      <c r="AP88" s="4">
        <f t="shared" si="29"/>
        <v>-4.8931873937474109</v>
      </c>
      <c r="AQ88" s="4">
        <f t="shared" si="30"/>
        <v>-3.9602063176927231</v>
      </c>
      <c r="AR88" s="4">
        <f t="shared" si="31"/>
        <v>-4.3640559142963298</v>
      </c>
      <c r="AS88" s="4">
        <f t="shared" si="32"/>
        <v>-6.2823203407910739</v>
      </c>
      <c r="AT88" s="4">
        <f t="shared" si="33"/>
        <v>-12.536605491316863</v>
      </c>
      <c r="AU88" s="4">
        <f t="shared" si="34"/>
        <v>-4.8076796662132892</v>
      </c>
      <c r="AV88" s="4">
        <f t="shared" si="223"/>
        <v>-5.7037893553338392</v>
      </c>
      <c r="AW88" s="4">
        <f t="shared" si="223"/>
        <v>-5.7334961366105404</v>
      </c>
      <c r="AY88" s="2">
        <f t="shared" si="95"/>
        <v>71.540224160615153</v>
      </c>
      <c r="AZ88" s="2">
        <f t="shared" si="146"/>
        <v>75.531106350234779</v>
      </c>
      <c r="BA88" s="2">
        <f t="shared" si="147"/>
        <v>73.207456524802865</v>
      </c>
      <c r="BB88" s="2">
        <f t="shared" si="148"/>
        <v>73.842293339665162</v>
      </c>
      <c r="BC88" s="2">
        <f t="shared" si="149"/>
        <v>72.163931455855803</v>
      </c>
      <c r="BD88" s="2">
        <f t="shared" si="150"/>
        <v>71.319026671767006</v>
      </c>
      <c r="BE88" s="2">
        <f t="shared" si="151"/>
        <v>71.937405246625232</v>
      </c>
      <c r="BF88" s="2">
        <f t="shared" si="152"/>
        <v>73.489305358361008</v>
      </c>
      <c r="BG88" s="2">
        <f t="shared" si="153"/>
        <v>74.230870344647016</v>
      </c>
      <c r="BH88" s="2">
        <f t="shared" si="154"/>
        <v>73.360098700094383</v>
      </c>
      <c r="BI88" s="2">
        <f t="shared" si="155"/>
        <v>73.639200124886344</v>
      </c>
      <c r="BJ88" s="2">
        <f t="shared" si="156"/>
        <v>73.126721788554065</v>
      </c>
      <c r="BK88" s="2">
        <f t="shared" si="157"/>
        <v>71.088738400758643</v>
      </c>
      <c r="BL88" s="2">
        <f t="shared" si="158"/>
        <v>72.450391185556626</v>
      </c>
      <c r="BM88" s="2">
        <f t="shared" si="159"/>
        <v>78.23143075010826</v>
      </c>
      <c r="BO88" s="2" t="str">
        <f t="shared" si="37"/>
        <v/>
      </c>
      <c r="BP88" s="2" t="str">
        <f t="shared" si="38"/>
        <v/>
      </c>
      <c r="BQ88" s="2" t="str">
        <f t="shared" si="39"/>
        <v/>
      </c>
      <c r="BR88" s="2" t="str">
        <f t="shared" si="40"/>
        <v/>
      </c>
      <c r="BS88" s="2" t="str">
        <f t="shared" si="41"/>
        <v/>
      </c>
      <c r="BT88" s="2" t="str">
        <f t="shared" si="42"/>
        <v/>
      </c>
      <c r="BU88" s="2" t="str">
        <f t="shared" si="43"/>
        <v/>
      </c>
      <c r="BV88" s="2" t="str">
        <f t="shared" si="44"/>
        <v/>
      </c>
      <c r="BW88" s="2" t="str">
        <f t="shared" si="45"/>
        <v/>
      </c>
      <c r="BX88" s="2" t="str">
        <f t="shared" si="46"/>
        <v/>
      </c>
      <c r="BY88" s="2" t="str">
        <f t="shared" si="47"/>
        <v/>
      </c>
      <c r="BZ88" s="2" t="str">
        <f t="shared" si="48"/>
        <v/>
      </c>
      <c r="CA88" s="2" t="str">
        <f t="shared" si="49"/>
        <v/>
      </c>
      <c r="CB88" s="2" t="str">
        <f t="shared" si="50"/>
        <v/>
      </c>
      <c r="CC88" s="2" t="str">
        <f t="shared" si="51"/>
        <v/>
      </c>
      <c r="CE88" s="2" t="str">
        <f t="shared" si="96"/>
        <v/>
      </c>
      <c r="CF88" s="2" t="str">
        <f t="shared" si="97"/>
        <v/>
      </c>
      <c r="CG88" s="2" t="str">
        <f t="shared" si="98"/>
        <v/>
      </c>
      <c r="CH88" s="2" t="str">
        <f t="shared" si="99"/>
        <v/>
      </c>
      <c r="CI88" s="2" t="str">
        <f t="shared" si="100"/>
        <v/>
      </c>
      <c r="CJ88" s="2" t="str">
        <f t="shared" si="101"/>
        <v/>
      </c>
      <c r="CK88" s="2" t="str">
        <f t="shared" si="102"/>
        <v/>
      </c>
      <c r="CL88" s="2" t="str">
        <f t="shared" si="103"/>
        <v/>
      </c>
      <c r="CM88" s="2" t="str">
        <f t="shared" si="104"/>
        <v/>
      </c>
      <c r="CN88" s="2" t="str">
        <f t="shared" si="105"/>
        <v/>
      </c>
      <c r="CO88" s="2" t="str">
        <f t="shared" si="106"/>
        <v/>
      </c>
      <c r="CP88" s="2" t="str">
        <f t="shared" si="107"/>
        <v/>
      </c>
      <c r="CQ88" s="2" t="str">
        <f t="shared" si="108"/>
        <v/>
      </c>
      <c r="CR88" s="2" t="str">
        <f t="shared" si="109"/>
        <v/>
      </c>
      <c r="CS88" s="2" t="str">
        <f t="shared" si="110"/>
        <v/>
      </c>
      <c r="CU88" s="2" t="str">
        <f t="shared" si="53"/>
        <v/>
      </c>
      <c r="CV88" s="2" t="str">
        <f t="shared" si="54"/>
        <v/>
      </c>
      <c r="CW88" s="2" t="str">
        <f t="shared" si="55"/>
        <v/>
      </c>
      <c r="CX88" s="2" t="str">
        <f t="shared" si="56"/>
        <v/>
      </c>
      <c r="CY88" s="2" t="str">
        <f t="shared" si="57"/>
        <v/>
      </c>
      <c r="CZ88" s="2" t="str">
        <f t="shared" si="58"/>
        <v/>
      </c>
      <c r="DA88" s="2" t="str">
        <f t="shared" si="59"/>
        <v/>
      </c>
      <c r="DB88" s="2" t="str">
        <f t="shared" si="60"/>
        <v/>
      </c>
      <c r="DC88" s="2" t="str">
        <f t="shared" si="61"/>
        <v/>
      </c>
      <c r="DD88" s="2" t="str">
        <f t="shared" si="62"/>
        <v/>
      </c>
      <c r="DE88" s="2" t="str">
        <f t="shared" si="63"/>
        <v/>
      </c>
      <c r="DF88" s="2" t="str">
        <f t="shared" si="64"/>
        <v/>
      </c>
      <c r="DG88" s="2" t="str">
        <f t="shared" si="65"/>
        <v/>
      </c>
      <c r="DH88" s="2" t="str">
        <f t="shared" si="66"/>
        <v/>
      </c>
      <c r="DI88" s="2" t="str">
        <f t="shared" si="67"/>
        <v/>
      </c>
      <c r="DK88" s="2">
        <f t="shared" si="68"/>
        <v>84.196790431519702</v>
      </c>
      <c r="DL88" s="2">
        <f t="shared" si="224"/>
        <v>85.168603310104544</v>
      </c>
      <c r="DM88" s="2">
        <f t="shared" si="224"/>
        <v>84.694028994261544</v>
      </c>
      <c r="DN88" s="2">
        <f t="shared" si="224"/>
        <v>87.773866299327437</v>
      </c>
      <c r="DO88" s="2">
        <f t="shared" si="224"/>
        <v>86.792881911244336</v>
      </c>
      <c r="DP88" s="2">
        <f t="shared" si="224"/>
        <v>83.855932096264453</v>
      </c>
      <c r="DQ88" s="2">
        <f t="shared" si="224"/>
        <v>81.795477197221388</v>
      </c>
      <c r="DR88" s="2">
        <f t="shared" si="224"/>
        <v>85.545191190979565</v>
      </c>
      <c r="DS88" s="2">
        <f t="shared" si="224"/>
        <v>82.697893687707634</v>
      </c>
      <c r="DT88" s="2">
        <f t="shared" si="224"/>
        <v>81.717247899954089</v>
      </c>
      <c r="DU88" s="2">
        <f t="shared" si="224"/>
        <v>78.935617770034838</v>
      </c>
      <c r="DV88" s="2">
        <f t="shared" si="224"/>
        <v>83.919877967749798</v>
      </c>
      <c r="DW88" s="2">
        <f t="shared" si="224"/>
        <v>81.120133943764685</v>
      </c>
      <c r="DX88" s="2">
        <f t="shared" si="224"/>
        <v>84.792682818788322</v>
      </c>
      <c r="DY88" s="2">
        <f t="shared" si="224"/>
        <v>83.105660256410275</v>
      </c>
      <c r="EA88" s="2">
        <f t="shared" si="227"/>
        <v>69.647997217664269</v>
      </c>
      <c r="EB88" s="2">
        <f t="shared" si="71"/>
        <v>73.91491037037035</v>
      </c>
      <c r="EC88" s="2">
        <f t="shared" si="72"/>
        <v>71.054824051110231</v>
      </c>
      <c r="ED88" s="2">
        <f t="shared" si="73"/>
        <v>71.301414850917425</v>
      </c>
      <c r="EE88" s="2">
        <f t="shared" si="74"/>
        <v>69.592232359698073</v>
      </c>
      <c r="EF88" s="2">
        <f t="shared" si="75"/>
        <v>69.065743522573769</v>
      </c>
      <c r="EG88" s="2">
        <f t="shared" si="76"/>
        <v>69.956835757413529</v>
      </c>
      <c r="EH88" s="2">
        <f t="shared" si="77"/>
        <v>71.043008387614918</v>
      </c>
      <c r="EI88" s="2">
        <f t="shared" si="78"/>
        <v>72.53473941546028</v>
      </c>
      <c r="EJ88" s="2">
        <f t="shared" si="79"/>
        <v>71.692756276841791</v>
      </c>
      <c r="EK88" s="2">
        <f t="shared" si="80"/>
        <v>72.517208143848038</v>
      </c>
      <c r="EL88" s="2">
        <f t="shared" si="81"/>
        <v>70.830418328720398</v>
      </c>
      <c r="EM88" s="2">
        <f t="shared" si="82"/>
        <v>69.268319747452011</v>
      </c>
      <c r="EN88" s="2">
        <f t="shared" si="83"/>
        <v>70.310294356752749</v>
      </c>
      <c r="EO88" s="2">
        <f t="shared" si="84"/>
        <v>76.995358571360001</v>
      </c>
      <c r="EQ88" s="2">
        <f t="shared" si="85"/>
        <v>69.055076471187789</v>
      </c>
      <c r="ER88" s="2">
        <f t="shared" si="225"/>
        <v>73.181378300478684</v>
      </c>
      <c r="ES88" s="2">
        <f t="shared" si="225"/>
        <v>71.510669757849882</v>
      </c>
      <c r="ET88" s="2">
        <f t="shared" si="225"/>
        <v>70.792664774515572</v>
      </c>
      <c r="EU88" s="2">
        <f t="shared" si="225"/>
        <v>69.372308837796368</v>
      </c>
      <c r="EV88" s="2">
        <f t="shared" si="225"/>
        <v>69.38732801457229</v>
      </c>
      <c r="EW88" s="2">
        <f t="shared" si="225"/>
        <v>69.470772988949591</v>
      </c>
      <c r="EX88" s="2">
        <f t="shared" si="225"/>
        <v>70.626352291476763</v>
      </c>
      <c r="EY88" s="2">
        <f t="shared" si="225"/>
        <v>71.925120733350269</v>
      </c>
      <c r="EZ88" s="2">
        <f t="shared" si="225"/>
        <v>71.075459112797049</v>
      </c>
      <c r="FA88" s="2">
        <f t="shared" si="225"/>
        <v>71.23511385925741</v>
      </c>
      <c r="FB88" s="2">
        <f t="shared" si="225"/>
        <v>70.850968807332663</v>
      </c>
      <c r="FC88" s="2">
        <f t="shared" si="225"/>
        <v>69.074426965129504</v>
      </c>
      <c r="FD88" s="2">
        <f t="shared" si="225"/>
        <v>70.314746902817589</v>
      </c>
      <c r="FE88" s="2">
        <f t="shared" si="225"/>
        <v>78.15167138908312</v>
      </c>
      <c r="FG88" s="2">
        <f t="shared" si="87"/>
        <v>0.86993333468435918</v>
      </c>
      <c r="FH88" s="2">
        <f t="shared" si="226"/>
        <v>0.85637312527821108</v>
      </c>
      <c r="FI88" s="2">
        <f t="shared" si="226"/>
        <v>0.8421786620012518</v>
      </c>
      <c r="FJ88" s="2">
        <f t="shared" si="226"/>
        <v>0.84574422262545379</v>
      </c>
      <c r="FK88" s="2">
        <f t="shared" si="226"/>
        <v>0.85048611230659488</v>
      </c>
      <c r="FL88" s="2">
        <f t="shared" si="226"/>
        <v>0.8476536839623543</v>
      </c>
      <c r="FM88" s="2">
        <f t="shared" si="226"/>
        <v>0.83269630201461053</v>
      </c>
      <c r="FN88" s="2">
        <f t="shared" si="226"/>
        <v>0.83131034460803688</v>
      </c>
      <c r="FO88" s="2">
        <f t="shared" si="226"/>
        <v>0.83309990247779098</v>
      </c>
      <c r="FP88" s="2">
        <f t="shared" si="226"/>
        <v>0.8336632889197817</v>
      </c>
      <c r="FQ88" s="2">
        <f t="shared" si="226"/>
        <v>0.8251612210432776</v>
      </c>
      <c r="FR88" s="2">
        <f t="shared" si="226"/>
        <v>0.82456872742014409</v>
      </c>
      <c r="FS88" s="2">
        <f t="shared" si="226"/>
        <v>0.84639923590895083</v>
      </c>
      <c r="FT88" s="2">
        <f t="shared" si="226"/>
        <v>0.85222767404149247</v>
      </c>
      <c r="FU88" s="2">
        <f t="shared" si="226"/>
        <v>0.79772791648596231</v>
      </c>
      <c r="FW88" s="2">
        <f t="shared" si="111"/>
        <v>1.4517073760920255E-4</v>
      </c>
      <c r="FX88" s="2">
        <f t="shared" si="163"/>
        <v>1.8644876464045864E-4</v>
      </c>
      <c r="FY88" s="2">
        <f t="shared" si="164"/>
        <v>1.643106960251264E-4</v>
      </c>
      <c r="FZ88" s="2">
        <f t="shared" si="165"/>
        <v>1.814539112751941E-4</v>
      </c>
      <c r="GA88" s="2">
        <f t="shared" si="166"/>
        <v>1.6773624514708883E-4</v>
      </c>
      <c r="GB88" s="2">
        <f t="shared" si="167"/>
        <v>1.6296336012199534E-4</v>
      </c>
      <c r="GC88" s="2">
        <f t="shared" si="168"/>
        <v>1.6253619150428974E-4</v>
      </c>
      <c r="GD88" s="2">
        <f t="shared" si="169"/>
        <v>1.710014215749002E-4</v>
      </c>
      <c r="GE88" s="2">
        <f t="shared" si="170"/>
        <v>1.6487353087104052E-4</v>
      </c>
      <c r="GF88" s="2">
        <f t="shared" si="171"/>
        <v>1.5963719396535866E-4</v>
      </c>
      <c r="GG88" s="2">
        <f t="shared" si="172"/>
        <v>1.5203316215744631E-4</v>
      </c>
      <c r="GH88" s="2">
        <f t="shared" si="173"/>
        <v>1.4101744959046014E-4</v>
      </c>
      <c r="GI88" s="2">
        <f t="shared" si="174"/>
        <v>1.4989269739963237E-4</v>
      </c>
      <c r="GJ88" s="2">
        <f t="shared" si="175"/>
        <v>1.3482942405310209E-4</v>
      </c>
      <c r="GK88" s="2">
        <f t="shared" si="176"/>
        <v>1.1132455839759896E-4</v>
      </c>
      <c r="GM88" s="92">
        <f t="shared" si="112"/>
        <v>0.66878492857007077</v>
      </c>
      <c r="GN88" s="92">
        <f t="shared" si="177"/>
        <v>0.66468458038457734</v>
      </c>
      <c r="GO88" s="92">
        <f t="shared" si="178"/>
        <v>0.67004578479300769</v>
      </c>
      <c r="GP88" s="92">
        <f t="shared" si="179"/>
        <v>0.70434137918384243</v>
      </c>
      <c r="GQ88" s="92">
        <f t="shared" si="180"/>
        <v>0.71042999965323717</v>
      </c>
      <c r="GR88" s="92">
        <f t="shared" si="181"/>
        <v>0.70198630658763506</v>
      </c>
      <c r="GS88" s="92">
        <f t="shared" si="182"/>
        <v>0.68685513801493636</v>
      </c>
      <c r="GT88" s="92">
        <f t="shared" si="183"/>
        <v>0.65379082634963104</v>
      </c>
      <c r="GU88" s="92">
        <f t="shared" si="184"/>
        <v>0.66922531597618928</v>
      </c>
      <c r="GV88" s="92">
        <f t="shared" si="185"/>
        <v>0.69094614642158247</v>
      </c>
      <c r="GW88" s="92">
        <f t="shared" si="186"/>
        <v>0.67939852526567679</v>
      </c>
      <c r="GX88" s="92">
        <f t="shared" si="187"/>
        <v>0.68597076264146395</v>
      </c>
      <c r="GY88" s="92">
        <f t="shared" si="188"/>
        <v>0.68098627834690906</v>
      </c>
      <c r="GZ88" s="92">
        <f t="shared" si="189"/>
        <v>0.688152191227555</v>
      </c>
      <c r="HA88" s="92">
        <f t="shared" si="190"/>
        <v>0.63398122695639558</v>
      </c>
      <c r="HC88" s="92">
        <f t="shared" si="144"/>
        <v>3.0795863912970564E-4</v>
      </c>
      <c r="HD88" s="92">
        <f t="shared" si="191"/>
        <v>5.6047950342815898E-4</v>
      </c>
      <c r="HE88" s="92">
        <f t="shared" si="192"/>
        <v>2.46059079510233E-4</v>
      </c>
      <c r="HF88" s="92">
        <f t="shared" si="193"/>
        <v>1.1279280277209941E-4</v>
      </c>
      <c r="HG88" s="92">
        <f t="shared" si="194"/>
        <v>1.7918551278965712E-4</v>
      </c>
      <c r="HH88" s="92">
        <f t="shared" si="195"/>
        <v>4.1663519226346974E-4</v>
      </c>
      <c r="HI88" s="92">
        <f t="shared" si="196"/>
        <v>1.2628645125625313E-4</v>
      </c>
      <c r="HJ88" s="92">
        <f t="shared" si="197"/>
        <v>1.386732811686154E-4</v>
      </c>
      <c r="HK88" s="92">
        <f t="shared" si="198"/>
        <v>1.6434965930260255E-4</v>
      </c>
      <c r="HL88" s="92">
        <f t="shared" si="199"/>
        <v>1.5167367147294654E-4</v>
      </c>
      <c r="HM88" s="92">
        <f t="shared" si="200"/>
        <v>3.2395003641488468E-5</v>
      </c>
      <c r="HN88" s="92">
        <f t="shared" si="201"/>
        <v>2.6646753365134587E-5</v>
      </c>
      <c r="HO88" s="92">
        <f t="shared" si="202"/>
        <v>2.2890696714607782E-4</v>
      </c>
      <c r="HP88" s="92">
        <f t="shared" si="203"/>
        <v>1.4199756548202567E-4</v>
      </c>
      <c r="HQ88" s="92">
        <f t="shared" si="204"/>
        <v>3.6937601797145402E-6</v>
      </c>
      <c r="HS88" s="92">
        <f t="shared" si="113"/>
        <v>3.7246538418929304E-24</v>
      </c>
      <c r="HT88" s="92">
        <f t="shared" si="205"/>
        <v>1.9969942662363053E-22</v>
      </c>
      <c r="HU88" s="92">
        <f t="shared" si="206"/>
        <v>1.0083935947362017E-25</v>
      </c>
      <c r="HV88" s="92">
        <f t="shared" si="207"/>
        <v>2.2071346156769623E-30</v>
      </c>
      <c r="HW88" s="92">
        <f t="shared" si="208"/>
        <v>1.2690719732299865E-28</v>
      </c>
      <c r="HX88" s="92">
        <f t="shared" si="209"/>
        <v>1.3869555839708175E-25</v>
      </c>
      <c r="HY88" s="92">
        <f t="shared" si="210"/>
        <v>4.8143760693931545E-30</v>
      </c>
      <c r="HZ88" s="92">
        <f t="shared" si="211"/>
        <v>1.5856523211041534E-29</v>
      </c>
      <c r="IA88" s="92">
        <f t="shared" si="212"/>
        <v>2.4728587652953075E-29</v>
      </c>
      <c r="IB88" s="92">
        <f t="shared" si="213"/>
        <v>2.8105250755522553E-30</v>
      </c>
      <c r="IC88" s="92">
        <f t="shared" si="214"/>
        <v>5.2836275244023059E-35</v>
      </c>
      <c r="ID88" s="92">
        <f t="shared" si="215"/>
        <v>1.6692414544576634E-34</v>
      </c>
      <c r="IE88" s="92">
        <f t="shared" si="216"/>
        <v>1.3375698321210553E-27</v>
      </c>
      <c r="IF88" s="92">
        <f t="shared" si="217"/>
        <v>1.4220711515697999E-16</v>
      </c>
      <c r="IG88" s="92">
        <f t="shared" si="218"/>
        <v>5.4099081447643503E-17</v>
      </c>
      <c r="II88" s="92">
        <f t="shared" si="114"/>
        <v>2.5729571696142729E-88</v>
      </c>
      <c r="IJ88" s="92">
        <f t="shared" si="115"/>
        <v>7.5109255422245332E-82</v>
      </c>
      <c r="IK88" s="92">
        <f t="shared" si="116"/>
        <v>7.9465547258993848E-96</v>
      </c>
      <c r="IL88" s="92">
        <f t="shared" si="117"/>
        <v>6.4954372333365756E-116</v>
      </c>
      <c r="IM88" s="92">
        <f t="shared" si="118"/>
        <v>6.6756471182547367E-109</v>
      </c>
      <c r="IN88" s="92">
        <f t="shared" si="119"/>
        <v>7.2432999864276924E-97</v>
      </c>
      <c r="IO88" s="92">
        <f t="shared" si="120"/>
        <v>2.7788597280830518E-116</v>
      </c>
      <c r="IP88" s="92">
        <f t="shared" si="121"/>
        <v>4.0002309382031687E-115</v>
      </c>
      <c r="IQ88" s="92">
        <f t="shared" si="122"/>
        <v>1.5774709374465187E-114</v>
      </c>
      <c r="IR88" s="92">
        <f t="shared" si="123"/>
        <v>7.4534561268502043E-119</v>
      </c>
      <c r="IS88" s="92">
        <f t="shared" si="124"/>
        <v>4.8791428010863675E-134</v>
      </c>
      <c r="IT88" s="92">
        <f t="shared" si="125"/>
        <v>6.4524993694632936E-131</v>
      </c>
      <c r="IU88" s="92">
        <f t="shared" si="126"/>
        <v>1.5163637025362388E-103</v>
      </c>
      <c r="IV88" s="92">
        <f t="shared" si="127"/>
        <v>1.1383798867838738E-67</v>
      </c>
      <c r="IW88" s="92">
        <f t="shared" si="128"/>
        <v>1.0806785731318955E-53</v>
      </c>
      <c r="IY88" s="92">
        <f t="shared" si="129"/>
        <v>0.66909288720920046</v>
      </c>
      <c r="IZ88" s="92">
        <f t="shared" si="130"/>
        <v>0.66524505988800553</v>
      </c>
      <c r="JA88" s="92">
        <f t="shared" si="131"/>
        <v>0.67029184387251795</v>
      </c>
      <c r="JB88" s="92">
        <f t="shared" si="132"/>
        <v>0.70445417198661453</v>
      </c>
      <c r="JC88" s="92">
        <f t="shared" si="133"/>
        <v>0.71060918516602678</v>
      </c>
      <c r="JD88" s="92">
        <f t="shared" si="134"/>
        <v>0.70240294177989848</v>
      </c>
      <c r="JE88" s="92">
        <f t="shared" si="135"/>
        <v>0.68698142446619259</v>
      </c>
      <c r="JF88" s="92">
        <f t="shared" si="136"/>
        <v>0.6539294996307996</v>
      </c>
      <c r="JG88" s="92">
        <f t="shared" si="137"/>
        <v>0.66938966563549185</v>
      </c>
      <c r="JH88" s="92">
        <f t="shared" si="138"/>
        <v>0.69109782009305543</v>
      </c>
      <c r="JI88" s="92">
        <f t="shared" si="139"/>
        <v>0.67943092026931828</v>
      </c>
      <c r="JJ88" s="92">
        <f t="shared" si="140"/>
        <v>0.68599740939482912</v>
      </c>
      <c r="JK88" s="92">
        <f t="shared" si="141"/>
        <v>0.68121518531405512</v>
      </c>
      <c r="JL88" s="92">
        <f t="shared" si="142"/>
        <v>0.68829418879303716</v>
      </c>
      <c r="JM88" s="92">
        <f t="shared" si="143"/>
        <v>0.63398492071657531</v>
      </c>
    </row>
    <row r="89" spans="2:273" x14ac:dyDescent="0.25">
      <c r="B89" s="2">
        <v>62</v>
      </c>
      <c r="C89" s="37">
        <v>226.476</v>
      </c>
      <c r="D89" s="37">
        <v>235.167</v>
      </c>
      <c r="E89" s="37">
        <v>241.381</v>
      </c>
      <c r="F89" s="37">
        <v>223.571</v>
      </c>
      <c r="G89" s="37">
        <v>224.905</v>
      </c>
      <c r="H89" s="37">
        <v>219.786</v>
      </c>
      <c r="I89" s="37">
        <v>235.524</v>
      </c>
      <c r="J89" s="37">
        <v>235.81</v>
      </c>
      <c r="K89" s="37">
        <v>230.095</v>
      </c>
      <c r="L89" s="37">
        <v>221.571</v>
      </c>
      <c r="M89" s="37">
        <v>213.214</v>
      </c>
      <c r="N89" s="37">
        <v>222.048</v>
      </c>
      <c r="O89" s="37">
        <v>202.571</v>
      </c>
      <c r="P89" s="37">
        <v>201.762</v>
      </c>
      <c r="Q89" s="37">
        <v>185.143</v>
      </c>
      <c r="S89" s="4">
        <f t="shared" si="7"/>
        <v>235.77189098881686</v>
      </c>
      <c r="T89" s="4">
        <f t="shared" si="8"/>
        <v>246.09025609522678</v>
      </c>
      <c r="U89" s="4">
        <f t="shared" si="9"/>
        <v>252.6080730578079</v>
      </c>
      <c r="V89" s="4">
        <f t="shared" si="10"/>
        <v>216.56574171187296</v>
      </c>
      <c r="W89" s="4">
        <f t="shared" si="11"/>
        <v>219.372352416051</v>
      </c>
      <c r="X89" s="4">
        <f t="shared" si="12"/>
        <v>218.13682467921186</v>
      </c>
      <c r="Y89" s="4">
        <f t="shared" si="13"/>
        <v>232.40091672612235</v>
      </c>
      <c r="Z89" s="4">
        <f t="shared" si="14"/>
        <v>233.74526838931013</v>
      </c>
      <c r="AA89" s="4">
        <f t="shared" si="15"/>
        <v>225.84743436977976</v>
      </c>
      <c r="AB89" s="4">
        <f t="shared" si="16"/>
        <v>216.47265666732355</v>
      </c>
      <c r="AC89" s="4">
        <f t="shared" si="17"/>
        <v>208.70102095924381</v>
      </c>
      <c r="AD89" s="4">
        <f t="shared" si="18"/>
        <v>226.92050018899849</v>
      </c>
      <c r="AE89" s="4">
        <f t="shared" si="19"/>
        <v>197.52839076400676</v>
      </c>
      <c r="AF89" s="4">
        <f t="shared" si="20"/>
        <v>201.519441496817</v>
      </c>
      <c r="AG89" s="4">
        <f t="shared" si="21"/>
        <v>189.3082135060053</v>
      </c>
      <c r="AI89" s="4">
        <f t="shared" si="22"/>
        <v>-9.2958909888168648</v>
      </c>
      <c r="AJ89" s="4">
        <f t="shared" si="23"/>
        <v>-10.923256095226776</v>
      </c>
      <c r="AK89" s="4">
        <f t="shared" si="24"/>
        <v>-11.2270730578079</v>
      </c>
      <c r="AL89" s="4">
        <f t="shared" si="25"/>
        <v>7.0052582881270382</v>
      </c>
      <c r="AM89" s="4">
        <f t="shared" si="26"/>
        <v>5.5326475839490001</v>
      </c>
      <c r="AN89" s="4">
        <f t="shared" si="27"/>
        <v>1.6491753207881459</v>
      </c>
      <c r="AO89" s="4">
        <f t="shared" si="28"/>
        <v>3.1230832738776542</v>
      </c>
      <c r="AP89" s="4">
        <f t="shared" si="29"/>
        <v>2.0647316106898757</v>
      </c>
      <c r="AQ89" s="4">
        <f t="shared" si="30"/>
        <v>4.2475656302202367</v>
      </c>
      <c r="AR89" s="4">
        <f t="shared" si="31"/>
        <v>5.0983433326764498</v>
      </c>
      <c r="AS89" s="4">
        <f t="shared" si="32"/>
        <v>4.5129790407561927</v>
      </c>
      <c r="AT89" s="4">
        <f t="shared" si="33"/>
        <v>-4.8725001889984867</v>
      </c>
      <c r="AU89" s="4">
        <f t="shared" si="34"/>
        <v>5.0426092359932397</v>
      </c>
      <c r="AV89" s="4">
        <f t="shared" si="223"/>
        <v>0.24255850318300531</v>
      </c>
      <c r="AW89" s="4">
        <f t="shared" si="223"/>
        <v>-4.1652135060053013</v>
      </c>
      <c r="AY89" s="2">
        <f t="shared" si="95"/>
        <v>71.341065609168439</v>
      </c>
      <c r="AZ89" s="2">
        <f t="shared" si="146"/>
        <v>75.30885130194666</v>
      </c>
      <c r="BA89" s="2">
        <f t="shared" si="147"/>
        <v>72.996798811411935</v>
      </c>
      <c r="BB89" s="2">
        <f t="shared" si="148"/>
        <v>73.605297225020593</v>
      </c>
      <c r="BC89" s="2">
        <f t="shared" si="149"/>
        <v>71.932432152114998</v>
      </c>
      <c r="BD89" s="2">
        <f t="shared" si="150"/>
        <v>71.109614612293626</v>
      </c>
      <c r="BE89" s="2">
        <f t="shared" si="151"/>
        <v>71.731562427660464</v>
      </c>
      <c r="BF89" s="2">
        <f t="shared" si="152"/>
        <v>73.250984842128972</v>
      </c>
      <c r="BG89" s="2">
        <f t="shared" si="153"/>
        <v>74.020632072856372</v>
      </c>
      <c r="BH89" s="2">
        <f t="shared" si="154"/>
        <v>73.143814754664731</v>
      </c>
      <c r="BI89" s="2">
        <f t="shared" si="155"/>
        <v>73.43740677583412</v>
      </c>
      <c r="BJ89" s="2">
        <f t="shared" si="156"/>
        <v>72.876130231525281</v>
      </c>
      <c r="BK89" s="2">
        <f t="shared" si="157"/>
        <v>70.872362220436429</v>
      </c>
      <c r="BL89" s="2">
        <f t="shared" si="158"/>
        <v>72.21500015029936</v>
      </c>
      <c r="BM89" s="2">
        <f t="shared" si="159"/>
        <v>78.067775566843807</v>
      </c>
      <c r="BO89" s="2" t="str">
        <f t="shared" si="37"/>
        <v/>
      </c>
      <c r="BP89" s="2" t="str">
        <f t="shared" si="38"/>
        <v/>
      </c>
      <c r="BQ89" s="2" t="str">
        <f t="shared" si="39"/>
        <v/>
      </c>
      <c r="BR89" s="2" t="str">
        <f t="shared" si="40"/>
        <v/>
      </c>
      <c r="BS89" s="2" t="str">
        <f t="shared" si="41"/>
        <v/>
      </c>
      <c r="BT89" s="2" t="str">
        <f t="shared" si="42"/>
        <v/>
      </c>
      <c r="BU89" s="2" t="str">
        <f t="shared" si="43"/>
        <v/>
      </c>
      <c r="BV89" s="2" t="str">
        <f t="shared" si="44"/>
        <v/>
      </c>
      <c r="BW89" s="2" t="str">
        <f t="shared" si="45"/>
        <v/>
      </c>
      <c r="BX89" s="2" t="str">
        <f t="shared" si="46"/>
        <v/>
      </c>
      <c r="BY89" s="2" t="str">
        <f t="shared" si="47"/>
        <v/>
      </c>
      <c r="BZ89" s="2" t="str">
        <f t="shared" si="48"/>
        <v/>
      </c>
      <c r="CA89" s="2" t="str">
        <f t="shared" si="49"/>
        <v/>
      </c>
      <c r="CB89" s="2" t="str">
        <f t="shared" si="50"/>
        <v/>
      </c>
      <c r="CC89" s="2" t="str">
        <f t="shared" si="51"/>
        <v/>
      </c>
      <c r="CE89" s="2" t="str">
        <f t="shared" si="96"/>
        <v/>
      </c>
      <c r="CF89" s="2" t="str">
        <f t="shared" si="97"/>
        <v/>
      </c>
      <c r="CG89" s="2" t="str">
        <f t="shared" si="98"/>
        <v/>
      </c>
      <c r="CH89" s="2" t="str">
        <f t="shared" si="99"/>
        <v/>
      </c>
      <c r="CI89" s="2" t="str">
        <f t="shared" si="100"/>
        <v/>
      </c>
      <c r="CJ89" s="2" t="str">
        <f t="shared" si="101"/>
        <v/>
      </c>
      <c r="CK89" s="2" t="str">
        <f t="shared" si="102"/>
        <v/>
      </c>
      <c r="CL89" s="2" t="str">
        <f t="shared" si="103"/>
        <v/>
      </c>
      <c r="CM89" s="2" t="str">
        <f t="shared" si="104"/>
        <v/>
      </c>
      <c r="CN89" s="2" t="str">
        <f t="shared" si="105"/>
        <v/>
      </c>
      <c r="CO89" s="2" t="str">
        <f t="shared" si="106"/>
        <v/>
      </c>
      <c r="CP89" s="2" t="str">
        <f t="shared" si="107"/>
        <v/>
      </c>
      <c r="CQ89" s="2" t="str">
        <f t="shared" si="108"/>
        <v/>
      </c>
      <c r="CR89" s="2" t="str">
        <f t="shared" si="109"/>
        <v/>
      </c>
      <c r="CS89" s="2" t="str">
        <f t="shared" si="110"/>
        <v/>
      </c>
      <c r="CU89" s="2" t="str">
        <f t="shared" si="53"/>
        <v/>
      </c>
      <c r="CV89" s="2" t="str">
        <f t="shared" si="54"/>
        <v/>
      </c>
      <c r="CW89" s="2" t="str">
        <f t="shared" si="55"/>
        <v/>
      </c>
      <c r="CX89" s="2" t="str">
        <f t="shared" si="56"/>
        <v/>
      </c>
      <c r="CY89" s="2" t="str">
        <f t="shared" si="57"/>
        <v/>
      </c>
      <c r="CZ89" s="2" t="str">
        <f t="shared" si="58"/>
        <v/>
      </c>
      <c r="DA89" s="2" t="str">
        <f t="shared" si="59"/>
        <v/>
      </c>
      <c r="DB89" s="2" t="str">
        <f t="shared" si="60"/>
        <v/>
      </c>
      <c r="DC89" s="2" t="str">
        <f t="shared" si="61"/>
        <v/>
      </c>
      <c r="DD89" s="2" t="str">
        <f t="shared" si="62"/>
        <v/>
      </c>
      <c r="DE89" s="2" t="str">
        <f t="shared" si="63"/>
        <v/>
      </c>
      <c r="DF89" s="2" t="str">
        <f t="shared" si="64"/>
        <v/>
      </c>
      <c r="DG89" s="2" t="str">
        <f t="shared" si="65"/>
        <v/>
      </c>
      <c r="DH89" s="2" t="str">
        <f t="shared" si="66"/>
        <v/>
      </c>
      <c r="DI89" s="2" t="str">
        <f t="shared" si="67"/>
        <v/>
      </c>
      <c r="DK89" s="2">
        <f t="shared" si="68"/>
        <v>84.380275140712939</v>
      </c>
      <c r="DL89" s="2">
        <f t="shared" si="224"/>
        <v>85.359778048780498</v>
      </c>
      <c r="DM89" s="2">
        <f t="shared" si="224"/>
        <v>84.898548323769248</v>
      </c>
      <c r="DN89" s="2">
        <f t="shared" si="224"/>
        <v>88.066804797018065</v>
      </c>
      <c r="DO89" s="2">
        <f t="shared" si="224"/>
        <v>87.062648542797689</v>
      </c>
      <c r="DP89" s="2">
        <f t="shared" si="224"/>
        <v>84.074752289117555</v>
      </c>
      <c r="DQ89" s="2">
        <f t="shared" si="224"/>
        <v>81.966733313198432</v>
      </c>
      <c r="DR89" s="2">
        <f t="shared" si="224"/>
        <v>85.709564270613114</v>
      </c>
      <c r="DS89" s="2">
        <f t="shared" si="224"/>
        <v>82.82529568106311</v>
      </c>
      <c r="DT89" s="2">
        <f t="shared" si="224"/>
        <v>81.884362072225372</v>
      </c>
      <c r="DU89" s="2">
        <f t="shared" si="224"/>
        <v>79.030781010452955</v>
      </c>
      <c r="DV89" s="2">
        <f t="shared" si="224"/>
        <v>84.128961996596729</v>
      </c>
      <c r="DW89" s="2">
        <f t="shared" si="224"/>
        <v>81.246444129325013</v>
      </c>
      <c r="DX89" s="2">
        <f t="shared" si="224"/>
        <v>85.018492153526196</v>
      </c>
      <c r="DY89" s="2">
        <f t="shared" si="224"/>
        <v>83.262994871794888</v>
      </c>
      <c r="EA89" s="2">
        <f t="shared" si="227"/>
        <v>69.563172706951079</v>
      </c>
      <c r="EB89" s="2">
        <f t="shared" si="71"/>
        <v>73.771649382716021</v>
      </c>
      <c r="EC89" s="2">
        <f t="shared" si="72"/>
        <v>70.962604620806673</v>
      </c>
      <c r="ED89" s="2">
        <f t="shared" si="73"/>
        <v>71.199854084753156</v>
      </c>
      <c r="EE89" s="2">
        <f t="shared" si="74"/>
        <v>69.506653293637768</v>
      </c>
      <c r="EF89" s="2">
        <f t="shared" si="75"/>
        <v>68.984394232737088</v>
      </c>
      <c r="EG89" s="2">
        <f t="shared" si="76"/>
        <v>69.856175961452678</v>
      </c>
      <c r="EH89" s="2">
        <f t="shared" si="77"/>
        <v>70.945423425835074</v>
      </c>
      <c r="EI89" s="2">
        <f t="shared" si="78"/>
        <v>72.412070108349297</v>
      </c>
      <c r="EJ89" s="2">
        <f t="shared" si="79"/>
        <v>71.553431108122169</v>
      </c>
      <c r="EK89" s="2">
        <f t="shared" si="80"/>
        <v>72.356787524291548</v>
      </c>
      <c r="EL89" s="2">
        <f t="shared" si="81"/>
        <v>70.692683010428013</v>
      </c>
      <c r="EM89" s="2">
        <f t="shared" si="82"/>
        <v>69.155408528099557</v>
      </c>
      <c r="EN89" s="2">
        <f t="shared" si="83"/>
        <v>70.190275233112004</v>
      </c>
      <c r="EO89" s="2">
        <f t="shared" si="84"/>
        <v>76.866213863952765</v>
      </c>
      <c r="EQ89" s="2">
        <f t="shared" si="85"/>
        <v>68.981473084793933</v>
      </c>
      <c r="ER89" s="2">
        <f t="shared" si="225"/>
        <v>73.052742715785698</v>
      </c>
      <c r="ES89" s="2">
        <f t="shared" si="225"/>
        <v>71.409258847791349</v>
      </c>
      <c r="ET89" s="2">
        <f t="shared" si="225"/>
        <v>70.701639568941275</v>
      </c>
      <c r="EU89" s="2">
        <f t="shared" si="225"/>
        <v>69.290966824471099</v>
      </c>
      <c r="EV89" s="2">
        <f t="shared" si="225"/>
        <v>69.298181409744188</v>
      </c>
      <c r="EW89" s="2">
        <f t="shared" si="225"/>
        <v>69.380560103547424</v>
      </c>
      <c r="EX89" s="2">
        <f t="shared" si="225"/>
        <v>70.536952892017396</v>
      </c>
      <c r="EY89" s="2">
        <f t="shared" si="225"/>
        <v>71.814747613722687</v>
      </c>
      <c r="EZ89" s="2">
        <f t="shared" si="225"/>
        <v>70.948767828028863</v>
      </c>
      <c r="FA89" s="2">
        <f t="shared" si="225"/>
        <v>71.104073724214103</v>
      </c>
      <c r="FB89" s="2">
        <f t="shared" si="225"/>
        <v>70.712247437908104</v>
      </c>
      <c r="FC89" s="2">
        <f t="shared" si="225"/>
        <v>68.965444713863377</v>
      </c>
      <c r="FD89" s="2">
        <f t="shared" si="225"/>
        <v>70.19344701830822</v>
      </c>
      <c r="FE89" s="2">
        <f t="shared" si="225"/>
        <v>77.989728130648743</v>
      </c>
      <c r="FG89" s="2">
        <f t="shared" si="87"/>
        <v>0.88000450818188269</v>
      </c>
      <c r="FH89" s="2">
        <f t="shared" si="226"/>
        <v>0.86733415445973017</v>
      </c>
      <c r="FI89" s="2">
        <f t="shared" si="226"/>
        <v>0.85403832243952882</v>
      </c>
      <c r="FJ89" s="2">
        <f t="shared" si="226"/>
        <v>0.85738131897953451</v>
      </c>
      <c r="FK89" s="2">
        <f t="shared" si="226"/>
        <v>0.86182392440438227</v>
      </c>
      <c r="FL89" s="2">
        <f t="shared" si="226"/>
        <v>0.85917071661292999</v>
      </c>
      <c r="FM89" s="2">
        <f t="shared" si="226"/>
        <v>0.84513749669620675</v>
      </c>
      <c r="FN89" s="2">
        <f t="shared" si="226"/>
        <v>0.84383527445165285</v>
      </c>
      <c r="FO89" s="2">
        <f t="shared" si="226"/>
        <v>0.8455166522942047</v>
      </c>
      <c r="FP89" s="2">
        <f t="shared" si="226"/>
        <v>0.84604587041429791</v>
      </c>
      <c r="FQ89" s="2">
        <f t="shared" si="226"/>
        <v>0.8380537710408007</v>
      </c>
      <c r="FR89" s="2">
        <f t="shared" si="226"/>
        <v>0.83749636351818679</v>
      </c>
      <c r="FS89" s="2">
        <f t="shared" si="226"/>
        <v>0.85799521481532826</v>
      </c>
      <c r="FT89" s="2">
        <f t="shared" si="226"/>
        <v>0.86345462443990029</v>
      </c>
      <c r="FU89" s="2">
        <f t="shared" si="226"/>
        <v>0.81218294620728537</v>
      </c>
      <c r="FW89" s="2">
        <f t="shared" si="111"/>
        <v>1.5917431914110066E-4</v>
      </c>
      <c r="FX89" s="2">
        <f t="shared" si="163"/>
        <v>2.0443332773023316E-4</v>
      </c>
      <c r="FY89" s="2">
        <f t="shared" si="164"/>
        <v>1.8016023961255865E-4</v>
      </c>
      <c r="FZ89" s="2">
        <f t="shared" si="165"/>
        <v>1.9895677431201159E-4</v>
      </c>
      <c r="GA89" s="2">
        <f t="shared" si="166"/>
        <v>1.8391615921167141E-4</v>
      </c>
      <c r="GB89" s="2">
        <f t="shared" si="167"/>
        <v>1.7868296181702961E-4</v>
      </c>
      <c r="GC89" s="2">
        <f t="shared" si="168"/>
        <v>1.7821459545014882E-4</v>
      </c>
      <c r="GD89" s="2">
        <f t="shared" si="169"/>
        <v>1.8749623697056965E-4</v>
      </c>
      <c r="GE89" s="2">
        <f t="shared" si="170"/>
        <v>1.8077735614991148E-4</v>
      </c>
      <c r="GF89" s="2">
        <f t="shared" si="171"/>
        <v>1.7503600665794985E-4</v>
      </c>
      <c r="GG89" s="2">
        <f t="shared" si="172"/>
        <v>1.6669860228037329E-4</v>
      </c>
      <c r="GH89" s="2">
        <f t="shared" si="173"/>
        <v>1.5462045512348966E-4</v>
      </c>
      <c r="GI89" s="2">
        <f t="shared" si="174"/>
        <v>1.6435169770791409E-4</v>
      </c>
      <c r="GJ89" s="2">
        <f t="shared" si="175"/>
        <v>1.4783560061254976E-4</v>
      </c>
      <c r="GK89" s="2">
        <f t="shared" si="176"/>
        <v>1.2206363996682285E-4</v>
      </c>
      <c r="GM89" s="92">
        <f t="shared" si="112"/>
        <v>0.70248818016159231</v>
      </c>
      <c r="GN89" s="92">
        <f t="shared" si="177"/>
        <v>0.69138108938252629</v>
      </c>
      <c r="GO89" s="92">
        <f t="shared" si="178"/>
        <v>0.70248786298244137</v>
      </c>
      <c r="GP89" s="92">
        <f t="shared" si="179"/>
        <v>0.64471435728383286</v>
      </c>
      <c r="GQ89" s="92">
        <f t="shared" si="180"/>
        <v>0.65632869712390096</v>
      </c>
      <c r="GR89" s="92">
        <f t="shared" si="181"/>
        <v>0.65013918116559666</v>
      </c>
      <c r="GS89" s="92">
        <f t="shared" si="182"/>
        <v>0.66718626744259357</v>
      </c>
      <c r="GT89" s="92">
        <f t="shared" si="183"/>
        <v>0.65413223815031796</v>
      </c>
      <c r="GU89" s="92">
        <f t="shared" si="184"/>
        <v>0.6527420296531331</v>
      </c>
      <c r="GV89" s="92">
        <f t="shared" si="185"/>
        <v>0.64423859397568917</v>
      </c>
      <c r="GW89" s="92">
        <f t="shared" si="186"/>
        <v>0.62334066970198809</v>
      </c>
      <c r="GX89" s="92">
        <f t="shared" si="187"/>
        <v>0.6844195984369088</v>
      </c>
      <c r="GY89" s="92">
        <f t="shared" si="188"/>
        <v>0.61200328601342935</v>
      </c>
      <c r="GZ89" s="92">
        <f t="shared" si="189"/>
        <v>0.65955216808758366</v>
      </c>
      <c r="HA89" s="92">
        <f t="shared" si="190"/>
        <v>0.65362159334650449</v>
      </c>
      <c r="HC89" s="92">
        <f t="shared" si="144"/>
        <v>5.1528129885622777E-4</v>
      </c>
      <c r="HD89" s="92">
        <f t="shared" si="191"/>
        <v>9.1447956251285525E-4</v>
      </c>
      <c r="HE89" s="92">
        <f t="shared" si="192"/>
        <v>4.271646324943059E-4</v>
      </c>
      <c r="HF89" s="92">
        <f t="shared" si="193"/>
        <v>2.1456685062488365E-4</v>
      </c>
      <c r="HG89" s="92">
        <f t="shared" si="194"/>
        <v>3.2685912812546329E-4</v>
      </c>
      <c r="HH89" s="92">
        <f t="shared" si="195"/>
        <v>7.1168378260996138E-4</v>
      </c>
      <c r="HI89" s="92">
        <f t="shared" si="196"/>
        <v>2.3757987974539057E-4</v>
      </c>
      <c r="HJ89" s="92">
        <f t="shared" si="197"/>
        <v>2.6010063010455082E-4</v>
      </c>
      <c r="HK89" s="92">
        <f t="shared" si="198"/>
        <v>3.0504060709395027E-4</v>
      </c>
      <c r="HL89" s="92">
        <f t="shared" si="199"/>
        <v>2.8499413693234264E-4</v>
      </c>
      <c r="HM89" s="92">
        <f t="shared" si="200"/>
        <v>6.6890767810247922E-5</v>
      </c>
      <c r="HN89" s="92">
        <f t="shared" si="201"/>
        <v>5.46153589538142E-5</v>
      </c>
      <c r="HO89" s="92">
        <f t="shared" si="202"/>
        <v>4.0481810020310491E-4</v>
      </c>
      <c r="HP89" s="92">
        <f t="shared" si="203"/>
        <v>2.5690129889033802E-4</v>
      </c>
      <c r="HQ89" s="92">
        <f t="shared" si="204"/>
        <v>8.7190843846436656E-6</v>
      </c>
      <c r="HS89" s="92">
        <f t="shared" si="113"/>
        <v>1.7572502853662097E-23</v>
      </c>
      <c r="HT89" s="92">
        <f t="shared" si="205"/>
        <v>8.7414734767687794E-22</v>
      </c>
      <c r="HU89" s="92">
        <f t="shared" si="206"/>
        <v>5.4932488351796883E-25</v>
      </c>
      <c r="HV89" s="92">
        <f t="shared" si="207"/>
        <v>1.7330409256165536E-29</v>
      </c>
      <c r="HW89" s="92">
        <f t="shared" si="208"/>
        <v>8.6372749692914142E-28</v>
      </c>
      <c r="HX89" s="92">
        <f t="shared" si="209"/>
        <v>7.5769945770477005E-25</v>
      </c>
      <c r="HY89" s="92">
        <f t="shared" si="210"/>
        <v>3.6519888430493815E-29</v>
      </c>
      <c r="HZ89" s="92">
        <f t="shared" si="211"/>
        <v>1.182601402959153E-28</v>
      </c>
      <c r="IA89" s="92">
        <f t="shared" si="212"/>
        <v>1.8069412970746965E-28</v>
      </c>
      <c r="IB89" s="92">
        <f t="shared" si="213"/>
        <v>2.1895197574034815E-29</v>
      </c>
      <c r="IC89" s="92">
        <f t="shared" si="214"/>
        <v>5.4875598016989412E-34</v>
      </c>
      <c r="ID89" s="92">
        <f t="shared" si="215"/>
        <v>1.6257542065908443E-33</v>
      </c>
      <c r="IE89" s="92">
        <f t="shared" si="216"/>
        <v>8.1795385334850981E-27</v>
      </c>
      <c r="IF89" s="92">
        <f t="shared" si="217"/>
        <v>3.9776041378843518E-16</v>
      </c>
      <c r="IG89" s="92">
        <f t="shared" si="218"/>
        <v>1.516527204110685E-16</v>
      </c>
      <c r="II89" s="92">
        <f t="shared" si="114"/>
        <v>1.5927722080430869E-86</v>
      </c>
      <c r="IJ89" s="92">
        <f t="shared" si="115"/>
        <v>3.8174074522430096E-80</v>
      </c>
      <c r="IK89" s="92">
        <f t="shared" si="116"/>
        <v>7.4952750215304462E-94</v>
      </c>
      <c r="IL89" s="92">
        <f t="shared" si="117"/>
        <v>1.7227081367494946E-113</v>
      </c>
      <c r="IM89" s="92">
        <f t="shared" si="118"/>
        <v>1.1989029609988489E-106</v>
      </c>
      <c r="IN89" s="92">
        <f t="shared" si="119"/>
        <v>7.1531107689611691E-95</v>
      </c>
      <c r="IO89" s="92">
        <f t="shared" si="120"/>
        <v>6.9947274659136708E-114</v>
      </c>
      <c r="IP89" s="92">
        <f t="shared" si="121"/>
        <v>9.8299162247557192E-113</v>
      </c>
      <c r="IQ89" s="92">
        <f t="shared" si="122"/>
        <v>3.6808725222389785E-112</v>
      </c>
      <c r="IR89" s="92">
        <f t="shared" si="123"/>
        <v>2.0996239274304449E-116</v>
      </c>
      <c r="IS89" s="92">
        <f t="shared" si="124"/>
        <v>2.7576405005397714E-131</v>
      </c>
      <c r="IT89" s="92">
        <f t="shared" si="125"/>
        <v>2.9804914381015654E-128</v>
      </c>
      <c r="IU89" s="92">
        <f t="shared" si="126"/>
        <v>1.9733767751121937E-101</v>
      </c>
      <c r="IV89" s="92">
        <f t="shared" si="127"/>
        <v>2.5695939701382215E-66</v>
      </c>
      <c r="IW89" s="92">
        <f t="shared" si="128"/>
        <v>1.198236313860969E-52</v>
      </c>
      <c r="IY89" s="92">
        <f t="shared" si="129"/>
        <v>0.70300346146044856</v>
      </c>
      <c r="IZ89" s="92">
        <f t="shared" si="130"/>
        <v>0.69229556894503919</v>
      </c>
      <c r="JA89" s="92">
        <f t="shared" si="131"/>
        <v>0.70291502761493563</v>
      </c>
      <c r="JB89" s="92">
        <f t="shared" si="132"/>
        <v>0.64492892413445779</v>
      </c>
      <c r="JC89" s="92">
        <f t="shared" si="133"/>
        <v>0.65665555625202643</v>
      </c>
      <c r="JD89" s="92">
        <f t="shared" si="134"/>
        <v>0.65085086494820665</v>
      </c>
      <c r="JE89" s="92">
        <f t="shared" si="135"/>
        <v>0.66742384732233895</v>
      </c>
      <c r="JF89" s="92">
        <f t="shared" si="136"/>
        <v>0.65439233878042247</v>
      </c>
      <c r="JG89" s="92">
        <f t="shared" si="137"/>
        <v>0.65304707026022701</v>
      </c>
      <c r="JH89" s="92">
        <f t="shared" si="138"/>
        <v>0.64452358811262156</v>
      </c>
      <c r="JI89" s="92">
        <f t="shared" si="139"/>
        <v>0.62340756046979839</v>
      </c>
      <c r="JJ89" s="92">
        <f t="shared" si="140"/>
        <v>0.6844742137958626</v>
      </c>
      <c r="JK89" s="92">
        <f t="shared" si="141"/>
        <v>0.61240810411363245</v>
      </c>
      <c r="JL89" s="92">
        <f t="shared" si="142"/>
        <v>0.65980906938647443</v>
      </c>
      <c r="JM89" s="92">
        <f t="shared" si="143"/>
        <v>0.6536303124308892</v>
      </c>
    </row>
    <row r="90" spans="2:273" x14ac:dyDescent="0.25">
      <c r="B90" s="2">
        <v>63</v>
      </c>
      <c r="C90" s="37">
        <v>220.929</v>
      </c>
      <c r="D90" s="37">
        <v>226.452</v>
      </c>
      <c r="E90" s="37">
        <v>231.667</v>
      </c>
      <c r="F90" s="37">
        <v>187.429</v>
      </c>
      <c r="G90" s="37">
        <v>191.476</v>
      </c>
      <c r="H90" s="37">
        <v>187.81</v>
      </c>
      <c r="I90" s="37">
        <v>204.262</v>
      </c>
      <c r="J90" s="37">
        <v>211.81</v>
      </c>
      <c r="K90" s="37">
        <v>202.429</v>
      </c>
      <c r="L90" s="37">
        <v>186.548</v>
      </c>
      <c r="M90" s="37">
        <v>178.762</v>
      </c>
      <c r="N90" s="37">
        <v>202.048</v>
      </c>
      <c r="O90" s="37">
        <v>166.976</v>
      </c>
      <c r="P90" s="37">
        <v>177.976</v>
      </c>
      <c r="Q90" s="37">
        <v>172.5</v>
      </c>
      <c r="S90" s="4">
        <f t="shared" si="7"/>
        <v>221.64222243485787</v>
      </c>
      <c r="T90" s="4">
        <f t="shared" si="8"/>
        <v>227.64316164477796</v>
      </c>
      <c r="U90" s="4">
        <f t="shared" si="9"/>
        <v>230.91149599873842</v>
      </c>
      <c r="V90" s="4">
        <f t="shared" si="10"/>
        <v>173.87042035688586</v>
      </c>
      <c r="W90" s="4">
        <f t="shared" si="11"/>
        <v>176.97061169834831</v>
      </c>
      <c r="X90" s="4">
        <f t="shared" si="12"/>
        <v>177.1723397374563</v>
      </c>
      <c r="Y90" s="4">
        <f t="shared" si="13"/>
        <v>195.39680077420289</v>
      </c>
      <c r="Z90" s="4">
        <f t="shared" si="14"/>
        <v>206.07097479860832</v>
      </c>
      <c r="AA90" s="4">
        <f t="shared" si="15"/>
        <v>193.99136527620027</v>
      </c>
      <c r="AB90" s="4">
        <f t="shared" si="16"/>
        <v>176.48035325649889</v>
      </c>
      <c r="AC90" s="4">
        <f t="shared" si="17"/>
        <v>168.36447480454567</v>
      </c>
      <c r="AD90" s="4">
        <f t="shared" si="18"/>
        <v>194.10977132641648</v>
      </c>
      <c r="AE90" s="4">
        <f t="shared" si="19"/>
        <v>159.70835387445729</v>
      </c>
      <c r="AF90" s="4">
        <f t="shared" si="20"/>
        <v>172.65323660539079</v>
      </c>
      <c r="AG90" s="4">
        <f t="shared" si="21"/>
        <v>170.5536321376897</v>
      </c>
      <c r="AI90" s="4">
        <f t="shared" si="22"/>
        <v>-0.71322243485786885</v>
      </c>
      <c r="AJ90" s="4">
        <f t="shared" si="23"/>
        <v>-1.1911616447779636</v>
      </c>
      <c r="AK90" s="4">
        <f t="shared" si="24"/>
        <v>0.75550400126158479</v>
      </c>
      <c r="AL90" s="4">
        <f t="shared" si="25"/>
        <v>13.558579643114143</v>
      </c>
      <c r="AM90" s="4">
        <f t="shared" si="26"/>
        <v>14.505388301651692</v>
      </c>
      <c r="AN90" s="4">
        <f t="shared" si="27"/>
        <v>10.637660262543704</v>
      </c>
      <c r="AO90" s="4">
        <f t="shared" si="28"/>
        <v>8.8651992257971131</v>
      </c>
      <c r="AP90" s="4">
        <f t="shared" si="29"/>
        <v>5.7390252013916836</v>
      </c>
      <c r="AQ90" s="4">
        <f t="shared" si="30"/>
        <v>8.4376347237997322</v>
      </c>
      <c r="AR90" s="4">
        <f t="shared" si="31"/>
        <v>10.067646743501115</v>
      </c>
      <c r="AS90" s="4">
        <f t="shared" si="32"/>
        <v>10.397525195454335</v>
      </c>
      <c r="AT90" s="4">
        <f t="shared" si="33"/>
        <v>7.9382286735835237</v>
      </c>
      <c r="AU90" s="4">
        <f t="shared" si="34"/>
        <v>7.2676461255427114</v>
      </c>
      <c r="AV90" s="4">
        <f t="shared" si="223"/>
        <v>5.3227633946092112</v>
      </c>
      <c r="AW90" s="4">
        <f t="shared" si="223"/>
        <v>1.9463678623102965</v>
      </c>
      <c r="AY90" s="2">
        <f t="shared" si="95"/>
        <v>71.146770439119877</v>
      </c>
      <c r="AZ90" s="2">
        <f t="shared" si="146"/>
        <v>75.087811573973269</v>
      </c>
      <c r="BA90" s="2">
        <f t="shared" si="147"/>
        <v>72.789756286708254</v>
      </c>
      <c r="BB90" s="2">
        <f t="shared" si="148"/>
        <v>73.371912738307429</v>
      </c>
      <c r="BC90" s="2">
        <f t="shared" si="149"/>
        <v>71.705964568305831</v>
      </c>
      <c r="BD90" s="2">
        <f t="shared" si="150"/>
        <v>70.904632730052739</v>
      </c>
      <c r="BE90" s="2">
        <f t="shared" si="151"/>
        <v>71.528439231477947</v>
      </c>
      <c r="BF90" s="2">
        <f t="shared" si="152"/>
        <v>73.017648173645867</v>
      </c>
      <c r="BG90" s="2">
        <f t="shared" si="153"/>
        <v>73.812344675494131</v>
      </c>
      <c r="BH90" s="2">
        <f t="shared" si="154"/>
        <v>72.928072629236397</v>
      </c>
      <c r="BI90" s="2">
        <f t="shared" si="155"/>
        <v>73.234413975633245</v>
      </c>
      <c r="BJ90" s="2">
        <f t="shared" si="156"/>
        <v>72.627307720321667</v>
      </c>
      <c r="BK90" s="2">
        <f t="shared" si="157"/>
        <v>70.659559598331697</v>
      </c>
      <c r="BL90" s="2">
        <f t="shared" si="158"/>
        <v>71.982872526868405</v>
      </c>
      <c r="BM90" s="2">
        <f t="shared" si="159"/>
        <v>77.901235181978606</v>
      </c>
      <c r="BO90" s="2" t="str">
        <f t="shared" si="37"/>
        <v/>
      </c>
      <c r="BP90" s="2" t="str">
        <f t="shared" si="38"/>
        <v/>
      </c>
      <c r="BQ90" s="2" t="str">
        <f t="shared" si="39"/>
        <v/>
      </c>
      <c r="BR90" s="2" t="str">
        <f t="shared" si="40"/>
        <v/>
      </c>
      <c r="BS90" s="2" t="str">
        <f t="shared" si="41"/>
        <v/>
      </c>
      <c r="BT90" s="2" t="str">
        <f t="shared" si="42"/>
        <v/>
      </c>
      <c r="BU90" s="2" t="str">
        <f t="shared" si="43"/>
        <v/>
      </c>
      <c r="BV90" s="2" t="str">
        <f t="shared" si="44"/>
        <v/>
      </c>
      <c r="BW90" s="2" t="str">
        <f t="shared" si="45"/>
        <v/>
      </c>
      <c r="BX90" s="2" t="str">
        <f t="shared" si="46"/>
        <v/>
      </c>
      <c r="BY90" s="2" t="str">
        <f t="shared" si="47"/>
        <v/>
      </c>
      <c r="BZ90" s="2" t="str">
        <f t="shared" si="48"/>
        <v/>
      </c>
      <c r="CA90" s="2" t="str">
        <f t="shared" si="49"/>
        <v/>
      </c>
      <c r="CB90" s="2" t="str">
        <f t="shared" si="50"/>
        <v/>
      </c>
      <c r="CC90" s="2" t="str">
        <f t="shared" si="51"/>
        <v/>
      </c>
      <c r="CE90" s="2" t="str">
        <f t="shared" si="96"/>
        <v/>
      </c>
      <c r="CF90" s="2" t="str">
        <f t="shared" si="97"/>
        <v/>
      </c>
      <c r="CG90" s="2" t="str">
        <f t="shared" si="98"/>
        <v/>
      </c>
      <c r="CH90" s="2" t="str">
        <f t="shared" si="99"/>
        <v/>
      </c>
      <c r="CI90" s="2" t="str">
        <f t="shared" si="100"/>
        <v/>
      </c>
      <c r="CJ90" s="2" t="str">
        <f t="shared" si="101"/>
        <v/>
      </c>
      <c r="CK90" s="2" t="str">
        <f t="shared" si="102"/>
        <v/>
      </c>
      <c r="CL90" s="2" t="str">
        <f t="shared" si="103"/>
        <v/>
      </c>
      <c r="CM90" s="2" t="str">
        <f t="shared" si="104"/>
        <v/>
      </c>
      <c r="CN90" s="2" t="str">
        <f t="shared" si="105"/>
        <v/>
      </c>
      <c r="CO90" s="2" t="str">
        <f t="shared" si="106"/>
        <v/>
      </c>
      <c r="CP90" s="2" t="str">
        <f t="shared" si="107"/>
        <v/>
      </c>
      <c r="CQ90" s="2" t="str">
        <f t="shared" si="108"/>
        <v/>
      </c>
      <c r="CR90" s="2" t="str">
        <f t="shared" si="109"/>
        <v/>
      </c>
      <c r="CS90" s="2" t="str">
        <f t="shared" si="110"/>
        <v/>
      </c>
      <c r="CU90" s="2" t="str">
        <f t="shared" si="53"/>
        <v/>
      </c>
      <c r="CV90" s="2" t="str">
        <f t="shared" si="54"/>
        <v/>
      </c>
      <c r="CW90" s="2" t="str">
        <f t="shared" si="55"/>
        <v/>
      </c>
      <c r="CX90" s="2" t="str">
        <f t="shared" si="56"/>
        <v/>
      </c>
      <c r="CY90" s="2" t="str">
        <f t="shared" si="57"/>
        <v/>
      </c>
      <c r="CZ90" s="2" t="str">
        <f t="shared" si="58"/>
        <v/>
      </c>
      <c r="DA90" s="2" t="str">
        <f t="shared" si="59"/>
        <v/>
      </c>
      <c r="DB90" s="2" t="str">
        <f t="shared" si="60"/>
        <v/>
      </c>
      <c r="DC90" s="2" t="str">
        <f t="shared" si="61"/>
        <v/>
      </c>
      <c r="DD90" s="2" t="str">
        <f t="shared" si="62"/>
        <v/>
      </c>
      <c r="DE90" s="2" t="str">
        <f t="shared" si="63"/>
        <v/>
      </c>
      <c r="DF90" s="2" t="str">
        <f t="shared" si="64"/>
        <v/>
      </c>
      <c r="DG90" s="2" t="str">
        <f t="shared" si="65"/>
        <v/>
      </c>
      <c r="DH90" s="2" t="str">
        <f t="shared" si="66"/>
        <v/>
      </c>
      <c r="DI90" s="2" t="str">
        <f t="shared" si="67"/>
        <v/>
      </c>
      <c r="DK90" s="2">
        <f t="shared" si="68"/>
        <v>84.563759849906191</v>
      </c>
      <c r="DL90" s="2">
        <f t="shared" si="224"/>
        <v>85.550952787456453</v>
      </c>
      <c r="DM90" s="2">
        <f t="shared" si="224"/>
        <v>85.103067653276952</v>
      </c>
      <c r="DN90" s="2">
        <f t="shared" si="224"/>
        <v>88.359743294708693</v>
      </c>
      <c r="DO90" s="2">
        <f t="shared" si="224"/>
        <v>87.332415174351041</v>
      </c>
      <c r="DP90" s="2">
        <f t="shared" si="224"/>
        <v>84.293572481970642</v>
      </c>
      <c r="DQ90" s="2">
        <f t="shared" si="224"/>
        <v>82.137989429175491</v>
      </c>
      <c r="DR90" s="2">
        <f t="shared" si="224"/>
        <v>85.873937350246649</v>
      </c>
      <c r="DS90" s="2">
        <f t="shared" si="224"/>
        <v>82.952697674418587</v>
      </c>
      <c r="DT90" s="2">
        <f t="shared" si="224"/>
        <v>82.051476244496669</v>
      </c>
      <c r="DU90" s="2">
        <f t="shared" si="224"/>
        <v>79.125944250871072</v>
      </c>
      <c r="DV90" s="2">
        <f t="shared" si="224"/>
        <v>84.33804602544366</v>
      </c>
      <c r="DW90" s="2">
        <f t="shared" si="224"/>
        <v>81.372754314885341</v>
      </c>
      <c r="DX90" s="2">
        <f t="shared" si="224"/>
        <v>85.244301488264057</v>
      </c>
      <c r="DY90" s="2">
        <f t="shared" si="224"/>
        <v>83.420329487179501</v>
      </c>
      <c r="EA90" s="2">
        <f t="shared" si="227"/>
        <v>69.478348196237903</v>
      </c>
      <c r="EB90" s="2">
        <f t="shared" si="71"/>
        <v>73.628388395061705</v>
      </c>
      <c r="EC90" s="2">
        <f t="shared" si="72"/>
        <v>70.870385190503114</v>
      </c>
      <c r="ED90" s="2">
        <f t="shared" si="73"/>
        <v>71.098293318588901</v>
      </c>
      <c r="EE90" s="2">
        <f t="shared" si="74"/>
        <v>69.421074227577478</v>
      </c>
      <c r="EF90" s="2">
        <f t="shared" si="75"/>
        <v>68.903044942900408</v>
      </c>
      <c r="EG90" s="2">
        <f t="shared" si="76"/>
        <v>69.755516165491812</v>
      </c>
      <c r="EH90" s="2">
        <f t="shared" si="77"/>
        <v>70.847838464055229</v>
      </c>
      <c r="EI90" s="2">
        <f t="shared" si="78"/>
        <v>72.289400801238301</v>
      </c>
      <c r="EJ90" s="2">
        <f t="shared" si="79"/>
        <v>71.41410593940256</v>
      </c>
      <c r="EK90" s="2">
        <f t="shared" si="80"/>
        <v>72.196366904735044</v>
      </c>
      <c r="EL90" s="2">
        <f t="shared" si="81"/>
        <v>70.554947692135642</v>
      </c>
      <c r="EM90" s="2">
        <f t="shared" si="82"/>
        <v>69.042497308747087</v>
      </c>
      <c r="EN90" s="2">
        <f t="shared" si="83"/>
        <v>70.070256109471245</v>
      </c>
      <c r="EO90" s="2">
        <f t="shared" si="84"/>
        <v>76.737069156545545</v>
      </c>
      <c r="EQ90" s="2">
        <f t="shared" si="85"/>
        <v>68.907869698400063</v>
      </c>
      <c r="ER90" s="2">
        <f t="shared" si="225"/>
        <v>72.924107131092711</v>
      </c>
      <c r="ES90" s="2">
        <f t="shared" si="225"/>
        <v>71.307847937732802</v>
      </c>
      <c r="ET90" s="2">
        <f t="shared" si="225"/>
        <v>70.610614363366992</v>
      </c>
      <c r="EU90" s="2">
        <f t="shared" si="225"/>
        <v>69.209624811145829</v>
      </c>
      <c r="EV90" s="2">
        <f t="shared" si="225"/>
        <v>69.209034804916072</v>
      </c>
      <c r="EW90" s="2">
        <f t="shared" si="225"/>
        <v>69.290347218145257</v>
      </c>
      <c r="EX90" s="2">
        <f t="shared" si="225"/>
        <v>70.447553492558029</v>
      </c>
      <c r="EY90" s="2">
        <f t="shared" si="225"/>
        <v>71.70437449409512</v>
      </c>
      <c r="EZ90" s="2">
        <f t="shared" si="225"/>
        <v>70.822076543260692</v>
      </c>
      <c r="FA90" s="2">
        <f t="shared" si="225"/>
        <v>70.973033589170797</v>
      </c>
      <c r="FB90" s="2">
        <f t="shared" si="225"/>
        <v>70.573526068483545</v>
      </c>
      <c r="FC90" s="2">
        <f t="shared" si="225"/>
        <v>68.85646246259725</v>
      </c>
      <c r="FD90" s="2">
        <f t="shared" si="225"/>
        <v>70.07214713379885</v>
      </c>
      <c r="FE90" s="2">
        <f t="shared" si="225"/>
        <v>77.827784872214366</v>
      </c>
      <c r="FG90" s="2">
        <f t="shared" si="87"/>
        <v>0.88939500983209052</v>
      </c>
      <c r="FH90" s="2">
        <f t="shared" si="226"/>
        <v>0.87757826277009687</v>
      </c>
      <c r="FI90" s="2">
        <f t="shared" si="226"/>
        <v>0.86514947652631469</v>
      </c>
      <c r="FJ90" s="2">
        <f t="shared" si="226"/>
        <v>0.86827724154999364</v>
      </c>
      <c r="FK90" s="2">
        <f t="shared" si="226"/>
        <v>0.87243093704354779</v>
      </c>
      <c r="FL90" s="2">
        <f t="shared" si="226"/>
        <v>0.86995066719008407</v>
      </c>
      <c r="FM90" s="2">
        <f t="shared" si="226"/>
        <v>0.85681261533174613</v>
      </c>
      <c r="FN90" s="2">
        <f t="shared" si="226"/>
        <v>0.85559179283077802</v>
      </c>
      <c r="FO90" s="2">
        <f t="shared" si="226"/>
        <v>0.85716801723303804</v>
      </c>
      <c r="FP90" s="2">
        <f t="shared" si="226"/>
        <v>0.85766404020499387</v>
      </c>
      <c r="FQ90" s="2">
        <f t="shared" si="226"/>
        <v>0.85016825442665578</v>
      </c>
      <c r="FR90" s="2">
        <f t="shared" si="226"/>
        <v>0.849645063223193</v>
      </c>
      <c r="FS90" s="2">
        <f t="shared" si="226"/>
        <v>0.86885141054031245</v>
      </c>
      <c r="FT90" s="2">
        <f t="shared" si="226"/>
        <v>0.87395476531641625</v>
      </c>
      <c r="FU90" s="2">
        <f t="shared" si="226"/>
        <v>0.82583050965489535</v>
      </c>
      <c r="FW90" s="2">
        <f t="shared" si="111"/>
        <v>1.7452849011610376E-4</v>
      </c>
      <c r="FX90" s="2">
        <f t="shared" si="163"/>
        <v>2.2415226538566286E-4</v>
      </c>
      <c r="FY90" s="2">
        <f t="shared" si="164"/>
        <v>1.975383410275267E-4</v>
      </c>
      <c r="FZ90" s="2">
        <f t="shared" si="165"/>
        <v>2.1814757766737785E-4</v>
      </c>
      <c r="GA90" s="2">
        <f t="shared" si="166"/>
        <v>2.0165648032171974E-4</v>
      </c>
      <c r="GB90" s="2">
        <f t="shared" si="167"/>
        <v>1.9591859421208519E-4</v>
      </c>
      <c r="GC90" s="2">
        <f t="shared" si="168"/>
        <v>1.9540505838563896E-4</v>
      </c>
      <c r="GD90" s="2">
        <f t="shared" si="169"/>
        <v>2.0558181686622723E-4</v>
      </c>
      <c r="GE90" s="2">
        <f t="shared" si="170"/>
        <v>1.9821497229294296E-4</v>
      </c>
      <c r="GF90" s="2">
        <f t="shared" si="171"/>
        <v>1.9191992385830307E-4</v>
      </c>
      <c r="GG90" s="2">
        <f t="shared" si="172"/>
        <v>1.8277844314240258E-4</v>
      </c>
      <c r="GH90" s="2">
        <f t="shared" si="173"/>
        <v>1.6953542867544462E-4</v>
      </c>
      <c r="GI90" s="2">
        <f t="shared" si="174"/>
        <v>1.8020519563822962E-4</v>
      </c>
      <c r="GJ90" s="2">
        <f t="shared" si="175"/>
        <v>1.6209620072153464E-4</v>
      </c>
      <c r="GK90" s="2">
        <f t="shared" si="176"/>
        <v>1.3383854361858784E-4</v>
      </c>
      <c r="GM90" s="92">
        <f t="shared" si="112"/>
        <v>0.69045501502539441</v>
      </c>
      <c r="GN90" s="92">
        <f t="shared" si="177"/>
        <v>0.66619830143596381</v>
      </c>
      <c r="GO90" s="92">
        <f t="shared" si="178"/>
        <v>0.67148961579385169</v>
      </c>
      <c r="GP90" s="92">
        <f t="shared" si="179"/>
        <v>0.49741883324542846</v>
      </c>
      <c r="GQ90" s="92">
        <f t="shared" si="180"/>
        <v>0.51270110831847593</v>
      </c>
      <c r="GR90" s="92">
        <f t="shared" si="181"/>
        <v>0.51383442365541498</v>
      </c>
      <c r="GS90" s="92">
        <f t="shared" si="182"/>
        <v>0.56501705971924499</v>
      </c>
      <c r="GT90" s="92">
        <f t="shared" si="183"/>
        <v>0.59372810782929619</v>
      </c>
      <c r="GU90" s="92">
        <f t="shared" si="184"/>
        <v>0.56688541570856166</v>
      </c>
      <c r="GV90" s="92">
        <f t="shared" si="185"/>
        <v>0.51265024504506396</v>
      </c>
      <c r="GW90" s="92">
        <f t="shared" si="186"/>
        <v>0.48597823663350043</v>
      </c>
      <c r="GX90" s="92">
        <f t="shared" si="187"/>
        <v>0.59416819635561047</v>
      </c>
      <c r="GY90" s="92">
        <f t="shared" si="188"/>
        <v>0.47232728426094145</v>
      </c>
      <c r="GZ90" s="92">
        <f t="shared" si="189"/>
        <v>0.56019952914162796</v>
      </c>
      <c r="HA90" s="92">
        <f t="shared" si="190"/>
        <v>0.60336741065356425</v>
      </c>
      <c r="HC90" s="92">
        <f t="shared" si="144"/>
        <v>8.4731626078051803E-4</v>
      </c>
      <c r="HD90" s="92">
        <f t="shared" si="191"/>
        <v>1.4669658902081669E-3</v>
      </c>
      <c r="HE90" s="92">
        <f t="shared" si="192"/>
        <v>7.2727466967728517E-4</v>
      </c>
      <c r="HF90" s="92">
        <f t="shared" si="193"/>
        <v>3.9838303186818977E-4</v>
      </c>
      <c r="HG90" s="92">
        <f t="shared" si="194"/>
        <v>5.8307743454883993E-4</v>
      </c>
      <c r="HH90" s="92">
        <f t="shared" si="195"/>
        <v>1.1921146216816003E-3</v>
      </c>
      <c r="HI90" s="92">
        <f t="shared" si="196"/>
        <v>4.3647230975812272E-4</v>
      </c>
      <c r="HJ90" s="92">
        <f t="shared" si="197"/>
        <v>4.7640268395490032E-4</v>
      </c>
      <c r="HK90" s="92">
        <f t="shared" si="198"/>
        <v>5.5307048577553917E-4</v>
      </c>
      <c r="HL90" s="92">
        <f t="shared" si="199"/>
        <v>5.227312790903433E-4</v>
      </c>
      <c r="HM90" s="92">
        <f t="shared" si="200"/>
        <v>1.3441637384101245E-4</v>
      </c>
      <c r="HN90" s="92">
        <f t="shared" si="201"/>
        <v>1.0905528365752847E-4</v>
      </c>
      <c r="HO90" s="92">
        <f t="shared" si="202"/>
        <v>7.0129365202416033E-4</v>
      </c>
      <c r="HP90" s="92">
        <f t="shared" si="203"/>
        <v>4.5507027316969738E-4</v>
      </c>
      <c r="HQ90" s="92">
        <f t="shared" si="204"/>
        <v>1.9942513200135284E-5</v>
      </c>
      <c r="HS90" s="92">
        <f t="shared" si="113"/>
        <v>8.1012322100602335E-23</v>
      </c>
      <c r="HT90" s="92">
        <f t="shared" si="205"/>
        <v>3.7408582264408018E-21</v>
      </c>
      <c r="HU90" s="92">
        <f t="shared" si="206"/>
        <v>2.9161349379132815E-24</v>
      </c>
      <c r="HV90" s="92">
        <f t="shared" si="207"/>
        <v>1.3177467334739658E-28</v>
      </c>
      <c r="HW90" s="92">
        <f t="shared" si="208"/>
        <v>5.7070421524667143E-27</v>
      </c>
      <c r="HX90" s="92">
        <f t="shared" si="209"/>
        <v>4.0328143901308931E-24</v>
      </c>
      <c r="HY90" s="92">
        <f t="shared" si="210"/>
        <v>2.6845360416634573E-28</v>
      </c>
      <c r="HZ90" s="92">
        <f t="shared" si="211"/>
        <v>8.5467440813728784E-28</v>
      </c>
      <c r="IA90" s="92">
        <f t="shared" si="212"/>
        <v>1.2799913503286178E-27</v>
      </c>
      <c r="IB90" s="92">
        <f t="shared" si="213"/>
        <v>1.652000507640214E-28</v>
      </c>
      <c r="IC90" s="92">
        <f t="shared" si="214"/>
        <v>5.4989277826652956E-33</v>
      </c>
      <c r="ID90" s="92">
        <f t="shared" si="215"/>
        <v>1.529916552642323E-32</v>
      </c>
      <c r="IE90" s="92">
        <f t="shared" si="216"/>
        <v>4.8667877525604327E-26</v>
      </c>
      <c r="IF90" s="92">
        <f t="shared" si="217"/>
        <v>1.0959124142451258E-15</v>
      </c>
      <c r="IG90" s="92">
        <f t="shared" si="218"/>
        <v>4.1889979826393901E-16</v>
      </c>
      <c r="II90" s="92">
        <f t="shared" si="114"/>
        <v>9.4449276037950572E-85</v>
      </c>
      <c r="IJ90" s="92">
        <f t="shared" si="115"/>
        <v>1.8601437585698615E-78</v>
      </c>
      <c r="IK90" s="92">
        <f t="shared" si="116"/>
        <v>6.7376937913393296E-92</v>
      </c>
      <c r="IL90" s="92">
        <f t="shared" si="117"/>
        <v>4.3039081235849512E-111</v>
      </c>
      <c r="IM90" s="92">
        <f t="shared" si="118"/>
        <v>2.0377980104970927E-104</v>
      </c>
      <c r="IN90" s="92">
        <f t="shared" si="119"/>
        <v>6.7294005863310884E-93</v>
      </c>
      <c r="IO90" s="92">
        <f t="shared" si="120"/>
        <v>1.6607027077511206E-111</v>
      </c>
      <c r="IP90" s="92">
        <f t="shared" si="121"/>
        <v>2.2782118829387896E-110</v>
      </c>
      <c r="IQ90" s="92">
        <f t="shared" si="122"/>
        <v>8.1070961246780766E-110</v>
      </c>
      <c r="IR90" s="92">
        <f t="shared" si="123"/>
        <v>5.572844416344402E-114</v>
      </c>
      <c r="IS90" s="92">
        <f t="shared" si="124"/>
        <v>1.4582844003129377E-128</v>
      </c>
      <c r="IT90" s="92">
        <f t="shared" si="125"/>
        <v>1.2915727791452735E-125</v>
      </c>
      <c r="IU90" s="92">
        <f t="shared" si="126"/>
        <v>2.4405052864160537E-99</v>
      </c>
      <c r="IV90" s="92">
        <f t="shared" si="127"/>
        <v>5.6165836217508967E-65</v>
      </c>
      <c r="IW90" s="92">
        <f t="shared" si="128"/>
        <v>1.2967364676880529E-51</v>
      </c>
      <c r="IY90" s="92">
        <f t="shared" si="129"/>
        <v>0.69130233128617491</v>
      </c>
      <c r="IZ90" s="92">
        <f t="shared" si="130"/>
        <v>0.66766526732617193</v>
      </c>
      <c r="JA90" s="92">
        <f t="shared" si="131"/>
        <v>0.67221689046352895</v>
      </c>
      <c r="JB90" s="92">
        <f t="shared" si="132"/>
        <v>0.49781721627729664</v>
      </c>
      <c r="JC90" s="92">
        <f t="shared" si="133"/>
        <v>0.51328418575302481</v>
      </c>
      <c r="JD90" s="92">
        <f t="shared" si="134"/>
        <v>0.51502653827709655</v>
      </c>
      <c r="JE90" s="92">
        <f t="shared" si="135"/>
        <v>0.56545353202900306</v>
      </c>
      <c r="JF90" s="92">
        <f t="shared" si="136"/>
        <v>0.59420451051325107</v>
      </c>
      <c r="JG90" s="92">
        <f t="shared" si="137"/>
        <v>0.56743848619433723</v>
      </c>
      <c r="JH90" s="92">
        <f t="shared" si="138"/>
        <v>0.51317297632415426</v>
      </c>
      <c r="JI90" s="92">
        <f t="shared" si="139"/>
        <v>0.48611265300734147</v>
      </c>
      <c r="JJ90" s="92">
        <f t="shared" si="140"/>
        <v>0.59427725163926803</v>
      </c>
      <c r="JK90" s="92">
        <f t="shared" si="141"/>
        <v>0.4730285779129656</v>
      </c>
      <c r="JL90" s="92">
        <f t="shared" si="142"/>
        <v>0.56065459941479878</v>
      </c>
      <c r="JM90" s="92">
        <f t="shared" si="143"/>
        <v>0.60338735316676484</v>
      </c>
    </row>
    <row r="91" spans="2:273" x14ac:dyDescent="0.25">
      <c r="B91" s="2">
        <v>64</v>
      </c>
      <c r="C91" s="37">
        <v>204.81</v>
      </c>
      <c r="D91" s="37">
        <v>210.024</v>
      </c>
      <c r="E91" s="37">
        <v>207.5</v>
      </c>
      <c r="F91" s="37">
        <v>129.833</v>
      </c>
      <c r="G91" s="37">
        <v>135.071</v>
      </c>
      <c r="H91" s="37">
        <v>135.833</v>
      </c>
      <c r="I91" s="37">
        <v>151.738</v>
      </c>
      <c r="J91" s="37">
        <v>170.238</v>
      </c>
      <c r="K91" s="37">
        <v>154.738</v>
      </c>
      <c r="L91" s="37">
        <v>130.881</v>
      </c>
      <c r="M91" s="37">
        <v>128.31</v>
      </c>
      <c r="N91" s="37">
        <v>161.214</v>
      </c>
      <c r="O91" s="37">
        <v>121.31</v>
      </c>
      <c r="P91" s="37">
        <v>143.452</v>
      </c>
      <c r="Q91" s="37">
        <v>150.357</v>
      </c>
      <c r="S91" s="4">
        <f t="shared" ref="S91:S154" si="228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195.80268159387407</v>
      </c>
      <c r="T91" s="4">
        <f t="shared" ref="T91:T154" si="229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197.28436827440453</v>
      </c>
      <c r="U91" s="4">
        <f t="shared" ref="U91:U154" si="230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193.85701557573555</v>
      </c>
      <c r="V91" s="4">
        <f t="shared" ref="V91:V154" si="231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129.99752637084686</v>
      </c>
      <c r="W91" s="4">
        <f t="shared" ref="W91:W154" si="232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132.11812935404046</v>
      </c>
      <c r="X91" s="4">
        <f t="shared" ref="X91:X154" si="233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133.70323691262689</v>
      </c>
      <c r="Y91" s="4">
        <f t="shared" ref="Y91:Y154" si="234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151.02882933750115</v>
      </c>
      <c r="Z91" s="4">
        <f t="shared" ref="Z91:Z154" si="235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170.01694599351663</v>
      </c>
      <c r="AA91" s="4">
        <f t="shared" ref="AA91:AA154" si="236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155.58914174982914</v>
      </c>
      <c r="AB91" s="4">
        <f t="shared" ref="AB91:AB154" si="237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133.88231725047677</v>
      </c>
      <c r="AC91" s="4">
        <f t="shared" ref="AC91:AC154" si="238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127.49100316051752</v>
      </c>
      <c r="AD91" s="4">
        <f t="shared" ref="AD91:AD154" si="239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151.29917565102653</v>
      </c>
      <c r="AE91" s="4">
        <f t="shared" ref="AE91:AE154" si="240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122.54422215603554</v>
      </c>
      <c r="AF91" s="4">
        <f t="shared" ref="AF91:AF154" si="241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138.90248169798934</v>
      </c>
      <c r="AG91" s="4">
        <f t="shared" ref="AG91:AG154" si="242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144.06708962463449</v>
      </c>
      <c r="AI91" s="4">
        <f t="shared" ref="AI91:AI154" si="243">IF(OR($B91 &lt; C$230, $B91 &gt; C$233), 0, C91-S91)</f>
        <v>9.0073184061259326</v>
      </c>
      <c r="AJ91" s="4">
        <f t="shared" ref="AJ91:AJ154" si="244">IF(OR($B91 &lt; D$230, $B91 &gt; D$233), 0, D91-T91)</f>
        <v>12.739631725595473</v>
      </c>
      <c r="AK91" s="4">
        <f t="shared" ref="AK91:AK154" si="245">IF(OR($B91 &lt; E$230, $B91 &gt; E$233), 0, E91-U91)</f>
        <v>13.642984424264455</v>
      </c>
      <c r="AL91" s="4">
        <f t="shared" ref="AL91:AL154" si="246">IF(OR($B91 &lt; F$230, $B91 &gt; F$233), 0, F91-V91)</f>
        <v>-0.16452637084685762</v>
      </c>
      <c r="AM91" s="4">
        <f t="shared" ref="AM91:AM154" si="247">IF(OR($B91 &lt; G$230, $B91 &gt; G$233), 0, G91-W91)</f>
        <v>2.9528706459595355</v>
      </c>
      <c r="AN91" s="4">
        <f t="shared" ref="AN91:AN154" si="248">IF(OR($B91 &lt; H$230, $B91 &gt; H$233), 0, H91-X91)</f>
        <v>2.1297630873731066</v>
      </c>
      <c r="AO91" s="4">
        <f t="shared" ref="AO91:AO154" si="249">IF(OR($B91 &lt; I$230, $B91 &gt; I$233), 0, I91-Y91)</f>
        <v>0.70917066249884897</v>
      </c>
      <c r="AP91" s="4">
        <f t="shared" ref="AP91:AP154" si="250">IF(OR($B91 &lt; J$230, $B91 &gt; J$233), 0, J91-Z91)</f>
        <v>0.22105400648337081</v>
      </c>
      <c r="AQ91" s="4">
        <f t="shared" ref="AQ91:AQ154" si="251">IF(OR($B91 &lt; K$230, $B91 &gt; K$233), 0, K91-AA91)</f>
        <v>-0.85114174982913937</v>
      </c>
      <c r="AR91" s="4">
        <f t="shared" ref="AR91:AR154" si="252">IF(OR($B91 &lt; L$230, $B91 &gt; L$233), 0, L91-AB91)</f>
        <v>-3.0013172504767738</v>
      </c>
      <c r="AS91" s="4">
        <f t="shared" ref="AS91:AS154" si="253">IF(OR($B91 &lt; M$230, $B91 &gt; M$233), 0, M91-AC91)</f>
        <v>0.81899683948248025</v>
      </c>
      <c r="AT91" s="4">
        <f t="shared" ref="AT91:AT154" si="254">IF(OR($B91 &lt; N$230, $B91 &gt; N$233), 0, N91-AD91)</f>
        <v>9.9148243489734682</v>
      </c>
      <c r="AU91" s="4">
        <f t="shared" ref="AU91:AU154" si="255">IF(OR($B91 &lt; O$230, $B91 &gt; O$233), 0, O91-AE91)</f>
        <v>-1.2342221560355426</v>
      </c>
      <c r="AV91" s="4">
        <f t="shared" ref="AV91:AW106" si="256">IF(OR($B91 &lt; P$230, $B91 &gt; P$233), 0, P91-AF91)</f>
        <v>4.5495183020106538</v>
      </c>
      <c r="AW91" s="4">
        <f t="shared" si="256"/>
        <v>6.2899103753655083</v>
      </c>
      <c r="AY91" s="2">
        <f t="shared" si="95"/>
        <v>70.957412652772618</v>
      </c>
      <c r="AZ91" s="2">
        <f t="shared" si="146"/>
        <v>74.86835301131363</v>
      </c>
      <c r="BA91" s="2">
        <f t="shared" si="147"/>
        <v>72.586618294398335</v>
      </c>
      <c r="BB91" s="2">
        <f t="shared" si="148"/>
        <v>73.142544884338847</v>
      </c>
      <c r="BC91" s="2">
        <f t="shared" si="149"/>
        <v>71.484801281157274</v>
      </c>
      <c r="BD91" s="2">
        <f t="shared" si="150"/>
        <v>70.704318810463192</v>
      </c>
      <c r="BE91" s="2">
        <f t="shared" si="151"/>
        <v>71.328361588030248</v>
      </c>
      <c r="BF91" s="2">
        <f t="shared" si="152"/>
        <v>72.789543572922156</v>
      </c>
      <c r="BG91" s="2">
        <f t="shared" si="153"/>
        <v>73.606323340251052</v>
      </c>
      <c r="BH91" s="2">
        <f t="shared" si="154"/>
        <v>72.713313733219195</v>
      </c>
      <c r="BI91" s="2">
        <f t="shared" si="155"/>
        <v>73.030663254499146</v>
      </c>
      <c r="BJ91" s="2">
        <f t="shared" si="156"/>
        <v>72.380762243707338</v>
      </c>
      <c r="BK91" s="2">
        <f t="shared" si="157"/>
        <v>70.450523543364213</v>
      </c>
      <c r="BL91" s="2">
        <f t="shared" si="158"/>
        <v>71.754326760889256</v>
      </c>
      <c r="BM91" s="2">
        <f t="shared" si="159"/>
        <v>77.732414715441564</v>
      </c>
      <c r="BO91" s="2" t="str">
        <f t="shared" ref="BO91:BO154" si="257">IF(AND(IY91 &lt; $CC$22, $B91 &lt; C$7, $B91 &gt; C$230), C91, "")</f>
        <v/>
      </c>
      <c r="BP91" s="2" t="str">
        <f t="shared" ref="BP91:BP154" si="258">IF(AND(IZ91 &lt; $CC$22, $B91 &lt; D$7, $B91 &gt; D$230), D91, "")</f>
        <v/>
      </c>
      <c r="BQ91" s="2" t="str">
        <f t="shared" ref="BQ91:BQ154" si="259">IF(AND(JA91 &lt; $CC$22, $B91 &lt; E$7, $B91 &gt; E$230), E91, "")</f>
        <v/>
      </c>
      <c r="BR91" s="2" t="str">
        <f t="shared" ref="BR91:BR154" si="260">IF(AND(JB91 &lt; $CC$22, $B91 &lt; F$7, $B91 &gt; F$230), F91, "")</f>
        <v/>
      </c>
      <c r="BS91" s="2" t="str">
        <f t="shared" ref="BS91:BS154" si="261">IF(AND(JC91 &lt; $CC$22, $B91 &lt; G$7, $B91 &gt; G$230), G91, "")</f>
        <v/>
      </c>
      <c r="BT91" s="2" t="str">
        <f t="shared" ref="BT91:BT154" si="262">IF(AND(JD91 &lt; $CC$22, $B91 &lt; H$7, $B91 &gt; H$230), H91, "")</f>
        <v/>
      </c>
      <c r="BU91" s="2" t="str">
        <f t="shared" ref="BU91:BU154" si="263">IF(AND(JE91 &lt; $CC$22, $B91 &lt; I$7, $B91 &gt; I$230), I91, "")</f>
        <v/>
      </c>
      <c r="BV91" s="2" t="str">
        <f t="shared" ref="BV91:BV154" si="264">IF(AND(JF91 &lt; $CC$22, $B91 &lt; J$7, $B91 &gt; J$230), J91, "")</f>
        <v/>
      </c>
      <c r="BW91" s="2" t="str">
        <f t="shared" ref="BW91:BW154" si="265">IF(AND(JG91 &lt; $CC$22, $B91 &lt; K$7, $B91 &gt; K$230), K91, "")</f>
        <v/>
      </c>
      <c r="BX91" s="2" t="str">
        <f t="shared" ref="BX91:BX154" si="266">IF(AND(JH91 &lt; $CC$22, $B91 &lt; L$7, $B91 &gt; L$230), L91, "")</f>
        <v/>
      </c>
      <c r="BY91" s="2" t="str">
        <f t="shared" ref="BY91:BY154" si="267">IF(AND(JI91 &lt; $CC$22, $B91 &lt; M$7, $B91 &gt; M$230), M91, "")</f>
        <v/>
      </c>
      <c r="BZ91" s="2" t="str">
        <f t="shared" ref="BZ91:BZ154" si="268">IF(AND(JJ91 &lt; $CC$22, $B91 &lt; N$7, $B91 &gt; N$230), N91, "")</f>
        <v/>
      </c>
      <c r="CA91" s="2" t="str">
        <f t="shared" ref="CA91:CA154" si="269">IF(AND(JK91 &lt; $CC$22, $B91 &lt; O$7, $B91 &gt; O$230), O91, "")</f>
        <v/>
      </c>
      <c r="CB91" s="2" t="str">
        <f t="shared" ref="CB91:CB154" si="270">IF(AND(JL91 &lt; $CC$22, $B91 &lt; P$7, $B91 &gt; P$230), P91, "")</f>
        <v/>
      </c>
      <c r="CC91" s="2" t="str">
        <f t="shared" ref="CC91:CC154" si="271">IF(AND(JM91 &lt; $CC$22, $B91 &lt; Q$7, $B91 &gt; Q$230), Q91, "")</f>
        <v/>
      </c>
      <c r="CE91" s="2" t="str">
        <f t="shared" si="96"/>
        <v/>
      </c>
      <c r="CF91" s="2" t="str">
        <f t="shared" si="97"/>
        <v/>
      </c>
      <c r="CG91" s="2" t="str">
        <f t="shared" si="98"/>
        <v/>
      </c>
      <c r="CH91" s="2" t="str">
        <f t="shared" si="99"/>
        <v/>
      </c>
      <c r="CI91" s="2" t="str">
        <f t="shared" si="100"/>
        <v/>
      </c>
      <c r="CJ91" s="2" t="str">
        <f t="shared" si="101"/>
        <v/>
      </c>
      <c r="CK91" s="2" t="str">
        <f t="shared" si="102"/>
        <v/>
      </c>
      <c r="CL91" s="2" t="str">
        <f t="shared" si="103"/>
        <v/>
      </c>
      <c r="CM91" s="2" t="str">
        <f t="shared" si="104"/>
        <v/>
      </c>
      <c r="CN91" s="2" t="str">
        <f t="shared" si="105"/>
        <v/>
      </c>
      <c r="CO91" s="2" t="str">
        <f t="shared" si="106"/>
        <v/>
      </c>
      <c r="CP91" s="2" t="str">
        <f t="shared" si="107"/>
        <v/>
      </c>
      <c r="CQ91" s="2" t="str">
        <f t="shared" si="108"/>
        <v/>
      </c>
      <c r="CR91" s="2" t="str">
        <f t="shared" si="109"/>
        <v/>
      </c>
      <c r="CS91" s="2" t="str">
        <f t="shared" si="110"/>
        <v/>
      </c>
      <c r="CU91" s="2" t="str">
        <f t="shared" ref="CU91:CU154" si="272">IF(AND(IY91 &lt; $DI$22, $B91 &gt; C$7, $B91 &lt; C$233), C91, "")</f>
        <v/>
      </c>
      <c r="CV91" s="2" t="str">
        <f t="shared" ref="CV91:CV154" si="273">IF(AND(IZ91 &lt; $DI$22, $B91 &gt; D$7, $B91 &lt; D$233), D91, "")</f>
        <v/>
      </c>
      <c r="CW91" s="2" t="str">
        <f t="shared" ref="CW91:CW154" si="274">IF(AND(JA91 &lt; $DI$22, $B91 &gt; E$7, $B91 &lt; E$233), E91, "")</f>
        <v/>
      </c>
      <c r="CX91" s="2" t="str">
        <f t="shared" ref="CX91:CX154" si="275">IF(AND(JB91 &lt; $DI$22, $B91 &gt; F$7, $B91 &lt; F$233), F91, "")</f>
        <v/>
      </c>
      <c r="CY91" s="2" t="str">
        <f t="shared" ref="CY91:CY154" si="276">IF(AND(JC91 &lt; $DI$22, $B91 &gt; G$7, $B91 &lt; G$233), G91, "")</f>
        <v/>
      </c>
      <c r="CZ91" s="2" t="str">
        <f t="shared" ref="CZ91:CZ154" si="277">IF(AND(JD91 &lt; $DI$22, $B91 &gt; H$7, $B91 &lt; H$233), H91, "")</f>
        <v/>
      </c>
      <c r="DA91" s="2" t="str">
        <f t="shared" ref="DA91:DA154" si="278">IF(AND(JE91 &lt; $DI$22, $B91 &gt; I$7, $B91 &lt; I$233), I91, "")</f>
        <v/>
      </c>
      <c r="DB91" s="2" t="str">
        <f t="shared" ref="DB91:DB154" si="279">IF(AND(JF91 &lt; $DI$22, $B91 &gt; J$7, $B91 &lt; J$233), J91, "")</f>
        <v/>
      </c>
      <c r="DC91" s="2" t="str">
        <f t="shared" ref="DC91:DC154" si="280">IF(AND(JG91 &lt; $DI$22, $B91 &gt; K$7, $B91 &lt; K$233), K91, "")</f>
        <v/>
      </c>
      <c r="DD91" s="2" t="str">
        <f t="shared" ref="DD91:DD154" si="281">IF(AND(JH91 &lt; $DI$22, $B91 &gt; L$7, $B91 &lt; L$233), L91, "")</f>
        <v/>
      </c>
      <c r="DE91" s="2" t="str">
        <f t="shared" ref="DE91:DE154" si="282">IF(AND(JI91 &lt; $DI$22, $B91 &gt; M$7, $B91 &lt; M$233), M91, "")</f>
        <v/>
      </c>
      <c r="DF91" s="2" t="str">
        <f t="shared" ref="DF91:DF154" si="283">IF(AND(JJ91 &lt; $DI$22, $B91 &gt; N$7, $B91 &lt; N$233), N91, "")</f>
        <v/>
      </c>
      <c r="DG91" s="2" t="str">
        <f t="shared" ref="DG91:DG154" si="284">IF(AND(JK91 &lt; $DI$22, $B91 &gt; O$7, $B91 &lt; O$233), O91, "")</f>
        <v/>
      </c>
      <c r="DH91" s="2" t="str">
        <f t="shared" ref="DH91:DH154" si="285">IF(AND(JL91 &lt; $DI$22, $B91 &gt; P$7, $B91 &lt; P$233), P91, "")</f>
        <v/>
      </c>
      <c r="DI91" s="2" t="str">
        <f t="shared" ref="DI91:DI154" si="286">IF(AND(JM91 &lt; $DI$22, $B91 &gt; Q$7, $B91 &lt; Q$233), Q91, "")</f>
        <v/>
      </c>
      <c r="DK91" s="2">
        <f t="shared" ref="DK91:DK154" si="287">BO$228*$B91+BO$229</f>
        <v>84.747244559099443</v>
      </c>
      <c r="DL91" s="2">
        <f t="shared" ref="DL91:DY106" si="288">BP$228*$B91+BP$229</f>
        <v>85.742127526132407</v>
      </c>
      <c r="DM91" s="2">
        <f t="shared" si="288"/>
        <v>85.307586982784642</v>
      </c>
      <c r="DN91" s="2">
        <f t="shared" si="288"/>
        <v>88.652681792399306</v>
      </c>
      <c r="DO91" s="2">
        <f t="shared" si="288"/>
        <v>87.602181805904408</v>
      </c>
      <c r="DP91" s="2">
        <f t="shared" si="288"/>
        <v>84.51239267482373</v>
      </c>
      <c r="DQ91" s="2">
        <f t="shared" si="288"/>
        <v>82.309245545152535</v>
      </c>
      <c r="DR91" s="2">
        <f t="shared" si="288"/>
        <v>86.038310429880198</v>
      </c>
      <c r="DS91" s="2">
        <f t="shared" si="288"/>
        <v>83.080099667774078</v>
      </c>
      <c r="DT91" s="2">
        <f t="shared" si="288"/>
        <v>82.218590416767952</v>
      </c>
      <c r="DU91" s="2">
        <f t="shared" si="288"/>
        <v>79.221107491289189</v>
      </c>
      <c r="DV91" s="2">
        <f t="shared" si="288"/>
        <v>84.547130054290591</v>
      </c>
      <c r="DW91" s="2">
        <f t="shared" si="288"/>
        <v>81.49906450044567</v>
      </c>
      <c r="DX91" s="2">
        <f t="shared" si="288"/>
        <v>85.470110823001917</v>
      </c>
      <c r="DY91" s="2">
        <f t="shared" si="288"/>
        <v>83.577664102564114</v>
      </c>
      <c r="EA91" s="2">
        <f t="shared" si="227"/>
        <v>69.393523685524727</v>
      </c>
      <c r="EB91" s="2">
        <f t="shared" ref="EB91:EB154" si="289">CF$228*$B91+CF$229</f>
        <v>73.48512740740739</v>
      </c>
      <c r="EC91" s="2">
        <f t="shared" ref="EC91:EC154" si="290">CG$228*$B91+CG$229</f>
        <v>70.778165760199556</v>
      </c>
      <c r="ED91" s="2">
        <f t="shared" ref="ED91:ED154" si="291">CH$228*$B91+CH$229</f>
        <v>70.996732552424632</v>
      </c>
      <c r="EE91" s="2">
        <f t="shared" ref="EE91:EE154" si="292">CI$228*$B91+CI$229</f>
        <v>69.335495161517187</v>
      </c>
      <c r="EF91" s="2">
        <f t="shared" ref="EF91:EF154" si="293">CJ$228*$B91+CJ$229</f>
        <v>68.821695653063713</v>
      </c>
      <c r="EG91" s="2">
        <f t="shared" ref="EG91:EG154" si="294">CK$228*$B91+CK$229</f>
        <v>69.654856369530961</v>
      </c>
      <c r="EH91" s="2">
        <f t="shared" ref="EH91:EH154" si="295">CL$228*$B91+CL$229</f>
        <v>70.750253502275399</v>
      </c>
      <c r="EI91" s="2">
        <f t="shared" ref="EI91:EI154" si="296">CM$228*$B91+CM$229</f>
        <v>72.166731494127319</v>
      </c>
      <c r="EJ91" s="2">
        <f t="shared" ref="EJ91:EJ154" si="297">CN$228*$B91+CN$229</f>
        <v>71.274780770682938</v>
      </c>
      <c r="EK91" s="2">
        <f t="shared" ref="EK91:EK154" si="298">CO$228*$B91+CO$229</f>
        <v>72.035946285178554</v>
      </c>
      <c r="EL91" s="2">
        <f t="shared" ref="EL91:EL154" si="299">CP$228*$B91+CP$229</f>
        <v>70.41721237384327</v>
      </c>
      <c r="EM91" s="2">
        <f t="shared" ref="EM91:EM154" si="300">CQ$228*$B91+CQ$229</f>
        <v>68.929586089394633</v>
      </c>
      <c r="EN91" s="2">
        <f t="shared" ref="EN91:EN154" si="301">CR$228*$B91+CR$229</f>
        <v>69.9502369858305</v>
      </c>
      <c r="EO91" s="2">
        <f t="shared" ref="EO91:EO154" si="302">CS$228*$B91+CS$229</f>
        <v>76.607924449138309</v>
      </c>
      <c r="EQ91" s="2">
        <f t="shared" ref="EQ91:EQ154" si="303">CU$228*$B91+CU$229</f>
        <v>68.834266312006207</v>
      </c>
      <c r="ER91" s="2">
        <f t="shared" ref="ER91:FE106" si="304">CV$228*$B91+CV$229</f>
        <v>72.795471546399725</v>
      </c>
      <c r="ES91" s="2">
        <f t="shared" si="304"/>
        <v>71.206437027674255</v>
      </c>
      <c r="ET91" s="2">
        <f t="shared" si="304"/>
        <v>70.519589157792709</v>
      </c>
      <c r="EU91" s="2">
        <f t="shared" si="304"/>
        <v>69.12828279782056</v>
      </c>
      <c r="EV91" s="2">
        <f t="shared" si="304"/>
        <v>69.119888200087971</v>
      </c>
      <c r="EW91" s="2">
        <f t="shared" si="304"/>
        <v>69.200134332743076</v>
      </c>
      <c r="EX91" s="2">
        <f t="shared" si="304"/>
        <v>70.358154093098676</v>
      </c>
      <c r="EY91" s="2">
        <f t="shared" si="304"/>
        <v>71.594001374467553</v>
      </c>
      <c r="EZ91" s="2">
        <f t="shared" si="304"/>
        <v>70.695385258492522</v>
      </c>
      <c r="FA91" s="2">
        <f t="shared" si="304"/>
        <v>70.84199345412749</v>
      </c>
      <c r="FB91" s="2">
        <f t="shared" si="304"/>
        <v>70.434804699059001</v>
      </c>
      <c r="FC91" s="2">
        <f t="shared" si="304"/>
        <v>68.747480211331123</v>
      </c>
      <c r="FD91" s="2">
        <f t="shared" si="304"/>
        <v>69.950847249289481</v>
      </c>
      <c r="FE91" s="2">
        <f t="shared" si="304"/>
        <v>77.665841613779989</v>
      </c>
      <c r="FG91" s="2">
        <f t="shared" ref="FG91:FG154" si="305">POWER(10,($B91-C$231)/C$229)/(1+POWER(10,($B91-C$231)/C$229))</f>
        <v>0.89813570263826203</v>
      </c>
      <c r="FH91" s="2">
        <f t="shared" ref="FH91:FU106" si="306">POWER(10,($B91-D$231)/D$229)/(1+POWER(10,($B91-D$231)/D$229))</f>
        <v>0.88713428333782318</v>
      </c>
      <c r="FI91" s="2">
        <f t="shared" si="306"/>
        <v>0.87553807228707892</v>
      </c>
      <c r="FJ91" s="2">
        <f t="shared" si="306"/>
        <v>0.87845873194285207</v>
      </c>
      <c r="FK91" s="2">
        <f t="shared" si="306"/>
        <v>0.8823348767229453</v>
      </c>
      <c r="FL91" s="2">
        <f t="shared" si="306"/>
        <v>0.88002068371230613</v>
      </c>
      <c r="FM91" s="2">
        <f t="shared" si="306"/>
        <v>0.86774528418632191</v>
      </c>
      <c r="FN91" s="2">
        <f t="shared" si="306"/>
        <v>0.86660316193068132</v>
      </c>
      <c r="FO91" s="2">
        <f t="shared" si="306"/>
        <v>0.868077728426218</v>
      </c>
      <c r="FP91" s="2">
        <f t="shared" si="306"/>
        <v>0.8685416749299657</v>
      </c>
      <c r="FQ91" s="2">
        <f t="shared" si="306"/>
        <v>0.86152624558800661</v>
      </c>
      <c r="FR91" s="2">
        <f t="shared" si="306"/>
        <v>0.86103623219518832</v>
      </c>
      <c r="FS91" s="2">
        <f t="shared" si="306"/>
        <v>0.87899470557969483</v>
      </c>
      <c r="FT91" s="2">
        <f t="shared" si="306"/>
        <v>0.88375616415937863</v>
      </c>
      <c r="FU91" s="2">
        <f t="shared" si="306"/>
        <v>0.83868335493622514</v>
      </c>
      <c r="FW91" s="2">
        <f t="shared" si="111"/>
        <v>1.9136346180302345E-4</v>
      </c>
      <c r="FX91" s="2">
        <f t="shared" si="163"/>
        <v>2.4577275657747076E-4</v>
      </c>
      <c r="FY91" s="2">
        <f t="shared" si="164"/>
        <v>2.1659235599092737E-4</v>
      </c>
      <c r="FZ91" s="2">
        <f t="shared" si="165"/>
        <v>2.3918902836548515E-4</v>
      </c>
      <c r="GA91" s="2">
        <f t="shared" si="166"/>
        <v>2.2110763203449775E-4</v>
      </c>
      <c r="GB91" s="2">
        <f t="shared" si="167"/>
        <v>2.1481640634023918E-4</v>
      </c>
      <c r="GC91" s="2">
        <f t="shared" si="168"/>
        <v>2.1425334676166712E-4</v>
      </c>
      <c r="GD91" s="2">
        <f t="shared" si="169"/>
        <v>2.2541150886874395E-4</v>
      </c>
      <c r="GE91" s="2">
        <f t="shared" si="170"/>
        <v>2.173342390937565E-4</v>
      </c>
      <c r="GF91" s="2">
        <f t="shared" si="171"/>
        <v>2.1043211553650802E-4</v>
      </c>
      <c r="GG91" s="2">
        <f t="shared" si="172"/>
        <v>2.0040904359061389E-4</v>
      </c>
      <c r="GH91" s="2">
        <f t="shared" si="173"/>
        <v>1.8588886053040726E-4</v>
      </c>
      <c r="GI91" s="2">
        <f t="shared" si="174"/>
        <v>1.9758763261570493E-4</v>
      </c>
      <c r="GJ91" s="2">
        <f t="shared" si="175"/>
        <v>1.7773217026000355E-4</v>
      </c>
      <c r="GK91" s="2">
        <f t="shared" si="176"/>
        <v>1.4674914998275592E-4</v>
      </c>
      <c r="GM91" s="92">
        <f t="shared" si="112"/>
        <v>0.6160733619337303</v>
      </c>
      <c r="GN91" s="92">
        <f t="shared" si="177"/>
        <v>0.57711894892824478</v>
      </c>
      <c r="GO91" s="92">
        <f t="shared" si="178"/>
        <v>0.56043425954805548</v>
      </c>
      <c r="GP91" s="92">
        <f t="shared" si="179"/>
        <v>0.30911695837492575</v>
      </c>
      <c r="GQ91" s="92">
        <f t="shared" si="180"/>
        <v>0.32302881839937325</v>
      </c>
      <c r="GR91" s="92">
        <f t="shared" si="181"/>
        <v>0.33218213431817001</v>
      </c>
      <c r="GS91" s="92">
        <f t="shared" si="182"/>
        <v>0.40042754874809094</v>
      </c>
      <c r="GT91" s="92">
        <f t="shared" si="183"/>
        <v>0.47651315442666142</v>
      </c>
      <c r="GU91" s="92">
        <f t="shared" si="184"/>
        <v>0.42537677160054865</v>
      </c>
      <c r="GV91" s="92">
        <f t="shared" si="185"/>
        <v>0.33401076931326035</v>
      </c>
      <c r="GW91" s="92">
        <f t="shared" si="186"/>
        <v>0.3099038103584475</v>
      </c>
      <c r="GX91" s="92">
        <f t="shared" si="187"/>
        <v>0.42698327439784894</v>
      </c>
      <c r="GY91" s="92">
        <f t="shared" si="188"/>
        <v>0.30307094098948884</v>
      </c>
      <c r="GZ91" s="92">
        <f t="shared" si="189"/>
        <v>0.40848168455527911</v>
      </c>
      <c r="HA91" s="92">
        <f t="shared" si="190"/>
        <v>0.48189604751085552</v>
      </c>
      <c r="HC91" s="92">
        <f t="shared" si="144"/>
        <v>1.3693765902756281E-3</v>
      </c>
      <c r="HD91" s="92">
        <f t="shared" si="191"/>
        <v>2.3138034841090897E-3</v>
      </c>
      <c r="HE91" s="92">
        <f t="shared" si="192"/>
        <v>1.2144511214416515E-3</v>
      </c>
      <c r="HF91" s="92">
        <f t="shared" si="193"/>
        <v>7.219965997232804E-4</v>
      </c>
      <c r="HG91" s="92">
        <f t="shared" si="194"/>
        <v>1.0172705623298401E-3</v>
      </c>
      <c r="HH91" s="92">
        <f t="shared" si="195"/>
        <v>1.9583167788049757E-3</v>
      </c>
      <c r="HI91" s="92">
        <f t="shared" si="196"/>
        <v>7.8313435186811917E-4</v>
      </c>
      <c r="HJ91" s="92">
        <f t="shared" si="197"/>
        <v>8.5217770453578862E-4</v>
      </c>
      <c r="HK91" s="92">
        <f t="shared" si="198"/>
        <v>9.7966223997430005E-4</v>
      </c>
      <c r="HL91" s="92">
        <f t="shared" si="199"/>
        <v>9.3600552280706409E-4</v>
      </c>
      <c r="HM91" s="92">
        <f t="shared" si="200"/>
        <v>2.6289080885124547E-4</v>
      </c>
      <c r="HN91" s="92">
        <f t="shared" si="201"/>
        <v>2.1216616391625323E-4</v>
      </c>
      <c r="HO91" s="92">
        <f t="shared" si="202"/>
        <v>1.1901801152179733E-3</v>
      </c>
      <c r="HP91" s="92">
        <f t="shared" si="203"/>
        <v>7.8931425259226573E-4</v>
      </c>
      <c r="HQ91" s="92">
        <f t="shared" si="204"/>
        <v>4.4201202921649982E-5</v>
      </c>
      <c r="HS91" s="92">
        <f t="shared" si="113"/>
        <v>3.6495651896353781E-22</v>
      </c>
      <c r="HT91" s="92">
        <f t="shared" si="205"/>
        <v>1.5650914185240178E-20</v>
      </c>
      <c r="HU91" s="92">
        <f t="shared" si="206"/>
        <v>1.508579370656275E-23</v>
      </c>
      <c r="HV91" s="92">
        <f t="shared" si="207"/>
        <v>9.7028990482103502E-28</v>
      </c>
      <c r="HW91" s="92">
        <f t="shared" si="208"/>
        <v>3.6609386279696402E-26</v>
      </c>
      <c r="HX91" s="92">
        <f t="shared" si="209"/>
        <v>2.0912186806949338E-23</v>
      </c>
      <c r="HY91" s="92">
        <f t="shared" si="210"/>
        <v>1.912329167674077E-27</v>
      </c>
      <c r="HZ91" s="92">
        <f t="shared" si="211"/>
        <v>5.9854697393315541E-27</v>
      </c>
      <c r="IA91" s="92">
        <f t="shared" si="212"/>
        <v>8.7900549869253208E-27</v>
      </c>
      <c r="IB91" s="92">
        <f t="shared" si="213"/>
        <v>1.2071873813929006E-27</v>
      </c>
      <c r="IC91" s="92">
        <f t="shared" si="214"/>
        <v>5.3165704857153641E-32</v>
      </c>
      <c r="ID91" s="92">
        <f t="shared" si="215"/>
        <v>1.3911076514260108E-31</v>
      </c>
      <c r="IE91" s="92">
        <f t="shared" si="216"/>
        <v>2.8174763180236502E-25</v>
      </c>
      <c r="IF91" s="92">
        <f t="shared" si="217"/>
        <v>2.9743140520524177E-15</v>
      </c>
      <c r="IG91" s="92">
        <f t="shared" si="218"/>
        <v>1.1401767401653055E-15</v>
      </c>
      <c r="II91" s="92">
        <f t="shared" si="114"/>
        <v>5.3649842244052148E-83</v>
      </c>
      <c r="IJ91" s="92">
        <f t="shared" si="115"/>
        <v>8.6901750051549092E-77</v>
      </c>
      <c r="IK91" s="92">
        <f t="shared" si="116"/>
        <v>5.772328189897831E-90</v>
      </c>
      <c r="IL91" s="92">
        <f t="shared" si="117"/>
        <v>1.0128924633230688E-108</v>
      </c>
      <c r="IM91" s="92">
        <f t="shared" si="118"/>
        <v>3.2781266778946008E-102</v>
      </c>
      <c r="IN91" s="92">
        <f t="shared" si="119"/>
        <v>6.0308955900282295E-91</v>
      </c>
      <c r="IO91" s="92">
        <f t="shared" si="120"/>
        <v>3.7190409496331481E-109</v>
      </c>
      <c r="IP91" s="92">
        <f t="shared" si="121"/>
        <v>4.9798816211500151E-108</v>
      </c>
      <c r="IQ91" s="92">
        <f t="shared" si="122"/>
        <v>1.6854118978476143E-107</v>
      </c>
      <c r="IR91" s="92">
        <f t="shared" si="123"/>
        <v>1.3936860608682403E-111</v>
      </c>
      <c r="IS91" s="92">
        <f t="shared" si="124"/>
        <v>7.215364902336912E-126</v>
      </c>
      <c r="IT91" s="92">
        <f t="shared" si="125"/>
        <v>5.2507577851776548E-123</v>
      </c>
      <c r="IU91" s="92">
        <f t="shared" si="126"/>
        <v>2.8682276353793932E-97</v>
      </c>
      <c r="IV91" s="92">
        <f t="shared" si="127"/>
        <v>1.1888070001979048E-63</v>
      </c>
      <c r="IW91" s="92">
        <f t="shared" si="128"/>
        <v>1.369699124717449E-50</v>
      </c>
      <c r="IY91" s="92">
        <f t="shared" si="129"/>
        <v>0.61744273852400589</v>
      </c>
      <c r="IZ91" s="92">
        <f t="shared" si="130"/>
        <v>0.57943275241235392</v>
      </c>
      <c r="JA91" s="92">
        <f t="shared" si="131"/>
        <v>0.56164871066949718</v>
      </c>
      <c r="JB91" s="92">
        <f t="shared" si="132"/>
        <v>0.30983895497464903</v>
      </c>
      <c r="JC91" s="92">
        <f t="shared" si="133"/>
        <v>0.32404608896170312</v>
      </c>
      <c r="JD91" s="92">
        <f t="shared" si="134"/>
        <v>0.33414045109697499</v>
      </c>
      <c r="JE91" s="92">
        <f t="shared" si="135"/>
        <v>0.40121068309995905</v>
      </c>
      <c r="JF91" s="92">
        <f t="shared" si="136"/>
        <v>0.4773653321311972</v>
      </c>
      <c r="JG91" s="92">
        <f t="shared" si="137"/>
        <v>0.42635643384052296</v>
      </c>
      <c r="JH91" s="92">
        <f t="shared" si="138"/>
        <v>0.33494677483606738</v>
      </c>
      <c r="JI91" s="92">
        <f t="shared" si="139"/>
        <v>0.31016670116729872</v>
      </c>
      <c r="JJ91" s="92">
        <f t="shared" si="140"/>
        <v>0.42719544056176517</v>
      </c>
      <c r="JK91" s="92">
        <f t="shared" si="141"/>
        <v>0.30426112110470682</v>
      </c>
      <c r="JL91" s="92">
        <f t="shared" si="142"/>
        <v>0.40927099880787438</v>
      </c>
      <c r="JM91" s="92">
        <f t="shared" si="143"/>
        <v>0.48194024871377833</v>
      </c>
    </row>
    <row r="92" spans="2:273" x14ac:dyDescent="0.25">
      <c r="B92" s="2">
        <v>65</v>
      </c>
      <c r="C92" s="37">
        <v>174.81</v>
      </c>
      <c r="D92" s="37">
        <v>175.048</v>
      </c>
      <c r="E92" s="37">
        <v>161.5</v>
      </c>
      <c r="F92" s="37">
        <v>85.881</v>
      </c>
      <c r="G92" s="37">
        <v>85.094999999999999</v>
      </c>
      <c r="H92" s="37">
        <v>89.929000000000002</v>
      </c>
      <c r="I92" s="37">
        <v>105.238</v>
      </c>
      <c r="J92" s="37">
        <v>130.19</v>
      </c>
      <c r="K92" s="37">
        <v>113.143</v>
      </c>
      <c r="L92" s="37">
        <v>94.332999999999998</v>
      </c>
      <c r="M92" s="37">
        <v>88.570999999999998</v>
      </c>
      <c r="N92" s="37">
        <v>107.5</v>
      </c>
      <c r="O92" s="37">
        <v>88.167000000000002</v>
      </c>
      <c r="P92" s="37">
        <v>108.667</v>
      </c>
      <c r="Q92" s="37">
        <v>122.286</v>
      </c>
      <c r="S92" s="4">
        <f t="shared" si="228"/>
        <v>162.15709524582749</v>
      </c>
      <c r="T92" s="4">
        <f t="shared" si="229"/>
        <v>160.88623931896259</v>
      </c>
      <c r="U92" s="4">
        <f t="shared" si="230"/>
        <v>150.58564618789211</v>
      </c>
      <c r="V92" s="4">
        <f t="shared" si="231"/>
        <v>98.329491411029679</v>
      </c>
      <c r="W92" s="4">
        <f t="shared" si="232"/>
        <v>98.94584800156268</v>
      </c>
      <c r="X92" s="4">
        <f t="shared" si="233"/>
        <v>100.85978434753926</v>
      </c>
      <c r="Y92" s="4">
        <f t="shared" si="234"/>
        <v>112.87916939770237</v>
      </c>
      <c r="Z92" s="4">
        <f t="shared" si="235"/>
        <v>134.09723300315676</v>
      </c>
      <c r="AA92" s="4">
        <f t="shared" si="236"/>
        <v>120.74594438847059</v>
      </c>
      <c r="AB92" s="4">
        <f t="shared" si="237"/>
        <v>101.52272359941871</v>
      </c>
      <c r="AC92" s="4">
        <f t="shared" si="238"/>
        <v>97.624116757845925</v>
      </c>
      <c r="AD92" s="4">
        <f t="shared" si="239"/>
        <v>112.79220260787335</v>
      </c>
      <c r="AE92" s="4">
        <f t="shared" si="240"/>
        <v>95.441019955294891</v>
      </c>
      <c r="AF92" s="4">
        <f t="shared" si="241"/>
        <v>109.17130912904865</v>
      </c>
      <c r="AG92" s="4">
        <f t="shared" si="242"/>
        <v>117.2158849367206</v>
      </c>
      <c r="AI92" s="4">
        <f t="shared" si="243"/>
        <v>12.652904754172511</v>
      </c>
      <c r="AJ92" s="4">
        <f t="shared" si="244"/>
        <v>14.161760681037407</v>
      </c>
      <c r="AK92" s="4">
        <f t="shared" si="245"/>
        <v>10.91435381210789</v>
      </c>
      <c r="AL92" s="4">
        <f t="shared" si="246"/>
        <v>-12.448491411029678</v>
      </c>
      <c r="AM92" s="4">
        <f t="shared" si="247"/>
        <v>-13.850848001562682</v>
      </c>
      <c r="AN92" s="4">
        <f t="shared" si="248"/>
        <v>-10.930784347539259</v>
      </c>
      <c r="AO92" s="4">
        <f t="shared" si="249"/>
        <v>-7.6411693977023702</v>
      </c>
      <c r="AP92" s="4">
        <f t="shared" si="250"/>
        <v>-3.9072330031567617</v>
      </c>
      <c r="AQ92" s="4">
        <f t="shared" si="251"/>
        <v>-7.6029443884705898</v>
      </c>
      <c r="AR92" s="4">
        <f t="shared" si="252"/>
        <v>-7.1897235994187128</v>
      </c>
      <c r="AS92" s="4">
        <f t="shared" si="253"/>
        <v>-9.0531167578459275</v>
      </c>
      <c r="AT92" s="4">
        <f t="shared" si="254"/>
        <v>-5.2922026078733495</v>
      </c>
      <c r="AU92" s="4">
        <f t="shared" si="255"/>
        <v>-7.2740199552948894</v>
      </c>
      <c r="AV92" s="4">
        <f t="shared" si="256"/>
        <v>-0.50430912904865011</v>
      </c>
      <c r="AW92" s="4">
        <f t="shared" si="256"/>
        <v>5.0701150632794025</v>
      </c>
      <c r="AY92" s="2">
        <f t="shared" ref="AY92:AY155" si="307">IF(OR($B92 &lt; C$230, $B92 &gt; C$233), #N/A, ((1-FG92)*DK92) + (FG92 - FW92)*EA92 + (FW92*EQ92))</f>
        <v>70.773017413798968</v>
      </c>
      <c r="AZ92" s="2">
        <f t="shared" si="146"/>
        <v>74.650781491977398</v>
      </c>
      <c r="BA92" s="2">
        <f t="shared" si="147"/>
        <v>72.387606878748898</v>
      </c>
      <c r="BB92" s="2">
        <f t="shared" si="148"/>
        <v>72.917515535127535</v>
      </c>
      <c r="BC92" s="2">
        <f t="shared" si="149"/>
        <v>71.269137990405298</v>
      </c>
      <c r="BD92" s="2">
        <f t="shared" si="150"/>
        <v>70.508843431926124</v>
      </c>
      <c r="BE92" s="2">
        <f t="shared" si="151"/>
        <v>71.131591164431583</v>
      </c>
      <c r="BF92" s="2">
        <f t="shared" si="152"/>
        <v>72.566847299666136</v>
      </c>
      <c r="BG92" s="2">
        <f t="shared" si="153"/>
        <v>73.402826459409155</v>
      </c>
      <c r="BH92" s="2">
        <f t="shared" si="154"/>
        <v>72.499917244782353</v>
      </c>
      <c r="BI92" s="2">
        <f t="shared" si="155"/>
        <v>72.826548784000977</v>
      </c>
      <c r="BJ92" s="2">
        <f t="shared" si="156"/>
        <v>72.136922389651204</v>
      </c>
      <c r="BK92" s="2">
        <f t="shared" si="157"/>
        <v>70.245392748522306</v>
      </c>
      <c r="BL92" s="2">
        <f t="shared" si="158"/>
        <v>71.529612027958194</v>
      </c>
      <c r="BM92" s="2">
        <f t="shared" si="159"/>
        <v>77.56186912954773</v>
      </c>
      <c r="BO92" s="2" t="str">
        <f t="shared" si="257"/>
        <v/>
      </c>
      <c r="BP92" s="2" t="str">
        <f t="shared" si="258"/>
        <v/>
      </c>
      <c r="BQ92" s="2" t="str">
        <f t="shared" si="259"/>
        <v/>
      </c>
      <c r="BR92" s="2" t="str">
        <f t="shared" si="260"/>
        <v/>
      </c>
      <c r="BS92" s="2" t="str">
        <f t="shared" si="261"/>
        <v/>
      </c>
      <c r="BT92" s="2" t="str">
        <f t="shared" si="262"/>
        <v/>
      </c>
      <c r="BU92" s="2" t="str">
        <f t="shared" si="263"/>
        <v/>
      </c>
      <c r="BV92" s="2" t="str">
        <f t="shared" si="264"/>
        <v/>
      </c>
      <c r="BW92" s="2" t="str">
        <f t="shared" si="265"/>
        <v/>
      </c>
      <c r="BX92" s="2" t="str">
        <f t="shared" si="266"/>
        <v/>
      </c>
      <c r="BY92" s="2" t="str">
        <f t="shared" si="267"/>
        <v/>
      </c>
      <c r="BZ92" s="2" t="str">
        <f t="shared" si="268"/>
        <v/>
      </c>
      <c r="CA92" s="2" t="str">
        <f t="shared" si="269"/>
        <v/>
      </c>
      <c r="CB92" s="2" t="str">
        <f t="shared" si="270"/>
        <v/>
      </c>
      <c r="CC92" s="2" t="str">
        <f t="shared" si="271"/>
        <v/>
      </c>
      <c r="CE92" s="2" t="str">
        <f t="shared" ref="CE92:CE155" si="308">IF(AND(IY92 &lt; $CS$22, $B92 &gt; C$231, $B92 &lt; C$232), C92, "")</f>
        <v/>
      </c>
      <c r="CF92" s="2" t="str">
        <f t="shared" ref="CF92:CF155" si="309">IF(AND(IZ92 &lt; $CS$22, $B92 &gt; D$231, $B92 &lt; D$232), D92, "")</f>
        <v/>
      </c>
      <c r="CG92" s="2" t="str">
        <f t="shared" ref="CG92:CG155" si="310">IF(AND(JA92 &lt; $CS$22, $B92 &gt; E$231, $B92 &lt; E$232), E92, "")</f>
        <v/>
      </c>
      <c r="CH92" s="2" t="str">
        <f t="shared" ref="CH92:CH155" si="311">IF(AND(JB92 &lt; $CS$22, $B92 &gt; F$231, $B92 &lt; F$232), F92, "")</f>
        <v/>
      </c>
      <c r="CI92" s="2" t="str">
        <f t="shared" ref="CI92:CI155" si="312">IF(AND(JC92 &lt; $CS$22, $B92 &gt; G$231, $B92 &lt; G$232), G92, "")</f>
        <v/>
      </c>
      <c r="CJ92" s="2" t="str">
        <f t="shared" ref="CJ92:CJ155" si="313">IF(AND(JD92 &lt; $CS$22, $B92 &gt; H$231, $B92 &lt; H$232), H92, "")</f>
        <v/>
      </c>
      <c r="CK92" s="2" t="str">
        <f t="shared" ref="CK92:CK155" si="314">IF(AND(JE92 &lt; $CS$22, $B92 &gt; I$231, $B92 &lt; I$232), I92, "")</f>
        <v/>
      </c>
      <c r="CL92" s="2" t="str">
        <f t="shared" ref="CL92:CL155" si="315">IF(AND(JF92 &lt; $CS$22, $B92 &gt; J$231, $B92 &lt; J$232), J92, "")</f>
        <v/>
      </c>
      <c r="CM92" s="2" t="str">
        <f t="shared" ref="CM92:CM155" si="316">IF(AND(JG92 &lt; $CS$22, $B92 &gt; K$231, $B92 &lt; K$232), K92, "")</f>
        <v/>
      </c>
      <c r="CN92" s="2" t="str">
        <f t="shared" ref="CN92:CN155" si="317">IF(AND(JH92 &lt; $CS$22, $B92 &gt; L$231, $B92 &lt; L$232), L92, "")</f>
        <v/>
      </c>
      <c r="CO92" s="2" t="str">
        <f t="shared" ref="CO92:CO155" si="318">IF(AND(JI92 &lt; $CS$22, $B92 &gt; M$231, $B92 &lt; M$232), M92, "")</f>
        <v/>
      </c>
      <c r="CP92" s="2" t="str">
        <f t="shared" ref="CP92:CP155" si="319">IF(AND(JJ92 &lt; $CS$22, $B92 &gt; N$231, $B92 &lt; N$232), N92, "")</f>
        <v/>
      </c>
      <c r="CQ92" s="2" t="str">
        <f t="shared" ref="CQ92:CQ155" si="320">IF(AND(JK92 &lt; $CS$22, $B92 &gt; O$231, $B92 &lt; O$232), O92, "")</f>
        <v/>
      </c>
      <c r="CR92" s="2" t="str">
        <f t="shared" ref="CR92:CR155" si="321">IF(AND(JL92 &lt; $CS$22, $B92 &gt; P$231, $B92 &lt; P$232), P92, "")</f>
        <v/>
      </c>
      <c r="CS92" s="2" t="str">
        <f t="shared" ref="CS92:CS155" si="322">IF(AND(JM92 &lt; $CS$22, $B92 &gt; Q$231, $B92 &lt; Q$232), Q92, "")</f>
        <v/>
      </c>
      <c r="CU92" s="2" t="str">
        <f t="shared" si="272"/>
        <v/>
      </c>
      <c r="CV92" s="2" t="str">
        <f t="shared" si="273"/>
        <v/>
      </c>
      <c r="CW92" s="2" t="str">
        <f t="shared" si="274"/>
        <v/>
      </c>
      <c r="CX92" s="2" t="str">
        <f t="shared" si="275"/>
        <v/>
      </c>
      <c r="CY92" s="2" t="str">
        <f t="shared" si="276"/>
        <v/>
      </c>
      <c r="CZ92" s="2" t="str">
        <f t="shared" si="277"/>
        <v/>
      </c>
      <c r="DA92" s="2" t="str">
        <f t="shared" si="278"/>
        <v/>
      </c>
      <c r="DB92" s="2" t="str">
        <f t="shared" si="279"/>
        <v/>
      </c>
      <c r="DC92" s="2" t="str">
        <f t="shared" si="280"/>
        <v/>
      </c>
      <c r="DD92" s="2" t="str">
        <f t="shared" si="281"/>
        <v/>
      </c>
      <c r="DE92" s="2" t="str">
        <f t="shared" si="282"/>
        <v/>
      </c>
      <c r="DF92" s="2" t="str">
        <f t="shared" si="283"/>
        <v/>
      </c>
      <c r="DG92" s="2" t="str">
        <f t="shared" si="284"/>
        <v/>
      </c>
      <c r="DH92" s="2" t="str">
        <f t="shared" si="285"/>
        <v/>
      </c>
      <c r="DI92" s="2" t="str">
        <f t="shared" si="286"/>
        <v/>
      </c>
      <c r="DK92" s="2">
        <f t="shared" si="287"/>
        <v>84.93072926829268</v>
      </c>
      <c r="DL92" s="2">
        <f t="shared" si="288"/>
        <v>85.933302264808376</v>
      </c>
      <c r="DM92" s="2">
        <f t="shared" si="288"/>
        <v>85.512106312292346</v>
      </c>
      <c r="DN92" s="2">
        <f t="shared" si="288"/>
        <v>88.945620290089934</v>
      </c>
      <c r="DO92" s="2">
        <f t="shared" si="288"/>
        <v>87.871948437457775</v>
      </c>
      <c r="DP92" s="2">
        <f t="shared" si="288"/>
        <v>84.731212867676817</v>
      </c>
      <c r="DQ92" s="2">
        <f t="shared" si="288"/>
        <v>82.48050166112958</v>
      </c>
      <c r="DR92" s="2">
        <f t="shared" si="288"/>
        <v>86.202683509513747</v>
      </c>
      <c r="DS92" s="2">
        <f t="shared" si="288"/>
        <v>83.207501661129555</v>
      </c>
      <c r="DT92" s="2">
        <f t="shared" si="288"/>
        <v>82.38570458903925</v>
      </c>
      <c r="DU92" s="2">
        <f t="shared" si="288"/>
        <v>79.316270731707306</v>
      </c>
      <c r="DV92" s="2">
        <f t="shared" si="288"/>
        <v>84.756214083137522</v>
      </c>
      <c r="DW92" s="2">
        <f t="shared" si="288"/>
        <v>81.625374686005998</v>
      </c>
      <c r="DX92" s="2">
        <f t="shared" si="288"/>
        <v>85.695920157739792</v>
      </c>
      <c r="DY92" s="2">
        <f t="shared" si="288"/>
        <v>83.734998717948727</v>
      </c>
      <c r="EA92" s="2">
        <f t="shared" si="227"/>
        <v>69.308699174811537</v>
      </c>
      <c r="EB92" s="2">
        <f t="shared" si="289"/>
        <v>73.34186641975306</v>
      </c>
      <c r="EC92" s="2">
        <f t="shared" si="290"/>
        <v>70.685946329895998</v>
      </c>
      <c r="ED92" s="2">
        <f t="shared" si="291"/>
        <v>70.895171786260377</v>
      </c>
      <c r="EE92" s="2">
        <f t="shared" si="292"/>
        <v>69.249916095456896</v>
      </c>
      <c r="EF92" s="2">
        <f t="shared" si="293"/>
        <v>68.740346363227033</v>
      </c>
      <c r="EG92" s="2">
        <f t="shared" si="294"/>
        <v>69.554196573570096</v>
      </c>
      <c r="EH92" s="2">
        <f t="shared" si="295"/>
        <v>70.652668540495554</v>
      </c>
      <c r="EI92" s="2">
        <f t="shared" si="296"/>
        <v>72.044062187016323</v>
      </c>
      <c r="EJ92" s="2">
        <f t="shared" si="297"/>
        <v>71.135455601963315</v>
      </c>
      <c r="EK92" s="2">
        <f t="shared" si="298"/>
        <v>71.875525665622064</v>
      </c>
      <c r="EL92" s="2">
        <f t="shared" si="299"/>
        <v>70.279477055550885</v>
      </c>
      <c r="EM92" s="2">
        <f t="shared" si="300"/>
        <v>68.816674870042164</v>
      </c>
      <c r="EN92" s="2">
        <f t="shared" si="301"/>
        <v>69.830217862189755</v>
      </c>
      <c r="EO92" s="2">
        <f t="shared" si="302"/>
        <v>76.478779741731074</v>
      </c>
      <c r="EQ92" s="2">
        <f t="shared" si="303"/>
        <v>68.760662925612337</v>
      </c>
      <c r="ER92" s="2">
        <f t="shared" si="304"/>
        <v>72.666835961706738</v>
      </c>
      <c r="ES92" s="2">
        <f t="shared" si="304"/>
        <v>71.105026117615722</v>
      </c>
      <c r="ET92" s="2">
        <f t="shared" si="304"/>
        <v>70.428563952218425</v>
      </c>
      <c r="EU92" s="2">
        <f t="shared" si="304"/>
        <v>69.046940784495291</v>
      </c>
      <c r="EV92" s="2">
        <f t="shared" si="304"/>
        <v>69.030741595259869</v>
      </c>
      <c r="EW92" s="2">
        <f t="shared" si="304"/>
        <v>69.109921447340909</v>
      </c>
      <c r="EX92" s="2">
        <f t="shared" si="304"/>
        <v>70.268754693639309</v>
      </c>
      <c r="EY92" s="2">
        <f t="shared" si="304"/>
        <v>71.483628254839985</v>
      </c>
      <c r="EZ92" s="2">
        <f t="shared" si="304"/>
        <v>70.568693973724351</v>
      </c>
      <c r="FA92" s="2">
        <f t="shared" si="304"/>
        <v>70.710953319084183</v>
      </c>
      <c r="FB92" s="2">
        <f t="shared" si="304"/>
        <v>70.296083329634442</v>
      </c>
      <c r="FC92" s="2">
        <f t="shared" si="304"/>
        <v>68.638497960064996</v>
      </c>
      <c r="FD92" s="2">
        <f t="shared" si="304"/>
        <v>69.829547364780112</v>
      </c>
      <c r="FE92" s="2">
        <f t="shared" si="304"/>
        <v>77.503898355345612</v>
      </c>
      <c r="FG92" s="2">
        <f t="shared" si="305"/>
        <v>0.90625845550926909</v>
      </c>
      <c r="FH92" s="2">
        <f t="shared" si="306"/>
        <v>0.89603274842959724</v>
      </c>
      <c r="FI92" s="2">
        <f t="shared" si="306"/>
        <v>0.8852325196680183</v>
      </c>
      <c r="FJ92" s="2">
        <f t="shared" si="306"/>
        <v>0.88795479952886425</v>
      </c>
      <c r="FK92" s="2">
        <f t="shared" si="306"/>
        <v>0.89156548189333062</v>
      </c>
      <c r="FL92" s="2">
        <f t="shared" si="306"/>
        <v>0.8894100785911534</v>
      </c>
      <c r="FM92" s="2">
        <f t="shared" si="306"/>
        <v>0.87796211299648208</v>
      </c>
      <c r="FN92" s="2">
        <f t="shared" si="306"/>
        <v>0.87689570404861117</v>
      </c>
      <c r="FO92" s="2">
        <f t="shared" si="306"/>
        <v>0.87827247817187537</v>
      </c>
      <c r="FP92" s="2">
        <f t="shared" si="306"/>
        <v>0.87870558126867737</v>
      </c>
      <c r="FQ92" s="2">
        <f t="shared" si="306"/>
        <v>0.87215271952759721</v>
      </c>
      <c r="FR92" s="2">
        <f t="shared" si="306"/>
        <v>0.87169470952746142</v>
      </c>
      <c r="FS92" s="2">
        <f t="shared" si="306"/>
        <v>0.88845421468260688</v>
      </c>
      <c r="FT92" s="2">
        <f t="shared" si="306"/>
        <v>0.8928888072664134</v>
      </c>
      <c r="FU92" s="2">
        <f t="shared" si="306"/>
        <v>0.85075912886709304</v>
      </c>
      <c r="FW92" s="2">
        <f t="shared" ref="FW92:FW155" si="323">POWER(10,($B92-C$232)/C$229)/(1+POWER(10,($B92-C$232)/C$229))</f>
        <v>2.0982198958765798E-4</v>
      </c>
      <c r="FX92" s="2">
        <f t="shared" si="163"/>
        <v>2.694780790065452E-4</v>
      </c>
      <c r="FY92" s="2">
        <f t="shared" si="164"/>
        <v>2.3748383322870899E-4</v>
      </c>
      <c r="FZ92" s="2">
        <f t="shared" si="165"/>
        <v>2.6225950232120572E-4</v>
      </c>
      <c r="GA92" s="2">
        <f t="shared" si="166"/>
        <v>2.4243452589749306E-4</v>
      </c>
      <c r="GB92" s="2">
        <f t="shared" si="167"/>
        <v>2.3553662420596115E-4</v>
      </c>
      <c r="GC92" s="2">
        <f t="shared" si="168"/>
        <v>2.3491926721122528E-4</v>
      </c>
      <c r="GD92" s="2">
        <f t="shared" si="169"/>
        <v>2.4715342971557834E-4</v>
      </c>
      <c r="GE92" s="2">
        <f t="shared" si="170"/>
        <v>2.3829725782111396E-4</v>
      </c>
      <c r="GF92" s="2">
        <f t="shared" si="171"/>
        <v>2.3072954215730767E-4</v>
      </c>
      <c r="GG92" s="2">
        <f t="shared" si="172"/>
        <v>2.1973989791345417E-4</v>
      </c>
      <c r="GH92" s="2">
        <f t="shared" si="173"/>
        <v>2.0381942713464996E-4</v>
      </c>
      <c r="GI92" s="2">
        <f t="shared" si="174"/>
        <v>2.1664640108234331E-4</v>
      </c>
      <c r="GJ92" s="2">
        <f t="shared" si="175"/>
        <v>1.9487610784827496E-4</v>
      </c>
      <c r="GK92" s="2">
        <f t="shared" si="176"/>
        <v>1.609049651511327E-4</v>
      </c>
      <c r="GM92" s="92">
        <f t="shared" ref="GM92:GM155" si="324" xml:space="preserve"> _xlfn.NORM.DIST($B92, C$7, ABS(C$11), TRUE) * _xlfn.NORM.DIST(($B92 - C$7)*C$15, 0, ABS(C$11), TRUE) * 2</f>
        <v>0.4845571563317207</v>
      </c>
      <c r="GN92" s="92">
        <f t="shared" si="177"/>
        <v>0.43716942356978566</v>
      </c>
      <c r="GO92" s="92">
        <f t="shared" si="178"/>
        <v>0.39250340521928712</v>
      </c>
      <c r="GP92" s="92">
        <f t="shared" si="179"/>
        <v>0.14954161819178791</v>
      </c>
      <c r="GQ92" s="92">
        <f t="shared" si="180"/>
        <v>0.15839217677862857</v>
      </c>
      <c r="GR92" s="92">
        <f t="shared" si="181"/>
        <v>0.17006621108280981</v>
      </c>
      <c r="GS92" s="92">
        <f t="shared" si="182"/>
        <v>0.22985779399390113</v>
      </c>
      <c r="GT92" s="92">
        <f t="shared" si="183"/>
        <v>0.33091885346049321</v>
      </c>
      <c r="GU92" s="92">
        <f t="shared" si="184"/>
        <v>0.26911664730006207</v>
      </c>
      <c r="GV92" s="92">
        <f t="shared" si="185"/>
        <v>0.17263070448947998</v>
      </c>
      <c r="GW92" s="92">
        <f t="shared" si="186"/>
        <v>0.15706053004625453</v>
      </c>
      <c r="GX92" s="92">
        <f t="shared" si="187"/>
        <v>0.24393146604426685</v>
      </c>
      <c r="GY92" s="92">
        <f t="shared" si="188"/>
        <v>0.15776154372237808</v>
      </c>
      <c r="GZ92" s="92">
        <f t="shared" si="189"/>
        <v>0.2492387434519597</v>
      </c>
      <c r="HA92" s="92">
        <f t="shared" si="190"/>
        <v>0.32348307960153982</v>
      </c>
      <c r="HC92" s="92">
        <f t="shared" ref="HC92:HC155" si="325" xml:space="preserve"> _xlfn.NORM.DIST($B92, C$8, ABS(C$12), TRUE) * _xlfn.NORM.DIST(($B92 - C$8)*C$16, 0, ABS(C$12), TRUE) * 2</f>
        <v>2.1752325361677712E-3</v>
      </c>
      <c r="HD92" s="92">
        <f t="shared" si="191"/>
        <v>3.5885948898268559E-3</v>
      </c>
      <c r="HE92" s="92">
        <f t="shared" si="192"/>
        <v>1.9891788207675423E-3</v>
      </c>
      <c r="HF92" s="92">
        <f t="shared" si="193"/>
        <v>1.2773456429866535E-3</v>
      </c>
      <c r="HG92" s="92">
        <f t="shared" si="194"/>
        <v>1.735926965287388E-3</v>
      </c>
      <c r="HH92" s="92">
        <f t="shared" si="195"/>
        <v>3.1551428427207158E-3</v>
      </c>
      <c r="HI92" s="92">
        <f t="shared" si="196"/>
        <v>1.3724305832205745E-3</v>
      </c>
      <c r="HJ92" s="92">
        <f t="shared" si="197"/>
        <v>1.4888534952723427E-3</v>
      </c>
      <c r="HK92" s="92">
        <f t="shared" si="198"/>
        <v>1.6954620048614008E-3</v>
      </c>
      <c r="HL92" s="92">
        <f t="shared" si="199"/>
        <v>1.6363645968831381E-3</v>
      </c>
      <c r="HM92" s="92">
        <f t="shared" si="200"/>
        <v>5.004711490898963E-4</v>
      </c>
      <c r="HN92" s="92">
        <f t="shared" si="201"/>
        <v>4.0220037674397447E-4</v>
      </c>
      <c r="HO92" s="92">
        <f t="shared" si="202"/>
        <v>1.9789507301627798E-3</v>
      </c>
      <c r="HP92" s="92">
        <f t="shared" si="203"/>
        <v>1.3406522897548572E-3</v>
      </c>
      <c r="HQ92" s="92">
        <f t="shared" si="204"/>
        <v>9.4945767376820297E-5</v>
      </c>
      <c r="HS92" s="92">
        <f t="shared" ref="HS92:HS155" si="326" xml:space="preserve"> _xlfn.NORM.DIST($B92, C$9, ABS(C$13), TRUE) * _xlfn.NORM.DIST(($B92 - C$9)*C$17, 0, ABS(C$13), TRUE) * 2</f>
        <v>1.6065961273539826E-21</v>
      </c>
      <c r="HT92" s="92">
        <f t="shared" si="205"/>
        <v>6.4016694094657777E-20</v>
      </c>
      <c r="HU92" s="92">
        <f t="shared" si="206"/>
        <v>7.6052607874668193E-23</v>
      </c>
      <c r="HV92" s="92">
        <f t="shared" si="207"/>
        <v>6.9186437507728105E-27</v>
      </c>
      <c r="HW92" s="92">
        <f t="shared" si="208"/>
        <v>2.2799440482672143E-25</v>
      </c>
      <c r="HX92" s="92">
        <f t="shared" si="209"/>
        <v>1.0565106749820966E-22</v>
      </c>
      <c r="HY92" s="92">
        <f t="shared" si="210"/>
        <v>1.3201189649842479E-26</v>
      </c>
      <c r="HZ92" s="92">
        <f t="shared" si="211"/>
        <v>4.0619493862337923E-26</v>
      </c>
      <c r="IA92" s="92">
        <f t="shared" si="212"/>
        <v>5.8519576543042132E-26</v>
      </c>
      <c r="IB92" s="92">
        <f t="shared" si="213"/>
        <v>8.5436973166538449E-27</v>
      </c>
      <c r="IC92" s="92">
        <f t="shared" si="214"/>
        <v>4.9595608416010949E-31</v>
      </c>
      <c r="ID92" s="92">
        <f t="shared" si="215"/>
        <v>1.222185192942603E-30</v>
      </c>
      <c r="IE92" s="92">
        <f t="shared" si="216"/>
        <v>1.5870314739323755E-24</v>
      </c>
      <c r="IF92" s="92">
        <f t="shared" si="217"/>
        <v>7.9516495723841883E-15</v>
      </c>
      <c r="IG92" s="92">
        <f t="shared" si="218"/>
        <v>3.0580095124988189E-15</v>
      </c>
      <c r="II92" s="92">
        <f t="shared" ref="II92:II155" si="327" xml:space="preserve"> _xlfn.NORM.DIST($B92, C$10, ABS(C$14), TRUE) * _xlfn.NORM.DIST(($B92 - C$10)*C$18, 0, ABS(C$14), TRUE) * 2</f>
        <v>2.91920200408537E-81</v>
      </c>
      <c r="IJ92" s="92">
        <f t="shared" ref="IJ92:IJ155" si="328" xml:space="preserve"> _xlfn.NORM.DIST($B92, D$10, ABS(D$14), TRUE) * _xlfn.NORM.DIST(($B92 - D$10)*D$18, 0, ABS(D$14), TRUE) * 2</f>
        <v>3.8923840175916735E-75</v>
      </c>
      <c r="IK92" s="92">
        <f t="shared" ref="IK92:IK155" si="329" xml:space="preserve"> _xlfn.NORM.DIST($B92, E$10, ABS(E$14), TRUE) * _xlfn.NORM.DIST(($B92 - E$10)*E$18, 0, ABS(E$14), TRUE) * 2</f>
        <v>4.7131134055858573E-88</v>
      </c>
      <c r="IL92" s="92">
        <f t="shared" ref="IL92:IL155" si="330" xml:space="preserve"> _xlfn.NORM.DIST($B92, F$10, ABS(F$14), TRUE) * _xlfn.NORM.DIST(($B92 - F$10)*F$18, 0, ABS(F$14), TRUE) * 2</f>
        <v>2.2455042078042326E-106</v>
      </c>
      <c r="IM92" s="92">
        <f t="shared" ref="IM92:IM155" si="331" xml:space="preserve"> _xlfn.NORM.DIST($B92, G$10, ABS(G$14), TRUE) * _xlfn.NORM.DIST(($B92 - G$10)*G$18, 0, ABS(G$14), TRUE) * 2</f>
        <v>4.9909005882779491E-100</v>
      </c>
      <c r="IN92" s="92">
        <f t="shared" ref="IN92:IN155" si="332" xml:space="preserve"> _xlfn.NORM.DIST($B92, H$10, ABS(H$14), TRUE) * _xlfn.NORM.DIST(($B92 - H$10)*H$18, 0, ABS(H$14), TRUE) * 2</f>
        <v>5.148874567863234E-89</v>
      </c>
      <c r="IO92" s="92">
        <f t="shared" ref="IO92:IO155" si="333" xml:space="preserve"> _xlfn.NORM.DIST($B92, I$10, ABS(I$14), TRUE) * _xlfn.NORM.DIST(($B92 - I$10)*I$18, 0, ABS(I$14), TRUE) * 2</f>
        <v>7.8557757734902413E-107</v>
      </c>
      <c r="IP92" s="92">
        <f t="shared" ref="IP92:IP155" si="334" xml:space="preserve"> _xlfn.NORM.DIST($B92, J$10, ABS(J$14), TRUE) * _xlfn.NORM.DIST(($B92 - J$10)*J$18, 0, ABS(J$14), TRUE) * 2</f>
        <v>1.0266576235054868E-105</v>
      </c>
      <c r="IQ92" s="92">
        <f t="shared" ref="IQ92:IQ155" si="335" xml:space="preserve"> _xlfn.NORM.DIST($B92, K$10, ABS(K$14), TRUE) * _xlfn.NORM.DIST(($B92 - K$10)*K$18, 0, ABS(K$14), TRUE) * 2</f>
        <v>3.3073035921321906E-105</v>
      </c>
      <c r="IR92" s="92">
        <f t="shared" ref="IR92:IR155" si="336" xml:space="preserve"> _xlfn.NORM.DIST($B92, L$10, ABS(L$14), TRUE) * _xlfn.NORM.DIST(($B92 - L$10)*L$18, 0, ABS(L$14), TRUE) * 2</f>
        <v>3.2840268728546709E-109</v>
      </c>
      <c r="IS92" s="92">
        <f t="shared" ref="IS92:IS155" si="337" xml:space="preserve"> _xlfn.NORM.DIST($B92, M$10, ABS(M$14), TRUE) * _xlfn.NORM.DIST(($B92 - M$10)*M$18, 0, ABS(M$14), TRUE) * 2</f>
        <v>3.3403111019433394E-123</v>
      </c>
      <c r="IT92" s="92">
        <f t="shared" ref="IT92:IT155" si="338" xml:space="preserve"> _xlfn.NORM.DIST($B92, N$10, ABS(N$14), TRUE) * _xlfn.NORM.DIST(($B92 - N$10)*N$18, 0, ABS(N$14), TRUE) * 2</f>
        <v>2.0026184600242824E-120</v>
      </c>
      <c r="IU92" s="92">
        <f t="shared" ref="IU92:IU155" si="339" xml:space="preserve"> _xlfn.NORM.DIST($B92, O$10, ABS(O$14), TRUE) * _xlfn.NORM.DIST(($B92 - O$10)*O$18, 0, ABS(O$14), TRUE) * 2</f>
        <v>3.203410909428404E-95</v>
      </c>
      <c r="IV92" s="92">
        <f t="shared" ref="IV92:IV155" si="340" xml:space="preserve"> _xlfn.NORM.DIST($B92, P$10, ABS(P$14), TRUE) * _xlfn.NORM.DIST(($B92 - P$10)*P$18, 0, ABS(P$14), TRUE) * 2</f>
        <v>2.4365923364815987E-62</v>
      </c>
      <c r="IW92" s="92">
        <f t="shared" ref="IW92:IW155" si="341" xml:space="preserve"> _xlfn.NORM.DIST($B92, Q$10, ABS(Q$14), TRUE) * _xlfn.NORM.DIST(($B92 - Q$10)*Q$18, 0, ABS(Q$14), TRUE) * 2</f>
        <v>1.4120944988943717E-49</v>
      </c>
      <c r="IY92" s="92">
        <f t="shared" ref="IY92:IY155" si="342">GM92+HC92+HS92+II92</f>
        <v>0.48673238886788844</v>
      </c>
      <c r="IZ92" s="92">
        <f t="shared" ref="IZ92:IZ155" si="343">GN92+HD92+HT92+IJ92</f>
        <v>0.44075801845961254</v>
      </c>
      <c r="JA92" s="92">
        <f t="shared" ref="JA92:JA155" si="344">GO92+HE92+HU92+IK92</f>
        <v>0.39449258404005466</v>
      </c>
      <c r="JB92" s="92">
        <f t="shared" ref="JB92:JB155" si="345">GP92+HF92+HV92+IL92</f>
        <v>0.15081896383477456</v>
      </c>
      <c r="JC92" s="92">
        <f t="shared" ref="JC92:JC155" si="346">GQ92+HG92+HW92+IM92</f>
        <v>0.16012810374391595</v>
      </c>
      <c r="JD92" s="92">
        <f t="shared" ref="JD92:JD155" si="347">GR92+HH92+HX92+IN92</f>
        <v>0.17322135392553054</v>
      </c>
      <c r="JE92" s="92">
        <f t="shared" ref="JE92:JE155" si="348">GS92+HI92+HY92+IO92</f>
        <v>0.2312302245771217</v>
      </c>
      <c r="JF92" s="92">
        <f t="shared" ref="JF92:JF155" si="349">GT92+HJ92+HZ92+IP92</f>
        <v>0.33240770695576555</v>
      </c>
      <c r="JG92" s="92">
        <f t="shared" ref="JG92:JG155" si="350">GU92+HK92+IA92+IQ92</f>
        <v>0.2708121093049235</v>
      </c>
      <c r="JH92" s="92">
        <f t="shared" ref="JH92:JH155" si="351">GV92+HL92+IB92+IR92</f>
        <v>0.17426706908636311</v>
      </c>
      <c r="JI92" s="92">
        <f t="shared" ref="JI92:JI155" si="352">GW92+HM92+IC92+IS92</f>
        <v>0.15756100119534444</v>
      </c>
      <c r="JJ92" s="92">
        <f t="shared" ref="JJ92:JJ155" si="353">GX92+HN92+ID92+IT92</f>
        <v>0.24433366642101081</v>
      </c>
      <c r="JK92" s="92">
        <f t="shared" ref="JK92:JK155" si="354">GY92+HO92+IE92+IU92</f>
        <v>0.15974049445254085</v>
      </c>
      <c r="JL92" s="92">
        <f t="shared" ref="JL92:JL155" si="355">GZ92+HP92+IF92+IV92</f>
        <v>0.2505793957417225</v>
      </c>
      <c r="JM92" s="92">
        <f t="shared" ref="JM92:JM155" si="356">HA92+HQ92+IG92+IW92</f>
        <v>0.32357802536891972</v>
      </c>
    </row>
    <row r="93" spans="2:273" x14ac:dyDescent="0.25">
      <c r="B93" s="2">
        <v>66</v>
      </c>
      <c r="C93" s="37">
        <v>129.095</v>
      </c>
      <c r="D93" s="37">
        <v>122.81</v>
      </c>
      <c r="E93" s="37">
        <v>103.762</v>
      </c>
      <c r="F93" s="37">
        <v>73.619</v>
      </c>
      <c r="G93" s="37">
        <v>73.667000000000002</v>
      </c>
      <c r="H93" s="37">
        <v>76.975999999999999</v>
      </c>
      <c r="I93" s="37">
        <v>86.69</v>
      </c>
      <c r="J93" s="37">
        <v>104.619</v>
      </c>
      <c r="K93" s="37">
        <v>95.570999999999998</v>
      </c>
      <c r="L93" s="37">
        <v>82.81</v>
      </c>
      <c r="M93" s="37">
        <v>76.31</v>
      </c>
      <c r="N93" s="37">
        <v>77.69</v>
      </c>
      <c r="O93" s="37">
        <v>74.119</v>
      </c>
      <c r="P93" s="37">
        <v>82.5</v>
      </c>
      <c r="Q93" s="37">
        <v>93.619</v>
      </c>
      <c r="S93" s="4">
        <f t="shared" si="228"/>
        <v>128.64099129985689</v>
      </c>
      <c r="T93" s="4">
        <f t="shared" si="229"/>
        <v>127.35885732585128</v>
      </c>
      <c r="U93" s="4">
        <f t="shared" si="230"/>
        <v>113.96282145837043</v>
      </c>
      <c r="V93" s="4">
        <f t="shared" si="231"/>
        <v>82.257079517897935</v>
      </c>
      <c r="W93" s="4">
        <f t="shared" si="232"/>
        <v>81.782660909924147</v>
      </c>
      <c r="X93" s="4">
        <f t="shared" si="233"/>
        <v>83.221908470422633</v>
      </c>
      <c r="Y93" s="4">
        <f t="shared" si="234"/>
        <v>88.996322798472747</v>
      </c>
      <c r="Z93" s="4">
        <f t="shared" si="235"/>
        <v>106.02985867233333</v>
      </c>
      <c r="AA93" s="4">
        <f t="shared" si="236"/>
        <v>96.560426170045176</v>
      </c>
      <c r="AB93" s="4">
        <f t="shared" si="237"/>
        <v>83.910269172911356</v>
      </c>
      <c r="AC93" s="4">
        <f t="shared" si="238"/>
        <v>81.734896957004878</v>
      </c>
      <c r="AD93" s="4">
        <f t="shared" si="239"/>
        <v>88.267230082618767</v>
      </c>
      <c r="AE93" s="4">
        <f t="shared" si="240"/>
        <v>80.801599370497769</v>
      </c>
      <c r="AF93" s="4">
        <f t="shared" si="241"/>
        <v>89.19237650277951</v>
      </c>
      <c r="AG93" s="4">
        <f t="shared" si="242"/>
        <v>96.78284189036863</v>
      </c>
      <c r="AI93" s="4">
        <f t="shared" si="243"/>
        <v>0.45400870014310613</v>
      </c>
      <c r="AJ93" s="4">
        <f t="shared" si="244"/>
        <v>-4.548857325851273</v>
      </c>
      <c r="AK93" s="4">
        <f t="shared" si="245"/>
        <v>-10.200821458370427</v>
      </c>
      <c r="AL93" s="4">
        <f t="shared" si="246"/>
        <v>-8.6380795178979355</v>
      </c>
      <c r="AM93" s="4">
        <f t="shared" si="247"/>
        <v>-8.115660909924145</v>
      </c>
      <c r="AN93" s="4">
        <f t="shared" si="248"/>
        <v>-6.2459084704226342</v>
      </c>
      <c r="AO93" s="4">
        <f t="shared" si="249"/>
        <v>-2.306322798472749</v>
      </c>
      <c r="AP93" s="4">
        <f t="shared" si="250"/>
        <v>-1.4108586723333332</v>
      </c>
      <c r="AQ93" s="4">
        <f t="shared" si="251"/>
        <v>-0.98942617004517786</v>
      </c>
      <c r="AR93" s="4">
        <f t="shared" si="252"/>
        <v>-1.1002691729113536</v>
      </c>
      <c r="AS93" s="4">
        <f t="shared" si="253"/>
        <v>-5.4248969570048757</v>
      </c>
      <c r="AT93" s="4">
        <f t="shared" si="254"/>
        <v>-10.577230082618769</v>
      </c>
      <c r="AU93" s="4">
        <f t="shared" si="255"/>
        <v>-6.6825993704977691</v>
      </c>
      <c r="AV93" s="4">
        <f t="shared" si="256"/>
        <v>-6.6923765027795099</v>
      </c>
      <c r="AW93" s="4">
        <f t="shared" si="256"/>
        <v>-3.1638418903686301</v>
      </c>
      <c r="AY93" s="2">
        <f t="shared" si="307"/>
        <v>70.593567356847871</v>
      </c>
      <c r="AZ93" s="2">
        <f t="shared" si="146"/>
        <v>74.435347374259109</v>
      </c>
      <c r="BA93" s="2">
        <f t="shared" si="147"/>
        <v>72.192882801775056</v>
      </c>
      <c r="BB93" s="2">
        <f t="shared" si="148"/>
        <v>72.697070421839129</v>
      </c>
      <c r="BC93" s="2">
        <f t="shared" si="149"/>
        <v>71.059101266497166</v>
      </c>
      <c r="BD93" s="2">
        <f t="shared" si="150"/>
        <v>70.318316682325332</v>
      </c>
      <c r="BE93" s="2">
        <f t="shared" si="151"/>
        <v>70.938330320155913</v>
      </c>
      <c r="BF93" s="2">
        <f t="shared" si="152"/>
        <v>72.349670532884346</v>
      </c>
      <c r="BG93" s="2">
        <f t="shared" si="153"/>
        <v>73.202059700644782</v>
      </c>
      <c r="BH93" s="2">
        <f t="shared" si="154"/>
        <v>72.288203464385717</v>
      </c>
      <c r="BI93" s="2">
        <f t="shared" si="155"/>
        <v>72.622418516018143</v>
      </c>
      <c r="BJ93" s="2">
        <f t="shared" si="156"/>
        <v>71.896141986205251</v>
      </c>
      <c r="BK93" s="2">
        <f t="shared" si="157"/>
        <v>70.044256987264305</v>
      </c>
      <c r="BL93" s="2">
        <f t="shared" si="158"/>
        <v>71.30891443394394</v>
      </c>
      <c r="BM93" s="2">
        <f t="shared" si="159"/>
        <v>77.39010210839929</v>
      </c>
      <c r="BO93" s="2" t="str">
        <f t="shared" si="257"/>
        <v/>
      </c>
      <c r="BP93" s="2" t="str">
        <f t="shared" si="258"/>
        <v/>
      </c>
      <c r="BQ93" s="2" t="str">
        <f t="shared" si="259"/>
        <v/>
      </c>
      <c r="BR93" s="2" t="str">
        <f t="shared" si="260"/>
        <v/>
      </c>
      <c r="BS93" s="2" t="str">
        <f t="shared" si="261"/>
        <v/>
      </c>
      <c r="BT93" s="2" t="str">
        <f t="shared" si="262"/>
        <v/>
      </c>
      <c r="BU93" s="2" t="str">
        <f t="shared" si="263"/>
        <v/>
      </c>
      <c r="BV93" s="2" t="str">
        <f t="shared" si="264"/>
        <v/>
      </c>
      <c r="BW93" s="2" t="str">
        <f t="shared" si="265"/>
        <v/>
      </c>
      <c r="BX93" s="2" t="str">
        <f t="shared" si="266"/>
        <v/>
      </c>
      <c r="BY93" s="2" t="str">
        <f t="shared" si="267"/>
        <v/>
      </c>
      <c r="BZ93" s="2" t="str">
        <f t="shared" si="268"/>
        <v/>
      </c>
      <c r="CA93" s="2" t="str">
        <f t="shared" si="269"/>
        <v/>
      </c>
      <c r="CB93" s="2" t="str">
        <f t="shared" si="270"/>
        <v/>
      </c>
      <c r="CC93" s="2" t="str">
        <f t="shared" si="271"/>
        <v/>
      </c>
      <c r="CE93" s="2" t="str">
        <f t="shared" si="308"/>
        <v/>
      </c>
      <c r="CF93" s="2" t="str">
        <f t="shared" si="309"/>
        <v/>
      </c>
      <c r="CG93" s="2" t="str">
        <f t="shared" si="310"/>
        <v/>
      </c>
      <c r="CH93" s="2" t="str">
        <f t="shared" si="311"/>
        <v/>
      </c>
      <c r="CI93" s="2" t="str">
        <f t="shared" si="312"/>
        <v/>
      </c>
      <c r="CJ93" s="2" t="str">
        <f t="shared" si="313"/>
        <v/>
      </c>
      <c r="CK93" s="2" t="str">
        <f t="shared" si="314"/>
        <v/>
      </c>
      <c r="CL93" s="2" t="str">
        <f t="shared" si="315"/>
        <v/>
      </c>
      <c r="CM93" s="2" t="str">
        <f t="shared" si="316"/>
        <v/>
      </c>
      <c r="CN93" s="2" t="str">
        <f t="shared" si="317"/>
        <v/>
      </c>
      <c r="CO93" s="2" t="str">
        <f t="shared" si="318"/>
        <v/>
      </c>
      <c r="CP93" s="2" t="str">
        <f t="shared" si="319"/>
        <v/>
      </c>
      <c r="CQ93" s="2" t="str">
        <f t="shared" si="320"/>
        <v/>
      </c>
      <c r="CR93" s="2" t="str">
        <f t="shared" si="321"/>
        <v/>
      </c>
      <c r="CS93" s="2" t="str">
        <f t="shared" si="322"/>
        <v/>
      </c>
      <c r="CU93" s="2" t="str">
        <f t="shared" si="272"/>
        <v/>
      </c>
      <c r="CV93" s="2" t="str">
        <f t="shared" si="273"/>
        <v/>
      </c>
      <c r="CW93" s="2" t="str">
        <f t="shared" si="274"/>
        <v/>
      </c>
      <c r="CX93" s="2" t="str">
        <f t="shared" si="275"/>
        <v/>
      </c>
      <c r="CY93" s="2" t="str">
        <f t="shared" si="276"/>
        <v/>
      </c>
      <c r="CZ93" s="2" t="str">
        <f t="shared" si="277"/>
        <v/>
      </c>
      <c r="DA93" s="2" t="str">
        <f t="shared" si="278"/>
        <v/>
      </c>
      <c r="DB93" s="2" t="str">
        <f t="shared" si="279"/>
        <v/>
      </c>
      <c r="DC93" s="2" t="str">
        <f t="shared" si="280"/>
        <v/>
      </c>
      <c r="DD93" s="2" t="str">
        <f t="shared" si="281"/>
        <v/>
      </c>
      <c r="DE93" s="2" t="str">
        <f t="shared" si="282"/>
        <v/>
      </c>
      <c r="DF93" s="2" t="str">
        <f t="shared" si="283"/>
        <v/>
      </c>
      <c r="DG93" s="2" t="str">
        <f t="shared" si="284"/>
        <v/>
      </c>
      <c r="DH93" s="2" t="str">
        <f t="shared" si="285"/>
        <v/>
      </c>
      <c r="DI93" s="2" t="str">
        <f t="shared" si="286"/>
        <v/>
      </c>
      <c r="DK93" s="2">
        <f t="shared" si="287"/>
        <v>85.114213977485932</v>
      </c>
      <c r="DL93" s="2">
        <f t="shared" si="288"/>
        <v>86.12447700348433</v>
      </c>
      <c r="DM93" s="2">
        <f t="shared" si="288"/>
        <v>85.71662564180005</v>
      </c>
      <c r="DN93" s="2">
        <f t="shared" si="288"/>
        <v>89.238558787780562</v>
      </c>
      <c r="DO93" s="2">
        <f t="shared" si="288"/>
        <v>88.141715069011127</v>
      </c>
      <c r="DP93" s="2">
        <f t="shared" si="288"/>
        <v>84.950033060529904</v>
      </c>
      <c r="DQ93" s="2">
        <f t="shared" si="288"/>
        <v>82.651757777106624</v>
      </c>
      <c r="DR93" s="2">
        <f t="shared" si="288"/>
        <v>86.367056589147296</v>
      </c>
      <c r="DS93" s="2">
        <f t="shared" si="288"/>
        <v>83.334903654485032</v>
      </c>
      <c r="DT93" s="2">
        <f t="shared" si="288"/>
        <v>82.552818761310533</v>
      </c>
      <c r="DU93" s="2">
        <f t="shared" si="288"/>
        <v>79.411433972125437</v>
      </c>
      <c r="DV93" s="2">
        <f t="shared" si="288"/>
        <v>84.965298111984453</v>
      </c>
      <c r="DW93" s="2">
        <f t="shared" si="288"/>
        <v>81.751684871566312</v>
      </c>
      <c r="DX93" s="2">
        <f t="shared" si="288"/>
        <v>85.921729492477652</v>
      </c>
      <c r="DY93" s="2">
        <f t="shared" si="288"/>
        <v>83.892333333333355</v>
      </c>
      <c r="EA93" s="2">
        <f t="shared" si="227"/>
        <v>69.223874664098361</v>
      </c>
      <c r="EB93" s="2">
        <f t="shared" si="289"/>
        <v>73.198605432098745</v>
      </c>
      <c r="EC93" s="2">
        <f t="shared" si="290"/>
        <v>70.59372689959244</v>
      </c>
      <c r="ED93" s="2">
        <f t="shared" si="291"/>
        <v>70.793611020096108</v>
      </c>
      <c r="EE93" s="2">
        <f t="shared" si="292"/>
        <v>69.164337029396592</v>
      </c>
      <c r="EF93" s="2">
        <f t="shared" si="293"/>
        <v>68.658997073390353</v>
      </c>
      <c r="EG93" s="2">
        <f t="shared" si="294"/>
        <v>69.453536777609244</v>
      </c>
      <c r="EH93" s="2">
        <f t="shared" si="295"/>
        <v>70.55508357871571</v>
      </c>
      <c r="EI93" s="2">
        <f t="shared" si="296"/>
        <v>71.921392879905341</v>
      </c>
      <c r="EJ93" s="2">
        <f t="shared" si="297"/>
        <v>70.996130433243692</v>
      </c>
      <c r="EK93" s="2">
        <f t="shared" si="298"/>
        <v>71.71510504606556</v>
      </c>
      <c r="EL93" s="2">
        <f t="shared" si="299"/>
        <v>70.141741737258513</v>
      </c>
      <c r="EM93" s="2">
        <f t="shared" si="300"/>
        <v>68.703763650689709</v>
      </c>
      <c r="EN93" s="2">
        <f t="shared" si="301"/>
        <v>69.71019873854901</v>
      </c>
      <c r="EO93" s="2">
        <f t="shared" si="302"/>
        <v>76.349635034323853</v>
      </c>
      <c r="EQ93" s="2">
        <f t="shared" si="303"/>
        <v>68.687059539218481</v>
      </c>
      <c r="ER93" s="2">
        <f t="shared" si="304"/>
        <v>72.538200377013766</v>
      </c>
      <c r="ES93" s="2">
        <f t="shared" si="304"/>
        <v>71.003615207557175</v>
      </c>
      <c r="ET93" s="2">
        <f t="shared" si="304"/>
        <v>70.337538746644142</v>
      </c>
      <c r="EU93" s="2">
        <f t="shared" si="304"/>
        <v>68.965598771170022</v>
      </c>
      <c r="EV93" s="2">
        <f t="shared" si="304"/>
        <v>68.941594990431753</v>
      </c>
      <c r="EW93" s="2">
        <f t="shared" si="304"/>
        <v>69.019708561938742</v>
      </c>
      <c r="EX93" s="2">
        <f t="shared" si="304"/>
        <v>70.179355294179942</v>
      </c>
      <c r="EY93" s="2">
        <f t="shared" si="304"/>
        <v>71.373255135212418</v>
      </c>
      <c r="EZ93" s="2">
        <f t="shared" si="304"/>
        <v>70.442002688956165</v>
      </c>
      <c r="FA93" s="2">
        <f t="shared" si="304"/>
        <v>70.57991318404089</v>
      </c>
      <c r="FB93" s="2">
        <f t="shared" si="304"/>
        <v>70.157361960209897</v>
      </c>
      <c r="FC93" s="2">
        <f t="shared" si="304"/>
        <v>68.529515708798868</v>
      </c>
      <c r="FD93" s="2">
        <f t="shared" si="304"/>
        <v>69.708247480270742</v>
      </c>
      <c r="FE93" s="2">
        <f t="shared" si="304"/>
        <v>77.341955096911235</v>
      </c>
      <c r="FG93" s="2">
        <f t="shared" si="305"/>
        <v>0.91379566126733724</v>
      </c>
      <c r="FH93" s="2">
        <f t="shared" si="306"/>
        <v>0.90430532559034893</v>
      </c>
      <c r="FI93" s="2">
        <f t="shared" si="306"/>
        <v>0.89426305110720661</v>
      </c>
      <c r="FJ93" s="2">
        <f t="shared" si="306"/>
        <v>0.89679609986559172</v>
      </c>
      <c r="FK93" s="2">
        <f t="shared" si="306"/>
        <v>0.90015390633297876</v>
      </c>
      <c r="FL93" s="2">
        <f t="shared" si="306"/>
        <v>0.89814971693962109</v>
      </c>
      <c r="FM93" s="2">
        <f t="shared" si="306"/>
        <v>0.88749201220266771</v>
      </c>
      <c r="FN93" s="2">
        <f t="shared" si="306"/>
        <v>0.88649811302481285</v>
      </c>
      <c r="FO93" s="2">
        <f t="shared" si="306"/>
        <v>0.88778123888260663</v>
      </c>
      <c r="FP93" s="2">
        <f t="shared" si="306"/>
        <v>0.88818481730510035</v>
      </c>
      <c r="FQ93" s="2">
        <f t="shared" si="306"/>
        <v>0.88207533929375703</v>
      </c>
      <c r="FR93" s="2">
        <f t="shared" si="306"/>
        <v>0.88164805301758697</v>
      </c>
      <c r="FS93" s="2">
        <f t="shared" si="306"/>
        <v>0.89726066663980941</v>
      </c>
      <c r="FT93" s="2">
        <f t="shared" si="306"/>
        <v>0.90138401261463441</v>
      </c>
      <c r="FU93" s="2">
        <f t="shared" si="306"/>
        <v>0.8620795951621294</v>
      </c>
      <c r="FW93" s="2">
        <f t="shared" si="323"/>
        <v>2.3006057948109853E-4</v>
      </c>
      <c r="FX93" s="2">
        <f t="shared" si="163"/>
        <v>2.9546915613785647E-4</v>
      </c>
      <c r="FY93" s="2">
        <f t="shared" si="164"/>
        <v>2.6038987901579188E-4</v>
      </c>
      <c r="FZ93" s="2">
        <f t="shared" si="165"/>
        <v>2.8755455022825215E-4</v>
      </c>
      <c r="GA93" s="2">
        <f t="shared" si="166"/>
        <v>2.6581795425113021E-4</v>
      </c>
      <c r="GB93" s="2">
        <f t="shared" si="167"/>
        <v>2.5825490421218042E-4</v>
      </c>
      <c r="GC93" s="2">
        <f t="shared" si="168"/>
        <v>2.5757801645164436E-4</v>
      </c>
      <c r="GD93" s="2">
        <f t="shared" si="169"/>
        <v>2.7099188500611467E-4</v>
      </c>
      <c r="GE93" s="2">
        <f t="shared" si="170"/>
        <v>2.6128174040643249E-4</v>
      </c>
      <c r="GF93" s="2">
        <f t="shared" si="171"/>
        <v>2.5298428065788982E-4</v>
      </c>
      <c r="GG93" s="2">
        <f t="shared" si="172"/>
        <v>2.4093489903871714E-4</v>
      </c>
      <c r="GH93" s="2">
        <f t="shared" si="173"/>
        <v>2.2347916328006935E-4</v>
      </c>
      <c r="GI93" s="2">
        <f t="shared" si="174"/>
        <v>2.3754309001620841E-4</v>
      </c>
      <c r="GJ93" s="2">
        <f t="shared" si="175"/>
        <v>2.1367338586844367E-4</v>
      </c>
      <c r="GK93" s="2">
        <f t="shared" si="176"/>
        <v>1.7642604713305788E-4</v>
      </c>
      <c r="GM93" s="92">
        <f t="shared" si="324"/>
        <v>0.32763404418592179</v>
      </c>
      <c r="GN93" s="92">
        <f t="shared" si="177"/>
        <v>0.28302248966527344</v>
      </c>
      <c r="GO93" s="92">
        <f t="shared" si="178"/>
        <v>0.22350260657841947</v>
      </c>
      <c r="GP93" s="92">
        <f t="shared" si="179"/>
        <v>5.4996356496007086E-2</v>
      </c>
      <c r="GQ93" s="92">
        <f t="shared" si="180"/>
        <v>5.8953878255983215E-2</v>
      </c>
      <c r="GR93" s="92">
        <f t="shared" si="181"/>
        <v>6.7393364887508161E-2</v>
      </c>
      <c r="GS93" s="92">
        <f t="shared" si="182"/>
        <v>0.10436250030364647</v>
      </c>
      <c r="GT93" s="92">
        <f t="shared" si="183"/>
        <v>0.19551674747257283</v>
      </c>
      <c r="GU93" s="92">
        <f t="shared" si="184"/>
        <v>0.14092135324953287</v>
      </c>
      <c r="GV93" s="92">
        <f t="shared" si="185"/>
        <v>6.9210021027197866E-2</v>
      </c>
      <c r="GW93" s="92">
        <f t="shared" si="186"/>
        <v>6.1992149410654535E-2</v>
      </c>
      <c r="GX93" s="92">
        <f t="shared" si="187"/>
        <v>0.10758487675391146</v>
      </c>
      <c r="GY93" s="92">
        <f t="shared" si="188"/>
        <v>6.5462403440568681E-2</v>
      </c>
      <c r="GZ93" s="92">
        <f t="shared" si="189"/>
        <v>0.12484196884265392</v>
      </c>
      <c r="HA93" s="92">
        <f t="shared" si="190"/>
        <v>0.17850201460317203</v>
      </c>
      <c r="HC93" s="92">
        <f t="shared" si="325"/>
        <v>3.3964527656272911E-3</v>
      </c>
      <c r="HD93" s="92">
        <f t="shared" si="191"/>
        <v>5.4732788560744481E-3</v>
      </c>
      <c r="HE93" s="92">
        <f t="shared" si="192"/>
        <v>3.1960722494768167E-3</v>
      </c>
      <c r="HF93" s="92">
        <f t="shared" si="193"/>
        <v>2.2063156464798396E-3</v>
      </c>
      <c r="HG93" s="92">
        <f t="shared" si="194"/>
        <v>2.8977105655615914E-3</v>
      </c>
      <c r="HH93" s="92">
        <f t="shared" si="195"/>
        <v>4.9861662488106979E-3</v>
      </c>
      <c r="HI93" s="92">
        <f t="shared" si="196"/>
        <v>2.3494437161511485E-3</v>
      </c>
      <c r="HJ93" s="92">
        <f t="shared" si="197"/>
        <v>2.5408927864741244E-3</v>
      </c>
      <c r="HK93" s="92">
        <f t="shared" si="198"/>
        <v>2.8672291407844104E-3</v>
      </c>
      <c r="HL93" s="92">
        <f t="shared" si="199"/>
        <v>2.7933938223937593E-3</v>
      </c>
      <c r="HM93" s="92">
        <f t="shared" si="200"/>
        <v>9.2749279589241429E-4</v>
      </c>
      <c r="HN93" s="92">
        <f t="shared" si="201"/>
        <v>7.4300028191632401E-4</v>
      </c>
      <c r="HO93" s="92">
        <f t="shared" si="202"/>
        <v>3.2240874356552381E-3</v>
      </c>
      <c r="HP93" s="92">
        <f t="shared" si="203"/>
        <v>2.2300556557143347E-3</v>
      </c>
      <c r="HQ93" s="92">
        <f t="shared" si="204"/>
        <v>1.976745674891591E-4</v>
      </c>
      <c r="HS93" s="92">
        <f t="shared" si="326"/>
        <v>6.9111599253718117E-21</v>
      </c>
      <c r="HT93" s="92">
        <f t="shared" si="205"/>
        <v>2.5599719754749664E-19</v>
      </c>
      <c r="HU93" s="92">
        <f t="shared" si="206"/>
        <v>3.7363606960605298E-22</v>
      </c>
      <c r="HV93" s="92">
        <f t="shared" si="207"/>
        <v>4.7774256519469791E-26</v>
      </c>
      <c r="HW93" s="92">
        <f t="shared" si="208"/>
        <v>1.3785096107408418E-24</v>
      </c>
      <c r="HX93" s="92">
        <f t="shared" si="209"/>
        <v>5.2003787015264208E-22</v>
      </c>
      <c r="HY93" s="92">
        <f t="shared" si="210"/>
        <v>8.831288260935195E-26</v>
      </c>
      <c r="HZ93" s="92">
        <f t="shared" si="211"/>
        <v>2.671241603899521E-25</v>
      </c>
      <c r="IA93" s="92">
        <f t="shared" si="212"/>
        <v>3.7769341106057409E-25</v>
      </c>
      <c r="IB93" s="92">
        <f t="shared" si="213"/>
        <v>5.8563536423154884E-26</v>
      </c>
      <c r="IC93" s="92">
        <f t="shared" si="214"/>
        <v>4.4639198214271806E-30</v>
      </c>
      <c r="ID93" s="92">
        <f t="shared" si="215"/>
        <v>1.0375281000471657E-29</v>
      </c>
      <c r="IE93" s="92">
        <f t="shared" si="216"/>
        <v>8.6980415893102581E-24</v>
      </c>
      <c r="IF93" s="92">
        <f t="shared" si="217"/>
        <v>2.0940639374431979E-14</v>
      </c>
      <c r="IG93" s="92">
        <f t="shared" si="218"/>
        <v>8.0818869648504421E-15</v>
      </c>
      <c r="II93" s="92">
        <f t="shared" si="327"/>
        <v>1.5215519880184988E-79</v>
      </c>
      <c r="IJ93" s="92">
        <f t="shared" si="328"/>
        <v>1.6715106392604511E-73</v>
      </c>
      <c r="IK93" s="92">
        <f t="shared" si="329"/>
        <v>3.6676088207517843E-86</v>
      </c>
      <c r="IL93" s="92">
        <f t="shared" si="330"/>
        <v>4.6893835352398482E-104</v>
      </c>
      <c r="IM93" s="92">
        <f t="shared" si="331"/>
        <v>7.1915387236771847E-98</v>
      </c>
      <c r="IN93" s="92">
        <f t="shared" si="332"/>
        <v>4.1876367352868734E-87</v>
      </c>
      <c r="IO93" s="92">
        <f t="shared" si="333"/>
        <v>1.5651910883153858E-104</v>
      </c>
      <c r="IP93" s="92">
        <f t="shared" si="334"/>
        <v>1.9962507932411418E-103</v>
      </c>
      <c r="IQ93" s="92">
        <f t="shared" si="335"/>
        <v>6.1259079411162693E-103</v>
      </c>
      <c r="IR93" s="92">
        <f t="shared" si="336"/>
        <v>7.291271437549095E-107</v>
      </c>
      <c r="IS93" s="92">
        <f t="shared" si="337"/>
        <v>1.4468688827784256E-120</v>
      </c>
      <c r="IT93" s="92">
        <f t="shared" si="338"/>
        <v>7.1655352851278868E-118</v>
      </c>
      <c r="IU93" s="92">
        <f t="shared" si="339"/>
        <v>3.3999923329840574E-93</v>
      </c>
      <c r="IV93" s="92">
        <f t="shared" si="340"/>
        <v>4.8360169815224725E-61</v>
      </c>
      <c r="IW93" s="92">
        <f t="shared" si="341"/>
        <v>1.4209160649813732E-48</v>
      </c>
      <c r="IY93" s="92">
        <f t="shared" si="342"/>
        <v>0.33103049695154907</v>
      </c>
      <c r="IZ93" s="92">
        <f t="shared" si="343"/>
        <v>0.2884957685213479</v>
      </c>
      <c r="JA93" s="92">
        <f t="shared" si="344"/>
        <v>0.22669867882789629</v>
      </c>
      <c r="JB93" s="92">
        <f t="shared" si="345"/>
        <v>5.7202672142486928E-2</v>
      </c>
      <c r="JC93" s="92">
        <f t="shared" si="346"/>
        <v>6.1851588821544803E-2</v>
      </c>
      <c r="JD93" s="92">
        <f t="shared" si="347"/>
        <v>7.2379531136318856E-2</v>
      </c>
      <c r="JE93" s="92">
        <f t="shared" si="348"/>
        <v>0.10671194401979761</v>
      </c>
      <c r="JF93" s="92">
        <f t="shared" si="349"/>
        <v>0.19805764025904696</v>
      </c>
      <c r="JG93" s="92">
        <f t="shared" si="350"/>
        <v>0.14378858239031728</v>
      </c>
      <c r="JH93" s="92">
        <f t="shared" si="351"/>
        <v>7.2003414849591621E-2</v>
      </c>
      <c r="JI93" s="92">
        <f t="shared" si="352"/>
        <v>6.2919642206546944E-2</v>
      </c>
      <c r="JJ93" s="92">
        <f t="shared" si="353"/>
        <v>0.10832787703582777</v>
      </c>
      <c r="JK93" s="92">
        <f t="shared" si="354"/>
        <v>6.8686490876223916E-2</v>
      </c>
      <c r="JL93" s="92">
        <f t="shared" si="355"/>
        <v>0.12707202449838917</v>
      </c>
      <c r="JM93" s="92">
        <f t="shared" si="356"/>
        <v>0.17869968917066925</v>
      </c>
    </row>
    <row r="94" spans="2:273" x14ac:dyDescent="0.25">
      <c r="B94" s="2">
        <v>67</v>
      </c>
      <c r="C94" s="37">
        <v>92.405000000000001</v>
      </c>
      <c r="D94" s="37">
        <v>89.975999999999999</v>
      </c>
      <c r="E94" s="37">
        <v>78.643000000000001</v>
      </c>
      <c r="F94" s="37">
        <v>73.262</v>
      </c>
      <c r="G94" s="37">
        <v>73.619</v>
      </c>
      <c r="H94" s="37">
        <v>72.951999999999998</v>
      </c>
      <c r="I94" s="37">
        <v>83.19</v>
      </c>
      <c r="J94" s="37">
        <v>91.667000000000002</v>
      </c>
      <c r="K94" s="37">
        <v>92.643000000000001</v>
      </c>
      <c r="L94" s="37">
        <v>81.69</v>
      </c>
      <c r="M94" s="37">
        <v>73.570999999999998</v>
      </c>
      <c r="N94" s="37">
        <v>70.786000000000001</v>
      </c>
      <c r="O94" s="37">
        <v>72.69</v>
      </c>
      <c r="P94" s="37">
        <v>74.31</v>
      </c>
      <c r="Q94" s="37">
        <v>78.548000000000002</v>
      </c>
      <c r="S94" s="4">
        <f t="shared" si="228"/>
        <v>102.70651241038267</v>
      </c>
      <c r="T94" s="4">
        <f t="shared" si="229"/>
        <v>103.45814896056032</v>
      </c>
      <c r="U94" s="4">
        <f t="shared" si="230"/>
        <v>91.371565516342585</v>
      </c>
      <c r="V94" s="4">
        <f t="shared" si="231"/>
        <v>76.878445440931316</v>
      </c>
      <c r="W94" s="4">
        <f t="shared" si="232"/>
        <v>75.977324792119447</v>
      </c>
      <c r="X94" s="4">
        <f t="shared" si="233"/>
        <v>76.983547544624699</v>
      </c>
      <c r="Y94" s="4">
        <f t="shared" si="234"/>
        <v>78.34403715504682</v>
      </c>
      <c r="Z94" s="4">
        <f t="shared" si="235"/>
        <v>88.872716710046177</v>
      </c>
      <c r="AA94" s="4">
        <f t="shared" si="236"/>
        <v>83.89468803029304</v>
      </c>
      <c r="AB94" s="4">
        <f t="shared" si="237"/>
        <v>77.380313070595804</v>
      </c>
      <c r="AC94" s="4">
        <f t="shared" si="238"/>
        <v>75.696719898665364</v>
      </c>
      <c r="AD94" s="4">
        <f t="shared" si="239"/>
        <v>77.210173832999459</v>
      </c>
      <c r="AE94" s="4">
        <f t="shared" si="240"/>
        <v>75.284794774694817</v>
      </c>
      <c r="AF94" s="4">
        <f t="shared" si="241"/>
        <v>79.08050374365483</v>
      </c>
      <c r="AG94" s="4">
        <f t="shared" si="242"/>
        <v>84.952410905151012</v>
      </c>
      <c r="AI94" s="4">
        <f t="shared" si="243"/>
        <v>-10.301512410382671</v>
      </c>
      <c r="AJ94" s="4">
        <f t="shared" si="244"/>
        <v>-13.482148960560323</v>
      </c>
      <c r="AK94" s="4">
        <f t="shared" si="245"/>
        <v>-12.728565516342584</v>
      </c>
      <c r="AL94" s="4">
        <f t="shared" si="246"/>
        <v>-3.6164454409313151</v>
      </c>
      <c r="AM94" s="4">
        <f t="shared" si="247"/>
        <v>-2.358324792119447</v>
      </c>
      <c r="AN94" s="4">
        <f t="shared" si="248"/>
        <v>-4.0315475446247007</v>
      </c>
      <c r="AO94" s="4">
        <f t="shared" si="249"/>
        <v>4.8459628449531778</v>
      </c>
      <c r="AP94" s="4">
        <f t="shared" si="250"/>
        <v>2.7942832899538246</v>
      </c>
      <c r="AQ94" s="4">
        <f t="shared" si="251"/>
        <v>8.7483119697069611</v>
      </c>
      <c r="AR94" s="4">
        <f t="shared" si="252"/>
        <v>4.3096869294041937</v>
      </c>
      <c r="AS94" s="4">
        <f t="shared" si="253"/>
        <v>-2.1257198986653663</v>
      </c>
      <c r="AT94" s="4">
        <f t="shared" si="254"/>
        <v>-6.4241738329994575</v>
      </c>
      <c r="AU94" s="4">
        <f t="shared" si="255"/>
        <v>-2.5947947746948188</v>
      </c>
      <c r="AV94" s="4">
        <f t="shared" si="256"/>
        <v>-4.7705037436548281</v>
      </c>
      <c r="AW94" s="4">
        <f t="shared" si="256"/>
        <v>-6.4044109051510105</v>
      </c>
      <c r="AY94" s="2">
        <f t="shared" si="307"/>
        <v>70.419008619593669</v>
      </c>
      <c r="AZ94" s="2">
        <f t="shared" si="146"/>
        <v>74.222250205957351</v>
      </c>
      <c r="BA94" s="2">
        <f t="shared" si="147"/>
        <v>72.002551737460877</v>
      </c>
      <c r="BB94" s="2">
        <f t="shared" si="148"/>
        <v>72.481386401484642</v>
      </c>
      <c r="BC94" s="2">
        <f t="shared" si="149"/>
        <v>70.854756319652623</v>
      </c>
      <c r="BD94" s="2">
        <f t="shared" si="150"/>
        <v>70.132794914676296</v>
      </c>
      <c r="BE94" s="2">
        <f t="shared" si="151"/>
        <v>70.748727393645424</v>
      </c>
      <c r="BF94" s="2">
        <f t="shared" si="152"/>
        <v>72.138066411187452</v>
      </c>
      <c r="BG94" s="2">
        <f t="shared" si="153"/>
        <v>73.004180419621804</v>
      </c>
      <c r="BH94" s="2">
        <f t="shared" si="154"/>
        <v>72.078437720860322</v>
      </c>
      <c r="BI94" s="2">
        <f t="shared" si="155"/>
        <v>72.418575988878288</v>
      </c>
      <c r="BJ94" s="2">
        <f t="shared" si="156"/>
        <v>71.658705423773938</v>
      </c>
      <c r="BK94" s="2">
        <f t="shared" si="157"/>
        <v>69.847162550851209</v>
      </c>
      <c r="BL94" s="2">
        <f t="shared" si="158"/>
        <v>71.092363356977202</v>
      </c>
      <c r="BM94" s="2">
        <f t="shared" si="159"/>
        <v>77.217566058264694</v>
      </c>
      <c r="BO94" s="2" t="str">
        <f t="shared" si="257"/>
        <v/>
      </c>
      <c r="BP94" s="2" t="str">
        <f t="shared" si="258"/>
        <v/>
      </c>
      <c r="BQ94" s="2" t="str">
        <f t="shared" si="259"/>
        <v/>
      </c>
      <c r="BR94" s="2" t="str">
        <f t="shared" si="260"/>
        <v/>
      </c>
      <c r="BS94" s="2" t="str">
        <f t="shared" si="261"/>
        <v/>
      </c>
      <c r="BT94" s="2" t="str">
        <f t="shared" si="262"/>
        <v/>
      </c>
      <c r="BU94" s="2" t="str">
        <f t="shared" si="263"/>
        <v/>
      </c>
      <c r="BV94" s="2" t="str">
        <f t="shared" si="264"/>
        <v/>
      </c>
      <c r="BW94" s="2" t="str">
        <f t="shared" si="265"/>
        <v/>
      </c>
      <c r="BX94" s="2" t="str">
        <f t="shared" si="266"/>
        <v/>
      </c>
      <c r="BY94" s="2" t="str">
        <f t="shared" si="267"/>
        <v/>
      </c>
      <c r="BZ94" s="2" t="str">
        <f t="shared" si="268"/>
        <v/>
      </c>
      <c r="CA94" s="2" t="str">
        <f t="shared" si="269"/>
        <v/>
      </c>
      <c r="CB94" s="2" t="str">
        <f t="shared" si="270"/>
        <v/>
      </c>
      <c r="CC94" s="2" t="str">
        <f t="shared" si="271"/>
        <v/>
      </c>
      <c r="CE94" s="2" t="str">
        <f t="shared" si="308"/>
        <v/>
      </c>
      <c r="CF94" s="2" t="str">
        <f t="shared" si="309"/>
        <v/>
      </c>
      <c r="CG94" s="2" t="str">
        <f t="shared" si="310"/>
        <v/>
      </c>
      <c r="CH94" s="2" t="str">
        <f t="shared" si="311"/>
        <v/>
      </c>
      <c r="CI94" s="2" t="str">
        <f t="shared" si="312"/>
        <v/>
      </c>
      <c r="CJ94" s="2" t="str">
        <f t="shared" si="313"/>
        <v/>
      </c>
      <c r="CK94" s="2" t="str">
        <f t="shared" si="314"/>
        <v/>
      </c>
      <c r="CL94" s="2" t="str">
        <f t="shared" si="315"/>
        <v/>
      </c>
      <c r="CM94" s="2" t="str">
        <f t="shared" si="316"/>
        <v/>
      </c>
      <c r="CN94" s="2" t="str">
        <f t="shared" si="317"/>
        <v/>
      </c>
      <c r="CO94" s="2" t="str">
        <f t="shared" si="318"/>
        <v/>
      </c>
      <c r="CP94" s="2" t="str">
        <f t="shared" si="319"/>
        <v/>
      </c>
      <c r="CQ94" s="2" t="str">
        <f t="shared" si="320"/>
        <v/>
      </c>
      <c r="CR94" s="2" t="str">
        <f t="shared" si="321"/>
        <v/>
      </c>
      <c r="CS94" s="2" t="str">
        <f t="shared" si="322"/>
        <v/>
      </c>
      <c r="CU94" s="2" t="str">
        <f t="shared" si="272"/>
        <v/>
      </c>
      <c r="CV94" s="2" t="str">
        <f t="shared" si="273"/>
        <v/>
      </c>
      <c r="CW94" s="2" t="str">
        <f t="shared" si="274"/>
        <v/>
      </c>
      <c r="CX94" s="2" t="str">
        <f t="shared" si="275"/>
        <v/>
      </c>
      <c r="CY94" s="2" t="str">
        <f t="shared" si="276"/>
        <v/>
      </c>
      <c r="CZ94" s="2" t="str">
        <f t="shared" si="277"/>
        <v/>
      </c>
      <c r="DA94" s="2" t="str">
        <f t="shared" si="278"/>
        <v/>
      </c>
      <c r="DB94" s="2" t="str">
        <f t="shared" si="279"/>
        <v/>
      </c>
      <c r="DC94" s="2" t="str">
        <f t="shared" si="280"/>
        <v/>
      </c>
      <c r="DD94" s="2" t="str">
        <f t="shared" si="281"/>
        <v/>
      </c>
      <c r="DE94" s="2" t="str">
        <f t="shared" si="282"/>
        <v/>
      </c>
      <c r="DF94" s="2" t="str">
        <f t="shared" si="283"/>
        <v/>
      </c>
      <c r="DG94" s="2" t="str">
        <f t="shared" si="284"/>
        <v/>
      </c>
      <c r="DH94" s="2" t="str">
        <f t="shared" si="285"/>
        <v/>
      </c>
      <c r="DI94" s="2" t="str">
        <f t="shared" si="286"/>
        <v/>
      </c>
      <c r="DK94" s="2">
        <f t="shared" si="287"/>
        <v>85.297698686679169</v>
      </c>
      <c r="DL94" s="2">
        <f t="shared" si="288"/>
        <v>86.315651742160284</v>
      </c>
      <c r="DM94" s="2">
        <f t="shared" si="288"/>
        <v>85.921144971307754</v>
      </c>
      <c r="DN94" s="2">
        <f t="shared" si="288"/>
        <v>89.53149728547119</v>
      </c>
      <c r="DO94" s="2">
        <f t="shared" si="288"/>
        <v>88.41148170056448</v>
      </c>
      <c r="DP94" s="2">
        <f t="shared" si="288"/>
        <v>85.168853253383006</v>
      </c>
      <c r="DQ94" s="2">
        <f t="shared" si="288"/>
        <v>82.823013893083669</v>
      </c>
      <c r="DR94" s="2">
        <f t="shared" si="288"/>
        <v>86.531429668780831</v>
      </c>
      <c r="DS94" s="2">
        <f t="shared" si="288"/>
        <v>83.462305647840523</v>
      </c>
      <c r="DT94" s="2">
        <f t="shared" si="288"/>
        <v>82.719932933581831</v>
      </c>
      <c r="DU94" s="2">
        <f t="shared" si="288"/>
        <v>79.506597212543554</v>
      </c>
      <c r="DV94" s="2">
        <f t="shared" si="288"/>
        <v>85.174382140831398</v>
      </c>
      <c r="DW94" s="2">
        <f t="shared" si="288"/>
        <v>81.87799505712664</v>
      </c>
      <c r="DX94" s="2">
        <f t="shared" si="288"/>
        <v>86.147538827215527</v>
      </c>
      <c r="DY94" s="2">
        <f t="shared" si="288"/>
        <v>84.049667948717968</v>
      </c>
      <c r="EA94" s="2">
        <f t="shared" si="227"/>
        <v>69.13905015338517</v>
      </c>
      <c r="EB94" s="2">
        <f t="shared" si="289"/>
        <v>73.05534444444443</v>
      </c>
      <c r="EC94" s="2">
        <f t="shared" si="290"/>
        <v>70.501507469288882</v>
      </c>
      <c r="ED94" s="2">
        <f t="shared" si="291"/>
        <v>70.692050253931839</v>
      </c>
      <c r="EE94" s="2">
        <f t="shared" si="292"/>
        <v>69.078757963336301</v>
      </c>
      <c r="EF94" s="2">
        <f t="shared" si="293"/>
        <v>68.577647783553672</v>
      </c>
      <c r="EG94" s="2">
        <f t="shared" si="294"/>
        <v>69.352876981648379</v>
      </c>
      <c r="EH94" s="2">
        <f t="shared" si="295"/>
        <v>70.457498616935865</v>
      </c>
      <c r="EI94" s="2">
        <f t="shared" si="296"/>
        <v>71.798723572794344</v>
      </c>
      <c r="EJ94" s="2">
        <f t="shared" si="297"/>
        <v>70.856805264524084</v>
      </c>
      <c r="EK94" s="2">
        <f t="shared" si="298"/>
        <v>71.55468442650907</v>
      </c>
      <c r="EL94" s="2">
        <f t="shared" si="299"/>
        <v>70.004006418966142</v>
      </c>
      <c r="EM94" s="2">
        <f t="shared" si="300"/>
        <v>68.59085243133724</v>
      </c>
      <c r="EN94" s="2">
        <f t="shared" si="301"/>
        <v>69.590179614908266</v>
      </c>
      <c r="EO94" s="2">
        <f t="shared" si="302"/>
        <v>76.220490326916618</v>
      </c>
      <c r="EQ94" s="2">
        <f t="shared" si="303"/>
        <v>68.613456152824611</v>
      </c>
      <c r="ER94" s="2">
        <f t="shared" si="304"/>
        <v>72.409564792320779</v>
      </c>
      <c r="ES94" s="2">
        <f t="shared" si="304"/>
        <v>70.902204297498628</v>
      </c>
      <c r="ET94" s="2">
        <f t="shared" si="304"/>
        <v>70.246513541069845</v>
      </c>
      <c r="EU94" s="2">
        <f t="shared" si="304"/>
        <v>68.884256757844753</v>
      </c>
      <c r="EV94" s="2">
        <f t="shared" si="304"/>
        <v>68.852448385603651</v>
      </c>
      <c r="EW94" s="2">
        <f t="shared" si="304"/>
        <v>68.929495676536561</v>
      </c>
      <c r="EX94" s="2">
        <f t="shared" si="304"/>
        <v>70.089955894720575</v>
      </c>
      <c r="EY94" s="2">
        <f t="shared" si="304"/>
        <v>71.262882015584836</v>
      </c>
      <c r="EZ94" s="2">
        <f t="shared" si="304"/>
        <v>70.315311404187995</v>
      </c>
      <c r="FA94" s="2">
        <f t="shared" si="304"/>
        <v>70.448873048997584</v>
      </c>
      <c r="FB94" s="2">
        <f t="shared" si="304"/>
        <v>70.018640590785338</v>
      </c>
      <c r="FC94" s="2">
        <f t="shared" si="304"/>
        <v>68.420533457532727</v>
      </c>
      <c r="FD94" s="2">
        <f t="shared" si="304"/>
        <v>69.586947595761373</v>
      </c>
      <c r="FE94" s="2">
        <f t="shared" si="304"/>
        <v>77.180011838476858</v>
      </c>
      <c r="FG94" s="2">
        <f t="shared" si="305"/>
        <v>0.92077981985415003</v>
      </c>
      <c r="FH94" s="2">
        <f t="shared" si="306"/>
        <v>0.91198431935829671</v>
      </c>
      <c r="FI94" s="2">
        <f t="shared" si="306"/>
        <v>0.90266114445512602</v>
      </c>
      <c r="FJ94" s="2">
        <f t="shared" si="306"/>
        <v>0.90501437663323669</v>
      </c>
      <c r="FK94" s="2">
        <f t="shared" si="306"/>
        <v>0.9081321872167325</v>
      </c>
      <c r="FL94" s="2">
        <f t="shared" si="306"/>
        <v>0.9062714689198873</v>
      </c>
      <c r="FM94" s="2">
        <f t="shared" si="306"/>
        <v>0.8963655682769518</v>
      </c>
      <c r="FN94" s="2">
        <f t="shared" si="306"/>
        <v>0.89544082300685468</v>
      </c>
      <c r="FO94" s="2">
        <f t="shared" si="306"/>
        <v>0.89663464034424212</v>
      </c>
      <c r="FP94" s="2">
        <f t="shared" si="306"/>
        <v>0.89701007249671483</v>
      </c>
      <c r="FQ94" s="2">
        <f t="shared" si="306"/>
        <v>0.89132379693660324</v>
      </c>
      <c r="FR94" s="2">
        <f t="shared" si="306"/>
        <v>0.89092587756134023</v>
      </c>
      <c r="FS94" s="2">
        <f t="shared" si="306"/>
        <v>0.90544584977373377</v>
      </c>
      <c r="FT94" s="2">
        <f t="shared" si="306"/>
        <v>0.9092739077521057</v>
      </c>
      <c r="FU94" s="2">
        <f t="shared" si="306"/>
        <v>0.87266988107762034</v>
      </c>
      <c r="FW94" s="2">
        <f t="shared" si="323"/>
        <v>2.5225081027706108E-4</v>
      </c>
      <c r="FX94" s="2">
        <f t="shared" si="163"/>
        <v>3.2396625224870095E-4</v>
      </c>
      <c r="FY94" s="2">
        <f t="shared" si="164"/>
        <v>2.8550465240476856E-4</v>
      </c>
      <c r="FZ94" s="2">
        <f t="shared" si="165"/>
        <v>3.1528854755748351E-4</v>
      </c>
      <c r="GA94" s="2">
        <f t="shared" si="166"/>
        <v>2.9145611640206718E-4</v>
      </c>
      <c r="GB94" s="2">
        <f t="shared" si="167"/>
        <v>2.8316381621531616E-4</v>
      </c>
      <c r="GC94" s="2">
        <f t="shared" si="168"/>
        <v>2.8242166047970141E-4</v>
      </c>
      <c r="GD94" s="2">
        <f t="shared" si="169"/>
        <v>2.9712892486218441E-4</v>
      </c>
      <c r="GE94" s="2">
        <f t="shared" si="170"/>
        <v>2.8648250975746943E-4</v>
      </c>
      <c r="GF94" s="2">
        <f t="shared" si="171"/>
        <v>2.7738497744364689E-4</v>
      </c>
      <c r="GG94" s="2">
        <f t="shared" si="172"/>
        <v>2.6417372277711949E-4</v>
      </c>
      <c r="GH94" s="2">
        <f t="shared" si="173"/>
        <v>2.4503474666744639E-4</v>
      </c>
      <c r="GI94" s="2">
        <f t="shared" si="174"/>
        <v>2.6045484981362959E-4</v>
      </c>
      <c r="GJ94" s="2">
        <f t="shared" si="175"/>
        <v>2.3428337899048725E-4</v>
      </c>
      <c r="GK94" s="2">
        <f t="shared" si="176"/>
        <v>1.9344402125083505E-4</v>
      </c>
      <c r="GM94" s="92">
        <f t="shared" si="324"/>
        <v>0.18675710332688808</v>
      </c>
      <c r="GN94" s="92">
        <f t="shared" si="177"/>
        <v>0.15387783489174137</v>
      </c>
      <c r="GO94" s="92">
        <f t="shared" si="178"/>
        <v>0.10112089351820748</v>
      </c>
      <c r="GP94" s="92">
        <f t="shared" si="179"/>
        <v>1.5131728466601213E-2</v>
      </c>
      <c r="GQ94" s="92">
        <f t="shared" si="180"/>
        <v>1.6378576519350443E-2</v>
      </c>
      <c r="GR94" s="92">
        <f t="shared" si="181"/>
        <v>2.0351120639878695E-2</v>
      </c>
      <c r="GS94" s="92">
        <f t="shared" si="182"/>
        <v>3.686352782901E-2</v>
      </c>
      <c r="GT94" s="92">
        <f t="shared" si="183"/>
        <v>9.7050008631396401E-2</v>
      </c>
      <c r="GU94" s="92">
        <f t="shared" si="184"/>
        <v>6.0268538683713499E-2</v>
      </c>
      <c r="GV94" s="92">
        <f t="shared" si="185"/>
        <v>2.1196686137266534E-2</v>
      </c>
      <c r="GW94" s="92">
        <f t="shared" si="186"/>
        <v>1.8794008256310023E-2</v>
      </c>
      <c r="GX94" s="92">
        <f t="shared" si="187"/>
        <v>3.5903695747871875E-2</v>
      </c>
      <c r="GY94" s="92">
        <f t="shared" si="188"/>
        <v>2.1389816802367297E-2</v>
      </c>
      <c r="GZ94" s="92">
        <f t="shared" si="189"/>
        <v>5.0634327750261297E-2</v>
      </c>
      <c r="HA94" s="92">
        <f t="shared" si="190"/>
        <v>7.9684481231417886E-2</v>
      </c>
      <c r="HC94" s="92">
        <f t="shared" si="325"/>
        <v>5.213350267571977E-3</v>
      </c>
      <c r="HD94" s="92">
        <f t="shared" si="191"/>
        <v>8.2097972054624452E-3</v>
      </c>
      <c r="HE94" s="92">
        <f t="shared" si="192"/>
        <v>5.0378864550420406E-3</v>
      </c>
      <c r="HF94" s="92">
        <f t="shared" si="193"/>
        <v>3.7210404627160188E-3</v>
      </c>
      <c r="HG94" s="92">
        <f t="shared" si="194"/>
        <v>4.7321137467895187E-3</v>
      </c>
      <c r="HH94" s="92">
        <f t="shared" si="195"/>
        <v>7.7298367656850686E-3</v>
      </c>
      <c r="HI94" s="92">
        <f t="shared" si="196"/>
        <v>3.9292598058419522E-3</v>
      </c>
      <c r="HJ94" s="92">
        <f t="shared" si="197"/>
        <v>4.2362796210328726E-3</v>
      </c>
      <c r="HK94" s="92">
        <f t="shared" si="198"/>
        <v>4.7386082151182844E-3</v>
      </c>
      <c r="HL94" s="92">
        <f t="shared" si="199"/>
        <v>4.6568066322159813E-3</v>
      </c>
      <c r="HM94" s="92">
        <f t="shared" si="200"/>
        <v>1.6734861142923413E-3</v>
      </c>
      <c r="HN94" s="92">
        <f t="shared" si="201"/>
        <v>1.337713434848438E-3</v>
      </c>
      <c r="HO94" s="92">
        <f t="shared" si="202"/>
        <v>5.1472100204784082E-3</v>
      </c>
      <c r="HP94" s="92">
        <f t="shared" si="203"/>
        <v>3.6332119571413305E-3</v>
      </c>
      <c r="HQ94" s="92">
        <f t="shared" si="204"/>
        <v>3.9894291701989958E-4</v>
      </c>
      <c r="HS94" s="92">
        <f t="shared" si="326"/>
        <v>2.9052067059732484E-20</v>
      </c>
      <c r="HT94" s="92">
        <f t="shared" si="205"/>
        <v>1.000850326112372E-18</v>
      </c>
      <c r="HU94" s="92">
        <f t="shared" si="206"/>
        <v>1.7888573646719391E-21</v>
      </c>
      <c r="HV94" s="92">
        <f t="shared" si="207"/>
        <v>3.1946568329553353E-25</v>
      </c>
      <c r="HW94" s="92">
        <f t="shared" si="208"/>
        <v>8.0919452909960616E-24</v>
      </c>
      <c r="HX94" s="92">
        <f t="shared" si="209"/>
        <v>2.4939415594368238E-21</v>
      </c>
      <c r="HY94" s="92">
        <f t="shared" si="210"/>
        <v>5.7253145229576206E-25</v>
      </c>
      <c r="HZ94" s="92">
        <f t="shared" si="211"/>
        <v>1.7023077273698814E-24</v>
      </c>
      <c r="IA94" s="92">
        <f t="shared" si="212"/>
        <v>2.3632523177029134E-24</v>
      </c>
      <c r="IB94" s="92">
        <f t="shared" si="213"/>
        <v>3.8879690585411166E-25</v>
      </c>
      <c r="IC94" s="92">
        <f t="shared" si="214"/>
        <v>3.8766327356977379E-29</v>
      </c>
      <c r="ID94" s="92">
        <f t="shared" si="215"/>
        <v>8.5104540747492998E-29</v>
      </c>
      <c r="IE94" s="92">
        <f t="shared" si="216"/>
        <v>4.6384355262562301E-23</v>
      </c>
      <c r="IF94" s="92">
        <f t="shared" si="217"/>
        <v>5.4323522745240809E-14</v>
      </c>
      <c r="IG94" s="92">
        <f t="shared" si="218"/>
        <v>2.1047318129062443E-14</v>
      </c>
      <c r="II94" s="92">
        <f t="shared" si="327"/>
        <v>7.596918905708921E-78</v>
      </c>
      <c r="IJ94" s="92">
        <f t="shared" si="328"/>
        <v>6.8819278707340298E-72</v>
      </c>
      <c r="IK94" s="92">
        <f t="shared" si="329"/>
        <v>2.7200539865977405E-84</v>
      </c>
      <c r="IL94" s="92">
        <f t="shared" si="330"/>
        <v>9.2250809037547569E-102</v>
      </c>
      <c r="IM94" s="92">
        <f t="shared" si="331"/>
        <v>9.8074388480400298E-96</v>
      </c>
      <c r="IN94" s="92">
        <f t="shared" si="332"/>
        <v>3.2445391990486082E-85</v>
      </c>
      <c r="IO94" s="92">
        <f t="shared" si="333"/>
        <v>2.9414872944409304E-102</v>
      </c>
      <c r="IP94" s="92">
        <f t="shared" si="334"/>
        <v>3.6609061031911618E-101</v>
      </c>
      <c r="IQ94" s="92">
        <f t="shared" si="335"/>
        <v>1.0710171499086369E-100</v>
      </c>
      <c r="IR94" s="92">
        <f t="shared" si="336"/>
        <v>1.525301845195857E-104</v>
      </c>
      <c r="IS94" s="92">
        <f t="shared" si="337"/>
        <v>5.8638953139182181E-118</v>
      </c>
      <c r="IT94" s="92">
        <f t="shared" si="338"/>
        <v>2.4053282722463364E-115</v>
      </c>
      <c r="IU94" s="92">
        <f t="shared" si="339"/>
        <v>3.4293403980839417E-91</v>
      </c>
      <c r="IV94" s="92">
        <f t="shared" si="340"/>
        <v>9.2945259378045225E-60</v>
      </c>
      <c r="IW94" s="92">
        <f t="shared" si="341"/>
        <v>1.3955331226415813E-47</v>
      </c>
      <c r="IY94" s="92">
        <f t="shared" si="342"/>
        <v>0.19197045359446005</v>
      </c>
      <c r="IZ94" s="92">
        <f t="shared" si="343"/>
        <v>0.16208763209720381</v>
      </c>
      <c r="JA94" s="92">
        <f t="shared" si="344"/>
        <v>0.10615877997324952</v>
      </c>
      <c r="JB94" s="92">
        <f t="shared" si="345"/>
        <v>1.8852768929317233E-2</v>
      </c>
      <c r="JC94" s="92">
        <f t="shared" si="346"/>
        <v>2.1110690266139962E-2</v>
      </c>
      <c r="JD94" s="92">
        <f t="shared" si="347"/>
        <v>2.8080957405563763E-2</v>
      </c>
      <c r="JE94" s="92">
        <f t="shared" si="348"/>
        <v>4.0792787634851953E-2</v>
      </c>
      <c r="JF94" s="92">
        <f t="shared" si="349"/>
        <v>0.10128628825242927</v>
      </c>
      <c r="JG94" s="92">
        <f t="shared" si="350"/>
        <v>6.5007146898831789E-2</v>
      </c>
      <c r="JH94" s="92">
        <f t="shared" si="351"/>
        <v>2.5853492769482515E-2</v>
      </c>
      <c r="JI94" s="92">
        <f t="shared" si="352"/>
        <v>2.0467494370602364E-2</v>
      </c>
      <c r="JJ94" s="92">
        <f t="shared" si="353"/>
        <v>3.7241409182720314E-2</v>
      </c>
      <c r="JK94" s="92">
        <f t="shared" si="354"/>
        <v>2.6537026822845707E-2</v>
      </c>
      <c r="JL94" s="92">
        <f t="shared" si="355"/>
        <v>5.4267539707456951E-2</v>
      </c>
      <c r="JM94" s="92">
        <f t="shared" si="356"/>
        <v>8.0083424148458843E-2</v>
      </c>
    </row>
    <row r="95" spans="2:273" x14ac:dyDescent="0.25">
      <c r="B95" s="2">
        <v>68</v>
      </c>
      <c r="C95" s="37">
        <v>79.643000000000001</v>
      </c>
      <c r="D95" s="37">
        <v>80.929000000000002</v>
      </c>
      <c r="E95" s="37">
        <v>75.929000000000002</v>
      </c>
      <c r="F95" s="37">
        <v>74.119</v>
      </c>
      <c r="G95" s="37">
        <v>76.405000000000001</v>
      </c>
      <c r="H95" s="37">
        <v>76.262</v>
      </c>
      <c r="I95" s="37">
        <v>81.667000000000002</v>
      </c>
      <c r="J95" s="37">
        <v>88.5</v>
      </c>
      <c r="K95" s="37">
        <v>88.594999999999999</v>
      </c>
      <c r="L95" s="37">
        <v>81.475999999999999</v>
      </c>
      <c r="M95" s="37">
        <v>75.213999999999999</v>
      </c>
      <c r="N95" s="37">
        <v>70.951999999999998</v>
      </c>
      <c r="O95" s="37">
        <v>73.213999999999999</v>
      </c>
      <c r="P95" s="37">
        <v>72.119</v>
      </c>
      <c r="Q95" s="37">
        <v>74.548000000000002</v>
      </c>
      <c r="S95" s="4">
        <f t="shared" si="228"/>
        <v>87.307744233162623</v>
      </c>
      <c r="T95" s="4">
        <f t="shared" si="229"/>
        <v>90.657368423270853</v>
      </c>
      <c r="U95" s="4">
        <f t="shared" si="230"/>
        <v>81.673071419267032</v>
      </c>
      <c r="V95" s="4">
        <f t="shared" si="231"/>
        <v>76.441355788882333</v>
      </c>
      <c r="W95" s="4">
        <f t="shared" si="232"/>
        <v>75.527057255909682</v>
      </c>
      <c r="X95" s="4">
        <f t="shared" si="233"/>
        <v>76.504484914431842</v>
      </c>
      <c r="Y95" s="4">
        <f t="shared" si="234"/>
        <v>75.563926466206425</v>
      </c>
      <c r="Z95" s="4">
        <f t="shared" si="235"/>
        <v>81.077506692695053</v>
      </c>
      <c r="AA95" s="4">
        <f t="shared" si="236"/>
        <v>79.418739678174603</v>
      </c>
      <c r="AB95" s="4">
        <f t="shared" si="237"/>
        <v>76.456570715671518</v>
      </c>
      <c r="AC95" s="4">
        <f t="shared" si="238"/>
        <v>74.371052242568638</v>
      </c>
      <c r="AD95" s="4">
        <f t="shared" si="239"/>
        <v>73.901727296284307</v>
      </c>
      <c r="AE95" s="4">
        <f t="shared" si="240"/>
        <v>74.518474542885812</v>
      </c>
      <c r="AF95" s="4">
        <f t="shared" si="241"/>
        <v>75.596003578223517</v>
      </c>
      <c r="AG95" s="4">
        <f t="shared" si="242"/>
        <v>79.749452264072843</v>
      </c>
      <c r="AI95" s="4">
        <f t="shared" si="243"/>
        <v>-7.6647442331626223</v>
      </c>
      <c r="AJ95" s="4">
        <f t="shared" si="244"/>
        <v>-9.7283684232708509</v>
      </c>
      <c r="AK95" s="4">
        <f t="shared" si="245"/>
        <v>-5.7440714192670299</v>
      </c>
      <c r="AL95" s="4">
        <f t="shared" si="246"/>
        <v>-2.3223557888823336</v>
      </c>
      <c r="AM95" s="4">
        <f t="shared" si="247"/>
        <v>0.87794274409031914</v>
      </c>
      <c r="AN95" s="4">
        <f t="shared" si="248"/>
        <v>-0.2424849144318415</v>
      </c>
      <c r="AO95" s="4">
        <f t="shared" si="249"/>
        <v>6.1030735337935766</v>
      </c>
      <c r="AP95" s="4">
        <f t="shared" si="250"/>
        <v>7.4224933073049471</v>
      </c>
      <c r="AQ95" s="4">
        <f t="shared" si="251"/>
        <v>9.1762603218253957</v>
      </c>
      <c r="AR95" s="4">
        <f t="shared" si="252"/>
        <v>5.0194292843284813</v>
      </c>
      <c r="AS95" s="4">
        <f t="shared" si="253"/>
        <v>0.84294775743136086</v>
      </c>
      <c r="AT95" s="4">
        <f t="shared" si="254"/>
        <v>-2.9497272962843084</v>
      </c>
      <c r="AU95" s="4">
        <f t="shared" si="255"/>
        <v>-1.3044745428858135</v>
      </c>
      <c r="AV95" s="4">
        <f t="shared" si="256"/>
        <v>-3.4770035782235169</v>
      </c>
      <c r="AW95" s="4">
        <f t="shared" si="256"/>
        <v>-5.2014522640728416</v>
      </c>
      <c r="AY95" s="2">
        <f t="shared" si="307"/>
        <v>70.249256513471863</v>
      </c>
      <c r="AZ95" s="2">
        <f t="shared" si="146"/>
        <v>74.011643542709649</v>
      </c>
      <c r="BA95" s="2">
        <f t="shared" si="147"/>
        <v>71.816670467089281</v>
      </c>
      <c r="BB95" s="2">
        <f t="shared" si="148"/>
        <v>72.270578781651523</v>
      </c>
      <c r="BC95" s="2">
        <f t="shared" si="149"/>
        <v>70.656114607147487</v>
      </c>
      <c r="BD95" s="2">
        <f t="shared" si="150"/>
        <v>69.952287378137612</v>
      </c>
      <c r="BE95" s="2">
        <f t="shared" si="151"/>
        <v>70.562882137785564</v>
      </c>
      <c r="BF95" s="2">
        <f t="shared" si="152"/>
        <v>71.93203703740808</v>
      </c>
      <c r="BG95" s="2">
        <f t="shared" si="153"/>
        <v>72.809302251118623</v>
      </c>
      <c r="BH95" s="2">
        <f t="shared" si="154"/>
        <v>71.870834643535929</v>
      </c>
      <c r="BI95" s="2">
        <f t="shared" si="155"/>
        <v>72.215282646004596</v>
      </c>
      <c r="BJ95" s="2">
        <f t="shared" si="156"/>
        <v>71.424833415977147</v>
      </c>
      <c r="BK95" s="2">
        <f t="shared" si="157"/>
        <v>69.654117592840493</v>
      </c>
      <c r="BL95" s="2">
        <f t="shared" si="158"/>
        <v>70.880037760718309</v>
      </c>
      <c r="BM95" s="2">
        <f t="shared" si="159"/>
        <v>77.044663051700468</v>
      </c>
      <c r="BO95" s="2" t="str">
        <f t="shared" si="257"/>
        <v/>
      </c>
      <c r="BP95" s="2" t="str">
        <f t="shared" si="258"/>
        <v/>
      </c>
      <c r="BQ95" s="2" t="str">
        <f t="shared" si="259"/>
        <v/>
      </c>
      <c r="BR95" s="2" t="str">
        <f t="shared" si="260"/>
        <v/>
      </c>
      <c r="BS95" s="2" t="str">
        <f t="shared" si="261"/>
        <v/>
      </c>
      <c r="BT95" s="2" t="str">
        <f t="shared" si="262"/>
        <v/>
      </c>
      <c r="BU95" s="2" t="str">
        <f t="shared" si="263"/>
        <v/>
      </c>
      <c r="BV95" s="2" t="str">
        <f t="shared" si="264"/>
        <v/>
      </c>
      <c r="BW95" s="2" t="str">
        <f t="shared" si="265"/>
        <v/>
      </c>
      <c r="BX95" s="2" t="str">
        <f t="shared" si="266"/>
        <v/>
      </c>
      <c r="BY95" s="2" t="str">
        <f t="shared" si="267"/>
        <v/>
      </c>
      <c r="BZ95" s="2" t="str">
        <f t="shared" si="268"/>
        <v/>
      </c>
      <c r="CA95" s="2" t="str">
        <f t="shared" si="269"/>
        <v/>
      </c>
      <c r="CB95" s="2" t="str">
        <f t="shared" si="270"/>
        <v/>
      </c>
      <c r="CC95" s="2" t="str">
        <f t="shared" si="271"/>
        <v/>
      </c>
      <c r="CE95" s="2" t="str">
        <f t="shared" si="308"/>
        <v/>
      </c>
      <c r="CF95" s="2" t="str">
        <f t="shared" si="309"/>
        <v/>
      </c>
      <c r="CG95" s="2" t="str">
        <f t="shared" si="310"/>
        <v/>
      </c>
      <c r="CH95" s="2">
        <f t="shared" si="311"/>
        <v>74.119</v>
      </c>
      <c r="CI95" s="2" t="str">
        <f t="shared" si="312"/>
        <v/>
      </c>
      <c r="CJ95" s="2" t="str">
        <f t="shared" si="313"/>
        <v/>
      </c>
      <c r="CK95" s="2" t="str">
        <f t="shared" si="314"/>
        <v/>
      </c>
      <c r="CL95" s="2" t="str">
        <f t="shared" si="315"/>
        <v/>
      </c>
      <c r="CM95" s="2" t="str">
        <f t="shared" si="316"/>
        <v/>
      </c>
      <c r="CN95" s="2" t="str">
        <f t="shared" si="317"/>
        <v/>
      </c>
      <c r="CO95" s="2">
        <f t="shared" si="318"/>
        <v>75.213999999999999</v>
      </c>
      <c r="CP95" s="2" t="str">
        <f t="shared" si="319"/>
        <v/>
      </c>
      <c r="CQ95" s="2" t="str">
        <f t="shared" si="320"/>
        <v/>
      </c>
      <c r="CR95" s="2" t="str">
        <f t="shared" si="321"/>
        <v/>
      </c>
      <c r="CS95" s="2" t="str">
        <f t="shared" si="322"/>
        <v/>
      </c>
      <c r="CU95" s="2" t="str">
        <f t="shared" si="272"/>
        <v/>
      </c>
      <c r="CV95" s="2" t="str">
        <f t="shared" si="273"/>
        <v/>
      </c>
      <c r="CW95" s="2" t="str">
        <f t="shared" si="274"/>
        <v/>
      </c>
      <c r="CX95" s="2">
        <f t="shared" si="275"/>
        <v>74.119</v>
      </c>
      <c r="CY95" s="2" t="str">
        <f t="shared" si="276"/>
        <v/>
      </c>
      <c r="CZ95" s="2" t="str">
        <f t="shared" si="277"/>
        <v/>
      </c>
      <c r="DA95" s="2" t="str">
        <f t="shared" si="278"/>
        <v/>
      </c>
      <c r="DB95" s="2" t="str">
        <f t="shared" si="279"/>
        <v/>
      </c>
      <c r="DC95" s="2" t="str">
        <f t="shared" si="280"/>
        <v/>
      </c>
      <c r="DD95" s="2" t="str">
        <f t="shared" si="281"/>
        <v/>
      </c>
      <c r="DE95" s="2">
        <f t="shared" si="282"/>
        <v>75.213999999999999</v>
      </c>
      <c r="DF95" s="2" t="str">
        <f t="shared" si="283"/>
        <v/>
      </c>
      <c r="DG95" s="2" t="str">
        <f t="shared" si="284"/>
        <v/>
      </c>
      <c r="DH95" s="2" t="str">
        <f t="shared" si="285"/>
        <v/>
      </c>
      <c r="DI95" s="2" t="str">
        <f t="shared" si="286"/>
        <v/>
      </c>
      <c r="DK95" s="2">
        <f t="shared" si="287"/>
        <v>85.481183395872421</v>
      </c>
      <c r="DL95" s="2">
        <f t="shared" si="288"/>
        <v>86.506826480836253</v>
      </c>
      <c r="DM95" s="2">
        <f t="shared" si="288"/>
        <v>86.125664300815458</v>
      </c>
      <c r="DN95" s="2">
        <f t="shared" si="288"/>
        <v>89.824435783161817</v>
      </c>
      <c r="DO95" s="2">
        <f t="shared" si="288"/>
        <v>88.681248332117846</v>
      </c>
      <c r="DP95" s="2">
        <f t="shared" si="288"/>
        <v>85.387673446236093</v>
      </c>
      <c r="DQ95" s="2">
        <f t="shared" si="288"/>
        <v>82.994270009060713</v>
      </c>
      <c r="DR95" s="2">
        <f t="shared" si="288"/>
        <v>86.69580274841438</v>
      </c>
      <c r="DS95" s="2">
        <f t="shared" si="288"/>
        <v>83.589707641196</v>
      </c>
      <c r="DT95" s="2">
        <f t="shared" si="288"/>
        <v>82.887047105853114</v>
      </c>
      <c r="DU95" s="2">
        <f t="shared" si="288"/>
        <v>79.60176045296167</v>
      </c>
      <c r="DV95" s="2">
        <f t="shared" si="288"/>
        <v>85.383466169678329</v>
      </c>
      <c r="DW95" s="2">
        <f t="shared" si="288"/>
        <v>82.004305242686968</v>
      </c>
      <c r="DX95" s="2">
        <f t="shared" si="288"/>
        <v>86.373348161953388</v>
      </c>
      <c r="DY95" s="2">
        <f t="shared" si="288"/>
        <v>84.207002564102581</v>
      </c>
      <c r="EA95" s="2">
        <f t="shared" si="227"/>
        <v>69.054225642671994</v>
      </c>
      <c r="EB95" s="2">
        <f t="shared" si="289"/>
        <v>72.9120834567901</v>
      </c>
      <c r="EC95" s="2">
        <f t="shared" si="290"/>
        <v>70.409288038985324</v>
      </c>
      <c r="ED95" s="2">
        <f t="shared" si="291"/>
        <v>70.590489487767584</v>
      </c>
      <c r="EE95" s="2">
        <f t="shared" si="292"/>
        <v>68.99317889727601</v>
      </c>
      <c r="EF95" s="2">
        <f t="shared" si="293"/>
        <v>68.496298493716992</v>
      </c>
      <c r="EG95" s="2">
        <f t="shared" si="294"/>
        <v>69.252217185687527</v>
      </c>
      <c r="EH95" s="2">
        <f t="shared" si="295"/>
        <v>70.359913655156035</v>
      </c>
      <c r="EI95" s="2">
        <f t="shared" si="296"/>
        <v>71.676054265683362</v>
      </c>
      <c r="EJ95" s="2">
        <f t="shared" si="297"/>
        <v>70.717480095804461</v>
      </c>
      <c r="EK95" s="2">
        <f t="shared" si="298"/>
        <v>71.394263806952566</v>
      </c>
      <c r="EL95" s="2">
        <f t="shared" si="299"/>
        <v>69.866271100673757</v>
      </c>
      <c r="EM95" s="2">
        <f t="shared" si="300"/>
        <v>68.477941211984785</v>
      </c>
      <c r="EN95" s="2">
        <f t="shared" si="301"/>
        <v>69.470160491267507</v>
      </c>
      <c r="EO95" s="2">
        <f t="shared" si="302"/>
        <v>76.091345619509383</v>
      </c>
      <c r="EQ95" s="2">
        <f t="shared" si="303"/>
        <v>68.539852766430755</v>
      </c>
      <c r="ER95" s="2">
        <f t="shared" si="304"/>
        <v>72.280929207627793</v>
      </c>
      <c r="ES95" s="2">
        <f t="shared" si="304"/>
        <v>70.800793387440095</v>
      </c>
      <c r="ET95" s="2">
        <f t="shared" si="304"/>
        <v>70.155488335495562</v>
      </c>
      <c r="EU95" s="2">
        <f t="shared" si="304"/>
        <v>68.80291474451947</v>
      </c>
      <c r="EV95" s="2">
        <f t="shared" si="304"/>
        <v>68.763301780775549</v>
      </c>
      <c r="EW95" s="2">
        <f t="shared" si="304"/>
        <v>68.839282791134394</v>
      </c>
      <c r="EX95" s="2">
        <f t="shared" si="304"/>
        <v>70.000556495261208</v>
      </c>
      <c r="EY95" s="2">
        <f t="shared" si="304"/>
        <v>71.152508895957268</v>
      </c>
      <c r="EZ95" s="2">
        <f t="shared" si="304"/>
        <v>70.188620119419824</v>
      </c>
      <c r="FA95" s="2">
        <f t="shared" si="304"/>
        <v>70.317832913954277</v>
      </c>
      <c r="FB95" s="2">
        <f t="shared" si="304"/>
        <v>69.879919221360794</v>
      </c>
      <c r="FC95" s="2">
        <f t="shared" si="304"/>
        <v>68.3115512062666</v>
      </c>
      <c r="FD95" s="2">
        <f t="shared" si="304"/>
        <v>69.465647711252004</v>
      </c>
      <c r="FE95" s="2">
        <f t="shared" si="304"/>
        <v>77.018068580042467</v>
      </c>
      <c r="FG95" s="2">
        <f t="shared" si="305"/>
        <v>0.92724318437967912</v>
      </c>
      <c r="FH95" s="2">
        <f t="shared" si="306"/>
        <v>0.91910223850508377</v>
      </c>
      <c r="FI95" s="2">
        <f t="shared" si="306"/>
        <v>0.91045901119747574</v>
      </c>
      <c r="FJ95" s="2">
        <f t="shared" si="306"/>
        <v>0.91264196923212038</v>
      </c>
      <c r="FK95" s="2">
        <f t="shared" si="306"/>
        <v>0.91553277900686103</v>
      </c>
      <c r="FL95" s="2">
        <f t="shared" si="306"/>
        <v>0.91380772786055242</v>
      </c>
      <c r="FM95" s="2">
        <f t="shared" si="306"/>
        <v>0.90461448238322184</v>
      </c>
      <c r="FN95" s="2">
        <f t="shared" si="306"/>
        <v>0.90375544013395792</v>
      </c>
      <c r="FO95" s="2">
        <f t="shared" si="306"/>
        <v>0.90486441042117249</v>
      </c>
      <c r="FP95" s="2">
        <f t="shared" si="306"/>
        <v>0.90521311124484294</v>
      </c>
      <c r="FQ95" s="2">
        <f t="shared" si="306"/>
        <v>0.89992921516942515</v>
      </c>
      <c r="FR95" s="2">
        <f t="shared" si="306"/>
        <v>0.89955925400519388</v>
      </c>
      <c r="FS95" s="2">
        <f t="shared" si="306"/>
        <v>0.91304212313378974</v>
      </c>
      <c r="FT95" s="2">
        <f t="shared" si="306"/>
        <v>0.91659097347996354</v>
      </c>
      <c r="FU95" s="2">
        <f t="shared" si="306"/>
        <v>0.88255776731332325</v>
      </c>
      <c r="FW95" s="2">
        <f t="shared" si="323"/>
        <v>2.7658078236385091E-4</v>
      </c>
      <c r="FX95" s="2">
        <f t="shared" si="163"/>
        <v>3.5521082952103602E-4</v>
      </c>
      <c r="FY95" s="2">
        <f t="shared" si="164"/>
        <v>3.130410035530093E-4</v>
      </c>
      <c r="FZ95" s="2">
        <f t="shared" si="165"/>
        <v>3.4569650233163407E-4</v>
      </c>
      <c r="GA95" s="2">
        <f t="shared" si="166"/>
        <v>3.1956629083165739E-4</v>
      </c>
      <c r="GB95" s="2">
        <f t="shared" si="167"/>
        <v>3.104744685231184E-4</v>
      </c>
      <c r="GC95" s="2">
        <f t="shared" si="168"/>
        <v>3.096607553430957E-4</v>
      </c>
      <c r="GD95" s="2">
        <f t="shared" si="169"/>
        <v>3.2578604842124889E-4</v>
      </c>
      <c r="GE95" s="2">
        <f t="shared" si="170"/>
        <v>3.1411314365307807E-4</v>
      </c>
      <c r="GF95" s="2">
        <f t="shared" si="171"/>
        <v>3.0413844047265175E-4</v>
      </c>
      <c r="GG95" s="2">
        <f t="shared" si="172"/>
        <v>2.8965334462306263E-4</v>
      </c>
      <c r="GH95" s="2">
        <f t="shared" si="173"/>
        <v>2.6866890554828123E-4</v>
      </c>
      <c r="GI95" s="2">
        <f t="shared" si="174"/>
        <v>2.8557588788834422E-4</v>
      </c>
      <c r="GJ95" s="2">
        <f t="shared" si="175"/>
        <v>2.5688081044377754E-4</v>
      </c>
      <c r="GK95" s="2">
        <f t="shared" si="176"/>
        <v>2.1210319296628843E-4</v>
      </c>
      <c r="GM95" s="92">
        <f t="shared" si="324"/>
        <v>8.8454472610251952E-2</v>
      </c>
      <c r="GN95" s="92">
        <f t="shared" si="177"/>
        <v>6.9364203980435329E-2</v>
      </c>
      <c r="GO95" s="92">
        <f t="shared" si="178"/>
        <v>3.5770874141611876E-2</v>
      </c>
      <c r="GP95" s="92">
        <f t="shared" si="179"/>
        <v>3.0815404287222762E-3</v>
      </c>
      <c r="GQ95" s="92">
        <f t="shared" si="180"/>
        <v>3.3584363888479896E-3</v>
      </c>
      <c r="GR95" s="92">
        <f t="shared" si="181"/>
        <v>4.6337887166186791E-3</v>
      </c>
      <c r="GS95" s="92">
        <f t="shared" si="182"/>
        <v>1.0016221270454989E-2</v>
      </c>
      <c r="GT95" s="92">
        <f t="shared" si="183"/>
        <v>4.0104141189261248E-2</v>
      </c>
      <c r="GU95" s="92">
        <f t="shared" si="184"/>
        <v>2.0853638522681201E-2</v>
      </c>
      <c r="GV95" s="92">
        <f t="shared" si="185"/>
        <v>4.9081660825562017E-3</v>
      </c>
      <c r="GW95" s="92">
        <f t="shared" si="186"/>
        <v>4.3354971856297449E-3</v>
      </c>
      <c r="GX95" s="92">
        <f t="shared" si="187"/>
        <v>8.9449635719919471E-3</v>
      </c>
      <c r="GY95" s="92">
        <f t="shared" si="188"/>
        <v>5.4572697395399638E-3</v>
      </c>
      <c r="GZ95" s="92">
        <f t="shared" si="189"/>
        <v>1.6468861690803284E-2</v>
      </c>
      <c r="HA95" s="92">
        <f t="shared" si="190"/>
        <v>2.845582254498023E-2</v>
      </c>
      <c r="HC95" s="92">
        <f t="shared" si="325"/>
        <v>7.8671413947029711E-3</v>
      </c>
      <c r="HD95" s="92">
        <f t="shared" si="191"/>
        <v>1.2112078939192056E-2</v>
      </c>
      <c r="HE95" s="92">
        <f t="shared" si="192"/>
        <v>7.791352872280834E-3</v>
      </c>
      <c r="HF95" s="92">
        <f t="shared" si="193"/>
        <v>6.1285177952105883E-3</v>
      </c>
      <c r="HG95" s="92">
        <f t="shared" si="194"/>
        <v>7.5610944187478966E-3</v>
      </c>
      <c r="HH95" s="92">
        <f t="shared" si="195"/>
        <v>1.1756499291072805E-2</v>
      </c>
      <c r="HI95" s="92">
        <f t="shared" si="196"/>
        <v>6.4207092777977346E-3</v>
      </c>
      <c r="HJ95" s="92">
        <f t="shared" si="197"/>
        <v>6.9008604699882809E-3</v>
      </c>
      <c r="HK95" s="92">
        <f t="shared" si="198"/>
        <v>7.6543760670895649E-3</v>
      </c>
      <c r="HL95" s="92">
        <f t="shared" si="199"/>
        <v>7.5824071965592066E-3</v>
      </c>
      <c r="HM95" s="92">
        <f t="shared" si="200"/>
        <v>2.940162532697051E-3</v>
      </c>
      <c r="HN95" s="92">
        <f t="shared" si="201"/>
        <v>2.3475615790852808E-3</v>
      </c>
      <c r="HO95" s="92">
        <f t="shared" si="202"/>
        <v>8.0533768124528733E-3</v>
      </c>
      <c r="HP95" s="92">
        <f t="shared" si="203"/>
        <v>5.798121827999876E-3</v>
      </c>
      <c r="HQ95" s="92">
        <f t="shared" si="204"/>
        <v>7.8057020539874149E-4</v>
      </c>
      <c r="HS95" s="92">
        <f t="shared" si="326"/>
        <v>1.1934064525335718E-19</v>
      </c>
      <c r="HT95" s="92">
        <f t="shared" si="205"/>
        <v>3.825592447462338E-18</v>
      </c>
      <c r="HU95" s="92">
        <f t="shared" si="206"/>
        <v>8.3463871858611661E-21</v>
      </c>
      <c r="HV95" s="92">
        <f t="shared" si="207"/>
        <v>2.0687870059270195E-24</v>
      </c>
      <c r="HW95" s="92">
        <f t="shared" si="208"/>
        <v>4.611661764423562E-23</v>
      </c>
      <c r="HX95" s="92">
        <f t="shared" si="209"/>
        <v>1.1652833556947226E-20</v>
      </c>
      <c r="HY95" s="92">
        <f t="shared" si="210"/>
        <v>3.5970199647352449E-24</v>
      </c>
      <c r="HZ95" s="92">
        <f t="shared" si="211"/>
        <v>1.0512675074041802E-23</v>
      </c>
      <c r="IA95" s="92">
        <f t="shared" si="212"/>
        <v>1.4335644159250103E-23</v>
      </c>
      <c r="IB95" s="92">
        <f t="shared" si="213"/>
        <v>2.4999789351944129E-24</v>
      </c>
      <c r="IC95" s="92">
        <f t="shared" si="214"/>
        <v>3.2483424646481468E-28</v>
      </c>
      <c r="ID95" s="92">
        <f t="shared" si="215"/>
        <v>6.7452681433676907E-28</v>
      </c>
      <c r="IE95" s="92">
        <f t="shared" si="216"/>
        <v>2.406795908163004E-22</v>
      </c>
      <c r="IF95" s="92">
        <f t="shared" si="217"/>
        <v>1.3882072641387631E-13</v>
      </c>
      <c r="IG95" s="92">
        <f t="shared" si="218"/>
        <v>5.4012427907867957E-14</v>
      </c>
      <c r="II95" s="92">
        <f t="shared" si="327"/>
        <v>3.6334347705898889E-76</v>
      </c>
      <c r="IJ95" s="92">
        <f t="shared" si="328"/>
        <v>2.7165633367311959E-70</v>
      </c>
      <c r="IK95" s="92">
        <f t="shared" si="329"/>
        <v>1.9226163276508143E-82</v>
      </c>
      <c r="IL95" s="92">
        <f t="shared" si="330"/>
        <v>1.7095365981655406E-99</v>
      </c>
      <c r="IM95" s="92">
        <f t="shared" si="331"/>
        <v>1.2658477681161954E-93</v>
      </c>
      <c r="IN95" s="92">
        <f t="shared" si="332"/>
        <v>2.3947797281476187E-83</v>
      </c>
      <c r="IO95" s="92">
        <f t="shared" si="333"/>
        <v>5.2142170123531732E-100</v>
      </c>
      <c r="IP95" s="92">
        <f t="shared" si="334"/>
        <v>6.3320934510352375E-99</v>
      </c>
      <c r="IQ95" s="92">
        <f t="shared" si="335"/>
        <v>1.7674744235400783E-98</v>
      </c>
      <c r="IR95" s="92">
        <f t="shared" si="336"/>
        <v>3.0065295408204826E-102</v>
      </c>
      <c r="IS95" s="92">
        <f t="shared" si="337"/>
        <v>2.2236128762591156E-115</v>
      </c>
      <c r="IT95" s="92">
        <f t="shared" si="338"/>
        <v>7.5748929954331088E-113</v>
      </c>
      <c r="IU95" s="92">
        <f t="shared" si="339"/>
        <v>3.2870913839261973E-89</v>
      </c>
      <c r="IV95" s="92">
        <f t="shared" si="340"/>
        <v>1.7298253128813307E-58</v>
      </c>
      <c r="IW95" s="92">
        <f t="shared" si="341"/>
        <v>1.3377653584350849E-46</v>
      </c>
      <c r="IY95" s="92">
        <f t="shared" si="342"/>
        <v>9.6321614004954925E-2</v>
      </c>
      <c r="IZ95" s="92">
        <f t="shared" si="343"/>
        <v>8.1476282919627385E-2</v>
      </c>
      <c r="JA95" s="92">
        <f t="shared" si="344"/>
        <v>4.3562227013892708E-2</v>
      </c>
      <c r="JB95" s="92">
        <f t="shared" si="345"/>
        <v>9.2100582239328654E-3</v>
      </c>
      <c r="JC95" s="92">
        <f t="shared" si="346"/>
        <v>1.0919530807595886E-2</v>
      </c>
      <c r="JD95" s="92">
        <f t="shared" si="347"/>
        <v>1.6390288007691482E-2</v>
      </c>
      <c r="JE95" s="92">
        <f t="shared" si="348"/>
        <v>1.6436930548252723E-2</v>
      </c>
      <c r="JF95" s="92">
        <f t="shared" si="349"/>
        <v>4.7005001659249528E-2</v>
      </c>
      <c r="JG95" s="92">
        <f t="shared" si="350"/>
        <v>2.8508014589770765E-2</v>
      </c>
      <c r="JH95" s="92">
        <f t="shared" si="351"/>
        <v>1.2490573279115409E-2</v>
      </c>
      <c r="JI95" s="92">
        <f t="shared" si="352"/>
        <v>7.2756597183267959E-3</v>
      </c>
      <c r="JJ95" s="92">
        <f t="shared" si="353"/>
        <v>1.1292525151077228E-2</v>
      </c>
      <c r="JK95" s="92">
        <f t="shared" si="354"/>
        <v>1.3510646551992838E-2</v>
      </c>
      <c r="JL95" s="92">
        <f t="shared" si="355"/>
        <v>2.226698351894198E-2</v>
      </c>
      <c r="JM95" s="92">
        <f t="shared" si="356"/>
        <v>2.9236392750432983E-2</v>
      </c>
    </row>
    <row r="96" spans="2:273" x14ac:dyDescent="0.25">
      <c r="B96" s="2">
        <v>69</v>
      </c>
      <c r="C96" s="37">
        <v>78.429000000000002</v>
      </c>
      <c r="D96" s="37">
        <v>81.405000000000001</v>
      </c>
      <c r="E96" s="37">
        <v>77.881</v>
      </c>
      <c r="F96" s="37">
        <v>77.881</v>
      </c>
      <c r="G96" s="37">
        <v>77.381</v>
      </c>
      <c r="H96" s="37">
        <v>77.381</v>
      </c>
      <c r="I96" s="37">
        <v>80.856999999999999</v>
      </c>
      <c r="J96" s="37">
        <v>86.381</v>
      </c>
      <c r="K96" s="37">
        <v>89.643000000000001</v>
      </c>
      <c r="L96" s="37">
        <v>81.31</v>
      </c>
      <c r="M96" s="37">
        <v>73</v>
      </c>
      <c r="N96" s="37">
        <v>71.119</v>
      </c>
      <c r="O96" s="37">
        <v>73.905000000000001</v>
      </c>
      <c r="P96" s="37">
        <v>73.786000000000001</v>
      </c>
      <c r="Q96" s="37">
        <v>74.548000000000002</v>
      </c>
      <c r="S96" s="4">
        <f t="shared" si="228"/>
        <v>80.849601588892639</v>
      </c>
      <c r="T96" s="4">
        <f t="shared" si="229"/>
        <v>86.361313614301224</v>
      </c>
      <c r="U96" s="4">
        <f t="shared" si="230"/>
        <v>79.741906751551042</v>
      </c>
      <c r="V96" s="4">
        <f t="shared" si="231"/>
        <v>77.955962168080575</v>
      </c>
      <c r="W96" s="4">
        <f t="shared" si="232"/>
        <v>77.180202454281655</v>
      </c>
      <c r="X96" s="4">
        <f t="shared" si="233"/>
        <v>78.406623108816916</v>
      </c>
      <c r="Y96" s="4">
        <f t="shared" si="234"/>
        <v>76.324774868178494</v>
      </c>
      <c r="Z96" s="4">
        <f t="shared" si="235"/>
        <v>79.287122290212579</v>
      </c>
      <c r="AA96" s="4">
        <f t="shared" si="236"/>
        <v>79.389019294312078</v>
      </c>
      <c r="AB96" s="4">
        <f t="shared" si="237"/>
        <v>77.856562593421941</v>
      </c>
      <c r="AC96" s="4">
        <f t="shared" si="238"/>
        <v>74.854656798634053</v>
      </c>
      <c r="AD96" s="4">
        <f t="shared" si="239"/>
        <v>73.728479188948072</v>
      </c>
      <c r="AE96" s="4">
        <f t="shared" si="240"/>
        <v>75.839461441056969</v>
      </c>
      <c r="AF96" s="4">
        <f t="shared" si="241"/>
        <v>75.500994682194488</v>
      </c>
      <c r="AG96" s="4">
        <f t="shared" si="242"/>
        <v>78.11101311042394</v>
      </c>
      <c r="AI96" s="4">
        <f t="shared" si="243"/>
        <v>-2.4206015888926373</v>
      </c>
      <c r="AJ96" s="4">
        <f t="shared" si="244"/>
        <v>-4.956313614301223</v>
      </c>
      <c r="AK96" s="4">
        <f t="shared" si="245"/>
        <v>-1.8609067515510418</v>
      </c>
      <c r="AL96" s="4">
        <f t="shared" si="246"/>
        <v>-7.4962168080574543E-2</v>
      </c>
      <c r="AM96" s="4">
        <f t="shared" si="247"/>
        <v>0.20079754571834485</v>
      </c>
      <c r="AN96" s="4">
        <f t="shared" si="248"/>
        <v>-1.0256231088169159</v>
      </c>
      <c r="AO96" s="4">
        <f t="shared" si="249"/>
        <v>4.5322251318215052</v>
      </c>
      <c r="AP96" s="4">
        <f t="shared" si="250"/>
        <v>7.0938777097874208</v>
      </c>
      <c r="AQ96" s="4">
        <f t="shared" si="251"/>
        <v>10.253980705687923</v>
      </c>
      <c r="AR96" s="4">
        <f t="shared" si="252"/>
        <v>3.4534374065780611</v>
      </c>
      <c r="AS96" s="4">
        <f t="shared" si="253"/>
        <v>-1.8546567986340534</v>
      </c>
      <c r="AT96" s="4">
        <f t="shared" si="254"/>
        <v>-2.6094791889480717</v>
      </c>
      <c r="AU96" s="4">
        <f t="shared" si="255"/>
        <v>-1.9344614410569676</v>
      </c>
      <c r="AV96" s="4">
        <f t="shared" si="256"/>
        <v>-1.7149946821944866</v>
      </c>
      <c r="AW96" s="4">
        <f t="shared" si="256"/>
        <v>-3.5630131104239382</v>
      </c>
      <c r="AY96" s="2">
        <f t="shared" si="307"/>
        <v>70.084200776251407</v>
      </c>
      <c r="AZ96" s="2">
        <f t="shared" si="146"/>
        <v>73.803639749359562</v>
      </c>
      <c r="BA96" s="2">
        <f t="shared" si="147"/>
        <v>71.635252933542446</v>
      </c>
      <c r="BB96" s="2">
        <f t="shared" si="148"/>
        <v>72.064708526693025</v>
      </c>
      <c r="BC96" s="2">
        <f t="shared" si="149"/>
        <v>70.463141136102209</v>
      </c>
      <c r="BD96" s="2">
        <f t="shared" si="150"/>
        <v>69.77676259604975</v>
      </c>
      <c r="BE96" s="2">
        <f t="shared" si="151"/>
        <v>70.380851151715007</v>
      </c>
      <c r="BF96" s="2">
        <f t="shared" si="152"/>
        <v>71.73154028941947</v>
      </c>
      <c r="BG96" s="2">
        <f t="shared" si="153"/>
        <v>72.617499740890835</v>
      </c>
      <c r="BH96" s="2">
        <f t="shared" si="154"/>
        <v>71.665562638026103</v>
      </c>
      <c r="BI96" s="2">
        <f t="shared" si="155"/>
        <v>72.012760525285273</v>
      </c>
      <c r="BJ96" s="2">
        <f t="shared" si="156"/>
        <v>71.194688987979234</v>
      </c>
      <c r="BK96" s="2">
        <f t="shared" si="157"/>
        <v>69.465097275623805</v>
      </c>
      <c r="BL96" s="2">
        <f t="shared" si="158"/>
        <v>70.671972342549523</v>
      </c>
      <c r="BM96" s="2">
        <f t="shared" si="159"/>
        <v>76.871746538622446</v>
      </c>
      <c r="BO96" s="2" t="str">
        <f t="shared" si="257"/>
        <v/>
      </c>
      <c r="BP96" s="2" t="str">
        <f t="shared" si="258"/>
        <v/>
      </c>
      <c r="BQ96" s="2" t="str">
        <f t="shared" si="259"/>
        <v/>
      </c>
      <c r="BR96" s="2" t="str">
        <f t="shared" si="260"/>
        <v/>
      </c>
      <c r="BS96" s="2" t="str">
        <f t="shared" si="261"/>
        <v/>
      </c>
      <c r="BT96" s="2" t="str">
        <f t="shared" si="262"/>
        <v/>
      </c>
      <c r="BU96" s="2" t="str">
        <f t="shared" si="263"/>
        <v/>
      </c>
      <c r="BV96" s="2" t="str">
        <f t="shared" si="264"/>
        <v/>
      </c>
      <c r="BW96" s="2" t="str">
        <f t="shared" si="265"/>
        <v/>
      </c>
      <c r="BX96" s="2" t="str">
        <f t="shared" si="266"/>
        <v/>
      </c>
      <c r="BY96" s="2" t="str">
        <f t="shared" si="267"/>
        <v/>
      </c>
      <c r="BZ96" s="2" t="str">
        <f t="shared" si="268"/>
        <v/>
      </c>
      <c r="CA96" s="2" t="str">
        <f t="shared" si="269"/>
        <v/>
      </c>
      <c r="CB96" s="2" t="str">
        <f t="shared" si="270"/>
        <v/>
      </c>
      <c r="CC96" s="2" t="str">
        <f t="shared" si="271"/>
        <v/>
      </c>
      <c r="CE96" s="2" t="str">
        <f t="shared" si="308"/>
        <v/>
      </c>
      <c r="CF96" s="2" t="str">
        <f t="shared" si="309"/>
        <v/>
      </c>
      <c r="CG96" s="2" t="str">
        <f t="shared" si="310"/>
        <v/>
      </c>
      <c r="CH96" s="2" t="str">
        <f t="shared" si="311"/>
        <v/>
      </c>
      <c r="CI96" s="2" t="str">
        <f t="shared" si="312"/>
        <v/>
      </c>
      <c r="CJ96" s="2" t="str">
        <f t="shared" si="313"/>
        <v/>
      </c>
      <c r="CK96" s="2" t="str">
        <f t="shared" si="314"/>
        <v/>
      </c>
      <c r="CL96" s="2" t="str">
        <f t="shared" si="315"/>
        <v/>
      </c>
      <c r="CM96" s="2" t="str">
        <f t="shared" si="316"/>
        <v/>
      </c>
      <c r="CN96" s="2" t="str">
        <f t="shared" si="317"/>
        <v/>
      </c>
      <c r="CO96" s="2">
        <f t="shared" si="318"/>
        <v>73</v>
      </c>
      <c r="CP96" s="2">
        <f t="shared" si="319"/>
        <v>71.119</v>
      </c>
      <c r="CQ96" s="2" t="str">
        <f t="shared" si="320"/>
        <v/>
      </c>
      <c r="CR96" s="2" t="str">
        <f t="shared" si="321"/>
        <v/>
      </c>
      <c r="CS96" s="2">
        <f t="shared" si="322"/>
        <v>74.548000000000002</v>
      </c>
      <c r="CU96" s="2" t="str">
        <f t="shared" si="272"/>
        <v/>
      </c>
      <c r="CV96" s="2" t="str">
        <f t="shared" si="273"/>
        <v/>
      </c>
      <c r="CW96" s="2" t="str">
        <f t="shared" si="274"/>
        <v/>
      </c>
      <c r="CX96" s="2" t="str">
        <f t="shared" si="275"/>
        <v/>
      </c>
      <c r="CY96" s="2" t="str">
        <f t="shared" si="276"/>
        <v/>
      </c>
      <c r="CZ96" s="2" t="str">
        <f t="shared" si="277"/>
        <v/>
      </c>
      <c r="DA96" s="2" t="str">
        <f t="shared" si="278"/>
        <v/>
      </c>
      <c r="DB96" s="2" t="str">
        <f t="shared" si="279"/>
        <v/>
      </c>
      <c r="DC96" s="2" t="str">
        <f t="shared" si="280"/>
        <v/>
      </c>
      <c r="DD96" s="2" t="str">
        <f t="shared" si="281"/>
        <v/>
      </c>
      <c r="DE96" s="2">
        <f t="shared" si="282"/>
        <v>73</v>
      </c>
      <c r="DF96" s="2">
        <f t="shared" si="283"/>
        <v>71.119</v>
      </c>
      <c r="DG96" s="2" t="str">
        <f t="shared" si="284"/>
        <v/>
      </c>
      <c r="DH96" s="2" t="str">
        <f t="shared" si="285"/>
        <v/>
      </c>
      <c r="DI96" s="2">
        <f t="shared" si="286"/>
        <v>74.548000000000002</v>
      </c>
      <c r="DK96" s="2">
        <f t="shared" si="287"/>
        <v>85.664668105065658</v>
      </c>
      <c r="DL96" s="2">
        <f t="shared" si="288"/>
        <v>86.698001219512207</v>
      </c>
      <c r="DM96" s="2">
        <f t="shared" si="288"/>
        <v>86.330183630323162</v>
      </c>
      <c r="DN96" s="2">
        <f t="shared" si="288"/>
        <v>90.117374280852431</v>
      </c>
      <c r="DO96" s="2">
        <f t="shared" si="288"/>
        <v>88.951014963671199</v>
      </c>
      <c r="DP96" s="2">
        <f t="shared" si="288"/>
        <v>85.60649363908918</v>
      </c>
      <c r="DQ96" s="2">
        <f t="shared" si="288"/>
        <v>83.165526125037758</v>
      </c>
      <c r="DR96" s="2">
        <f t="shared" si="288"/>
        <v>86.860175828047929</v>
      </c>
      <c r="DS96" s="2">
        <f t="shared" si="288"/>
        <v>83.717109634551491</v>
      </c>
      <c r="DT96" s="2">
        <f t="shared" si="288"/>
        <v>83.054161278124411</v>
      </c>
      <c r="DU96" s="2">
        <f t="shared" si="288"/>
        <v>79.696923693379787</v>
      </c>
      <c r="DV96" s="2">
        <f t="shared" si="288"/>
        <v>85.592550198525259</v>
      </c>
      <c r="DW96" s="2">
        <f t="shared" si="288"/>
        <v>82.130615428247296</v>
      </c>
      <c r="DX96" s="2">
        <f t="shared" si="288"/>
        <v>86.599157496691248</v>
      </c>
      <c r="DY96" s="2">
        <f t="shared" si="288"/>
        <v>84.364337179487194</v>
      </c>
      <c r="EA96" s="2">
        <f t="shared" si="227"/>
        <v>68.969401131958818</v>
      </c>
      <c r="EB96" s="2">
        <f t="shared" si="289"/>
        <v>72.768822469135785</v>
      </c>
      <c r="EC96" s="2">
        <f t="shared" si="290"/>
        <v>70.317068608681765</v>
      </c>
      <c r="ED96" s="2">
        <f t="shared" si="291"/>
        <v>70.488928721603315</v>
      </c>
      <c r="EE96" s="2">
        <f t="shared" si="292"/>
        <v>68.90759983121572</v>
      </c>
      <c r="EF96" s="2">
        <f t="shared" si="293"/>
        <v>68.414949203880312</v>
      </c>
      <c r="EG96" s="2">
        <f t="shared" si="294"/>
        <v>69.151557389726662</v>
      </c>
      <c r="EH96" s="2">
        <f t="shared" si="295"/>
        <v>70.26232869337619</v>
      </c>
      <c r="EI96" s="2">
        <f t="shared" si="296"/>
        <v>71.553384958572366</v>
      </c>
      <c r="EJ96" s="2">
        <f t="shared" si="297"/>
        <v>70.578154927084839</v>
      </c>
      <c r="EK96" s="2">
        <f t="shared" si="298"/>
        <v>71.233843187396076</v>
      </c>
      <c r="EL96" s="2">
        <f t="shared" si="299"/>
        <v>69.728535782381385</v>
      </c>
      <c r="EM96" s="2">
        <f t="shared" si="300"/>
        <v>68.365029992632316</v>
      </c>
      <c r="EN96" s="2">
        <f t="shared" si="301"/>
        <v>69.350141367626762</v>
      </c>
      <c r="EO96" s="2">
        <f t="shared" si="302"/>
        <v>75.962200912102162</v>
      </c>
      <c r="EQ96" s="2">
        <f t="shared" si="303"/>
        <v>68.466249380036885</v>
      </c>
      <c r="ER96" s="2">
        <f t="shared" si="304"/>
        <v>72.152293622934806</v>
      </c>
      <c r="ES96" s="2">
        <f t="shared" si="304"/>
        <v>70.699382477381548</v>
      </c>
      <c r="ET96" s="2">
        <f t="shared" si="304"/>
        <v>70.064463129921279</v>
      </c>
      <c r="EU96" s="2">
        <f t="shared" si="304"/>
        <v>68.7215727311942</v>
      </c>
      <c r="EV96" s="2">
        <f t="shared" si="304"/>
        <v>68.674155175947448</v>
      </c>
      <c r="EW96" s="2">
        <f t="shared" si="304"/>
        <v>68.749069905732227</v>
      </c>
      <c r="EX96" s="2">
        <f t="shared" si="304"/>
        <v>69.91115709580184</v>
      </c>
      <c r="EY96" s="2">
        <f t="shared" si="304"/>
        <v>71.042135776329701</v>
      </c>
      <c r="EZ96" s="2">
        <f t="shared" si="304"/>
        <v>70.061928834651638</v>
      </c>
      <c r="FA96" s="2">
        <f t="shared" si="304"/>
        <v>70.18679277891097</v>
      </c>
      <c r="FB96" s="2">
        <f t="shared" si="304"/>
        <v>69.741197851936235</v>
      </c>
      <c r="FC96" s="2">
        <f t="shared" si="304"/>
        <v>68.202568955000473</v>
      </c>
      <c r="FD96" s="2">
        <f t="shared" si="304"/>
        <v>69.344347826742634</v>
      </c>
      <c r="FE96" s="2">
        <f t="shared" si="304"/>
        <v>76.85612532160809</v>
      </c>
      <c r="FG96" s="2">
        <f t="shared" si="305"/>
        <v>0.93321746634952929</v>
      </c>
      <c r="FH96" s="2">
        <f t="shared" si="306"/>
        <v>0.92569142684057526</v>
      </c>
      <c r="FI96" s="2">
        <f t="shared" si="306"/>
        <v>0.91768915038561594</v>
      </c>
      <c r="FJ96" s="2">
        <f t="shared" si="306"/>
        <v>0.91971138580037848</v>
      </c>
      <c r="FK96" s="2">
        <f t="shared" si="306"/>
        <v>0.92238815211769187</v>
      </c>
      <c r="FL96" s="2">
        <f t="shared" si="306"/>
        <v>0.92079099356964966</v>
      </c>
      <c r="FM96" s="2">
        <f t="shared" si="306"/>
        <v>0.91227107465242863</v>
      </c>
      <c r="FN96" s="2">
        <f t="shared" si="306"/>
        <v>0.91147423971626707</v>
      </c>
      <c r="FO96" s="2">
        <f t="shared" si="306"/>
        <v>0.91250288140655034</v>
      </c>
      <c r="FP96" s="2">
        <f t="shared" si="306"/>
        <v>0.91282628214757655</v>
      </c>
      <c r="FQ96" s="2">
        <f t="shared" si="306"/>
        <v>0.90792361365756447</v>
      </c>
      <c r="FR96" s="2">
        <f t="shared" si="306"/>
        <v>0.90758017251367562</v>
      </c>
      <c r="FS96" s="2">
        <f t="shared" si="306"/>
        <v>0.92008199304039029</v>
      </c>
      <c r="FT96" s="2">
        <f t="shared" si="306"/>
        <v>0.92336765199679105</v>
      </c>
      <c r="FU96" s="2">
        <f t="shared" si="306"/>
        <v>0.89177303188839252</v>
      </c>
      <c r="FW96" s="2">
        <f t="shared" si="323"/>
        <v>3.0325670522772432E-4</v>
      </c>
      <c r="FX96" s="2">
        <f t="shared" si="163"/>
        <v>3.8946758251071848E-4</v>
      </c>
      <c r="FY96" s="2">
        <f t="shared" si="164"/>
        <v>3.4323226872021146E-4</v>
      </c>
      <c r="FZ96" s="2">
        <f t="shared" si="165"/>
        <v>3.790360356134232E-4</v>
      </c>
      <c r="GA96" s="2">
        <f t="shared" si="166"/>
        <v>3.5038666728510532E-4</v>
      </c>
      <c r="GB96" s="2">
        <f t="shared" si="167"/>
        <v>3.4041828829965975E-4</v>
      </c>
      <c r="GC96" s="2">
        <f t="shared" si="168"/>
        <v>3.3952612291848267E-4</v>
      </c>
      <c r="GD96" s="2">
        <f t="shared" si="169"/>
        <v>3.5720607126811987E-4</v>
      </c>
      <c r="GE96" s="2">
        <f t="shared" si="170"/>
        <v>3.444077758360146E-4</v>
      </c>
      <c r="GF96" s="2">
        <f t="shared" si="171"/>
        <v>3.3347138362711137E-4</v>
      </c>
      <c r="GG96" s="2">
        <f t="shared" si="172"/>
        <v>3.1758970170117878E-4</v>
      </c>
      <c r="GH96" s="2">
        <f t="shared" si="173"/>
        <v>2.9458196114724581E-4</v>
      </c>
      <c r="GI96" s="2">
        <f t="shared" si="174"/>
        <v>3.1311910740420857E-4</v>
      </c>
      <c r="GJ96" s="2">
        <f t="shared" si="175"/>
        <v>2.816572272362514E-4</v>
      </c>
      <c r="GK96" s="2">
        <f t="shared" si="176"/>
        <v>2.3256176743089024E-4</v>
      </c>
      <c r="GM96" s="92">
        <f t="shared" si="324"/>
        <v>3.4448503657910169E-2</v>
      </c>
      <c r="GN96" s="92">
        <f t="shared" si="177"/>
        <v>2.5685162379492039E-2</v>
      </c>
      <c r="GO96" s="92">
        <f t="shared" si="178"/>
        <v>9.7844922721560031E-3</v>
      </c>
      <c r="GP96" s="92">
        <f t="shared" si="179"/>
        <v>4.6113711638859302E-4</v>
      </c>
      <c r="GQ96" s="92">
        <f t="shared" si="180"/>
        <v>5.0443050078210106E-4</v>
      </c>
      <c r="GR96" s="92">
        <f t="shared" si="181"/>
        <v>7.8983351543613766E-4</v>
      </c>
      <c r="GS96" s="92">
        <f t="shared" si="182"/>
        <v>2.0773587560694654E-3</v>
      </c>
      <c r="GT96" s="92">
        <f t="shared" si="183"/>
        <v>1.370627484589205E-2</v>
      </c>
      <c r="GU96" s="92">
        <f t="shared" si="184"/>
        <v>5.7991886220539988E-3</v>
      </c>
      <c r="GV96" s="92">
        <f t="shared" si="185"/>
        <v>8.5324584721228045E-4</v>
      </c>
      <c r="GW96" s="92">
        <f t="shared" si="186"/>
        <v>7.5618854276529872E-4</v>
      </c>
      <c r="GX96" s="92">
        <f t="shared" si="187"/>
        <v>1.6487237692916544E-3</v>
      </c>
      <c r="GY96" s="92">
        <f t="shared" si="188"/>
        <v>1.0808218557229533E-3</v>
      </c>
      <c r="GZ96" s="92">
        <f t="shared" si="189"/>
        <v>4.2663922204703624E-3</v>
      </c>
      <c r="HA96" s="92">
        <f t="shared" si="190"/>
        <v>8.066159913747489E-3</v>
      </c>
      <c r="HC96" s="92">
        <f t="shared" si="325"/>
        <v>1.1672564300375089E-2</v>
      </c>
      <c r="HD96" s="92">
        <f t="shared" si="191"/>
        <v>1.7577194034937706E-2</v>
      </c>
      <c r="HE96" s="92">
        <f t="shared" si="192"/>
        <v>1.1823819968002192E-2</v>
      </c>
      <c r="HF96" s="92">
        <f t="shared" si="193"/>
        <v>9.8583312969913028E-3</v>
      </c>
      <c r="HG96" s="92">
        <f t="shared" si="194"/>
        <v>1.1822283625098375E-2</v>
      </c>
      <c r="HH96" s="92">
        <f t="shared" si="195"/>
        <v>1.7544568798428178E-2</v>
      </c>
      <c r="HI96" s="92">
        <f t="shared" si="196"/>
        <v>1.0252811458640489E-2</v>
      </c>
      <c r="HJ96" s="92">
        <f t="shared" si="197"/>
        <v>1.0985110048998723E-2</v>
      </c>
      <c r="HK96" s="92">
        <f t="shared" si="198"/>
        <v>1.2086530255743312E-2</v>
      </c>
      <c r="HL96" s="92">
        <f t="shared" si="199"/>
        <v>1.206018169822767E-2</v>
      </c>
      <c r="HM96" s="92">
        <f t="shared" si="200"/>
        <v>5.0306240526128126E-3</v>
      </c>
      <c r="HN96" s="92">
        <f t="shared" si="201"/>
        <v>4.0161341031101317E-3</v>
      </c>
      <c r="HO96" s="92">
        <f t="shared" si="202"/>
        <v>1.2350301624752114E-2</v>
      </c>
      <c r="HP96" s="92">
        <f t="shared" si="203"/>
        <v>9.064752945218895E-3</v>
      </c>
      <c r="HQ96" s="92">
        <f t="shared" si="204"/>
        <v>1.4808701686685598E-3</v>
      </c>
      <c r="HS96" s="92">
        <f t="shared" si="326"/>
        <v>4.7905845754264544E-19</v>
      </c>
      <c r="HT96" s="92">
        <f t="shared" si="205"/>
        <v>1.4296435634763263E-17</v>
      </c>
      <c r="HU96" s="92">
        <f t="shared" si="206"/>
        <v>3.7950812284830643E-20</v>
      </c>
      <c r="HV96" s="92">
        <f t="shared" si="207"/>
        <v>1.2973967804739989E-23</v>
      </c>
      <c r="HW96" s="92">
        <f t="shared" si="208"/>
        <v>2.5516867202118968E-22</v>
      </c>
      <c r="HX96" s="92">
        <f t="shared" si="209"/>
        <v>5.304869618094179E-20</v>
      </c>
      <c r="HY96" s="92">
        <f t="shared" si="210"/>
        <v>2.1900733492670341E-23</v>
      </c>
      <c r="HZ96" s="92">
        <f t="shared" si="211"/>
        <v>6.2913365302876265E-23</v>
      </c>
      <c r="IA96" s="92">
        <f t="shared" si="212"/>
        <v>8.4307255558814263E-23</v>
      </c>
      <c r="IB96" s="92">
        <f t="shared" si="213"/>
        <v>1.5569408654226384E-23</v>
      </c>
      <c r="IC96" s="92">
        <f t="shared" si="214"/>
        <v>2.6262846164757774E-27</v>
      </c>
      <c r="ID96" s="92">
        <f t="shared" si="215"/>
        <v>5.1658656610396009E-27</v>
      </c>
      <c r="IE96" s="92">
        <f t="shared" si="216"/>
        <v>1.2151460058701375E-21</v>
      </c>
      <c r="IF96" s="92">
        <f t="shared" si="217"/>
        <v>3.4945588390998425E-13</v>
      </c>
      <c r="IG96" s="92">
        <f t="shared" si="218"/>
        <v>1.3658612605446854E-13</v>
      </c>
      <c r="II96" s="92">
        <f t="shared" si="327"/>
        <v>1.6646678846246164E-74</v>
      </c>
      <c r="IJ96" s="92">
        <f t="shared" si="328"/>
        <v>1.0281100017225456E-68</v>
      </c>
      <c r="IK96" s="92">
        <f t="shared" si="329"/>
        <v>1.2951782611944703E-80</v>
      </c>
      <c r="IL96" s="92">
        <f t="shared" si="330"/>
        <v>2.9842946175191402E-97</v>
      </c>
      <c r="IM96" s="92">
        <f t="shared" si="331"/>
        <v>1.5463246614378588E-91</v>
      </c>
      <c r="IN96" s="92">
        <f t="shared" si="332"/>
        <v>1.6838673320994135E-81</v>
      </c>
      <c r="IO96" s="92">
        <f t="shared" si="333"/>
        <v>8.7183635634801313E-98</v>
      </c>
      <c r="IP96" s="92">
        <f t="shared" si="334"/>
        <v>1.0329814781607994E-96</v>
      </c>
      <c r="IQ96" s="92">
        <f t="shared" si="335"/>
        <v>2.7532258809061342E-96</v>
      </c>
      <c r="IR96" s="92">
        <f t="shared" si="336"/>
        <v>5.5838472688085877E-100</v>
      </c>
      <c r="IS96" s="92">
        <f t="shared" si="337"/>
        <v>7.8894967034367227E-113</v>
      </c>
      <c r="IT96" s="92">
        <f t="shared" si="338"/>
        <v>2.2379802595819123E-110</v>
      </c>
      <c r="IU96" s="92">
        <f t="shared" si="339"/>
        <v>2.9942129050541146E-87</v>
      </c>
      <c r="IV96" s="92">
        <f t="shared" si="340"/>
        <v>3.1175538223765172E-57</v>
      </c>
      <c r="IW96" s="92">
        <f t="shared" si="341"/>
        <v>1.251667161717034E-45</v>
      </c>
      <c r="IY96" s="92">
        <f t="shared" si="342"/>
        <v>4.6121067958285258E-2</v>
      </c>
      <c r="IZ96" s="92">
        <f t="shared" si="343"/>
        <v>4.3262356414429756E-2</v>
      </c>
      <c r="JA96" s="92">
        <f t="shared" si="344"/>
        <v>2.1608312240158196E-2</v>
      </c>
      <c r="JB96" s="92">
        <f t="shared" si="345"/>
        <v>1.0319468413379896E-2</v>
      </c>
      <c r="JC96" s="92">
        <f t="shared" si="346"/>
        <v>1.2326714125880477E-2</v>
      </c>
      <c r="JD96" s="92">
        <f t="shared" si="347"/>
        <v>1.8334402313864316E-2</v>
      </c>
      <c r="JE96" s="92">
        <f t="shared" si="348"/>
        <v>1.2330170214709954E-2</v>
      </c>
      <c r="JF96" s="92">
        <f t="shared" si="349"/>
        <v>2.4691384894890773E-2</v>
      </c>
      <c r="JG96" s="92">
        <f t="shared" si="350"/>
        <v>1.7885718877797309E-2</v>
      </c>
      <c r="JH96" s="92">
        <f t="shared" si="351"/>
        <v>1.291342754543995E-2</v>
      </c>
      <c r="JI96" s="92">
        <f t="shared" si="352"/>
        <v>5.7868125953781111E-3</v>
      </c>
      <c r="JJ96" s="92">
        <f t="shared" si="353"/>
        <v>5.6648578724017859E-3</v>
      </c>
      <c r="JK96" s="92">
        <f t="shared" si="354"/>
        <v>1.3431123480475067E-2</v>
      </c>
      <c r="JL96" s="92">
        <f t="shared" si="355"/>
        <v>1.3331145166038713E-2</v>
      </c>
      <c r="JM96" s="92">
        <f t="shared" si="356"/>
        <v>9.5470300825526364E-3</v>
      </c>
    </row>
    <row r="97" spans="2:273" x14ac:dyDescent="0.25">
      <c r="B97" s="2">
        <v>70</v>
      </c>
      <c r="C97" s="37">
        <v>80.524000000000001</v>
      </c>
      <c r="D97" s="37">
        <v>83.929000000000002</v>
      </c>
      <c r="E97" s="37">
        <v>79.832999999999998</v>
      </c>
      <c r="F97" s="37">
        <v>79.048000000000002</v>
      </c>
      <c r="G97" s="37">
        <v>79.238</v>
      </c>
      <c r="H97" s="37">
        <v>79.429000000000002</v>
      </c>
      <c r="I97" s="37">
        <v>80.356999999999999</v>
      </c>
      <c r="J97" s="37">
        <v>87.070999999999998</v>
      </c>
      <c r="K97" s="37">
        <v>88.619</v>
      </c>
      <c r="L97" s="37">
        <v>82.381</v>
      </c>
      <c r="M97" s="37">
        <v>74.070999999999998</v>
      </c>
      <c r="N97" s="37">
        <v>70.951999999999998</v>
      </c>
      <c r="O97" s="37">
        <v>75.475999999999999</v>
      </c>
      <c r="P97" s="37">
        <v>76.119</v>
      </c>
      <c r="Q97" s="37">
        <v>75.619</v>
      </c>
      <c r="S97" s="4">
        <f t="shared" si="228"/>
        <v>79.99893937791937</v>
      </c>
      <c r="T97" s="4">
        <f t="shared" si="229"/>
        <v>87.081433525769569</v>
      </c>
      <c r="U97" s="4">
        <f t="shared" si="230"/>
        <v>81.433005108979529</v>
      </c>
      <c r="V97" s="4">
        <f t="shared" si="231"/>
        <v>80.59044396201989</v>
      </c>
      <c r="W97" s="4">
        <f t="shared" si="232"/>
        <v>79.977916909363174</v>
      </c>
      <c r="X97" s="4">
        <f t="shared" si="233"/>
        <v>81.532278470164997</v>
      </c>
      <c r="Y97" s="4">
        <f t="shared" si="234"/>
        <v>78.713678758112223</v>
      </c>
      <c r="Z97" s="4">
        <f t="shared" si="235"/>
        <v>80.782236624360621</v>
      </c>
      <c r="AA97" s="4">
        <f t="shared" si="236"/>
        <v>81.578671749928574</v>
      </c>
      <c r="AB97" s="4">
        <f t="shared" si="237"/>
        <v>80.478276738843107</v>
      </c>
      <c r="AC97" s="4">
        <f t="shared" si="238"/>
        <v>76.210414131192465</v>
      </c>
      <c r="AD97" s="4">
        <f t="shared" si="239"/>
        <v>74.749306684065729</v>
      </c>
      <c r="AE97" s="4">
        <f t="shared" si="240"/>
        <v>78.277796182022314</v>
      </c>
      <c r="AF97" s="4">
        <f t="shared" si="241"/>
        <v>77.006810812506032</v>
      </c>
      <c r="AG97" s="4">
        <f t="shared" si="242"/>
        <v>77.98198460583717</v>
      </c>
      <c r="AI97" s="4">
        <f t="shared" si="243"/>
        <v>0.52506062208063042</v>
      </c>
      <c r="AJ97" s="4">
        <f t="shared" si="244"/>
        <v>-3.1524335257695668</v>
      </c>
      <c r="AK97" s="4">
        <f t="shared" si="245"/>
        <v>-1.6000051089795306</v>
      </c>
      <c r="AL97" s="4">
        <f t="shared" si="246"/>
        <v>-1.5424439620198882</v>
      </c>
      <c r="AM97" s="4">
        <f t="shared" si="247"/>
        <v>-0.73991690936317411</v>
      </c>
      <c r="AN97" s="4">
        <f t="shared" si="248"/>
        <v>-2.1032784701649945</v>
      </c>
      <c r="AO97" s="4">
        <f t="shared" si="249"/>
        <v>1.6433212418877758</v>
      </c>
      <c r="AP97" s="4">
        <f t="shared" si="250"/>
        <v>6.2887633756393768</v>
      </c>
      <c r="AQ97" s="4">
        <f t="shared" si="251"/>
        <v>7.0403282500714255</v>
      </c>
      <c r="AR97" s="4">
        <f t="shared" si="252"/>
        <v>1.9027232611568934</v>
      </c>
      <c r="AS97" s="4">
        <f t="shared" si="253"/>
        <v>-2.139414131192467</v>
      </c>
      <c r="AT97" s="4">
        <f t="shared" si="254"/>
        <v>-3.797306684065731</v>
      </c>
      <c r="AU97" s="4">
        <f t="shared" si="255"/>
        <v>-2.801796182022315</v>
      </c>
      <c r="AV97" s="4">
        <f t="shared" si="256"/>
        <v>-0.88781081250603222</v>
      </c>
      <c r="AW97" s="4">
        <f t="shared" si="256"/>
        <v>-2.3629846058371697</v>
      </c>
      <c r="AY97" s="2">
        <f t="shared" si="307"/>
        <v>69.923710372544349</v>
      </c>
      <c r="AZ97" s="2">
        <f t="shared" si="146"/>
        <v>73.598314683795223</v>
      </c>
      <c r="BA97" s="2">
        <f t="shared" si="147"/>
        <v>71.45827604435128</v>
      </c>
      <c r="BB97" s="2">
        <f t="shared" si="148"/>
        <v>71.863789206902212</v>
      </c>
      <c r="BC97" s="2">
        <f t="shared" si="149"/>
        <v>70.275761356009198</v>
      </c>
      <c r="BD97" s="2">
        <f t="shared" si="150"/>
        <v>69.606154395256212</v>
      </c>
      <c r="BE97" s="2">
        <f t="shared" si="151"/>
        <v>70.202653185995104</v>
      </c>
      <c r="BF97" s="2">
        <f t="shared" si="152"/>
        <v>71.536496315363578</v>
      </c>
      <c r="BG97" s="2">
        <f t="shared" si="153"/>
        <v>72.428812905862301</v>
      </c>
      <c r="BH97" s="2">
        <f t="shared" si="154"/>
        <v>71.462748428547982</v>
      </c>
      <c r="BI97" s="2">
        <f t="shared" si="155"/>
        <v>71.811195193139056</v>
      </c>
      <c r="BJ97" s="2">
        <f t="shared" si="156"/>
        <v>70.96838351450684</v>
      </c>
      <c r="BK97" s="2">
        <f t="shared" si="157"/>
        <v>69.280048640306006</v>
      </c>
      <c r="BL97" s="2">
        <f t="shared" si="158"/>
        <v>70.468163412038578</v>
      </c>
      <c r="BM97" s="2">
        <f t="shared" si="159"/>
        <v>76.699123655230053</v>
      </c>
      <c r="BO97" s="2" t="str">
        <f t="shared" si="257"/>
        <v/>
      </c>
      <c r="BP97" s="2" t="str">
        <f t="shared" si="258"/>
        <v/>
      </c>
      <c r="BQ97" s="2" t="str">
        <f t="shared" si="259"/>
        <v/>
      </c>
      <c r="BR97" s="2" t="str">
        <f t="shared" si="260"/>
        <v/>
      </c>
      <c r="BS97" s="2" t="str">
        <f t="shared" si="261"/>
        <v/>
      </c>
      <c r="BT97" s="2" t="str">
        <f t="shared" si="262"/>
        <v/>
      </c>
      <c r="BU97" s="2" t="str">
        <f t="shared" si="263"/>
        <v/>
      </c>
      <c r="BV97" s="2" t="str">
        <f t="shared" si="264"/>
        <v/>
      </c>
      <c r="BW97" s="2" t="str">
        <f t="shared" si="265"/>
        <v/>
      </c>
      <c r="BX97" s="2" t="str">
        <f t="shared" si="266"/>
        <v/>
      </c>
      <c r="BY97" s="2" t="str">
        <f t="shared" si="267"/>
        <v/>
      </c>
      <c r="BZ97" s="2" t="str">
        <f t="shared" si="268"/>
        <v/>
      </c>
      <c r="CA97" s="2" t="str">
        <f t="shared" si="269"/>
        <v/>
      </c>
      <c r="CB97" s="2" t="str">
        <f t="shared" si="270"/>
        <v/>
      </c>
      <c r="CC97" s="2" t="str">
        <f t="shared" si="271"/>
        <v/>
      </c>
      <c r="CE97" s="2" t="str">
        <f t="shared" si="308"/>
        <v/>
      </c>
      <c r="CF97" s="2" t="str">
        <f t="shared" si="309"/>
        <v/>
      </c>
      <c r="CG97" s="2" t="str">
        <f t="shared" si="310"/>
        <v/>
      </c>
      <c r="CH97" s="2" t="str">
        <f t="shared" si="311"/>
        <v/>
      </c>
      <c r="CI97" s="2" t="str">
        <f t="shared" si="312"/>
        <v/>
      </c>
      <c r="CJ97" s="2" t="str">
        <f t="shared" si="313"/>
        <v/>
      </c>
      <c r="CK97" s="2" t="str">
        <f t="shared" si="314"/>
        <v/>
      </c>
      <c r="CL97" s="2" t="str">
        <f t="shared" si="315"/>
        <v/>
      </c>
      <c r="CM97" s="2" t="str">
        <f t="shared" si="316"/>
        <v/>
      </c>
      <c r="CN97" s="2" t="str">
        <f t="shared" si="317"/>
        <v/>
      </c>
      <c r="CO97" s="2">
        <f t="shared" si="318"/>
        <v>74.070999999999998</v>
      </c>
      <c r="CP97" s="2">
        <f t="shared" si="319"/>
        <v>70.951999999999998</v>
      </c>
      <c r="CQ97" s="2" t="str">
        <f t="shared" si="320"/>
        <v/>
      </c>
      <c r="CR97" s="2" t="str">
        <f t="shared" si="321"/>
        <v/>
      </c>
      <c r="CS97" s="2">
        <f t="shared" si="322"/>
        <v>75.619</v>
      </c>
      <c r="CU97" s="2" t="str">
        <f t="shared" si="272"/>
        <v/>
      </c>
      <c r="CV97" s="2" t="str">
        <f t="shared" si="273"/>
        <v/>
      </c>
      <c r="CW97" s="2" t="str">
        <f t="shared" si="274"/>
        <v/>
      </c>
      <c r="CX97" s="2" t="str">
        <f t="shared" si="275"/>
        <v/>
      </c>
      <c r="CY97" s="2" t="str">
        <f t="shared" si="276"/>
        <v/>
      </c>
      <c r="CZ97" s="2" t="str">
        <f t="shared" si="277"/>
        <v/>
      </c>
      <c r="DA97" s="2" t="str">
        <f t="shared" si="278"/>
        <v/>
      </c>
      <c r="DB97" s="2" t="str">
        <f t="shared" si="279"/>
        <v/>
      </c>
      <c r="DC97" s="2" t="str">
        <f t="shared" si="280"/>
        <v/>
      </c>
      <c r="DD97" s="2" t="str">
        <f t="shared" si="281"/>
        <v/>
      </c>
      <c r="DE97" s="2">
        <f t="shared" si="282"/>
        <v>74.070999999999998</v>
      </c>
      <c r="DF97" s="2">
        <f t="shared" si="283"/>
        <v>70.951999999999998</v>
      </c>
      <c r="DG97" s="2" t="str">
        <f t="shared" si="284"/>
        <v/>
      </c>
      <c r="DH97" s="2" t="str">
        <f t="shared" si="285"/>
        <v/>
      </c>
      <c r="DI97" s="2">
        <f t="shared" si="286"/>
        <v>75.619</v>
      </c>
      <c r="DK97" s="2">
        <f t="shared" si="287"/>
        <v>85.84815281425891</v>
      </c>
      <c r="DL97" s="2">
        <f t="shared" si="288"/>
        <v>86.889175958188162</v>
      </c>
      <c r="DM97" s="2">
        <f t="shared" si="288"/>
        <v>86.534702959830852</v>
      </c>
      <c r="DN97" s="2">
        <f t="shared" si="288"/>
        <v>90.410312778543059</v>
      </c>
      <c r="DO97" s="2">
        <f t="shared" si="288"/>
        <v>89.220781595224565</v>
      </c>
      <c r="DP97" s="2">
        <f t="shared" si="288"/>
        <v>85.825313831942282</v>
      </c>
      <c r="DQ97" s="2">
        <f t="shared" si="288"/>
        <v>83.336782241014816</v>
      </c>
      <c r="DR97" s="2">
        <f t="shared" si="288"/>
        <v>87.024548907681464</v>
      </c>
      <c r="DS97" s="2">
        <f t="shared" si="288"/>
        <v>83.844511627906968</v>
      </c>
      <c r="DT97" s="2">
        <f t="shared" si="288"/>
        <v>83.221275450395694</v>
      </c>
      <c r="DU97" s="2">
        <f t="shared" si="288"/>
        <v>79.792086933797904</v>
      </c>
      <c r="DV97" s="2">
        <f t="shared" si="288"/>
        <v>85.80163422737219</v>
      </c>
      <c r="DW97" s="2">
        <f t="shared" si="288"/>
        <v>82.256925613807624</v>
      </c>
      <c r="DX97" s="2">
        <f t="shared" si="288"/>
        <v>86.824966831429123</v>
      </c>
      <c r="DY97" s="2">
        <f t="shared" si="288"/>
        <v>84.521671794871807</v>
      </c>
      <c r="EA97" s="2">
        <f t="shared" si="227"/>
        <v>68.884576621245628</v>
      </c>
      <c r="EB97" s="2">
        <f t="shared" si="289"/>
        <v>72.625561481481455</v>
      </c>
      <c r="EC97" s="2">
        <f t="shared" si="290"/>
        <v>70.224849178378207</v>
      </c>
      <c r="ED97" s="2">
        <f t="shared" si="291"/>
        <v>70.387367955439046</v>
      </c>
      <c r="EE97" s="2">
        <f t="shared" si="292"/>
        <v>68.822020765155429</v>
      </c>
      <c r="EF97" s="2">
        <f t="shared" si="293"/>
        <v>68.333599914043617</v>
      </c>
      <c r="EG97" s="2">
        <f t="shared" si="294"/>
        <v>69.050897593765811</v>
      </c>
      <c r="EH97" s="2">
        <f t="shared" si="295"/>
        <v>70.164743731596346</v>
      </c>
      <c r="EI97" s="2">
        <f t="shared" si="296"/>
        <v>71.430715651461384</v>
      </c>
      <c r="EJ97" s="2">
        <f t="shared" si="297"/>
        <v>70.438829758365216</v>
      </c>
      <c r="EK97" s="2">
        <f t="shared" si="298"/>
        <v>71.073422567839572</v>
      </c>
      <c r="EL97" s="2">
        <f t="shared" si="299"/>
        <v>69.590800464089014</v>
      </c>
      <c r="EM97" s="2">
        <f t="shared" si="300"/>
        <v>68.252118773279861</v>
      </c>
      <c r="EN97" s="2">
        <f t="shared" si="301"/>
        <v>69.230122243986017</v>
      </c>
      <c r="EO97" s="2">
        <f t="shared" si="302"/>
        <v>75.833056204694927</v>
      </c>
      <c r="EQ97" s="2">
        <f t="shared" si="303"/>
        <v>68.392645993643029</v>
      </c>
      <c r="ER97" s="2">
        <f t="shared" si="304"/>
        <v>72.02365803824182</v>
      </c>
      <c r="ES97" s="2">
        <f t="shared" si="304"/>
        <v>70.597971567323015</v>
      </c>
      <c r="ET97" s="2">
        <f t="shared" si="304"/>
        <v>69.973437924346996</v>
      </c>
      <c r="EU97" s="2">
        <f t="shared" si="304"/>
        <v>68.640230717868931</v>
      </c>
      <c r="EV97" s="2">
        <f t="shared" si="304"/>
        <v>68.585008571119332</v>
      </c>
      <c r="EW97" s="2">
        <f t="shared" si="304"/>
        <v>68.658857020330061</v>
      </c>
      <c r="EX97" s="2">
        <f t="shared" si="304"/>
        <v>69.821757696342488</v>
      </c>
      <c r="EY97" s="2">
        <f t="shared" si="304"/>
        <v>70.931762656702134</v>
      </c>
      <c r="EZ97" s="2">
        <f t="shared" si="304"/>
        <v>69.935237549883468</v>
      </c>
      <c r="FA97" s="2">
        <f t="shared" si="304"/>
        <v>70.055752643867663</v>
      </c>
      <c r="FB97" s="2">
        <f t="shared" si="304"/>
        <v>69.60247648251169</v>
      </c>
      <c r="FC97" s="2">
        <f t="shared" si="304"/>
        <v>68.093586703734346</v>
      </c>
      <c r="FD97" s="2">
        <f t="shared" si="304"/>
        <v>69.223047942233265</v>
      </c>
      <c r="FE97" s="2">
        <f t="shared" si="304"/>
        <v>76.694182063173713</v>
      </c>
      <c r="FG97" s="2">
        <f t="shared" si="305"/>
        <v>0.93873359551735103</v>
      </c>
      <c r="FH97" s="2">
        <f t="shared" si="306"/>
        <v>0.93178375420032389</v>
      </c>
      <c r="FI97" s="2">
        <f t="shared" si="306"/>
        <v>0.92438396666399969</v>
      </c>
      <c r="FJ97" s="2">
        <f t="shared" si="306"/>
        <v>0.92625493954539928</v>
      </c>
      <c r="FK97" s="2">
        <f t="shared" si="306"/>
        <v>0.92873045364050455</v>
      </c>
      <c r="FL97" s="2">
        <f t="shared" si="306"/>
        <v>0.92725351848524706</v>
      </c>
      <c r="FM97" s="2">
        <f t="shared" si="306"/>
        <v>0.91936785393912646</v>
      </c>
      <c r="FN97" s="2">
        <f t="shared" si="306"/>
        <v>0.91862972900970674</v>
      </c>
      <c r="FO97" s="2">
        <f t="shared" si="306"/>
        <v>0.91958256181619469</v>
      </c>
      <c r="FP97" s="2">
        <f t="shared" si="306"/>
        <v>0.91988209264071008</v>
      </c>
      <c r="FQ97" s="2">
        <f t="shared" si="306"/>
        <v>0.91533944112960552</v>
      </c>
      <c r="FR97" s="2">
        <f t="shared" si="306"/>
        <v>0.91502107175636316</v>
      </c>
      <c r="FS97" s="2">
        <f t="shared" si="306"/>
        <v>0.92659775278378398</v>
      </c>
      <c r="FT97" s="2">
        <f t="shared" si="306"/>
        <v>0.92963601658405692</v>
      </c>
      <c r="FU97" s="2">
        <f t="shared" si="306"/>
        <v>0.90034685499403422</v>
      </c>
      <c r="FW97" s="2">
        <f t="shared" si="323"/>
        <v>3.3250463680884542E-4</v>
      </c>
      <c r="FX97" s="2">
        <f t="shared" si="163"/>
        <v>4.2702666674516131E-4</v>
      </c>
      <c r="FY97" s="2">
        <f t="shared" si="164"/>
        <v>3.7633423677067623E-4</v>
      </c>
      <c r="FZ97" s="2">
        <f t="shared" si="165"/>
        <v>4.155895510276577E-4</v>
      </c>
      <c r="GA97" s="2">
        <f t="shared" si="166"/>
        <v>3.8417835387353252E-4</v>
      </c>
      <c r="GB97" s="2">
        <f t="shared" si="167"/>
        <v>3.732489720944741E-4</v>
      </c>
      <c r="GC97" s="2">
        <f t="shared" si="168"/>
        <v>3.7227079637585357E-4</v>
      </c>
      <c r="GD97" s="2">
        <f t="shared" si="169"/>
        <v>3.9165517122097325E-4</v>
      </c>
      <c r="GE97" s="2">
        <f t="shared" si="170"/>
        <v>3.7762306918707751E-4</v>
      </c>
      <c r="GF97" s="2">
        <f t="shared" si="171"/>
        <v>3.6563233779889293E-4</v>
      </c>
      <c r="GG97" s="2">
        <f t="shared" si="172"/>
        <v>3.4821951362138369E-4</v>
      </c>
      <c r="GH97" s="2">
        <f t="shared" si="173"/>
        <v>3.2299351766148566E-4</v>
      </c>
      <c r="GI97" s="2">
        <f t="shared" si="174"/>
        <v>3.4331790271679015E-4</v>
      </c>
      <c r="GJ97" s="2">
        <f t="shared" si="175"/>
        <v>3.0882261657247905E-4</v>
      </c>
      <c r="GK97" s="2">
        <f t="shared" si="176"/>
        <v>2.5499318592672922E-4</v>
      </c>
      <c r="GM97" s="92">
        <f t="shared" si="324"/>
        <v>1.0948853691127811E-2</v>
      </c>
      <c r="GN97" s="92">
        <f t="shared" si="177"/>
        <v>7.7614246659637176E-3</v>
      </c>
      <c r="GO97" s="92">
        <f t="shared" si="178"/>
        <v>2.053788803446492E-3</v>
      </c>
      <c r="GP97" s="92">
        <f t="shared" si="179"/>
        <v>5.0458402697117518E-5</v>
      </c>
      <c r="GQ97" s="92">
        <f t="shared" si="180"/>
        <v>5.5210692665503346E-5</v>
      </c>
      <c r="GR97" s="92">
        <f t="shared" si="181"/>
        <v>1.002862503630076E-4</v>
      </c>
      <c r="GS97" s="92">
        <f t="shared" si="182"/>
        <v>3.2712854801237836E-4</v>
      </c>
      <c r="GT97" s="92">
        <f t="shared" si="183"/>
        <v>3.8561517385635024E-3</v>
      </c>
      <c r="GU97" s="92">
        <f t="shared" si="184"/>
        <v>1.2900915348656222E-3</v>
      </c>
      <c r="GV97" s="92">
        <f t="shared" si="185"/>
        <v>1.1082850847138547E-4</v>
      </c>
      <c r="GW97" s="92">
        <f t="shared" si="186"/>
        <v>9.9290923591986846E-5</v>
      </c>
      <c r="GX97" s="92">
        <f t="shared" si="187"/>
        <v>2.2346114043881273E-4</v>
      </c>
      <c r="GY97" s="92">
        <f t="shared" si="188"/>
        <v>1.6549032183312275E-4</v>
      </c>
      <c r="GZ97" s="92">
        <f t="shared" si="189"/>
        <v>8.760988430742768E-4</v>
      </c>
      <c r="HA97" s="92">
        <f t="shared" si="190"/>
        <v>1.8052811633365395E-3</v>
      </c>
      <c r="HC97" s="92">
        <f t="shared" si="325"/>
        <v>1.7029778443246196E-2</v>
      </c>
      <c r="HD97" s="92">
        <f t="shared" si="191"/>
        <v>2.5094123007620418E-2</v>
      </c>
      <c r="HE97" s="92">
        <f t="shared" si="192"/>
        <v>1.7609027930603271E-2</v>
      </c>
      <c r="HF97" s="92">
        <f t="shared" si="193"/>
        <v>1.5490925928990601E-2</v>
      </c>
      <c r="HG97" s="92">
        <f t="shared" si="194"/>
        <v>1.8091270030652237E-2</v>
      </c>
      <c r="HH97" s="92">
        <f t="shared" si="195"/>
        <v>2.5693440549331335E-2</v>
      </c>
      <c r="HI97" s="92">
        <f t="shared" si="196"/>
        <v>1.6001404270922538E-2</v>
      </c>
      <c r="HJ97" s="92">
        <f t="shared" si="197"/>
        <v>1.7090577815319988E-2</v>
      </c>
      <c r="HK97" s="92">
        <f t="shared" si="198"/>
        <v>1.8659286753396068E-2</v>
      </c>
      <c r="HL97" s="92">
        <f t="shared" si="199"/>
        <v>1.8741323131523963E-2</v>
      </c>
      <c r="HM97" s="92">
        <f t="shared" si="200"/>
        <v>8.3838626445387216E-3</v>
      </c>
      <c r="HN97" s="92">
        <f t="shared" si="201"/>
        <v>6.6988496657144295E-3</v>
      </c>
      <c r="HO97" s="92">
        <f t="shared" si="202"/>
        <v>1.8566410871117458E-2</v>
      </c>
      <c r="HP97" s="92">
        <f t="shared" si="203"/>
        <v>1.3885195255825784E-2</v>
      </c>
      <c r="HQ97" s="92">
        <f t="shared" si="204"/>
        <v>2.7245529078909186E-3</v>
      </c>
      <c r="HS97" s="92">
        <f t="shared" si="326"/>
        <v>1.8792351795291515E-18</v>
      </c>
      <c r="HT97" s="92">
        <f t="shared" si="205"/>
        <v>5.2234856016154974E-17</v>
      </c>
      <c r="HU97" s="92">
        <f t="shared" si="206"/>
        <v>1.6816955813772056E-19</v>
      </c>
      <c r="HV97" s="92">
        <f t="shared" si="207"/>
        <v>7.8795191129762562E-23</v>
      </c>
      <c r="HW97" s="92">
        <f t="shared" si="208"/>
        <v>1.3707772401688314E-21</v>
      </c>
      <c r="HX97" s="92">
        <f t="shared" si="209"/>
        <v>2.3529890715953074E-19</v>
      </c>
      <c r="HY97" s="92">
        <f t="shared" si="210"/>
        <v>1.2922635548384153E-22</v>
      </c>
      <c r="HZ97" s="92">
        <f t="shared" si="211"/>
        <v>3.6486444530532245E-22</v>
      </c>
      <c r="IA97" s="92">
        <f t="shared" si="212"/>
        <v>4.8068183088747452E-22</v>
      </c>
      <c r="IB97" s="92">
        <f t="shared" si="213"/>
        <v>9.3914898264960806E-23</v>
      </c>
      <c r="IC97" s="92">
        <f t="shared" si="214"/>
        <v>2.0487961454017602E-26</v>
      </c>
      <c r="ID97" s="92">
        <f t="shared" si="215"/>
        <v>3.8228597677385841E-26</v>
      </c>
      <c r="IE97" s="92">
        <f t="shared" si="216"/>
        <v>5.9695702651949334E-21</v>
      </c>
      <c r="IF97" s="92">
        <f t="shared" si="217"/>
        <v>8.6657361746844276E-13</v>
      </c>
      <c r="IG97" s="92">
        <f t="shared" si="218"/>
        <v>3.4036004656072615E-13</v>
      </c>
      <c r="II97" s="92">
        <f t="shared" si="327"/>
        <v>7.3058273064269391E-73</v>
      </c>
      <c r="IJ97" s="92">
        <f t="shared" si="328"/>
        <v>3.7305313238413721E-67</v>
      </c>
      <c r="IK97" s="92">
        <f t="shared" si="329"/>
        <v>8.3155227730323472E-79</v>
      </c>
      <c r="IL97" s="92">
        <f t="shared" si="330"/>
        <v>4.9075122334208128E-95</v>
      </c>
      <c r="IM97" s="92">
        <f t="shared" si="331"/>
        <v>1.7877817622254037E-89</v>
      </c>
      <c r="IN97" s="92">
        <f t="shared" si="332"/>
        <v>1.1279275112805961E-79</v>
      </c>
      <c r="IO97" s="92">
        <f t="shared" si="333"/>
        <v>1.3750100467380456E-95</v>
      </c>
      <c r="IP97" s="92">
        <f t="shared" si="334"/>
        <v>1.5893719544485914E-94</v>
      </c>
      <c r="IQ97" s="92">
        <f t="shared" si="335"/>
        <v>4.0482173543165838E-94</v>
      </c>
      <c r="IR97" s="92">
        <f t="shared" si="336"/>
        <v>9.7714998333939529E-98</v>
      </c>
      <c r="IS97" s="92">
        <f t="shared" si="337"/>
        <v>2.6191345694154305E-110</v>
      </c>
      <c r="IT97" s="92">
        <f t="shared" si="338"/>
        <v>6.2031861889910686E-108</v>
      </c>
      <c r="IU97" s="92">
        <f t="shared" si="339"/>
        <v>2.5919375179490263E-85</v>
      </c>
      <c r="IV97" s="92">
        <f t="shared" si="340"/>
        <v>5.4408098408490792E-56</v>
      </c>
      <c r="IW97" s="92">
        <f t="shared" si="341"/>
        <v>1.1430572005248006E-44</v>
      </c>
      <c r="IY97" s="92">
        <f t="shared" si="342"/>
        <v>2.7978632134374012E-2</v>
      </c>
      <c r="IZ97" s="92">
        <f t="shared" si="343"/>
        <v>3.2855547673584187E-2</v>
      </c>
      <c r="JA97" s="92">
        <f t="shared" si="344"/>
        <v>1.9662816734049762E-2</v>
      </c>
      <c r="JB97" s="92">
        <f t="shared" si="345"/>
        <v>1.5541384331687717E-2</v>
      </c>
      <c r="JC97" s="92">
        <f t="shared" si="346"/>
        <v>1.8146480723317742E-2</v>
      </c>
      <c r="JD97" s="92">
        <f t="shared" si="347"/>
        <v>2.5793726799694341E-2</v>
      </c>
      <c r="JE97" s="92">
        <f t="shared" si="348"/>
        <v>1.6328532818934916E-2</v>
      </c>
      <c r="JF97" s="92">
        <f t="shared" si="349"/>
        <v>2.0946729553883492E-2</v>
      </c>
      <c r="JG97" s="92">
        <f t="shared" si="350"/>
        <v>1.9949378288261689E-2</v>
      </c>
      <c r="JH97" s="92">
        <f t="shared" si="351"/>
        <v>1.8852151639995349E-2</v>
      </c>
      <c r="JI97" s="92">
        <f t="shared" si="352"/>
        <v>8.4831535681307076E-3</v>
      </c>
      <c r="JJ97" s="92">
        <f t="shared" si="353"/>
        <v>6.9223108061532423E-3</v>
      </c>
      <c r="JK97" s="92">
        <f t="shared" si="354"/>
        <v>1.8731901192950581E-2</v>
      </c>
      <c r="JL97" s="92">
        <f t="shared" si="355"/>
        <v>1.4761294099766635E-2</v>
      </c>
      <c r="JM97" s="92">
        <f t="shared" si="356"/>
        <v>4.5298340715678176E-3</v>
      </c>
    </row>
    <row r="98" spans="2:273" x14ac:dyDescent="0.25">
      <c r="B98" s="2">
        <v>71</v>
      </c>
      <c r="C98" s="37">
        <v>81.69</v>
      </c>
      <c r="D98" s="37">
        <v>86.832999999999998</v>
      </c>
      <c r="E98" s="37">
        <v>82.786000000000001</v>
      </c>
      <c r="F98" s="37">
        <v>83.524000000000001</v>
      </c>
      <c r="G98" s="37">
        <v>82.405000000000001</v>
      </c>
      <c r="H98" s="37">
        <v>82.143000000000001</v>
      </c>
      <c r="I98" s="37">
        <v>83</v>
      </c>
      <c r="J98" s="37">
        <v>89.451999999999998</v>
      </c>
      <c r="K98" s="37">
        <v>88.429000000000002</v>
      </c>
      <c r="L98" s="37">
        <v>84.070999999999998</v>
      </c>
      <c r="M98" s="37">
        <v>77.070999999999998</v>
      </c>
      <c r="N98" s="37">
        <v>71.929000000000002</v>
      </c>
      <c r="O98" s="37">
        <v>78.119</v>
      </c>
      <c r="P98" s="37">
        <v>78.213999999999999</v>
      </c>
      <c r="Q98" s="37">
        <v>75.405000000000001</v>
      </c>
      <c r="S98" s="4">
        <f t="shared" si="228"/>
        <v>82.112037415008743</v>
      </c>
      <c r="T98" s="4">
        <f t="shared" si="229"/>
        <v>90.44440302901873</v>
      </c>
      <c r="U98" s="4">
        <f t="shared" si="230"/>
        <v>84.878279904862566</v>
      </c>
      <c r="V98" s="4">
        <f t="shared" si="231"/>
        <v>84.354601617008925</v>
      </c>
      <c r="W98" s="4">
        <f t="shared" si="232"/>
        <v>83.874511258982935</v>
      </c>
      <c r="X98" s="4">
        <f t="shared" si="233"/>
        <v>85.712728756186593</v>
      </c>
      <c r="Y98" s="4">
        <f t="shared" si="234"/>
        <v>82.294113668128702</v>
      </c>
      <c r="Z98" s="4">
        <f t="shared" si="235"/>
        <v>84.195376857947295</v>
      </c>
      <c r="AA98" s="4">
        <f t="shared" si="236"/>
        <v>85.177894015302783</v>
      </c>
      <c r="AB98" s="4">
        <f t="shared" si="237"/>
        <v>84.207612531671018</v>
      </c>
      <c r="AC98" s="4">
        <f t="shared" si="238"/>
        <v>78.368466090577442</v>
      </c>
      <c r="AD98" s="4">
        <f t="shared" si="239"/>
        <v>76.558638207928794</v>
      </c>
      <c r="AE98" s="4">
        <f t="shared" si="240"/>
        <v>81.68682486640887</v>
      </c>
      <c r="AF98" s="4">
        <f t="shared" si="241"/>
        <v>79.513480014120461</v>
      </c>
      <c r="AG98" s="4">
        <f t="shared" si="242"/>
        <v>78.532496667242881</v>
      </c>
      <c r="AI98" s="4">
        <f t="shared" si="243"/>
        <v>-0.42203741500874514</v>
      </c>
      <c r="AJ98" s="4">
        <f t="shared" si="244"/>
        <v>-3.6114030290187316</v>
      </c>
      <c r="AK98" s="4">
        <f t="shared" si="245"/>
        <v>-2.0922799048625649</v>
      </c>
      <c r="AL98" s="4">
        <f t="shared" si="246"/>
        <v>-0.83060161700892365</v>
      </c>
      <c r="AM98" s="4">
        <f t="shared" si="247"/>
        <v>-1.4695112589829336</v>
      </c>
      <c r="AN98" s="4">
        <f t="shared" si="248"/>
        <v>-3.569728756186592</v>
      </c>
      <c r="AO98" s="4">
        <f t="shared" si="249"/>
        <v>0.70588633187129801</v>
      </c>
      <c r="AP98" s="4">
        <f t="shared" si="250"/>
        <v>5.2566231420527032</v>
      </c>
      <c r="AQ98" s="4">
        <f t="shared" si="251"/>
        <v>3.2511059846972188</v>
      </c>
      <c r="AR98" s="4">
        <f t="shared" si="252"/>
        <v>-0.13661253167101961</v>
      </c>
      <c r="AS98" s="4">
        <f t="shared" si="253"/>
        <v>-1.2974660905774442</v>
      </c>
      <c r="AT98" s="4">
        <f t="shared" si="254"/>
        <v>-4.6296382079287923</v>
      </c>
      <c r="AU98" s="4">
        <f t="shared" si="255"/>
        <v>-3.5678248664088699</v>
      </c>
      <c r="AV98" s="4">
        <f t="shared" si="256"/>
        <v>-1.2994800141204621</v>
      </c>
      <c r="AW98" s="4">
        <f t="shared" si="256"/>
        <v>-3.1274966672428803</v>
      </c>
      <c r="AY98" s="2">
        <f t="shared" si="307"/>
        <v>69.767637827330248</v>
      </c>
      <c r="AZ98" s="2">
        <f t="shared" si="146"/>
        <v>73.395712186159187</v>
      </c>
      <c r="BA98" s="2">
        <f t="shared" si="147"/>
        <v>71.285685142299172</v>
      </c>
      <c r="BB98" s="2">
        <f t="shared" si="148"/>
        <v>71.66779358702972</v>
      </c>
      <c r="BC98" s="2">
        <f t="shared" si="149"/>
        <v>70.093867567886889</v>
      </c>
      <c r="BD98" s="2">
        <f t="shared" si="150"/>
        <v>69.440367519894025</v>
      </c>
      <c r="BE98" s="2">
        <f t="shared" si="151"/>
        <v>70.028274225978535</v>
      </c>
      <c r="BF98" s="2">
        <f t="shared" si="152"/>
        <v>71.346793624602171</v>
      </c>
      <c r="BG98" s="2">
        <f t="shared" si="153"/>
        <v>72.24325163437986</v>
      </c>
      <c r="BH98" s="2">
        <f t="shared" si="154"/>
        <v>71.262481554622212</v>
      </c>
      <c r="BI98" s="2">
        <f t="shared" si="155"/>
        <v>71.610738814470949</v>
      </c>
      <c r="BJ98" s="2">
        <f t="shared" si="156"/>
        <v>70.745982662822158</v>
      </c>
      <c r="BK98" s="2">
        <f t="shared" si="157"/>
        <v>69.098895144728459</v>
      </c>
      <c r="BL98" s="2">
        <f t="shared" si="158"/>
        <v>70.268574423504248</v>
      </c>
      <c r="BM98" s="2">
        <f t="shared" si="159"/>
        <v>76.527057974633777</v>
      </c>
      <c r="BO98" s="2" t="str">
        <f t="shared" si="257"/>
        <v/>
      </c>
      <c r="BP98" s="2" t="str">
        <f t="shared" si="258"/>
        <v/>
      </c>
      <c r="BQ98" s="2" t="str">
        <f t="shared" si="259"/>
        <v/>
      </c>
      <c r="BR98" s="2" t="str">
        <f t="shared" si="260"/>
        <v/>
      </c>
      <c r="BS98" s="2" t="str">
        <f t="shared" si="261"/>
        <v/>
      </c>
      <c r="BT98" s="2" t="str">
        <f t="shared" si="262"/>
        <v/>
      </c>
      <c r="BU98" s="2" t="str">
        <f t="shared" si="263"/>
        <v/>
      </c>
      <c r="BV98" s="2" t="str">
        <f t="shared" si="264"/>
        <v/>
      </c>
      <c r="BW98" s="2" t="str">
        <f t="shared" si="265"/>
        <v/>
      </c>
      <c r="BX98" s="2" t="str">
        <f t="shared" si="266"/>
        <v/>
      </c>
      <c r="BY98" s="2" t="str">
        <f t="shared" si="267"/>
        <v/>
      </c>
      <c r="BZ98" s="2" t="str">
        <f t="shared" si="268"/>
        <v/>
      </c>
      <c r="CA98" s="2" t="str">
        <f t="shared" si="269"/>
        <v/>
      </c>
      <c r="CB98" s="2" t="str">
        <f t="shared" si="270"/>
        <v/>
      </c>
      <c r="CC98" s="2" t="str">
        <f t="shared" si="271"/>
        <v/>
      </c>
      <c r="CE98" s="2" t="str">
        <f t="shared" si="308"/>
        <v/>
      </c>
      <c r="CF98" s="2" t="str">
        <f t="shared" si="309"/>
        <v/>
      </c>
      <c r="CG98" s="2" t="str">
        <f t="shared" si="310"/>
        <v/>
      </c>
      <c r="CH98" s="2" t="str">
        <f t="shared" si="311"/>
        <v/>
      </c>
      <c r="CI98" s="2" t="str">
        <f t="shared" si="312"/>
        <v/>
      </c>
      <c r="CJ98" s="2" t="str">
        <f t="shared" si="313"/>
        <v/>
      </c>
      <c r="CK98" s="2" t="str">
        <f t="shared" si="314"/>
        <v/>
      </c>
      <c r="CL98" s="2" t="str">
        <f t="shared" si="315"/>
        <v/>
      </c>
      <c r="CM98" s="2" t="str">
        <f t="shared" si="316"/>
        <v/>
      </c>
      <c r="CN98" s="2" t="str">
        <f t="shared" si="317"/>
        <v/>
      </c>
      <c r="CO98" s="2" t="str">
        <f t="shared" si="318"/>
        <v/>
      </c>
      <c r="CP98" s="2" t="str">
        <f t="shared" si="319"/>
        <v/>
      </c>
      <c r="CQ98" s="2" t="str">
        <f t="shared" si="320"/>
        <v/>
      </c>
      <c r="CR98" s="2" t="str">
        <f t="shared" si="321"/>
        <v/>
      </c>
      <c r="CS98" s="2">
        <f t="shared" si="322"/>
        <v>75.405000000000001</v>
      </c>
      <c r="CU98" s="2" t="str">
        <f t="shared" si="272"/>
        <v/>
      </c>
      <c r="CV98" s="2" t="str">
        <f t="shared" si="273"/>
        <v/>
      </c>
      <c r="CW98" s="2" t="str">
        <f t="shared" si="274"/>
        <v/>
      </c>
      <c r="CX98" s="2" t="str">
        <f t="shared" si="275"/>
        <v/>
      </c>
      <c r="CY98" s="2" t="str">
        <f t="shared" si="276"/>
        <v/>
      </c>
      <c r="CZ98" s="2" t="str">
        <f t="shared" si="277"/>
        <v/>
      </c>
      <c r="DA98" s="2" t="str">
        <f t="shared" si="278"/>
        <v/>
      </c>
      <c r="DB98" s="2" t="str">
        <f t="shared" si="279"/>
        <v/>
      </c>
      <c r="DC98" s="2" t="str">
        <f t="shared" si="280"/>
        <v/>
      </c>
      <c r="DD98" s="2" t="str">
        <f t="shared" si="281"/>
        <v/>
      </c>
      <c r="DE98" s="2" t="str">
        <f t="shared" si="282"/>
        <v/>
      </c>
      <c r="DF98" s="2" t="str">
        <f t="shared" si="283"/>
        <v/>
      </c>
      <c r="DG98" s="2" t="str">
        <f t="shared" si="284"/>
        <v/>
      </c>
      <c r="DH98" s="2" t="str">
        <f t="shared" si="285"/>
        <v/>
      </c>
      <c r="DI98" s="2">
        <f t="shared" si="286"/>
        <v>75.405000000000001</v>
      </c>
      <c r="DK98" s="2">
        <f t="shared" si="287"/>
        <v>86.031637523452162</v>
      </c>
      <c r="DL98" s="2">
        <f t="shared" si="288"/>
        <v>87.080350696864116</v>
      </c>
      <c r="DM98" s="2">
        <f t="shared" si="288"/>
        <v>86.739222289338556</v>
      </c>
      <c r="DN98" s="2">
        <f t="shared" si="288"/>
        <v>90.703251276233686</v>
      </c>
      <c r="DO98" s="2">
        <f t="shared" si="288"/>
        <v>89.490548226777918</v>
      </c>
      <c r="DP98" s="2">
        <f t="shared" si="288"/>
        <v>86.044134024795369</v>
      </c>
      <c r="DQ98" s="2">
        <f t="shared" si="288"/>
        <v>83.508038356991861</v>
      </c>
      <c r="DR98" s="2">
        <f t="shared" si="288"/>
        <v>87.188921987315013</v>
      </c>
      <c r="DS98" s="2">
        <f t="shared" si="288"/>
        <v>83.971913621262445</v>
      </c>
      <c r="DT98" s="2">
        <f t="shared" si="288"/>
        <v>83.388389622666992</v>
      </c>
      <c r="DU98" s="2">
        <f t="shared" si="288"/>
        <v>79.887250174216021</v>
      </c>
      <c r="DV98" s="2">
        <f t="shared" si="288"/>
        <v>86.010718256219121</v>
      </c>
      <c r="DW98" s="2">
        <f t="shared" si="288"/>
        <v>82.383235799367952</v>
      </c>
      <c r="DX98" s="2">
        <f t="shared" si="288"/>
        <v>87.050776166166983</v>
      </c>
      <c r="DY98" s="2">
        <f t="shared" si="288"/>
        <v>84.67900641025642</v>
      </c>
      <c r="EA98" s="2">
        <f t="shared" si="227"/>
        <v>68.799752110532452</v>
      </c>
      <c r="EB98" s="2">
        <f t="shared" si="289"/>
        <v>72.48230049382714</v>
      </c>
      <c r="EC98" s="2">
        <f t="shared" si="290"/>
        <v>70.132629748074649</v>
      </c>
      <c r="ED98" s="2">
        <f t="shared" si="291"/>
        <v>70.285807189274792</v>
      </c>
      <c r="EE98" s="2">
        <f t="shared" si="292"/>
        <v>68.736441699095138</v>
      </c>
      <c r="EF98" s="2">
        <f t="shared" si="293"/>
        <v>68.252250624206937</v>
      </c>
      <c r="EG98" s="2">
        <f t="shared" si="294"/>
        <v>68.950237797804945</v>
      </c>
      <c r="EH98" s="2">
        <f t="shared" si="295"/>
        <v>70.067158769816515</v>
      </c>
      <c r="EI98" s="2">
        <f t="shared" si="296"/>
        <v>71.308046344350387</v>
      </c>
      <c r="EJ98" s="2">
        <f t="shared" si="297"/>
        <v>70.299504589645608</v>
      </c>
      <c r="EK98" s="2">
        <f t="shared" si="298"/>
        <v>70.913001948283082</v>
      </c>
      <c r="EL98" s="2">
        <f t="shared" si="299"/>
        <v>69.453065145796629</v>
      </c>
      <c r="EM98" s="2">
        <f t="shared" si="300"/>
        <v>68.139207553927392</v>
      </c>
      <c r="EN98" s="2">
        <f t="shared" si="301"/>
        <v>69.110103120345258</v>
      </c>
      <c r="EO98" s="2">
        <f t="shared" si="302"/>
        <v>75.703911497287706</v>
      </c>
      <c r="EQ98" s="2">
        <f t="shared" si="303"/>
        <v>68.319042607249159</v>
      </c>
      <c r="ER98" s="2">
        <f t="shared" si="304"/>
        <v>71.895022453548833</v>
      </c>
      <c r="ES98" s="2">
        <f t="shared" si="304"/>
        <v>70.496560657264467</v>
      </c>
      <c r="ET98" s="2">
        <f t="shared" si="304"/>
        <v>69.882412718772713</v>
      </c>
      <c r="EU98" s="2">
        <f t="shared" si="304"/>
        <v>68.558888704543662</v>
      </c>
      <c r="EV98" s="2">
        <f t="shared" si="304"/>
        <v>68.49586196629123</v>
      </c>
      <c r="EW98" s="2">
        <f t="shared" si="304"/>
        <v>68.568644134927879</v>
      </c>
      <c r="EX98" s="2">
        <f t="shared" si="304"/>
        <v>69.73235829688312</v>
      </c>
      <c r="EY98" s="2">
        <f t="shared" si="304"/>
        <v>70.821389537074566</v>
      </c>
      <c r="EZ98" s="2">
        <f t="shared" si="304"/>
        <v>69.808546265115297</v>
      </c>
      <c r="FA98" s="2">
        <f t="shared" si="304"/>
        <v>69.924712508824356</v>
      </c>
      <c r="FB98" s="2">
        <f t="shared" si="304"/>
        <v>69.463755113087132</v>
      </c>
      <c r="FC98" s="2">
        <f t="shared" si="304"/>
        <v>67.984604452468218</v>
      </c>
      <c r="FD98" s="2">
        <f t="shared" si="304"/>
        <v>69.101748057723896</v>
      </c>
      <c r="FE98" s="2">
        <f t="shared" si="304"/>
        <v>76.532238804739336</v>
      </c>
      <c r="FG98" s="2">
        <f t="shared" si="305"/>
        <v>0.94382152927479046</v>
      </c>
      <c r="FH98" s="2">
        <f t="shared" si="306"/>
        <v>0.93741036324658311</v>
      </c>
      <c r="FI98" s="2">
        <f t="shared" si="306"/>
        <v>0.93057544926630154</v>
      </c>
      <c r="FJ98" s="2">
        <f t="shared" si="306"/>
        <v>0.93230444490213704</v>
      </c>
      <c r="FK98" s="2">
        <f t="shared" si="306"/>
        <v>0.93459122621354362</v>
      </c>
      <c r="FL98" s="2">
        <f t="shared" si="306"/>
        <v>0.93322701299762134</v>
      </c>
      <c r="FM98" s="2">
        <f t="shared" si="306"/>
        <v>0.92593715103484464</v>
      </c>
      <c r="FN98" s="2">
        <f t="shared" si="306"/>
        <v>0.92525427374126312</v>
      </c>
      <c r="FO98" s="2">
        <f t="shared" si="306"/>
        <v>0.92613577155037652</v>
      </c>
      <c r="FP98" s="2">
        <f t="shared" si="306"/>
        <v>0.92641284687979608</v>
      </c>
      <c r="FQ98" s="2">
        <f t="shared" si="306"/>
        <v>0.92220917231494426</v>
      </c>
      <c r="FR98" s="2">
        <f t="shared" si="306"/>
        <v>0.92191443300496745</v>
      </c>
      <c r="FS98" s="2">
        <f t="shared" si="306"/>
        <v>0.93262118192835719</v>
      </c>
      <c r="FT98" s="2">
        <f t="shared" si="306"/>
        <v>0.93542749877419051</v>
      </c>
      <c r="FU98" s="2">
        <f t="shared" si="306"/>
        <v>0.90831128859471877</v>
      </c>
      <c r="FW98" s="2">
        <f t="shared" si="323"/>
        <v>3.6457238909656667E-4</v>
      </c>
      <c r="FX98" s="2">
        <f t="shared" si="163"/>
        <v>4.6820613974421347E-4</v>
      </c>
      <c r="FY98" s="2">
        <f t="shared" si="164"/>
        <v>4.1262730338916735E-4</v>
      </c>
      <c r="FZ98" s="2">
        <f t="shared" si="165"/>
        <v>4.5566661114351836E-4</v>
      </c>
      <c r="GA98" s="2">
        <f t="shared" si="166"/>
        <v>4.2122757572209509E-4</v>
      </c>
      <c r="GB98" s="2">
        <f t="shared" si="167"/>
        <v>4.092446225769896E-4</v>
      </c>
      <c r="GC98" s="2">
        <f t="shared" si="168"/>
        <v>4.0817215136990808E-4</v>
      </c>
      <c r="GD98" s="2">
        <f t="shared" si="169"/>
        <v>4.2942512931338838E-4</v>
      </c>
      <c r="GE98" s="2">
        <f t="shared" si="170"/>
        <v>4.1404037724275013E-4</v>
      </c>
      <c r="GF98" s="2">
        <f t="shared" si="171"/>
        <v>4.0089374445465893E-4</v>
      </c>
      <c r="GG98" s="2">
        <f t="shared" si="172"/>
        <v>3.8180227728445894E-4</v>
      </c>
      <c r="GH98" s="2">
        <f t="shared" si="173"/>
        <v>3.5414431382581416E-4</v>
      </c>
      <c r="GI98" s="2">
        <f t="shared" si="174"/>
        <v>3.76428126361694E-4</v>
      </c>
      <c r="GJ98" s="2">
        <f t="shared" si="175"/>
        <v>3.386071768656353E-4</v>
      </c>
      <c r="GK98" s="2">
        <f t="shared" si="176"/>
        <v>2.7958759032042083E-4</v>
      </c>
      <c r="GM98" s="92">
        <f t="shared" si="324"/>
        <v>2.8247088955426851E-3</v>
      </c>
      <c r="GN98" s="92">
        <f t="shared" si="177"/>
        <v>1.9048060001683736E-3</v>
      </c>
      <c r="GO98" s="92">
        <f t="shared" si="178"/>
        <v>3.2906838882957765E-4</v>
      </c>
      <c r="GP98" s="92">
        <f t="shared" si="179"/>
        <v>4.0234939137091808E-6</v>
      </c>
      <c r="GQ98" s="92">
        <f t="shared" si="180"/>
        <v>4.3878721062726838E-6</v>
      </c>
      <c r="GR98" s="92">
        <f t="shared" si="181"/>
        <v>9.45296096299913E-6</v>
      </c>
      <c r="GS98" s="92">
        <f t="shared" si="182"/>
        <v>3.8970507887444504E-5</v>
      </c>
      <c r="GT98" s="92">
        <f t="shared" si="183"/>
        <v>8.9011105200698082E-4</v>
      </c>
      <c r="GU98" s="92">
        <f t="shared" si="184"/>
        <v>2.2883149342193174E-4</v>
      </c>
      <c r="GV98" s="92">
        <f t="shared" si="185"/>
        <v>1.0720652886386522E-5</v>
      </c>
      <c r="GW98" s="92">
        <f t="shared" si="186"/>
        <v>9.7856777966007095E-6</v>
      </c>
      <c r="GX98" s="92">
        <f t="shared" si="187"/>
        <v>2.2178998494798243E-5</v>
      </c>
      <c r="GY98" s="92">
        <f t="shared" si="188"/>
        <v>1.9534046203877092E-5</v>
      </c>
      <c r="GZ98" s="92">
        <f t="shared" si="189"/>
        <v>1.4212289448070403E-4</v>
      </c>
      <c r="HA98" s="92">
        <f t="shared" si="190"/>
        <v>3.1784761194740991E-4</v>
      </c>
      <c r="HC98" s="92">
        <f t="shared" si="325"/>
        <v>2.4433924574443849E-2</v>
      </c>
      <c r="HD98" s="92">
        <f t="shared" si="191"/>
        <v>3.5248236885578453E-2</v>
      </c>
      <c r="HE98" s="92">
        <f t="shared" si="192"/>
        <v>2.5739658419872739E-2</v>
      </c>
      <c r="HF98" s="92">
        <f t="shared" si="193"/>
        <v>2.378229738418438E-2</v>
      </c>
      <c r="HG98" s="92">
        <f t="shared" si="194"/>
        <v>2.7099293890200382E-2</v>
      </c>
      <c r="HH98" s="92">
        <f t="shared" si="195"/>
        <v>3.6930080856473445E-2</v>
      </c>
      <c r="HI98" s="92">
        <f t="shared" si="196"/>
        <v>2.4411975765229618E-2</v>
      </c>
      <c r="HJ98" s="92">
        <f t="shared" si="197"/>
        <v>2.5991785500618193E-2</v>
      </c>
      <c r="HK98" s="92">
        <f t="shared" si="198"/>
        <v>2.8168640703557391E-2</v>
      </c>
      <c r="HL98" s="92">
        <f t="shared" si="199"/>
        <v>2.8459401440621642E-2</v>
      </c>
      <c r="HM98" s="92">
        <f t="shared" si="200"/>
        <v>1.361182628488969E-2</v>
      </c>
      <c r="HN98" s="92">
        <f t="shared" si="201"/>
        <v>1.0895905324330579E-2</v>
      </c>
      <c r="HO98" s="92">
        <f t="shared" si="202"/>
        <v>2.7364800729128089E-2</v>
      </c>
      <c r="HP98" s="92">
        <f t="shared" si="203"/>
        <v>2.0841846331843855E-2</v>
      </c>
      <c r="HQ98" s="92">
        <f t="shared" si="204"/>
        <v>4.8621015341354006E-3</v>
      </c>
      <c r="HS98" s="92">
        <f t="shared" si="326"/>
        <v>7.2039407350689835E-18</v>
      </c>
      <c r="HT98" s="92">
        <f t="shared" si="205"/>
        <v>1.8659535915910934E-16</v>
      </c>
      <c r="HU98" s="92">
        <f t="shared" si="206"/>
        <v>7.2624252283343059E-19</v>
      </c>
      <c r="HV98" s="92">
        <f t="shared" si="207"/>
        <v>4.6344808181274772E-22</v>
      </c>
      <c r="HW98" s="92">
        <f t="shared" si="208"/>
        <v>7.1495792385123816E-21</v>
      </c>
      <c r="HX98" s="92">
        <f t="shared" si="209"/>
        <v>1.0168841094381093E-18</v>
      </c>
      <c r="HY98" s="92">
        <f t="shared" si="210"/>
        <v>7.3896639053216538E-22</v>
      </c>
      <c r="HZ98" s="92">
        <f t="shared" si="211"/>
        <v>2.050613463922474E-21</v>
      </c>
      <c r="IA98" s="92">
        <f t="shared" si="212"/>
        <v>2.6570522652606835E-21</v>
      </c>
      <c r="IB98" s="92">
        <f t="shared" si="213"/>
        <v>5.4869131382631134E-22</v>
      </c>
      <c r="IC98" s="92">
        <f t="shared" si="214"/>
        <v>1.542187022767127E-25</v>
      </c>
      <c r="ID98" s="92">
        <f t="shared" si="215"/>
        <v>2.7336264050362291E-25</v>
      </c>
      <c r="IE98" s="92">
        <f t="shared" si="216"/>
        <v>2.8535613874312853E-20</v>
      </c>
      <c r="IF98" s="92">
        <f t="shared" si="217"/>
        <v>2.1168846296364661E-12</v>
      </c>
      <c r="IG98" s="92">
        <f t="shared" si="218"/>
        <v>8.357818705667279E-13</v>
      </c>
      <c r="II98" s="92">
        <f t="shared" si="327"/>
        <v>3.0714540667235965E-71</v>
      </c>
      <c r="IJ98" s="92">
        <f t="shared" si="328"/>
        <v>1.2978201995783393E-65</v>
      </c>
      <c r="IK98" s="92">
        <f t="shared" si="329"/>
        <v>5.0883148381056807E-77</v>
      </c>
      <c r="IL98" s="92">
        <f t="shared" si="330"/>
        <v>7.6021925198218257E-93</v>
      </c>
      <c r="IM98" s="92">
        <f t="shared" si="331"/>
        <v>1.9562496330006043E-87</v>
      </c>
      <c r="IN98" s="92">
        <f t="shared" si="332"/>
        <v>7.1975856354694214E-78</v>
      </c>
      <c r="IO98" s="92">
        <f t="shared" si="333"/>
        <v>2.0455170737019253E-93</v>
      </c>
      <c r="IP98" s="92">
        <f t="shared" si="334"/>
        <v>2.3064693742015003E-92</v>
      </c>
      <c r="IQ98" s="92">
        <f t="shared" si="335"/>
        <v>5.6185001960751573E-92</v>
      </c>
      <c r="IR98" s="92">
        <f t="shared" si="336"/>
        <v>1.6112015854617278E-95</v>
      </c>
      <c r="IS98" s="92">
        <f t="shared" si="337"/>
        <v>8.1355330228904558E-108</v>
      </c>
      <c r="IT98" s="92">
        <f t="shared" si="338"/>
        <v>1.6130708853906809E-105</v>
      </c>
      <c r="IU98" s="92">
        <f t="shared" si="339"/>
        <v>2.1322523606034913E-83</v>
      </c>
      <c r="IV98" s="92">
        <f t="shared" si="340"/>
        <v>9.1950102209246575E-55</v>
      </c>
      <c r="IW98" s="92">
        <f t="shared" si="341"/>
        <v>1.0188690580215559E-43</v>
      </c>
      <c r="IY98" s="92">
        <f t="shared" si="342"/>
        <v>2.725863346998654E-2</v>
      </c>
      <c r="IZ98" s="92">
        <f t="shared" si="343"/>
        <v>3.7153042885747015E-2</v>
      </c>
      <c r="JA98" s="92">
        <f t="shared" si="344"/>
        <v>2.6068726808702317E-2</v>
      </c>
      <c r="JB98" s="92">
        <f t="shared" si="345"/>
        <v>2.378632087809809E-2</v>
      </c>
      <c r="JC98" s="92">
        <f t="shared" si="346"/>
        <v>2.7103681762306656E-2</v>
      </c>
      <c r="JD98" s="92">
        <f t="shared" si="347"/>
        <v>3.6939533817436442E-2</v>
      </c>
      <c r="JE98" s="92">
        <f t="shared" si="348"/>
        <v>2.4450946273117061E-2</v>
      </c>
      <c r="JF98" s="92">
        <f t="shared" si="349"/>
        <v>2.6881896552625174E-2</v>
      </c>
      <c r="JG98" s="92">
        <f t="shared" si="350"/>
        <v>2.8397472196979322E-2</v>
      </c>
      <c r="JH98" s="92">
        <f t="shared" si="351"/>
        <v>2.8470122093508028E-2</v>
      </c>
      <c r="JI98" s="92">
        <f t="shared" si="352"/>
        <v>1.3621611962686291E-2</v>
      </c>
      <c r="JJ98" s="92">
        <f t="shared" si="353"/>
        <v>1.0918084322825377E-2</v>
      </c>
      <c r="JK98" s="92">
        <f t="shared" si="354"/>
        <v>2.7384334775331965E-2</v>
      </c>
      <c r="JL98" s="92">
        <f t="shared" si="355"/>
        <v>2.0983969228441441E-2</v>
      </c>
      <c r="JM98" s="92">
        <f t="shared" si="356"/>
        <v>5.1799491469185924E-3</v>
      </c>
    </row>
    <row r="99" spans="2:273" x14ac:dyDescent="0.25">
      <c r="B99" s="2">
        <v>72</v>
      </c>
      <c r="C99" s="37">
        <v>85.856999999999999</v>
      </c>
      <c r="D99" s="37">
        <v>92.119</v>
      </c>
      <c r="E99" s="37">
        <v>87.5</v>
      </c>
      <c r="F99" s="37">
        <v>91.094999999999999</v>
      </c>
      <c r="G99" s="37">
        <v>86.643000000000001</v>
      </c>
      <c r="H99" s="37">
        <v>84.286000000000001</v>
      </c>
      <c r="I99" s="37">
        <v>85.762</v>
      </c>
      <c r="J99" s="37">
        <v>91.905000000000001</v>
      </c>
      <c r="K99" s="37">
        <v>92.5</v>
      </c>
      <c r="L99" s="37">
        <v>88.31</v>
      </c>
      <c r="M99" s="37">
        <v>80.381</v>
      </c>
      <c r="N99" s="37">
        <v>75.356999999999999</v>
      </c>
      <c r="O99" s="37">
        <v>81.262</v>
      </c>
      <c r="P99" s="37">
        <v>81.262</v>
      </c>
      <c r="Q99" s="37">
        <v>77.19</v>
      </c>
      <c r="S99" s="4">
        <f t="shared" si="228"/>
        <v>85.87490026154758</v>
      </c>
      <c r="T99" s="4">
        <f t="shared" si="229"/>
        <v>95.396019062839798</v>
      </c>
      <c r="U99" s="4">
        <f t="shared" si="230"/>
        <v>89.608411292602653</v>
      </c>
      <c r="V99" s="4">
        <f t="shared" si="231"/>
        <v>89.462379448629292</v>
      </c>
      <c r="W99" s="4">
        <f t="shared" si="232"/>
        <v>89.043107146584262</v>
      </c>
      <c r="X99" s="4">
        <f t="shared" si="233"/>
        <v>91.038949085009776</v>
      </c>
      <c r="Y99" s="4">
        <f t="shared" si="234"/>
        <v>87.150930285558843</v>
      </c>
      <c r="Z99" s="4">
        <f t="shared" si="235"/>
        <v>89.122039844655475</v>
      </c>
      <c r="AA99" s="4">
        <f t="shared" si="236"/>
        <v>90.08313439797621</v>
      </c>
      <c r="AB99" s="4">
        <f t="shared" si="237"/>
        <v>89.200518414284886</v>
      </c>
      <c r="AC99" s="4">
        <f t="shared" si="238"/>
        <v>81.515959756947296</v>
      </c>
      <c r="AD99" s="4">
        <f t="shared" si="239"/>
        <v>79.262068476443318</v>
      </c>
      <c r="AE99" s="4">
        <f t="shared" si="240"/>
        <v>86.173153704882736</v>
      </c>
      <c r="AF99" s="4">
        <f t="shared" si="241"/>
        <v>82.971437821575307</v>
      </c>
      <c r="AG99" s="4">
        <f t="shared" si="242"/>
        <v>79.617498599150451</v>
      </c>
      <c r="AI99" s="4">
        <f t="shared" si="243"/>
        <v>-1.7900261547580953E-2</v>
      </c>
      <c r="AJ99" s="4">
        <f t="shared" si="244"/>
        <v>-3.2770190628397984</v>
      </c>
      <c r="AK99" s="4">
        <f t="shared" si="245"/>
        <v>-2.1084112926026535</v>
      </c>
      <c r="AL99" s="4">
        <f t="shared" si="246"/>
        <v>1.6326205513707066</v>
      </c>
      <c r="AM99" s="4">
        <f t="shared" si="247"/>
        <v>-2.4001071465842614</v>
      </c>
      <c r="AN99" s="4">
        <f t="shared" si="248"/>
        <v>-6.7529490850097744</v>
      </c>
      <c r="AO99" s="4">
        <f t="shared" si="249"/>
        <v>-1.3889302855588426</v>
      </c>
      <c r="AP99" s="4">
        <f t="shared" si="250"/>
        <v>2.7829601553445258</v>
      </c>
      <c r="AQ99" s="4">
        <f t="shared" si="251"/>
        <v>2.4168656020237904</v>
      </c>
      <c r="AR99" s="4">
        <f t="shared" si="252"/>
        <v>-0.89051841428488387</v>
      </c>
      <c r="AS99" s="4">
        <f t="shared" si="253"/>
        <v>-1.1349597569472962</v>
      </c>
      <c r="AT99" s="4">
        <f t="shared" si="254"/>
        <v>-3.9050684764433186</v>
      </c>
      <c r="AU99" s="4">
        <f t="shared" si="255"/>
        <v>-4.9111537048827358</v>
      </c>
      <c r="AV99" s="4">
        <f t="shared" si="256"/>
        <v>-1.7094378215753068</v>
      </c>
      <c r="AW99" s="4">
        <f t="shared" si="256"/>
        <v>-2.4274985991504536</v>
      </c>
      <c r="AY99" s="2">
        <f t="shared" si="307"/>
        <v>69.615823092766263</v>
      </c>
      <c r="AZ99" s="2">
        <f t="shared" si="146"/>
        <v>73.195848317213859</v>
      </c>
      <c r="BA99" s="2">
        <f t="shared" si="147"/>
        <v>71.117399087914833</v>
      </c>
      <c r="BB99" s="2">
        <f t="shared" si="148"/>
        <v>71.476659781308896</v>
      </c>
      <c r="BC99" s="2">
        <f t="shared" si="149"/>
        <v>69.917324804911388</v>
      </c>
      <c r="BD99" s="2">
        <f t="shared" si="150"/>
        <v>69.279282787718969</v>
      </c>
      <c r="BE99" s="2">
        <f t="shared" si="151"/>
        <v>69.857672283437424</v>
      </c>
      <c r="BF99" s="2">
        <f t="shared" si="152"/>
        <v>71.162294714842176</v>
      </c>
      <c r="BG99" s="2">
        <f t="shared" si="153"/>
        <v>72.060799860360007</v>
      </c>
      <c r="BH99" s="2">
        <f t="shared" si="154"/>
        <v>71.064818733598401</v>
      </c>
      <c r="BI99" s="2">
        <f t="shared" si="155"/>
        <v>71.41151326724507</v>
      </c>
      <c r="BJ99" s="2">
        <f t="shared" si="156"/>
        <v>70.527512127191301</v>
      </c>
      <c r="BK99" s="2">
        <f t="shared" si="157"/>
        <v>68.921540834697851</v>
      </c>
      <c r="BL99" s="2">
        <f t="shared" si="158"/>
        <v>70.07314111132176</v>
      </c>
      <c r="BM99" s="2">
        <f t="shared" si="159"/>
        <v>76.355772559397792</v>
      </c>
      <c r="BO99" s="2" t="str">
        <f t="shared" si="257"/>
        <v/>
      </c>
      <c r="BP99" s="2" t="str">
        <f t="shared" si="258"/>
        <v/>
      </c>
      <c r="BQ99" s="2" t="str">
        <f t="shared" si="259"/>
        <v/>
      </c>
      <c r="BR99" s="2" t="str">
        <f t="shared" si="260"/>
        <v/>
      </c>
      <c r="BS99" s="2" t="str">
        <f t="shared" si="261"/>
        <v/>
      </c>
      <c r="BT99" s="2" t="str">
        <f t="shared" si="262"/>
        <v/>
      </c>
      <c r="BU99" s="2" t="str">
        <f t="shared" si="263"/>
        <v/>
      </c>
      <c r="BV99" s="2" t="str">
        <f t="shared" si="264"/>
        <v/>
      </c>
      <c r="BW99" s="2" t="str">
        <f t="shared" si="265"/>
        <v/>
      </c>
      <c r="BX99" s="2" t="str">
        <f t="shared" si="266"/>
        <v/>
      </c>
      <c r="BY99" s="2" t="str">
        <f t="shared" si="267"/>
        <v/>
      </c>
      <c r="BZ99" s="2" t="str">
        <f t="shared" si="268"/>
        <v/>
      </c>
      <c r="CA99" s="2" t="str">
        <f t="shared" si="269"/>
        <v/>
      </c>
      <c r="CB99" s="2" t="str">
        <f t="shared" si="270"/>
        <v/>
      </c>
      <c r="CC99" s="2" t="str">
        <f t="shared" si="271"/>
        <v/>
      </c>
      <c r="CE99" s="2" t="str">
        <f t="shared" si="308"/>
        <v/>
      </c>
      <c r="CF99" s="2" t="str">
        <f t="shared" si="309"/>
        <v/>
      </c>
      <c r="CG99" s="2" t="str">
        <f t="shared" si="310"/>
        <v/>
      </c>
      <c r="CH99" s="2" t="str">
        <f t="shared" si="311"/>
        <v/>
      </c>
      <c r="CI99" s="2" t="str">
        <f t="shared" si="312"/>
        <v/>
      </c>
      <c r="CJ99" s="2" t="str">
        <f t="shared" si="313"/>
        <v/>
      </c>
      <c r="CK99" s="2" t="str">
        <f t="shared" si="314"/>
        <v/>
      </c>
      <c r="CL99" s="2" t="str">
        <f t="shared" si="315"/>
        <v/>
      </c>
      <c r="CM99" s="2" t="str">
        <f t="shared" si="316"/>
        <v/>
      </c>
      <c r="CN99" s="2" t="str">
        <f t="shared" si="317"/>
        <v/>
      </c>
      <c r="CO99" s="2" t="str">
        <f t="shared" si="318"/>
        <v/>
      </c>
      <c r="CP99" s="2" t="str">
        <f t="shared" si="319"/>
        <v/>
      </c>
      <c r="CQ99" s="2" t="str">
        <f t="shared" si="320"/>
        <v/>
      </c>
      <c r="CR99" s="2" t="str">
        <f t="shared" si="321"/>
        <v/>
      </c>
      <c r="CS99" s="2">
        <f t="shared" si="322"/>
        <v>77.19</v>
      </c>
      <c r="CU99" s="2" t="str">
        <f t="shared" si="272"/>
        <v/>
      </c>
      <c r="CV99" s="2" t="str">
        <f t="shared" si="273"/>
        <v/>
      </c>
      <c r="CW99" s="2" t="str">
        <f t="shared" si="274"/>
        <v/>
      </c>
      <c r="CX99" s="2" t="str">
        <f t="shared" si="275"/>
        <v/>
      </c>
      <c r="CY99" s="2" t="str">
        <f t="shared" si="276"/>
        <v/>
      </c>
      <c r="CZ99" s="2" t="str">
        <f t="shared" si="277"/>
        <v/>
      </c>
      <c r="DA99" s="2" t="str">
        <f t="shared" si="278"/>
        <v/>
      </c>
      <c r="DB99" s="2" t="str">
        <f t="shared" si="279"/>
        <v/>
      </c>
      <c r="DC99" s="2" t="str">
        <f t="shared" si="280"/>
        <v/>
      </c>
      <c r="DD99" s="2" t="str">
        <f t="shared" si="281"/>
        <v/>
      </c>
      <c r="DE99" s="2" t="str">
        <f t="shared" si="282"/>
        <v/>
      </c>
      <c r="DF99" s="2" t="str">
        <f t="shared" si="283"/>
        <v/>
      </c>
      <c r="DG99" s="2" t="str">
        <f t="shared" si="284"/>
        <v/>
      </c>
      <c r="DH99" s="2" t="str">
        <f t="shared" si="285"/>
        <v/>
      </c>
      <c r="DI99" s="2">
        <f t="shared" si="286"/>
        <v>77.19</v>
      </c>
      <c r="DK99" s="2">
        <f t="shared" si="287"/>
        <v>86.215122232645399</v>
      </c>
      <c r="DL99" s="2">
        <f t="shared" si="288"/>
        <v>87.271525435540084</v>
      </c>
      <c r="DM99" s="2">
        <f t="shared" si="288"/>
        <v>86.943741618846261</v>
      </c>
      <c r="DN99" s="2">
        <f t="shared" si="288"/>
        <v>90.996189773924314</v>
      </c>
      <c r="DO99" s="2">
        <f t="shared" si="288"/>
        <v>89.76031485833127</v>
      </c>
      <c r="DP99" s="2">
        <f t="shared" si="288"/>
        <v>86.262954217648456</v>
      </c>
      <c r="DQ99" s="2">
        <f t="shared" si="288"/>
        <v>83.679294472968905</v>
      </c>
      <c r="DR99" s="2">
        <f t="shared" si="288"/>
        <v>87.353295066948561</v>
      </c>
      <c r="DS99" s="2">
        <f t="shared" si="288"/>
        <v>84.099315614617922</v>
      </c>
      <c r="DT99" s="2">
        <f t="shared" si="288"/>
        <v>83.555503794938275</v>
      </c>
      <c r="DU99" s="2">
        <f t="shared" si="288"/>
        <v>79.982413414634138</v>
      </c>
      <c r="DV99" s="2">
        <f t="shared" si="288"/>
        <v>86.219802285066052</v>
      </c>
      <c r="DW99" s="2">
        <f t="shared" si="288"/>
        <v>82.50954598492828</v>
      </c>
      <c r="DX99" s="2">
        <f t="shared" si="288"/>
        <v>87.276585500904844</v>
      </c>
      <c r="DY99" s="2">
        <f t="shared" si="288"/>
        <v>84.836341025641048</v>
      </c>
      <c r="EA99" s="2">
        <f t="shared" si="227"/>
        <v>68.714927599819262</v>
      </c>
      <c r="EB99" s="2">
        <f t="shared" si="289"/>
        <v>72.339039506172824</v>
      </c>
      <c r="EC99" s="2">
        <f t="shared" si="290"/>
        <v>70.040410317771091</v>
      </c>
      <c r="ED99" s="2">
        <f t="shared" si="291"/>
        <v>70.184246423110523</v>
      </c>
      <c r="EE99" s="2">
        <f t="shared" si="292"/>
        <v>68.650862633034833</v>
      </c>
      <c r="EF99" s="2">
        <f t="shared" si="293"/>
        <v>68.170901334370257</v>
      </c>
      <c r="EG99" s="2">
        <f t="shared" si="294"/>
        <v>68.849578001844094</v>
      </c>
      <c r="EH99" s="2">
        <f t="shared" si="295"/>
        <v>69.969573808036671</v>
      </c>
      <c r="EI99" s="2">
        <f t="shared" si="296"/>
        <v>71.185377037239405</v>
      </c>
      <c r="EJ99" s="2">
        <f t="shared" si="297"/>
        <v>70.160179420925985</v>
      </c>
      <c r="EK99" s="2">
        <f t="shared" si="298"/>
        <v>70.752581328726592</v>
      </c>
      <c r="EL99" s="2">
        <f t="shared" si="299"/>
        <v>69.315329827504257</v>
      </c>
      <c r="EM99" s="2">
        <f t="shared" si="300"/>
        <v>68.026296334574937</v>
      </c>
      <c r="EN99" s="2">
        <f t="shared" si="301"/>
        <v>68.990083996704513</v>
      </c>
      <c r="EO99" s="2">
        <f t="shared" si="302"/>
        <v>75.574766789880471</v>
      </c>
      <c r="EQ99" s="2">
        <f t="shared" si="303"/>
        <v>68.245439220855303</v>
      </c>
      <c r="ER99" s="2">
        <f t="shared" si="304"/>
        <v>71.766386868855847</v>
      </c>
      <c r="ES99" s="2">
        <f t="shared" si="304"/>
        <v>70.39514974720592</v>
      </c>
      <c r="ET99" s="2">
        <f t="shared" si="304"/>
        <v>69.79138751319843</v>
      </c>
      <c r="EU99" s="2">
        <f t="shared" si="304"/>
        <v>68.477546691218393</v>
      </c>
      <c r="EV99" s="2">
        <f t="shared" si="304"/>
        <v>68.406715361463128</v>
      </c>
      <c r="EW99" s="2">
        <f t="shared" si="304"/>
        <v>68.478431249525713</v>
      </c>
      <c r="EX99" s="2">
        <f t="shared" si="304"/>
        <v>69.642958897423753</v>
      </c>
      <c r="EY99" s="2">
        <f t="shared" si="304"/>
        <v>70.711016417446984</v>
      </c>
      <c r="EZ99" s="2">
        <f t="shared" si="304"/>
        <v>69.681854980347111</v>
      </c>
      <c r="FA99" s="2">
        <f t="shared" si="304"/>
        <v>69.79367237378105</v>
      </c>
      <c r="FB99" s="2">
        <f t="shared" si="304"/>
        <v>69.325033743662573</v>
      </c>
      <c r="FC99" s="2">
        <f t="shared" si="304"/>
        <v>67.875622201202077</v>
      </c>
      <c r="FD99" s="2">
        <f t="shared" si="304"/>
        <v>68.980448173214526</v>
      </c>
      <c r="FE99" s="2">
        <f t="shared" si="304"/>
        <v>76.370295546304959</v>
      </c>
      <c r="FG99" s="2">
        <f t="shared" si="305"/>
        <v>0.9485101062473289</v>
      </c>
      <c r="FH99" s="2">
        <f t="shared" si="306"/>
        <v>0.94260146709794113</v>
      </c>
      <c r="FI99" s="2">
        <f t="shared" si="306"/>
        <v>0.93629490778084878</v>
      </c>
      <c r="FJ99" s="2">
        <f t="shared" si="306"/>
        <v>0.93789096908008862</v>
      </c>
      <c r="FK99" s="2">
        <f t="shared" si="306"/>
        <v>0.94000118032459778</v>
      </c>
      <c r="FL99" s="2">
        <f t="shared" si="306"/>
        <v>0.93874240538839249</v>
      </c>
      <c r="FM99" s="2">
        <f t="shared" si="306"/>
        <v>0.93201081191023183</v>
      </c>
      <c r="FN99" s="2">
        <f t="shared" si="306"/>
        <v>0.93137978508591268</v>
      </c>
      <c r="FO99" s="2">
        <f t="shared" si="306"/>
        <v>0.9321943369585669</v>
      </c>
      <c r="FP99" s="2">
        <f t="shared" si="306"/>
        <v>0.93245034334755716</v>
      </c>
      <c r="FQ99" s="2">
        <f t="shared" si="306"/>
        <v>0.92856496703301883</v>
      </c>
      <c r="FR99" s="2">
        <f t="shared" si="306"/>
        <v>0.92829243653024252</v>
      </c>
      <c r="FS99" s="2">
        <f t="shared" si="306"/>
        <v>0.93818330074336065</v>
      </c>
      <c r="FT99" s="2">
        <f t="shared" si="306"/>
        <v>0.94077266820032845</v>
      </c>
      <c r="FU99" s="2">
        <f t="shared" si="306"/>
        <v>0.91569879184949465</v>
      </c>
      <c r="FW99" s="2">
        <f t="shared" si="323"/>
        <v>3.9973161568558781E-4</v>
      </c>
      <c r="FX99" s="2">
        <f t="shared" si="163"/>
        <v>5.1335463443668227E-4</v>
      </c>
      <c r="FY99" s="2">
        <f t="shared" si="164"/>
        <v>4.5241883071498845E-4</v>
      </c>
      <c r="FZ99" s="2">
        <f t="shared" si="165"/>
        <v>4.9960654018021901E-4</v>
      </c>
      <c r="GA99" s="2">
        <f t="shared" si="166"/>
        <v>4.6184808322149534E-4</v>
      </c>
      <c r="GB99" s="2">
        <f t="shared" si="167"/>
        <v>4.487100890419708E-4</v>
      </c>
      <c r="GC99" s="2">
        <f t="shared" si="168"/>
        <v>4.4753424048006606E-4</v>
      </c>
      <c r="GD99" s="2">
        <f t="shared" si="169"/>
        <v>4.7083578436534466E-4</v>
      </c>
      <c r="GE99" s="2">
        <f t="shared" si="170"/>
        <v>4.5396811181897347E-4</v>
      </c>
      <c r="GF99" s="2">
        <f t="shared" si="171"/>
        <v>4.3955424890293563E-4</v>
      </c>
      <c r="GG99" s="2">
        <f t="shared" si="172"/>
        <v>4.1862245207312286E-4</v>
      </c>
      <c r="GH99" s="2">
        <f t="shared" si="173"/>
        <v>3.8829825133230623E-4</v>
      </c>
      <c r="GI99" s="2">
        <f t="shared" si="174"/>
        <v>4.1273024380236408E-4</v>
      </c>
      <c r="GJ99" s="2">
        <f t="shared" si="175"/>
        <v>3.7126325798482988E-4</v>
      </c>
      <c r="GK99" s="2">
        <f t="shared" si="176"/>
        <v>3.0655342769378554E-4</v>
      </c>
      <c r="GM99" s="92">
        <f t="shared" si="324"/>
        <v>5.8924299198304336E-4</v>
      </c>
      <c r="GN99" s="92">
        <f t="shared" si="177"/>
        <v>3.7837651983571748E-4</v>
      </c>
      <c r="GO99" s="92">
        <f t="shared" si="178"/>
        <v>4.0098052268537901E-5</v>
      </c>
      <c r="GP99" s="92">
        <f t="shared" si="179"/>
        <v>2.3324739369710027E-7</v>
      </c>
      <c r="GQ99" s="92">
        <f t="shared" si="180"/>
        <v>2.5258985589347552E-7</v>
      </c>
      <c r="GR99" s="92">
        <f t="shared" si="181"/>
        <v>6.599006789873529E-7</v>
      </c>
      <c r="GS99" s="92">
        <f t="shared" si="182"/>
        <v>3.5031846604680814E-6</v>
      </c>
      <c r="GT99" s="92">
        <f t="shared" si="183"/>
        <v>1.6817375442111545E-4</v>
      </c>
      <c r="GU99" s="92">
        <f t="shared" si="184"/>
        <v>3.2288632711723258E-5</v>
      </c>
      <c r="GV99" s="92">
        <f t="shared" si="185"/>
        <v>7.7054462904478197E-7</v>
      </c>
      <c r="GW99" s="92">
        <f t="shared" si="186"/>
        <v>7.2243156638457478E-7</v>
      </c>
      <c r="GX99" s="92">
        <f t="shared" si="187"/>
        <v>1.607446969311305E-6</v>
      </c>
      <c r="GY99" s="92">
        <f t="shared" si="188"/>
        <v>1.7739632370617123E-6</v>
      </c>
      <c r="GZ99" s="92">
        <f t="shared" si="189"/>
        <v>1.8169482019238416E-5</v>
      </c>
      <c r="HA99" s="92">
        <f t="shared" si="190"/>
        <v>4.3914633628351698E-5</v>
      </c>
      <c r="HC99" s="92">
        <f t="shared" si="325"/>
        <v>3.4480333693420066E-2</v>
      </c>
      <c r="HD99" s="92">
        <f t="shared" si="191"/>
        <v>4.8719368157791799E-2</v>
      </c>
      <c r="HE99" s="92">
        <f t="shared" si="192"/>
        <v>3.6933691600632777E-2</v>
      </c>
      <c r="HF99" s="92">
        <f t="shared" si="193"/>
        <v>3.5679387887520814E-2</v>
      </c>
      <c r="HG99" s="92">
        <f t="shared" si="194"/>
        <v>3.9741632978768961E-2</v>
      </c>
      <c r="HH99" s="92">
        <f t="shared" si="195"/>
        <v>5.2105850888227903E-2</v>
      </c>
      <c r="HI99" s="92">
        <f t="shared" si="196"/>
        <v>3.6413294784011084E-2</v>
      </c>
      <c r="HJ99" s="92">
        <f t="shared" si="197"/>
        <v>3.8647954597989469E-2</v>
      </c>
      <c r="HK99" s="92">
        <f t="shared" si="198"/>
        <v>4.1590889636043002E-2</v>
      </c>
      <c r="HL99" s="92">
        <f t="shared" si="199"/>
        <v>4.2239471572540224E-2</v>
      </c>
      <c r="HM99" s="92">
        <f t="shared" si="200"/>
        <v>2.1534039425139647E-2</v>
      </c>
      <c r="HN99" s="92">
        <f t="shared" si="201"/>
        <v>1.7285236809680669E-2</v>
      </c>
      <c r="HO99" s="92">
        <f t="shared" si="202"/>
        <v>3.9549405797280973E-2</v>
      </c>
      <c r="HP99" s="92">
        <f t="shared" si="203"/>
        <v>3.0660232361007258E-2</v>
      </c>
      <c r="HQ99" s="92">
        <f t="shared" si="204"/>
        <v>8.4176234497377895E-3</v>
      </c>
      <c r="HS99" s="92">
        <f t="shared" si="326"/>
        <v>2.698730870480328E-17</v>
      </c>
      <c r="HT99" s="92">
        <f t="shared" si="205"/>
        <v>6.5170874094202764E-16</v>
      </c>
      <c r="HU99" s="92">
        <f t="shared" si="206"/>
        <v>3.0565280513467619E-18</v>
      </c>
      <c r="HV99" s="92">
        <f t="shared" si="207"/>
        <v>2.6398655032626812E-21</v>
      </c>
      <c r="HW99" s="92">
        <f t="shared" si="208"/>
        <v>3.6205355841270654E-20</v>
      </c>
      <c r="HX99" s="92">
        <f t="shared" si="209"/>
        <v>4.2818743247638048E-18</v>
      </c>
      <c r="HY99" s="92">
        <f t="shared" si="210"/>
        <v>4.0952856140350567E-21</v>
      </c>
      <c r="HZ99" s="92">
        <f t="shared" si="211"/>
        <v>1.1168751245541087E-20</v>
      </c>
      <c r="IA99" s="92">
        <f t="shared" si="212"/>
        <v>1.4239573622740825E-20</v>
      </c>
      <c r="IB99" s="92">
        <f t="shared" si="213"/>
        <v>3.1049724319019156E-21</v>
      </c>
      <c r="IC99" s="92">
        <f t="shared" si="214"/>
        <v>1.1201115118705394E-24</v>
      </c>
      <c r="ID99" s="92">
        <f t="shared" si="215"/>
        <v>1.8888604099254931E-24</v>
      </c>
      <c r="IE99" s="92">
        <f t="shared" si="216"/>
        <v>1.3272883006122301E-19</v>
      </c>
      <c r="IF99" s="92">
        <f t="shared" si="217"/>
        <v>5.094144524678008E-12</v>
      </c>
      <c r="IG99" s="92">
        <f t="shared" si="218"/>
        <v>2.0224283191663933E-12</v>
      </c>
      <c r="II99" s="92">
        <f t="shared" si="327"/>
        <v>1.2369517669562557E-69</v>
      </c>
      <c r="IJ99" s="92">
        <f t="shared" si="328"/>
        <v>4.3288498433814825E-64</v>
      </c>
      <c r="IK99" s="92">
        <f t="shared" si="329"/>
        <v>2.9674551459654052E-75</v>
      </c>
      <c r="IL99" s="92">
        <f t="shared" si="330"/>
        <v>1.1093677528426291E-90</v>
      </c>
      <c r="IM99" s="92">
        <f t="shared" si="331"/>
        <v>2.0259623660149551E-85</v>
      </c>
      <c r="IN99" s="92">
        <f t="shared" si="332"/>
        <v>4.3754848400432521E-76</v>
      </c>
      <c r="IO99" s="92">
        <f t="shared" si="333"/>
        <v>2.8703050351140316E-91</v>
      </c>
      <c r="IP99" s="92">
        <f t="shared" si="334"/>
        <v>3.1568966692190157E-90</v>
      </c>
      <c r="IQ99" s="92">
        <f t="shared" si="335"/>
        <v>7.3605954581819803E-90</v>
      </c>
      <c r="IR99" s="92">
        <f t="shared" si="336"/>
        <v>2.5032305024005594E-93</v>
      </c>
      <c r="IS99" s="92">
        <f t="shared" si="337"/>
        <v>2.3644777588623027E-105</v>
      </c>
      <c r="IT99" s="92">
        <f t="shared" si="338"/>
        <v>3.9352602313960966E-103</v>
      </c>
      <c r="IU99" s="92">
        <f t="shared" si="339"/>
        <v>1.6669640136703166E-81</v>
      </c>
      <c r="IV99" s="92">
        <f t="shared" si="340"/>
        <v>1.504808424581703E-53</v>
      </c>
      <c r="IW99" s="92">
        <f t="shared" si="341"/>
        <v>8.8642344675735435E-43</v>
      </c>
      <c r="IY99" s="92">
        <f t="shared" si="342"/>
        <v>3.5069576685403135E-2</v>
      </c>
      <c r="IZ99" s="92">
        <f t="shared" si="343"/>
        <v>4.9097744677628168E-2</v>
      </c>
      <c r="JA99" s="92">
        <f t="shared" si="344"/>
        <v>3.6973789652901316E-2</v>
      </c>
      <c r="JB99" s="92">
        <f t="shared" si="345"/>
        <v>3.5679621134914512E-2</v>
      </c>
      <c r="JC99" s="92">
        <f t="shared" si="346"/>
        <v>3.9741885568624853E-2</v>
      </c>
      <c r="JD99" s="92">
        <f t="shared" si="347"/>
        <v>5.21065107889069E-2</v>
      </c>
      <c r="JE99" s="92">
        <f t="shared" si="348"/>
        <v>3.6416797968671553E-2</v>
      </c>
      <c r="JF99" s="92">
        <f t="shared" si="349"/>
        <v>3.8816128352410585E-2</v>
      </c>
      <c r="JG99" s="92">
        <f t="shared" si="350"/>
        <v>4.1623178268754724E-2</v>
      </c>
      <c r="JH99" s="92">
        <f t="shared" si="351"/>
        <v>4.2240242117169272E-2</v>
      </c>
      <c r="JI99" s="92">
        <f t="shared" si="352"/>
        <v>2.1534761856706032E-2</v>
      </c>
      <c r="JJ99" s="92">
        <f t="shared" si="353"/>
        <v>1.7286844256649982E-2</v>
      </c>
      <c r="JK99" s="92">
        <f t="shared" si="354"/>
        <v>3.9551179760518036E-2</v>
      </c>
      <c r="JL99" s="92">
        <f t="shared" si="355"/>
        <v>3.0678401848120641E-2</v>
      </c>
      <c r="JM99" s="92">
        <f t="shared" si="356"/>
        <v>8.4615380853885706E-3</v>
      </c>
    </row>
    <row r="100" spans="2:273" x14ac:dyDescent="0.25">
      <c r="B100" s="2">
        <v>73</v>
      </c>
      <c r="C100" s="37">
        <v>90.667000000000002</v>
      </c>
      <c r="D100" s="37">
        <v>97.929000000000002</v>
      </c>
      <c r="E100" s="37">
        <v>94.070999999999998</v>
      </c>
      <c r="F100" s="37">
        <v>98.024000000000001</v>
      </c>
      <c r="G100" s="37">
        <v>95.881</v>
      </c>
      <c r="H100" s="37">
        <v>90.19</v>
      </c>
      <c r="I100" s="37">
        <v>91.786000000000001</v>
      </c>
      <c r="J100" s="37">
        <v>96.905000000000001</v>
      </c>
      <c r="K100" s="37">
        <v>97.381</v>
      </c>
      <c r="L100" s="37">
        <v>94.429000000000002</v>
      </c>
      <c r="M100" s="37">
        <v>83.31</v>
      </c>
      <c r="N100" s="37">
        <v>78.213999999999999</v>
      </c>
      <c r="O100" s="37">
        <v>86.619</v>
      </c>
      <c r="P100" s="37">
        <v>83.905000000000001</v>
      </c>
      <c r="Q100" s="37">
        <v>77.405000000000001</v>
      </c>
      <c r="S100" s="4">
        <f t="shared" si="228"/>
        <v>90.872388995448432</v>
      </c>
      <c r="T100" s="4">
        <f t="shared" si="229"/>
        <v>101.63557619113267</v>
      </c>
      <c r="U100" s="4">
        <f t="shared" si="230"/>
        <v>95.644825140319867</v>
      </c>
      <c r="V100" s="4">
        <f t="shared" si="231"/>
        <v>96.143696086538625</v>
      </c>
      <c r="W100" s="4">
        <f t="shared" si="232"/>
        <v>95.671328122972056</v>
      </c>
      <c r="X100" s="4">
        <f t="shared" si="233"/>
        <v>97.621880828506875</v>
      </c>
      <c r="Y100" s="4">
        <f t="shared" si="234"/>
        <v>93.474084051210042</v>
      </c>
      <c r="Z100" s="4">
        <f t="shared" si="235"/>
        <v>95.578325223723709</v>
      </c>
      <c r="AA100" s="4">
        <f t="shared" si="236"/>
        <v>96.406969510843012</v>
      </c>
      <c r="AB100" s="4">
        <f t="shared" si="237"/>
        <v>95.638500193483424</v>
      </c>
      <c r="AC100" s="4">
        <f t="shared" si="238"/>
        <v>85.898759749982716</v>
      </c>
      <c r="AD100" s="4">
        <f t="shared" si="239"/>
        <v>83.087141138092889</v>
      </c>
      <c r="AE100" s="4">
        <f t="shared" si="240"/>
        <v>91.881976801606953</v>
      </c>
      <c r="AF100" s="4">
        <f t="shared" si="241"/>
        <v>87.496572765571102</v>
      </c>
      <c r="AG100" s="4">
        <f t="shared" si="242"/>
        <v>81.354636932991042</v>
      </c>
      <c r="AI100" s="4">
        <f t="shared" si="243"/>
        <v>-0.20538899544843048</v>
      </c>
      <c r="AJ100" s="4">
        <f t="shared" si="244"/>
        <v>-3.7065761911326689</v>
      </c>
      <c r="AK100" s="4">
        <f t="shared" si="245"/>
        <v>-1.5738251403198689</v>
      </c>
      <c r="AL100" s="4">
        <f t="shared" si="246"/>
        <v>1.8803039134613755</v>
      </c>
      <c r="AM100" s="4">
        <f t="shared" si="247"/>
        <v>0.20967187702794376</v>
      </c>
      <c r="AN100" s="4">
        <f t="shared" si="248"/>
        <v>-7.4318808285068769</v>
      </c>
      <c r="AO100" s="4">
        <f t="shared" si="249"/>
        <v>-1.6880840512100406</v>
      </c>
      <c r="AP100" s="4">
        <f t="shared" si="250"/>
        <v>1.3266747762762918</v>
      </c>
      <c r="AQ100" s="4">
        <f t="shared" si="251"/>
        <v>0.97403048915698776</v>
      </c>
      <c r="AR100" s="4">
        <f t="shared" si="252"/>
        <v>-1.2095001934834215</v>
      </c>
      <c r="AS100" s="4">
        <f t="shared" si="253"/>
        <v>-2.5887597499827137</v>
      </c>
      <c r="AT100" s="4">
        <f t="shared" si="254"/>
        <v>-4.8731411380928904</v>
      </c>
      <c r="AU100" s="4">
        <f t="shared" si="255"/>
        <v>-5.2629768016069534</v>
      </c>
      <c r="AV100" s="4">
        <f t="shared" si="256"/>
        <v>-3.5915727655711009</v>
      </c>
      <c r="AW100" s="4">
        <f t="shared" si="256"/>
        <v>-3.9496369329910408</v>
      </c>
      <c r="AY100" s="2">
        <f t="shared" si="307"/>
        <v>69.468096960287482</v>
      </c>
      <c r="AZ100" s="2">
        <f t="shared" si="146"/>
        <v>72.998715307718314</v>
      </c>
      <c r="BA100" s="2">
        <f t="shared" si="147"/>
        <v>70.953314919966544</v>
      </c>
      <c r="BB100" s="2">
        <f t="shared" si="148"/>
        <v>71.290296928584112</v>
      </c>
      <c r="BC100" s="2">
        <f t="shared" si="149"/>
        <v>69.745976162605885</v>
      </c>
      <c r="BD100" s="2">
        <f t="shared" si="150"/>
        <v>69.122761767781327</v>
      </c>
      <c r="BE100" s="2">
        <f t="shared" si="151"/>
        <v>69.69078184863929</v>
      </c>
      <c r="BF100" s="2">
        <f t="shared" si="152"/>
        <v>70.98284120071051</v>
      </c>
      <c r="BG100" s="2">
        <f t="shared" si="153"/>
        <v>71.881419464711229</v>
      </c>
      <c r="BH100" s="2">
        <f t="shared" si="154"/>
        <v>70.86978802197082</v>
      </c>
      <c r="BI100" s="2">
        <f t="shared" si="155"/>
        <v>71.213613227383362</v>
      </c>
      <c r="BJ100" s="2">
        <f t="shared" si="156"/>
        <v>70.312963069899823</v>
      </c>
      <c r="BK100" s="2">
        <f t="shared" si="157"/>
        <v>68.747874130412498</v>
      </c>
      <c r="BL100" s="2">
        <f t="shared" si="158"/>
        <v>69.881776197582695</v>
      </c>
      <c r="BM100" s="2">
        <f t="shared" si="159"/>
        <v>76.185453194415047</v>
      </c>
      <c r="BO100" s="2" t="str">
        <f t="shared" si="257"/>
        <v/>
      </c>
      <c r="BP100" s="2" t="str">
        <f t="shared" si="258"/>
        <v/>
      </c>
      <c r="BQ100" s="2" t="str">
        <f t="shared" si="259"/>
        <v/>
      </c>
      <c r="BR100" s="2" t="str">
        <f t="shared" si="260"/>
        <v/>
      </c>
      <c r="BS100" s="2" t="str">
        <f t="shared" si="261"/>
        <v/>
      </c>
      <c r="BT100" s="2" t="str">
        <f t="shared" si="262"/>
        <v/>
      </c>
      <c r="BU100" s="2" t="str">
        <f t="shared" si="263"/>
        <v/>
      </c>
      <c r="BV100" s="2" t="str">
        <f t="shared" si="264"/>
        <v/>
      </c>
      <c r="BW100" s="2" t="str">
        <f t="shared" si="265"/>
        <v/>
      </c>
      <c r="BX100" s="2" t="str">
        <f t="shared" si="266"/>
        <v/>
      </c>
      <c r="BY100" s="2" t="str">
        <f t="shared" si="267"/>
        <v/>
      </c>
      <c r="BZ100" s="2" t="str">
        <f t="shared" si="268"/>
        <v/>
      </c>
      <c r="CA100" s="2" t="str">
        <f t="shared" si="269"/>
        <v/>
      </c>
      <c r="CB100" s="2" t="str">
        <f t="shared" si="270"/>
        <v/>
      </c>
      <c r="CC100" s="2" t="str">
        <f t="shared" si="271"/>
        <v/>
      </c>
      <c r="CE100" s="2" t="str">
        <f t="shared" si="308"/>
        <v/>
      </c>
      <c r="CF100" s="2" t="str">
        <f t="shared" si="309"/>
        <v/>
      </c>
      <c r="CG100" s="2" t="str">
        <f t="shared" si="310"/>
        <v/>
      </c>
      <c r="CH100" s="2" t="str">
        <f t="shared" si="311"/>
        <v/>
      </c>
      <c r="CI100" s="2" t="str">
        <f t="shared" si="312"/>
        <v/>
      </c>
      <c r="CJ100" s="2" t="str">
        <f t="shared" si="313"/>
        <v/>
      </c>
      <c r="CK100" s="2" t="str">
        <f t="shared" si="314"/>
        <v/>
      </c>
      <c r="CL100" s="2" t="str">
        <f t="shared" si="315"/>
        <v/>
      </c>
      <c r="CM100" s="2" t="str">
        <f t="shared" si="316"/>
        <v/>
      </c>
      <c r="CN100" s="2" t="str">
        <f t="shared" si="317"/>
        <v/>
      </c>
      <c r="CO100" s="2" t="str">
        <f t="shared" si="318"/>
        <v/>
      </c>
      <c r="CP100" s="2" t="str">
        <f t="shared" si="319"/>
        <v/>
      </c>
      <c r="CQ100" s="2" t="str">
        <f t="shared" si="320"/>
        <v/>
      </c>
      <c r="CR100" s="2" t="str">
        <f t="shared" si="321"/>
        <v/>
      </c>
      <c r="CS100" s="2" t="str">
        <f t="shared" si="322"/>
        <v/>
      </c>
      <c r="CU100" s="2" t="str">
        <f t="shared" si="272"/>
        <v/>
      </c>
      <c r="CV100" s="2" t="str">
        <f t="shared" si="273"/>
        <v/>
      </c>
      <c r="CW100" s="2" t="str">
        <f t="shared" si="274"/>
        <v/>
      </c>
      <c r="CX100" s="2" t="str">
        <f t="shared" si="275"/>
        <v/>
      </c>
      <c r="CY100" s="2" t="str">
        <f t="shared" si="276"/>
        <v/>
      </c>
      <c r="CZ100" s="2" t="str">
        <f t="shared" si="277"/>
        <v/>
      </c>
      <c r="DA100" s="2" t="str">
        <f t="shared" si="278"/>
        <v/>
      </c>
      <c r="DB100" s="2" t="str">
        <f t="shared" si="279"/>
        <v/>
      </c>
      <c r="DC100" s="2" t="str">
        <f t="shared" si="280"/>
        <v/>
      </c>
      <c r="DD100" s="2" t="str">
        <f t="shared" si="281"/>
        <v/>
      </c>
      <c r="DE100" s="2" t="str">
        <f t="shared" si="282"/>
        <v/>
      </c>
      <c r="DF100" s="2" t="str">
        <f t="shared" si="283"/>
        <v/>
      </c>
      <c r="DG100" s="2" t="str">
        <f t="shared" si="284"/>
        <v/>
      </c>
      <c r="DH100" s="2" t="str">
        <f t="shared" si="285"/>
        <v/>
      </c>
      <c r="DI100" s="2" t="str">
        <f t="shared" si="286"/>
        <v/>
      </c>
      <c r="DK100" s="2">
        <f t="shared" si="287"/>
        <v>86.398606941838651</v>
      </c>
      <c r="DL100" s="2">
        <f t="shared" si="288"/>
        <v>87.462700174216039</v>
      </c>
      <c r="DM100" s="2">
        <f t="shared" si="288"/>
        <v>87.148260948353965</v>
      </c>
      <c r="DN100" s="2">
        <f t="shared" si="288"/>
        <v>91.289128271614942</v>
      </c>
      <c r="DO100" s="2">
        <f t="shared" si="288"/>
        <v>90.030081489884637</v>
      </c>
      <c r="DP100" s="2">
        <f t="shared" si="288"/>
        <v>86.481774410501544</v>
      </c>
      <c r="DQ100" s="2">
        <f t="shared" si="288"/>
        <v>83.85055058894595</v>
      </c>
      <c r="DR100" s="2">
        <f t="shared" si="288"/>
        <v>87.51766814658211</v>
      </c>
      <c r="DS100" s="2">
        <f t="shared" si="288"/>
        <v>84.226717607973413</v>
      </c>
      <c r="DT100" s="2">
        <f t="shared" si="288"/>
        <v>83.722617967209572</v>
      </c>
      <c r="DU100" s="2">
        <f t="shared" si="288"/>
        <v>80.077576655052255</v>
      </c>
      <c r="DV100" s="2">
        <f t="shared" si="288"/>
        <v>86.428886313912983</v>
      </c>
      <c r="DW100" s="2">
        <f t="shared" si="288"/>
        <v>82.635856170488609</v>
      </c>
      <c r="DX100" s="2">
        <f t="shared" si="288"/>
        <v>87.502394835642718</v>
      </c>
      <c r="DY100" s="2">
        <f t="shared" si="288"/>
        <v>84.993675641025661</v>
      </c>
      <c r="EA100" s="2">
        <f t="shared" si="227"/>
        <v>68.630103089106086</v>
      </c>
      <c r="EB100" s="2">
        <f t="shared" si="289"/>
        <v>72.195778518518495</v>
      </c>
      <c r="EC100" s="2">
        <f t="shared" si="290"/>
        <v>69.948190887467533</v>
      </c>
      <c r="ED100" s="2">
        <f t="shared" si="291"/>
        <v>70.082685656946254</v>
      </c>
      <c r="EE100" s="2">
        <f t="shared" si="292"/>
        <v>68.565283566974543</v>
      </c>
      <c r="EF100" s="2">
        <f t="shared" si="293"/>
        <v>68.089552044533576</v>
      </c>
      <c r="EG100" s="2">
        <f t="shared" si="294"/>
        <v>68.748918205883228</v>
      </c>
      <c r="EH100" s="2">
        <f t="shared" si="295"/>
        <v>69.871988846256826</v>
      </c>
      <c r="EI100" s="2">
        <f t="shared" si="296"/>
        <v>71.062707730128409</v>
      </c>
      <c r="EJ100" s="2">
        <f t="shared" si="297"/>
        <v>70.020854252206362</v>
      </c>
      <c r="EK100" s="2">
        <f t="shared" si="298"/>
        <v>70.592160709170088</v>
      </c>
      <c r="EL100" s="2">
        <f t="shared" si="299"/>
        <v>69.177594509211886</v>
      </c>
      <c r="EM100" s="2">
        <f t="shared" si="300"/>
        <v>67.913385115222468</v>
      </c>
      <c r="EN100" s="2">
        <f t="shared" si="301"/>
        <v>68.870064873063768</v>
      </c>
      <c r="EO100" s="2">
        <f t="shared" si="302"/>
        <v>75.44562208247325</v>
      </c>
      <c r="EQ100" s="2">
        <f t="shared" si="303"/>
        <v>68.171835834461433</v>
      </c>
      <c r="ER100" s="2">
        <f t="shared" si="304"/>
        <v>71.63775128416286</v>
      </c>
      <c r="ES100" s="2">
        <f t="shared" si="304"/>
        <v>70.293738837147387</v>
      </c>
      <c r="ET100" s="2">
        <f t="shared" si="304"/>
        <v>69.700362307624133</v>
      </c>
      <c r="EU100" s="2">
        <f t="shared" si="304"/>
        <v>68.396204677893124</v>
      </c>
      <c r="EV100" s="2">
        <f t="shared" si="304"/>
        <v>68.317568756635026</v>
      </c>
      <c r="EW100" s="2">
        <f t="shared" si="304"/>
        <v>68.388218364123546</v>
      </c>
      <c r="EX100" s="2">
        <f t="shared" si="304"/>
        <v>69.553559497964386</v>
      </c>
      <c r="EY100" s="2">
        <f t="shared" si="304"/>
        <v>70.600643297819417</v>
      </c>
      <c r="EZ100" s="2">
        <f t="shared" si="304"/>
        <v>69.555163695578941</v>
      </c>
      <c r="FA100" s="2">
        <f t="shared" si="304"/>
        <v>69.662632238737743</v>
      </c>
      <c r="FB100" s="2">
        <f t="shared" si="304"/>
        <v>69.186312374238028</v>
      </c>
      <c r="FC100" s="2">
        <f t="shared" si="304"/>
        <v>67.76663994993595</v>
      </c>
      <c r="FD100" s="2">
        <f t="shared" si="304"/>
        <v>68.859148288705157</v>
      </c>
      <c r="FE100" s="2">
        <f t="shared" si="304"/>
        <v>76.208352287870582</v>
      </c>
      <c r="FG100" s="2">
        <f t="shared" si="305"/>
        <v>0.95282693874813806</v>
      </c>
      <c r="FH100" s="2">
        <f t="shared" si="306"/>
        <v>0.94738619249277156</v>
      </c>
      <c r="FI100" s="2">
        <f t="shared" si="306"/>
        <v>0.94157275979946331</v>
      </c>
      <c r="FJ100" s="2">
        <f t="shared" si="306"/>
        <v>0.94304463397487182</v>
      </c>
      <c r="FK100" s="2">
        <f t="shared" si="306"/>
        <v>0.94499001487548806</v>
      </c>
      <c r="FL100" s="2">
        <f t="shared" si="306"/>
        <v>0.94382965129845908</v>
      </c>
      <c r="FM100" s="2">
        <f t="shared" si="306"/>
        <v>0.93761994658642245</v>
      </c>
      <c r="FN100" s="2">
        <f t="shared" si="306"/>
        <v>0.93703746278136613</v>
      </c>
      <c r="FO100" s="2">
        <f t="shared" si="306"/>
        <v>0.9377893413833428</v>
      </c>
      <c r="FP100" s="2">
        <f t="shared" si="306"/>
        <v>0.93802562772951881</v>
      </c>
      <c r="FQ100" s="2">
        <f t="shared" si="306"/>
        <v>0.93443838754602437</v>
      </c>
      <c r="FR100" s="2">
        <f t="shared" si="306"/>
        <v>0.9341866764554736</v>
      </c>
      <c r="FS100" s="2">
        <f t="shared" si="306"/>
        <v>0.9433141747132392</v>
      </c>
      <c r="FT100" s="2">
        <f t="shared" si="306"/>
        <v>0.9457010599137412</v>
      </c>
      <c r="FU100" s="2">
        <f t="shared" si="306"/>
        <v>0.92254183126083944</v>
      </c>
      <c r="FW100" s="2">
        <f t="shared" si="323"/>
        <v>4.3828009846750085E-4</v>
      </c>
      <c r="FX100" s="2">
        <f t="shared" si="163"/>
        <v>5.628542867668041E-4</v>
      </c>
      <c r="FY100" s="2">
        <f t="shared" si="164"/>
        <v>4.9604573172532223E-4</v>
      </c>
      <c r="FZ100" s="2">
        <f t="shared" si="165"/>
        <v>5.4778127427747086E-4</v>
      </c>
      <c r="GA100" s="2">
        <f t="shared" si="166"/>
        <v>5.0638378959729207E-4</v>
      </c>
      <c r="GB100" s="2">
        <f t="shared" si="167"/>
        <v>4.9197953086604115E-4</v>
      </c>
      <c r="GC100" s="2">
        <f t="shared" si="168"/>
        <v>4.906903500312902E-4</v>
      </c>
      <c r="GD100" s="2">
        <f t="shared" si="169"/>
        <v>5.1623772122222421E-4</v>
      </c>
      <c r="GE100" s="2">
        <f t="shared" si="170"/>
        <v>4.9774433613514993E-4</v>
      </c>
      <c r="GF100" s="2">
        <f t="shared" si="171"/>
        <v>4.8194121206990509E-4</v>
      </c>
      <c r="GG100" s="2">
        <f t="shared" si="172"/>
        <v>4.5899185337918027E-4</v>
      </c>
      <c r="GH100" s="2">
        <f t="shared" si="173"/>
        <v>4.2574461680751818E-4</v>
      </c>
      <c r="GI100" s="2">
        <f t="shared" si="174"/>
        <v>4.5253169364621842E-4</v>
      </c>
      <c r="GJ100" s="2">
        <f t="shared" si="175"/>
        <v>4.0706748673671793E-4</v>
      </c>
      <c r="GK100" s="2">
        <f t="shared" si="176"/>
        <v>3.3611920845101666E-4</v>
      </c>
      <c r="GM100" s="92">
        <f t="shared" si="324"/>
        <v>9.91060341098398E-5</v>
      </c>
      <c r="GN100" s="92">
        <f t="shared" si="177"/>
        <v>6.0685532655214003E-5</v>
      </c>
      <c r="GO100" s="92">
        <f t="shared" si="178"/>
        <v>3.7062492135700069E-6</v>
      </c>
      <c r="GP100" s="92">
        <f t="shared" si="179"/>
        <v>9.8143712254768736E-9</v>
      </c>
      <c r="GQ100" s="92">
        <f t="shared" si="180"/>
        <v>1.0513695008371082E-8</v>
      </c>
      <c r="GR100" s="92">
        <f t="shared" si="181"/>
        <v>3.4060302776459187E-8</v>
      </c>
      <c r="GS100" s="92">
        <f t="shared" si="182"/>
        <v>2.3721142734773144E-7</v>
      </c>
      <c r="GT100" s="92">
        <f t="shared" si="183"/>
        <v>2.5963608873287393E-5</v>
      </c>
      <c r="GU100" s="92">
        <f t="shared" si="184"/>
        <v>3.6184145612392814E-6</v>
      </c>
      <c r="GV100" s="92">
        <f t="shared" si="185"/>
        <v>4.1086842046996728E-8</v>
      </c>
      <c r="GW100" s="92">
        <f t="shared" si="186"/>
        <v>3.9896289019437135E-8</v>
      </c>
      <c r="GX100" s="92">
        <f t="shared" si="187"/>
        <v>8.4906763983957723E-8</v>
      </c>
      <c r="GY100" s="92">
        <f t="shared" si="188"/>
        <v>1.2377196498074319E-7</v>
      </c>
      <c r="GZ100" s="92">
        <f t="shared" si="189"/>
        <v>1.8274223839515768E-6</v>
      </c>
      <c r="HA100" s="92">
        <f t="shared" si="190"/>
        <v>4.7532296343451534E-6</v>
      </c>
      <c r="HC100" s="92">
        <f t="shared" si="325"/>
        <v>4.7863123243920565E-2</v>
      </c>
      <c r="HD100" s="92">
        <f t="shared" si="191"/>
        <v>6.6271366455004518E-2</v>
      </c>
      <c r="HE100" s="92">
        <f t="shared" si="192"/>
        <v>5.2031227893637844E-2</v>
      </c>
      <c r="HF100" s="92">
        <f t="shared" si="193"/>
        <v>5.2319325680826624E-2</v>
      </c>
      <c r="HG100" s="92">
        <f t="shared" si="194"/>
        <v>5.707133377529084E-2</v>
      </c>
      <c r="HH100" s="92">
        <f t="shared" si="195"/>
        <v>7.218014421876584E-2</v>
      </c>
      <c r="HI100" s="92">
        <f t="shared" si="196"/>
        <v>5.3115429711027215E-2</v>
      </c>
      <c r="HJ100" s="92">
        <f t="shared" si="197"/>
        <v>5.6198029171911981E-2</v>
      </c>
      <c r="HK100" s="92">
        <f t="shared" si="198"/>
        <v>6.0073801438235291E-2</v>
      </c>
      <c r="HL100" s="92">
        <f t="shared" si="199"/>
        <v>6.1288103357554996E-2</v>
      </c>
      <c r="HM100" s="92">
        <f t="shared" si="200"/>
        <v>3.3202307069957207E-2</v>
      </c>
      <c r="HN100" s="92">
        <f t="shared" si="201"/>
        <v>2.6749934237324802E-2</v>
      </c>
      <c r="HO100" s="92">
        <f t="shared" si="202"/>
        <v>5.6059266810569962E-2</v>
      </c>
      <c r="HP100" s="92">
        <f t="shared" si="203"/>
        <v>4.4212330876472847E-2</v>
      </c>
      <c r="HQ100" s="92">
        <f t="shared" si="204"/>
        <v>1.4141255947775017E-2</v>
      </c>
      <c r="HS100" s="92">
        <f t="shared" si="326"/>
        <v>9.8799272106317172E-17</v>
      </c>
      <c r="HT100" s="92">
        <f t="shared" si="205"/>
        <v>2.2254775435406725E-15</v>
      </c>
      <c r="HU100" s="92">
        <f t="shared" si="206"/>
        <v>1.2536958331425765E-17</v>
      </c>
      <c r="HV100" s="92">
        <f t="shared" si="207"/>
        <v>1.4562869731288355E-20</v>
      </c>
      <c r="HW100" s="92">
        <f t="shared" si="208"/>
        <v>1.7801180696972632E-19</v>
      </c>
      <c r="HX100" s="92">
        <f t="shared" si="209"/>
        <v>1.7567584907087644E-17</v>
      </c>
      <c r="HY100" s="92">
        <f t="shared" si="210"/>
        <v>2.199554061269838E-20</v>
      </c>
      <c r="HZ100" s="92">
        <f t="shared" si="211"/>
        <v>5.8952085234739646E-20</v>
      </c>
      <c r="IA100" s="92">
        <f t="shared" si="212"/>
        <v>7.3986671619922804E-20</v>
      </c>
      <c r="IB100" s="92">
        <f t="shared" si="213"/>
        <v>1.7018786610274837E-20</v>
      </c>
      <c r="IC100" s="92">
        <f t="shared" si="214"/>
        <v>7.8501186392758942E-24</v>
      </c>
      <c r="ID100" s="92">
        <f t="shared" si="215"/>
        <v>1.2611741981781513E-23</v>
      </c>
      <c r="IE100" s="92">
        <f t="shared" si="216"/>
        <v>6.0073339891509564E-19</v>
      </c>
      <c r="IF100" s="92">
        <f t="shared" si="217"/>
        <v>1.2076235689674387E-11</v>
      </c>
      <c r="IG100" s="92">
        <f t="shared" si="218"/>
        <v>4.8226166451567711E-12</v>
      </c>
      <c r="II100" s="92">
        <f t="shared" si="327"/>
        <v>4.7719618699562926E-68</v>
      </c>
      <c r="IJ100" s="92">
        <f t="shared" si="328"/>
        <v>1.3843507507224798E-62</v>
      </c>
      <c r="IK100" s="92">
        <f t="shared" si="329"/>
        <v>1.649383066105994E-73</v>
      </c>
      <c r="IL100" s="92">
        <f t="shared" si="330"/>
        <v>1.5250106899418163E-88</v>
      </c>
      <c r="IM100" s="92">
        <f t="shared" si="331"/>
        <v>1.9858078872927985E-83</v>
      </c>
      <c r="IN100" s="92">
        <f t="shared" si="332"/>
        <v>2.5339650731959479E-74</v>
      </c>
      <c r="IO100" s="92">
        <f t="shared" si="333"/>
        <v>3.7991121721238258E-89</v>
      </c>
      <c r="IP100" s="92">
        <f t="shared" si="334"/>
        <v>4.0753509117456136E-88</v>
      </c>
      <c r="IQ100" s="92">
        <f t="shared" si="335"/>
        <v>9.1021269787932573E-88</v>
      </c>
      <c r="IR100" s="92">
        <f t="shared" si="336"/>
        <v>3.6645066831138723E-91</v>
      </c>
      <c r="IS100" s="92">
        <f t="shared" si="337"/>
        <v>6.4299390817497237E-103</v>
      </c>
      <c r="IT100" s="92">
        <f t="shared" si="338"/>
        <v>9.0069172328743042E-101</v>
      </c>
      <c r="IU100" s="92">
        <f t="shared" si="339"/>
        <v>1.2384793077077918E-79</v>
      </c>
      <c r="IV100" s="92">
        <f t="shared" si="340"/>
        <v>2.3847992674904402E-52</v>
      </c>
      <c r="IW100" s="92">
        <f t="shared" si="341"/>
        <v>7.5272741635903283E-42</v>
      </c>
      <c r="IY100" s="92">
        <f t="shared" si="342"/>
        <v>4.7962229278030503E-2</v>
      </c>
      <c r="IZ100" s="92">
        <f t="shared" si="343"/>
        <v>6.6332051987661955E-2</v>
      </c>
      <c r="JA100" s="92">
        <f t="shared" si="344"/>
        <v>5.203493414285143E-2</v>
      </c>
      <c r="JB100" s="92">
        <f t="shared" si="345"/>
        <v>5.231933549519785E-2</v>
      </c>
      <c r="JC100" s="92">
        <f t="shared" si="346"/>
        <v>5.7071344288985852E-2</v>
      </c>
      <c r="JD100" s="92">
        <f t="shared" si="347"/>
        <v>7.2180178279068627E-2</v>
      </c>
      <c r="JE100" s="92">
        <f t="shared" si="348"/>
        <v>5.3115666922454563E-2</v>
      </c>
      <c r="JF100" s="92">
        <f t="shared" si="349"/>
        <v>5.622399278078527E-2</v>
      </c>
      <c r="JG100" s="92">
        <f t="shared" si="350"/>
        <v>6.0077419852796528E-2</v>
      </c>
      <c r="JH100" s="92">
        <f t="shared" si="351"/>
        <v>6.1288144444397043E-2</v>
      </c>
      <c r="JI100" s="92">
        <f t="shared" si="352"/>
        <v>3.3202346966246229E-2</v>
      </c>
      <c r="JJ100" s="92">
        <f t="shared" si="353"/>
        <v>2.6750019144088786E-2</v>
      </c>
      <c r="JK100" s="92">
        <f t="shared" si="354"/>
        <v>5.6059390582534945E-2</v>
      </c>
      <c r="JL100" s="92">
        <f t="shared" si="355"/>
        <v>4.4214158310933033E-2</v>
      </c>
      <c r="JM100" s="92">
        <f t="shared" si="356"/>
        <v>1.4146009182231979E-2</v>
      </c>
    </row>
    <row r="101" spans="2:273" x14ac:dyDescent="0.25">
      <c r="B101" s="2">
        <v>74</v>
      </c>
      <c r="C101" s="37">
        <v>98.213999999999999</v>
      </c>
      <c r="D101" s="37">
        <v>107.31</v>
      </c>
      <c r="E101" s="37">
        <v>101.452</v>
      </c>
      <c r="F101" s="37">
        <v>108.238</v>
      </c>
      <c r="G101" s="37">
        <v>103.595</v>
      </c>
      <c r="H101" s="37">
        <v>98.762</v>
      </c>
      <c r="I101" s="37">
        <v>100.833</v>
      </c>
      <c r="J101" s="37">
        <v>105.452</v>
      </c>
      <c r="K101" s="37">
        <v>104.262</v>
      </c>
      <c r="L101" s="37">
        <v>101.452</v>
      </c>
      <c r="M101" s="37">
        <v>91.881</v>
      </c>
      <c r="N101" s="37">
        <v>83.619</v>
      </c>
      <c r="O101" s="37">
        <v>96.356999999999999</v>
      </c>
      <c r="P101" s="37">
        <v>90.548000000000002</v>
      </c>
      <c r="Q101" s="37">
        <v>80.048000000000002</v>
      </c>
      <c r="S101" s="4">
        <f t="shared" si="228"/>
        <v>97.061105564934763</v>
      </c>
      <c r="T101" s="4">
        <f t="shared" si="229"/>
        <v>109.12689543359288</v>
      </c>
      <c r="U101" s="4">
        <f t="shared" si="230"/>
        <v>103.09672617722381</v>
      </c>
      <c r="V101" s="4">
        <f t="shared" si="231"/>
        <v>104.58331822748498</v>
      </c>
      <c r="W101" s="4">
        <f t="shared" si="232"/>
        <v>103.90192904058161</v>
      </c>
      <c r="X101" s="4">
        <f t="shared" si="233"/>
        <v>105.52769940196487</v>
      </c>
      <c r="Y101" s="4">
        <f t="shared" si="234"/>
        <v>101.42746372344972</v>
      </c>
      <c r="Z101" s="4">
        <f t="shared" si="235"/>
        <v>103.67478486022503</v>
      </c>
      <c r="AA101" s="4">
        <f t="shared" si="236"/>
        <v>104.26773397831914</v>
      </c>
      <c r="AB101" s="4">
        <f t="shared" si="237"/>
        <v>103.65289980074631</v>
      </c>
      <c r="AC101" s="4">
        <f t="shared" si="238"/>
        <v>91.759668126524787</v>
      </c>
      <c r="AD101" s="4">
        <f t="shared" si="239"/>
        <v>88.2801891022051</v>
      </c>
      <c r="AE101" s="4">
        <f t="shared" si="240"/>
        <v>98.929574260930949</v>
      </c>
      <c r="AF101" s="4">
        <f t="shared" si="241"/>
        <v>93.221284299412389</v>
      </c>
      <c r="AG101" s="4">
        <f t="shared" si="242"/>
        <v>83.947757058043777</v>
      </c>
      <c r="AI101" s="4">
        <f t="shared" si="243"/>
        <v>1.1528944350652353</v>
      </c>
      <c r="AJ101" s="4">
        <f t="shared" si="244"/>
        <v>-1.816895433592876</v>
      </c>
      <c r="AK101" s="4">
        <f t="shared" si="245"/>
        <v>-1.6447261772238164</v>
      </c>
      <c r="AL101" s="4">
        <f t="shared" si="246"/>
        <v>3.6546817725150191</v>
      </c>
      <c r="AM101" s="4">
        <f t="shared" si="247"/>
        <v>-0.30692904058160764</v>
      </c>
      <c r="AN101" s="4">
        <f t="shared" si="248"/>
        <v>-6.7656994019648664</v>
      </c>
      <c r="AO101" s="4">
        <f t="shared" si="249"/>
        <v>-0.59446372344972076</v>
      </c>
      <c r="AP101" s="4">
        <f t="shared" si="250"/>
        <v>1.7772151397749667</v>
      </c>
      <c r="AQ101" s="4">
        <f t="shared" si="251"/>
        <v>-5.7339783191423521E-3</v>
      </c>
      <c r="AR101" s="4">
        <f t="shared" si="252"/>
        <v>-2.2008998007463134</v>
      </c>
      <c r="AS101" s="4">
        <f t="shared" si="253"/>
        <v>0.12133187347521357</v>
      </c>
      <c r="AT101" s="4">
        <f t="shared" si="254"/>
        <v>-4.6611891022050997</v>
      </c>
      <c r="AU101" s="4">
        <f t="shared" si="255"/>
        <v>-2.5725742609309492</v>
      </c>
      <c r="AV101" s="4">
        <f t="shared" si="256"/>
        <v>-2.6732842994123871</v>
      </c>
      <c r="AW101" s="4">
        <f t="shared" si="256"/>
        <v>-3.8997570580437753</v>
      </c>
      <c r="AY101" s="2">
        <f t="shared" si="307"/>
        <v>69.324284038676993</v>
      </c>
      <c r="AZ101" s="2">
        <f t="shared" si="146"/>
        <v>72.804285195884674</v>
      </c>
      <c r="BA101" s="2">
        <f t="shared" si="147"/>
        <v>70.793312078092299</v>
      </c>
      <c r="BB101" s="2">
        <f t="shared" si="148"/>
        <v>71.108590363166016</v>
      </c>
      <c r="BC101" s="2">
        <f t="shared" si="149"/>
        <v>69.579647575373698</v>
      </c>
      <c r="BD101" s="2">
        <f t="shared" si="150"/>
        <v>68.97065097503986</v>
      </c>
      <c r="BE101" s="2">
        <f t="shared" si="151"/>
        <v>69.527517973897332</v>
      </c>
      <c r="BF101" s="2">
        <f t="shared" si="152"/>
        <v>70.808258429543429</v>
      </c>
      <c r="BG101" s="2">
        <f t="shared" si="153"/>
        <v>71.705053874210137</v>
      </c>
      <c r="BH101" s="2">
        <f t="shared" si="154"/>
        <v>70.677392727465531</v>
      </c>
      <c r="BI101" s="2">
        <f t="shared" si="155"/>
        <v>71.017109165518036</v>
      </c>
      <c r="BJ101" s="2">
        <f t="shared" si="156"/>
        <v>70.102297209036365</v>
      </c>
      <c r="BK101" s="2">
        <f t="shared" si="157"/>
        <v>68.577771223794699</v>
      </c>
      <c r="BL101" s="2">
        <f t="shared" si="158"/>
        <v>69.694373658957105</v>
      </c>
      <c r="BM101" s="2">
        <f t="shared" si="159"/>
        <v>76.016251697300092</v>
      </c>
      <c r="BO101" s="2" t="str">
        <f t="shared" si="257"/>
        <v/>
      </c>
      <c r="BP101" s="2" t="str">
        <f t="shared" si="258"/>
        <v/>
      </c>
      <c r="BQ101" s="2" t="str">
        <f t="shared" si="259"/>
        <v/>
      </c>
      <c r="BR101" s="2" t="str">
        <f t="shared" si="260"/>
        <v/>
      </c>
      <c r="BS101" s="2" t="str">
        <f t="shared" si="261"/>
        <v/>
      </c>
      <c r="BT101" s="2" t="str">
        <f t="shared" si="262"/>
        <v/>
      </c>
      <c r="BU101" s="2" t="str">
        <f t="shared" si="263"/>
        <v/>
      </c>
      <c r="BV101" s="2" t="str">
        <f t="shared" si="264"/>
        <v/>
      </c>
      <c r="BW101" s="2" t="str">
        <f t="shared" si="265"/>
        <v/>
      </c>
      <c r="BX101" s="2" t="str">
        <f t="shared" si="266"/>
        <v/>
      </c>
      <c r="BY101" s="2" t="str">
        <f t="shared" si="267"/>
        <v/>
      </c>
      <c r="BZ101" s="2" t="str">
        <f t="shared" si="268"/>
        <v/>
      </c>
      <c r="CA101" s="2" t="str">
        <f t="shared" si="269"/>
        <v/>
      </c>
      <c r="CB101" s="2" t="str">
        <f t="shared" si="270"/>
        <v/>
      </c>
      <c r="CC101" s="2" t="str">
        <f t="shared" si="271"/>
        <v/>
      </c>
      <c r="CE101" s="2" t="str">
        <f t="shared" si="308"/>
        <v/>
      </c>
      <c r="CF101" s="2" t="str">
        <f t="shared" si="309"/>
        <v/>
      </c>
      <c r="CG101" s="2" t="str">
        <f t="shared" si="310"/>
        <v/>
      </c>
      <c r="CH101" s="2" t="str">
        <f t="shared" si="311"/>
        <v/>
      </c>
      <c r="CI101" s="2" t="str">
        <f t="shared" si="312"/>
        <v/>
      </c>
      <c r="CJ101" s="2" t="str">
        <f t="shared" si="313"/>
        <v/>
      </c>
      <c r="CK101" s="2" t="str">
        <f t="shared" si="314"/>
        <v/>
      </c>
      <c r="CL101" s="2" t="str">
        <f t="shared" si="315"/>
        <v/>
      </c>
      <c r="CM101" s="2" t="str">
        <f t="shared" si="316"/>
        <v/>
      </c>
      <c r="CN101" s="2" t="str">
        <f t="shared" si="317"/>
        <v/>
      </c>
      <c r="CO101" s="2" t="str">
        <f t="shared" si="318"/>
        <v/>
      </c>
      <c r="CP101" s="2" t="str">
        <f t="shared" si="319"/>
        <v/>
      </c>
      <c r="CQ101" s="2" t="str">
        <f t="shared" si="320"/>
        <v/>
      </c>
      <c r="CR101" s="2" t="str">
        <f t="shared" si="321"/>
        <v/>
      </c>
      <c r="CS101" s="2" t="str">
        <f t="shared" si="322"/>
        <v/>
      </c>
      <c r="CU101" s="2" t="str">
        <f t="shared" si="272"/>
        <v/>
      </c>
      <c r="CV101" s="2" t="str">
        <f t="shared" si="273"/>
        <v/>
      </c>
      <c r="CW101" s="2" t="str">
        <f t="shared" si="274"/>
        <v/>
      </c>
      <c r="CX101" s="2" t="str">
        <f t="shared" si="275"/>
        <v/>
      </c>
      <c r="CY101" s="2" t="str">
        <f t="shared" si="276"/>
        <v/>
      </c>
      <c r="CZ101" s="2" t="str">
        <f t="shared" si="277"/>
        <v/>
      </c>
      <c r="DA101" s="2" t="str">
        <f t="shared" si="278"/>
        <v/>
      </c>
      <c r="DB101" s="2" t="str">
        <f t="shared" si="279"/>
        <v/>
      </c>
      <c r="DC101" s="2" t="str">
        <f t="shared" si="280"/>
        <v/>
      </c>
      <c r="DD101" s="2" t="str">
        <f t="shared" si="281"/>
        <v/>
      </c>
      <c r="DE101" s="2" t="str">
        <f t="shared" si="282"/>
        <v/>
      </c>
      <c r="DF101" s="2" t="str">
        <f t="shared" si="283"/>
        <v/>
      </c>
      <c r="DG101" s="2" t="str">
        <f t="shared" si="284"/>
        <v/>
      </c>
      <c r="DH101" s="2" t="str">
        <f t="shared" si="285"/>
        <v/>
      </c>
      <c r="DI101" s="2" t="str">
        <f t="shared" si="286"/>
        <v/>
      </c>
      <c r="DK101" s="2">
        <f t="shared" si="287"/>
        <v>86.582091651031888</v>
      </c>
      <c r="DL101" s="2">
        <f t="shared" si="288"/>
        <v>87.653874912891993</v>
      </c>
      <c r="DM101" s="2">
        <f t="shared" si="288"/>
        <v>87.352780277861669</v>
      </c>
      <c r="DN101" s="2">
        <f t="shared" si="288"/>
        <v>91.582066769305555</v>
      </c>
      <c r="DO101" s="2">
        <f t="shared" si="288"/>
        <v>90.299848121438004</v>
      </c>
      <c r="DP101" s="2">
        <f t="shared" si="288"/>
        <v>86.700594603354645</v>
      </c>
      <c r="DQ101" s="2">
        <f t="shared" si="288"/>
        <v>84.021806704922994</v>
      </c>
      <c r="DR101" s="2">
        <f t="shared" si="288"/>
        <v>87.682041226215645</v>
      </c>
      <c r="DS101" s="2">
        <f t="shared" si="288"/>
        <v>84.35411960132889</v>
      </c>
      <c r="DT101" s="2">
        <f t="shared" si="288"/>
        <v>83.889732139480856</v>
      </c>
      <c r="DU101" s="2">
        <f t="shared" si="288"/>
        <v>80.172739895470372</v>
      </c>
      <c r="DV101" s="2">
        <f t="shared" si="288"/>
        <v>86.637970342759928</v>
      </c>
      <c r="DW101" s="2">
        <f t="shared" si="288"/>
        <v>82.762166356048937</v>
      </c>
      <c r="DX101" s="2">
        <f t="shared" si="288"/>
        <v>87.728204170380579</v>
      </c>
      <c r="DY101" s="2">
        <f t="shared" si="288"/>
        <v>85.151010256410274</v>
      </c>
      <c r="EA101" s="2">
        <f t="shared" si="227"/>
        <v>68.54527857839291</v>
      </c>
      <c r="EB101" s="2">
        <f t="shared" si="289"/>
        <v>72.052517530864179</v>
      </c>
      <c r="EC101" s="2">
        <f t="shared" si="290"/>
        <v>69.855971457163974</v>
      </c>
      <c r="ED101" s="2">
        <f t="shared" si="291"/>
        <v>69.981124890781999</v>
      </c>
      <c r="EE101" s="2">
        <f t="shared" si="292"/>
        <v>68.479704500914252</v>
      </c>
      <c r="EF101" s="2">
        <f t="shared" si="293"/>
        <v>68.008202754696896</v>
      </c>
      <c r="EG101" s="2">
        <f t="shared" si="294"/>
        <v>68.648258409922377</v>
      </c>
      <c r="EH101" s="2">
        <f t="shared" si="295"/>
        <v>69.774403884476996</v>
      </c>
      <c r="EI101" s="2">
        <f t="shared" si="296"/>
        <v>70.940038423017427</v>
      </c>
      <c r="EJ101" s="2">
        <f t="shared" si="297"/>
        <v>69.881529083486754</v>
      </c>
      <c r="EK101" s="2">
        <f t="shared" si="298"/>
        <v>70.431740089613598</v>
      </c>
      <c r="EL101" s="2">
        <f t="shared" si="299"/>
        <v>69.039859190919501</v>
      </c>
      <c r="EM101" s="2">
        <f t="shared" si="300"/>
        <v>67.800473895870013</v>
      </c>
      <c r="EN101" s="2">
        <f t="shared" si="301"/>
        <v>68.750045749423023</v>
      </c>
      <c r="EO101" s="2">
        <f t="shared" si="302"/>
        <v>75.316477375066015</v>
      </c>
      <c r="EQ101" s="2">
        <f t="shared" si="303"/>
        <v>68.098232448067577</v>
      </c>
      <c r="ER101" s="2">
        <f t="shared" si="304"/>
        <v>71.509115699469874</v>
      </c>
      <c r="ES101" s="2">
        <f t="shared" si="304"/>
        <v>70.19232792708884</v>
      </c>
      <c r="ET101" s="2">
        <f t="shared" si="304"/>
        <v>69.609337102049849</v>
      </c>
      <c r="EU101" s="2">
        <f t="shared" si="304"/>
        <v>68.314862664567841</v>
      </c>
      <c r="EV101" s="2">
        <f t="shared" si="304"/>
        <v>68.22842215180691</v>
      </c>
      <c r="EW101" s="2">
        <f t="shared" si="304"/>
        <v>68.298005478721365</v>
      </c>
      <c r="EX101" s="2">
        <f t="shared" si="304"/>
        <v>69.464160098505019</v>
      </c>
      <c r="EY101" s="2">
        <f t="shared" si="304"/>
        <v>70.490270178191849</v>
      </c>
      <c r="EZ101" s="2">
        <f t="shared" si="304"/>
        <v>69.42847241081077</v>
      </c>
      <c r="FA101" s="2">
        <f t="shared" si="304"/>
        <v>69.531592103694436</v>
      </c>
      <c r="FB101" s="2">
        <f t="shared" si="304"/>
        <v>69.047591004813469</v>
      </c>
      <c r="FC101" s="2">
        <f t="shared" si="304"/>
        <v>67.657657698669823</v>
      </c>
      <c r="FD101" s="2">
        <f t="shared" si="304"/>
        <v>68.737848404195788</v>
      </c>
      <c r="FE101" s="2">
        <f t="shared" si="304"/>
        <v>76.046409029436205</v>
      </c>
      <c r="FG101" s="2">
        <f t="shared" si="305"/>
        <v>0.95679833889754462</v>
      </c>
      <c r="FH101" s="2">
        <f t="shared" si="306"/>
        <v>0.95179246312460097</v>
      </c>
      <c r="FI101" s="2">
        <f t="shared" si="306"/>
        <v>0.94643836519658076</v>
      </c>
      <c r="FJ101" s="2">
        <f t="shared" si="306"/>
        <v>0.947794463134641</v>
      </c>
      <c r="FK101" s="2">
        <f t="shared" si="306"/>
        <v>0.94958628065425499</v>
      </c>
      <c r="FL101" s="2">
        <f t="shared" si="306"/>
        <v>0.94851758739288494</v>
      </c>
      <c r="FM101" s="2">
        <f t="shared" si="306"/>
        <v>0.94279472863337188</v>
      </c>
      <c r="FN101" s="2">
        <f t="shared" si="306"/>
        <v>0.94225758942753324</v>
      </c>
      <c r="FO101" s="2">
        <f t="shared" si="306"/>
        <v>0.9429509261674881</v>
      </c>
      <c r="FP101" s="2">
        <f t="shared" si="306"/>
        <v>0.94316879602322012</v>
      </c>
      <c r="FQ101" s="2">
        <f t="shared" si="306"/>
        <v>0.93986016947940765</v>
      </c>
      <c r="FR101" s="2">
        <f t="shared" si="306"/>
        <v>0.93962792939905693</v>
      </c>
      <c r="FS101" s="2">
        <f t="shared" si="306"/>
        <v>0.94804276380958008</v>
      </c>
      <c r="FT101" s="2">
        <f t="shared" si="306"/>
        <v>0.95024104380706709</v>
      </c>
      <c r="FU101" s="2">
        <f t="shared" si="306"/>
        <v>0.9288725428044351</v>
      </c>
      <c r="FW101" s="2">
        <f t="shared" si="323"/>
        <v>4.8054425221249824E-4</v>
      </c>
      <c r="FX101" s="2">
        <f t="shared" si="163"/>
        <v>6.1712394126152718E-4</v>
      </c>
      <c r="FY101" s="2">
        <f t="shared" si="164"/>
        <v>5.4387730046582649E-4</v>
      </c>
      <c r="FZ101" s="2">
        <f t="shared" si="165"/>
        <v>6.0059848250207089E-4</v>
      </c>
      <c r="GA101" s="2">
        <f t="shared" si="166"/>
        <v>5.5521165931118432E-4</v>
      </c>
      <c r="GB101" s="2">
        <f t="shared" si="167"/>
        <v>5.3941922484928662E-4</v>
      </c>
      <c r="GC101" s="2">
        <f t="shared" si="168"/>
        <v>5.3800580017771948E-4</v>
      </c>
      <c r="GD101" s="2">
        <f t="shared" si="169"/>
        <v>5.6601521457182592E-4</v>
      </c>
      <c r="GE101" s="2">
        <f t="shared" si="170"/>
        <v>5.4573960460479998E-4</v>
      </c>
      <c r="GF101" s="2">
        <f t="shared" si="171"/>
        <v>5.2841346131251405E-4</v>
      </c>
      <c r="GG101" s="2">
        <f t="shared" si="172"/>
        <v>5.0325227406509499E-4</v>
      </c>
      <c r="GH101" s="2">
        <f t="shared" si="173"/>
        <v>4.6680051558968929E-4</v>
      </c>
      <c r="GI101" s="2">
        <f t="shared" si="174"/>
        <v>4.9616947266475973E-4</v>
      </c>
      <c r="GJ101" s="2">
        <f t="shared" si="175"/>
        <v>4.4632309505763422E-4</v>
      </c>
      <c r="GK101" s="2">
        <f t="shared" si="176"/>
        <v>3.6853543243997827E-4</v>
      </c>
      <c r="GM101" s="92">
        <f t="shared" si="324"/>
        <v>1.3411852143517818E-5</v>
      </c>
      <c r="GN101" s="92">
        <f t="shared" si="177"/>
        <v>7.8442387311739943E-6</v>
      </c>
      <c r="GO101" s="92">
        <f t="shared" si="178"/>
        <v>2.593687737990007E-7</v>
      </c>
      <c r="GP101" s="92">
        <f t="shared" si="179"/>
        <v>2.9939651653389054E-10</v>
      </c>
      <c r="GQ101" s="92">
        <f t="shared" si="180"/>
        <v>3.1604231744438768E-10</v>
      </c>
      <c r="GR101" s="92">
        <f t="shared" si="181"/>
        <v>1.2982888606231275E-9</v>
      </c>
      <c r="GS101" s="92">
        <f t="shared" si="182"/>
        <v>1.2084442674512762E-8</v>
      </c>
      <c r="GT101" s="92">
        <f t="shared" si="183"/>
        <v>3.2715276600858708E-6</v>
      </c>
      <c r="GU101" s="92">
        <f t="shared" si="184"/>
        <v>3.21685849374265E-7</v>
      </c>
      <c r="GV101" s="92">
        <f t="shared" si="185"/>
        <v>1.6235751880130877E-9</v>
      </c>
      <c r="GW101" s="92">
        <f t="shared" si="186"/>
        <v>1.6466485288526357E-9</v>
      </c>
      <c r="GX101" s="92">
        <f t="shared" si="187"/>
        <v>3.2642424730964649E-9</v>
      </c>
      <c r="GY101" s="92">
        <f t="shared" si="188"/>
        <v>6.6283136233504333E-9</v>
      </c>
      <c r="GZ101" s="92">
        <f t="shared" si="189"/>
        <v>1.4441732858958574E-7</v>
      </c>
      <c r="HA101" s="92">
        <f t="shared" si="190"/>
        <v>4.0260299211745887E-7</v>
      </c>
      <c r="HC101" s="92">
        <f t="shared" si="325"/>
        <v>6.5364908606575067E-2</v>
      </c>
      <c r="HD101" s="92">
        <f t="shared" si="191"/>
        <v>8.8731355090895359E-2</v>
      </c>
      <c r="HE101" s="92">
        <f t="shared" si="192"/>
        <v>7.1978463194875913E-2</v>
      </c>
      <c r="HF101" s="92">
        <f t="shared" si="193"/>
        <v>7.5005391466135649E-2</v>
      </c>
      <c r="HG101" s="92">
        <f t="shared" si="194"/>
        <v>8.0273067181749425E-2</v>
      </c>
      <c r="HH101" s="92">
        <f t="shared" si="195"/>
        <v>9.8188031566582568E-2</v>
      </c>
      <c r="HI101" s="92">
        <f t="shared" si="196"/>
        <v>7.57855877642548E-2</v>
      </c>
      <c r="HJ101" s="92">
        <f t="shared" si="197"/>
        <v>7.9932472228058507E-2</v>
      </c>
      <c r="HK101" s="92">
        <f t="shared" si="198"/>
        <v>8.4904351259111333E-2</v>
      </c>
      <c r="HL101" s="92">
        <f t="shared" si="199"/>
        <v>8.6957608157171767E-2</v>
      </c>
      <c r="HM101" s="92">
        <f t="shared" si="200"/>
        <v>4.990598739810638E-2</v>
      </c>
      <c r="HN101" s="92">
        <f t="shared" si="201"/>
        <v>4.03925830757495E-2</v>
      </c>
      <c r="HO101" s="92">
        <f t="shared" si="202"/>
        <v>7.7946914673277246E-2</v>
      </c>
      <c r="HP101" s="92">
        <f t="shared" si="203"/>
        <v>6.2505947532267028E-2</v>
      </c>
      <c r="HQ101" s="92">
        <f t="shared" si="204"/>
        <v>2.3058305960822194E-2</v>
      </c>
      <c r="HS101" s="92">
        <f t="shared" si="326"/>
        <v>3.5347371514133412E-16</v>
      </c>
      <c r="HT101" s="92">
        <f t="shared" si="205"/>
        <v>7.4304442945419315E-15</v>
      </c>
      <c r="HU101" s="92">
        <f t="shared" si="206"/>
        <v>5.0116181053430652E-17</v>
      </c>
      <c r="HV101" s="92">
        <f t="shared" si="207"/>
        <v>7.7804008387095313E-20</v>
      </c>
      <c r="HW101" s="92">
        <f t="shared" si="208"/>
        <v>8.4979392895838704E-19</v>
      </c>
      <c r="HX101" s="92">
        <f t="shared" si="209"/>
        <v>7.0228101817888535E-17</v>
      </c>
      <c r="HY101" s="92">
        <f t="shared" si="210"/>
        <v>1.1449362498724977E-19</v>
      </c>
      <c r="HZ101" s="92">
        <f t="shared" si="211"/>
        <v>3.0155944114216797E-19</v>
      </c>
      <c r="IA101" s="92">
        <f t="shared" si="212"/>
        <v>3.7271340070586399E-19</v>
      </c>
      <c r="IB101" s="92">
        <f t="shared" si="213"/>
        <v>9.0353712891677242E-20</v>
      </c>
      <c r="IC101" s="92">
        <f t="shared" si="214"/>
        <v>5.3086855585804493E-23</v>
      </c>
      <c r="ID101" s="92">
        <f t="shared" si="215"/>
        <v>8.1370997696351278E-23</v>
      </c>
      <c r="IE101" s="92">
        <f t="shared" si="216"/>
        <v>2.6457058717150658E-18</v>
      </c>
      <c r="IF101" s="92">
        <f t="shared" si="217"/>
        <v>2.8202150824950641E-11</v>
      </c>
      <c r="IG101" s="92">
        <f t="shared" si="218"/>
        <v>1.1332494416065187E-11</v>
      </c>
      <c r="II101" s="92">
        <f t="shared" si="327"/>
        <v>1.7635103450555984E-66</v>
      </c>
      <c r="IJ101" s="92">
        <f t="shared" si="328"/>
        <v>4.2446013978086104E-61</v>
      </c>
      <c r="IK101" s="92">
        <f t="shared" si="329"/>
        <v>8.7375070880279919E-72</v>
      </c>
      <c r="IL101" s="92">
        <f t="shared" si="330"/>
        <v>1.9748424009401496E-86</v>
      </c>
      <c r="IM101" s="92">
        <f t="shared" si="331"/>
        <v>1.842227772868185E-81</v>
      </c>
      <c r="IN101" s="92">
        <f t="shared" si="332"/>
        <v>1.3980143224232178E-72</v>
      </c>
      <c r="IO101" s="92">
        <f t="shared" si="333"/>
        <v>4.7431489622008623E-87</v>
      </c>
      <c r="IP101" s="92">
        <f t="shared" si="334"/>
        <v>4.9620726038403808E-86</v>
      </c>
      <c r="IQ101" s="92">
        <f t="shared" si="335"/>
        <v>1.062457809588512E-85</v>
      </c>
      <c r="IR101" s="92">
        <f t="shared" si="336"/>
        <v>5.0546997426676799E-89</v>
      </c>
      <c r="IS101" s="92">
        <f t="shared" si="337"/>
        <v>1.6360716510638161E-100</v>
      </c>
      <c r="IT101" s="92">
        <f t="shared" si="338"/>
        <v>1.9340290283611763E-98</v>
      </c>
      <c r="IU101" s="92">
        <f t="shared" si="339"/>
        <v>8.7443515391862201E-78</v>
      </c>
      <c r="IV101" s="92">
        <f t="shared" si="340"/>
        <v>3.6598677920052676E-51</v>
      </c>
      <c r="IW101" s="92">
        <f t="shared" si="341"/>
        <v>6.2389154052108452E-41</v>
      </c>
      <c r="IY101" s="92">
        <f t="shared" si="342"/>
        <v>6.5378320458718928E-2</v>
      </c>
      <c r="IZ101" s="92">
        <f t="shared" si="343"/>
        <v>8.8739199329633964E-2</v>
      </c>
      <c r="JA101" s="92">
        <f t="shared" si="344"/>
        <v>7.1978722563649775E-2</v>
      </c>
      <c r="JB101" s="92">
        <f t="shared" si="345"/>
        <v>7.500539176553217E-2</v>
      </c>
      <c r="JC101" s="92">
        <f t="shared" si="346"/>
        <v>8.0273067497791742E-2</v>
      </c>
      <c r="JD101" s="92">
        <f t="shared" si="347"/>
        <v>9.8188032864871502E-2</v>
      </c>
      <c r="JE101" s="92">
        <f t="shared" si="348"/>
        <v>7.5785599848697469E-2</v>
      </c>
      <c r="JF101" s="92">
        <f t="shared" si="349"/>
        <v>7.9935743755718588E-2</v>
      </c>
      <c r="JG101" s="92">
        <f t="shared" si="350"/>
        <v>8.4904672944960707E-2</v>
      </c>
      <c r="JH101" s="92">
        <f t="shared" si="351"/>
        <v>8.6957609780746958E-2</v>
      </c>
      <c r="JI101" s="92">
        <f t="shared" si="352"/>
        <v>4.9905989044754906E-2</v>
      </c>
      <c r="JJ101" s="92">
        <f t="shared" si="353"/>
        <v>4.0392586339991973E-2</v>
      </c>
      <c r="JK101" s="92">
        <f t="shared" si="354"/>
        <v>7.7946921301590866E-2</v>
      </c>
      <c r="JL101" s="92">
        <f t="shared" si="355"/>
        <v>6.2506091977797773E-2</v>
      </c>
      <c r="JM101" s="92">
        <f t="shared" si="356"/>
        <v>2.3058708575146806E-2</v>
      </c>
    </row>
    <row r="102" spans="2:273" x14ac:dyDescent="0.25">
      <c r="B102" s="2">
        <v>75</v>
      </c>
      <c r="C102" s="37">
        <v>107.81</v>
      </c>
      <c r="D102" s="37">
        <v>120.857</v>
      </c>
      <c r="E102" s="37">
        <v>113.595</v>
      </c>
      <c r="F102" s="37">
        <v>121.976</v>
      </c>
      <c r="G102" s="37">
        <v>117.429</v>
      </c>
      <c r="H102" s="37">
        <v>109.524</v>
      </c>
      <c r="I102" s="37">
        <v>110.119</v>
      </c>
      <c r="J102" s="37">
        <v>115.952</v>
      </c>
      <c r="K102" s="37">
        <v>115.929</v>
      </c>
      <c r="L102" s="37">
        <v>114.548</v>
      </c>
      <c r="M102" s="37">
        <v>100.19</v>
      </c>
      <c r="N102" s="37">
        <v>92.713999999999999</v>
      </c>
      <c r="O102" s="37">
        <v>107.119</v>
      </c>
      <c r="P102" s="37">
        <v>99.238</v>
      </c>
      <c r="Q102" s="37">
        <v>85.094999999999999</v>
      </c>
      <c r="S102" s="4">
        <f t="shared" si="228"/>
        <v>104.48127234893728</v>
      </c>
      <c r="T102" s="4">
        <f t="shared" si="229"/>
        <v>117.86456602535695</v>
      </c>
      <c r="U102" s="4">
        <f t="shared" si="230"/>
        <v>112.03678975703714</v>
      </c>
      <c r="V102" s="4">
        <f t="shared" si="231"/>
        <v>114.87759785410512</v>
      </c>
      <c r="W102" s="4">
        <f t="shared" si="232"/>
        <v>113.79672320908955</v>
      </c>
      <c r="X102" s="4">
        <f t="shared" si="233"/>
        <v>114.75004240344643</v>
      </c>
      <c r="Y102" s="4">
        <f t="shared" si="234"/>
        <v>111.09552602658425</v>
      </c>
      <c r="Z102" s="4">
        <f t="shared" si="235"/>
        <v>113.47120980757737</v>
      </c>
      <c r="AA102" s="4">
        <f t="shared" si="236"/>
        <v>113.70842126295506</v>
      </c>
      <c r="AB102" s="4">
        <f t="shared" si="237"/>
        <v>113.28305405860976</v>
      </c>
      <c r="AC102" s="4">
        <f t="shared" si="238"/>
        <v>99.297013151037461</v>
      </c>
      <c r="AD102" s="4">
        <f t="shared" si="239"/>
        <v>95.064568030024418</v>
      </c>
      <c r="AE102" s="4">
        <f t="shared" si="240"/>
        <v>107.37145775942236</v>
      </c>
      <c r="AF102" s="4">
        <f t="shared" si="241"/>
        <v>100.24084311934791</v>
      </c>
      <c r="AG102" s="4">
        <f t="shared" si="242"/>
        <v>87.62554701447327</v>
      </c>
      <c r="AI102" s="4">
        <f t="shared" si="243"/>
        <v>3.3287276510627208</v>
      </c>
      <c r="AJ102" s="4">
        <f t="shared" si="244"/>
        <v>2.9924339746430491</v>
      </c>
      <c r="AK102" s="4">
        <f t="shared" si="245"/>
        <v>1.5582102429628577</v>
      </c>
      <c r="AL102" s="4">
        <f t="shared" si="246"/>
        <v>7.0984021458948803</v>
      </c>
      <c r="AM102" s="4">
        <f t="shared" si="247"/>
        <v>3.6322767909104527</v>
      </c>
      <c r="AN102" s="4">
        <f t="shared" si="248"/>
        <v>-5.2260424034464279</v>
      </c>
      <c r="AO102" s="4">
        <f t="shared" si="249"/>
        <v>-0.9765260265842528</v>
      </c>
      <c r="AP102" s="4">
        <f t="shared" si="250"/>
        <v>2.4807901924226314</v>
      </c>
      <c r="AQ102" s="4">
        <f t="shared" si="251"/>
        <v>2.2205787370449457</v>
      </c>
      <c r="AR102" s="4">
        <f t="shared" si="252"/>
        <v>1.2649459413902377</v>
      </c>
      <c r="AS102" s="4">
        <f t="shared" si="253"/>
        <v>0.89298684896253633</v>
      </c>
      <c r="AT102" s="4">
        <f t="shared" si="254"/>
        <v>-2.3505680300244194</v>
      </c>
      <c r="AU102" s="4">
        <f t="shared" si="255"/>
        <v>-0.25245775942235582</v>
      </c>
      <c r="AV102" s="4">
        <f t="shared" si="256"/>
        <v>-1.002843119347915</v>
      </c>
      <c r="AW102" s="4">
        <f t="shared" si="256"/>
        <v>-2.5305470144732709</v>
      </c>
      <c r="AY102" s="2">
        <f t="shared" si="307"/>
        <v>69.18420532484113</v>
      </c>
      <c r="AZ102" s="2">
        <f t="shared" si="146"/>
        <v>72.612513142452698</v>
      </c>
      <c r="BA102" s="2">
        <f t="shared" si="147"/>
        <v>70.637256186161082</v>
      </c>
      <c r="BB102" s="2">
        <f t="shared" si="148"/>
        <v>70.931406274859555</v>
      </c>
      <c r="BC102" s="2">
        <f t="shared" si="149"/>
        <v>69.418152050712109</v>
      </c>
      <c r="BD102" s="2">
        <f t="shared" si="150"/>
        <v>68.822785590607239</v>
      </c>
      <c r="BE102" s="2">
        <f t="shared" si="151"/>
        <v>69.367779975186124</v>
      </c>
      <c r="BF102" s="2">
        <f t="shared" si="152"/>
        <v>70.638359586510589</v>
      </c>
      <c r="BG102" s="2">
        <f t="shared" si="153"/>
        <v>71.531631342019139</v>
      </c>
      <c r="BH102" s="2">
        <f t="shared" si="154"/>
        <v>70.487615040218387</v>
      </c>
      <c r="BI102" s="2">
        <f t="shared" si="155"/>
        <v>70.822050211391868</v>
      </c>
      <c r="BJ102" s="2">
        <f t="shared" si="156"/>
        <v>69.895451514832985</v>
      </c>
      <c r="BK102" s="2">
        <f t="shared" si="157"/>
        <v>68.411099093178208</v>
      </c>
      <c r="BL102" s="2">
        <f t="shared" si="158"/>
        <v>69.5108125533324</v>
      </c>
      <c r="BM102" s="2">
        <f t="shared" si="159"/>
        <v>75.84828922183604</v>
      </c>
      <c r="BO102" s="2" t="str">
        <f t="shared" si="257"/>
        <v/>
      </c>
      <c r="BP102" s="2" t="str">
        <f t="shared" si="258"/>
        <v/>
      </c>
      <c r="BQ102" s="2" t="str">
        <f t="shared" si="259"/>
        <v/>
      </c>
      <c r="BR102" s="2" t="str">
        <f t="shared" si="260"/>
        <v/>
      </c>
      <c r="BS102" s="2" t="str">
        <f t="shared" si="261"/>
        <v/>
      </c>
      <c r="BT102" s="2" t="str">
        <f t="shared" si="262"/>
        <v/>
      </c>
      <c r="BU102" s="2" t="str">
        <f t="shared" si="263"/>
        <v/>
      </c>
      <c r="BV102" s="2" t="str">
        <f t="shared" si="264"/>
        <v/>
      </c>
      <c r="BW102" s="2" t="str">
        <f t="shared" si="265"/>
        <v/>
      </c>
      <c r="BX102" s="2" t="str">
        <f t="shared" si="266"/>
        <v/>
      </c>
      <c r="BY102" s="2" t="str">
        <f t="shared" si="267"/>
        <v/>
      </c>
      <c r="BZ102" s="2" t="str">
        <f t="shared" si="268"/>
        <v/>
      </c>
      <c r="CA102" s="2" t="str">
        <f t="shared" si="269"/>
        <v/>
      </c>
      <c r="CB102" s="2" t="str">
        <f t="shared" si="270"/>
        <v/>
      </c>
      <c r="CC102" s="2" t="str">
        <f t="shared" si="271"/>
        <v/>
      </c>
      <c r="CE102" s="2" t="str">
        <f t="shared" si="308"/>
        <v/>
      </c>
      <c r="CF102" s="2" t="str">
        <f t="shared" si="309"/>
        <v/>
      </c>
      <c r="CG102" s="2" t="str">
        <f t="shared" si="310"/>
        <v/>
      </c>
      <c r="CH102" s="2" t="str">
        <f t="shared" si="311"/>
        <v/>
      </c>
      <c r="CI102" s="2" t="str">
        <f t="shared" si="312"/>
        <v/>
      </c>
      <c r="CJ102" s="2" t="str">
        <f t="shared" si="313"/>
        <v/>
      </c>
      <c r="CK102" s="2" t="str">
        <f t="shared" si="314"/>
        <v/>
      </c>
      <c r="CL102" s="2" t="str">
        <f t="shared" si="315"/>
        <v/>
      </c>
      <c r="CM102" s="2" t="str">
        <f t="shared" si="316"/>
        <v/>
      </c>
      <c r="CN102" s="2" t="str">
        <f t="shared" si="317"/>
        <v/>
      </c>
      <c r="CO102" s="2" t="str">
        <f t="shared" si="318"/>
        <v/>
      </c>
      <c r="CP102" s="2" t="str">
        <f t="shared" si="319"/>
        <v/>
      </c>
      <c r="CQ102" s="2" t="str">
        <f t="shared" si="320"/>
        <v/>
      </c>
      <c r="CR102" s="2" t="str">
        <f t="shared" si="321"/>
        <v/>
      </c>
      <c r="CS102" s="2" t="str">
        <f t="shared" si="322"/>
        <v/>
      </c>
      <c r="CU102" s="2" t="str">
        <f t="shared" si="272"/>
        <v/>
      </c>
      <c r="CV102" s="2" t="str">
        <f t="shared" si="273"/>
        <v/>
      </c>
      <c r="CW102" s="2" t="str">
        <f t="shared" si="274"/>
        <v/>
      </c>
      <c r="CX102" s="2" t="str">
        <f t="shared" si="275"/>
        <v/>
      </c>
      <c r="CY102" s="2" t="str">
        <f t="shared" si="276"/>
        <v/>
      </c>
      <c r="CZ102" s="2" t="str">
        <f t="shared" si="277"/>
        <v/>
      </c>
      <c r="DA102" s="2" t="str">
        <f t="shared" si="278"/>
        <v/>
      </c>
      <c r="DB102" s="2" t="str">
        <f t="shared" si="279"/>
        <v/>
      </c>
      <c r="DC102" s="2" t="str">
        <f t="shared" si="280"/>
        <v/>
      </c>
      <c r="DD102" s="2" t="str">
        <f t="shared" si="281"/>
        <v/>
      </c>
      <c r="DE102" s="2" t="str">
        <f t="shared" si="282"/>
        <v/>
      </c>
      <c r="DF102" s="2" t="str">
        <f t="shared" si="283"/>
        <v/>
      </c>
      <c r="DG102" s="2" t="str">
        <f t="shared" si="284"/>
        <v/>
      </c>
      <c r="DH102" s="2" t="str">
        <f t="shared" si="285"/>
        <v/>
      </c>
      <c r="DI102" s="2" t="str">
        <f t="shared" si="286"/>
        <v/>
      </c>
      <c r="DK102" s="2">
        <f t="shared" si="287"/>
        <v>86.76557636022514</v>
      </c>
      <c r="DL102" s="2">
        <f t="shared" si="288"/>
        <v>87.845049651567962</v>
      </c>
      <c r="DM102" s="2">
        <f t="shared" si="288"/>
        <v>87.557299607369373</v>
      </c>
      <c r="DN102" s="2">
        <f t="shared" si="288"/>
        <v>91.875005266996183</v>
      </c>
      <c r="DO102" s="2">
        <f t="shared" si="288"/>
        <v>90.569614752991356</v>
      </c>
      <c r="DP102" s="2">
        <f t="shared" si="288"/>
        <v>86.919414796207732</v>
      </c>
      <c r="DQ102" s="2">
        <f t="shared" si="288"/>
        <v>84.193062820900039</v>
      </c>
      <c r="DR102" s="2">
        <f t="shared" si="288"/>
        <v>87.846414305849194</v>
      </c>
      <c r="DS102" s="2">
        <f t="shared" si="288"/>
        <v>84.481521594684381</v>
      </c>
      <c r="DT102" s="2">
        <f t="shared" si="288"/>
        <v>84.056846311752153</v>
      </c>
      <c r="DU102" s="2">
        <f t="shared" si="288"/>
        <v>80.267903135888503</v>
      </c>
      <c r="DV102" s="2">
        <f t="shared" si="288"/>
        <v>86.847054371606859</v>
      </c>
      <c r="DW102" s="2">
        <f t="shared" si="288"/>
        <v>82.888476541609265</v>
      </c>
      <c r="DX102" s="2">
        <f t="shared" si="288"/>
        <v>87.954013505118439</v>
      </c>
      <c r="DY102" s="2">
        <f t="shared" si="288"/>
        <v>85.308344871794887</v>
      </c>
      <c r="EA102" s="2">
        <f t="shared" si="227"/>
        <v>68.46045406767972</v>
      </c>
      <c r="EB102" s="2">
        <f t="shared" si="289"/>
        <v>71.90925654320985</v>
      </c>
      <c r="EC102" s="2">
        <f t="shared" si="290"/>
        <v>69.763752026860431</v>
      </c>
      <c r="ED102" s="2">
        <f t="shared" si="291"/>
        <v>69.87956412461773</v>
      </c>
      <c r="EE102" s="2">
        <f t="shared" si="292"/>
        <v>68.394125434853962</v>
      </c>
      <c r="EF102" s="2">
        <f t="shared" si="293"/>
        <v>67.926853464860201</v>
      </c>
      <c r="EG102" s="2">
        <f t="shared" si="294"/>
        <v>68.547598613961526</v>
      </c>
      <c r="EH102" s="2">
        <f t="shared" si="295"/>
        <v>69.676818922697151</v>
      </c>
      <c r="EI102" s="2">
        <f t="shared" si="296"/>
        <v>70.81736911590643</v>
      </c>
      <c r="EJ102" s="2">
        <f t="shared" si="297"/>
        <v>69.742203914767131</v>
      </c>
      <c r="EK102" s="2">
        <f t="shared" si="298"/>
        <v>70.271319470057094</v>
      </c>
      <c r="EL102" s="2">
        <f t="shared" si="299"/>
        <v>68.902123872627129</v>
      </c>
      <c r="EM102" s="2">
        <f t="shared" si="300"/>
        <v>67.687562676517544</v>
      </c>
      <c r="EN102" s="2">
        <f t="shared" si="301"/>
        <v>68.630026625782278</v>
      </c>
      <c r="EO102" s="2">
        <f t="shared" si="302"/>
        <v>75.187332667658779</v>
      </c>
      <c r="EQ102" s="2">
        <f t="shared" si="303"/>
        <v>68.024629061673707</v>
      </c>
      <c r="ER102" s="2">
        <f t="shared" si="304"/>
        <v>71.380480114776901</v>
      </c>
      <c r="ES102" s="2">
        <f t="shared" si="304"/>
        <v>70.090917017030307</v>
      </c>
      <c r="ET102" s="2">
        <f t="shared" si="304"/>
        <v>69.518311896475566</v>
      </c>
      <c r="EU102" s="2">
        <f t="shared" si="304"/>
        <v>68.233520651242571</v>
      </c>
      <c r="EV102" s="2">
        <f t="shared" si="304"/>
        <v>68.139275546978809</v>
      </c>
      <c r="EW102" s="2">
        <f t="shared" si="304"/>
        <v>68.207792593319198</v>
      </c>
      <c r="EX102" s="2">
        <f t="shared" si="304"/>
        <v>69.374760699045652</v>
      </c>
      <c r="EY102" s="2">
        <f t="shared" si="304"/>
        <v>70.379897058564282</v>
      </c>
      <c r="EZ102" s="2">
        <f t="shared" si="304"/>
        <v>69.301781126042584</v>
      </c>
      <c r="FA102" s="2">
        <f t="shared" si="304"/>
        <v>69.400551968651143</v>
      </c>
      <c r="FB102" s="2">
        <f t="shared" si="304"/>
        <v>68.908869635388925</v>
      </c>
      <c r="FC102" s="2">
        <f t="shared" si="304"/>
        <v>67.548675447403696</v>
      </c>
      <c r="FD102" s="2">
        <f t="shared" si="304"/>
        <v>68.616548519686418</v>
      </c>
      <c r="FE102" s="2">
        <f t="shared" si="304"/>
        <v>75.884465771001828</v>
      </c>
      <c r="FG102" s="2">
        <f t="shared" si="305"/>
        <v>0.96044927349382925</v>
      </c>
      <c r="FH102" s="2">
        <f t="shared" si="306"/>
        <v>0.95584691790535314</v>
      </c>
      <c r="FI102" s="2">
        <f t="shared" si="306"/>
        <v>0.95091990167363416</v>
      </c>
      <c r="FJ102" s="2">
        <f t="shared" si="306"/>
        <v>0.95216826842324775</v>
      </c>
      <c r="FK102" s="2">
        <f t="shared" si="306"/>
        <v>0.95381728139100141</v>
      </c>
      <c r="FL102" s="2">
        <f t="shared" si="306"/>
        <v>0.95283382387499882</v>
      </c>
      <c r="FM102" s="2">
        <f t="shared" si="306"/>
        <v>0.94756423999360895</v>
      </c>
      <c r="FN102" s="2">
        <f t="shared" si="306"/>
        <v>0.94706937068875086</v>
      </c>
      <c r="FO102" s="2">
        <f t="shared" si="306"/>
        <v>0.94770813681753452</v>
      </c>
      <c r="FP102" s="2">
        <f t="shared" si="306"/>
        <v>0.94790884256737118</v>
      </c>
      <c r="FQ102" s="2">
        <f t="shared" si="306"/>
        <v>0.94486004114800104</v>
      </c>
      <c r="FR102" s="2">
        <f t="shared" si="306"/>
        <v>0.94464597175845166</v>
      </c>
      <c r="FS102" s="2">
        <f t="shared" si="306"/>
        <v>0.95239681116962538</v>
      </c>
      <c r="FT102" s="2">
        <f t="shared" si="306"/>
        <v>0.95441973083870868</v>
      </c>
      <c r="FU102" s="2">
        <f t="shared" si="306"/>
        <v>0.93472245210176375</v>
      </c>
      <c r="FW102" s="2">
        <f t="shared" si="323"/>
        <v>5.2688186751333806E-4</v>
      </c>
      <c r="FX102" s="2">
        <f t="shared" si="163"/>
        <v>6.7662266047148467E-4</v>
      </c>
      <c r="FY102" s="2">
        <f t="shared" si="164"/>
        <v>5.9631831114415621E-4</v>
      </c>
      <c r="FZ102" s="2">
        <f t="shared" si="165"/>
        <v>6.5850498385399412E-4</v>
      </c>
      <c r="GA102" s="2">
        <f t="shared" si="166"/>
        <v>6.0874487076140378E-4</v>
      </c>
      <c r="GB102" s="2">
        <f t="shared" si="167"/>
        <v>5.9143063927976529E-4</v>
      </c>
      <c r="GC102" s="2">
        <f t="shared" si="168"/>
        <v>5.8988101103047981E-4</v>
      </c>
      <c r="GD102" s="2">
        <f t="shared" si="169"/>
        <v>6.2058945223575856E-4</v>
      </c>
      <c r="GE102" s="2">
        <f t="shared" si="170"/>
        <v>5.983600723828207E-4</v>
      </c>
      <c r="GF102" s="2">
        <f t="shared" si="171"/>
        <v>5.7936430266682462E-4</v>
      </c>
      <c r="GG102" s="2">
        <f t="shared" si="172"/>
        <v>5.517783552482135E-4</v>
      </c>
      <c r="GH102" s="2">
        <f t="shared" si="173"/>
        <v>5.1181353722133064E-4</v>
      </c>
      <c r="GI102" s="2">
        <f t="shared" si="174"/>
        <v>5.4401296672063699E-4</v>
      </c>
      <c r="GJ102" s="2">
        <f t="shared" si="175"/>
        <v>4.8936246999908199E-4</v>
      </c>
      <c r="GK102" s="2">
        <f t="shared" si="176"/>
        <v>4.040766989735261E-4</v>
      </c>
      <c r="GM102" s="92">
        <f t="shared" si="324"/>
        <v>1.458128930808083E-6</v>
      </c>
      <c r="GN102" s="92">
        <f t="shared" si="177"/>
        <v>8.1611416188603831E-7</v>
      </c>
      <c r="GO102" s="92">
        <f t="shared" si="178"/>
        <v>1.3724709838947621E-8</v>
      </c>
      <c r="GP102" s="92">
        <f t="shared" si="179"/>
        <v>6.6165194906414283E-12</v>
      </c>
      <c r="GQ102" s="92">
        <f t="shared" si="180"/>
        <v>6.8551753884726005E-12</v>
      </c>
      <c r="GR102" s="92">
        <f t="shared" si="181"/>
        <v>3.6517064051819491E-11</v>
      </c>
      <c r="GS102" s="92">
        <f t="shared" si="182"/>
        <v>4.6278141984220578E-10</v>
      </c>
      <c r="GT102" s="92">
        <f t="shared" si="183"/>
        <v>3.3616926616468545E-7</v>
      </c>
      <c r="GU102" s="92">
        <f t="shared" si="184"/>
        <v>2.2670133345923051E-8</v>
      </c>
      <c r="GV102" s="92">
        <f t="shared" si="185"/>
        <v>4.7510963725629102E-11</v>
      </c>
      <c r="GW102" s="92">
        <f t="shared" si="186"/>
        <v>5.0762350413288974E-11</v>
      </c>
      <c r="GX102" s="92">
        <f t="shared" si="187"/>
        <v>9.1257185979178411E-11</v>
      </c>
      <c r="GY102" s="92">
        <f t="shared" si="188"/>
        <v>2.722683002554067E-10</v>
      </c>
      <c r="GZ102" s="92">
        <f t="shared" si="189"/>
        <v>8.9599489432237231E-9</v>
      </c>
      <c r="HA102" s="92">
        <f t="shared" si="190"/>
        <v>2.6666422861316627E-8</v>
      </c>
      <c r="HC102" s="92">
        <f t="shared" si="325"/>
        <v>8.7835679523602495E-2</v>
      </c>
      <c r="HD102" s="92">
        <f t="shared" si="191"/>
        <v>0.11695758825777945</v>
      </c>
      <c r="HE102" s="92">
        <f t="shared" si="192"/>
        <v>9.7796099610114068E-2</v>
      </c>
      <c r="HF102" s="92">
        <f t="shared" si="193"/>
        <v>0.10515371491242728</v>
      </c>
      <c r="HG102" s="92">
        <f t="shared" si="194"/>
        <v>0.11061306537135399</v>
      </c>
      <c r="HH102" s="92">
        <f t="shared" si="195"/>
        <v>0.13119040495879064</v>
      </c>
      <c r="HI102" s="92">
        <f t="shared" si="196"/>
        <v>0.10579632594994871</v>
      </c>
      <c r="HJ102" s="92">
        <f t="shared" si="197"/>
        <v>0.11123666597035202</v>
      </c>
      <c r="HK102" s="92">
        <f t="shared" si="198"/>
        <v>0.11744851679689029</v>
      </c>
      <c r="HL102" s="92">
        <f t="shared" si="199"/>
        <v>0.12067954858630708</v>
      </c>
      <c r="HM102" s="92">
        <f t="shared" si="200"/>
        <v>7.3147474623055542E-2</v>
      </c>
      <c r="HN102" s="92">
        <f t="shared" si="201"/>
        <v>5.9527709876447489E-2</v>
      </c>
      <c r="HO102" s="92">
        <f t="shared" si="202"/>
        <v>0.10633777110859845</v>
      </c>
      <c r="HP102" s="92">
        <f t="shared" si="203"/>
        <v>8.6656061450851793E-2</v>
      </c>
      <c r="HQ102" s="92">
        <f t="shared" si="204"/>
        <v>3.650302567964641E-2</v>
      </c>
      <c r="HS102" s="92">
        <f t="shared" si="326"/>
        <v>1.2358746766429695E-15</v>
      </c>
      <c r="HT102" s="92">
        <f t="shared" si="205"/>
        <v>2.4256796069930918E-14</v>
      </c>
      <c r="HU102" s="92">
        <f t="shared" si="206"/>
        <v>1.952499412109579E-16</v>
      </c>
      <c r="HV102" s="92">
        <f t="shared" si="207"/>
        <v>4.0258029172179969E-19</v>
      </c>
      <c r="HW102" s="92">
        <f t="shared" si="208"/>
        <v>3.9388797359181974E-18</v>
      </c>
      <c r="HX102" s="92">
        <f t="shared" si="209"/>
        <v>2.7354943714443246E-16</v>
      </c>
      <c r="HY102" s="92">
        <f t="shared" si="210"/>
        <v>5.7760343028474793E-19</v>
      </c>
      <c r="HZ102" s="92">
        <f t="shared" si="211"/>
        <v>1.4949671854573287E-18</v>
      </c>
      <c r="IA102" s="92">
        <f t="shared" si="212"/>
        <v>1.8204016823263738E-18</v>
      </c>
      <c r="IB102" s="92">
        <f t="shared" si="213"/>
        <v>4.6463900161094935E-19</v>
      </c>
      <c r="IC102" s="92">
        <f t="shared" si="214"/>
        <v>3.4641681129033657E-22</v>
      </c>
      <c r="ID102" s="92">
        <f t="shared" si="215"/>
        <v>5.0732779112590716E-22</v>
      </c>
      <c r="IE102" s="92">
        <f t="shared" si="216"/>
        <v>1.1338345180773681E-17</v>
      </c>
      <c r="IF102" s="92">
        <f t="shared" si="217"/>
        <v>6.4882488249392591E-11</v>
      </c>
      <c r="IG102" s="92">
        <f t="shared" si="218"/>
        <v>2.6242511271719619E-11</v>
      </c>
      <c r="II102" s="92">
        <f t="shared" si="327"/>
        <v>6.2430576213301531E-65</v>
      </c>
      <c r="IJ102" s="92">
        <f t="shared" si="328"/>
        <v>1.2478041343266831E-59</v>
      </c>
      <c r="IK102" s="92">
        <f t="shared" si="329"/>
        <v>4.4114738153233485E-70</v>
      </c>
      <c r="IL102" s="92">
        <f t="shared" si="330"/>
        <v>2.4091053269296011E-84</v>
      </c>
      <c r="IM102" s="92">
        <f t="shared" si="331"/>
        <v>1.6175256957174332E-79</v>
      </c>
      <c r="IN102" s="92">
        <f t="shared" si="332"/>
        <v>7.3478567585092961E-71</v>
      </c>
      <c r="IO102" s="92">
        <f t="shared" si="333"/>
        <v>5.5857759569408586E-85</v>
      </c>
      <c r="IP102" s="92">
        <f t="shared" si="334"/>
        <v>5.698443250325969E-84</v>
      </c>
      <c r="IQ102" s="92">
        <f t="shared" si="335"/>
        <v>1.1706333273637634E-83</v>
      </c>
      <c r="IR102" s="92">
        <f t="shared" si="336"/>
        <v>6.5696447164576442E-87</v>
      </c>
      <c r="IS102" s="92">
        <f t="shared" si="337"/>
        <v>3.8951402527338236E-98</v>
      </c>
      <c r="IT102" s="92">
        <f t="shared" si="338"/>
        <v>3.8961470991887318E-96</v>
      </c>
      <c r="IU102" s="92">
        <f t="shared" si="339"/>
        <v>5.8673804571786232E-76</v>
      </c>
      <c r="IV102" s="92">
        <f t="shared" si="340"/>
        <v>5.4390530841191601E-50</v>
      </c>
      <c r="IW102" s="92">
        <f t="shared" si="341"/>
        <v>5.0472705975129907E-40</v>
      </c>
      <c r="IY102" s="92">
        <f t="shared" si="342"/>
        <v>8.7837137652534536E-2</v>
      </c>
      <c r="IZ102" s="92">
        <f t="shared" si="343"/>
        <v>0.1169584043719656</v>
      </c>
      <c r="JA102" s="92">
        <f t="shared" si="344"/>
        <v>9.7796113334824103E-2</v>
      </c>
      <c r="JB102" s="92">
        <f t="shared" si="345"/>
        <v>0.10515371491904379</v>
      </c>
      <c r="JC102" s="92">
        <f t="shared" si="346"/>
        <v>0.11061306537820915</v>
      </c>
      <c r="JD102" s="92">
        <f t="shared" si="347"/>
        <v>0.13119040499530799</v>
      </c>
      <c r="JE102" s="92">
        <f t="shared" si="348"/>
        <v>0.10579632641273014</v>
      </c>
      <c r="JF102" s="92">
        <f t="shared" si="349"/>
        <v>0.11123700213961818</v>
      </c>
      <c r="JG102" s="92">
        <f t="shared" si="350"/>
        <v>0.11744853946702363</v>
      </c>
      <c r="JH102" s="92">
        <f t="shared" si="351"/>
        <v>0.12067954863381805</v>
      </c>
      <c r="JI102" s="92">
        <f t="shared" si="352"/>
        <v>7.3147474673817894E-2</v>
      </c>
      <c r="JJ102" s="92">
        <f t="shared" si="353"/>
        <v>5.9527709967704678E-2</v>
      </c>
      <c r="JK102" s="92">
        <f t="shared" si="354"/>
        <v>0.10633777138086677</v>
      </c>
      <c r="JL102" s="92">
        <f t="shared" si="355"/>
        <v>8.6656070475683231E-2</v>
      </c>
      <c r="JM102" s="92">
        <f t="shared" si="356"/>
        <v>3.650305237231178E-2</v>
      </c>
    </row>
    <row r="103" spans="2:273" x14ac:dyDescent="0.25">
      <c r="B103" s="2">
        <v>76</v>
      </c>
      <c r="C103" s="37">
        <v>118.452</v>
      </c>
      <c r="D103" s="37">
        <v>134.476</v>
      </c>
      <c r="E103" s="37">
        <v>127.452</v>
      </c>
      <c r="F103" s="37">
        <v>133.69</v>
      </c>
      <c r="G103" s="37">
        <v>130.167</v>
      </c>
      <c r="H103" s="37">
        <v>122.643</v>
      </c>
      <c r="I103" s="37">
        <v>124.381</v>
      </c>
      <c r="J103" s="37">
        <v>128.786</v>
      </c>
      <c r="K103" s="37">
        <v>128.095</v>
      </c>
      <c r="L103" s="37">
        <v>125.976</v>
      </c>
      <c r="M103" s="37">
        <v>111.619</v>
      </c>
      <c r="N103" s="37">
        <v>103.881</v>
      </c>
      <c r="O103" s="37">
        <v>119.857</v>
      </c>
      <c r="P103" s="37">
        <v>108.214</v>
      </c>
      <c r="Q103" s="37">
        <v>91.643000000000001</v>
      </c>
      <c r="S103" s="4">
        <f t="shared" si="228"/>
        <v>113.14593962681616</v>
      </c>
      <c r="T103" s="4">
        <f t="shared" si="229"/>
        <v>127.79068362466646</v>
      </c>
      <c r="U103" s="4">
        <f t="shared" si="230"/>
        <v>122.45880282791727</v>
      </c>
      <c r="V103" s="4">
        <f t="shared" si="231"/>
        <v>126.9924694198138</v>
      </c>
      <c r="W103" s="4">
        <f t="shared" si="232"/>
        <v>125.30361795787132</v>
      </c>
      <c r="X103" s="4">
        <f t="shared" si="233"/>
        <v>125.18954544717887</v>
      </c>
      <c r="Y103" s="4">
        <f t="shared" si="234"/>
        <v>122.44395621402775</v>
      </c>
      <c r="Z103" s="4">
        <f t="shared" si="235"/>
        <v>124.9110314208265</v>
      </c>
      <c r="AA103" s="4">
        <f t="shared" si="236"/>
        <v>124.65476759345336</v>
      </c>
      <c r="AB103" s="4">
        <f t="shared" si="237"/>
        <v>124.44081215166457</v>
      </c>
      <c r="AC103" s="4">
        <f t="shared" si="238"/>
        <v>108.61946799909433</v>
      </c>
      <c r="AD103" s="4">
        <f t="shared" si="239"/>
        <v>103.60065598059305</v>
      </c>
      <c r="AE103" s="4">
        <f t="shared" si="240"/>
        <v>117.17689382492597</v>
      </c>
      <c r="AF103" s="4">
        <f t="shared" si="241"/>
        <v>108.58368689747255</v>
      </c>
      <c r="AG103" s="4">
        <f t="shared" si="242"/>
        <v>92.604591921759535</v>
      </c>
      <c r="AI103" s="4">
        <f t="shared" si="243"/>
        <v>5.3060603731838398</v>
      </c>
      <c r="AJ103" s="4">
        <f t="shared" si="244"/>
        <v>6.6853163753335423</v>
      </c>
      <c r="AK103" s="4">
        <f t="shared" si="245"/>
        <v>4.9931971720827306</v>
      </c>
      <c r="AL103" s="4">
        <f t="shared" si="246"/>
        <v>6.6975305801861964</v>
      </c>
      <c r="AM103" s="4">
        <f t="shared" si="247"/>
        <v>4.8633820421286771</v>
      </c>
      <c r="AN103" s="4">
        <f t="shared" si="248"/>
        <v>-2.5465454471788718</v>
      </c>
      <c r="AO103" s="4">
        <f t="shared" si="249"/>
        <v>1.93704378597225</v>
      </c>
      <c r="AP103" s="4">
        <f t="shared" si="250"/>
        <v>3.8749685791734976</v>
      </c>
      <c r="AQ103" s="4">
        <f t="shared" si="251"/>
        <v>3.4402324065466416</v>
      </c>
      <c r="AR103" s="4">
        <f t="shared" si="252"/>
        <v>1.5351878483354255</v>
      </c>
      <c r="AS103" s="4">
        <f t="shared" si="253"/>
        <v>2.9995320009056741</v>
      </c>
      <c r="AT103" s="4">
        <f t="shared" si="254"/>
        <v>0.28034401940695375</v>
      </c>
      <c r="AU103" s="4">
        <f t="shared" si="255"/>
        <v>2.6801061750740303</v>
      </c>
      <c r="AV103" s="4">
        <f t="shared" si="256"/>
        <v>-0.36968689747254757</v>
      </c>
      <c r="AW103" s="4">
        <f t="shared" si="256"/>
        <v>-0.96159192175953478</v>
      </c>
      <c r="AY103" s="2">
        <f t="shared" si="307"/>
        <v>69.047680397893956</v>
      </c>
      <c r="AZ103" s="2">
        <f t="shared" si="146"/>
        <v>72.423340422853897</v>
      </c>
      <c r="BA103" s="2">
        <f t="shared" si="147"/>
        <v>70.485002406169627</v>
      </c>
      <c r="BB103" s="2">
        <f t="shared" si="148"/>
        <v>70.758595865571564</v>
      </c>
      <c r="BC103" s="2">
        <f t="shared" si="149"/>
        <v>69.261293383315106</v>
      </c>
      <c r="BD103" s="2">
        <f t="shared" si="150"/>
        <v>68.678992726156565</v>
      </c>
      <c r="BE103" s="2">
        <f t="shared" si="151"/>
        <v>69.211454750884897</v>
      </c>
      <c r="BF103" s="2">
        <f t="shared" si="152"/>
        <v>70.4729493037743</v>
      </c>
      <c r="BG103" s="2">
        <f t="shared" si="153"/>
        <v>71.361067905378306</v>
      </c>
      <c r="BH103" s="2">
        <f t="shared" si="154"/>
        <v>70.300419365022023</v>
      </c>
      <c r="BI103" s="2">
        <f t="shared" si="155"/>
        <v>70.628466854209506</v>
      </c>
      <c r="BJ103" s="2">
        <f t="shared" si="156"/>
        <v>69.692342494311745</v>
      </c>
      <c r="BK103" s="2">
        <f t="shared" si="157"/>
        <v>68.247718149886154</v>
      </c>
      <c r="BL103" s="2">
        <f t="shared" si="158"/>
        <v>69.33096041737177</v>
      </c>
      <c r="BM103" s="2">
        <f t="shared" si="159"/>
        <v>75.681659487242953</v>
      </c>
      <c r="BO103" s="2" t="str">
        <f t="shared" si="257"/>
        <v/>
      </c>
      <c r="BP103" s="2" t="str">
        <f t="shared" si="258"/>
        <v/>
      </c>
      <c r="BQ103" s="2" t="str">
        <f t="shared" si="259"/>
        <v/>
      </c>
      <c r="BR103" s="2" t="str">
        <f t="shared" si="260"/>
        <v/>
      </c>
      <c r="BS103" s="2" t="str">
        <f t="shared" si="261"/>
        <v/>
      </c>
      <c r="BT103" s="2" t="str">
        <f t="shared" si="262"/>
        <v/>
      </c>
      <c r="BU103" s="2" t="str">
        <f t="shared" si="263"/>
        <v/>
      </c>
      <c r="BV103" s="2" t="str">
        <f t="shared" si="264"/>
        <v/>
      </c>
      <c r="BW103" s="2" t="str">
        <f t="shared" si="265"/>
        <v/>
      </c>
      <c r="BX103" s="2" t="str">
        <f t="shared" si="266"/>
        <v/>
      </c>
      <c r="BY103" s="2" t="str">
        <f t="shared" si="267"/>
        <v/>
      </c>
      <c r="BZ103" s="2" t="str">
        <f t="shared" si="268"/>
        <v/>
      </c>
      <c r="CA103" s="2" t="str">
        <f t="shared" si="269"/>
        <v/>
      </c>
      <c r="CB103" s="2" t="str">
        <f t="shared" si="270"/>
        <v/>
      </c>
      <c r="CC103" s="2" t="str">
        <f t="shared" si="271"/>
        <v/>
      </c>
      <c r="CE103" s="2" t="str">
        <f t="shared" si="308"/>
        <v/>
      </c>
      <c r="CF103" s="2" t="str">
        <f t="shared" si="309"/>
        <v/>
      </c>
      <c r="CG103" s="2" t="str">
        <f t="shared" si="310"/>
        <v/>
      </c>
      <c r="CH103" s="2" t="str">
        <f t="shared" si="311"/>
        <v/>
      </c>
      <c r="CI103" s="2" t="str">
        <f t="shared" si="312"/>
        <v/>
      </c>
      <c r="CJ103" s="2" t="str">
        <f t="shared" si="313"/>
        <v/>
      </c>
      <c r="CK103" s="2" t="str">
        <f t="shared" si="314"/>
        <v/>
      </c>
      <c r="CL103" s="2" t="str">
        <f t="shared" si="315"/>
        <v/>
      </c>
      <c r="CM103" s="2" t="str">
        <f t="shared" si="316"/>
        <v/>
      </c>
      <c r="CN103" s="2" t="str">
        <f t="shared" si="317"/>
        <v/>
      </c>
      <c r="CO103" s="2" t="str">
        <f t="shared" si="318"/>
        <v/>
      </c>
      <c r="CP103" s="2" t="str">
        <f t="shared" si="319"/>
        <v/>
      </c>
      <c r="CQ103" s="2" t="str">
        <f t="shared" si="320"/>
        <v/>
      </c>
      <c r="CR103" s="2" t="str">
        <f t="shared" si="321"/>
        <v/>
      </c>
      <c r="CS103" s="2" t="str">
        <f t="shared" si="322"/>
        <v/>
      </c>
      <c r="CU103" s="2" t="str">
        <f t="shared" si="272"/>
        <v/>
      </c>
      <c r="CV103" s="2" t="str">
        <f t="shared" si="273"/>
        <v/>
      </c>
      <c r="CW103" s="2" t="str">
        <f t="shared" si="274"/>
        <v/>
      </c>
      <c r="CX103" s="2" t="str">
        <f t="shared" si="275"/>
        <v/>
      </c>
      <c r="CY103" s="2" t="str">
        <f t="shared" si="276"/>
        <v/>
      </c>
      <c r="CZ103" s="2" t="str">
        <f t="shared" si="277"/>
        <v/>
      </c>
      <c r="DA103" s="2" t="str">
        <f t="shared" si="278"/>
        <v/>
      </c>
      <c r="DB103" s="2" t="str">
        <f t="shared" si="279"/>
        <v/>
      </c>
      <c r="DC103" s="2" t="str">
        <f t="shared" si="280"/>
        <v/>
      </c>
      <c r="DD103" s="2" t="str">
        <f t="shared" si="281"/>
        <v/>
      </c>
      <c r="DE103" s="2" t="str">
        <f t="shared" si="282"/>
        <v/>
      </c>
      <c r="DF103" s="2" t="str">
        <f t="shared" si="283"/>
        <v/>
      </c>
      <c r="DG103" s="2" t="str">
        <f t="shared" si="284"/>
        <v/>
      </c>
      <c r="DH103" s="2" t="str">
        <f t="shared" si="285"/>
        <v/>
      </c>
      <c r="DI103" s="2" t="str">
        <f t="shared" si="286"/>
        <v/>
      </c>
      <c r="DK103" s="2">
        <f t="shared" si="287"/>
        <v>86.949061069418377</v>
      </c>
      <c r="DL103" s="2">
        <f t="shared" si="288"/>
        <v>88.036224390243916</v>
      </c>
      <c r="DM103" s="2">
        <f t="shared" si="288"/>
        <v>87.761818936877063</v>
      </c>
      <c r="DN103" s="2">
        <f t="shared" si="288"/>
        <v>92.167943764686811</v>
      </c>
      <c r="DO103" s="2">
        <f t="shared" si="288"/>
        <v>90.839381384544708</v>
      </c>
      <c r="DP103" s="2">
        <f t="shared" si="288"/>
        <v>87.138234989060834</v>
      </c>
      <c r="DQ103" s="2">
        <f t="shared" si="288"/>
        <v>84.364318936877083</v>
      </c>
      <c r="DR103" s="2">
        <f t="shared" si="288"/>
        <v>88.010787385482743</v>
      </c>
      <c r="DS103" s="2">
        <f t="shared" si="288"/>
        <v>84.608923588039858</v>
      </c>
      <c r="DT103" s="2">
        <f t="shared" si="288"/>
        <v>84.223960484023451</v>
      </c>
      <c r="DU103" s="2">
        <f t="shared" si="288"/>
        <v>80.36306637630662</v>
      </c>
      <c r="DV103" s="2">
        <f t="shared" si="288"/>
        <v>87.05613840045379</v>
      </c>
      <c r="DW103" s="2">
        <f t="shared" si="288"/>
        <v>83.014786727169593</v>
      </c>
      <c r="DX103" s="2">
        <f t="shared" si="288"/>
        <v>88.179822839856314</v>
      </c>
      <c r="DY103" s="2">
        <f t="shared" si="288"/>
        <v>85.4656794871795</v>
      </c>
      <c r="EA103" s="2">
        <f t="shared" si="227"/>
        <v>68.375629556966544</v>
      </c>
      <c r="EB103" s="2">
        <f t="shared" si="289"/>
        <v>71.765995555555534</v>
      </c>
      <c r="EC103" s="2">
        <f t="shared" si="290"/>
        <v>69.671532596556858</v>
      </c>
      <c r="ED103" s="2">
        <f t="shared" si="291"/>
        <v>69.778003358453475</v>
      </c>
      <c r="EE103" s="2">
        <f t="shared" si="292"/>
        <v>68.308546368793657</v>
      </c>
      <c r="EF103" s="2">
        <f t="shared" si="293"/>
        <v>67.845504175023521</v>
      </c>
      <c r="EG103" s="2">
        <f t="shared" si="294"/>
        <v>68.44693881800066</v>
      </c>
      <c r="EH103" s="2">
        <f t="shared" si="295"/>
        <v>69.579233960917307</v>
      </c>
      <c r="EI103" s="2">
        <f t="shared" si="296"/>
        <v>70.694699808795434</v>
      </c>
      <c r="EJ103" s="2">
        <f t="shared" si="297"/>
        <v>69.602878746047509</v>
      </c>
      <c r="EK103" s="2">
        <f t="shared" si="298"/>
        <v>70.110898850500604</v>
      </c>
      <c r="EL103" s="2">
        <f t="shared" si="299"/>
        <v>68.764388554334758</v>
      </c>
      <c r="EM103" s="2">
        <f t="shared" si="300"/>
        <v>67.574651457165089</v>
      </c>
      <c r="EN103" s="2">
        <f t="shared" si="301"/>
        <v>68.510007502141519</v>
      </c>
      <c r="EO103" s="2">
        <f t="shared" si="302"/>
        <v>75.058187960251558</v>
      </c>
      <c r="EQ103" s="2">
        <f t="shared" si="303"/>
        <v>67.951025675279851</v>
      </c>
      <c r="ER103" s="2">
        <f t="shared" si="304"/>
        <v>71.251844530083915</v>
      </c>
      <c r="ES103" s="2">
        <f t="shared" si="304"/>
        <v>69.98950610697176</v>
      </c>
      <c r="ET103" s="2">
        <f t="shared" si="304"/>
        <v>69.427286690901283</v>
      </c>
      <c r="EU103" s="2">
        <f t="shared" si="304"/>
        <v>68.152178637917302</v>
      </c>
      <c r="EV103" s="2">
        <f t="shared" si="304"/>
        <v>68.050128942150707</v>
      </c>
      <c r="EW103" s="2">
        <f t="shared" si="304"/>
        <v>68.117579707917031</v>
      </c>
      <c r="EX103" s="2">
        <f t="shared" si="304"/>
        <v>69.285361299586299</v>
      </c>
      <c r="EY103" s="2">
        <f t="shared" si="304"/>
        <v>70.269523938936715</v>
      </c>
      <c r="EZ103" s="2">
        <f t="shared" si="304"/>
        <v>69.175089841274414</v>
      </c>
      <c r="FA103" s="2">
        <f t="shared" si="304"/>
        <v>69.269511833607837</v>
      </c>
      <c r="FB103" s="2">
        <f t="shared" si="304"/>
        <v>68.770148265964366</v>
      </c>
      <c r="FC103" s="2">
        <f t="shared" si="304"/>
        <v>67.439693196137569</v>
      </c>
      <c r="FD103" s="2">
        <f t="shared" si="304"/>
        <v>68.495248635177049</v>
      </c>
      <c r="FE103" s="2">
        <f t="shared" si="304"/>
        <v>75.722522512567451</v>
      </c>
      <c r="FG103" s="2">
        <f t="shared" si="305"/>
        <v>0.96380334308075122</v>
      </c>
      <c r="FH103" s="2">
        <f t="shared" si="306"/>
        <v>0.95957485916436192</v>
      </c>
      <c r="FI103" s="2">
        <f t="shared" si="306"/>
        <v>0.95504427628806499</v>
      </c>
      <c r="FJ103" s="2">
        <f t="shared" si="306"/>
        <v>0.95619257115383327</v>
      </c>
      <c r="FK103" s="2">
        <f t="shared" si="306"/>
        <v>0.95770900726263541</v>
      </c>
      <c r="FL103" s="2">
        <f t="shared" si="306"/>
        <v>0.95680467065766761</v>
      </c>
      <c r="FM103" s="2">
        <f t="shared" si="306"/>
        <v>0.95195635577098681</v>
      </c>
      <c r="FN103" s="2">
        <f t="shared" si="306"/>
        <v>0.95150081603494352</v>
      </c>
      <c r="FO103" s="2">
        <f t="shared" si="306"/>
        <v>0.95208880896472881</v>
      </c>
      <c r="FP103" s="2">
        <f t="shared" si="306"/>
        <v>0.95227354763419136</v>
      </c>
      <c r="FQ103" s="2">
        <f t="shared" si="306"/>
        <v>0.94946658593548094</v>
      </c>
      <c r="FR103" s="2">
        <f t="shared" si="306"/>
        <v>0.94926944028664551</v>
      </c>
      <c r="FS103" s="2">
        <f t="shared" si="306"/>
        <v>0.95640276596638951</v>
      </c>
      <c r="FT103" s="2">
        <f t="shared" si="306"/>
        <v>0.95826291096259497</v>
      </c>
      <c r="FU103" s="2">
        <f t="shared" si="306"/>
        <v>0.94012224790867394</v>
      </c>
      <c r="FW103" s="2">
        <f t="shared" si="323"/>
        <v>5.7768511442820637E-4</v>
      </c>
      <c r="FX103" s="2">
        <f t="shared" si="163"/>
        <v>7.4185356651681284E-4</v>
      </c>
      <c r="FY103" s="2">
        <f t="shared" si="164"/>
        <v>6.5381241118120067E-4</v>
      </c>
      <c r="FZ103" s="2">
        <f t="shared" si="165"/>
        <v>7.2199048780054599E-4</v>
      </c>
      <c r="GA103" s="2">
        <f t="shared" si="166"/>
        <v>6.6743627886606022E-4</v>
      </c>
      <c r="GB103" s="2">
        <f t="shared" si="167"/>
        <v>6.4845379962293645E-4</v>
      </c>
      <c r="GC103" s="2">
        <f t="shared" si="168"/>
        <v>6.4675485967055895E-4</v>
      </c>
      <c r="GD103" s="2">
        <f t="shared" si="169"/>
        <v>6.8042206398395656E-4</v>
      </c>
      <c r="GE103" s="2">
        <f t="shared" si="170"/>
        <v>6.5605089984455817E-4</v>
      </c>
      <c r="GF103" s="2">
        <f t="shared" si="171"/>
        <v>6.3522481895689057E-4</v>
      </c>
      <c r="GG103" s="2">
        <f t="shared" si="172"/>
        <v>6.049807297381258E-4</v>
      </c>
      <c r="GH103" s="2">
        <f t="shared" si="173"/>
        <v>5.611646743896026E-4</v>
      </c>
      <c r="GI103" s="2">
        <f t="shared" si="174"/>
        <v>5.964670506227466E-4</v>
      </c>
      <c r="GJ103" s="2">
        <f t="shared" si="175"/>
        <v>5.3654994633497196E-4</v>
      </c>
      <c r="GK103" s="2">
        <f t="shared" si="176"/>
        <v>4.4304401810413491E-4</v>
      </c>
      <c r="GM103" s="92">
        <f t="shared" si="324"/>
        <v>1.2721276272545405E-7</v>
      </c>
      <c r="GN103" s="92">
        <f t="shared" si="177"/>
        <v>6.8276457143031544E-8</v>
      </c>
      <c r="GO103" s="92">
        <f t="shared" si="178"/>
        <v>5.4864123454734609E-10</v>
      </c>
      <c r="GP103" s="92">
        <f t="shared" si="179"/>
        <v>1.0587169364635472E-13</v>
      </c>
      <c r="GQ103" s="92">
        <f t="shared" si="180"/>
        <v>1.0723151787541135E-13</v>
      </c>
      <c r="GR103" s="92">
        <f t="shared" si="181"/>
        <v>7.5749774943801091E-13</v>
      </c>
      <c r="GS103" s="92">
        <f t="shared" si="182"/>
        <v>1.3315004891468263E-11</v>
      </c>
      <c r="GT103" s="92">
        <f t="shared" si="183"/>
        <v>2.8154270632403549E-8</v>
      </c>
      <c r="GU103" s="92">
        <f t="shared" si="184"/>
        <v>1.2657791620558757E-9</v>
      </c>
      <c r="GV103" s="92">
        <f t="shared" si="185"/>
        <v>1.029105582875056E-12</v>
      </c>
      <c r="GW103" s="92">
        <f t="shared" si="186"/>
        <v>1.1683935967901172E-12</v>
      </c>
      <c r="GX103" s="92">
        <f t="shared" si="187"/>
        <v>1.8541148557441684E-12</v>
      </c>
      <c r="GY103" s="92">
        <f t="shared" si="188"/>
        <v>8.5745017801830597E-12</v>
      </c>
      <c r="GZ103" s="92">
        <f t="shared" si="189"/>
        <v>4.3614667671499409E-10</v>
      </c>
      <c r="HA103" s="92">
        <f t="shared" si="190"/>
        <v>1.3805771161762304E-9</v>
      </c>
      <c r="HC103" s="92">
        <f t="shared" si="325"/>
        <v>0.1161596024215896</v>
      </c>
      <c r="HD103" s="92">
        <f t="shared" si="191"/>
        <v>0.15179583247859768</v>
      </c>
      <c r="HE103" s="92">
        <f t="shared" si="192"/>
        <v>0.13053072182788758</v>
      </c>
      <c r="HF103" s="92">
        <f t="shared" si="193"/>
        <v>0.14420743356507912</v>
      </c>
      <c r="HG103" s="92">
        <f t="shared" si="194"/>
        <v>0.14936348327956814</v>
      </c>
      <c r="HH103" s="92">
        <f t="shared" si="195"/>
        <v>0.17220709096083828</v>
      </c>
      <c r="HI103" s="92">
        <f t="shared" si="196"/>
        <v>0.14454335323615639</v>
      </c>
      <c r="HJ103" s="92">
        <f t="shared" si="197"/>
        <v>0.15150367885416716</v>
      </c>
      <c r="HK103" s="92">
        <f t="shared" si="198"/>
        <v>0.15906168783049571</v>
      </c>
      <c r="HL103" s="92">
        <f t="shared" si="199"/>
        <v>0.16386614694880358</v>
      </c>
      <c r="HM103" s="92">
        <f t="shared" si="200"/>
        <v>0.10457872398793132</v>
      </c>
      <c r="HN103" s="92">
        <f t="shared" si="201"/>
        <v>8.5643591357773843E-2</v>
      </c>
      <c r="HO103" s="92">
        <f t="shared" si="202"/>
        <v>0.14236920860628091</v>
      </c>
      <c r="HP103" s="92">
        <f t="shared" si="203"/>
        <v>0.11783528661592942</v>
      </c>
      <c r="HQ103" s="92">
        <f t="shared" si="204"/>
        <v>5.6121395245383267E-2</v>
      </c>
      <c r="HS103" s="92">
        <f t="shared" si="326"/>
        <v>4.2228984164918886E-15</v>
      </c>
      <c r="HT103" s="92">
        <f t="shared" si="205"/>
        <v>7.7425612272063181E-14</v>
      </c>
      <c r="HU103" s="92">
        <f t="shared" si="206"/>
        <v>7.4137246226415959E-16</v>
      </c>
      <c r="HV103" s="92">
        <f t="shared" si="207"/>
        <v>2.0174583796046758E-18</v>
      </c>
      <c r="HW103" s="92">
        <f t="shared" si="208"/>
        <v>1.7726861538196611E-17</v>
      </c>
      <c r="HX103" s="92">
        <f t="shared" si="209"/>
        <v>1.0382270420910033E-15</v>
      </c>
      <c r="HY103" s="92">
        <f t="shared" si="210"/>
        <v>2.8241378776678175E-18</v>
      </c>
      <c r="HZ103" s="92">
        <f t="shared" si="211"/>
        <v>7.1825962006991945E-18</v>
      </c>
      <c r="IA103" s="92">
        <f t="shared" si="212"/>
        <v>8.6205735046396546E-18</v>
      </c>
      <c r="IB103" s="92">
        <f t="shared" si="213"/>
        <v>2.3144274089868955E-18</v>
      </c>
      <c r="IC103" s="92">
        <f t="shared" si="214"/>
        <v>2.1813117596224399E-21</v>
      </c>
      <c r="ID103" s="92">
        <f t="shared" si="215"/>
        <v>3.0565921095222628E-21</v>
      </c>
      <c r="IE103" s="92">
        <f t="shared" si="216"/>
        <v>4.7283699254724443E-17</v>
      </c>
      <c r="IF103" s="92">
        <f t="shared" si="217"/>
        <v>1.4705231696618277E-10</v>
      </c>
      <c r="IG103" s="92">
        <f t="shared" si="218"/>
        <v>5.988616468498048E-11</v>
      </c>
      <c r="II103" s="92">
        <f t="shared" si="327"/>
        <v>2.1171734975135297E-63</v>
      </c>
      <c r="IJ103" s="92">
        <f t="shared" si="328"/>
        <v>3.5170318696727166E-58</v>
      </c>
      <c r="IK103" s="92">
        <f t="shared" si="329"/>
        <v>2.1228122963652293E-68</v>
      </c>
      <c r="IL103" s="92">
        <f t="shared" si="330"/>
        <v>2.7685002420824485E-82</v>
      </c>
      <c r="IM103" s="92">
        <f t="shared" si="331"/>
        <v>1.3441954161159987E-77</v>
      </c>
      <c r="IN103" s="92">
        <f t="shared" si="332"/>
        <v>3.6791658985399861E-69</v>
      </c>
      <c r="IO103" s="92">
        <f t="shared" si="333"/>
        <v>6.204887810970974E-83</v>
      </c>
      <c r="IP103" s="92">
        <f t="shared" si="334"/>
        <v>6.1722847529743565E-82</v>
      </c>
      <c r="IQ103" s="92">
        <f t="shared" si="335"/>
        <v>1.2175086164199464E-81</v>
      </c>
      <c r="IR103" s="92">
        <f t="shared" si="336"/>
        <v>8.0455667592598396E-85</v>
      </c>
      <c r="IS103" s="92">
        <f t="shared" si="337"/>
        <v>8.6770227716962595E-96</v>
      </c>
      <c r="IT103" s="92">
        <f t="shared" si="338"/>
        <v>7.3636770721917123E-94</v>
      </c>
      <c r="IU103" s="92">
        <f t="shared" si="339"/>
        <v>3.7414521515085985E-74</v>
      </c>
      <c r="IV103" s="92">
        <f t="shared" si="340"/>
        <v>7.827569980059973E-49</v>
      </c>
      <c r="IW103" s="92">
        <f t="shared" si="341"/>
        <v>3.9854881331530767E-39</v>
      </c>
      <c r="IY103" s="92">
        <f t="shared" si="342"/>
        <v>0.11615972963435654</v>
      </c>
      <c r="IZ103" s="92">
        <f t="shared" si="343"/>
        <v>0.15179590075513227</v>
      </c>
      <c r="JA103" s="92">
        <f t="shared" si="344"/>
        <v>0.13053072237652957</v>
      </c>
      <c r="JB103" s="92">
        <f t="shared" si="345"/>
        <v>0.14420743356518498</v>
      </c>
      <c r="JC103" s="92">
        <f t="shared" si="346"/>
        <v>0.14936348327967539</v>
      </c>
      <c r="JD103" s="92">
        <f t="shared" si="347"/>
        <v>0.17220709096159681</v>
      </c>
      <c r="JE103" s="92">
        <f t="shared" si="348"/>
        <v>0.1445433532494714</v>
      </c>
      <c r="JF103" s="92">
        <f t="shared" si="349"/>
        <v>0.15150370700843779</v>
      </c>
      <c r="JG103" s="92">
        <f t="shared" si="350"/>
        <v>0.15906168909627488</v>
      </c>
      <c r="JH103" s="92">
        <f t="shared" si="351"/>
        <v>0.16386614694983268</v>
      </c>
      <c r="JI103" s="92">
        <f t="shared" si="352"/>
        <v>0.10457872398909972</v>
      </c>
      <c r="JJ103" s="92">
        <f t="shared" si="353"/>
        <v>8.5643591359627957E-2</v>
      </c>
      <c r="JK103" s="92">
        <f t="shared" si="354"/>
        <v>0.14236920861485547</v>
      </c>
      <c r="JL103" s="92">
        <f t="shared" si="355"/>
        <v>0.11783528719912841</v>
      </c>
      <c r="JM103" s="92">
        <f t="shared" si="356"/>
        <v>5.612139668584655E-2</v>
      </c>
    </row>
    <row r="104" spans="2:273" x14ac:dyDescent="0.25">
      <c r="B104" s="2">
        <v>77</v>
      </c>
      <c r="C104" s="37">
        <v>129.548</v>
      </c>
      <c r="D104" s="37">
        <v>147.286</v>
      </c>
      <c r="E104" s="37">
        <v>142.786</v>
      </c>
      <c r="F104" s="37">
        <v>149.81</v>
      </c>
      <c r="G104" s="37">
        <v>145.762</v>
      </c>
      <c r="H104" s="37">
        <v>136.643</v>
      </c>
      <c r="I104" s="37">
        <v>140.071</v>
      </c>
      <c r="J104" s="37">
        <v>143.381</v>
      </c>
      <c r="K104" s="37">
        <v>142.452</v>
      </c>
      <c r="L104" s="37">
        <v>141.857</v>
      </c>
      <c r="M104" s="37">
        <v>125.619</v>
      </c>
      <c r="N104" s="37">
        <v>117.571</v>
      </c>
      <c r="O104" s="37">
        <v>131.238</v>
      </c>
      <c r="P104" s="37">
        <v>120.69</v>
      </c>
      <c r="Q104" s="37">
        <v>99.570999999999998</v>
      </c>
      <c r="S104" s="4">
        <f t="shared" si="228"/>
        <v>123.00149897278077</v>
      </c>
      <c r="T104" s="4">
        <f t="shared" si="229"/>
        <v>138.76660977088201</v>
      </c>
      <c r="U104" s="4">
        <f t="shared" si="230"/>
        <v>134.2532045395597</v>
      </c>
      <c r="V104" s="4">
        <f t="shared" si="231"/>
        <v>140.72640262509935</v>
      </c>
      <c r="W104" s="4">
        <f t="shared" si="232"/>
        <v>138.22897559364284</v>
      </c>
      <c r="X104" s="4">
        <f t="shared" si="233"/>
        <v>136.63927504339824</v>
      </c>
      <c r="Y104" s="4">
        <f t="shared" si="234"/>
        <v>135.28704380675811</v>
      </c>
      <c r="Z104" s="4">
        <f t="shared" si="235"/>
        <v>137.7847449572067</v>
      </c>
      <c r="AA104" s="4">
        <f t="shared" si="236"/>
        <v>136.88745782210626</v>
      </c>
      <c r="AB104" s="4">
        <f t="shared" si="237"/>
        <v>136.88295817743159</v>
      </c>
      <c r="AC104" s="4">
        <f t="shared" si="238"/>
        <v>119.69871267738574</v>
      </c>
      <c r="AD104" s="4">
        <f t="shared" si="239"/>
        <v>113.94147647871137</v>
      </c>
      <c r="AE104" s="4">
        <f t="shared" si="240"/>
        <v>128.20751123651456</v>
      </c>
      <c r="AF104" s="4">
        <f t="shared" si="241"/>
        <v>118.18728922674408</v>
      </c>
      <c r="AG104" s="4">
        <f t="shared" si="242"/>
        <v>99.047829089979217</v>
      </c>
      <c r="AI104" s="4">
        <f t="shared" si="243"/>
        <v>6.5465010272192359</v>
      </c>
      <c r="AJ104" s="4">
        <f t="shared" si="244"/>
        <v>8.5193902291179882</v>
      </c>
      <c r="AK104" s="4">
        <f t="shared" si="245"/>
        <v>8.5327954604402976</v>
      </c>
      <c r="AL104" s="4">
        <f t="shared" si="246"/>
        <v>9.0835973749006484</v>
      </c>
      <c r="AM104" s="4">
        <f t="shared" si="247"/>
        <v>7.533024406357157</v>
      </c>
      <c r="AN104" s="4">
        <f t="shared" si="248"/>
        <v>3.7249566017578672E-3</v>
      </c>
      <c r="AO104" s="4">
        <f t="shared" si="249"/>
        <v>4.7839561932418917</v>
      </c>
      <c r="AP104" s="4">
        <f t="shared" si="250"/>
        <v>5.5962550427933024</v>
      </c>
      <c r="AQ104" s="4">
        <f t="shared" si="251"/>
        <v>5.5645421778937418</v>
      </c>
      <c r="AR104" s="4">
        <f t="shared" si="252"/>
        <v>4.9740418225684095</v>
      </c>
      <c r="AS104" s="4">
        <f t="shared" si="253"/>
        <v>5.9202873226142572</v>
      </c>
      <c r="AT104" s="4">
        <f t="shared" si="254"/>
        <v>3.6295235212886325</v>
      </c>
      <c r="AU104" s="4">
        <f t="shared" si="255"/>
        <v>3.0304887634854367</v>
      </c>
      <c r="AV104" s="4">
        <f t="shared" si="256"/>
        <v>2.5027107732559131</v>
      </c>
      <c r="AW104" s="4">
        <f t="shared" si="256"/>
        <v>0.52317091002078087</v>
      </c>
      <c r="AY104" s="2">
        <f t="shared" si="307"/>
        <v>68.914529269251801</v>
      </c>
      <c r="AZ104" s="2">
        <f t="shared" si="146"/>
        <v>72.23669710360123</v>
      </c>
      <c r="BA104" s="2">
        <f t="shared" si="147"/>
        <v>70.336398380815723</v>
      </c>
      <c r="BB104" s="2">
        <f t="shared" si="148"/>
        <v>70.58999902043729</v>
      </c>
      <c r="BC104" s="2">
        <f t="shared" si="149"/>
        <v>69.108869378974603</v>
      </c>
      <c r="BD104" s="2">
        <f t="shared" si="150"/>
        <v>68.539094258032094</v>
      </c>
      <c r="BE104" s="2">
        <f t="shared" si="151"/>
        <v>69.058419726366012</v>
      </c>
      <c r="BF104" s="2">
        <f t="shared" si="152"/>
        <v>70.311826797627788</v>
      </c>
      <c r="BG104" s="2">
        <f t="shared" si="153"/>
        <v>71.193270024901807</v>
      </c>
      <c r="BH104" s="2">
        <f t="shared" si="154"/>
        <v>70.115755347727799</v>
      </c>
      <c r="BI104" s="2">
        <f t="shared" si="155"/>
        <v>70.436373457925285</v>
      </c>
      <c r="BJ104" s="2">
        <f t="shared" si="156"/>
        <v>69.492870058516672</v>
      </c>
      <c r="BK104" s="2">
        <f t="shared" si="157"/>
        <v>68.087484537020728</v>
      </c>
      <c r="BL104" s="2">
        <f t="shared" si="158"/>
        <v>69.154676253938987</v>
      </c>
      <c r="BM104" s="2">
        <f t="shared" si="159"/>
        <v>75.516431881687481</v>
      </c>
      <c r="BO104" s="2" t="str">
        <f t="shared" si="257"/>
        <v/>
      </c>
      <c r="BP104" s="2" t="str">
        <f t="shared" si="258"/>
        <v/>
      </c>
      <c r="BQ104" s="2" t="str">
        <f t="shared" si="259"/>
        <v/>
      </c>
      <c r="BR104" s="2" t="str">
        <f t="shared" si="260"/>
        <v/>
      </c>
      <c r="BS104" s="2" t="str">
        <f t="shared" si="261"/>
        <v/>
      </c>
      <c r="BT104" s="2" t="str">
        <f t="shared" si="262"/>
        <v/>
      </c>
      <c r="BU104" s="2" t="str">
        <f t="shared" si="263"/>
        <v/>
      </c>
      <c r="BV104" s="2" t="str">
        <f t="shared" si="264"/>
        <v/>
      </c>
      <c r="BW104" s="2" t="str">
        <f t="shared" si="265"/>
        <v/>
      </c>
      <c r="BX104" s="2" t="str">
        <f t="shared" si="266"/>
        <v/>
      </c>
      <c r="BY104" s="2" t="str">
        <f t="shared" si="267"/>
        <v/>
      </c>
      <c r="BZ104" s="2" t="str">
        <f t="shared" si="268"/>
        <v/>
      </c>
      <c r="CA104" s="2" t="str">
        <f t="shared" si="269"/>
        <v/>
      </c>
      <c r="CB104" s="2" t="str">
        <f t="shared" si="270"/>
        <v/>
      </c>
      <c r="CC104" s="2" t="str">
        <f t="shared" si="271"/>
        <v/>
      </c>
      <c r="CE104" s="2" t="str">
        <f t="shared" si="308"/>
        <v/>
      </c>
      <c r="CF104" s="2" t="str">
        <f t="shared" si="309"/>
        <v/>
      </c>
      <c r="CG104" s="2" t="str">
        <f t="shared" si="310"/>
        <v/>
      </c>
      <c r="CH104" s="2" t="str">
        <f t="shared" si="311"/>
        <v/>
      </c>
      <c r="CI104" s="2" t="str">
        <f t="shared" si="312"/>
        <v/>
      </c>
      <c r="CJ104" s="2" t="str">
        <f t="shared" si="313"/>
        <v/>
      </c>
      <c r="CK104" s="2" t="str">
        <f t="shared" si="314"/>
        <v/>
      </c>
      <c r="CL104" s="2" t="str">
        <f t="shared" si="315"/>
        <v/>
      </c>
      <c r="CM104" s="2" t="str">
        <f t="shared" si="316"/>
        <v/>
      </c>
      <c r="CN104" s="2" t="str">
        <f t="shared" si="317"/>
        <v/>
      </c>
      <c r="CO104" s="2" t="str">
        <f t="shared" si="318"/>
        <v/>
      </c>
      <c r="CP104" s="2" t="str">
        <f t="shared" si="319"/>
        <v/>
      </c>
      <c r="CQ104" s="2" t="str">
        <f t="shared" si="320"/>
        <v/>
      </c>
      <c r="CR104" s="2" t="str">
        <f t="shared" si="321"/>
        <v/>
      </c>
      <c r="CS104" s="2" t="str">
        <f t="shared" si="322"/>
        <v/>
      </c>
      <c r="CU104" s="2" t="str">
        <f t="shared" si="272"/>
        <v/>
      </c>
      <c r="CV104" s="2" t="str">
        <f t="shared" si="273"/>
        <v/>
      </c>
      <c r="CW104" s="2" t="str">
        <f t="shared" si="274"/>
        <v/>
      </c>
      <c r="CX104" s="2" t="str">
        <f t="shared" si="275"/>
        <v/>
      </c>
      <c r="CY104" s="2" t="str">
        <f t="shared" si="276"/>
        <v/>
      </c>
      <c r="CZ104" s="2" t="str">
        <f t="shared" si="277"/>
        <v/>
      </c>
      <c r="DA104" s="2" t="str">
        <f t="shared" si="278"/>
        <v/>
      </c>
      <c r="DB104" s="2" t="str">
        <f t="shared" si="279"/>
        <v/>
      </c>
      <c r="DC104" s="2" t="str">
        <f t="shared" si="280"/>
        <v/>
      </c>
      <c r="DD104" s="2" t="str">
        <f t="shared" si="281"/>
        <v/>
      </c>
      <c r="DE104" s="2" t="str">
        <f t="shared" si="282"/>
        <v/>
      </c>
      <c r="DF104" s="2" t="str">
        <f t="shared" si="283"/>
        <v/>
      </c>
      <c r="DG104" s="2" t="str">
        <f t="shared" si="284"/>
        <v/>
      </c>
      <c r="DH104" s="2" t="str">
        <f t="shared" si="285"/>
        <v/>
      </c>
      <c r="DI104" s="2" t="str">
        <f t="shared" si="286"/>
        <v/>
      </c>
      <c r="DK104" s="2">
        <f t="shared" si="287"/>
        <v>87.132545778611629</v>
      </c>
      <c r="DL104" s="2">
        <f t="shared" si="288"/>
        <v>88.22739912891987</v>
      </c>
      <c r="DM104" s="2">
        <f t="shared" si="288"/>
        <v>87.966338266384767</v>
      </c>
      <c r="DN104" s="2">
        <f t="shared" si="288"/>
        <v>92.460882262377439</v>
      </c>
      <c r="DO104" s="2">
        <f t="shared" si="288"/>
        <v>91.109148016098075</v>
      </c>
      <c r="DP104" s="2">
        <f t="shared" si="288"/>
        <v>87.357055181913921</v>
      </c>
      <c r="DQ104" s="2">
        <f t="shared" si="288"/>
        <v>84.535575052854128</v>
      </c>
      <c r="DR104" s="2">
        <f t="shared" si="288"/>
        <v>88.175160465116278</v>
      </c>
      <c r="DS104" s="2">
        <f t="shared" si="288"/>
        <v>84.736325581395334</v>
      </c>
      <c r="DT104" s="2">
        <f t="shared" si="288"/>
        <v>84.391074656294734</v>
      </c>
      <c r="DU104" s="2">
        <f t="shared" si="288"/>
        <v>80.458229616724736</v>
      </c>
      <c r="DV104" s="2">
        <f t="shared" si="288"/>
        <v>87.265222429300721</v>
      </c>
      <c r="DW104" s="2">
        <f t="shared" si="288"/>
        <v>83.141096912729921</v>
      </c>
      <c r="DX104" s="2">
        <f t="shared" si="288"/>
        <v>88.405632174594174</v>
      </c>
      <c r="DY104" s="2">
        <f t="shared" si="288"/>
        <v>85.623014102564113</v>
      </c>
      <c r="EA104" s="2">
        <f t="shared" si="227"/>
        <v>68.290805046253354</v>
      </c>
      <c r="EB104" s="2">
        <f t="shared" si="289"/>
        <v>71.622734567901219</v>
      </c>
      <c r="EC104" s="2">
        <f t="shared" si="290"/>
        <v>69.579313166253314</v>
      </c>
      <c r="ED104" s="2">
        <f t="shared" si="291"/>
        <v>69.676442592289206</v>
      </c>
      <c r="EE104" s="2">
        <f t="shared" si="292"/>
        <v>68.222967302733366</v>
      </c>
      <c r="EF104" s="2">
        <f t="shared" si="293"/>
        <v>67.764154885186841</v>
      </c>
      <c r="EG104" s="2">
        <f t="shared" si="294"/>
        <v>68.346279022039809</v>
      </c>
      <c r="EH104" s="2">
        <f t="shared" si="295"/>
        <v>69.481648999137477</v>
      </c>
      <c r="EI104" s="2">
        <f t="shared" si="296"/>
        <v>70.572030501684452</v>
      </c>
      <c r="EJ104" s="2">
        <f t="shared" si="297"/>
        <v>69.4635535773279</v>
      </c>
      <c r="EK104" s="2">
        <f t="shared" si="298"/>
        <v>69.9504782309441</v>
      </c>
      <c r="EL104" s="2">
        <f t="shared" si="299"/>
        <v>68.626653236042372</v>
      </c>
      <c r="EM104" s="2">
        <f t="shared" si="300"/>
        <v>67.46174023781262</v>
      </c>
      <c r="EN104" s="2">
        <f t="shared" si="301"/>
        <v>68.389988378500775</v>
      </c>
      <c r="EO104" s="2">
        <f t="shared" si="302"/>
        <v>74.929043252844323</v>
      </c>
      <c r="EQ104" s="2">
        <f t="shared" si="303"/>
        <v>67.877422288885981</v>
      </c>
      <c r="ER104" s="2">
        <f t="shared" si="304"/>
        <v>71.123208945390928</v>
      </c>
      <c r="ES104" s="2">
        <f t="shared" si="304"/>
        <v>69.888095196913213</v>
      </c>
      <c r="ET104" s="2">
        <f t="shared" si="304"/>
        <v>69.336261485327</v>
      </c>
      <c r="EU104" s="2">
        <f t="shared" si="304"/>
        <v>68.070836624592033</v>
      </c>
      <c r="EV104" s="2">
        <f t="shared" si="304"/>
        <v>67.960982337322605</v>
      </c>
      <c r="EW104" s="2">
        <f t="shared" si="304"/>
        <v>68.02736682251485</v>
      </c>
      <c r="EX104" s="2">
        <f t="shared" si="304"/>
        <v>69.195961900126932</v>
      </c>
      <c r="EY104" s="2">
        <f t="shared" si="304"/>
        <v>70.159150819309133</v>
      </c>
      <c r="EZ104" s="2">
        <f t="shared" si="304"/>
        <v>69.048398556506243</v>
      </c>
      <c r="FA104" s="2">
        <f t="shared" si="304"/>
        <v>69.13847169856453</v>
      </c>
      <c r="FB104" s="2">
        <f t="shared" si="304"/>
        <v>68.631426896539807</v>
      </c>
      <c r="FC104" s="2">
        <f t="shared" si="304"/>
        <v>67.330710944871441</v>
      </c>
      <c r="FD104" s="2">
        <f t="shared" si="304"/>
        <v>68.37394875066768</v>
      </c>
      <c r="FE104" s="2">
        <f t="shared" si="304"/>
        <v>75.56057925413306</v>
      </c>
      <c r="FG104" s="2">
        <f t="shared" si="305"/>
        <v>0.96688278106483894</v>
      </c>
      <c r="FH104" s="2">
        <f t="shared" si="306"/>
        <v>0.96300022613395275</v>
      </c>
      <c r="FI104" s="2">
        <f t="shared" si="306"/>
        <v>0.95883706791457934</v>
      </c>
      <c r="FJ104" s="2">
        <f t="shared" si="306"/>
        <v>0.95989255272823115</v>
      </c>
      <c r="FK104" s="2">
        <f t="shared" si="306"/>
        <v>0.96128609601308435</v>
      </c>
      <c r="FL104" s="2">
        <f t="shared" si="306"/>
        <v>0.96045509227801595</v>
      </c>
      <c r="FM104" s="2">
        <f t="shared" si="306"/>
        <v>0.95599766374797657</v>
      </c>
      <c r="FN104" s="2">
        <f t="shared" si="306"/>
        <v>0.95557865476473003</v>
      </c>
      <c r="FO104" s="2">
        <f t="shared" si="306"/>
        <v>0.95611948889325937</v>
      </c>
      <c r="FP104" s="2">
        <f t="shared" si="306"/>
        <v>0.9562893993637972</v>
      </c>
      <c r="FQ104" s="2">
        <f t="shared" si="306"/>
        <v>0.95370714239995802</v>
      </c>
      <c r="FR104" s="2">
        <f t="shared" si="306"/>
        <v>0.95352573062902968</v>
      </c>
      <c r="FS104" s="2">
        <f t="shared" si="306"/>
        <v>0.9600857355229202</v>
      </c>
      <c r="FT104" s="2">
        <f t="shared" si="306"/>
        <v>0.96179501798199674</v>
      </c>
      <c r="FU104" s="2">
        <f t="shared" si="306"/>
        <v>0.94510160374209673</v>
      </c>
      <c r="FW104" s="2">
        <f t="shared" si="323"/>
        <v>6.3338383118130104E-4</v>
      </c>
      <c r="FX104" s="2">
        <f t="shared" si="163"/>
        <v>8.1336804547459628E-4</v>
      </c>
      <c r="FY104" s="2">
        <f t="shared" si="164"/>
        <v>7.1684583556612413E-4</v>
      </c>
      <c r="FZ104" s="2">
        <f t="shared" si="165"/>
        <v>7.9159168831638156E-4</v>
      </c>
      <c r="GA104" s="2">
        <f t="shared" si="166"/>
        <v>7.3178220540473472E-4</v>
      </c>
      <c r="GB104" s="2">
        <f t="shared" si="167"/>
        <v>7.1097097297354039E-4</v>
      </c>
      <c r="GC104" s="2">
        <f t="shared" si="168"/>
        <v>7.0910835511807358E-4</v>
      </c>
      <c r="GD104" s="2">
        <f t="shared" si="169"/>
        <v>7.4601898425047527E-4</v>
      </c>
      <c r="GE104" s="2">
        <f t="shared" si="170"/>
        <v>7.1929997942987765E-4</v>
      </c>
      <c r="GF104" s="2">
        <f t="shared" si="171"/>
        <v>6.9646748038564032E-4</v>
      </c>
      <c r="GG104" s="2">
        <f t="shared" si="172"/>
        <v>6.6330946356302645E-4</v>
      </c>
      <c r="GH104" s="2">
        <f t="shared" si="173"/>
        <v>6.1527151901826025E-4</v>
      </c>
      <c r="GI104" s="2">
        <f t="shared" si="174"/>
        <v>6.5397548201001187E-4</v>
      </c>
      <c r="GJ104" s="2">
        <f t="shared" si="175"/>
        <v>5.882848645138494E-4</v>
      </c>
      <c r="GK104" s="2">
        <f t="shared" si="176"/>
        <v>4.8576734210098818E-4</v>
      </c>
      <c r="GM104" s="92">
        <f t="shared" si="324"/>
        <v>8.8987767664539078E-9</v>
      </c>
      <c r="GN104" s="92">
        <f t="shared" si="177"/>
        <v>4.589984159035025E-9</v>
      </c>
      <c r="GO104" s="92">
        <f t="shared" si="178"/>
        <v>1.6557354724917246E-11</v>
      </c>
      <c r="GP104" s="92">
        <f t="shared" si="179"/>
        <v>1.226148488327117E-15</v>
      </c>
      <c r="GQ104" s="92">
        <f t="shared" si="180"/>
        <v>1.2091635198916337E-15</v>
      </c>
      <c r="GR104" s="92">
        <f t="shared" si="181"/>
        <v>1.1584186378426347E-14</v>
      </c>
      <c r="GS104" s="92">
        <f t="shared" si="182"/>
        <v>2.8771572296462165E-13</v>
      </c>
      <c r="GT104" s="92">
        <f t="shared" si="183"/>
        <v>1.9210919167718291E-9</v>
      </c>
      <c r="GU104" s="92">
        <f t="shared" si="184"/>
        <v>5.5975072142050785E-11</v>
      </c>
      <c r="GV104" s="92">
        <f t="shared" si="185"/>
        <v>1.6494412947464185E-14</v>
      </c>
      <c r="GW104" s="92">
        <f t="shared" si="186"/>
        <v>2.0074329546212166E-14</v>
      </c>
      <c r="GX104" s="92">
        <f t="shared" si="187"/>
        <v>2.7366668160702573E-14</v>
      </c>
      <c r="GY104" s="92">
        <f t="shared" si="188"/>
        <v>2.0697105450527836E-13</v>
      </c>
      <c r="GZ104" s="92">
        <f t="shared" si="189"/>
        <v>1.665011941916118E-11</v>
      </c>
      <c r="HA104" s="92">
        <f t="shared" si="190"/>
        <v>5.5853701488560603E-11</v>
      </c>
      <c r="HC104" s="92">
        <f t="shared" si="325"/>
        <v>0.15120956415061745</v>
      </c>
      <c r="HD104" s="92">
        <f t="shared" si="191"/>
        <v>0.19402522417562448</v>
      </c>
      <c r="HE104" s="92">
        <f t="shared" si="192"/>
        <v>0.17118949997978444</v>
      </c>
      <c r="HF104" s="92">
        <f t="shared" si="193"/>
        <v>0.19351830185081503</v>
      </c>
      <c r="HG104" s="92">
        <f t="shared" si="194"/>
        <v>0.19770297220709845</v>
      </c>
      <c r="HH104" s="92">
        <f t="shared" si="195"/>
        <v>0.22213590418925724</v>
      </c>
      <c r="HI104" s="92">
        <f t="shared" si="196"/>
        <v>0.19333432905165895</v>
      </c>
      <c r="HJ104" s="92">
        <f t="shared" si="197"/>
        <v>0.20201859968520269</v>
      </c>
      <c r="HK104" s="92">
        <f t="shared" si="198"/>
        <v>0.21097265347105565</v>
      </c>
      <c r="HL104" s="92">
        <f t="shared" si="199"/>
        <v>0.21778326059975781</v>
      </c>
      <c r="HM104" s="92">
        <f t="shared" si="200"/>
        <v>0.14589349342131397</v>
      </c>
      <c r="HN104" s="92">
        <f t="shared" si="201"/>
        <v>0.12032675402783961</v>
      </c>
      <c r="HO104" s="92">
        <f t="shared" si="202"/>
        <v>0.18711040966531198</v>
      </c>
      <c r="HP104" s="92">
        <f t="shared" si="203"/>
        <v>0.15720270814830795</v>
      </c>
      <c r="HQ104" s="92">
        <f t="shared" si="204"/>
        <v>8.3825870748226228E-2</v>
      </c>
      <c r="HS104" s="92">
        <f t="shared" si="326"/>
        <v>1.410168309703863E-14</v>
      </c>
      <c r="HT104" s="92">
        <f t="shared" si="205"/>
        <v>2.4164297933101194E-13</v>
      </c>
      <c r="HU104" s="92">
        <f t="shared" si="206"/>
        <v>2.7435970239438379E-15</v>
      </c>
      <c r="HV104" s="92">
        <f t="shared" si="207"/>
        <v>9.7918451868735127E-18</v>
      </c>
      <c r="HW104" s="92">
        <f t="shared" si="208"/>
        <v>7.7463496032062943E-17</v>
      </c>
      <c r="HX104" s="92">
        <f t="shared" si="209"/>
        <v>3.8396033262311733E-15</v>
      </c>
      <c r="HY104" s="92">
        <f t="shared" si="210"/>
        <v>1.3383075061934332E-17</v>
      </c>
      <c r="HZ104" s="92">
        <f t="shared" si="211"/>
        <v>3.3444810564066754E-17</v>
      </c>
      <c r="IA104" s="92">
        <f t="shared" si="212"/>
        <v>3.9581126417152404E-17</v>
      </c>
      <c r="IB104" s="92">
        <f t="shared" si="213"/>
        <v>1.116698797277474E-17</v>
      </c>
      <c r="IC104" s="92">
        <f t="shared" si="214"/>
        <v>1.3254071474886503E-20</v>
      </c>
      <c r="ID104" s="92">
        <f t="shared" si="215"/>
        <v>1.779597603540381E-20</v>
      </c>
      <c r="IE104" s="92">
        <f t="shared" si="216"/>
        <v>1.9188123055987618E-16</v>
      </c>
      <c r="IF104" s="92">
        <f t="shared" si="217"/>
        <v>3.2833718658121447E-10</v>
      </c>
      <c r="IG104" s="92">
        <f t="shared" si="218"/>
        <v>1.3467691522637121E-10</v>
      </c>
      <c r="II104" s="92">
        <f t="shared" si="327"/>
        <v>6.8779160629729033E-62</v>
      </c>
      <c r="IJ104" s="92">
        <f t="shared" si="328"/>
        <v>9.504477902751706E-57</v>
      </c>
      <c r="IK104" s="92">
        <f t="shared" si="329"/>
        <v>9.7358266967218751E-67</v>
      </c>
      <c r="IL104" s="92">
        <f t="shared" si="330"/>
        <v>2.9970948154340851E-80</v>
      </c>
      <c r="IM104" s="92">
        <f t="shared" si="331"/>
        <v>1.0572522989863488E-75</v>
      </c>
      <c r="IN104" s="92">
        <f t="shared" si="332"/>
        <v>1.7550088558013897E-67</v>
      </c>
      <c r="IO104" s="92">
        <f t="shared" si="333"/>
        <v>6.5015911943721883E-81</v>
      </c>
      <c r="IP104" s="92">
        <f t="shared" si="334"/>
        <v>6.305709466904619E-80</v>
      </c>
      <c r="IQ104" s="92">
        <f t="shared" si="335"/>
        <v>1.195272177762894E-79</v>
      </c>
      <c r="IR104" s="92">
        <f t="shared" si="336"/>
        <v>9.2841310085698171E-83</v>
      </c>
      <c r="IS104" s="92">
        <f t="shared" si="337"/>
        <v>1.8086179018205521E-93</v>
      </c>
      <c r="IT104" s="92">
        <f t="shared" si="338"/>
        <v>1.3056978892362366E-91</v>
      </c>
      <c r="IU104" s="92">
        <f t="shared" si="339"/>
        <v>2.267341920644368E-72</v>
      </c>
      <c r="IV104" s="92">
        <f t="shared" si="340"/>
        <v>1.0908822161961357E-47</v>
      </c>
      <c r="IW104" s="92">
        <f t="shared" si="341"/>
        <v>3.0717456061800136E-38</v>
      </c>
      <c r="IY104" s="92">
        <f t="shared" si="342"/>
        <v>0.15120957304940832</v>
      </c>
      <c r="IZ104" s="92">
        <f t="shared" si="343"/>
        <v>0.19402522876585029</v>
      </c>
      <c r="JA104" s="92">
        <f t="shared" si="344"/>
        <v>0.17118949999634456</v>
      </c>
      <c r="JB104" s="92">
        <f t="shared" si="345"/>
        <v>0.19351830185081625</v>
      </c>
      <c r="JC104" s="92">
        <f t="shared" si="346"/>
        <v>0.19770297220709976</v>
      </c>
      <c r="JD104" s="92">
        <f t="shared" si="347"/>
        <v>0.22213590418927265</v>
      </c>
      <c r="JE104" s="92">
        <f t="shared" si="348"/>
        <v>0.19333432905194667</v>
      </c>
      <c r="JF104" s="92">
        <f t="shared" si="349"/>
        <v>0.20201860160629465</v>
      </c>
      <c r="JG104" s="92">
        <f t="shared" si="350"/>
        <v>0.21097265352703076</v>
      </c>
      <c r="JH104" s="92">
        <f t="shared" si="351"/>
        <v>0.21778326059977429</v>
      </c>
      <c r="JI104" s="92">
        <f t="shared" si="352"/>
        <v>0.14589349342133404</v>
      </c>
      <c r="JJ104" s="92">
        <f t="shared" si="353"/>
        <v>0.12032675402786698</v>
      </c>
      <c r="JK104" s="92">
        <f t="shared" si="354"/>
        <v>0.18711040966551915</v>
      </c>
      <c r="JL104" s="92">
        <f t="shared" si="355"/>
        <v>0.15720270849329526</v>
      </c>
      <c r="JM104" s="92">
        <f t="shared" si="356"/>
        <v>8.3825870938756833E-2</v>
      </c>
    </row>
    <row r="105" spans="2:273" x14ac:dyDescent="0.25">
      <c r="B105" s="2">
        <v>78</v>
      </c>
      <c r="C105" s="37">
        <v>141.952</v>
      </c>
      <c r="D105" s="37">
        <v>159.095</v>
      </c>
      <c r="E105" s="37">
        <v>157.167</v>
      </c>
      <c r="F105" s="37">
        <v>162.952</v>
      </c>
      <c r="G105" s="37">
        <v>159.024</v>
      </c>
      <c r="H105" s="37">
        <v>151.762</v>
      </c>
      <c r="I105" s="37">
        <v>154.905</v>
      </c>
      <c r="J105" s="37">
        <v>156.381</v>
      </c>
      <c r="K105" s="37">
        <v>155.619</v>
      </c>
      <c r="L105" s="37">
        <v>155.381</v>
      </c>
      <c r="M105" s="37">
        <v>138.905</v>
      </c>
      <c r="N105" s="37">
        <v>132.643</v>
      </c>
      <c r="O105" s="37">
        <v>144.619</v>
      </c>
      <c r="P105" s="37">
        <v>132.905</v>
      </c>
      <c r="Q105" s="37">
        <v>109.452</v>
      </c>
      <c r="S105" s="4">
        <f t="shared" si="228"/>
        <v>133.90977495754487</v>
      </c>
      <c r="T105" s="4">
        <f t="shared" si="229"/>
        <v>150.56153041348946</v>
      </c>
      <c r="U105" s="4">
        <f t="shared" si="230"/>
        <v>147.19022103852734</v>
      </c>
      <c r="V105" s="4">
        <f t="shared" si="231"/>
        <v>155.68176952927658</v>
      </c>
      <c r="W105" s="4">
        <f t="shared" si="232"/>
        <v>152.22034239670464</v>
      </c>
      <c r="X105" s="4">
        <f t="shared" si="233"/>
        <v>148.77892230183616</v>
      </c>
      <c r="Y105" s="4">
        <f t="shared" si="234"/>
        <v>149.26678117569008</v>
      </c>
      <c r="Z105" s="4">
        <f t="shared" si="235"/>
        <v>151.71088414484848</v>
      </c>
      <c r="AA105" s="4">
        <f t="shared" si="236"/>
        <v>150.02779990522305</v>
      </c>
      <c r="AB105" s="4">
        <f t="shared" si="237"/>
        <v>150.19768618706087</v>
      </c>
      <c r="AC105" s="4">
        <f t="shared" si="238"/>
        <v>132.32776774327968</v>
      </c>
      <c r="AD105" s="4">
        <f t="shared" si="239"/>
        <v>125.9891453181144</v>
      </c>
      <c r="AE105" s="4">
        <f t="shared" si="240"/>
        <v>140.20295506137887</v>
      </c>
      <c r="AF105" s="4">
        <f t="shared" si="241"/>
        <v>128.87891791135783</v>
      </c>
      <c r="AG105" s="4">
        <f t="shared" si="242"/>
        <v>107.01541928974197</v>
      </c>
      <c r="AI105" s="4">
        <f t="shared" si="243"/>
        <v>8.0422250424551294</v>
      </c>
      <c r="AJ105" s="4">
        <f t="shared" si="244"/>
        <v>8.5334695865105346</v>
      </c>
      <c r="AK105" s="4">
        <f t="shared" si="245"/>
        <v>9.976778961472661</v>
      </c>
      <c r="AL105" s="4">
        <f t="shared" si="246"/>
        <v>7.2702304707234191</v>
      </c>
      <c r="AM105" s="4">
        <f t="shared" si="247"/>
        <v>6.8036576032953633</v>
      </c>
      <c r="AN105" s="4">
        <f t="shared" si="248"/>
        <v>2.9830776981638394</v>
      </c>
      <c r="AO105" s="4">
        <f t="shared" si="249"/>
        <v>5.6382188243099165</v>
      </c>
      <c r="AP105" s="4">
        <f t="shared" si="250"/>
        <v>4.6701158551515221</v>
      </c>
      <c r="AQ105" s="4">
        <f t="shared" si="251"/>
        <v>5.5912000947769513</v>
      </c>
      <c r="AR105" s="4">
        <f t="shared" si="252"/>
        <v>5.183313812939133</v>
      </c>
      <c r="AS105" s="4">
        <f t="shared" si="253"/>
        <v>6.5772322567203219</v>
      </c>
      <c r="AT105" s="4">
        <f t="shared" si="254"/>
        <v>6.6538546818856048</v>
      </c>
      <c r="AU105" s="4">
        <f t="shared" si="255"/>
        <v>4.4160449386211269</v>
      </c>
      <c r="AV105" s="4">
        <f t="shared" si="256"/>
        <v>4.0260820886421698</v>
      </c>
      <c r="AW105" s="4">
        <f t="shared" si="256"/>
        <v>2.4365807102580277</v>
      </c>
      <c r="AY105" s="2">
        <f t="shared" si="307"/>
        <v>68.784573922137682</v>
      </c>
      <c r="AZ105" s="2">
        <f t="shared" si="146"/>
        <v>72.05250441573088</v>
      </c>
      <c r="BA105" s="2">
        <f t="shared" si="147"/>
        <v>70.191286788765183</v>
      </c>
      <c r="BB105" s="2">
        <f t="shared" si="148"/>
        <v>70.425447518982395</v>
      </c>
      <c r="BC105" s="2">
        <f t="shared" si="149"/>
        <v>68.960674623236855</v>
      </c>
      <c r="BD105" s="2">
        <f t="shared" si="150"/>
        <v>68.402909261250286</v>
      </c>
      <c r="BE105" s="2">
        <f t="shared" si="151"/>
        <v>68.908545440320268</v>
      </c>
      <c r="BF105" s="2">
        <f t="shared" si="152"/>
        <v>70.154788563946923</v>
      </c>
      <c r="BG105" s="2">
        <f t="shared" si="153"/>
        <v>71.028136916631283</v>
      </c>
      <c r="BH105" s="2">
        <f t="shared" si="154"/>
        <v>69.933560597664112</v>
      </c>
      <c r="BI105" s="2">
        <f t="shared" si="155"/>
        <v>70.245770579352779</v>
      </c>
      <c r="BJ105" s="2">
        <f t="shared" si="156"/>
        <v>69.296920977994176</v>
      </c>
      <c r="BK105" s="2">
        <f t="shared" si="157"/>
        <v>67.930252104637546</v>
      </c>
      <c r="BL105" s="2">
        <f t="shared" si="158"/>
        <v>68.981813133784584</v>
      </c>
      <c r="BM105" s="2">
        <f t="shared" si="159"/>
        <v>75.352654402270062</v>
      </c>
      <c r="BO105" s="2" t="str">
        <f t="shared" si="257"/>
        <v/>
      </c>
      <c r="BP105" s="2" t="str">
        <f t="shared" si="258"/>
        <v/>
      </c>
      <c r="BQ105" s="2" t="str">
        <f t="shared" si="259"/>
        <v/>
      </c>
      <c r="BR105" s="2" t="str">
        <f t="shared" si="260"/>
        <v/>
      </c>
      <c r="BS105" s="2" t="str">
        <f t="shared" si="261"/>
        <v/>
      </c>
      <c r="BT105" s="2" t="str">
        <f t="shared" si="262"/>
        <v/>
      </c>
      <c r="BU105" s="2" t="str">
        <f t="shared" si="263"/>
        <v/>
      </c>
      <c r="BV105" s="2" t="str">
        <f t="shared" si="264"/>
        <v/>
      </c>
      <c r="BW105" s="2" t="str">
        <f t="shared" si="265"/>
        <v/>
      </c>
      <c r="BX105" s="2" t="str">
        <f t="shared" si="266"/>
        <v/>
      </c>
      <c r="BY105" s="2" t="str">
        <f t="shared" si="267"/>
        <v/>
      </c>
      <c r="BZ105" s="2" t="str">
        <f t="shared" si="268"/>
        <v/>
      </c>
      <c r="CA105" s="2" t="str">
        <f t="shared" si="269"/>
        <v/>
      </c>
      <c r="CB105" s="2" t="str">
        <f t="shared" si="270"/>
        <v/>
      </c>
      <c r="CC105" s="2" t="str">
        <f t="shared" si="271"/>
        <v/>
      </c>
      <c r="CE105" s="2" t="str">
        <f t="shared" si="308"/>
        <v/>
      </c>
      <c r="CF105" s="2" t="str">
        <f t="shared" si="309"/>
        <v/>
      </c>
      <c r="CG105" s="2" t="str">
        <f t="shared" si="310"/>
        <v/>
      </c>
      <c r="CH105" s="2" t="str">
        <f t="shared" si="311"/>
        <v/>
      </c>
      <c r="CI105" s="2" t="str">
        <f t="shared" si="312"/>
        <v/>
      </c>
      <c r="CJ105" s="2" t="str">
        <f t="shared" si="313"/>
        <v/>
      </c>
      <c r="CK105" s="2" t="str">
        <f t="shared" si="314"/>
        <v/>
      </c>
      <c r="CL105" s="2" t="str">
        <f t="shared" si="315"/>
        <v/>
      </c>
      <c r="CM105" s="2" t="str">
        <f t="shared" si="316"/>
        <v/>
      </c>
      <c r="CN105" s="2" t="str">
        <f t="shared" si="317"/>
        <v/>
      </c>
      <c r="CO105" s="2" t="str">
        <f t="shared" si="318"/>
        <v/>
      </c>
      <c r="CP105" s="2" t="str">
        <f t="shared" si="319"/>
        <v/>
      </c>
      <c r="CQ105" s="2" t="str">
        <f t="shared" si="320"/>
        <v/>
      </c>
      <c r="CR105" s="2" t="str">
        <f t="shared" si="321"/>
        <v/>
      </c>
      <c r="CS105" s="2" t="str">
        <f t="shared" si="322"/>
        <v/>
      </c>
      <c r="CU105" s="2" t="str">
        <f t="shared" si="272"/>
        <v/>
      </c>
      <c r="CV105" s="2" t="str">
        <f t="shared" si="273"/>
        <v/>
      </c>
      <c r="CW105" s="2" t="str">
        <f t="shared" si="274"/>
        <v/>
      </c>
      <c r="CX105" s="2" t="str">
        <f t="shared" si="275"/>
        <v/>
      </c>
      <c r="CY105" s="2" t="str">
        <f t="shared" si="276"/>
        <v/>
      </c>
      <c r="CZ105" s="2" t="str">
        <f t="shared" si="277"/>
        <v/>
      </c>
      <c r="DA105" s="2" t="str">
        <f t="shared" si="278"/>
        <v/>
      </c>
      <c r="DB105" s="2" t="str">
        <f t="shared" si="279"/>
        <v/>
      </c>
      <c r="DC105" s="2" t="str">
        <f t="shared" si="280"/>
        <v/>
      </c>
      <c r="DD105" s="2" t="str">
        <f t="shared" si="281"/>
        <v/>
      </c>
      <c r="DE105" s="2" t="str">
        <f t="shared" si="282"/>
        <v/>
      </c>
      <c r="DF105" s="2" t="str">
        <f t="shared" si="283"/>
        <v/>
      </c>
      <c r="DG105" s="2" t="str">
        <f t="shared" si="284"/>
        <v/>
      </c>
      <c r="DH105" s="2" t="str">
        <f t="shared" si="285"/>
        <v/>
      </c>
      <c r="DI105" s="2" t="str">
        <f t="shared" si="286"/>
        <v/>
      </c>
      <c r="DK105" s="2">
        <f t="shared" si="287"/>
        <v>87.316030487804881</v>
      </c>
      <c r="DL105" s="2">
        <f t="shared" si="288"/>
        <v>88.418573867595825</v>
      </c>
      <c r="DM105" s="2">
        <f t="shared" si="288"/>
        <v>88.170857595892471</v>
      </c>
      <c r="DN105" s="2">
        <f t="shared" si="288"/>
        <v>92.753820760068066</v>
      </c>
      <c r="DO105" s="2">
        <f t="shared" si="288"/>
        <v>91.378914647651428</v>
      </c>
      <c r="DP105" s="2">
        <f t="shared" si="288"/>
        <v>87.575875374767008</v>
      </c>
      <c r="DQ105" s="2">
        <f t="shared" si="288"/>
        <v>84.706831168831172</v>
      </c>
      <c r="DR105" s="2">
        <f t="shared" si="288"/>
        <v>88.339533544749827</v>
      </c>
      <c r="DS105" s="2">
        <f t="shared" si="288"/>
        <v>84.863727574750811</v>
      </c>
      <c r="DT105" s="2">
        <f t="shared" si="288"/>
        <v>84.558188828566031</v>
      </c>
      <c r="DU105" s="2">
        <f t="shared" si="288"/>
        <v>80.553392857142853</v>
      </c>
      <c r="DV105" s="2">
        <f t="shared" si="288"/>
        <v>87.474306458147652</v>
      </c>
      <c r="DW105" s="2">
        <f t="shared" si="288"/>
        <v>83.267407098290249</v>
      </c>
      <c r="DX105" s="2">
        <f t="shared" si="288"/>
        <v>88.631441509332035</v>
      </c>
      <c r="DY105" s="2">
        <f t="shared" si="288"/>
        <v>85.780348717948726</v>
      </c>
      <c r="EA105" s="2">
        <f t="shared" si="227"/>
        <v>68.205980535540178</v>
      </c>
      <c r="EB105" s="2">
        <f t="shared" si="289"/>
        <v>71.479473580246889</v>
      </c>
      <c r="EC105" s="2">
        <f t="shared" si="290"/>
        <v>69.487093735949756</v>
      </c>
      <c r="ED105" s="2">
        <f t="shared" si="291"/>
        <v>69.574881826124937</v>
      </c>
      <c r="EE105" s="2">
        <f t="shared" si="292"/>
        <v>68.137388236673075</v>
      </c>
      <c r="EF105" s="2">
        <f t="shared" si="293"/>
        <v>67.68280559535016</v>
      </c>
      <c r="EG105" s="2">
        <f t="shared" si="294"/>
        <v>68.245619226078944</v>
      </c>
      <c r="EH105" s="2">
        <f t="shared" si="295"/>
        <v>69.384064037357632</v>
      </c>
      <c r="EI105" s="2">
        <f t="shared" si="296"/>
        <v>70.449361194573456</v>
      </c>
      <c r="EJ105" s="2">
        <f t="shared" si="297"/>
        <v>69.324228408608278</v>
      </c>
      <c r="EK105" s="2">
        <f t="shared" si="298"/>
        <v>69.79005761138761</v>
      </c>
      <c r="EL105" s="2">
        <f t="shared" si="299"/>
        <v>68.488917917750001</v>
      </c>
      <c r="EM105" s="2">
        <f t="shared" si="300"/>
        <v>67.348829018460165</v>
      </c>
      <c r="EN105" s="2">
        <f t="shared" si="301"/>
        <v>68.26996925486003</v>
      </c>
      <c r="EO105" s="2">
        <f t="shared" si="302"/>
        <v>74.799898545437088</v>
      </c>
      <c r="EQ105" s="2">
        <f t="shared" si="303"/>
        <v>67.803818902492125</v>
      </c>
      <c r="ER105" s="2">
        <f t="shared" si="304"/>
        <v>70.994573360697942</v>
      </c>
      <c r="ES105" s="2">
        <f t="shared" si="304"/>
        <v>69.78668428685468</v>
      </c>
      <c r="ET105" s="2">
        <f t="shared" si="304"/>
        <v>69.245236279752717</v>
      </c>
      <c r="EU105" s="2">
        <f t="shared" si="304"/>
        <v>67.989494611266764</v>
      </c>
      <c r="EV105" s="2">
        <f t="shared" si="304"/>
        <v>67.871835732494489</v>
      </c>
      <c r="EW105" s="2">
        <f t="shared" si="304"/>
        <v>67.937153937112683</v>
      </c>
      <c r="EX105" s="2">
        <f t="shared" si="304"/>
        <v>69.106562500667565</v>
      </c>
      <c r="EY105" s="2">
        <f t="shared" si="304"/>
        <v>70.048777699681565</v>
      </c>
      <c r="EZ105" s="2">
        <f t="shared" si="304"/>
        <v>68.921707271738057</v>
      </c>
      <c r="FA105" s="2">
        <f t="shared" si="304"/>
        <v>69.007431563521223</v>
      </c>
      <c r="FB105" s="2">
        <f t="shared" si="304"/>
        <v>68.492705527115262</v>
      </c>
      <c r="FC105" s="2">
        <f t="shared" si="304"/>
        <v>67.2217286936053</v>
      </c>
      <c r="FD105" s="2">
        <f t="shared" si="304"/>
        <v>68.25264886615831</v>
      </c>
      <c r="FE105" s="2">
        <f t="shared" si="304"/>
        <v>75.398635995698683</v>
      </c>
      <c r="FG105" s="2">
        <f t="shared" si="305"/>
        <v>0.96970846916478814</v>
      </c>
      <c r="FH105" s="2">
        <f t="shared" si="306"/>
        <v>0.96614558947089735</v>
      </c>
      <c r="FI105" s="2">
        <f t="shared" si="306"/>
        <v>0.96232249591367847</v>
      </c>
      <c r="FJ105" s="2">
        <f t="shared" si="306"/>
        <v>0.96329203016675391</v>
      </c>
      <c r="FK105" s="2">
        <f t="shared" si="306"/>
        <v>0.96457181722958529</v>
      </c>
      <c r="FL105" s="2">
        <f t="shared" si="306"/>
        <v>0.96380868700162226</v>
      </c>
      <c r="FM105" s="2">
        <f t="shared" si="306"/>
        <v>0.95971341365127105</v>
      </c>
      <c r="FN105" s="2">
        <f t="shared" si="306"/>
        <v>0.95932828229766864</v>
      </c>
      <c r="FO105" s="2">
        <f t="shared" si="306"/>
        <v>0.95982538366523895</v>
      </c>
      <c r="FP105" s="2">
        <f t="shared" si="306"/>
        <v>0.95998154508387912</v>
      </c>
      <c r="FQ105" s="2">
        <f t="shared" si="306"/>
        <v>0.95760773696414014</v>
      </c>
      <c r="FR105" s="2">
        <f t="shared" si="306"/>
        <v>0.95744092866812713</v>
      </c>
      <c r="FS105" s="2">
        <f t="shared" si="306"/>
        <v>0.96346946207614426</v>
      </c>
      <c r="FT105" s="2">
        <f t="shared" si="306"/>
        <v>0.96503911692809285</v>
      </c>
      <c r="FU105" s="2">
        <f t="shared" si="306"/>
        <v>0.94968904228919671</v>
      </c>
      <c r="FW105" s="2">
        <f t="shared" si="323"/>
        <v>6.9444912447068428E-4</v>
      </c>
      <c r="FX105" s="2">
        <f t="shared" si="163"/>
        <v>8.9177034804841611E-4</v>
      </c>
      <c r="FY105" s="2">
        <f t="shared" si="164"/>
        <v>7.8595147229587516E-4</v>
      </c>
      <c r="FZ105" s="2">
        <f t="shared" si="165"/>
        <v>8.6789674405134706E-4</v>
      </c>
      <c r="GA105" s="2">
        <f t="shared" si="166"/>
        <v>8.0232658747068247E-4</v>
      </c>
      <c r="GB105" s="2">
        <f t="shared" si="167"/>
        <v>7.7951070082514051E-4</v>
      </c>
      <c r="GC105" s="2">
        <f t="shared" si="168"/>
        <v>7.7746866074161422E-4</v>
      </c>
      <c r="GD105" s="2">
        <f t="shared" si="169"/>
        <v>8.1793467964603951E-4</v>
      </c>
      <c r="GE105" s="2">
        <f t="shared" si="170"/>
        <v>7.8864201472692952E-4</v>
      </c>
      <c r="GF105" s="2">
        <f t="shared" si="171"/>
        <v>7.6361009660517413E-4</v>
      </c>
      <c r="GG105" s="2">
        <f t="shared" si="172"/>
        <v>7.2725782330022957E-4</v>
      </c>
      <c r="GH105" s="2">
        <f t="shared" si="173"/>
        <v>6.7459176135133429E-4</v>
      </c>
      <c r="GI105" s="2">
        <f t="shared" si="174"/>
        <v>7.1702461661628724E-4</v>
      </c>
      <c r="GJ105" s="2">
        <f t="shared" si="175"/>
        <v>6.4500491873396989E-4</v>
      </c>
      <c r="GK105" s="2">
        <f t="shared" si="176"/>
        <v>5.326083378127506E-4</v>
      </c>
      <c r="GM105" s="92">
        <f t="shared" si="324"/>
        <v>4.9880133986831393E-10</v>
      </c>
      <c r="GN105" s="92">
        <f t="shared" si="177"/>
        <v>2.4783157646609207E-10</v>
      </c>
      <c r="GO105" s="92">
        <f t="shared" si="178"/>
        <v>3.7706376798791888E-13</v>
      </c>
      <c r="GP105" s="92">
        <f t="shared" si="179"/>
        <v>1.0275857671246418E-17</v>
      </c>
      <c r="GQ105" s="92">
        <f t="shared" si="180"/>
        <v>9.826335837985181E-18</v>
      </c>
      <c r="GR105" s="92">
        <f t="shared" si="181"/>
        <v>1.3056933962093623E-16</v>
      </c>
      <c r="GS105" s="92">
        <f t="shared" si="182"/>
        <v>4.6681051065400018E-15</v>
      </c>
      <c r="GT105" s="92">
        <f t="shared" si="183"/>
        <v>1.0677413184937841E-10</v>
      </c>
      <c r="GU105" s="92">
        <f t="shared" si="184"/>
        <v>1.9600606416180936E-12</v>
      </c>
      <c r="GV105" s="92">
        <f t="shared" si="185"/>
        <v>1.9558720014934729E-16</v>
      </c>
      <c r="GW105" s="92">
        <f t="shared" si="186"/>
        <v>2.5741643170414515E-16</v>
      </c>
      <c r="GX105" s="92">
        <f t="shared" si="187"/>
        <v>2.9336986557377009E-16</v>
      </c>
      <c r="GY105" s="92">
        <f t="shared" si="188"/>
        <v>3.8283923796641798E-15</v>
      </c>
      <c r="GZ105" s="92">
        <f t="shared" si="189"/>
        <v>4.9835164718902534E-13</v>
      </c>
      <c r="HA105" s="92">
        <f t="shared" si="190"/>
        <v>1.7655337228971211E-12</v>
      </c>
      <c r="HC105" s="92">
        <f t="shared" si="325"/>
        <v>0.19379010841337763</v>
      </c>
      <c r="HD105" s="92">
        <f t="shared" si="191"/>
        <v>0.24429333591926011</v>
      </c>
      <c r="HE105" s="92">
        <f t="shared" si="192"/>
        <v>0.22066007335965485</v>
      </c>
      <c r="HF105" s="92">
        <f t="shared" si="193"/>
        <v>0.25418951501859766</v>
      </c>
      <c r="HG105" s="92">
        <f t="shared" si="194"/>
        <v>0.25659795291569687</v>
      </c>
      <c r="HH105" s="92">
        <f t="shared" si="195"/>
        <v>0.2816632321928812</v>
      </c>
      <c r="HI105" s="92">
        <f t="shared" si="196"/>
        <v>0.25325483591743386</v>
      </c>
      <c r="HJ105" s="92">
        <f t="shared" si="197"/>
        <v>0.26382186381463546</v>
      </c>
      <c r="HK105" s="92">
        <f t="shared" si="198"/>
        <v>0.27414858560599337</v>
      </c>
      <c r="HL105" s="92">
        <f t="shared" si="199"/>
        <v>0.28340379840234409</v>
      </c>
      <c r="HM105" s="92">
        <f t="shared" si="200"/>
        <v>0.19867644395923323</v>
      </c>
      <c r="HN105" s="92">
        <f t="shared" si="201"/>
        <v>0.16514678107330771</v>
      </c>
      <c r="HO105" s="92">
        <f t="shared" si="202"/>
        <v>0.24146625792791282</v>
      </c>
      <c r="HP105" s="92">
        <f t="shared" si="203"/>
        <v>0.20581241705500564</v>
      </c>
      <c r="HQ105" s="92">
        <f t="shared" si="204"/>
        <v>0.12168567025106812</v>
      </c>
      <c r="HS105" s="92">
        <f t="shared" si="326"/>
        <v>4.6021512218366898E-14</v>
      </c>
      <c r="HT105" s="92">
        <f t="shared" si="205"/>
        <v>7.3740846600853282E-13</v>
      </c>
      <c r="HU105" s="92">
        <f t="shared" si="206"/>
        <v>9.8957470368410077E-15</v>
      </c>
      <c r="HV105" s="92">
        <f t="shared" si="207"/>
        <v>4.602979975919238E-17</v>
      </c>
      <c r="HW105" s="92">
        <f t="shared" si="208"/>
        <v>3.28681199055038E-16</v>
      </c>
      <c r="HX105" s="92">
        <f t="shared" si="209"/>
        <v>1.3836432194805081E-14</v>
      </c>
      <c r="HY105" s="92">
        <f t="shared" si="210"/>
        <v>6.1467618414449387E-17</v>
      </c>
      <c r="HZ105" s="92">
        <f t="shared" si="211"/>
        <v>1.5093165561117907E-16</v>
      </c>
      <c r="IA105" s="92">
        <f t="shared" si="212"/>
        <v>1.762097409852944E-16</v>
      </c>
      <c r="IB105" s="92">
        <f t="shared" si="213"/>
        <v>5.2191504760294603E-17</v>
      </c>
      <c r="IC105" s="92">
        <f t="shared" si="214"/>
        <v>7.7714125626115713E-20</v>
      </c>
      <c r="ID105" s="92">
        <f t="shared" si="215"/>
        <v>1.0012617191416154E-19</v>
      </c>
      <c r="IE105" s="92">
        <f t="shared" si="216"/>
        <v>7.5773744280967487E-16</v>
      </c>
      <c r="IF105" s="92">
        <f t="shared" si="217"/>
        <v>7.2223254431205752E-10</v>
      </c>
      <c r="IG105" s="92">
        <f t="shared" si="218"/>
        <v>2.9847633799589282E-10</v>
      </c>
      <c r="II105" s="92">
        <f t="shared" si="327"/>
        <v>2.1404259652392783E-60</v>
      </c>
      <c r="IJ105" s="92">
        <f t="shared" si="328"/>
        <v>2.4626578192049068E-55</v>
      </c>
      <c r="IK105" s="92">
        <f t="shared" si="329"/>
        <v>4.2556814635096144E-65</v>
      </c>
      <c r="IL105" s="92">
        <f t="shared" si="330"/>
        <v>3.0565063908726444E-78</v>
      </c>
      <c r="IM105" s="92">
        <f t="shared" si="331"/>
        <v>7.8704865881198523E-74</v>
      </c>
      <c r="IN105" s="92">
        <f t="shared" si="332"/>
        <v>7.9753947409855566E-66</v>
      </c>
      <c r="IO105" s="92">
        <f t="shared" si="333"/>
        <v>6.4260245348720107E-79</v>
      </c>
      <c r="IP105" s="92">
        <f t="shared" si="334"/>
        <v>6.0760587513209499E-78</v>
      </c>
      <c r="IQ105" s="92">
        <f t="shared" si="335"/>
        <v>1.1076610558476715E-77</v>
      </c>
      <c r="IR105" s="92">
        <f t="shared" si="336"/>
        <v>1.0094792968709775E-80</v>
      </c>
      <c r="IS105" s="92">
        <f t="shared" si="337"/>
        <v>3.5273862484959361E-91</v>
      </c>
      <c r="IT105" s="92">
        <f t="shared" si="338"/>
        <v>2.1721051758489374E-89</v>
      </c>
      <c r="IU105" s="92">
        <f t="shared" si="339"/>
        <v>1.3057990468209529E-70</v>
      </c>
      <c r="IV105" s="92">
        <f t="shared" si="340"/>
        <v>1.4722363599404387E-46</v>
      </c>
      <c r="IW105" s="92">
        <f t="shared" si="341"/>
        <v>2.3108362259482095E-37</v>
      </c>
      <c r="IY105" s="92">
        <f t="shared" si="342"/>
        <v>0.19379010891222498</v>
      </c>
      <c r="IZ105" s="92">
        <f t="shared" si="343"/>
        <v>0.24429333616782911</v>
      </c>
      <c r="JA105" s="92">
        <f t="shared" si="344"/>
        <v>0.22066007336004181</v>
      </c>
      <c r="JB105" s="92">
        <f t="shared" si="345"/>
        <v>0.25418951501859771</v>
      </c>
      <c r="JC105" s="92">
        <f t="shared" si="346"/>
        <v>0.2565979529156972</v>
      </c>
      <c r="JD105" s="92">
        <f t="shared" si="347"/>
        <v>0.28166323219289513</v>
      </c>
      <c r="JE105" s="92">
        <f t="shared" si="348"/>
        <v>0.25325483591743858</v>
      </c>
      <c r="JF105" s="92">
        <f t="shared" si="349"/>
        <v>0.26382186392140977</v>
      </c>
      <c r="JG105" s="92">
        <f t="shared" si="350"/>
        <v>0.27414858560795358</v>
      </c>
      <c r="JH105" s="92">
        <f t="shared" si="351"/>
        <v>0.28340379840234436</v>
      </c>
      <c r="JI105" s="92">
        <f t="shared" si="352"/>
        <v>0.19867644395923348</v>
      </c>
      <c r="JJ105" s="92">
        <f t="shared" si="353"/>
        <v>0.16514678107330802</v>
      </c>
      <c r="JK105" s="92">
        <f t="shared" si="354"/>
        <v>0.2414662579279174</v>
      </c>
      <c r="JL105" s="92">
        <f t="shared" si="355"/>
        <v>0.20581241777773654</v>
      </c>
      <c r="JM105" s="92">
        <f t="shared" si="356"/>
        <v>0.12168567055130999</v>
      </c>
    </row>
    <row r="106" spans="2:273" x14ac:dyDescent="0.25">
      <c r="B106" s="2">
        <v>79</v>
      </c>
      <c r="C106" s="37">
        <v>153.524</v>
      </c>
      <c r="D106" s="37">
        <v>170.214</v>
      </c>
      <c r="E106" s="37">
        <v>168.738</v>
      </c>
      <c r="F106" s="37">
        <v>175.786</v>
      </c>
      <c r="G106" s="37">
        <v>172.452</v>
      </c>
      <c r="H106" s="37">
        <v>165.952</v>
      </c>
      <c r="I106" s="37">
        <v>168.595</v>
      </c>
      <c r="J106" s="37">
        <v>170.167</v>
      </c>
      <c r="K106" s="37">
        <v>166.69</v>
      </c>
      <c r="L106" s="37">
        <v>166.786</v>
      </c>
      <c r="M106" s="37">
        <v>152.071</v>
      </c>
      <c r="N106" s="37">
        <v>146.905</v>
      </c>
      <c r="O106" s="37">
        <v>156.595</v>
      </c>
      <c r="P106" s="37">
        <v>144.786</v>
      </c>
      <c r="Q106" s="37">
        <v>121.929</v>
      </c>
      <c r="S106" s="4">
        <f t="shared" si="228"/>
        <v>145.63738624946092</v>
      </c>
      <c r="T106" s="4">
        <f t="shared" si="229"/>
        <v>162.84399863760751</v>
      </c>
      <c r="U106" s="4">
        <f t="shared" si="230"/>
        <v>160.90960712198961</v>
      </c>
      <c r="V106" s="4">
        <f t="shared" si="231"/>
        <v>171.22669494384962</v>
      </c>
      <c r="W106" s="4">
        <f t="shared" si="232"/>
        <v>166.75895948617921</v>
      </c>
      <c r="X106" s="4">
        <f t="shared" si="233"/>
        <v>161.17977411877163</v>
      </c>
      <c r="Y106" s="4">
        <f t="shared" si="234"/>
        <v>163.84713874643649</v>
      </c>
      <c r="Z106" s="4">
        <f t="shared" si="235"/>
        <v>166.13500348670249</v>
      </c>
      <c r="AA106" s="4">
        <f t="shared" si="236"/>
        <v>163.5373068357988</v>
      </c>
      <c r="AB106" s="4">
        <f t="shared" si="237"/>
        <v>163.80672389412564</v>
      </c>
      <c r="AC106" s="4">
        <f t="shared" si="238"/>
        <v>146.0938816480151</v>
      </c>
      <c r="AD106" s="4">
        <f t="shared" si="239"/>
        <v>139.45978087659518</v>
      </c>
      <c r="AE106" s="4">
        <f t="shared" si="240"/>
        <v>152.7740559920658</v>
      </c>
      <c r="AF106" s="4">
        <f t="shared" si="241"/>
        <v>140.36226763730653</v>
      </c>
      <c r="AG106" s="4">
        <f t="shared" si="242"/>
        <v>116.41103240492129</v>
      </c>
      <c r="AI106" s="4">
        <f t="shared" si="243"/>
        <v>7.8866137505390839</v>
      </c>
      <c r="AJ106" s="4">
        <f t="shared" si="244"/>
        <v>7.370001362392486</v>
      </c>
      <c r="AK106" s="4">
        <f t="shared" si="245"/>
        <v>7.8283928780103906</v>
      </c>
      <c r="AL106" s="4">
        <f t="shared" si="246"/>
        <v>4.5593050561503787</v>
      </c>
      <c r="AM106" s="4">
        <f t="shared" si="247"/>
        <v>5.6930405138207902</v>
      </c>
      <c r="AN106" s="4">
        <f t="shared" si="248"/>
        <v>4.7722258812283656</v>
      </c>
      <c r="AO106" s="4">
        <f t="shared" si="249"/>
        <v>4.7478612535635136</v>
      </c>
      <c r="AP106" s="4">
        <f t="shared" si="250"/>
        <v>4.0319965132975142</v>
      </c>
      <c r="AQ106" s="4">
        <f t="shared" si="251"/>
        <v>3.1526931642011959</v>
      </c>
      <c r="AR106" s="4">
        <f t="shared" si="252"/>
        <v>2.9792761058743622</v>
      </c>
      <c r="AS106" s="4">
        <f t="shared" si="253"/>
        <v>5.9771183519848989</v>
      </c>
      <c r="AT106" s="4">
        <f t="shared" si="254"/>
        <v>7.4452191234048257</v>
      </c>
      <c r="AU106" s="4">
        <f t="shared" si="255"/>
        <v>3.8209440079342016</v>
      </c>
      <c r="AV106" s="4">
        <f t="shared" si="256"/>
        <v>4.423732362693471</v>
      </c>
      <c r="AW106" s="4">
        <f t="shared" si="256"/>
        <v>5.5179675950787157</v>
      </c>
      <c r="AY106" s="2">
        <f t="shared" si="307"/>
        <v>68.657639573526112</v>
      </c>
      <c r="AZ106" s="2">
        <f t="shared" si="146"/>
        <v>71.870676842139247</v>
      </c>
      <c r="BA106" s="2">
        <f t="shared" si="147"/>
        <v>70.049507540449255</v>
      </c>
      <c r="BB106" s="2">
        <f t="shared" si="148"/>
        <v>70.264767816927531</v>
      </c>
      <c r="BC106" s="2">
        <f t="shared" si="149"/>
        <v>68.816502832655246</v>
      </c>
      <c r="BD106" s="2">
        <f t="shared" si="150"/>
        <v>68.270256076276866</v>
      </c>
      <c r="BE106" s="2">
        <f t="shared" si="151"/>
        <v>68.761697793762707</v>
      </c>
      <c r="BF106" s="2">
        <f t="shared" si="152"/>
        <v>70.001630666302802</v>
      </c>
      <c r="BG106" s="2">
        <f t="shared" si="153"/>
        <v>70.865562592843219</v>
      </c>
      <c r="BH106" s="2">
        <f t="shared" si="154"/>
        <v>69.753763114631852</v>
      </c>
      <c r="BI106" s="2">
        <f t="shared" si="155"/>
        <v>70.056647084204641</v>
      </c>
      <c r="BJ106" s="2">
        <f t="shared" si="156"/>
        <v>69.104371940784475</v>
      </c>
      <c r="BK106" s="2">
        <f t="shared" si="157"/>
        <v>67.775874087742551</v>
      </c>
      <c r="BL106" s="2">
        <f t="shared" si="158"/>
        <v>68.812220439386365</v>
      </c>
      <c r="BM106" s="2">
        <f t="shared" si="159"/>
        <v>75.190356405606451</v>
      </c>
      <c r="BO106" s="2" t="str">
        <f t="shared" si="257"/>
        <v/>
      </c>
      <c r="BP106" s="2" t="str">
        <f t="shared" si="258"/>
        <v/>
      </c>
      <c r="BQ106" s="2" t="str">
        <f t="shared" si="259"/>
        <v/>
      </c>
      <c r="BR106" s="2" t="str">
        <f t="shared" si="260"/>
        <v/>
      </c>
      <c r="BS106" s="2" t="str">
        <f t="shared" si="261"/>
        <v/>
      </c>
      <c r="BT106" s="2" t="str">
        <f t="shared" si="262"/>
        <v/>
      </c>
      <c r="BU106" s="2" t="str">
        <f t="shared" si="263"/>
        <v/>
      </c>
      <c r="BV106" s="2" t="str">
        <f t="shared" si="264"/>
        <v/>
      </c>
      <c r="BW106" s="2" t="str">
        <f t="shared" si="265"/>
        <v/>
      </c>
      <c r="BX106" s="2" t="str">
        <f t="shared" si="266"/>
        <v/>
      </c>
      <c r="BY106" s="2" t="str">
        <f t="shared" si="267"/>
        <v/>
      </c>
      <c r="BZ106" s="2" t="str">
        <f t="shared" si="268"/>
        <v/>
      </c>
      <c r="CA106" s="2" t="str">
        <f t="shared" si="269"/>
        <v/>
      </c>
      <c r="CB106" s="2" t="str">
        <f t="shared" si="270"/>
        <v/>
      </c>
      <c r="CC106" s="2" t="str">
        <f t="shared" si="271"/>
        <v/>
      </c>
      <c r="CE106" s="2" t="str">
        <f t="shared" si="308"/>
        <v/>
      </c>
      <c r="CF106" s="2" t="str">
        <f t="shared" si="309"/>
        <v/>
      </c>
      <c r="CG106" s="2" t="str">
        <f t="shared" si="310"/>
        <v/>
      </c>
      <c r="CH106" s="2" t="str">
        <f t="shared" si="311"/>
        <v/>
      </c>
      <c r="CI106" s="2" t="str">
        <f t="shared" si="312"/>
        <v/>
      </c>
      <c r="CJ106" s="2" t="str">
        <f t="shared" si="313"/>
        <v/>
      </c>
      <c r="CK106" s="2" t="str">
        <f t="shared" si="314"/>
        <v/>
      </c>
      <c r="CL106" s="2" t="str">
        <f t="shared" si="315"/>
        <v/>
      </c>
      <c r="CM106" s="2" t="str">
        <f t="shared" si="316"/>
        <v/>
      </c>
      <c r="CN106" s="2" t="str">
        <f t="shared" si="317"/>
        <v/>
      </c>
      <c r="CO106" s="2" t="str">
        <f t="shared" si="318"/>
        <v/>
      </c>
      <c r="CP106" s="2" t="str">
        <f t="shared" si="319"/>
        <v/>
      </c>
      <c r="CQ106" s="2" t="str">
        <f t="shared" si="320"/>
        <v/>
      </c>
      <c r="CR106" s="2" t="str">
        <f t="shared" si="321"/>
        <v/>
      </c>
      <c r="CS106" s="2" t="str">
        <f t="shared" si="322"/>
        <v/>
      </c>
      <c r="CU106" s="2" t="str">
        <f t="shared" si="272"/>
        <v/>
      </c>
      <c r="CV106" s="2" t="str">
        <f t="shared" si="273"/>
        <v/>
      </c>
      <c r="CW106" s="2" t="str">
        <f t="shared" si="274"/>
        <v/>
      </c>
      <c r="CX106" s="2" t="str">
        <f t="shared" si="275"/>
        <v/>
      </c>
      <c r="CY106" s="2" t="str">
        <f t="shared" si="276"/>
        <v/>
      </c>
      <c r="CZ106" s="2" t="str">
        <f t="shared" si="277"/>
        <v/>
      </c>
      <c r="DA106" s="2" t="str">
        <f t="shared" si="278"/>
        <v/>
      </c>
      <c r="DB106" s="2" t="str">
        <f t="shared" si="279"/>
        <v/>
      </c>
      <c r="DC106" s="2" t="str">
        <f t="shared" si="280"/>
        <v/>
      </c>
      <c r="DD106" s="2" t="str">
        <f t="shared" si="281"/>
        <v/>
      </c>
      <c r="DE106" s="2" t="str">
        <f t="shared" si="282"/>
        <v/>
      </c>
      <c r="DF106" s="2" t="str">
        <f t="shared" si="283"/>
        <v/>
      </c>
      <c r="DG106" s="2" t="str">
        <f t="shared" si="284"/>
        <v/>
      </c>
      <c r="DH106" s="2" t="str">
        <f t="shared" si="285"/>
        <v/>
      </c>
      <c r="DI106" s="2" t="str">
        <f t="shared" si="286"/>
        <v/>
      </c>
      <c r="DK106" s="2">
        <f t="shared" si="287"/>
        <v>87.499515196998118</v>
      </c>
      <c r="DL106" s="2">
        <f t="shared" si="288"/>
        <v>88.609748606271793</v>
      </c>
      <c r="DM106" s="2">
        <f t="shared" si="288"/>
        <v>88.375376925400175</v>
      </c>
      <c r="DN106" s="2">
        <f t="shared" si="288"/>
        <v>93.04675925775868</v>
      </c>
      <c r="DO106" s="2">
        <f t="shared" si="288"/>
        <v>91.648681279204794</v>
      </c>
      <c r="DP106" s="2">
        <f t="shared" si="288"/>
        <v>87.794695567620096</v>
      </c>
      <c r="DQ106" s="2">
        <f t="shared" si="288"/>
        <v>84.878087284808231</v>
      </c>
      <c r="DR106" s="2">
        <f t="shared" si="288"/>
        <v>88.503906624383376</v>
      </c>
      <c r="DS106" s="2">
        <f t="shared" si="288"/>
        <v>84.991129568106302</v>
      </c>
      <c r="DT106" s="2">
        <f t="shared" si="288"/>
        <v>84.725303000837314</v>
      </c>
      <c r="DU106" s="2">
        <f t="shared" si="288"/>
        <v>80.64855609756097</v>
      </c>
      <c r="DV106" s="2">
        <f t="shared" si="288"/>
        <v>87.683390486994597</v>
      </c>
      <c r="DW106" s="2">
        <f t="shared" si="288"/>
        <v>83.393717283850577</v>
      </c>
      <c r="DX106" s="2">
        <f t="shared" si="288"/>
        <v>88.85725084406991</v>
      </c>
      <c r="DY106" s="2">
        <f t="shared" si="288"/>
        <v>85.937683333333354</v>
      </c>
      <c r="EA106" s="2">
        <f t="shared" si="227"/>
        <v>68.121156024827002</v>
      </c>
      <c r="EB106" s="2">
        <f t="shared" si="289"/>
        <v>71.336212592592574</v>
      </c>
      <c r="EC106" s="2">
        <f t="shared" si="290"/>
        <v>69.394874305646198</v>
      </c>
      <c r="ED106" s="2">
        <f t="shared" si="291"/>
        <v>69.473321059960682</v>
      </c>
      <c r="EE106" s="2">
        <f t="shared" si="292"/>
        <v>68.051809170612785</v>
      </c>
      <c r="EF106" s="2">
        <f t="shared" si="293"/>
        <v>67.60145630551348</v>
      </c>
      <c r="EG106" s="2">
        <f t="shared" si="294"/>
        <v>68.144959430118092</v>
      </c>
      <c r="EH106" s="2">
        <f t="shared" si="295"/>
        <v>69.286479075577788</v>
      </c>
      <c r="EI106" s="2">
        <f t="shared" si="296"/>
        <v>70.326691887462474</v>
      </c>
      <c r="EJ106" s="2">
        <f t="shared" si="297"/>
        <v>69.184903239888655</v>
      </c>
      <c r="EK106" s="2">
        <f t="shared" si="298"/>
        <v>69.62963699183112</v>
      </c>
      <c r="EL106" s="2">
        <f t="shared" si="299"/>
        <v>68.35118259945763</v>
      </c>
      <c r="EM106" s="2">
        <f t="shared" si="300"/>
        <v>67.235917799107696</v>
      </c>
      <c r="EN106" s="2">
        <f t="shared" si="301"/>
        <v>68.149950131219271</v>
      </c>
      <c r="EO106" s="2">
        <f t="shared" si="302"/>
        <v>74.670753838029867</v>
      </c>
      <c r="EQ106" s="2">
        <f t="shared" si="303"/>
        <v>67.730215516098255</v>
      </c>
      <c r="ER106" s="2">
        <f t="shared" si="304"/>
        <v>70.865937776004955</v>
      </c>
      <c r="ES106" s="2">
        <f t="shared" si="304"/>
        <v>69.685273376796133</v>
      </c>
      <c r="ET106" s="2">
        <f t="shared" si="304"/>
        <v>69.15421107417842</v>
      </c>
      <c r="EU106" s="2">
        <f t="shared" si="304"/>
        <v>67.908152597941495</v>
      </c>
      <c r="EV106" s="2">
        <f t="shared" si="304"/>
        <v>67.782689127666387</v>
      </c>
      <c r="EW106" s="2">
        <f t="shared" si="304"/>
        <v>67.846941051710516</v>
      </c>
      <c r="EX106" s="2">
        <f t="shared" si="304"/>
        <v>69.017163101208197</v>
      </c>
      <c r="EY106" s="2">
        <f t="shared" si="304"/>
        <v>69.938404580053998</v>
      </c>
      <c r="EZ106" s="2">
        <f t="shared" si="304"/>
        <v>68.795015986969887</v>
      </c>
      <c r="FA106" s="2">
        <f t="shared" si="304"/>
        <v>68.876391428477916</v>
      </c>
      <c r="FB106" s="2">
        <f t="shared" si="304"/>
        <v>68.353984157690704</v>
      </c>
      <c r="FC106" s="2">
        <f t="shared" si="304"/>
        <v>67.112746442339173</v>
      </c>
      <c r="FD106" s="2">
        <f t="shared" si="304"/>
        <v>68.131348981648941</v>
      </c>
      <c r="FE106" s="2">
        <f t="shared" si="304"/>
        <v>75.236692737264306</v>
      </c>
      <c r="FG106" s="2">
        <f t="shared" si="305"/>
        <v>0.97229996590620493</v>
      </c>
      <c r="FH106" s="2">
        <f t="shared" si="306"/>
        <v>0.9690321629890829</v>
      </c>
      <c r="FI106" s="2">
        <f t="shared" si="306"/>
        <v>0.9655234106721281</v>
      </c>
      <c r="FJ106" s="2">
        <f t="shared" si="306"/>
        <v>0.96641345231493458</v>
      </c>
      <c r="FK106" s="2">
        <f t="shared" si="306"/>
        <v>0.96758807573071215</v>
      </c>
      <c r="FL106" s="2">
        <f t="shared" si="306"/>
        <v>0.96688768596994179</v>
      </c>
      <c r="FM106" s="2">
        <f t="shared" si="306"/>
        <v>0.96312749153114574</v>
      </c>
      <c r="FN106" s="2">
        <f t="shared" si="306"/>
        <v>0.96277373206069983</v>
      </c>
      <c r="FO106" s="2">
        <f t="shared" si="306"/>
        <v>0.96323033621981569</v>
      </c>
      <c r="FP106" s="2">
        <f t="shared" si="306"/>
        <v>0.96337376740882219</v>
      </c>
      <c r="FQ106" s="2">
        <f t="shared" si="306"/>
        <v>0.96119304434734731</v>
      </c>
      <c r="FR106" s="2">
        <f t="shared" si="306"/>
        <v>0.96103976981831229</v>
      </c>
      <c r="FS106" s="2">
        <f t="shared" si="306"/>
        <v>0.96657631999976978</v>
      </c>
      <c r="FT106" s="2">
        <f t="shared" si="306"/>
        <v>0.96801690998287626</v>
      </c>
      <c r="FU106" s="2">
        <f t="shared" si="306"/>
        <v>0.95391183727771378</v>
      </c>
      <c r="FW106" s="2">
        <f t="shared" si="323"/>
        <v>7.6139731030303893E-4</v>
      </c>
      <c r="FX106" s="2">
        <f t="shared" si="163"/>
        <v>9.7772262287276171E-4</v>
      </c>
      <c r="FY106" s="2">
        <f t="shared" si="164"/>
        <v>8.6171331130843515E-4</v>
      </c>
      <c r="FZ106" s="2">
        <f t="shared" si="165"/>
        <v>9.5155018009787033E-4</v>
      </c>
      <c r="GA106" s="2">
        <f t="shared" si="166"/>
        <v>8.7966551705964755E-4</v>
      </c>
      <c r="GB106" s="2">
        <f t="shared" si="167"/>
        <v>8.5465221232342839E-4</v>
      </c>
      <c r="GC106" s="2">
        <f t="shared" si="168"/>
        <v>8.5241349619657775E-4</v>
      </c>
      <c r="GD106" s="2">
        <f t="shared" si="169"/>
        <v>8.9677677487895392E-4</v>
      </c>
      <c r="GE106" s="2">
        <f t="shared" si="170"/>
        <v>8.6466298430642227E-4</v>
      </c>
      <c r="GF106" s="2">
        <f t="shared" si="171"/>
        <v>8.372201418305812E-4</v>
      </c>
      <c r="GG106" s="2">
        <f t="shared" si="172"/>
        <v>7.973663993902472E-4</v>
      </c>
      <c r="GH106" s="2">
        <f t="shared" si="173"/>
        <v>7.3962702018111955E-4</v>
      </c>
      <c r="GI106" s="2">
        <f t="shared" si="174"/>
        <v>7.8614747470389377E-4</v>
      </c>
      <c r="GJ106" s="2">
        <f t="shared" si="175"/>
        <v>7.0718982214435834E-4</v>
      </c>
      <c r="GK106" s="2">
        <f t="shared" si="176"/>
        <v>5.8396342248174095E-4</v>
      </c>
      <c r="GM106" s="92">
        <f t="shared" si="324"/>
        <v>2.2393755925704256E-11</v>
      </c>
      <c r="GN106" s="92">
        <f t="shared" si="177"/>
        <v>1.0743733993961486E-11</v>
      </c>
      <c r="GO106" s="92">
        <f t="shared" si="178"/>
        <v>6.477782653677087E-15</v>
      </c>
      <c r="GP106" s="92">
        <f t="shared" si="179"/>
        <v>6.2307438365667969E-20</v>
      </c>
      <c r="GQ106" s="92">
        <f t="shared" si="180"/>
        <v>5.7539613932735604E-20</v>
      </c>
      <c r="GR106" s="92">
        <f t="shared" si="181"/>
        <v>1.0845234077057793E-18</v>
      </c>
      <c r="GS106" s="92">
        <f t="shared" si="182"/>
        <v>5.6860232422967162E-17</v>
      </c>
      <c r="GT106" s="92">
        <f t="shared" si="183"/>
        <v>4.8331924458459577E-12</v>
      </c>
      <c r="GU106" s="92">
        <f t="shared" si="184"/>
        <v>5.4340578111705464E-14</v>
      </c>
      <c r="GV106" s="92">
        <f t="shared" si="185"/>
        <v>1.7156105597048679E-18</v>
      </c>
      <c r="GW106" s="92">
        <f t="shared" si="186"/>
        <v>2.4634204340572364E-18</v>
      </c>
      <c r="GX106" s="92">
        <f t="shared" si="187"/>
        <v>2.2837611665964707E-18</v>
      </c>
      <c r="GY106" s="92">
        <f t="shared" si="188"/>
        <v>5.4259705901610228E-17</v>
      </c>
      <c r="GZ106" s="92">
        <f t="shared" si="189"/>
        <v>1.1692465578229742E-14</v>
      </c>
      <c r="HA106" s="92">
        <f t="shared" si="190"/>
        <v>4.3601330268721112E-14</v>
      </c>
      <c r="HC106" s="92">
        <f t="shared" si="325"/>
        <v>0.24456659582996546</v>
      </c>
      <c r="HD106" s="92">
        <f t="shared" si="191"/>
        <v>0.30302479187208942</v>
      </c>
      <c r="HE106" s="92">
        <f t="shared" si="192"/>
        <v>0.27961180516819883</v>
      </c>
      <c r="HF106" s="92">
        <f t="shared" si="193"/>
        <v>0.32680168250090086</v>
      </c>
      <c r="HG106" s="92">
        <f t="shared" si="194"/>
        <v>0.32665417236214828</v>
      </c>
      <c r="HH106" s="92">
        <f t="shared" si="195"/>
        <v>0.35117153518976346</v>
      </c>
      <c r="HI106" s="92">
        <f t="shared" si="196"/>
        <v>0.32501327586179152</v>
      </c>
      <c r="HJ106" s="92">
        <f t="shared" si="197"/>
        <v>0.33755839164235285</v>
      </c>
      <c r="HK106" s="92">
        <f t="shared" si="198"/>
        <v>0.3491386263727107</v>
      </c>
      <c r="HL106" s="92">
        <f t="shared" si="199"/>
        <v>0.36123997916268297</v>
      </c>
      <c r="HM106" s="92">
        <f t="shared" si="200"/>
        <v>0.26421574053259211</v>
      </c>
      <c r="HN106" s="92">
        <f t="shared" si="201"/>
        <v>0.22150368294256678</v>
      </c>
      <c r="HO106" s="92">
        <f t="shared" si="202"/>
        <v>0.30606028673798968</v>
      </c>
      <c r="HP106" s="92">
        <f t="shared" si="203"/>
        <v>0.26449787843343986</v>
      </c>
      <c r="HQ106" s="92">
        <f t="shared" si="204"/>
        <v>0.17172937523599405</v>
      </c>
      <c r="HS106" s="92">
        <f t="shared" si="326"/>
        <v>1.4678654186798594E-13</v>
      </c>
      <c r="HT106" s="92">
        <f t="shared" si="205"/>
        <v>2.2003556549897769E-12</v>
      </c>
      <c r="HU106" s="92">
        <f t="shared" si="206"/>
        <v>3.4787853475207655E-14</v>
      </c>
      <c r="HV106" s="92">
        <f t="shared" si="207"/>
        <v>2.0957300063127613E-16</v>
      </c>
      <c r="HW106" s="92">
        <f t="shared" si="208"/>
        <v>1.3541661387391857E-15</v>
      </c>
      <c r="HX106" s="92">
        <f t="shared" si="209"/>
        <v>4.8586117427524704E-14</v>
      </c>
      <c r="HY106" s="92">
        <f t="shared" si="210"/>
        <v>2.7363034955968324E-16</v>
      </c>
      <c r="HZ106" s="92">
        <f t="shared" si="211"/>
        <v>6.6015124853405737E-16</v>
      </c>
      <c r="IA106" s="92">
        <f t="shared" si="212"/>
        <v>7.6062143118580463E-16</v>
      </c>
      <c r="IB106" s="92">
        <f t="shared" si="213"/>
        <v>2.3628816578709181E-16</v>
      </c>
      <c r="IC106" s="92">
        <f t="shared" si="214"/>
        <v>4.3972016112723519E-19</v>
      </c>
      <c r="ID106" s="92">
        <f t="shared" si="215"/>
        <v>5.4440388171671188E-19</v>
      </c>
      <c r="IE106" s="92">
        <f t="shared" si="216"/>
        <v>2.9119000616283429E-15</v>
      </c>
      <c r="IF106" s="92">
        <f t="shared" si="217"/>
        <v>1.5651213827328428E-9</v>
      </c>
      <c r="IG106" s="92">
        <f t="shared" si="218"/>
        <v>6.5190078392828999E-10</v>
      </c>
      <c r="II106" s="92">
        <f t="shared" si="327"/>
        <v>6.3809909086138612E-59</v>
      </c>
      <c r="IJ106" s="92">
        <f t="shared" si="328"/>
        <v>6.1179448488312043E-54</v>
      </c>
      <c r="IK106" s="92">
        <f t="shared" si="329"/>
        <v>1.7729732524753902E-63</v>
      </c>
      <c r="IL106" s="92">
        <f t="shared" si="330"/>
        <v>2.9364383142273998E-76</v>
      </c>
      <c r="IM106" s="92">
        <f t="shared" si="331"/>
        <v>5.5454018190205784E-72</v>
      </c>
      <c r="IN106" s="92">
        <f t="shared" si="332"/>
        <v>3.4527866503532357E-64</v>
      </c>
      <c r="IO106" s="92">
        <f t="shared" si="333"/>
        <v>5.9910625285288827E-77</v>
      </c>
      <c r="IP106" s="92">
        <f t="shared" si="334"/>
        <v>5.5221953984423794E-76</v>
      </c>
      <c r="IQ106" s="92">
        <f t="shared" si="335"/>
        <v>9.6893364726290243E-76</v>
      </c>
      <c r="IR106" s="92">
        <f t="shared" si="336"/>
        <v>1.034253159898154E-78</v>
      </c>
      <c r="IS106" s="92">
        <f t="shared" si="337"/>
        <v>6.4371114730671679E-89</v>
      </c>
      <c r="IT106" s="92">
        <f t="shared" si="338"/>
        <v>3.3900869925412787E-87</v>
      </c>
      <c r="IU106" s="92">
        <f t="shared" si="339"/>
        <v>7.146935716729549E-69</v>
      </c>
      <c r="IV106" s="92">
        <f t="shared" si="340"/>
        <v>1.9240997389123932E-45</v>
      </c>
      <c r="IW106" s="92">
        <f t="shared" si="341"/>
        <v>1.6968159426723228E-36</v>
      </c>
      <c r="IY106" s="92">
        <f t="shared" si="342"/>
        <v>0.24456659585250601</v>
      </c>
      <c r="IZ106" s="92">
        <f t="shared" si="343"/>
        <v>0.30302479188503351</v>
      </c>
      <c r="JA106" s="92">
        <f t="shared" si="344"/>
        <v>0.27961180516824014</v>
      </c>
      <c r="JB106" s="92">
        <f t="shared" si="345"/>
        <v>0.32680168250090108</v>
      </c>
      <c r="JC106" s="92">
        <f t="shared" si="346"/>
        <v>0.32665417236214961</v>
      </c>
      <c r="JD106" s="92">
        <f t="shared" si="347"/>
        <v>0.35117153518981203</v>
      </c>
      <c r="JE106" s="92">
        <f t="shared" si="348"/>
        <v>0.32501327586179185</v>
      </c>
      <c r="JF106" s="92">
        <f t="shared" si="349"/>
        <v>0.33755839164718671</v>
      </c>
      <c r="JG106" s="92">
        <f t="shared" si="350"/>
        <v>0.34913862637276583</v>
      </c>
      <c r="JH106" s="92">
        <f t="shared" si="351"/>
        <v>0.36123997916268319</v>
      </c>
      <c r="JI106" s="92">
        <f t="shared" si="352"/>
        <v>0.26421574053259211</v>
      </c>
      <c r="JJ106" s="92">
        <f t="shared" si="353"/>
        <v>0.22150368294256678</v>
      </c>
      <c r="JK106" s="92">
        <f t="shared" si="354"/>
        <v>0.30606028673799263</v>
      </c>
      <c r="JL106" s="92">
        <f t="shared" si="355"/>
        <v>0.26449787999857294</v>
      </c>
      <c r="JM106" s="92">
        <f t="shared" si="356"/>
        <v>0.17172937588793843</v>
      </c>
    </row>
    <row r="107" spans="2:273" x14ac:dyDescent="0.25">
      <c r="B107" s="2">
        <v>80</v>
      </c>
      <c r="C107" s="37">
        <v>163.333</v>
      </c>
      <c r="D107" s="37">
        <v>179.357</v>
      </c>
      <c r="E107" s="37">
        <v>179.81</v>
      </c>
      <c r="F107" s="37">
        <v>184.667</v>
      </c>
      <c r="G107" s="37">
        <v>182.738</v>
      </c>
      <c r="H107" s="37">
        <v>177.238</v>
      </c>
      <c r="I107" s="37">
        <v>180.405</v>
      </c>
      <c r="J107" s="37">
        <v>180.881</v>
      </c>
      <c r="K107" s="37">
        <v>177.833</v>
      </c>
      <c r="L107" s="37">
        <v>177.19</v>
      </c>
      <c r="M107" s="37">
        <v>164.571</v>
      </c>
      <c r="N107" s="37">
        <v>160.452</v>
      </c>
      <c r="O107" s="37">
        <v>168.357</v>
      </c>
      <c r="P107" s="37">
        <v>155.905</v>
      </c>
      <c r="Q107" s="37">
        <v>130.381</v>
      </c>
      <c r="S107" s="4">
        <f t="shared" si="228"/>
        <v>157.84376747455553</v>
      </c>
      <c r="T107" s="4">
        <f t="shared" si="229"/>
        <v>175.1529778671871</v>
      </c>
      <c r="U107" s="4">
        <f t="shared" si="230"/>
        <v>174.90290376538331</v>
      </c>
      <c r="V107" s="4">
        <f t="shared" si="231"/>
        <v>186.35376578203486</v>
      </c>
      <c r="W107" s="4">
        <f t="shared" si="232"/>
        <v>181.12277838696477</v>
      </c>
      <c r="X107" s="4">
        <f t="shared" si="233"/>
        <v>173.31120713623852</v>
      </c>
      <c r="Y107" s="4">
        <f t="shared" si="234"/>
        <v>178.29745672728896</v>
      </c>
      <c r="Z107" s="4">
        <f t="shared" si="235"/>
        <v>180.32598941730959</v>
      </c>
      <c r="AA107" s="4">
        <f t="shared" si="236"/>
        <v>176.69331146018723</v>
      </c>
      <c r="AB107" s="4">
        <f t="shared" si="237"/>
        <v>176.93824371409511</v>
      </c>
      <c r="AC107" s="4">
        <f t="shared" si="238"/>
        <v>160.36351818119869</v>
      </c>
      <c r="AD107" s="4">
        <f t="shared" si="239"/>
        <v>153.85944557943969</v>
      </c>
      <c r="AE107" s="4">
        <f t="shared" si="240"/>
        <v>165.38357459302159</v>
      </c>
      <c r="AF107" s="4">
        <f t="shared" si="241"/>
        <v>152.19870141941794</v>
      </c>
      <c r="AG107" s="4">
        <f t="shared" si="242"/>
        <v>126.91765574299318</v>
      </c>
      <c r="AI107" s="4">
        <f t="shared" si="243"/>
        <v>5.4892325254444643</v>
      </c>
      <c r="AJ107" s="4">
        <f t="shared" si="244"/>
        <v>4.2040221328128951</v>
      </c>
      <c r="AK107" s="4">
        <f t="shared" si="245"/>
        <v>4.907096234616688</v>
      </c>
      <c r="AL107" s="4">
        <f t="shared" si="246"/>
        <v>-1.6867657820348541</v>
      </c>
      <c r="AM107" s="4">
        <f t="shared" si="247"/>
        <v>1.6152216130352315</v>
      </c>
      <c r="AN107" s="4">
        <f t="shared" si="248"/>
        <v>3.9267928637614773</v>
      </c>
      <c r="AO107" s="4">
        <f t="shared" si="249"/>
        <v>2.107543272711041</v>
      </c>
      <c r="AP107" s="4">
        <f t="shared" si="250"/>
        <v>0.55501058269041437</v>
      </c>
      <c r="AQ107" s="4">
        <f t="shared" si="251"/>
        <v>1.1396885398127665</v>
      </c>
      <c r="AR107" s="4">
        <f t="shared" si="252"/>
        <v>0.25175628590488941</v>
      </c>
      <c r="AS107" s="4">
        <f t="shared" si="253"/>
        <v>4.2074818188013126</v>
      </c>
      <c r="AT107" s="4">
        <f t="shared" si="254"/>
        <v>6.5925544205603046</v>
      </c>
      <c r="AU107" s="4">
        <f t="shared" si="255"/>
        <v>2.9734254069784072</v>
      </c>
      <c r="AV107" s="4">
        <f t="shared" ref="AV107:AW122" si="357">IF(OR($B107 &lt; P$230, $B107 &gt; P$233), 0, P107-AF107)</f>
        <v>3.7062985805820574</v>
      </c>
      <c r="AW107" s="4">
        <f t="shared" si="357"/>
        <v>3.463344257006824</v>
      </c>
      <c r="AY107" s="2">
        <f t="shared" si="307"/>
        <v>68.533555690405692</v>
      </c>
      <c r="AZ107" s="2">
        <f t="shared" ref="AZ107:AZ170" si="358">IF(OR($B107 &lt; D$230, $B107 &gt; D$233), #N/A, ((1-FH107)*DL107) + (FH107 - FX107)*EB107 + (FX107*ER107))</f>
        <v>71.691123938285656</v>
      </c>
      <c r="BA107" s="2">
        <f t="shared" ref="BA107:BA170" si="359">IF(OR($B107 &lt; E$230, $B107 &gt; E$233), #N/A, ((1-FI107)*DM107) + (FI107 - FY107)*EC107 + (FY107*ES107))</f>
        <v>69.910899644377238</v>
      </c>
      <c r="BB107" s="2">
        <f t="shared" ref="BB107:BB170" si="360">IF(OR($B107 &lt; F$230, $B107 &gt; F$233), #N/A, ((1-FJ107)*DN107) + (FJ107 - FZ107)*ED107 + (FZ107*ET107))</f>
        <v>70.107783432299399</v>
      </c>
      <c r="BC107" s="2">
        <f t="shared" ref="BC107:BC170" si="361">IF(OR($B107 &lt; G$230, $B107 &gt; G$233), #N/A, ((1-FK107)*DO107) + (FK107 - GA107)*EE107 + (GA107*EU107))</f>
        <v>68.676148827647509</v>
      </c>
      <c r="BD107" s="2">
        <f t="shared" ref="BD107:BD170" si="362">IF(OR($B107 &lt; H$230, $B107 &gt; H$233), #N/A, ((1-FL107)*DP107) + (FL107 - GB107)*EF107 + (GB107*EV107))</f>
        <v>68.140954042623889</v>
      </c>
      <c r="BE107" s="2">
        <f t="shared" ref="BE107:BE170" si="363">IF(OR($B107 &lt; I$230, $B107 &gt; I$233), #N/A, ((1-FM107)*DQ107) + (FM107 - GC107)*EG107 + (GC107*EW107))</f>
        <v>68.617739985942393</v>
      </c>
      <c r="BF107" s="2">
        <f t="shared" ref="BF107:BF170" si="364">IF(OR($B107 &lt; J$230, $B107 &gt; J$233), #N/A, ((1-FN107)*DR107) + (FN107 - GD107)*EH107 + (GD107*EX107))</f>
        <v>69.85215065317368</v>
      </c>
      <c r="BG107" s="2">
        <f t="shared" ref="BG107:BG170" si="365">IF(OR($B107 &lt; K$230, $B107 &gt; K$233), #N/A, ((1-FO107)*DS107) + (FO107 - GE107)*EI107 + (GE107*EY107))</f>
        <v>70.705437630872026</v>
      </c>
      <c r="BH107" s="2">
        <f t="shared" ref="BH107:BH170" si="366">IF(OR($B107 &lt; L$230, $B107 &gt; L$233), #N/A, ((1-FP107)*DT107) + (FP107 - GF107)*EJ107 + (GF107*EZ107))</f>
        <v>69.576283433945704</v>
      </c>
      <c r="BI107" s="2">
        <f t="shared" ref="BI107:BI170" si="367">IF(OR($B107 &lt; M$230, $B107 &gt; M$233), #N/A, ((1-FQ107)*DU107) + (FQ107 - GG107)*EK107 + (GG107*FA107))</f>
        <v>69.868982061879407</v>
      </c>
      <c r="BJ107" s="2">
        <f t="shared" ref="BJ107:BJ170" si="368">IF(OR($B107 &lt; N$230, $B107 &gt; N$233), #N/A, ((1-FR107)*DV107) + (FR107 - GH107)*EL107 + (GH107*FB107))</f>
        <v>68.915092233384044</v>
      </c>
      <c r="BK107" s="2">
        <f t="shared" ref="BK107:BK170" si="369">IF(OR($B107 &lt; O$230, $B107 &gt; O$233), #N/A, ((1-FS107)*DW107) + (FS107 - GI107)*EM107 + (GI107*FC107))</f>
        <v>67.624204514550186</v>
      </c>
      <c r="BL107" s="2">
        <f t="shared" ref="BL107:BL170" si="370">IF(OR($B107 &lt; P$230, $B107 &gt; P$233), #N/A, ((1-FT107)*DX107) + (FT107 - GJ107)*EN107 + (GJ107*FD107))</f>
        <v>68.645745780754169</v>
      </c>
      <c r="BM107" s="2">
        <f t="shared" ref="BM107:BM170" si="371">IF(OR($B107 &lt; Q$230, $B107 &gt; Q$233), #N/A, ((1-FU107)*DY107) + (FU107 - GK107)*EO107 + (GK107*FE107))</f>
        <v>75.029551153089358</v>
      </c>
      <c r="BO107" s="2" t="str">
        <f t="shared" si="257"/>
        <v/>
      </c>
      <c r="BP107" s="2" t="str">
        <f t="shared" si="258"/>
        <v/>
      </c>
      <c r="BQ107" s="2" t="str">
        <f t="shared" si="259"/>
        <v/>
      </c>
      <c r="BR107" s="2" t="str">
        <f t="shared" si="260"/>
        <v/>
      </c>
      <c r="BS107" s="2" t="str">
        <f t="shared" si="261"/>
        <v/>
      </c>
      <c r="BT107" s="2" t="str">
        <f t="shared" si="262"/>
        <v/>
      </c>
      <c r="BU107" s="2" t="str">
        <f t="shared" si="263"/>
        <v/>
      </c>
      <c r="BV107" s="2" t="str">
        <f t="shared" si="264"/>
        <v/>
      </c>
      <c r="BW107" s="2" t="str">
        <f t="shared" si="265"/>
        <v/>
      </c>
      <c r="BX107" s="2" t="str">
        <f t="shared" si="266"/>
        <v/>
      </c>
      <c r="BY107" s="2" t="str">
        <f t="shared" si="267"/>
        <v/>
      </c>
      <c r="BZ107" s="2" t="str">
        <f t="shared" si="268"/>
        <v/>
      </c>
      <c r="CA107" s="2" t="str">
        <f t="shared" si="269"/>
        <v/>
      </c>
      <c r="CB107" s="2" t="str">
        <f t="shared" si="270"/>
        <v/>
      </c>
      <c r="CC107" s="2" t="str">
        <f t="shared" si="271"/>
        <v/>
      </c>
      <c r="CE107" s="2" t="str">
        <f t="shared" si="308"/>
        <v/>
      </c>
      <c r="CF107" s="2" t="str">
        <f t="shared" si="309"/>
        <v/>
      </c>
      <c r="CG107" s="2" t="str">
        <f t="shared" si="310"/>
        <v/>
      </c>
      <c r="CH107" s="2" t="str">
        <f t="shared" si="311"/>
        <v/>
      </c>
      <c r="CI107" s="2" t="str">
        <f t="shared" si="312"/>
        <v/>
      </c>
      <c r="CJ107" s="2" t="str">
        <f t="shared" si="313"/>
        <v/>
      </c>
      <c r="CK107" s="2" t="str">
        <f t="shared" si="314"/>
        <v/>
      </c>
      <c r="CL107" s="2" t="str">
        <f t="shared" si="315"/>
        <v/>
      </c>
      <c r="CM107" s="2" t="str">
        <f t="shared" si="316"/>
        <v/>
      </c>
      <c r="CN107" s="2" t="str">
        <f t="shared" si="317"/>
        <v/>
      </c>
      <c r="CO107" s="2" t="str">
        <f t="shared" si="318"/>
        <v/>
      </c>
      <c r="CP107" s="2" t="str">
        <f t="shared" si="319"/>
        <v/>
      </c>
      <c r="CQ107" s="2" t="str">
        <f t="shared" si="320"/>
        <v/>
      </c>
      <c r="CR107" s="2" t="str">
        <f t="shared" si="321"/>
        <v/>
      </c>
      <c r="CS107" s="2" t="str">
        <f t="shared" si="322"/>
        <v/>
      </c>
      <c r="CU107" s="2" t="str">
        <f t="shared" si="272"/>
        <v/>
      </c>
      <c r="CV107" s="2" t="str">
        <f t="shared" si="273"/>
        <v/>
      </c>
      <c r="CW107" s="2" t="str">
        <f t="shared" si="274"/>
        <v/>
      </c>
      <c r="CX107" s="2" t="str">
        <f t="shared" si="275"/>
        <v/>
      </c>
      <c r="CY107" s="2" t="str">
        <f t="shared" si="276"/>
        <v/>
      </c>
      <c r="CZ107" s="2" t="str">
        <f t="shared" si="277"/>
        <v/>
      </c>
      <c r="DA107" s="2" t="str">
        <f t="shared" si="278"/>
        <v/>
      </c>
      <c r="DB107" s="2" t="str">
        <f t="shared" si="279"/>
        <v/>
      </c>
      <c r="DC107" s="2" t="str">
        <f t="shared" si="280"/>
        <v/>
      </c>
      <c r="DD107" s="2" t="str">
        <f t="shared" si="281"/>
        <v/>
      </c>
      <c r="DE107" s="2" t="str">
        <f t="shared" si="282"/>
        <v/>
      </c>
      <c r="DF107" s="2" t="str">
        <f t="shared" si="283"/>
        <v/>
      </c>
      <c r="DG107" s="2" t="str">
        <f t="shared" si="284"/>
        <v/>
      </c>
      <c r="DH107" s="2" t="str">
        <f t="shared" si="285"/>
        <v/>
      </c>
      <c r="DI107" s="2" t="str">
        <f t="shared" si="286"/>
        <v/>
      </c>
      <c r="DK107" s="2">
        <f t="shared" si="287"/>
        <v>87.68299990619137</v>
      </c>
      <c r="DL107" s="2">
        <f t="shared" ref="DL107:DY122" si="372">BP$228*$B107+BP$229</f>
        <v>88.800923344947748</v>
      </c>
      <c r="DM107" s="2">
        <f t="shared" si="372"/>
        <v>88.579896254907879</v>
      </c>
      <c r="DN107" s="2">
        <f t="shared" si="372"/>
        <v>93.339697755449308</v>
      </c>
      <c r="DO107" s="2">
        <f t="shared" si="372"/>
        <v>91.918447910758147</v>
      </c>
      <c r="DP107" s="2">
        <f t="shared" si="372"/>
        <v>88.013515760473183</v>
      </c>
      <c r="DQ107" s="2">
        <f t="shared" si="372"/>
        <v>85.049343400785276</v>
      </c>
      <c r="DR107" s="2">
        <f t="shared" si="372"/>
        <v>88.668279704016925</v>
      </c>
      <c r="DS107" s="2">
        <f t="shared" si="372"/>
        <v>85.118531561461779</v>
      </c>
      <c r="DT107" s="2">
        <f t="shared" si="372"/>
        <v>84.892417173108612</v>
      </c>
      <c r="DU107" s="2">
        <f t="shared" si="372"/>
        <v>80.743719337979087</v>
      </c>
      <c r="DV107" s="2">
        <f t="shared" si="372"/>
        <v>87.892474515841513</v>
      </c>
      <c r="DW107" s="2">
        <f t="shared" si="372"/>
        <v>83.520027469410905</v>
      </c>
      <c r="DX107" s="2">
        <f t="shared" si="372"/>
        <v>89.08306017880777</v>
      </c>
      <c r="DY107" s="2">
        <f t="shared" si="372"/>
        <v>86.095017948717967</v>
      </c>
      <c r="EA107" s="2">
        <f t="shared" si="227"/>
        <v>68.036331514113812</v>
      </c>
      <c r="EB107" s="2">
        <f t="shared" si="289"/>
        <v>71.192951604938258</v>
      </c>
      <c r="EC107" s="2">
        <f t="shared" si="290"/>
        <v>69.30265487534264</v>
      </c>
      <c r="ED107" s="2">
        <f t="shared" si="291"/>
        <v>69.371760293796413</v>
      </c>
      <c r="EE107" s="2">
        <f t="shared" si="292"/>
        <v>67.966230104552494</v>
      </c>
      <c r="EF107" s="2">
        <f t="shared" si="293"/>
        <v>67.5201070156768</v>
      </c>
      <c r="EG107" s="2">
        <f t="shared" si="294"/>
        <v>68.044299634157227</v>
      </c>
      <c r="EH107" s="2">
        <f t="shared" si="295"/>
        <v>69.188894113797957</v>
      </c>
      <c r="EI107" s="2">
        <f t="shared" si="296"/>
        <v>70.204022580351477</v>
      </c>
      <c r="EJ107" s="2">
        <f t="shared" si="297"/>
        <v>69.045578071169032</v>
      </c>
      <c r="EK107" s="2">
        <f t="shared" si="298"/>
        <v>69.469216372274616</v>
      </c>
      <c r="EL107" s="2">
        <f t="shared" si="299"/>
        <v>68.213447281165244</v>
      </c>
      <c r="EM107" s="2">
        <f t="shared" si="300"/>
        <v>67.123006579755241</v>
      </c>
      <c r="EN107" s="2">
        <f t="shared" si="301"/>
        <v>68.029931007578526</v>
      </c>
      <c r="EO107" s="2">
        <f t="shared" si="302"/>
        <v>74.541609130622632</v>
      </c>
      <c r="EQ107" s="2">
        <f t="shared" si="303"/>
        <v>67.656612129704399</v>
      </c>
      <c r="ER107" s="2">
        <f t="shared" ref="ER107:FE122" si="373">CV$228*$B107+CV$229</f>
        <v>70.737302191311969</v>
      </c>
      <c r="ES107" s="2">
        <f t="shared" si="373"/>
        <v>69.583862466737585</v>
      </c>
      <c r="ET107" s="2">
        <f t="shared" si="373"/>
        <v>69.063185868604137</v>
      </c>
      <c r="EU107" s="2">
        <f t="shared" si="373"/>
        <v>67.826810584616226</v>
      </c>
      <c r="EV107" s="2">
        <f t="shared" si="373"/>
        <v>67.693542522838285</v>
      </c>
      <c r="EW107" s="2">
        <f t="shared" si="373"/>
        <v>67.756728166308349</v>
      </c>
      <c r="EX107" s="2">
        <f t="shared" si="373"/>
        <v>68.92776370174883</v>
      </c>
      <c r="EY107" s="2">
        <f t="shared" si="373"/>
        <v>69.82803146042643</v>
      </c>
      <c r="EZ107" s="2">
        <f t="shared" si="373"/>
        <v>68.668324702201716</v>
      </c>
      <c r="FA107" s="2">
        <f t="shared" si="373"/>
        <v>68.745351293434609</v>
      </c>
      <c r="FB107" s="2">
        <f t="shared" si="373"/>
        <v>68.215262788266159</v>
      </c>
      <c r="FC107" s="2">
        <f t="shared" si="373"/>
        <v>67.003764191073046</v>
      </c>
      <c r="FD107" s="2">
        <f t="shared" si="373"/>
        <v>68.010049097139571</v>
      </c>
      <c r="FE107" s="2">
        <f t="shared" si="373"/>
        <v>75.074749478829929</v>
      </c>
      <c r="FG107" s="2">
        <f t="shared" si="305"/>
        <v>0.97467554529283762</v>
      </c>
      <c r="FH107" s="2">
        <f t="shared" ref="FH107:FU122" si="374">POWER(10,($B107-D$231)/D$229)/(1+POWER(10,($B107-D$231)/D$229))</f>
        <v>0.97167982921079343</v>
      </c>
      <c r="FI107" s="2">
        <f t="shared" si="374"/>
        <v>0.9684613021023859</v>
      </c>
      <c r="FJ107" s="2">
        <f t="shared" si="374"/>
        <v>0.96927791294115817</v>
      </c>
      <c r="FK107" s="2">
        <f t="shared" si="374"/>
        <v>0.97035543045308947</v>
      </c>
      <c r="FL107" s="2">
        <f t="shared" si="374"/>
        <v>0.96971296867401224</v>
      </c>
      <c r="FM107" s="2">
        <f t="shared" si="374"/>
        <v>0.9662624150200716</v>
      </c>
      <c r="FN107" s="2">
        <f t="shared" si="374"/>
        <v>0.96593766868950404</v>
      </c>
      <c r="FO107" s="2">
        <f t="shared" si="374"/>
        <v>0.96635682122506661</v>
      </c>
      <c r="FP107" s="2">
        <f t="shared" si="374"/>
        <v>0.9664884809153701</v>
      </c>
      <c r="FQ107" s="2">
        <f t="shared" si="374"/>
        <v>0.96448637126917525</v>
      </c>
      <c r="FR107" s="2">
        <f t="shared" si="374"/>
        <v>0.96434562178263361</v>
      </c>
      <c r="FS107" s="2">
        <f t="shared" si="374"/>
        <v>0.9694273297238053</v>
      </c>
      <c r="FT107" s="2">
        <f t="shared" si="374"/>
        <v>0.97074875739797162</v>
      </c>
      <c r="FU107" s="2">
        <f t="shared" si="374"/>
        <v>0.95779594767866405</v>
      </c>
      <c r="FW107" s="2">
        <f t="shared" si="323"/>
        <v>8.347942268354799E-4</v>
      </c>
      <c r="FX107" s="2">
        <f t="shared" ref="FX107:FX170" si="375">POWER(10,($B107-D$232)/D$229)/(1+POWER(10,($B107-D$232)/D$229))</f>
        <v>1.0719504219356907E-3</v>
      </c>
      <c r="FY107" s="2">
        <f t="shared" ref="FY107:FY170" si="376">POWER(10,($B107-E$232)/E$229)/(1+POWER(10,($B107-E$232)/E$229))</f>
        <v>9.4477131215251701E-4</v>
      </c>
      <c r="FZ107" s="2">
        <f t="shared" ref="FZ107:FZ170" si="377">POWER(10,($B107-F$232)/F$229)/(1+POWER(10,($B107-F$232)/F$229))</f>
        <v>1.0432582498948551E-3</v>
      </c>
      <c r="GA107" s="2">
        <f t="shared" ref="GA107:GA170" si="378">POWER(10,($B107-G$232)/G$229)/(1+POWER(10,($B107-G$232)/G$229))</f>
        <v>9.6445220770194394E-4</v>
      </c>
      <c r="GB107" s="2">
        <f t="shared" ref="GB107:GB170" si="379">POWER(10,($B107-H$232)/H$229)/(1+POWER(10,($B107-H$232)/H$229))</f>
        <v>9.3703025298401887E-4</v>
      </c>
      <c r="GC107" s="2">
        <f t="shared" ref="GC107:GC170" si="380">POWER(10,($B107-I$232)/I$229)/(1+POWER(10,($B107-I$232)/I$229))</f>
        <v>9.3457595379009041E-4</v>
      </c>
      <c r="GD107" s="2">
        <f t="shared" ref="GD107:GD170" si="381">POWER(10,($B107-J$232)/J$229)/(1+POWER(10,($B107-J$232)/J$229))</f>
        <v>9.8321111362126529E-4</v>
      </c>
      <c r="GE107" s="2">
        <f t="shared" ref="GE107:GE170" si="382">POWER(10,($B107-K$232)/K$229)/(1+POWER(10,($B107-K$232)/K$229))</f>
        <v>9.4800502565834473E-4</v>
      </c>
      <c r="GF107" s="2">
        <f t="shared" ref="GF107:GF170" si="383">POWER(10,($B107-L$232)/L$229)/(1+POWER(10,($B107-L$232)/L$229))</f>
        <v>9.1791948732947029E-4</v>
      </c>
      <c r="GG107" s="2">
        <f t="shared" ref="GG107:GG170" si="384">POWER(10,($B107-M$232)/M$229)/(1+POWER(10,($B107-M$232)/M$229))</f>
        <v>8.7422761827385669E-4</v>
      </c>
      <c r="GH107" s="2">
        <f t="shared" ref="GH107:GH170" si="385">POWER(10,($B107-N$232)/N$229)/(1+POWER(10,($B107-N$232)/N$229))</f>
        <v>8.1092703487232098E-4</v>
      </c>
      <c r="GI107" s="2">
        <f t="shared" ref="GI107:GI170" si="386">POWER(10,($B107-O$232)/O$229)/(1+POWER(10,($B107-O$232)/O$229))</f>
        <v>8.6192819108246504E-4</v>
      </c>
      <c r="GJ107" s="2">
        <f t="shared" ref="GJ107:GJ170" si="387">POWER(10,($B107-P$232)/P$229)/(1+POWER(10,($B107-P$232)/P$229))</f>
        <v>7.7536531858182626E-4</v>
      </c>
      <c r="GK107" s="2">
        <f t="shared" ref="GK107:GK170" si="388">POWER(10,($B107-Q$232)/Q$229)/(1+POWER(10,($B107-Q$232)/Q$229))</f>
        <v>6.402670876166607E-4</v>
      </c>
      <c r="GM107" s="92">
        <f t="shared" si="324"/>
        <v>8.0498234671579238E-13</v>
      </c>
      <c r="GN107" s="92">
        <f t="shared" ref="GN107:GN170" si="389" xml:space="preserve"> _xlfn.NORM.DIST($B107, D$7, ABS(D$11), TRUE) * _xlfn.NORM.DIST(($B107 - D$7)*D$15, 0, ABS(D$11), TRUE) * 2</f>
        <v>3.7385321420495359E-13</v>
      </c>
      <c r="GO107" s="92">
        <f t="shared" ref="GO107:GO170" si="390" xml:space="preserve"> _xlfn.NORM.DIST($B107, E$7, ABS(E$11), TRUE) * _xlfn.NORM.DIST(($B107 - E$7)*E$15, 0, ABS(E$11), TRUE) * 2</f>
        <v>8.3933671736427098E-17</v>
      </c>
      <c r="GP107" s="92">
        <f t="shared" ref="GP107:GP170" si="391" xml:space="preserve"> _xlfn.NORM.DIST($B107, F$7, ABS(F$11), TRUE) * _xlfn.NORM.DIST(($B107 - F$7)*F$15, 0, ABS(F$11), TRUE) * 2</f>
        <v>2.7331720045294176E-22</v>
      </c>
      <c r="GQ107" s="92">
        <f t="shared" ref="GQ107:GQ170" si="392" xml:space="preserve"> _xlfn.NORM.DIST($B107, G$7, ABS(G$11), TRUE) * _xlfn.NORM.DIST(($B107 - G$7)*G$15, 0, ABS(G$11), TRUE) * 2</f>
        <v>2.4275170586226092E-22</v>
      </c>
      <c r="GR107" s="92">
        <f t="shared" ref="GR107:GR170" si="393" xml:space="preserve"> _xlfn.NORM.DIST($B107, H$7, ABS(H$11), TRUE) * _xlfn.NORM.DIST(($B107 - H$7)*H$15, 0, ABS(H$11), TRUE) * 2</f>
        <v>6.6376484432693666E-21</v>
      </c>
      <c r="GS107" s="92">
        <f t="shared" ref="GS107:GS170" si="394" xml:space="preserve"> _xlfn.NORM.DIST($B107, I$7, ABS(I$11), TRUE) * _xlfn.NORM.DIST(($B107 - I$7)*I$15, 0, ABS(I$11), TRUE) * 2</f>
        <v>5.1991003953266442E-19</v>
      </c>
      <c r="GT107" s="92">
        <f t="shared" ref="GT107:GT170" si="395" xml:space="preserve"> _xlfn.NORM.DIST($B107, J$7, ABS(J$11), TRUE) * _xlfn.NORM.DIST(($B107 - J$7)*J$15, 0, ABS(J$11), TRUE) * 2</f>
        <v>1.7816170974307714E-13</v>
      </c>
      <c r="GU107" s="92">
        <f t="shared" ref="GU107:GU170" si="396" xml:space="preserve"> _xlfn.NORM.DIST($B107, K$7, ABS(K$11), TRUE) * _xlfn.NORM.DIST(($B107 - K$7)*K$15, 0, ABS(K$11), TRUE) * 2</f>
        <v>1.1926802209024096E-15</v>
      </c>
      <c r="GV107" s="92">
        <f t="shared" ref="GV107:GV170" si="397" xml:space="preserve"> _xlfn.NORM.DIST($B107, L$7, ABS(L$11), TRUE) * _xlfn.NORM.DIST(($B107 - L$7)*L$15, 0, ABS(L$11), TRUE) * 2</f>
        <v>1.1131134145270531E-20</v>
      </c>
      <c r="GW107" s="92">
        <f t="shared" ref="GW107:GW170" si="398" xml:space="preserve"> _xlfn.NORM.DIST($B107, M$7, ABS(M$11), TRUE) * _xlfn.NORM.DIST(($B107 - M$7)*M$15, 0, ABS(M$11), TRUE) * 2</f>
        <v>1.7592390662267478E-20</v>
      </c>
      <c r="GX107" s="92">
        <f t="shared" ref="GX107:GX170" si="399" xml:space="preserve"> _xlfn.NORM.DIST($B107, N$7, ABS(N$11), TRUE) * _xlfn.NORM.DIST(($B107 - N$7)*N$15, 0, ABS(N$11), TRUE) * 2</f>
        <v>1.2908813257404856E-20</v>
      </c>
      <c r="GY107" s="92">
        <f t="shared" ref="GY107:GY170" si="400" xml:space="preserve"> _xlfn.NORM.DIST($B107, O$7, ABS(O$11), TRUE) * _xlfn.NORM.DIST(($B107 - O$7)*O$15, 0, ABS(O$11), TRUE) * 2</f>
        <v>5.8919652084388217E-19</v>
      </c>
      <c r="GZ107" s="92">
        <f t="shared" ref="GZ107:GZ170" si="401" xml:space="preserve"> _xlfn.NORM.DIST($B107, P$7, ABS(P$11), TRUE) * _xlfn.NORM.DIST(($B107 - P$7)*P$15, 0, ABS(P$11), TRUE) * 2</f>
        <v>2.1501798967542112E-16</v>
      </c>
      <c r="HA107" s="92">
        <f t="shared" ref="HA107:HA170" si="402" xml:space="preserve"> _xlfn.NORM.DIST($B107, Q$7, ABS(Q$11), TRUE) * _xlfn.NORM.DIST(($B107 - Q$7)*Q$15, 0, ABS(Q$11), TRUE) * 2</f>
        <v>8.4121096510106052E-16</v>
      </c>
      <c r="HC107" s="92">
        <f t="shared" si="325"/>
        <v>0.30395615899270151</v>
      </c>
      <c r="HD107" s="92">
        <f t="shared" ref="HD107:HD170" si="403" xml:space="preserve"> _xlfn.NORM.DIST($B107, D$8, ABS(D$12), TRUE) * _xlfn.NORM.DIST(($B107 - D$8)*D$16, 0, ABS(D$12), TRUE) * 2</f>
        <v>0.37021448961572262</v>
      </c>
      <c r="HE107" s="92">
        <f t="shared" ref="HE107:HE170" si="404" xml:space="preserve"> _xlfn.NORM.DIST($B107, E$8, ABS(E$12), TRUE) * _xlfn.NORM.DIST(($B107 - E$8)*E$16, 0, ABS(E$12), TRUE) * 2</f>
        <v>0.34832430373919832</v>
      </c>
      <c r="HF107" s="92">
        <f t="shared" ref="HF107:HF170" si="405" xml:space="preserve"> _xlfn.NORM.DIST($B107, F$8, ABS(F$12), TRUE) * _xlfn.NORM.DIST(($B107 - F$8)*F$16, 0, ABS(F$12), TRUE) * 2</f>
        <v>0.41062326668405758</v>
      </c>
      <c r="HG107" s="92">
        <f t="shared" ref="HG107:HG170" si="406" xml:space="preserve"> _xlfn.NORM.DIST($B107, G$8, ABS(G$12), TRUE) * _xlfn.NORM.DIST(($B107 - G$8)*G$16, 0, ABS(G$12), TRUE) * 2</f>
        <v>0.40778266588447543</v>
      </c>
      <c r="HH107" s="92">
        <f t="shared" ref="HH107:HH170" si="407" xml:space="preserve"> _xlfn.NORM.DIST($B107, H$8, ABS(H$12), TRUE) * _xlfn.NORM.DIST(($B107 - H$8)*H$16, 0, ABS(H$12), TRUE) * 2</f>
        <v>0.4306077442704096</v>
      </c>
      <c r="HI107" s="92">
        <f t="shared" ref="HI107:HI170" si="408" xml:space="preserve"> _xlfn.NORM.DIST($B107, I$8, ABS(I$12), TRUE) * _xlfn.NORM.DIST(($B107 - I$8)*I$16, 0, ABS(I$12), TRUE) * 2</f>
        <v>0.40865984699218461</v>
      </c>
      <c r="HJ107" s="92">
        <f t="shared" ref="HJ107:HJ170" si="409" xml:space="preserve"> _xlfn.NORM.DIST($B107, J$8, ABS(J$12), TRUE) * _xlfn.NORM.DIST(($B107 - J$8)*J$16, 0, ABS(J$12), TRUE) * 2</f>
        <v>0.42323290310336226</v>
      </c>
      <c r="HK107" s="92">
        <f t="shared" ref="HK107:HK170" si="410" xml:space="preserve"> _xlfn.NORM.DIST($B107, K$8, ABS(K$12), TRUE) * _xlfn.NORM.DIST(($B107 - K$8)*K$16, 0, ABS(K$12), TRUE) * 2</f>
        <v>0.43573338734831918</v>
      </c>
      <c r="HL107" s="92">
        <f t="shared" ref="HL107:HL170" si="411" xml:space="preserve"> _xlfn.NORM.DIST($B107, L$8, ABS(L$12), TRUE) * _xlfn.NORM.DIST(($B107 - L$8)*L$16, 0, ABS(L$12), TRUE) * 2</f>
        <v>0.45095943262603094</v>
      </c>
      <c r="HM107" s="92">
        <f t="shared" ref="HM107:HM170" si="412" xml:space="preserve"> _xlfn.NORM.DIST($B107, M$8, ABS(M$12), TRUE) * _xlfn.NORM.DIST(($B107 - M$8)*M$16, 0, ABS(M$12), TRUE) * 2</f>
        <v>0.34325106480728207</v>
      </c>
      <c r="HN107" s="92">
        <f t="shared" ref="HN107:HN170" si="413" xml:space="preserve"> _xlfn.NORM.DIST($B107, N$8, ABS(N$12), TRUE) * _xlfn.NORM.DIST(($B107 - N$8)*N$16, 0, ABS(N$12), TRUE) * 2</f>
        <v>0.29042644642486631</v>
      </c>
      <c r="HO107" s="92">
        <f t="shared" ref="HO107:HO170" si="414" xml:space="preserve"> _xlfn.NORM.DIST($B107, O$8, ABS(O$12), TRUE) * _xlfn.NORM.DIST(($B107 - O$8)*O$16, 0, ABS(O$12), TRUE) * 2</f>
        <v>0.3810101599306312</v>
      </c>
      <c r="HP107" s="92">
        <f t="shared" ref="HP107:HP170" si="415" xml:space="preserve"> _xlfn.NORM.DIST($B107, P$8, ABS(P$12), TRUE) * _xlfn.NORM.DIST(($B107 - P$8)*P$16, 0, ABS(P$12), TRUE) * 2</f>
        <v>0.33367623826376586</v>
      </c>
      <c r="HQ107" s="92">
        <f t="shared" ref="HQ107:HQ170" si="416" xml:space="preserve"> _xlfn.NORM.DIST($B107, Q$8, ABS(Q$12), TRUE) * _xlfn.NORM.DIST(($B107 - Q$8)*Q$16, 0, ABS(Q$12), TRUE) * 2</f>
        <v>0.23557891203561465</v>
      </c>
      <c r="HS107" s="92">
        <f t="shared" si="326"/>
        <v>4.5756535583318799E-13</v>
      </c>
      <c r="HT107" s="92">
        <f t="shared" ref="HT107:HT170" si="417" xml:space="preserve"> _xlfn.NORM.DIST($B107, D$9, ABS(D$13), TRUE) * _xlfn.NORM.DIST(($B107 - D$9)*D$17, 0, ABS(D$13), TRUE) * 2</f>
        <v>6.4200034711833581E-12</v>
      </c>
      <c r="HU107" s="92">
        <f t="shared" ref="HU107:HU170" si="418" xml:space="preserve"> _xlfn.NORM.DIST($B107, E$9, ABS(E$13), TRUE) * _xlfn.NORM.DIST(($B107 - E$9)*E$17, 0, ABS(E$13), TRUE) * 2</f>
        <v>1.1919669863399056E-13</v>
      </c>
      <c r="HV107" s="92">
        <f t="shared" ref="HV107:HV170" si="419" xml:space="preserve"> _xlfn.NORM.DIST($B107, F$9, ABS(F$13), TRUE) * _xlfn.NORM.DIST(($B107 - F$9)*F$17, 0, ABS(F$13), TRUE) * 2</f>
        <v>9.2418902726842329E-16</v>
      </c>
      <c r="HW107" s="92">
        <f t="shared" ref="HW107:HW170" si="420" xml:space="preserve"> _xlfn.NORM.DIST($B107, G$9, ABS(G$13), TRUE) * _xlfn.NORM.DIST(($B107 - G$9)*G$17, 0, ABS(G$13), TRUE) * 2</f>
        <v>5.4174578858185543E-15</v>
      </c>
      <c r="HX107" s="92">
        <f t="shared" ref="HX107:HX170" si="421" xml:space="preserve"> _xlfn.NORM.DIST($B107, H$9, ABS(H$13), TRUE) * _xlfn.NORM.DIST(($B107 - H$9)*H$17, 0, ABS(H$13), TRUE) * 2</f>
        <v>1.6624842800016891E-13</v>
      </c>
      <c r="HY107" s="92">
        <f t="shared" ref="HY107:HY170" si="422" xml:space="preserve"> _xlfn.NORM.DIST($B107, I$9, ABS(I$13), TRUE) * _xlfn.NORM.DIST(($B107 - I$9)*I$17, 0, ABS(I$13), TRUE) * 2</f>
        <v>1.1806384258152843E-15</v>
      </c>
      <c r="HZ107" s="92">
        <f t="shared" ref="HZ107:HZ170" si="423" xml:space="preserve"> _xlfn.NORM.DIST($B107, J$9, ABS(J$13), TRUE) * _xlfn.NORM.DIST(($B107 - J$9)*J$17, 0, ABS(J$13), TRUE) * 2</f>
        <v>2.7985026551368708E-15</v>
      </c>
      <c r="IA107" s="92">
        <f t="shared" ref="IA107:IA170" si="424" xml:space="preserve"> _xlfn.NORM.DIST($B107, K$9, ABS(K$13), TRUE) * _xlfn.NORM.DIST(($B107 - K$9)*K$17, 0, ABS(K$13), TRUE) * 2</f>
        <v>3.1835495779404537E-15</v>
      </c>
      <c r="IB107" s="92">
        <f t="shared" ref="IB107:IB170" si="425" xml:space="preserve"> _xlfn.NORM.DIST($B107, L$9, ABS(L$13), TRUE) * _xlfn.NORM.DIST(($B107 - L$9)*L$17, 0, ABS(L$13), TRUE) * 2</f>
        <v>1.0362630859827602E-15</v>
      </c>
      <c r="IC107" s="92">
        <f t="shared" ref="IC107:IC170" si="426" xml:space="preserve"> _xlfn.NORM.DIST($B107, M$9, ABS(M$13), TRUE) * _xlfn.NORM.DIST(($B107 - M$9)*M$17, 0, ABS(M$13), TRUE) * 2</f>
        <v>2.4009637814412645E-18</v>
      </c>
      <c r="ID107" s="92">
        <f t="shared" ref="ID107:ID170" si="427" xml:space="preserve"> _xlfn.NORM.DIST($B107, N$9, ABS(N$13), TRUE) * _xlfn.NORM.DIST(($B107 - N$9)*N$17, 0, ABS(N$13), TRUE) * 2</f>
        <v>2.8605484392093484E-18</v>
      </c>
      <c r="IE107" s="92">
        <f t="shared" ref="IE107:IE170" si="428" xml:space="preserve"> _xlfn.NORM.DIST($B107, O$9, ABS(O$13), TRUE) * _xlfn.NORM.DIST(($B107 - O$9)*O$17, 0, ABS(O$13), TRUE) * 2</f>
        <v>1.0889608472211662E-14</v>
      </c>
      <c r="IF107" s="92">
        <f t="shared" ref="IF107:IF170" si="429" xml:space="preserve"> _xlfn.NORM.DIST($B107, P$9, ABS(P$13), TRUE) * _xlfn.NORM.DIST(($B107 - P$9)*P$17, 0, ABS(P$13), TRUE) * 2</f>
        <v>3.341476900652632E-9</v>
      </c>
      <c r="IG107" s="92">
        <f t="shared" ref="IG107:IG170" si="430" xml:space="preserve"> _xlfn.NORM.DIST($B107, Q$9, ABS(Q$13), TRUE) * _xlfn.NORM.DIST(($B107 - Q$9)*Q$17, 0, ABS(Q$13), TRUE) * 2</f>
        <v>1.4031785858668577E-9</v>
      </c>
      <c r="II107" s="92">
        <f t="shared" si="327"/>
        <v>1.8223103361881499E-57</v>
      </c>
      <c r="IJ107" s="92">
        <f t="shared" si="328"/>
        <v>1.4572518951244836E-52</v>
      </c>
      <c r="IK107" s="92">
        <f t="shared" si="329"/>
        <v>7.040019530123282E-62</v>
      </c>
      <c r="IL107" s="92">
        <f t="shared" si="330"/>
        <v>2.657596937863132E-74</v>
      </c>
      <c r="IM107" s="92">
        <f t="shared" si="331"/>
        <v>3.698067161947741E-70</v>
      </c>
      <c r="IN107" s="92">
        <f t="shared" si="332"/>
        <v>1.4240780571930371E-62</v>
      </c>
      <c r="IO107" s="92">
        <f t="shared" si="333"/>
        <v>5.2687294893492285E-75</v>
      </c>
      <c r="IP107" s="92">
        <f t="shared" si="334"/>
        <v>4.7337490965338189E-74</v>
      </c>
      <c r="IQ107" s="92">
        <f t="shared" si="335"/>
        <v>8.0007388891067158E-74</v>
      </c>
      <c r="IR107" s="92">
        <f t="shared" si="336"/>
        <v>9.9846165616490659E-77</v>
      </c>
      <c r="IS107" s="92">
        <f t="shared" si="337"/>
        <v>1.0991643755713732E-86</v>
      </c>
      <c r="IT107" s="92">
        <f t="shared" si="338"/>
        <v>4.9640300799274174E-85</v>
      </c>
      <c r="IU107" s="92">
        <f t="shared" si="339"/>
        <v>3.7174861524037043E-67</v>
      </c>
      <c r="IV107" s="92">
        <f t="shared" si="340"/>
        <v>2.4351719560678319E-44</v>
      </c>
      <c r="IW107" s="92">
        <f t="shared" si="341"/>
        <v>1.2161396702188217E-35</v>
      </c>
      <c r="IY107" s="92">
        <f t="shared" si="342"/>
        <v>0.30395615899396405</v>
      </c>
      <c r="IZ107" s="92">
        <f t="shared" si="343"/>
        <v>0.37021448962251652</v>
      </c>
      <c r="JA107" s="92">
        <f t="shared" si="344"/>
        <v>0.34832430373931761</v>
      </c>
      <c r="JB107" s="92">
        <f t="shared" si="345"/>
        <v>0.41062326668405852</v>
      </c>
      <c r="JC107" s="92">
        <f t="shared" si="346"/>
        <v>0.40778266588448087</v>
      </c>
      <c r="JD107" s="92">
        <f t="shared" si="347"/>
        <v>0.43060774427057585</v>
      </c>
      <c r="JE107" s="92">
        <f t="shared" si="348"/>
        <v>0.40865984699218577</v>
      </c>
      <c r="JF107" s="92">
        <f t="shared" si="349"/>
        <v>0.42323290310354317</v>
      </c>
      <c r="JG107" s="92">
        <f t="shared" si="350"/>
        <v>0.43573338734832351</v>
      </c>
      <c r="JH107" s="92">
        <f t="shared" si="351"/>
        <v>0.450959432626032</v>
      </c>
      <c r="JI107" s="92">
        <f t="shared" si="352"/>
        <v>0.34325106480728207</v>
      </c>
      <c r="JJ107" s="92">
        <f t="shared" si="353"/>
        <v>0.29042644642486631</v>
      </c>
      <c r="JK107" s="92">
        <f t="shared" si="354"/>
        <v>0.38101015993064208</v>
      </c>
      <c r="JL107" s="92">
        <f t="shared" si="355"/>
        <v>0.33367624160524295</v>
      </c>
      <c r="JM107" s="92">
        <f t="shared" si="356"/>
        <v>0.23557891343879406</v>
      </c>
    </row>
    <row r="108" spans="2:273" x14ac:dyDescent="0.25">
      <c r="B108" s="2">
        <v>81</v>
      </c>
      <c r="C108" s="37">
        <v>173.476</v>
      </c>
      <c r="D108" s="37">
        <v>186.952</v>
      </c>
      <c r="E108" s="37">
        <v>188.238</v>
      </c>
      <c r="F108" s="37">
        <v>192.214</v>
      </c>
      <c r="G108" s="37">
        <v>190.976</v>
      </c>
      <c r="H108" s="37">
        <v>186.405</v>
      </c>
      <c r="I108" s="37">
        <v>190.619</v>
      </c>
      <c r="J108" s="37">
        <v>190.857</v>
      </c>
      <c r="K108" s="37">
        <v>187.024</v>
      </c>
      <c r="L108" s="37">
        <v>185.571</v>
      </c>
      <c r="M108" s="37">
        <v>174.5</v>
      </c>
      <c r="N108" s="37">
        <v>171.762</v>
      </c>
      <c r="O108" s="37">
        <v>176.714</v>
      </c>
      <c r="P108" s="37">
        <v>164.762</v>
      </c>
      <c r="Q108" s="37">
        <v>139.952</v>
      </c>
      <c r="S108" s="4">
        <f t="shared" si="228"/>
        <v>170.04102227640209</v>
      </c>
      <c r="T108" s="4">
        <f t="shared" si="229"/>
        <v>186.78413544088195</v>
      </c>
      <c r="U108" s="4">
        <f t="shared" si="230"/>
        <v>188.42210852784697</v>
      </c>
      <c r="V108" s="4">
        <f t="shared" si="231"/>
        <v>199.23313369723434</v>
      </c>
      <c r="W108" s="4">
        <f t="shared" si="232"/>
        <v>194.13770854390253</v>
      </c>
      <c r="X108" s="4">
        <f t="shared" si="233"/>
        <v>184.45579618337848</v>
      </c>
      <c r="Y108" s="4">
        <f t="shared" si="234"/>
        <v>191.48455465370256</v>
      </c>
      <c r="Z108" s="4">
        <f t="shared" si="235"/>
        <v>193.18807077556977</v>
      </c>
      <c r="AA108" s="4">
        <f t="shared" si="236"/>
        <v>188.30929190205237</v>
      </c>
      <c r="AB108" s="4">
        <f t="shared" si="237"/>
        <v>188.28124364600035</v>
      </c>
      <c r="AC108" s="4">
        <f t="shared" si="238"/>
        <v>174.19699024670066</v>
      </c>
      <c r="AD108" s="4">
        <f t="shared" si="239"/>
        <v>168.43519890513147</v>
      </c>
      <c r="AE108" s="4">
        <f t="shared" si="240"/>
        <v>177.21675927590712</v>
      </c>
      <c r="AF108" s="4">
        <f t="shared" si="241"/>
        <v>163.72668925578947</v>
      </c>
      <c r="AG108" s="4">
        <f t="shared" si="242"/>
        <v>137.88598393921336</v>
      </c>
      <c r="AI108" s="4">
        <f t="shared" si="243"/>
        <v>3.4349777235979104</v>
      </c>
      <c r="AJ108" s="4">
        <f t="shared" si="244"/>
        <v>0.1678645591180441</v>
      </c>
      <c r="AK108" s="4">
        <f t="shared" si="245"/>
        <v>-0.1841085278469734</v>
      </c>
      <c r="AL108" s="4">
        <f t="shared" si="246"/>
        <v>-7.0191336972343379</v>
      </c>
      <c r="AM108" s="4">
        <f t="shared" si="247"/>
        <v>-3.1617085439025345</v>
      </c>
      <c r="AN108" s="4">
        <f t="shared" si="248"/>
        <v>1.9492038166215195</v>
      </c>
      <c r="AO108" s="4">
        <f t="shared" si="249"/>
        <v>-0.86555465370256002</v>
      </c>
      <c r="AP108" s="4">
        <f t="shared" si="250"/>
        <v>-2.3310707755697706</v>
      </c>
      <c r="AQ108" s="4">
        <f t="shared" si="251"/>
        <v>-1.2852919020523643</v>
      </c>
      <c r="AR108" s="4">
        <f t="shared" si="252"/>
        <v>-2.7102436460003503</v>
      </c>
      <c r="AS108" s="4">
        <f t="shared" si="253"/>
        <v>0.30300975329933522</v>
      </c>
      <c r="AT108" s="4">
        <f t="shared" si="254"/>
        <v>3.3268010948685287</v>
      </c>
      <c r="AU108" s="4">
        <f t="shared" si="255"/>
        <v>-0.50275927590712399</v>
      </c>
      <c r="AV108" s="4">
        <f t="shared" si="357"/>
        <v>1.035310744210534</v>
      </c>
      <c r="AW108" s="4">
        <f t="shared" si="357"/>
        <v>2.0660160607866374</v>
      </c>
      <c r="AY108" s="2">
        <f t="shared" si="307"/>
        <v>68.412156790532592</v>
      </c>
      <c r="AZ108" s="2">
        <f t="shared" si="358"/>
        <v>71.513751907236312</v>
      </c>
      <c r="BA108" s="2">
        <f t="shared" si="359"/>
        <v>69.775302774775128</v>
      </c>
      <c r="BB108" s="2">
        <f t="shared" si="360"/>
        <v>69.954316970945669</v>
      </c>
      <c r="BC108" s="2">
        <f t="shared" si="361"/>
        <v>68.539410165811304</v>
      </c>
      <c r="BD108" s="2">
        <f t="shared" si="362"/>
        <v>68.014824933274525</v>
      </c>
      <c r="BE108" s="2">
        <f t="shared" si="363"/>
        <v>68.476534163222695</v>
      </c>
      <c r="BF108" s="2">
        <f t="shared" si="364"/>
        <v>69.70614914127691</v>
      </c>
      <c r="BG108" s="2">
        <f t="shared" si="365"/>
        <v>70.54765069118173</v>
      </c>
      <c r="BH108" s="2">
        <f t="shared" si="366"/>
        <v>69.401036506387541</v>
      </c>
      <c r="BI108" s="2">
        <f t="shared" si="367"/>
        <v>69.682746544180205</v>
      </c>
      <c r="BJ108" s="2">
        <f t="shared" si="368"/>
        <v>68.728946069319505</v>
      </c>
      <c r="BK108" s="2">
        <f t="shared" si="369"/>
        <v>67.475099372464697</v>
      </c>
      <c r="BL108" s="2">
        <f t="shared" si="370"/>
        <v>68.482236613682105</v>
      </c>
      <c r="BM108" s="2">
        <f t="shared" si="371"/>
        <v>74.870238143071646</v>
      </c>
      <c r="BO108" s="2" t="str">
        <f t="shared" si="257"/>
        <v/>
      </c>
      <c r="BP108" s="2" t="str">
        <f t="shared" si="258"/>
        <v/>
      </c>
      <c r="BQ108" s="2" t="str">
        <f t="shared" si="259"/>
        <v/>
      </c>
      <c r="BR108" s="2" t="str">
        <f t="shared" si="260"/>
        <v/>
      </c>
      <c r="BS108" s="2" t="str">
        <f t="shared" si="261"/>
        <v/>
      </c>
      <c r="BT108" s="2" t="str">
        <f t="shared" si="262"/>
        <v/>
      </c>
      <c r="BU108" s="2" t="str">
        <f t="shared" si="263"/>
        <v/>
      </c>
      <c r="BV108" s="2" t="str">
        <f t="shared" si="264"/>
        <v/>
      </c>
      <c r="BW108" s="2" t="str">
        <f t="shared" si="265"/>
        <v/>
      </c>
      <c r="BX108" s="2" t="str">
        <f t="shared" si="266"/>
        <v/>
      </c>
      <c r="BY108" s="2" t="str">
        <f t="shared" si="267"/>
        <v/>
      </c>
      <c r="BZ108" s="2" t="str">
        <f t="shared" si="268"/>
        <v/>
      </c>
      <c r="CA108" s="2" t="str">
        <f t="shared" si="269"/>
        <v/>
      </c>
      <c r="CB108" s="2" t="str">
        <f t="shared" si="270"/>
        <v/>
      </c>
      <c r="CC108" s="2" t="str">
        <f t="shared" si="271"/>
        <v/>
      </c>
      <c r="CE108" s="2" t="str">
        <f t="shared" si="308"/>
        <v/>
      </c>
      <c r="CF108" s="2" t="str">
        <f t="shared" si="309"/>
        <v/>
      </c>
      <c r="CG108" s="2" t="str">
        <f t="shared" si="310"/>
        <v/>
      </c>
      <c r="CH108" s="2" t="str">
        <f t="shared" si="311"/>
        <v/>
      </c>
      <c r="CI108" s="2" t="str">
        <f t="shared" si="312"/>
        <v/>
      </c>
      <c r="CJ108" s="2" t="str">
        <f t="shared" si="313"/>
        <v/>
      </c>
      <c r="CK108" s="2" t="str">
        <f t="shared" si="314"/>
        <v/>
      </c>
      <c r="CL108" s="2" t="str">
        <f t="shared" si="315"/>
        <v/>
      </c>
      <c r="CM108" s="2" t="str">
        <f t="shared" si="316"/>
        <v/>
      </c>
      <c r="CN108" s="2" t="str">
        <f t="shared" si="317"/>
        <v/>
      </c>
      <c r="CO108" s="2" t="str">
        <f t="shared" si="318"/>
        <v/>
      </c>
      <c r="CP108" s="2" t="str">
        <f t="shared" si="319"/>
        <v/>
      </c>
      <c r="CQ108" s="2" t="str">
        <f t="shared" si="320"/>
        <v/>
      </c>
      <c r="CR108" s="2" t="str">
        <f t="shared" si="321"/>
        <v/>
      </c>
      <c r="CS108" s="2" t="str">
        <f t="shared" si="322"/>
        <v/>
      </c>
      <c r="CU108" s="2" t="str">
        <f t="shared" si="272"/>
        <v/>
      </c>
      <c r="CV108" s="2" t="str">
        <f t="shared" si="273"/>
        <v/>
      </c>
      <c r="CW108" s="2" t="str">
        <f t="shared" si="274"/>
        <v/>
      </c>
      <c r="CX108" s="2" t="str">
        <f t="shared" si="275"/>
        <v/>
      </c>
      <c r="CY108" s="2" t="str">
        <f t="shared" si="276"/>
        <v/>
      </c>
      <c r="CZ108" s="2" t="str">
        <f t="shared" si="277"/>
        <v/>
      </c>
      <c r="DA108" s="2" t="str">
        <f t="shared" si="278"/>
        <v/>
      </c>
      <c r="DB108" s="2" t="str">
        <f t="shared" si="279"/>
        <v/>
      </c>
      <c r="DC108" s="2" t="str">
        <f t="shared" si="280"/>
        <v/>
      </c>
      <c r="DD108" s="2" t="str">
        <f t="shared" si="281"/>
        <v/>
      </c>
      <c r="DE108" s="2" t="str">
        <f t="shared" si="282"/>
        <v/>
      </c>
      <c r="DF108" s="2" t="str">
        <f t="shared" si="283"/>
        <v/>
      </c>
      <c r="DG108" s="2" t="str">
        <f t="shared" si="284"/>
        <v/>
      </c>
      <c r="DH108" s="2" t="str">
        <f t="shared" si="285"/>
        <v/>
      </c>
      <c r="DI108" s="2" t="str">
        <f t="shared" si="286"/>
        <v/>
      </c>
      <c r="DK108" s="2">
        <f t="shared" si="287"/>
        <v>87.866484615384621</v>
      </c>
      <c r="DL108" s="2">
        <f t="shared" si="372"/>
        <v>88.992098083623702</v>
      </c>
      <c r="DM108" s="2">
        <f t="shared" si="372"/>
        <v>88.784415584415569</v>
      </c>
      <c r="DN108" s="2">
        <f t="shared" si="372"/>
        <v>93.632636253139935</v>
      </c>
      <c r="DO108" s="2">
        <f t="shared" si="372"/>
        <v>92.188214542311499</v>
      </c>
      <c r="DP108" s="2">
        <f t="shared" si="372"/>
        <v>88.232335953326285</v>
      </c>
      <c r="DQ108" s="2">
        <f t="shared" si="372"/>
        <v>85.22059951676232</v>
      </c>
      <c r="DR108" s="2">
        <f t="shared" si="372"/>
        <v>88.83265278365046</v>
      </c>
      <c r="DS108" s="2">
        <f t="shared" si="372"/>
        <v>85.24593355481727</v>
      </c>
      <c r="DT108" s="2">
        <f t="shared" si="372"/>
        <v>85.059531345379895</v>
      </c>
      <c r="DU108" s="2">
        <f t="shared" si="372"/>
        <v>80.838882578397204</v>
      </c>
      <c r="DV108" s="2">
        <f t="shared" si="372"/>
        <v>88.101558544688459</v>
      </c>
      <c r="DW108" s="2">
        <f t="shared" si="372"/>
        <v>83.646337654971234</v>
      </c>
      <c r="DX108" s="2">
        <f t="shared" si="372"/>
        <v>89.308869513545631</v>
      </c>
      <c r="DY108" s="2">
        <f t="shared" si="372"/>
        <v>86.25235256410258</v>
      </c>
      <c r="EA108" s="2">
        <f t="shared" si="227"/>
        <v>67.951507003400636</v>
      </c>
      <c r="EB108" s="2">
        <f t="shared" si="289"/>
        <v>71.049690617283929</v>
      </c>
      <c r="EC108" s="2">
        <f t="shared" si="290"/>
        <v>69.210435445039082</v>
      </c>
      <c r="ED108" s="2">
        <f t="shared" si="291"/>
        <v>69.270199527632144</v>
      </c>
      <c r="EE108" s="2">
        <f t="shared" si="292"/>
        <v>67.880651038492189</v>
      </c>
      <c r="EF108" s="2">
        <f t="shared" si="293"/>
        <v>67.438757725840105</v>
      </c>
      <c r="EG108" s="2">
        <f t="shared" si="294"/>
        <v>67.943639838196376</v>
      </c>
      <c r="EH108" s="2">
        <f t="shared" si="295"/>
        <v>69.091309152018113</v>
      </c>
      <c r="EI108" s="2">
        <f t="shared" si="296"/>
        <v>70.081353273240495</v>
      </c>
      <c r="EJ108" s="2">
        <f t="shared" si="297"/>
        <v>68.906252902449424</v>
      </c>
      <c r="EK108" s="2">
        <f t="shared" si="298"/>
        <v>69.308795752718126</v>
      </c>
      <c r="EL108" s="2">
        <f t="shared" si="299"/>
        <v>68.075711962872873</v>
      </c>
      <c r="EM108" s="2">
        <f t="shared" si="300"/>
        <v>67.010095360402772</v>
      </c>
      <c r="EN108" s="2">
        <f t="shared" si="301"/>
        <v>67.909911883937781</v>
      </c>
      <c r="EO108" s="2">
        <f t="shared" si="302"/>
        <v>74.412464423215411</v>
      </c>
      <c r="EQ108" s="2">
        <f t="shared" si="303"/>
        <v>67.583008743310529</v>
      </c>
      <c r="ER108" s="2">
        <f t="shared" si="373"/>
        <v>70.608666606618982</v>
      </c>
      <c r="ES108" s="2">
        <f t="shared" si="373"/>
        <v>69.482451556679052</v>
      </c>
      <c r="ET108" s="2">
        <f t="shared" si="373"/>
        <v>68.972160663029854</v>
      </c>
      <c r="EU108" s="2">
        <f t="shared" si="373"/>
        <v>67.745468571290957</v>
      </c>
      <c r="EV108" s="2">
        <f t="shared" si="373"/>
        <v>67.604395918010169</v>
      </c>
      <c r="EW108" s="2">
        <f t="shared" si="373"/>
        <v>67.666515280906168</v>
      </c>
      <c r="EX108" s="2">
        <f t="shared" si="373"/>
        <v>68.838364302289463</v>
      </c>
      <c r="EY108" s="2">
        <f t="shared" si="373"/>
        <v>69.717658340798863</v>
      </c>
      <c r="EZ108" s="2">
        <f t="shared" si="373"/>
        <v>68.541633417433545</v>
      </c>
      <c r="FA108" s="2">
        <f t="shared" si="373"/>
        <v>68.614311158391303</v>
      </c>
      <c r="FB108" s="2">
        <f t="shared" si="373"/>
        <v>68.0765414188416</v>
      </c>
      <c r="FC108" s="2">
        <f t="shared" si="373"/>
        <v>66.894781939806919</v>
      </c>
      <c r="FD108" s="2">
        <f t="shared" si="373"/>
        <v>67.888749212630202</v>
      </c>
      <c r="FE108" s="2">
        <f t="shared" si="373"/>
        <v>74.912806220395552</v>
      </c>
      <c r="FG108" s="2">
        <f t="shared" si="305"/>
        <v>0.97685224318028185</v>
      </c>
      <c r="FH108" s="2">
        <f t="shared" si="374"/>
        <v>0.9741071757662183</v>
      </c>
      <c r="FI108" s="2">
        <f t="shared" si="374"/>
        <v>0.97115632262029228</v>
      </c>
      <c r="FJ108" s="2">
        <f t="shared" si="374"/>
        <v>0.97190517737085991</v>
      </c>
      <c r="FK108" s="2">
        <f t="shared" si="374"/>
        <v>0.97289312565265884</v>
      </c>
      <c r="FL108" s="2">
        <f t="shared" si="374"/>
        <v>0.9723040914683917</v>
      </c>
      <c r="FM108" s="2">
        <f t="shared" si="374"/>
        <v>0.96913934566271553</v>
      </c>
      <c r="FN108" s="2">
        <f t="shared" si="374"/>
        <v>0.96884139869039265</v>
      </c>
      <c r="FO108" s="2">
        <f t="shared" si="374"/>
        <v>0.96922595788841981</v>
      </c>
      <c r="FP108" s="2">
        <f t="shared" si="374"/>
        <v>0.96934674561963652</v>
      </c>
      <c r="FQ108" s="2">
        <f t="shared" si="374"/>
        <v>0.9675096593688991</v>
      </c>
      <c r="FR108" s="2">
        <f t="shared" si="374"/>
        <v>0.96738048669686338</v>
      </c>
      <c r="FS108" s="2">
        <f t="shared" si="374"/>
        <v>0.97204218501974715</v>
      </c>
      <c r="FT108" s="2">
        <f t="shared" si="374"/>
        <v>0.97325371028822572</v>
      </c>
      <c r="FU108" s="2">
        <f t="shared" si="374"/>
        <v>0.96136597941600233</v>
      </c>
      <c r="FW108" s="2">
        <f t="shared" si="323"/>
        <v>9.1525995346614705E-4</v>
      </c>
      <c r="FX108" s="2">
        <f t="shared" si="375"/>
        <v>1.1752487209606907E-3</v>
      </c>
      <c r="FY108" s="2">
        <f t="shared" si="376"/>
        <v>1.0358267286845577E-3</v>
      </c>
      <c r="FZ108" s="2">
        <f t="shared" si="377"/>
        <v>1.1437947990948958E-3</v>
      </c>
      <c r="GA108" s="2">
        <f t="shared" si="378"/>
        <v>1.05740242714206E-3</v>
      </c>
      <c r="GB108" s="2">
        <f t="shared" si="379"/>
        <v>1.0273403668840954E-3</v>
      </c>
      <c r="GC108" s="2">
        <f t="shared" si="380"/>
        <v>1.0246497671924817E-3</v>
      </c>
      <c r="GD108" s="2">
        <f t="shared" si="381"/>
        <v>1.0779672940012426E-3</v>
      </c>
      <c r="GE108" s="2">
        <f t="shared" si="382"/>
        <v>1.0393717776394909E-3</v>
      </c>
      <c r="GF108" s="2">
        <f t="shared" si="383"/>
        <v>1.0063895785992795E-3</v>
      </c>
      <c r="GG108" s="2">
        <f t="shared" si="384"/>
        <v>9.5849067905800741E-4</v>
      </c>
      <c r="GH108" s="2">
        <f t="shared" si="385"/>
        <v>8.890942525313076E-4</v>
      </c>
      <c r="GI108" s="2">
        <f t="shared" si="386"/>
        <v>9.4500688396376739E-4</v>
      </c>
      <c r="GJ108" s="2">
        <f t="shared" si="387"/>
        <v>8.501075728533133E-4</v>
      </c>
      <c r="GK108" s="2">
        <f t="shared" si="388"/>
        <v>7.0199553774221682E-4</v>
      </c>
      <c r="GM108" s="92">
        <f t="shared" si="324"/>
        <v>2.3163495643092699E-14</v>
      </c>
      <c r="GN108" s="92">
        <f t="shared" si="389"/>
        <v>1.0440514875718795E-14</v>
      </c>
      <c r="GO108" s="92">
        <f t="shared" si="390"/>
        <v>8.2013540235096491E-19</v>
      </c>
      <c r="GP108" s="92">
        <f t="shared" si="391"/>
        <v>8.673051432851222E-25</v>
      </c>
      <c r="GQ108" s="92">
        <f t="shared" si="392"/>
        <v>7.3781193716163996E-25</v>
      </c>
      <c r="GR108" s="92">
        <f t="shared" si="393"/>
        <v>2.9932172491945548E-23</v>
      </c>
      <c r="GS108" s="92">
        <f t="shared" si="394"/>
        <v>3.5684056336426587E-21</v>
      </c>
      <c r="GT108" s="92">
        <f t="shared" si="395"/>
        <v>5.3479195029124946E-15</v>
      </c>
      <c r="GU108" s="92">
        <f t="shared" si="396"/>
        <v>2.0722759254801837E-17</v>
      </c>
      <c r="GV108" s="92">
        <f t="shared" si="397"/>
        <v>5.3417169236670825E-23</v>
      </c>
      <c r="GW108" s="92">
        <f t="shared" si="398"/>
        <v>9.3751363629920227E-23</v>
      </c>
      <c r="GX108" s="92">
        <f t="shared" si="399"/>
        <v>5.2978032736018451E-23</v>
      </c>
      <c r="GY108" s="92">
        <f t="shared" si="400"/>
        <v>4.9016638934516679E-21</v>
      </c>
      <c r="GZ108" s="92">
        <f t="shared" si="401"/>
        <v>3.098903209168233E-18</v>
      </c>
      <c r="HA108" s="92">
        <f t="shared" si="402"/>
        <v>1.2678807158730122E-17</v>
      </c>
      <c r="HC108" s="92">
        <f t="shared" si="325"/>
        <v>0.37186600654667851</v>
      </c>
      <c r="HD108" s="92">
        <f t="shared" si="403"/>
        <v>0.44479882014394673</v>
      </c>
      <c r="HE108" s="92">
        <f t="shared" si="404"/>
        <v>0.42616768991366244</v>
      </c>
      <c r="HF108" s="92">
        <f t="shared" si="405"/>
        <v>0.50118530203331102</v>
      </c>
      <c r="HG108" s="92">
        <f t="shared" si="406"/>
        <v>0.49784526957365954</v>
      </c>
      <c r="HH108" s="92">
        <f t="shared" si="407"/>
        <v>0.51887974908340839</v>
      </c>
      <c r="HI108" s="92">
        <f t="shared" si="408"/>
        <v>0.50236751415704628</v>
      </c>
      <c r="HJ108" s="92">
        <f t="shared" si="409"/>
        <v>0.51905418649861601</v>
      </c>
      <c r="HK108" s="92">
        <f t="shared" si="410"/>
        <v>0.53128173881573448</v>
      </c>
      <c r="HL108" s="92">
        <f t="shared" si="411"/>
        <v>0.54930903504570061</v>
      </c>
      <c r="HM108" s="92">
        <f t="shared" si="412"/>
        <v>0.43527856389922887</v>
      </c>
      <c r="HN108" s="92">
        <f t="shared" si="413"/>
        <v>0.37216281878800123</v>
      </c>
      <c r="HO108" s="92">
        <f t="shared" si="414"/>
        <v>0.46512120567203613</v>
      </c>
      <c r="HP108" s="92">
        <f t="shared" si="415"/>
        <v>0.41278494104242985</v>
      </c>
      <c r="HQ108" s="92">
        <f t="shared" si="416"/>
        <v>0.31362295963982145</v>
      </c>
      <c r="HS108" s="92">
        <f t="shared" si="326"/>
        <v>1.3940168960589266E-12</v>
      </c>
      <c r="HT108" s="92">
        <f t="shared" si="417"/>
        <v>1.8316497750890363E-11</v>
      </c>
      <c r="HU108" s="92">
        <f t="shared" si="418"/>
        <v>3.9807556996109483E-13</v>
      </c>
      <c r="HV108" s="92">
        <f t="shared" si="419"/>
        <v>3.9475124190883881E-15</v>
      </c>
      <c r="HW108" s="92">
        <f t="shared" si="420"/>
        <v>2.1045209960707848E-14</v>
      </c>
      <c r="HX108" s="92">
        <f t="shared" si="421"/>
        <v>5.5432892839623659E-13</v>
      </c>
      <c r="HY108" s="92">
        <f t="shared" si="422"/>
        <v>4.9375572215755377E-15</v>
      </c>
      <c r="HZ108" s="92">
        <f t="shared" si="423"/>
        <v>1.1498343276266776E-14</v>
      </c>
      <c r="IA108" s="92">
        <f t="shared" si="424"/>
        <v>1.2920135941088376E-14</v>
      </c>
      <c r="IB108" s="92">
        <f t="shared" si="425"/>
        <v>4.4024250251400671E-15</v>
      </c>
      <c r="IC108" s="92">
        <f t="shared" si="426"/>
        <v>1.2651299588703818E-17</v>
      </c>
      <c r="ID108" s="92">
        <f t="shared" si="427"/>
        <v>1.4525763776957011E-17</v>
      </c>
      <c r="IE108" s="92">
        <f t="shared" si="428"/>
        <v>3.9630828228532928E-14</v>
      </c>
      <c r="IF108" s="92">
        <f t="shared" si="429"/>
        <v>7.0283622366293399E-9</v>
      </c>
      <c r="IG108" s="92">
        <f t="shared" si="430"/>
        <v>2.9765247617706753E-9</v>
      </c>
      <c r="II108" s="92">
        <f t="shared" si="327"/>
        <v>4.9854531088657166E-56</v>
      </c>
      <c r="IJ108" s="92">
        <f t="shared" si="328"/>
        <v>3.3280762359698407E-51</v>
      </c>
      <c r="IK108" s="92">
        <f t="shared" si="329"/>
        <v>2.6643179085851181E-60</v>
      </c>
      <c r="IL108" s="92">
        <f t="shared" si="330"/>
        <v>2.2658543643567524E-72</v>
      </c>
      <c r="IM108" s="92">
        <f t="shared" si="331"/>
        <v>2.334150315579729E-68</v>
      </c>
      <c r="IN108" s="92">
        <f t="shared" si="332"/>
        <v>5.5955943637079541E-61</v>
      </c>
      <c r="IO108" s="92">
        <f t="shared" si="333"/>
        <v>4.3706941956825969E-73</v>
      </c>
      <c r="IP108" s="92">
        <f t="shared" si="334"/>
        <v>3.827403916135964E-72</v>
      </c>
      <c r="IQ108" s="92">
        <f t="shared" si="335"/>
        <v>6.2361560023736365E-72</v>
      </c>
      <c r="IR108" s="92">
        <f t="shared" si="336"/>
        <v>9.0826567811113051E-75</v>
      </c>
      <c r="IS108" s="92">
        <f t="shared" si="337"/>
        <v>1.7561827655483848E-84</v>
      </c>
      <c r="IT108" s="92">
        <f t="shared" si="338"/>
        <v>6.8195124647668442E-83</v>
      </c>
      <c r="IU108" s="92">
        <f t="shared" si="339"/>
        <v>1.837666174636386E-65</v>
      </c>
      <c r="IV108" s="92">
        <f t="shared" si="340"/>
        <v>2.9845950051810072E-43</v>
      </c>
      <c r="IW108" s="92">
        <f t="shared" si="341"/>
        <v>8.5077923644362711E-35</v>
      </c>
      <c r="IY108" s="92">
        <f t="shared" si="342"/>
        <v>0.37186600654809565</v>
      </c>
      <c r="IZ108" s="92">
        <f t="shared" si="343"/>
        <v>0.44479882016227368</v>
      </c>
      <c r="JA108" s="92">
        <f t="shared" si="344"/>
        <v>0.42616768991406051</v>
      </c>
      <c r="JB108" s="92">
        <f t="shared" si="345"/>
        <v>0.50118530203331502</v>
      </c>
      <c r="JC108" s="92">
        <f t="shared" si="346"/>
        <v>0.49784526957368058</v>
      </c>
      <c r="JD108" s="92">
        <f t="shared" si="347"/>
        <v>0.51887974908396273</v>
      </c>
      <c r="JE108" s="92">
        <f t="shared" si="348"/>
        <v>0.50236751415705116</v>
      </c>
      <c r="JF108" s="92">
        <f t="shared" si="349"/>
        <v>0.51905418649863289</v>
      </c>
      <c r="JG108" s="92">
        <f t="shared" si="350"/>
        <v>0.53128173881574736</v>
      </c>
      <c r="JH108" s="92">
        <f t="shared" si="351"/>
        <v>0.54930903504570505</v>
      </c>
      <c r="JI108" s="92">
        <f t="shared" si="352"/>
        <v>0.43527856389922887</v>
      </c>
      <c r="JJ108" s="92">
        <f t="shared" si="353"/>
        <v>0.37216281878800123</v>
      </c>
      <c r="JK108" s="92">
        <f t="shared" si="354"/>
        <v>0.46512120567207577</v>
      </c>
      <c r="JL108" s="92">
        <f t="shared" si="355"/>
        <v>0.41278494807079208</v>
      </c>
      <c r="JM108" s="92">
        <f t="shared" si="356"/>
        <v>0.3136229626163462</v>
      </c>
    </row>
    <row r="109" spans="2:273" x14ac:dyDescent="0.25">
      <c r="B109" s="2">
        <v>82</v>
      </c>
      <c r="C109" s="37">
        <v>179.452</v>
      </c>
      <c r="D109" s="37">
        <v>190.238</v>
      </c>
      <c r="E109" s="37">
        <v>194.619</v>
      </c>
      <c r="F109" s="37">
        <v>196.357</v>
      </c>
      <c r="G109" s="37">
        <v>195.857</v>
      </c>
      <c r="H109" s="37">
        <v>190.595</v>
      </c>
      <c r="I109" s="37">
        <v>196.095</v>
      </c>
      <c r="J109" s="37">
        <v>196.881</v>
      </c>
      <c r="K109" s="37">
        <v>190.81</v>
      </c>
      <c r="L109" s="37">
        <v>189.048</v>
      </c>
      <c r="M109" s="37">
        <v>180.762</v>
      </c>
      <c r="N109" s="37">
        <v>180.071</v>
      </c>
      <c r="O109" s="37">
        <v>181.929</v>
      </c>
      <c r="P109" s="37">
        <v>172.19</v>
      </c>
      <c r="Q109" s="37">
        <v>146.762</v>
      </c>
      <c r="S109" s="4">
        <f t="shared" si="228"/>
        <v>181.45975078121205</v>
      </c>
      <c r="T109" s="4">
        <f t="shared" si="229"/>
        <v>196.49619645283425</v>
      </c>
      <c r="U109" s="4">
        <f t="shared" si="230"/>
        <v>200.15836590907728</v>
      </c>
      <c r="V109" s="4">
        <f t="shared" si="231"/>
        <v>206.46501310892367</v>
      </c>
      <c r="W109" s="4">
        <f t="shared" si="232"/>
        <v>203.36410374964714</v>
      </c>
      <c r="X109" s="4">
        <f t="shared" si="233"/>
        <v>193.12241501716176</v>
      </c>
      <c r="Y109" s="4">
        <f t="shared" si="234"/>
        <v>200.96636025005145</v>
      </c>
      <c r="Z109" s="4">
        <f t="shared" si="235"/>
        <v>202.24795864199893</v>
      </c>
      <c r="AA109" s="4">
        <f t="shared" si="236"/>
        <v>195.63897928753832</v>
      </c>
      <c r="AB109" s="4">
        <f t="shared" si="237"/>
        <v>194.62431604345238</v>
      </c>
      <c r="AC109" s="4">
        <f t="shared" si="238"/>
        <v>185.84415583235622</v>
      </c>
      <c r="AD109" s="4">
        <f t="shared" si="239"/>
        <v>181.93134762899916</v>
      </c>
      <c r="AE109" s="4">
        <f t="shared" si="240"/>
        <v>186.71661955284247</v>
      </c>
      <c r="AF109" s="4">
        <f t="shared" si="241"/>
        <v>173.78692247281109</v>
      </c>
      <c r="AG109" s="4">
        <f t="shared" si="242"/>
        <v>148.11061842806188</v>
      </c>
      <c r="AI109" s="4">
        <f t="shared" si="243"/>
        <v>-2.007750781212053</v>
      </c>
      <c r="AJ109" s="4">
        <f t="shared" si="244"/>
        <v>-6.2581964528342553</v>
      </c>
      <c r="AK109" s="4">
        <f t="shared" si="245"/>
        <v>-5.5393659090772758</v>
      </c>
      <c r="AL109" s="4">
        <f t="shared" si="246"/>
        <v>-10.108013108923672</v>
      </c>
      <c r="AM109" s="4">
        <f t="shared" si="247"/>
        <v>-7.5071037496471433</v>
      </c>
      <c r="AN109" s="4">
        <f t="shared" si="248"/>
        <v>-2.5274150171617578</v>
      </c>
      <c r="AO109" s="4">
        <f t="shared" si="249"/>
        <v>-4.8713602500514526</v>
      </c>
      <c r="AP109" s="4">
        <f t="shared" si="250"/>
        <v>-5.3669586419989344</v>
      </c>
      <c r="AQ109" s="4">
        <f t="shared" si="251"/>
        <v>-4.8289792875383171</v>
      </c>
      <c r="AR109" s="4">
        <f t="shared" si="252"/>
        <v>-5.5763160434523797</v>
      </c>
      <c r="AS109" s="4">
        <f t="shared" si="253"/>
        <v>-5.0821558323562215</v>
      </c>
      <c r="AT109" s="4">
        <f t="shared" si="254"/>
        <v>-1.8603476289991647</v>
      </c>
      <c r="AU109" s="4">
        <f t="shared" si="255"/>
        <v>-4.7876195528424716</v>
      </c>
      <c r="AV109" s="4">
        <f t="shared" si="357"/>
        <v>-1.5969224728110873</v>
      </c>
      <c r="AW109" s="4">
        <f t="shared" si="357"/>
        <v>-1.3486184280618829</v>
      </c>
      <c r="AY109" s="2">
        <f t="shared" si="307"/>
        <v>68.293283055787256</v>
      </c>
      <c r="AZ109" s="2">
        <f t="shared" si="358"/>
        <v>71.338464950641367</v>
      </c>
      <c r="BA109" s="2">
        <f t="shared" si="359"/>
        <v>69.642558571171193</v>
      </c>
      <c r="BB109" s="2">
        <f t="shared" si="360"/>
        <v>69.804191826722658</v>
      </c>
      <c r="BC109" s="2">
        <f t="shared" si="361"/>
        <v>68.406088473417469</v>
      </c>
      <c r="BD109" s="2">
        <f t="shared" si="362"/>
        <v>67.89169412301807</v>
      </c>
      <c r="BE109" s="2">
        <f t="shared" si="363"/>
        <v>68.337942807703925</v>
      </c>
      <c r="BF109" s="2">
        <f t="shared" si="364"/>
        <v>69.563431101474734</v>
      </c>
      <c r="BG109" s="2">
        <f t="shared" si="365"/>
        <v>70.392089806855665</v>
      </c>
      <c r="BH109" s="2">
        <f t="shared" si="366"/>
        <v>69.227933332090842</v>
      </c>
      <c r="BI109" s="2">
        <f t="shared" si="367"/>
        <v>69.497905036368607</v>
      </c>
      <c r="BJ109" s="2">
        <f t="shared" si="368"/>
        <v>68.545794592502475</v>
      </c>
      <c r="BK109" s="2">
        <f t="shared" si="369"/>
        <v>67.328417558537382</v>
      </c>
      <c r="BL109" s="2">
        <f t="shared" si="370"/>
        <v>68.321541590653737</v>
      </c>
      <c r="BM109" s="2">
        <f t="shared" si="371"/>
        <v>74.712405228714147</v>
      </c>
      <c r="BO109" s="2" t="str">
        <f t="shared" si="257"/>
        <v/>
      </c>
      <c r="BP109" s="2" t="str">
        <f t="shared" si="258"/>
        <v/>
      </c>
      <c r="BQ109" s="2" t="str">
        <f t="shared" si="259"/>
        <v/>
      </c>
      <c r="BR109" s="2" t="str">
        <f t="shared" si="260"/>
        <v/>
      </c>
      <c r="BS109" s="2" t="str">
        <f t="shared" si="261"/>
        <v/>
      </c>
      <c r="BT109" s="2" t="str">
        <f t="shared" si="262"/>
        <v/>
      </c>
      <c r="BU109" s="2" t="str">
        <f t="shared" si="263"/>
        <v/>
      </c>
      <c r="BV109" s="2" t="str">
        <f t="shared" si="264"/>
        <v/>
      </c>
      <c r="BW109" s="2" t="str">
        <f t="shared" si="265"/>
        <v/>
      </c>
      <c r="BX109" s="2" t="str">
        <f t="shared" si="266"/>
        <v/>
      </c>
      <c r="BY109" s="2" t="str">
        <f t="shared" si="267"/>
        <v/>
      </c>
      <c r="BZ109" s="2" t="str">
        <f t="shared" si="268"/>
        <v/>
      </c>
      <c r="CA109" s="2" t="str">
        <f t="shared" si="269"/>
        <v/>
      </c>
      <c r="CB109" s="2" t="str">
        <f t="shared" si="270"/>
        <v/>
      </c>
      <c r="CC109" s="2" t="str">
        <f t="shared" si="271"/>
        <v/>
      </c>
      <c r="CE109" s="2" t="str">
        <f t="shared" si="308"/>
        <v/>
      </c>
      <c r="CF109" s="2" t="str">
        <f t="shared" si="309"/>
        <v/>
      </c>
      <c r="CG109" s="2" t="str">
        <f t="shared" si="310"/>
        <v/>
      </c>
      <c r="CH109" s="2" t="str">
        <f t="shared" si="311"/>
        <v/>
      </c>
      <c r="CI109" s="2" t="str">
        <f t="shared" si="312"/>
        <v/>
      </c>
      <c r="CJ109" s="2" t="str">
        <f t="shared" si="313"/>
        <v/>
      </c>
      <c r="CK109" s="2" t="str">
        <f t="shared" si="314"/>
        <v/>
      </c>
      <c r="CL109" s="2" t="str">
        <f t="shared" si="315"/>
        <v/>
      </c>
      <c r="CM109" s="2" t="str">
        <f t="shared" si="316"/>
        <v/>
      </c>
      <c r="CN109" s="2" t="str">
        <f t="shared" si="317"/>
        <v/>
      </c>
      <c r="CO109" s="2" t="str">
        <f t="shared" si="318"/>
        <v/>
      </c>
      <c r="CP109" s="2" t="str">
        <f t="shared" si="319"/>
        <v/>
      </c>
      <c r="CQ109" s="2" t="str">
        <f t="shared" si="320"/>
        <v/>
      </c>
      <c r="CR109" s="2" t="str">
        <f t="shared" si="321"/>
        <v/>
      </c>
      <c r="CS109" s="2" t="str">
        <f t="shared" si="322"/>
        <v/>
      </c>
      <c r="CU109" s="2" t="str">
        <f t="shared" si="272"/>
        <v/>
      </c>
      <c r="CV109" s="2" t="str">
        <f t="shared" si="273"/>
        <v/>
      </c>
      <c r="CW109" s="2" t="str">
        <f t="shared" si="274"/>
        <v/>
      </c>
      <c r="CX109" s="2" t="str">
        <f t="shared" si="275"/>
        <v/>
      </c>
      <c r="CY109" s="2" t="str">
        <f t="shared" si="276"/>
        <v/>
      </c>
      <c r="CZ109" s="2" t="str">
        <f t="shared" si="277"/>
        <v/>
      </c>
      <c r="DA109" s="2" t="str">
        <f t="shared" si="278"/>
        <v/>
      </c>
      <c r="DB109" s="2" t="str">
        <f t="shared" si="279"/>
        <v/>
      </c>
      <c r="DC109" s="2" t="str">
        <f t="shared" si="280"/>
        <v/>
      </c>
      <c r="DD109" s="2" t="str">
        <f t="shared" si="281"/>
        <v/>
      </c>
      <c r="DE109" s="2" t="str">
        <f t="shared" si="282"/>
        <v/>
      </c>
      <c r="DF109" s="2" t="str">
        <f t="shared" si="283"/>
        <v/>
      </c>
      <c r="DG109" s="2" t="str">
        <f t="shared" si="284"/>
        <v/>
      </c>
      <c r="DH109" s="2" t="str">
        <f t="shared" si="285"/>
        <v/>
      </c>
      <c r="DI109" s="2" t="str">
        <f t="shared" si="286"/>
        <v/>
      </c>
      <c r="DK109" s="2">
        <f t="shared" si="287"/>
        <v>88.049969324577859</v>
      </c>
      <c r="DL109" s="2">
        <f t="shared" si="372"/>
        <v>89.183272822299656</v>
      </c>
      <c r="DM109" s="2">
        <f t="shared" si="372"/>
        <v>88.988934913923273</v>
      </c>
      <c r="DN109" s="2">
        <f t="shared" si="372"/>
        <v>93.925574750830563</v>
      </c>
      <c r="DO109" s="2">
        <f t="shared" si="372"/>
        <v>92.457981173864866</v>
      </c>
      <c r="DP109" s="2">
        <f t="shared" si="372"/>
        <v>88.451156146179372</v>
      </c>
      <c r="DQ109" s="2">
        <f t="shared" si="372"/>
        <v>85.391855632739365</v>
      </c>
      <c r="DR109" s="2">
        <f t="shared" si="372"/>
        <v>88.997025863284009</v>
      </c>
      <c r="DS109" s="2">
        <f t="shared" si="372"/>
        <v>85.373335548172747</v>
      </c>
      <c r="DT109" s="2">
        <f t="shared" si="372"/>
        <v>85.226645517651193</v>
      </c>
      <c r="DU109" s="2">
        <f t="shared" si="372"/>
        <v>80.934045818815321</v>
      </c>
      <c r="DV109" s="2">
        <f t="shared" si="372"/>
        <v>88.310642573535389</v>
      </c>
      <c r="DW109" s="2">
        <f t="shared" si="372"/>
        <v>83.772647840531562</v>
      </c>
      <c r="DX109" s="2">
        <f t="shared" si="372"/>
        <v>89.534678848283505</v>
      </c>
      <c r="DY109" s="2">
        <f t="shared" si="372"/>
        <v>86.409687179487193</v>
      </c>
      <c r="EA109" s="2">
        <f t="shared" si="227"/>
        <v>67.86668249268746</v>
      </c>
      <c r="EB109" s="2">
        <f t="shared" si="289"/>
        <v>70.906429629629613</v>
      </c>
      <c r="EC109" s="2">
        <f t="shared" si="290"/>
        <v>69.118216014735523</v>
      </c>
      <c r="ED109" s="2">
        <f t="shared" si="291"/>
        <v>69.168638761467889</v>
      </c>
      <c r="EE109" s="2">
        <f t="shared" si="292"/>
        <v>67.795071972431899</v>
      </c>
      <c r="EF109" s="2">
        <f t="shared" si="293"/>
        <v>67.357408436003425</v>
      </c>
      <c r="EG109" s="2">
        <f t="shared" si="294"/>
        <v>67.84298004223551</v>
      </c>
      <c r="EH109" s="2">
        <f t="shared" si="295"/>
        <v>68.993724190238268</v>
      </c>
      <c r="EI109" s="2">
        <f t="shared" si="296"/>
        <v>69.958683966129499</v>
      </c>
      <c r="EJ109" s="2">
        <f t="shared" si="297"/>
        <v>68.766927733729801</v>
      </c>
      <c r="EK109" s="2">
        <f t="shared" si="298"/>
        <v>69.148375133161622</v>
      </c>
      <c r="EL109" s="2">
        <f t="shared" si="299"/>
        <v>67.937976644580502</v>
      </c>
      <c r="EM109" s="2">
        <f t="shared" si="300"/>
        <v>66.897184141050317</v>
      </c>
      <c r="EN109" s="2">
        <f t="shared" si="301"/>
        <v>67.789892760297036</v>
      </c>
      <c r="EO109" s="2">
        <f t="shared" si="302"/>
        <v>74.283319715808176</v>
      </c>
      <c r="EQ109" s="2">
        <f t="shared" si="303"/>
        <v>67.509405356916659</v>
      </c>
      <c r="ER109" s="2">
        <f t="shared" si="373"/>
        <v>70.48003102192601</v>
      </c>
      <c r="ES109" s="2">
        <f t="shared" si="373"/>
        <v>69.381040646620505</v>
      </c>
      <c r="ET109" s="2">
        <f t="shared" si="373"/>
        <v>68.881135457455571</v>
      </c>
      <c r="EU109" s="2">
        <f t="shared" si="373"/>
        <v>67.664126557965673</v>
      </c>
      <c r="EV109" s="2">
        <f t="shared" si="373"/>
        <v>67.515249313182068</v>
      </c>
      <c r="EW109" s="2">
        <f t="shared" si="373"/>
        <v>67.576302395504001</v>
      </c>
      <c r="EX109" s="2">
        <f t="shared" si="373"/>
        <v>68.74896490283011</v>
      </c>
      <c r="EY109" s="2">
        <f t="shared" si="373"/>
        <v>69.607285221171281</v>
      </c>
      <c r="EZ109" s="2">
        <f t="shared" si="373"/>
        <v>68.41494213266536</v>
      </c>
      <c r="FA109" s="2">
        <f t="shared" si="373"/>
        <v>68.483271023347996</v>
      </c>
      <c r="FB109" s="2">
        <f t="shared" si="373"/>
        <v>67.937820049417056</v>
      </c>
      <c r="FC109" s="2">
        <f t="shared" si="373"/>
        <v>66.785799688540777</v>
      </c>
      <c r="FD109" s="2">
        <f t="shared" si="373"/>
        <v>67.767449328120833</v>
      </c>
      <c r="FE109" s="2">
        <f t="shared" si="373"/>
        <v>74.750862961961175</v>
      </c>
      <c r="FG109" s="2">
        <f t="shared" si="305"/>
        <v>0.97884590924347248</v>
      </c>
      <c r="FH109" s="2">
        <f t="shared" si="374"/>
        <v>0.9763315400720739</v>
      </c>
      <c r="FI109" s="2">
        <f t="shared" si="374"/>
        <v>0.97362732154560738</v>
      </c>
      <c r="FJ109" s="2">
        <f t="shared" si="374"/>
        <v>0.97431371972370373</v>
      </c>
      <c r="FK109" s="2">
        <f t="shared" si="374"/>
        <v>0.97521913164946272</v>
      </c>
      <c r="FL109" s="2">
        <f t="shared" si="374"/>
        <v>0.97467932625714993</v>
      </c>
      <c r="FM109" s="2">
        <f t="shared" si="374"/>
        <v>0.9717781149413931</v>
      </c>
      <c r="FN109" s="2">
        <f t="shared" si="374"/>
        <v>0.97150489514056204</v>
      </c>
      <c r="FO109" s="2">
        <f t="shared" si="374"/>
        <v>0.97185753636317229</v>
      </c>
      <c r="FP109" s="2">
        <f t="shared" si="374"/>
        <v>0.97196829391189798</v>
      </c>
      <c r="FQ109" s="2">
        <f t="shared" si="374"/>
        <v>0.97028350371583461</v>
      </c>
      <c r="FR109" s="2">
        <f t="shared" si="374"/>
        <v>0.9701650190167147</v>
      </c>
      <c r="FS109" s="2">
        <f t="shared" si="374"/>
        <v>0.97443929074027824</v>
      </c>
      <c r="FT109" s="2">
        <f t="shared" si="374"/>
        <v>0.97554955258879628</v>
      </c>
      <c r="FU109" s="2">
        <f t="shared" si="374"/>
        <v>0.96464517013317852</v>
      </c>
      <c r="FW109" s="2">
        <f t="shared" si="323"/>
        <v>1.0034739733883603E-3</v>
      </c>
      <c r="FX109" s="2">
        <f t="shared" si="375"/>
        <v>1.2884885011803459E-3</v>
      </c>
      <c r="FY109" s="2">
        <f t="shared" si="376"/>
        <v>1.135647932355988E-3</v>
      </c>
      <c r="FZ109" s="2">
        <f t="shared" si="377"/>
        <v>1.2540076767436352E-3</v>
      </c>
      <c r="GA109" s="2">
        <f t="shared" si="378"/>
        <v>1.1593004383934511E-3</v>
      </c>
      <c r="GB109" s="2">
        <f t="shared" si="379"/>
        <v>1.1263446735889564E-3</v>
      </c>
      <c r="GC109" s="2">
        <f t="shared" si="380"/>
        <v>1.1233950736605561E-3</v>
      </c>
      <c r="GD109" s="2">
        <f t="shared" si="381"/>
        <v>1.1818447217749092E-3</v>
      </c>
      <c r="GE109" s="2">
        <f t="shared" si="382"/>
        <v>1.1395342231206391E-3</v>
      </c>
      <c r="GF109" s="2">
        <f t="shared" si="383"/>
        <v>1.1033770977454335E-3</v>
      </c>
      <c r="GG109" s="2">
        <f t="shared" si="384"/>
        <v>1.0508669534990752E-3</v>
      </c>
      <c r="GH109" s="2">
        <f t="shared" si="385"/>
        <v>9.7478884657472089E-4</v>
      </c>
      <c r="GI109" s="2">
        <f t="shared" si="386"/>
        <v>1.0360849809519033E-3</v>
      </c>
      <c r="GJ109" s="2">
        <f t="shared" si="387"/>
        <v>9.3204797437546907E-4</v>
      </c>
      <c r="GK109" s="2">
        <f t="shared" si="388"/>
        <v>7.6967067323590113E-4</v>
      </c>
      <c r="GM109" s="92">
        <f t="shared" si="324"/>
        <v>5.3346783566256542E-16</v>
      </c>
      <c r="GN109" s="92">
        <f t="shared" si="389"/>
        <v>2.3397484018037734E-16</v>
      </c>
      <c r="GO109" s="92">
        <f t="shared" si="390"/>
        <v>6.0427702284777231E-21</v>
      </c>
      <c r="GP109" s="92">
        <f t="shared" si="391"/>
        <v>1.9908337318306808E-27</v>
      </c>
      <c r="GQ109" s="92">
        <f t="shared" si="392"/>
        <v>1.6154552281273534E-27</v>
      </c>
      <c r="GR109" s="92">
        <f t="shared" si="393"/>
        <v>9.94467749768826E-26</v>
      </c>
      <c r="GS109" s="92">
        <f t="shared" si="394"/>
        <v>1.8383519590582663E-23</v>
      </c>
      <c r="GT109" s="92">
        <f t="shared" si="395"/>
        <v>1.3071696474721414E-16</v>
      </c>
      <c r="GU109" s="92">
        <f t="shared" si="396"/>
        <v>2.8502338004571894E-19</v>
      </c>
      <c r="GV109" s="92">
        <f t="shared" si="397"/>
        <v>1.8959452764945424E-25</v>
      </c>
      <c r="GW109" s="92">
        <f t="shared" si="398"/>
        <v>3.7280302436216975E-25</v>
      </c>
      <c r="GX109" s="92">
        <f t="shared" si="399"/>
        <v>1.5785545064962385E-25</v>
      </c>
      <c r="GY109" s="92">
        <f t="shared" si="400"/>
        <v>3.1240056342491402E-23</v>
      </c>
      <c r="GZ109" s="92">
        <f t="shared" si="401"/>
        <v>3.5001258959470516E-20</v>
      </c>
      <c r="HA109" s="92">
        <f t="shared" si="402"/>
        <v>1.4928144193078604E-19</v>
      </c>
      <c r="HC109" s="92">
        <f t="shared" si="325"/>
        <v>0.44693876251109838</v>
      </c>
      <c r="HD109" s="92">
        <f t="shared" si="403"/>
        <v>0.52297228315792621</v>
      </c>
      <c r="HE109" s="92">
        <f t="shared" si="404"/>
        <v>0.50991879055772948</v>
      </c>
      <c r="HF109" s="92">
        <f t="shared" si="405"/>
        <v>0.58510647843173469</v>
      </c>
      <c r="HG109" s="92">
        <f t="shared" si="406"/>
        <v>0.58805624945167101</v>
      </c>
      <c r="HH109" s="92">
        <f t="shared" si="407"/>
        <v>0.61047873467473657</v>
      </c>
      <c r="HI109" s="92">
        <f t="shared" si="408"/>
        <v>0.59733786890089713</v>
      </c>
      <c r="HJ109" s="92">
        <f t="shared" si="409"/>
        <v>0.6157530643866328</v>
      </c>
      <c r="HK109" s="92">
        <f t="shared" si="410"/>
        <v>0.6239195436002446</v>
      </c>
      <c r="HL109" s="92">
        <f t="shared" si="411"/>
        <v>0.64154404100137363</v>
      </c>
      <c r="HM109" s="92">
        <f t="shared" si="412"/>
        <v>0.53550069686330914</v>
      </c>
      <c r="HN109" s="92">
        <f t="shared" si="413"/>
        <v>0.46473169273471449</v>
      </c>
      <c r="HO109" s="92">
        <f t="shared" si="414"/>
        <v>0.55309002123423945</v>
      </c>
      <c r="HP109" s="92">
        <f t="shared" si="415"/>
        <v>0.49850162406428006</v>
      </c>
      <c r="HQ109" s="92">
        <f t="shared" si="416"/>
        <v>0.40305954436251584</v>
      </c>
      <c r="HS109" s="92">
        <f t="shared" si="326"/>
        <v>4.1508570964056218E-12</v>
      </c>
      <c r="HT109" s="92">
        <f t="shared" si="417"/>
        <v>5.1100130435805767E-11</v>
      </c>
      <c r="HU109" s="92">
        <f t="shared" si="418"/>
        <v>1.2958033791351786E-12</v>
      </c>
      <c r="HV109" s="92">
        <f t="shared" si="419"/>
        <v>1.6331719387530859E-14</v>
      </c>
      <c r="HW109" s="92">
        <f t="shared" si="420"/>
        <v>7.9387694421807765E-14</v>
      </c>
      <c r="HX109" s="92">
        <f t="shared" si="421"/>
        <v>1.8011504572762215E-12</v>
      </c>
      <c r="HY109" s="92">
        <f t="shared" si="422"/>
        <v>2.0015121850516107E-14</v>
      </c>
      <c r="HZ109" s="92">
        <f t="shared" si="423"/>
        <v>4.5791060949702568E-14</v>
      </c>
      <c r="IA109" s="92">
        <f t="shared" si="424"/>
        <v>5.0844436791748007E-14</v>
      </c>
      <c r="IB109" s="92">
        <f t="shared" si="425"/>
        <v>1.8118250820266031E-14</v>
      </c>
      <c r="IC109" s="92">
        <f t="shared" si="426"/>
        <v>6.4332868185881034E-17</v>
      </c>
      <c r="ID109" s="92">
        <f t="shared" si="427"/>
        <v>7.1284931463711426E-17</v>
      </c>
      <c r="IE109" s="92">
        <f t="shared" si="428"/>
        <v>1.4036102482895449E-13</v>
      </c>
      <c r="IF109" s="92">
        <f t="shared" si="429"/>
        <v>1.4564685814114756E-8</v>
      </c>
      <c r="IG109" s="92">
        <f t="shared" si="430"/>
        <v>6.2226688289785622E-9</v>
      </c>
      <c r="II109" s="92">
        <f t="shared" si="327"/>
        <v>1.3065826105887087E-54</v>
      </c>
      <c r="IJ109" s="92">
        <f t="shared" si="328"/>
        <v>7.2875832578278089E-50</v>
      </c>
      <c r="IK109" s="92">
        <f t="shared" si="329"/>
        <v>9.6103828248946869E-59</v>
      </c>
      <c r="IL109" s="92">
        <f t="shared" si="330"/>
        <v>1.8199169995074815E-70</v>
      </c>
      <c r="IM109" s="92">
        <f t="shared" si="331"/>
        <v>1.3944311990621945E-66</v>
      </c>
      <c r="IN109" s="92">
        <f t="shared" si="332"/>
        <v>2.0946380575755368E-59</v>
      </c>
      <c r="IO109" s="92">
        <f t="shared" si="333"/>
        <v>3.42010454768137E-71</v>
      </c>
      <c r="IP109" s="92">
        <f t="shared" si="334"/>
        <v>2.9188445586725295E-70</v>
      </c>
      <c r="IQ109" s="92">
        <f t="shared" si="335"/>
        <v>4.5883510696901106E-70</v>
      </c>
      <c r="IR109" s="92">
        <f t="shared" si="336"/>
        <v>7.7852640703544383E-73</v>
      </c>
      <c r="IS109" s="92">
        <f t="shared" si="337"/>
        <v>2.6255128783412551E-82</v>
      </c>
      <c r="IT109" s="92">
        <f t="shared" si="338"/>
        <v>8.7896073186916577E-81</v>
      </c>
      <c r="IU109" s="92">
        <f t="shared" si="339"/>
        <v>8.6332348713110726E-64</v>
      </c>
      <c r="IV109" s="92">
        <f t="shared" si="340"/>
        <v>3.5423924790320603E-42</v>
      </c>
      <c r="IW109" s="92">
        <f t="shared" si="341"/>
        <v>5.8094715711963253E-34</v>
      </c>
      <c r="IY109" s="92">
        <f t="shared" si="342"/>
        <v>0.44693876251524978</v>
      </c>
      <c r="IZ109" s="92">
        <f t="shared" si="343"/>
        <v>0.52297228320902656</v>
      </c>
      <c r="JA109" s="92">
        <f t="shared" si="344"/>
        <v>0.50991879055902534</v>
      </c>
      <c r="JB109" s="92">
        <f t="shared" si="345"/>
        <v>0.58510647843175101</v>
      </c>
      <c r="JC109" s="92">
        <f t="shared" si="346"/>
        <v>0.58805624945175039</v>
      </c>
      <c r="JD109" s="92">
        <f t="shared" si="347"/>
        <v>0.61047873467653768</v>
      </c>
      <c r="JE109" s="92">
        <f t="shared" si="348"/>
        <v>0.59733786890091711</v>
      </c>
      <c r="JF109" s="92">
        <f t="shared" si="349"/>
        <v>0.61575306438667865</v>
      </c>
      <c r="JG109" s="92">
        <f t="shared" si="350"/>
        <v>0.62391954360029545</v>
      </c>
      <c r="JH109" s="92">
        <f t="shared" si="351"/>
        <v>0.64154404100139173</v>
      </c>
      <c r="JI109" s="92">
        <f t="shared" si="352"/>
        <v>0.53550069686330926</v>
      </c>
      <c r="JJ109" s="92">
        <f t="shared" si="353"/>
        <v>0.46473169273471454</v>
      </c>
      <c r="JK109" s="92">
        <f t="shared" si="354"/>
        <v>0.55309002123437978</v>
      </c>
      <c r="JL109" s="92">
        <f t="shared" si="355"/>
        <v>0.49850163862896585</v>
      </c>
      <c r="JM109" s="92">
        <f t="shared" si="356"/>
        <v>0.40305955058518467</v>
      </c>
    </row>
    <row r="110" spans="2:273" x14ac:dyDescent="0.25">
      <c r="B110" s="2">
        <v>83</v>
      </c>
      <c r="C110" s="37">
        <v>183.976</v>
      </c>
      <c r="D110" s="37">
        <v>192.833</v>
      </c>
      <c r="E110" s="37">
        <v>197.976</v>
      </c>
      <c r="F110" s="37">
        <v>194.786</v>
      </c>
      <c r="G110" s="37">
        <v>194.976</v>
      </c>
      <c r="H110" s="37">
        <v>190.452</v>
      </c>
      <c r="I110" s="37">
        <v>196.262</v>
      </c>
      <c r="J110" s="37">
        <v>197.119</v>
      </c>
      <c r="K110" s="37">
        <v>188.31</v>
      </c>
      <c r="L110" s="37">
        <v>185.167</v>
      </c>
      <c r="M110" s="37">
        <v>184.262</v>
      </c>
      <c r="N110" s="37">
        <v>184.952</v>
      </c>
      <c r="O110" s="37">
        <v>185.095</v>
      </c>
      <c r="P110" s="37">
        <v>176.143</v>
      </c>
      <c r="Q110" s="37">
        <v>152.143</v>
      </c>
      <c r="S110" s="4">
        <f t="shared" si="228"/>
        <v>190.74976449463122</v>
      </c>
      <c r="T110" s="4">
        <f t="shared" si="229"/>
        <v>202.08756676762079</v>
      </c>
      <c r="U110" s="4">
        <f t="shared" si="230"/>
        <v>207.60998900292682</v>
      </c>
      <c r="V110" s="4">
        <f t="shared" si="231"/>
        <v>203.10002015676434</v>
      </c>
      <c r="W110" s="4">
        <f t="shared" si="232"/>
        <v>204.03116440645047</v>
      </c>
      <c r="X110" s="4">
        <f t="shared" si="233"/>
        <v>195.42664022699006</v>
      </c>
      <c r="Y110" s="4">
        <f t="shared" si="234"/>
        <v>201.43703650306583</v>
      </c>
      <c r="Z110" s="4">
        <f t="shared" si="235"/>
        <v>201.63682571329386</v>
      </c>
      <c r="AA110" s="4">
        <f t="shared" si="236"/>
        <v>192.90088249075146</v>
      </c>
      <c r="AB110" s="4">
        <f t="shared" si="237"/>
        <v>189.25972673681667</v>
      </c>
      <c r="AC110" s="4">
        <f t="shared" si="238"/>
        <v>191.42126659800002</v>
      </c>
      <c r="AD110" s="4">
        <f t="shared" si="239"/>
        <v>191.84718247260773</v>
      </c>
      <c r="AE110" s="4">
        <f t="shared" si="240"/>
        <v>190.77035178168373</v>
      </c>
      <c r="AF110" s="4">
        <f t="shared" si="241"/>
        <v>180.19504142110159</v>
      </c>
      <c r="AG110" s="4">
        <f t="shared" si="242"/>
        <v>155.53896370313245</v>
      </c>
      <c r="AI110" s="4">
        <f t="shared" si="243"/>
        <v>-6.773764494631223</v>
      </c>
      <c r="AJ110" s="4">
        <f t="shared" si="244"/>
        <v>-9.254566767620787</v>
      </c>
      <c r="AK110" s="4">
        <f t="shared" si="245"/>
        <v>-9.6339890029268247</v>
      </c>
      <c r="AL110" s="4">
        <f t="shared" si="246"/>
        <v>-8.314020156764343</v>
      </c>
      <c r="AM110" s="4">
        <f t="shared" si="247"/>
        <v>-9.0551644064504728</v>
      </c>
      <c r="AN110" s="4">
        <f t="shared" si="248"/>
        <v>-4.9746402269900614</v>
      </c>
      <c r="AO110" s="4">
        <f t="shared" si="249"/>
        <v>-5.1750365030658259</v>
      </c>
      <c r="AP110" s="4">
        <f t="shared" si="250"/>
        <v>-4.5178257132938597</v>
      </c>
      <c r="AQ110" s="4">
        <f t="shared" si="251"/>
        <v>-4.5908824907514543</v>
      </c>
      <c r="AR110" s="4">
        <f t="shared" si="252"/>
        <v>-4.0927267368166724</v>
      </c>
      <c r="AS110" s="4">
        <f t="shared" si="253"/>
        <v>-7.1592665980000163</v>
      </c>
      <c r="AT110" s="4">
        <f t="shared" si="254"/>
        <v>-6.8951824726077291</v>
      </c>
      <c r="AU110" s="4">
        <f t="shared" si="255"/>
        <v>-5.6753517816837302</v>
      </c>
      <c r="AV110" s="4">
        <f t="shared" si="357"/>
        <v>-4.0520414211015918</v>
      </c>
      <c r="AW110" s="4">
        <f t="shared" si="357"/>
        <v>-3.3959637031324519</v>
      </c>
      <c r="AY110" s="2">
        <f t="shared" si="307"/>
        <v>68.176780783980732</v>
      </c>
      <c r="AZ110" s="2">
        <f t="shared" si="358"/>
        <v>71.165166417171349</v>
      </c>
      <c r="BA110" s="2">
        <f t="shared" si="359"/>
        <v>69.512511699607472</v>
      </c>
      <c r="BB110" s="2">
        <f t="shared" si="360"/>
        <v>69.657233590851234</v>
      </c>
      <c r="BC110" s="2">
        <f t="shared" si="361"/>
        <v>68.275990510965343</v>
      </c>
      <c r="BD110" s="2">
        <f t="shared" si="362"/>
        <v>67.771391522216518</v>
      </c>
      <c r="BE110" s="2">
        <f t="shared" si="363"/>
        <v>68.201829892194084</v>
      </c>
      <c r="BF110" s="2">
        <f t="shared" si="364"/>
        <v>69.423806882303026</v>
      </c>
      <c r="BG110" s="2">
        <f t="shared" si="365"/>
        <v>70.238643466808313</v>
      </c>
      <c r="BH110" s="2">
        <f t="shared" si="366"/>
        <v>69.056882368528093</v>
      </c>
      <c r="BI110" s="2">
        <f t="shared" si="367"/>
        <v>69.31441687120811</v>
      </c>
      <c r="BJ110" s="2">
        <f t="shared" si="368"/>
        <v>68.365497583744116</v>
      </c>
      <c r="BK110" s="2">
        <f t="shared" si="369"/>
        <v>67.184021639920246</v>
      </c>
      <c r="BL110" s="2">
        <f t="shared" si="370"/>
        <v>68.163511673625706</v>
      </c>
      <c r="BM110" s="2">
        <f t="shared" si="371"/>
        <v>74.556030525274039</v>
      </c>
      <c r="BO110" s="2" t="str">
        <f t="shared" si="257"/>
        <v/>
      </c>
      <c r="BP110" s="2" t="str">
        <f t="shared" si="258"/>
        <v/>
      </c>
      <c r="BQ110" s="2" t="str">
        <f t="shared" si="259"/>
        <v/>
      </c>
      <c r="BR110" s="2" t="str">
        <f t="shared" si="260"/>
        <v/>
      </c>
      <c r="BS110" s="2" t="str">
        <f t="shared" si="261"/>
        <v/>
      </c>
      <c r="BT110" s="2" t="str">
        <f t="shared" si="262"/>
        <v/>
      </c>
      <c r="BU110" s="2" t="str">
        <f t="shared" si="263"/>
        <v/>
      </c>
      <c r="BV110" s="2" t="str">
        <f t="shared" si="264"/>
        <v/>
      </c>
      <c r="BW110" s="2" t="str">
        <f t="shared" si="265"/>
        <v/>
      </c>
      <c r="BX110" s="2" t="str">
        <f t="shared" si="266"/>
        <v/>
      </c>
      <c r="BY110" s="2" t="str">
        <f t="shared" si="267"/>
        <v/>
      </c>
      <c r="BZ110" s="2" t="str">
        <f t="shared" si="268"/>
        <v/>
      </c>
      <c r="CA110" s="2" t="str">
        <f t="shared" si="269"/>
        <v/>
      </c>
      <c r="CB110" s="2" t="str">
        <f t="shared" si="270"/>
        <v/>
      </c>
      <c r="CC110" s="2" t="str">
        <f t="shared" si="271"/>
        <v/>
      </c>
      <c r="CE110" s="2" t="str">
        <f t="shared" si="308"/>
        <v/>
      </c>
      <c r="CF110" s="2" t="str">
        <f t="shared" si="309"/>
        <v/>
      </c>
      <c r="CG110" s="2" t="str">
        <f t="shared" si="310"/>
        <v/>
      </c>
      <c r="CH110" s="2" t="str">
        <f t="shared" si="311"/>
        <v/>
      </c>
      <c r="CI110" s="2" t="str">
        <f t="shared" si="312"/>
        <v/>
      </c>
      <c r="CJ110" s="2" t="str">
        <f t="shared" si="313"/>
        <v/>
      </c>
      <c r="CK110" s="2" t="str">
        <f t="shared" si="314"/>
        <v/>
      </c>
      <c r="CL110" s="2" t="str">
        <f t="shared" si="315"/>
        <v/>
      </c>
      <c r="CM110" s="2" t="str">
        <f t="shared" si="316"/>
        <v/>
      </c>
      <c r="CN110" s="2" t="str">
        <f t="shared" si="317"/>
        <v/>
      </c>
      <c r="CO110" s="2" t="str">
        <f t="shared" si="318"/>
        <v/>
      </c>
      <c r="CP110" s="2" t="str">
        <f t="shared" si="319"/>
        <v/>
      </c>
      <c r="CQ110" s="2" t="str">
        <f t="shared" si="320"/>
        <v/>
      </c>
      <c r="CR110" s="2" t="str">
        <f t="shared" si="321"/>
        <v/>
      </c>
      <c r="CS110" s="2" t="str">
        <f t="shared" si="322"/>
        <v/>
      </c>
      <c r="CU110" s="2" t="str">
        <f t="shared" si="272"/>
        <v/>
      </c>
      <c r="CV110" s="2" t="str">
        <f t="shared" si="273"/>
        <v/>
      </c>
      <c r="CW110" s="2" t="str">
        <f t="shared" si="274"/>
        <v/>
      </c>
      <c r="CX110" s="2" t="str">
        <f t="shared" si="275"/>
        <v/>
      </c>
      <c r="CY110" s="2" t="str">
        <f t="shared" si="276"/>
        <v/>
      </c>
      <c r="CZ110" s="2" t="str">
        <f t="shared" si="277"/>
        <v/>
      </c>
      <c r="DA110" s="2" t="str">
        <f t="shared" si="278"/>
        <v/>
      </c>
      <c r="DB110" s="2" t="str">
        <f t="shared" si="279"/>
        <v/>
      </c>
      <c r="DC110" s="2" t="str">
        <f t="shared" si="280"/>
        <v/>
      </c>
      <c r="DD110" s="2" t="str">
        <f t="shared" si="281"/>
        <v/>
      </c>
      <c r="DE110" s="2" t="str">
        <f t="shared" si="282"/>
        <v/>
      </c>
      <c r="DF110" s="2" t="str">
        <f t="shared" si="283"/>
        <v/>
      </c>
      <c r="DG110" s="2" t="str">
        <f t="shared" si="284"/>
        <v/>
      </c>
      <c r="DH110" s="2" t="str">
        <f t="shared" si="285"/>
        <v/>
      </c>
      <c r="DI110" s="2" t="str">
        <f t="shared" si="286"/>
        <v/>
      </c>
      <c r="DK110" s="2">
        <f t="shared" si="287"/>
        <v>88.23345403377111</v>
      </c>
      <c r="DL110" s="2">
        <f t="shared" si="372"/>
        <v>89.374447560975625</v>
      </c>
      <c r="DM110" s="2">
        <f t="shared" si="372"/>
        <v>89.193454243430978</v>
      </c>
      <c r="DN110" s="2">
        <f t="shared" si="372"/>
        <v>94.218513248521191</v>
      </c>
      <c r="DO110" s="2">
        <f t="shared" si="372"/>
        <v>92.727747805418218</v>
      </c>
      <c r="DP110" s="2">
        <f t="shared" si="372"/>
        <v>88.669976339032459</v>
      </c>
      <c r="DQ110" s="2">
        <f t="shared" si="372"/>
        <v>85.563111748716409</v>
      </c>
      <c r="DR110" s="2">
        <f t="shared" si="372"/>
        <v>89.161398942917558</v>
      </c>
      <c r="DS110" s="2">
        <f t="shared" si="372"/>
        <v>85.500737541528224</v>
      </c>
      <c r="DT110" s="2">
        <f t="shared" si="372"/>
        <v>85.393759689922476</v>
      </c>
      <c r="DU110" s="2">
        <f t="shared" si="372"/>
        <v>81.029209059233438</v>
      </c>
      <c r="DV110" s="2">
        <f t="shared" si="372"/>
        <v>88.51972660238232</v>
      </c>
      <c r="DW110" s="2">
        <f t="shared" si="372"/>
        <v>83.89895802609189</v>
      </c>
      <c r="DX110" s="2">
        <f t="shared" si="372"/>
        <v>89.760488183021366</v>
      </c>
      <c r="DY110" s="2">
        <f t="shared" si="372"/>
        <v>86.567021794871806</v>
      </c>
      <c r="EA110" s="2">
        <f t="shared" si="227"/>
        <v>67.781857981974269</v>
      </c>
      <c r="EB110" s="2">
        <f t="shared" si="289"/>
        <v>70.763168641975284</v>
      </c>
      <c r="EC110" s="2">
        <f t="shared" si="290"/>
        <v>69.025996584431965</v>
      </c>
      <c r="ED110" s="2">
        <f t="shared" si="291"/>
        <v>69.06707799530362</v>
      </c>
      <c r="EE110" s="2">
        <f t="shared" si="292"/>
        <v>67.709492906371608</v>
      </c>
      <c r="EF110" s="2">
        <f t="shared" si="293"/>
        <v>67.276059146166745</v>
      </c>
      <c r="EG110" s="2">
        <f t="shared" si="294"/>
        <v>67.742320246274659</v>
      </c>
      <c r="EH110" s="2">
        <f t="shared" si="295"/>
        <v>68.896139228458438</v>
      </c>
      <c r="EI110" s="2">
        <f t="shared" si="296"/>
        <v>69.836014659018517</v>
      </c>
      <c r="EJ110" s="2">
        <f t="shared" si="297"/>
        <v>68.627602565010179</v>
      </c>
      <c r="EK110" s="2">
        <f t="shared" si="298"/>
        <v>68.987954513605132</v>
      </c>
      <c r="EL110" s="2">
        <f t="shared" si="299"/>
        <v>67.800241326288116</v>
      </c>
      <c r="EM110" s="2">
        <f t="shared" si="300"/>
        <v>66.784272921697848</v>
      </c>
      <c r="EN110" s="2">
        <f t="shared" si="301"/>
        <v>67.669873636656291</v>
      </c>
      <c r="EO110" s="2">
        <f t="shared" si="302"/>
        <v>74.154175008400941</v>
      </c>
      <c r="EQ110" s="2">
        <f t="shared" si="303"/>
        <v>67.435801970522803</v>
      </c>
      <c r="ER110" s="2">
        <f t="shared" si="373"/>
        <v>70.351395437233023</v>
      </c>
      <c r="ES110" s="2">
        <f t="shared" si="373"/>
        <v>69.279629736561958</v>
      </c>
      <c r="ET110" s="2">
        <f t="shared" si="373"/>
        <v>68.790110251881288</v>
      </c>
      <c r="EU110" s="2">
        <f t="shared" si="373"/>
        <v>67.582784544640404</v>
      </c>
      <c r="EV110" s="2">
        <f t="shared" si="373"/>
        <v>67.426102708353966</v>
      </c>
      <c r="EW110" s="2">
        <f t="shared" si="373"/>
        <v>67.486089510101834</v>
      </c>
      <c r="EX110" s="2">
        <f t="shared" si="373"/>
        <v>68.659565503370743</v>
      </c>
      <c r="EY110" s="2">
        <f t="shared" si="373"/>
        <v>69.496912101543714</v>
      </c>
      <c r="EZ110" s="2">
        <f t="shared" si="373"/>
        <v>68.288250847897189</v>
      </c>
      <c r="FA110" s="2">
        <f t="shared" si="373"/>
        <v>68.352230888304689</v>
      </c>
      <c r="FB110" s="2">
        <f t="shared" si="373"/>
        <v>67.799098679992497</v>
      </c>
      <c r="FC110" s="2">
        <f t="shared" si="373"/>
        <v>66.67681743727465</v>
      </c>
      <c r="FD110" s="2">
        <f t="shared" si="373"/>
        <v>67.646149443611463</v>
      </c>
      <c r="FE110" s="2">
        <f t="shared" si="373"/>
        <v>74.588919703526798</v>
      </c>
      <c r="FG110" s="2">
        <f t="shared" si="305"/>
        <v>0.98067126276151007</v>
      </c>
      <c r="FH110" s="2">
        <f t="shared" si="374"/>
        <v>0.97836906009328073</v>
      </c>
      <c r="FI110" s="2">
        <f t="shared" si="374"/>
        <v>0.97589188827623963</v>
      </c>
      <c r="FJ110" s="2">
        <f t="shared" si="374"/>
        <v>0.97652076821915468</v>
      </c>
      <c r="FK110" s="2">
        <f t="shared" si="374"/>
        <v>0.97735019273309232</v>
      </c>
      <c r="FL110" s="2">
        <f t="shared" si="374"/>
        <v>0.97685570687853207</v>
      </c>
      <c r="FM110" s="2">
        <f t="shared" si="374"/>
        <v>0.97419726104262516</v>
      </c>
      <c r="FN110" s="2">
        <f t="shared" si="374"/>
        <v>0.97394683342783528</v>
      </c>
      <c r="FO110" s="2">
        <f t="shared" si="374"/>
        <v>0.97427005480972839</v>
      </c>
      <c r="FP110" s="2">
        <f t="shared" si="374"/>
        <v>0.97437156802591063</v>
      </c>
      <c r="FQ110" s="2">
        <f t="shared" si="374"/>
        <v>0.97282718371504806</v>
      </c>
      <c r="FR110" s="2">
        <f t="shared" si="374"/>
        <v>0.97271855593375411</v>
      </c>
      <c r="FS110" s="2">
        <f t="shared" si="374"/>
        <v>0.97663580849989973</v>
      </c>
      <c r="FT110" s="2">
        <f t="shared" si="374"/>
        <v>0.97765284984835854</v>
      </c>
      <c r="FU110" s="2">
        <f t="shared" si="374"/>
        <v>0.96765539298220737</v>
      </c>
      <c r="FW110" s="2">
        <f t="shared" si="323"/>
        <v>1.100180820016998E-3</v>
      </c>
      <c r="FX110" s="2">
        <f t="shared" si="375"/>
        <v>1.412623942765044E-3</v>
      </c>
      <c r="FY110" s="2">
        <f t="shared" si="376"/>
        <v>1.2450767791574637E-3</v>
      </c>
      <c r="FZ110" s="2">
        <f t="shared" si="377"/>
        <v>1.3748257428798831E-3</v>
      </c>
      <c r="GA110" s="2">
        <f t="shared" si="378"/>
        <v>1.271005495052677E-3</v>
      </c>
      <c r="GB110" s="2">
        <f t="shared" si="379"/>
        <v>1.2348781845573141E-3</v>
      </c>
      <c r="GC110" s="2">
        <f t="shared" si="380"/>
        <v>1.2316447144139465E-3</v>
      </c>
      <c r="GD110" s="2">
        <f t="shared" si="381"/>
        <v>1.2957192278354149E-3</v>
      </c>
      <c r="GE110" s="2">
        <f t="shared" si="382"/>
        <v>1.2493370770347686E-3</v>
      </c>
      <c r="GF110" s="2">
        <f t="shared" si="383"/>
        <v>1.2097001550038778E-3</v>
      </c>
      <c r="GG110" s="2">
        <f t="shared" si="384"/>
        <v>1.1521358913999333E-3</v>
      </c>
      <c r="GH110" s="2">
        <f t="shared" si="385"/>
        <v>1.068734206075031E-3</v>
      </c>
      <c r="GI110" s="2">
        <f t="shared" si="386"/>
        <v>1.1359310437410548E-3</v>
      </c>
      <c r="GJ110" s="2">
        <f t="shared" si="387"/>
        <v>1.0218783919993494E-3</v>
      </c>
      <c r="GK110" s="2">
        <f t="shared" si="388"/>
        <v>8.4386444904572004E-4</v>
      </c>
      <c r="GM110" s="92">
        <f t="shared" si="324"/>
        <v>9.8321537835612596E-18</v>
      </c>
      <c r="GN110" s="92">
        <f t="shared" si="389"/>
        <v>4.2073707606979319E-18</v>
      </c>
      <c r="GO110" s="92">
        <f t="shared" si="390"/>
        <v>3.3570855625419008E-23</v>
      </c>
      <c r="GP110" s="92">
        <f t="shared" si="391"/>
        <v>3.3055172397620654E-30</v>
      </c>
      <c r="GQ110" s="92">
        <f t="shared" si="392"/>
        <v>2.5479604780474825E-30</v>
      </c>
      <c r="GR110" s="92">
        <f t="shared" si="393"/>
        <v>2.4341950512911376E-28</v>
      </c>
      <c r="GS110" s="92">
        <f t="shared" si="394"/>
        <v>7.1084649249724866E-26</v>
      </c>
      <c r="GT110" s="92">
        <f t="shared" si="395"/>
        <v>2.6016284827455636E-18</v>
      </c>
      <c r="GU110" s="92">
        <f t="shared" si="396"/>
        <v>3.1032037731261292E-21</v>
      </c>
      <c r="GV110" s="92">
        <f t="shared" si="397"/>
        <v>4.9768818241753085E-28</v>
      </c>
      <c r="GW110" s="92">
        <f t="shared" si="398"/>
        <v>1.1061410114154238E-27</v>
      </c>
      <c r="GX110" s="92">
        <f t="shared" si="399"/>
        <v>3.4147573951641547E-28</v>
      </c>
      <c r="GY110" s="92">
        <f t="shared" si="400"/>
        <v>1.5252843388774425E-25</v>
      </c>
      <c r="GZ110" s="92">
        <f t="shared" si="401"/>
        <v>3.0980345113566544E-22</v>
      </c>
      <c r="HA110" s="92">
        <f t="shared" si="402"/>
        <v>1.3729931009143365E-21</v>
      </c>
      <c r="HC110" s="92">
        <f t="shared" si="325"/>
        <v>0.52472352115488907</v>
      </c>
      <c r="HD110" s="92">
        <f t="shared" si="403"/>
        <v>0.59506444872393804</v>
      </c>
      <c r="HE110" s="92">
        <f t="shared" si="404"/>
        <v>0.58984098433280896</v>
      </c>
      <c r="HF110" s="92">
        <f t="shared" si="405"/>
        <v>0.63532495771414621</v>
      </c>
      <c r="HG110" s="92">
        <f t="shared" si="406"/>
        <v>0.65434748591455105</v>
      </c>
      <c r="HH110" s="92">
        <f t="shared" si="407"/>
        <v>0.68458381684669112</v>
      </c>
      <c r="HI110" s="92">
        <f t="shared" si="408"/>
        <v>0.66620157179443229</v>
      </c>
      <c r="HJ110" s="92">
        <f t="shared" si="409"/>
        <v>0.68201683709529504</v>
      </c>
      <c r="HK110" s="92">
        <f t="shared" si="410"/>
        <v>0.67930566396673753</v>
      </c>
      <c r="HL110" s="92">
        <f t="shared" si="411"/>
        <v>0.68578856585871906</v>
      </c>
      <c r="HM110" s="92">
        <f t="shared" si="412"/>
        <v>0.62557211394766932</v>
      </c>
      <c r="HN110" s="92">
        <f t="shared" si="413"/>
        <v>0.55932973602072944</v>
      </c>
      <c r="HO110" s="92">
        <f t="shared" si="414"/>
        <v>0.62932486134517507</v>
      </c>
      <c r="HP110" s="92">
        <f t="shared" si="415"/>
        <v>0.58066091374427309</v>
      </c>
      <c r="HQ110" s="92">
        <f t="shared" si="416"/>
        <v>0.49426254630750982</v>
      </c>
      <c r="HS110" s="92">
        <f t="shared" si="326"/>
        <v>1.2080074114525509E-11</v>
      </c>
      <c r="HT110" s="92">
        <f t="shared" si="417"/>
        <v>1.3940618280358655E-10</v>
      </c>
      <c r="HU110" s="92">
        <f t="shared" si="418"/>
        <v>4.1114310556761212E-12</v>
      </c>
      <c r="HV110" s="92">
        <f t="shared" si="419"/>
        <v>6.5447798680826007E-14</v>
      </c>
      <c r="HW110" s="92">
        <f t="shared" si="420"/>
        <v>2.9080636420828126E-13</v>
      </c>
      <c r="HX110" s="92">
        <f t="shared" si="421"/>
        <v>5.7031288012355658E-12</v>
      </c>
      <c r="HY110" s="92">
        <f t="shared" si="422"/>
        <v>7.8643713723158991E-14</v>
      </c>
      <c r="HZ110" s="92">
        <f t="shared" si="423"/>
        <v>1.7675479096774574E-13</v>
      </c>
      <c r="IA110" s="92">
        <f t="shared" si="424"/>
        <v>1.9402143529708445E-13</v>
      </c>
      <c r="IB110" s="92">
        <f t="shared" si="425"/>
        <v>7.223570822340727E-14</v>
      </c>
      <c r="IC110" s="92">
        <f t="shared" si="426"/>
        <v>3.1570929413458343E-16</v>
      </c>
      <c r="ID110" s="92">
        <f t="shared" si="427"/>
        <v>3.380909556356523E-16</v>
      </c>
      <c r="IE110" s="92">
        <f t="shared" si="428"/>
        <v>4.8379377049412068E-13</v>
      </c>
      <c r="IF110" s="92">
        <f t="shared" si="429"/>
        <v>2.9736224049617901E-8</v>
      </c>
      <c r="IG110" s="92">
        <f t="shared" si="430"/>
        <v>1.2820953822050295E-8</v>
      </c>
      <c r="II110" s="92">
        <f t="shared" si="327"/>
        <v>3.2803560232986003E-53</v>
      </c>
      <c r="IJ110" s="92">
        <f t="shared" si="328"/>
        <v>1.5300568304105541E-48</v>
      </c>
      <c r="IK110" s="92">
        <f t="shared" si="329"/>
        <v>3.3039984749215506E-57</v>
      </c>
      <c r="IL110" s="92">
        <f t="shared" si="330"/>
        <v>1.3770510227227772E-68</v>
      </c>
      <c r="IM110" s="92">
        <f t="shared" si="331"/>
        <v>7.8846365349984842E-65</v>
      </c>
      <c r="IN110" s="92">
        <f t="shared" si="332"/>
        <v>7.4700606603054705E-58</v>
      </c>
      <c r="IO110" s="92">
        <f t="shared" si="333"/>
        <v>2.5244968438916932E-69</v>
      </c>
      <c r="IP110" s="92">
        <f t="shared" si="334"/>
        <v>2.0995554111415749E-68</v>
      </c>
      <c r="IQ110" s="92">
        <f t="shared" si="335"/>
        <v>3.1867732575382921E-68</v>
      </c>
      <c r="IR110" s="92">
        <f t="shared" si="336"/>
        <v>6.2880322456367793E-71</v>
      </c>
      <c r="IS110" s="92">
        <f t="shared" si="337"/>
        <v>3.6728058359820609E-80</v>
      </c>
      <c r="IT110" s="92">
        <f t="shared" si="338"/>
        <v>1.0628813228946066E-78</v>
      </c>
      <c r="IU110" s="92">
        <f t="shared" si="339"/>
        <v>3.8545362361666506E-62</v>
      </c>
      <c r="IV110" s="92">
        <f t="shared" si="340"/>
        <v>4.0716016667728693E-41</v>
      </c>
      <c r="IW110" s="92">
        <f t="shared" si="341"/>
        <v>3.8720804712901572E-33</v>
      </c>
      <c r="IY110" s="92">
        <f t="shared" si="342"/>
        <v>0.52472352116696919</v>
      </c>
      <c r="IZ110" s="92">
        <f t="shared" si="343"/>
        <v>0.5950644488633442</v>
      </c>
      <c r="JA110" s="92">
        <f t="shared" si="344"/>
        <v>0.58984098433692034</v>
      </c>
      <c r="JB110" s="92">
        <f t="shared" si="345"/>
        <v>0.63532495771421171</v>
      </c>
      <c r="JC110" s="92">
        <f t="shared" si="346"/>
        <v>0.65434748591484182</v>
      </c>
      <c r="JD110" s="92">
        <f t="shared" si="347"/>
        <v>0.68458381685239422</v>
      </c>
      <c r="JE110" s="92">
        <f t="shared" si="348"/>
        <v>0.66620157179451089</v>
      </c>
      <c r="JF110" s="92">
        <f t="shared" si="349"/>
        <v>0.68201683709547178</v>
      </c>
      <c r="JG110" s="92">
        <f t="shared" si="350"/>
        <v>0.67930566396693159</v>
      </c>
      <c r="JH110" s="92">
        <f t="shared" si="351"/>
        <v>0.68578856585879133</v>
      </c>
      <c r="JI110" s="92">
        <f t="shared" si="352"/>
        <v>0.62557211394766965</v>
      </c>
      <c r="JJ110" s="92">
        <f t="shared" si="353"/>
        <v>0.55932973602072977</v>
      </c>
      <c r="JK110" s="92">
        <f t="shared" si="354"/>
        <v>0.6293248613456589</v>
      </c>
      <c r="JL110" s="92">
        <f t="shared" si="355"/>
        <v>0.58066094348049713</v>
      </c>
      <c r="JM110" s="92">
        <f t="shared" si="356"/>
        <v>0.49426255912846362</v>
      </c>
    </row>
    <row r="111" spans="2:273" x14ac:dyDescent="0.25">
      <c r="B111" s="2">
        <v>84</v>
      </c>
      <c r="C111" s="37">
        <v>186.143</v>
      </c>
      <c r="D111" s="37">
        <v>190.762</v>
      </c>
      <c r="E111" s="37">
        <v>197.119</v>
      </c>
      <c r="F111" s="37">
        <v>186.524</v>
      </c>
      <c r="G111" s="37">
        <v>188.619</v>
      </c>
      <c r="H111" s="37">
        <v>183.143</v>
      </c>
      <c r="I111" s="37">
        <v>185.429</v>
      </c>
      <c r="J111" s="37">
        <v>184.31</v>
      </c>
      <c r="K111" s="37">
        <v>175.024</v>
      </c>
      <c r="L111" s="37">
        <v>169.143</v>
      </c>
      <c r="M111" s="37">
        <v>179.714</v>
      </c>
      <c r="N111" s="37">
        <v>184.786</v>
      </c>
      <c r="O111" s="37">
        <v>181.19</v>
      </c>
      <c r="P111" s="37">
        <v>174.5</v>
      </c>
      <c r="Q111" s="37">
        <v>153.333</v>
      </c>
      <c r="S111" s="4">
        <f t="shared" si="228"/>
        <v>195.63101192766817</v>
      </c>
      <c r="T111" s="4">
        <f t="shared" si="229"/>
        <v>200.37365827478607</v>
      </c>
      <c r="U111" s="4">
        <f t="shared" si="230"/>
        <v>206.74581409583459</v>
      </c>
      <c r="V111" s="4">
        <f t="shared" si="231"/>
        <v>185.33911731850253</v>
      </c>
      <c r="W111" s="4">
        <f t="shared" si="232"/>
        <v>190.2752067602845</v>
      </c>
      <c r="X111" s="4">
        <f t="shared" si="233"/>
        <v>184.44601848247646</v>
      </c>
      <c r="Y111" s="4">
        <f t="shared" si="234"/>
        <v>185.88881241379943</v>
      </c>
      <c r="Z111" s="4">
        <f t="shared" si="235"/>
        <v>183.37577392487486</v>
      </c>
      <c r="AA111" s="4">
        <f t="shared" si="236"/>
        <v>173.69981250770437</v>
      </c>
      <c r="AB111" s="4">
        <f t="shared" si="237"/>
        <v>165.85335918957483</v>
      </c>
      <c r="AC111" s="4">
        <f t="shared" si="238"/>
        <v>184.40749670095565</v>
      </c>
      <c r="AD111" s="4">
        <f t="shared" si="239"/>
        <v>193.54998457245148</v>
      </c>
      <c r="AE111" s="4">
        <f t="shared" si="240"/>
        <v>184.74765001424643</v>
      </c>
      <c r="AF111" s="4">
        <f t="shared" si="241"/>
        <v>179.50468572781497</v>
      </c>
      <c r="AG111" s="4">
        <f t="shared" si="242"/>
        <v>157.3412287915271</v>
      </c>
      <c r="AI111" s="4">
        <f t="shared" si="243"/>
        <v>-9.4880119276681683</v>
      </c>
      <c r="AJ111" s="4">
        <f t="shared" si="244"/>
        <v>-9.6116582747860662</v>
      </c>
      <c r="AK111" s="4">
        <f t="shared" si="245"/>
        <v>-9.6268140958345896</v>
      </c>
      <c r="AL111" s="4">
        <f t="shared" si="246"/>
        <v>1.18488268149747</v>
      </c>
      <c r="AM111" s="4">
        <f t="shared" si="247"/>
        <v>-1.6562067602845048</v>
      </c>
      <c r="AN111" s="4">
        <f t="shared" si="248"/>
        <v>-1.3030184824764603</v>
      </c>
      <c r="AO111" s="4">
        <f t="shared" si="249"/>
        <v>-0.45981241379942617</v>
      </c>
      <c r="AP111" s="4">
        <f t="shared" si="250"/>
        <v>0.93422607512513878</v>
      </c>
      <c r="AQ111" s="4">
        <f t="shared" si="251"/>
        <v>1.3241874922956356</v>
      </c>
      <c r="AR111" s="4">
        <f t="shared" si="252"/>
        <v>3.2896408104251691</v>
      </c>
      <c r="AS111" s="4">
        <f t="shared" si="253"/>
        <v>-4.6934967009556487</v>
      </c>
      <c r="AT111" s="4">
        <f t="shared" si="254"/>
        <v>-8.7639845724514771</v>
      </c>
      <c r="AU111" s="4">
        <f t="shared" si="255"/>
        <v>-3.557650014246434</v>
      </c>
      <c r="AV111" s="4">
        <f t="shared" si="357"/>
        <v>-5.004685727814973</v>
      </c>
      <c r="AW111" s="4">
        <f t="shared" si="357"/>
        <v>-4.0082287915271024</v>
      </c>
      <c r="AY111" s="2">
        <f t="shared" si="307"/>
        <v>68.062502702603055</v>
      </c>
      <c r="AZ111" s="2">
        <f t="shared" si="358"/>
        <v>70.993759769366051</v>
      </c>
      <c r="BA111" s="2">
        <f t="shared" si="359"/>
        <v>69.385010703680948</v>
      </c>
      <c r="BB111" s="2">
        <f t="shared" si="360"/>
        <v>69.513271203478894</v>
      </c>
      <c r="BC111" s="2">
        <f t="shared" si="361"/>
        <v>68.148929006388755</v>
      </c>
      <c r="BD111" s="2">
        <f t="shared" si="362"/>
        <v>67.653752305537793</v>
      </c>
      <c r="BE111" s="2">
        <f t="shared" si="363"/>
        <v>68.068061827320008</v>
      </c>
      <c r="BF111" s="2">
        <f t="shared" si="364"/>
        <v>69.287093004186943</v>
      </c>
      <c r="BG111" s="2">
        <f t="shared" si="365"/>
        <v>70.08720151455195</v>
      </c>
      <c r="BH111" s="2">
        <f t="shared" si="366"/>
        <v>68.887790733141642</v>
      </c>
      <c r="BI111" s="2">
        <f t="shared" si="367"/>
        <v>69.13223739810563</v>
      </c>
      <c r="BJ111" s="2">
        <f t="shared" si="368"/>
        <v>68.187914898993355</v>
      </c>
      <c r="BK111" s="2">
        <f t="shared" si="369"/>
        <v>67.041778448251847</v>
      </c>
      <c r="BL111" s="2">
        <f t="shared" si="370"/>
        <v>68.008001036441669</v>
      </c>
      <c r="BM111" s="2">
        <f t="shared" si="371"/>
        <v>74.401084114369539</v>
      </c>
      <c r="BO111" s="2" t="str">
        <f t="shared" si="257"/>
        <v/>
      </c>
      <c r="BP111" s="2" t="str">
        <f t="shared" si="258"/>
        <v/>
      </c>
      <c r="BQ111" s="2" t="str">
        <f t="shared" si="259"/>
        <v/>
      </c>
      <c r="BR111" s="2" t="str">
        <f t="shared" si="260"/>
        <v/>
      </c>
      <c r="BS111" s="2" t="str">
        <f t="shared" si="261"/>
        <v/>
      </c>
      <c r="BT111" s="2" t="str">
        <f t="shared" si="262"/>
        <v/>
      </c>
      <c r="BU111" s="2" t="str">
        <f t="shared" si="263"/>
        <v/>
      </c>
      <c r="BV111" s="2" t="str">
        <f t="shared" si="264"/>
        <v/>
      </c>
      <c r="BW111" s="2" t="str">
        <f t="shared" si="265"/>
        <v/>
      </c>
      <c r="BX111" s="2" t="str">
        <f t="shared" si="266"/>
        <v/>
      </c>
      <c r="BY111" s="2" t="str">
        <f t="shared" si="267"/>
        <v/>
      </c>
      <c r="BZ111" s="2" t="str">
        <f t="shared" si="268"/>
        <v/>
      </c>
      <c r="CA111" s="2" t="str">
        <f t="shared" si="269"/>
        <v/>
      </c>
      <c r="CB111" s="2" t="str">
        <f t="shared" si="270"/>
        <v/>
      </c>
      <c r="CC111" s="2" t="str">
        <f t="shared" si="271"/>
        <v/>
      </c>
      <c r="CE111" s="2" t="str">
        <f t="shared" si="308"/>
        <v/>
      </c>
      <c r="CF111" s="2" t="str">
        <f t="shared" si="309"/>
        <v/>
      </c>
      <c r="CG111" s="2" t="str">
        <f t="shared" si="310"/>
        <v/>
      </c>
      <c r="CH111" s="2" t="str">
        <f t="shared" si="311"/>
        <v/>
      </c>
      <c r="CI111" s="2" t="str">
        <f t="shared" si="312"/>
        <v/>
      </c>
      <c r="CJ111" s="2" t="str">
        <f t="shared" si="313"/>
        <v/>
      </c>
      <c r="CK111" s="2" t="str">
        <f t="shared" si="314"/>
        <v/>
      </c>
      <c r="CL111" s="2" t="str">
        <f t="shared" si="315"/>
        <v/>
      </c>
      <c r="CM111" s="2" t="str">
        <f t="shared" si="316"/>
        <v/>
      </c>
      <c r="CN111" s="2" t="str">
        <f t="shared" si="317"/>
        <v/>
      </c>
      <c r="CO111" s="2" t="str">
        <f t="shared" si="318"/>
        <v/>
      </c>
      <c r="CP111" s="2" t="str">
        <f t="shared" si="319"/>
        <v/>
      </c>
      <c r="CQ111" s="2" t="str">
        <f t="shared" si="320"/>
        <v/>
      </c>
      <c r="CR111" s="2" t="str">
        <f t="shared" si="321"/>
        <v/>
      </c>
      <c r="CS111" s="2" t="str">
        <f t="shared" si="322"/>
        <v/>
      </c>
      <c r="CU111" s="2" t="str">
        <f t="shared" si="272"/>
        <v/>
      </c>
      <c r="CV111" s="2" t="str">
        <f t="shared" si="273"/>
        <v/>
      </c>
      <c r="CW111" s="2" t="str">
        <f t="shared" si="274"/>
        <v/>
      </c>
      <c r="CX111" s="2" t="str">
        <f t="shared" si="275"/>
        <v/>
      </c>
      <c r="CY111" s="2" t="str">
        <f t="shared" si="276"/>
        <v/>
      </c>
      <c r="CZ111" s="2" t="str">
        <f t="shared" si="277"/>
        <v/>
      </c>
      <c r="DA111" s="2" t="str">
        <f t="shared" si="278"/>
        <v/>
      </c>
      <c r="DB111" s="2" t="str">
        <f t="shared" si="279"/>
        <v/>
      </c>
      <c r="DC111" s="2" t="str">
        <f t="shared" si="280"/>
        <v/>
      </c>
      <c r="DD111" s="2" t="str">
        <f t="shared" si="281"/>
        <v/>
      </c>
      <c r="DE111" s="2" t="str">
        <f t="shared" si="282"/>
        <v/>
      </c>
      <c r="DF111" s="2" t="str">
        <f t="shared" si="283"/>
        <v/>
      </c>
      <c r="DG111" s="2" t="str">
        <f t="shared" si="284"/>
        <v/>
      </c>
      <c r="DH111" s="2" t="str">
        <f t="shared" si="285"/>
        <v/>
      </c>
      <c r="DI111" s="2" t="str">
        <f t="shared" si="286"/>
        <v/>
      </c>
      <c r="DK111" s="2">
        <f t="shared" si="287"/>
        <v>88.416938742964348</v>
      </c>
      <c r="DL111" s="2">
        <f t="shared" si="372"/>
        <v>89.565622299651579</v>
      </c>
      <c r="DM111" s="2">
        <f t="shared" si="372"/>
        <v>89.397973572938682</v>
      </c>
      <c r="DN111" s="2">
        <f t="shared" si="372"/>
        <v>94.511451746211804</v>
      </c>
      <c r="DO111" s="2">
        <f t="shared" si="372"/>
        <v>92.997514436971585</v>
      </c>
      <c r="DP111" s="2">
        <f t="shared" si="372"/>
        <v>88.888796531885561</v>
      </c>
      <c r="DQ111" s="2">
        <f t="shared" si="372"/>
        <v>85.734367864693453</v>
      </c>
      <c r="DR111" s="2">
        <f t="shared" si="372"/>
        <v>89.325772022551092</v>
      </c>
      <c r="DS111" s="2">
        <f t="shared" si="372"/>
        <v>85.628139534883701</v>
      </c>
      <c r="DT111" s="2">
        <f t="shared" si="372"/>
        <v>85.560873862193773</v>
      </c>
      <c r="DU111" s="2">
        <f t="shared" si="372"/>
        <v>81.124372299651569</v>
      </c>
      <c r="DV111" s="2">
        <f t="shared" si="372"/>
        <v>88.728810631229251</v>
      </c>
      <c r="DW111" s="2">
        <f t="shared" si="372"/>
        <v>84.025268211652218</v>
      </c>
      <c r="DX111" s="2">
        <f t="shared" si="372"/>
        <v>89.98629751775924</v>
      </c>
      <c r="DY111" s="2">
        <f t="shared" si="372"/>
        <v>86.724356410256433</v>
      </c>
      <c r="EA111" s="2">
        <f t="shared" si="227"/>
        <v>67.697033471261093</v>
      </c>
      <c r="EB111" s="2">
        <f t="shared" si="289"/>
        <v>70.619907654320969</v>
      </c>
      <c r="EC111" s="2">
        <f t="shared" si="290"/>
        <v>68.933777154128407</v>
      </c>
      <c r="ED111" s="2">
        <f t="shared" si="291"/>
        <v>68.965517229139351</v>
      </c>
      <c r="EE111" s="2">
        <f t="shared" si="292"/>
        <v>67.623913840311317</v>
      </c>
      <c r="EF111" s="2">
        <f t="shared" si="293"/>
        <v>67.194709856330064</v>
      </c>
      <c r="EG111" s="2">
        <f t="shared" si="294"/>
        <v>67.641660450313793</v>
      </c>
      <c r="EH111" s="2">
        <f t="shared" si="295"/>
        <v>68.798554266678593</v>
      </c>
      <c r="EI111" s="2">
        <f t="shared" si="296"/>
        <v>69.71334535190752</v>
      </c>
      <c r="EJ111" s="2">
        <f t="shared" si="297"/>
        <v>68.488277396290556</v>
      </c>
      <c r="EK111" s="2">
        <f t="shared" si="298"/>
        <v>68.827533894048628</v>
      </c>
      <c r="EL111" s="2">
        <f t="shared" si="299"/>
        <v>67.662506007995745</v>
      </c>
      <c r="EM111" s="2">
        <f t="shared" si="300"/>
        <v>66.671361702345393</v>
      </c>
      <c r="EN111" s="2">
        <f t="shared" si="301"/>
        <v>67.549854513015532</v>
      </c>
      <c r="EO111" s="2">
        <f t="shared" si="302"/>
        <v>74.02503030099372</v>
      </c>
      <c r="EQ111" s="2">
        <f t="shared" si="303"/>
        <v>67.362198584128947</v>
      </c>
      <c r="ER111" s="2">
        <f t="shared" si="373"/>
        <v>70.222759852540037</v>
      </c>
      <c r="ES111" s="2">
        <f t="shared" si="373"/>
        <v>69.178218826503425</v>
      </c>
      <c r="ET111" s="2">
        <f t="shared" si="373"/>
        <v>68.699085046307005</v>
      </c>
      <c r="EU111" s="2">
        <f t="shared" si="373"/>
        <v>67.501442531315135</v>
      </c>
      <c r="EV111" s="2">
        <f t="shared" si="373"/>
        <v>67.336956103525864</v>
      </c>
      <c r="EW111" s="2">
        <f t="shared" si="373"/>
        <v>67.395876624699653</v>
      </c>
      <c r="EX111" s="2">
        <f t="shared" si="373"/>
        <v>68.570166103911376</v>
      </c>
      <c r="EY111" s="2">
        <f t="shared" si="373"/>
        <v>69.386538981916146</v>
      </c>
      <c r="EZ111" s="2">
        <f t="shared" si="373"/>
        <v>68.161559563129018</v>
      </c>
      <c r="FA111" s="2">
        <f t="shared" si="373"/>
        <v>68.221190753261396</v>
      </c>
      <c r="FB111" s="2">
        <f t="shared" si="373"/>
        <v>67.660377310567952</v>
      </c>
      <c r="FC111" s="2">
        <f t="shared" si="373"/>
        <v>66.567835186008523</v>
      </c>
      <c r="FD111" s="2">
        <f t="shared" si="373"/>
        <v>67.524849559102094</v>
      </c>
      <c r="FE111" s="2">
        <f t="shared" si="373"/>
        <v>74.426976445092407</v>
      </c>
      <c r="FG111" s="2">
        <f t="shared" si="305"/>
        <v>0.98234195074109587</v>
      </c>
      <c r="FH111" s="2">
        <f t="shared" si="374"/>
        <v>0.98023472933226818</v>
      </c>
      <c r="FI111" s="2">
        <f t="shared" si="374"/>
        <v>0.97796640196627738</v>
      </c>
      <c r="FJ111" s="2">
        <f t="shared" si="374"/>
        <v>0.97854235638615072</v>
      </c>
      <c r="FK111" s="2">
        <f t="shared" si="374"/>
        <v>0.97930188020351172</v>
      </c>
      <c r="FL111" s="2">
        <f t="shared" si="374"/>
        <v>0.97884908108018587</v>
      </c>
      <c r="FM111" s="2">
        <f t="shared" si="374"/>
        <v>0.97641407381074008</v>
      </c>
      <c r="FN111" s="2">
        <f t="shared" si="374"/>
        <v>0.97618463543400757</v>
      </c>
      <c r="FO111" s="2">
        <f t="shared" si="374"/>
        <v>0.97648076456966881</v>
      </c>
      <c r="FP111" s="2">
        <f t="shared" si="374"/>
        <v>0.97657376551784059</v>
      </c>
      <c r="FQ111" s="2">
        <f t="shared" si="374"/>
        <v>0.97515870362647672</v>
      </c>
      <c r="FR111" s="2">
        <f t="shared" si="374"/>
        <v>0.97505915752012118</v>
      </c>
      <c r="FS111" s="2">
        <f t="shared" si="374"/>
        <v>0.97864770815150581</v>
      </c>
      <c r="FT111" s="2">
        <f t="shared" si="374"/>
        <v>0.97957900288372612</v>
      </c>
      <c r="FU111" s="2">
        <f t="shared" si="374"/>
        <v>0.97041717583229559</v>
      </c>
      <c r="FW111" s="2">
        <f t="shared" si="323"/>
        <v>1.206196251118894E-3</v>
      </c>
      <c r="FX111" s="2">
        <f t="shared" si="375"/>
        <v>1.5487002842413532E-3</v>
      </c>
      <c r="FY111" s="2">
        <f t="shared" si="376"/>
        <v>1.3650355690279544E-3</v>
      </c>
      <c r="FZ111" s="2">
        <f t="shared" si="377"/>
        <v>1.5072665256655152E-3</v>
      </c>
      <c r="GA111" s="2">
        <f t="shared" si="378"/>
        <v>1.3934589405519553E-3</v>
      </c>
      <c r="GB111" s="2">
        <f t="shared" si="379"/>
        <v>1.3538557074889365E-3</v>
      </c>
      <c r="GC111" s="2">
        <f t="shared" si="380"/>
        <v>1.3503111215188461E-3</v>
      </c>
      <c r="GD111" s="2">
        <f t="shared" si="381"/>
        <v>1.4205503005642744E-3</v>
      </c>
      <c r="GE111" s="2">
        <f t="shared" si="382"/>
        <v>1.36970576877772E-3</v>
      </c>
      <c r="GF111" s="2">
        <f t="shared" si="383"/>
        <v>1.3262550570177702E-3</v>
      </c>
      <c r="GG111" s="2">
        <f t="shared" si="384"/>
        <v>1.2631514770578909E-3</v>
      </c>
      <c r="GH111" s="2">
        <f t="shared" si="385"/>
        <v>1.1717229386106669E-3</v>
      </c>
      <c r="GI111" s="2">
        <f t="shared" si="386"/>
        <v>1.2453871365972762E-3</v>
      </c>
      <c r="GJ111" s="2">
        <f t="shared" si="387"/>
        <v>1.1203569210866471E-3</v>
      </c>
      <c r="GK111" s="2">
        <f t="shared" si="388"/>
        <v>9.2520364386860078E-4</v>
      </c>
      <c r="GM111" s="92">
        <f t="shared" si="324"/>
        <v>1.4500763183286578E-19</v>
      </c>
      <c r="GN111" s="92">
        <f t="shared" si="389"/>
        <v>6.0705141027977801E-20</v>
      </c>
      <c r="GO111" s="92">
        <f t="shared" si="390"/>
        <v>1.4061982804414326E-25</v>
      </c>
      <c r="GP111" s="92">
        <f t="shared" si="391"/>
        <v>3.9697997136564197E-33</v>
      </c>
      <c r="GQ111" s="92">
        <f t="shared" si="392"/>
        <v>2.8948302058620768E-33</v>
      </c>
      <c r="GR111" s="92">
        <f t="shared" si="393"/>
        <v>4.3895172898361863E-31</v>
      </c>
      <c r="GS111" s="92">
        <f t="shared" si="394"/>
        <v>2.0630001016758236E-28</v>
      </c>
      <c r="GT111" s="92">
        <f t="shared" si="395"/>
        <v>4.216132500894342E-20</v>
      </c>
      <c r="GU111" s="92">
        <f t="shared" si="396"/>
        <v>2.67438300137703E-23</v>
      </c>
      <c r="GV111" s="92">
        <f t="shared" si="397"/>
        <v>9.6617692365014391E-31</v>
      </c>
      <c r="GW111" s="92">
        <f t="shared" si="398"/>
        <v>2.4487648944960814E-30</v>
      </c>
      <c r="GX111" s="92">
        <f t="shared" si="399"/>
        <v>5.3626289614485967E-31</v>
      </c>
      <c r="GY111" s="92">
        <f t="shared" si="400"/>
        <v>5.7048648166212453E-28</v>
      </c>
      <c r="GZ111" s="92">
        <f t="shared" si="401"/>
        <v>2.148834986510945E-24</v>
      </c>
      <c r="HA111" s="92">
        <f t="shared" si="402"/>
        <v>9.8637338142199577E-24</v>
      </c>
      <c r="HC111" s="92">
        <f t="shared" si="325"/>
        <v>0.5946840078900244</v>
      </c>
      <c r="HD111" s="92">
        <f t="shared" si="403"/>
        <v>0.64278429673099169</v>
      </c>
      <c r="HE111" s="92">
        <f t="shared" si="404"/>
        <v>0.644941483069712</v>
      </c>
      <c r="HF111" s="92">
        <f t="shared" si="405"/>
        <v>0.61788976167485798</v>
      </c>
      <c r="HG111" s="92">
        <f t="shared" si="406"/>
        <v>0.65566361949519902</v>
      </c>
      <c r="HH111" s="92">
        <f t="shared" si="407"/>
        <v>0.69323740542868617</v>
      </c>
      <c r="HI111" s="92">
        <f t="shared" si="408"/>
        <v>0.65888921147039226</v>
      </c>
      <c r="HJ111" s="92">
        <f t="shared" si="409"/>
        <v>0.65910388094374406</v>
      </c>
      <c r="HK111" s="92">
        <f t="shared" si="410"/>
        <v>0.64269869815950564</v>
      </c>
      <c r="HL111" s="92">
        <f t="shared" si="411"/>
        <v>0.62178790602412204</v>
      </c>
      <c r="HM111" s="92">
        <f t="shared" si="412"/>
        <v>0.66260071612584526</v>
      </c>
      <c r="HN111" s="92">
        <f t="shared" si="413"/>
        <v>0.63202027149709938</v>
      </c>
      <c r="HO111" s="92">
        <f t="shared" si="414"/>
        <v>0.66287309955991502</v>
      </c>
      <c r="HP111" s="92">
        <f t="shared" si="415"/>
        <v>0.63744852392080675</v>
      </c>
      <c r="HQ111" s="92">
        <f t="shared" si="416"/>
        <v>0.56718774460112775</v>
      </c>
      <c r="HS111" s="92">
        <f t="shared" si="326"/>
        <v>3.4361423400052338E-11</v>
      </c>
      <c r="HT111" s="92">
        <f t="shared" si="417"/>
        <v>3.7190418516400175E-10</v>
      </c>
      <c r="HU111" s="92">
        <f t="shared" si="418"/>
        <v>1.2715568093552946E-11</v>
      </c>
      <c r="HV111" s="92">
        <f t="shared" si="419"/>
        <v>2.5405193857452733E-13</v>
      </c>
      <c r="HW111" s="92">
        <f t="shared" si="420"/>
        <v>1.0344619970402601E-12</v>
      </c>
      <c r="HX111" s="92">
        <f t="shared" si="421"/>
        <v>1.7598104955119229E-11</v>
      </c>
      <c r="HY111" s="92">
        <f t="shared" si="422"/>
        <v>2.9952897471955992E-13</v>
      </c>
      <c r="HZ111" s="92">
        <f t="shared" si="423"/>
        <v>6.6132736095098915E-13</v>
      </c>
      <c r="IA111" s="92">
        <f t="shared" si="424"/>
        <v>7.1795215195777113E-13</v>
      </c>
      <c r="IB111" s="92">
        <f t="shared" si="425"/>
        <v>2.7900280003810567E-13</v>
      </c>
      <c r="IC111" s="92">
        <f t="shared" si="426"/>
        <v>1.4952281718532585E-15</v>
      </c>
      <c r="ID111" s="92">
        <f t="shared" si="427"/>
        <v>1.549725903111179E-15</v>
      </c>
      <c r="IE111" s="92">
        <f t="shared" si="428"/>
        <v>1.6228661985781334E-12</v>
      </c>
      <c r="IF111" s="92">
        <f t="shared" si="429"/>
        <v>5.9815673066784937E-8</v>
      </c>
      <c r="IG111" s="92">
        <f t="shared" si="430"/>
        <v>2.603434021456398E-8</v>
      </c>
      <c r="II111" s="92">
        <f t="shared" si="327"/>
        <v>7.8896722508079708E-52</v>
      </c>
      <c r="IJ111" s="92">
        <f t="shared" si="328"/>
        <v>3.0801197005721428E-47</v>
      </c>
      <c r="IK111" s="92">
        <f t="shared" si="329"/>
        <v>1.0826438658221187E-55</v>
      </c>
      <c r="IL111" s="92">
        <f t="shared" si="330"/>
        <v>9.815887729177923E-67</v>
      </c>
      <c r="IM111" s="92">
        <f t="shared" si="331"/>
        <v>4.2197307179918083E-63</v>
      </c>
      <c r="IN111" s="92">
        <f t="shared" si="332"/>
        <v>2.5380125057596639E-56</v>
      </c>
      <c r="IO111" s="92">
        <f t="shared" si="333"/>
        <v>1.7577572707092585E-67</v>
      </c>
      <c r="IP111" s="92">
        <f t="shared" si="334"/>
        <v>1.4244775090045985E-66</v>
      </c>
      <c r="IQ111" s="92">
        <f t="shared" si="335"/>
        <v>2.0893090597120938E-66</v>
      </c>
      <c r="IR111" s="92">
        <f t="shared" si="336"/>
        <v>4.7856315153811203E-69</v>
      </c>
      <c r="IS111" s="92">
        <f t="shared" si="337"/>
        <v>4.8075437123646648E-78</v>
      </c>
      <c r="IT111" s="92">
        <f t="shared" si="338"/>
        <v>1.2058720979997755E-76</v>
      </c>
      <c r="IU111" s="92">
        <f t="shared" si="339"/>
        <v>1.6355521589120726E-60</v>
      </c>
      <c r="IV111" s="92">
        <f t="shared" si="340"/>
        <v>4.532033799562747E-40</v>
      </c>
      <c r="IW111" s="92">
        <f t="shared" si="341"/>
        <v>2.5190793567381698E-32</v>
      </c>
      <c r="IY111" s="92">
        <f t="shared" si="342"/>
        <v>0.5946840079243858</v>
      </c>
      <c r="IZ111" s="92">
        <f t="shared" si="343"/>
        <v>0.64278429710289586</v>
      </c>
      <c r="JA111" s="92">
        <f t="shared" si="344"/>
        <v>0.6449414830824276</v>
      </c>
      <c r="JB111" s="92">
        <f t="shared" si="345"/>
        <v>0.617889761675112</v>
      </c>
      <c r="JC111" s="92">
        <f t="shared" si="346"/>
        <v>0.65566361949623353</v>
      </c>
      <c r="JD111" s="92">
        <f t="shared" si="347"/>
        <v>0.69323740544628432</v>
      </c>
      <c r="JE111" s="92">
        <f t="shared" si="348"/>
        <v>0.65888921147069179</v>
      </c>
      <c r="JF111" s="92">
        <f t="shared" si="349"/>
        <v>0.65910388094440542</v>
      </c>
      <c r="JG111" s="92">
        <f t="shared" si="350"/>
        <v>0.64269869816022362</v>
      </c>
      <c r="JH111" s="92">
        <f t="shared" si="351"/>
        <v>0.62178790602440104</v>
      </c>
      <c r="JI111" s="92">
        <f t="shared" si="352"/>
        <v>0.6626007161258467</v>
      </c>
      <c r="JJ111" s="92">
        <f t="shared" si="353"/>
        <v>0.63202027149710094</v>
      </c>
      <c r="JK111" s="92">
        <f t="shared" si="354"/>
        <v>0.66287309956153784</v>
      </c>
      <c r="JL111" s="92">
        <f t="shared" si="355"/>
        <v>0.63744858373647983</v>
      </c>
      <c r="JM111" s="92">
        <f t="shared" si="356"/>
        <v>0.56718777063546799</v>
      </c>
    </row>
    <row r="112" spans="2:273" x14ac:dyDescent="0.25">
      <c r="B112" s="2">
        <v>85</v>
      </c>
      <c r="C112" s="37">
        <v>185</v>
      </c>
      <c r="D112" s="37">
        <v>184.952</v>
      </c>
      <c r="E112" s="37">
        <v>190.476</v>
      </c>
      <c r="F112" s="37">
        <v>165.452</v>
      </c>
      <c r="G112" s="37">
        <v>168.952</v>
      </c>
      <c r="H112" s="37">
        <v>160</v>
      </c>
      <c r="I112" s="37">
        <v>157.667</v>
      </c>
      <c r="J112" s="37">
        <v>151.929</v>
      </c>
      <c r="K112" s="37">
        <v>144.738</v>
      </c>
      <c r="L112" s="37">
        <v>133.976</v>
      </c>
      <c r="M112" s="37">
        <v>161.929</v>
      </c>
      <c r="N112" s="37">
        <v>177.976</v>
      </c>
      <c r="O112" s="37">
        <v>167.905</v>
      </c>
      <c r="P112" s="37">
        <v>167.357</v>
      </c>
      <c r="Q112" s="37">
        <v>148.69</v>
      </c>
      <c r="S112" s="4">
        <f t="shared" si="228"/>
        <v>193.04997739814698</v>
      </c>
      <c r="T112" s="4">
        <f t="shared" si="229"/>
        <v>188.45332349652938</v>
      </c>
      <c r="U112" s="4">
        <f t="shared" si="230"/>
        <v>193.50359582242669</v>
      </c>
      <c r="V112" s="4">
        <f t="shared" si="231"/>
        <v>155.1953344096006</v>
      </c>
      <c r="W112" s="4">
        <f t="shared" si="232"/>
        <v>160.99193616343197</v>
      </c>
      <c r="X112" s="4">
        <f t="shared" si="233"/>
        <v>156.24005985230403</v>
      </c>
      <c r="Y112" s="4">
        <f t="shared" si="234"/>
        <v>153.42466296544939</v>
      </c>
      <c r="Z112" s="4">
        <f t="shared" si="235"/>
        <v>147.45540581289168</v>
      </c>
      <c r="AA112" s="4">
        <f t="shared" si="236"/>
        <v>139.93025274664728</v>
      </c>
      <c r="AB112" s="4">
        <f t="shared" si="237"/>
        <v>129.2130026463503</v>
      </c>
      <c r="AC112" s="4">
        <f t="shared" si="238"/>
        <v>160.52020247801482</v>
      </c>
      <c r="AD112" s="4">
        <f t="shared" si="239"/>
        <v>181.56661781944874</v>
      </c>
      <c r="AE112" s="4">
        <f t="shared" si="240"/>
        <v>165.49549991810434</v>
      </c>
      <c r="AF112" s="4">
        <f t="shared" si="241"/>
        <v>168.36676204141529</v>
      </c>
      <c r="AG112" s="4">
        <f t="shared" si="242"/>
        <v>151.04084496873995</v>
      </c>
      <c r="AI112" s="4">
        <f t="shared" si="243"/>
        <v>-8.0499773981469787</v>
      </c>
      <c r="AJ112" s="4">
        <f t="shared" si="244"/>
        <v>-3.5013234965293805</v>
      </c>
      <c r="AK112" s="4">
        <f t="shared" si="245"/>
        <v>-3.0275958224266901</v>
      </c>
      <c r="AL112" s="4">
        <f t="shared" si="246"/>
        <v>10.256665590399393</v>
      </c>
      <c r="AM112" s="4">
        <f t="shared" si="247"/>
        <v>7.9600638365680254</v>
      </c>
      <c r="AN112" s="4">
        <f t="shared" si="248"/>
        <v>3.7599401476959713</v>
      </c>
      <c r="AO112" s="4">
        <f t="shared" si="249"/>
        <v>4.2423370345506157</v>
      </c>
      <c r="AP112" s="4">
        <f t="shared" si="250"/>
        <v>4.4735941871083185</v>
      </c>
      <c r="AQ112" s="4">
        <f t="shared" si="251"/>
        <v>4.8077472533527157</v>
      </c>
      <c r="AR112" s="4">
        <f t="shared" si="252"/>
        <v>4.7629973536496948</v>
      </c>
      <c r="AS112" s="4">
        <f t="shared" si="253"/>
        <v>1.4087975219851785</v>
      </c>
      <c r="AT112" s="4">
        <f t="shared" si="254"/>
        <v>-3.5906178194487381</v>
      </c>
      <c r="AU112" s="4">
        <f t="shared" si="255"/>
        <v>2.4095000818956578</v>
      </c>
      <c r="AV112" s="4">
        <f t="shared" si="357"/>
        <v>-1.0097620414152857</v>
      </c>
      <c r="AW112" s="4">
        <f t="shared" si="357"/>
        <v>-2.3508449687399491</v>
      </c>
      <c r="AY112" s="2">
        <f t="shared" si="307"/>
        <v>67.9503081656555</v>
      </c>
      <c r="AZ112" s="2">
        <f t="shared" si="358"/>
        <v>70.824149388911394</v>
      </c>
      <c r="BA112" s="2">
        <f t="shared" si="359"/>
        <v>69.259908671790384</v>
      </c>
      <c r="BB112" s="2">
        <f t="shared" si="360"/>
        <v>69.37213787856173</v>
      </c>
      <c r="BC112" s="2">
        <f t="shared" si="361"/>
        <v>68.02472328692302</v>
      </c>
      <c r="BD112" s="2">
        <f t="shared" si="362"/>
        <v>67.538617462943449</v>
      </c>
      <c r="BE112" s="2">
        <f t="shared" si="363"/>
        <v>67.936508225301552</v>
      </c>
      <c r="BF112" s="2">
        <f t="shared" si="364"/>
        <v>69.153112755051225</v>
      </c>
      <c r="BG112" s="2">
        <f t="shared" si="365"/>
        <v>69.937655883446169</v>
      </c>
      <c r="BH112" s="2">
        <f t="shared" si="366"/>
        <v>68.720565220930567</v>
      </c>
      <c r="BI112" s="2">
        <f t="shared" si="367"/>
        <v>68.951319020275207</v>
      </c>
      <c r="BJ112" s="2">
        <f t="shared" si="368"/>
        <v>68.012907667274973</v>
      </c>
      <c r="BK112" s="2">
        <f t="shared" si="369"/>
        <v>66.90155953010958</v>
      </c>
      <c r="BL112" s="2">
        <f t="shared" si="370"/>
        <v>67.854867782826801</v>
      </c>
      <c r="BM112" s="2">
        <f t="shared" si="371"/>
        <v>74.247529555439186</v>
      </c>
      <c r="BO112" s="2" t="str">
        <f t="shared" si="257"/>
        <v/>
      </c>
      <c r="BP112" s="2" t="str">
        <f t="shared" si="258"/>
        <v/>
      </c>
      <c r="BQ112" s="2" t="str">
        <f t="shared" si="259"/>
        <v/>
      </c>
      <c r="BR112" s="2" t="str">
        <f t="shared" si="260"/>
        <v/>
      </c>
      <c r="BS112" s="2" t="str">
        <f t="shared" si="261"/>
        <v/>
      </c>
      <c r="BT112" s="2" t="str">
        <f t="shared" si="262"/>
        <v/>
      </c>
      <c r="BU112" s="2" t="str">
        <f t="shared" si="263"/>
        <v/>
      </c>
      <c r="BV112" s="2" t="str">
        <f t="shared" si="264"/>
        <v/>
      </c>
      <c r="BW112" s="2" t="str">
        <f t="shared" si="265"/>
        <v/>
      </c>
      <c r="BX112" s="2" t="str">
        <f t="shared" si="266"/>
        <v/>
      </c>
      <c r="BY112" s="2" t="str">
        <f t="shared" si="267"/>
        <v/>
      </c>
      <c r="BZ112" s="2" t="str">
        <f t="shared" si="268"/>
        <v/>
      </c>
      <c r="CA112" s="2" t="str">
        <f t="shared" si="269"/>
        <v/>
      </c>
      <c r="CB112" s="2" t="str">
        <f t="shared" si="270"/>
        <v/>
      </c>
      <c r="CC112" s="2" t="str">
        <f t="shared" si="271"/>
        <v/>
      </c>
      <c r="CE112" s="2" t="str">
        <f t="shared" si="308"/>
        <v/>
      </c>
      <c r="CF112" s="2" t="str">
        <f t="shared" si="309"/>
        <v/>
      </c>
      <c r="CG112" s="2" t="str">
        <f t="shared" si="310"/>
        <v/>
      </c>
      <c r="CH112" s="2" t="str">
        <f t="shared" si="311"/>
        <v/>
      </c>
      <c r="CI112" s="2" t="str">
        <f t="shared" si="312"/>
        <v/>
      </c>
      <c r="CJ112" s="2" t="str">
        <f t="shared" si="313"/>
        <v/>
      </c>
      <c r="CK112" s="2" t="str">
        <f t="shared" si="314"/>
        <v/>
      </c>
      <c r="CL112" s="2" t="str">
        <f t="shared" si="315"/>
        <v/>
      </c>
      <c r="CM112" s="2" t="str">
        <f t="shared" si="316"/>
        <v/>
      </c>
      <c r="CN112" s="2" t="str">
        <f t="shared" si="317"/>
        <v/>
      </c>
      <c r="CO112" s="2" t="str">
        <f t="shared" si="318"/>
        <v/>
      </c>
      <c r="CP112" s="2" t="str">
        <f t="shared" si="319"/>
        <v/>
      </c>
      <c r="CQ112" s="2" t="str">
        <f t="shared" si="320"/>
        <v/>
      </c>
      <c r="CR112" s="2" t="str">
        <f t="shared" si="321"/>
        <v/>
      </c>
      <c r="CS112" s="2" t="str">
        <f t="shared" si="322"/>
        <v/>
      </c>
      <c r="CU112" s="2" t="str">
        <f t="shared" si="272"/>
        <v/>
      </c>
      <c r="CV112" s="2" t="str">
        <f t="shared" si="273"/>
        <v/>
      </c>
      <c r="CW112" s="2" t="str">
        <f t="shared" si="274"/>
        <v/>
      </c>
      <c r="CX112" s="2" t="str">
        <f t="shared" si="275"/>
        <v/>
      </c>
      <c r="CY112" s="2" t="str">
        <f t="shared" si="276"/>
        <v/>
      </c>
      <c r="CZ112" s="2" t="str">
        <f t="shared" si="277"/>
        <v/>
      </c>
      <c r="DA112" s="2" t="str">
        <f t="shared" si="278"/>
        <v/>
      </c>
      <c r="DB112" s="2" t="str">
        <f t="shared" si="279"/>
        <v/>
      </c>
      <c r="DC112" s="2" t="str">
        <f t="shared" si="280"/>
        <v/>
      </c>
      <c r="DD112" s="2" t="str">
        <f t="shared" si="281"/>
        <v/>
      </c>
      <c r="DE112" s="2" t="str">
        <f t="shared" si="282"/>
        <v/>
      </c>
      <c r="DF112" s="2" t="str">
        <f t="shared" si="283"/>
        <v/>
      </c>
      <c r="DG112" s="2" t="str">
        <f t="shared" si="284"/>
        <v/>
      </c>
      <c r="DH112" s="2" t="str">
        <f t="shared" si="285"/>
        <v/>
      </c>
      <c r="DI112" s="2" t="str">
        <f t="shared" si="286"/>
        <v/>
      </c>
      <c r="DK112" s="2">
        <f t="shared" si="287"/>
        <v>88.6004234521576</v>
      </c>
      <c r="DL112" s="2">
        <f t="shared" si="372"/>
        <v>89.756797038327534</v>
      </c>
      <c r="DM112" s="2">
        <f t="shared" si="372"/>
        <v>89.602492902446386</v>
      </c>
      <c r="DN112" s="2">
        <f t="shared" si="372"/>
        <v>94.804390243902432</v>
      </c>
      <c r="DO112" s="2">
        <f t="shared" si="372"/>
        <v>93.267281068524937</v>
      </c>
      <c r="DP112" s="2">
        <f t="shared" si="372"/>
        <v>89.107616724738648</v>
      </c>
      <c r="DQ112" s="2">
        <f t="shared" si="372"/>
        <v>85.905623980670498</v>
      </c>
      <c r="DR112" s="2">
        <f t="shared" si="372"/>
        <v>89.490145102184641</v>
      </c>
      <c r="DS112" s="2">
        <f t="shared" si="372"/>
        <v>85.755541528239192</v>
      </c>
      <c r="DT112" s="2">
        <f t="shared" si="372"/>
        <v>85.727988034465056</v>
      </c>
      <c r="DU112" s="2">
        <f t="shared" si="372"/>
        <v>81.219535540069685</v>
      </c>
      <c r="DV112" s="2">
        <f t="shared" si="372"/>
        <v>88.937894660076182</v>
      </c>
      <c r="DW112" s="2">
        <f t="shared" si="372"/>
        <v>84.151578397212546</v>
      </c>
      <c r="DX112" s="2">
        <f t="shared" si="372"/>
        <v>90.212106852497101</v>
      </c>
      <c r="DY112" s="2">
        <f t="shared" si="372"/>
        <v>86.881691025641047</v>
      </c>
      <c r="EA112" s="2">
        <f t="shared" si="227"/>
        <v>67.612208960547903</v>
      </c>
      <c r="EB112" s="2">
        <f t="shared" si="289"/>
        <v>70.476646666666653</v>
      </c>
      <c r="EC112" s="2">
        <f t="shared" si="290"/>
        <v>68.841557723824849</v>
      </c>
      <c r="ED112" s="2">
        <f t="shared" si="291"/>
        <v>68.863956462975096</v>
      </c>
      <c r="EE112" s="2">
        <f t="shared" si="292"/>
        <v>67.538334774251027</v>
      </c>
      <c r="EF112" s="2">
        <f t="shared" si="293"/>
        <v>67.113360566493384</v>
      </c>
      <c r="EG112" s="2">
        <f t="shared" si="294"/>
        <v>67.541000654352942</v>
      </c>
      <c r="EH112" s="2">
        <f t="shared" si="295"/>
        <v>68.700969304898749</v>
      </c>
      <c r="EI112" s="2">
        <f t="shared" si="296"/>
        <v>69.590676044796538</v>
      </c>
      <c r="EJ112" s="2">
        <f t="shared" si="297"/>
        <v>68.348952227570948</v>
      </c>
      <c r="EK112" s="2">
        <f t="shared" si="298"/>
        <v>68.667113274492138</v>
      </c>
      <c r="EL112" s="2">
        <f t="shared" si="299"/>
        <v>67.524770689703374</v>
      </c>
      <c r="EM112" s="2">
        <f t="shared" si="300"/>
        <v>66.558450482992924</v>
      </c>
      <c r="EN112" s="2">
        <f t="shared" si="301"/>
        <v>67.429835389374787</v>
      </c>
      <c r="EO112" s="2">
        <f t="shared" si="302"/>
        <v>73.895885593586485</v>
      </c>
      <c r="EQ112" s="2">
        <f t="shared" si="303"/>
        <v>67.288595197735077</v>
      </c>
      <c r="ER112" s="2">
        <f t="shared" si="373"/>
        <v>70.09412426784705</v>
      </c>
      <c r="ES112" s="2">
        <f t="shared" si="373"/>
        <v>69.076807916444878</v>
      </c>
      <c r="ET112" s="2">
        <f t="shared" si="373"/>
        <v>68.608059840732707</v>
      </c>
      <c r="EU112" s="2">
        <f t="shared" si="373"/>
        <v>67.420100517989866</v>
      </c>
      <c r="EV112" s="2">
        <f t="shared" si="373"/>
        <v>67.247809498697748</v>
      </c>
      <c r="EW112" s="2">
        <f t="shared" si="373"/>
        <v>67.305663739297486</v>
      </c>
      <c r="EX112" s="2">
        <f t="shared" si="373"/>
        <v>68.480766704452009</v>
      </c>
      <c r="EY112" s="2">
        <f t="shared" si="373"/>
        <v>69.276165862288579</v>
      </c>
      <c r="EZ112" s="2">
        <f t="shared" si="373"/>
        <v>68.034868278360833</v>
      </c>
      <c r="FA112" s="2">
        <f t="shared" si="373"/>
        <v>68.09015061821809</v>
      </c>
      <c r="FB112" s="2">
        <f t="shared" si="373"/>
        <v>67.521655941143393</v>
      </c>
      <c r="FC112" s="2">
        <f t="shared" si="373"/>
        <v>66.458852934742396</v>
      </c>
      <c r="FD112" s="2">
        <f t="shared" si="373"/>
        <v>67.403549674592725</v>
      </c>
      <c r="FE112" s="2">
        <f t="shared" si="373"/>
        <v>74.26503318665803</v>
      </c>
      <c r="FG112" s="2">
        <f t="shared" si="305"/>
        <v>0.98387060716323094</v>
      </c>
      <c r="FH112" s="2">
        <f t="shared" si="374"/>
        <v>0.98194245449677131</v>
      </c>
      <c r="FI112" s="2">
        <f t="shared" si="374"/>
        <v>0.97986608578542378</v>
      </c>
      <c r="FJ112" s="2">
        <f t="shared" si="374"/>
        <v>0.98039337835019402</v>
      </c>
      <c r="FK112" s="2">
        <f t="shared" si="374"/>
        <v>0.98108864884592861</v>
      </c>
      <c r="FL112" s="2">
        <f t="shared" si="374"/>
        <v>0.98067416630902926</v>
      </c>
      <c r="FM112" s="2">
        <f t="shared" si="374"/>
        <v>0.97844464570631628</v>
      </c>
      <c r="FN112" s="2">
        <f t="shared" si="374"/>
        <v>0.97823451994106814</v>
      </c>
      <c r="FO112" s="2">
        <f t="shared" si="374"/>
        <v>0.97850572128164393</v>
      </c>
      <c r="FP112" s="2">
        <f t="shared" si="374"/>
        <v>0.97859089059940707</v>
      </c>
      <c r="FQ112" s="2">
        <f t="shared" si="374"/>
        <v>0.97729484030446223</v>
      </c>
      <c r="FR112" s="2">
        <f t="shared" si="374"/>
        <v>0.97720365419235544</v>
      </c>
      <c r="FS112" s="2">
        <f t="shared" si="374"/>
        <v>0.98048982324967415</v>
      </c>
      <c r="FT112" s="2">
        <f t="shared" si="374"/>
        <v>0.98134230463999517</v>
      </c>
      <c r="FU112" s="2">
        <f t="shared" si="374"/>
        <v>0.97294973272375274</v>
      </c>
      <c r="FW112" s="2">
        <f t="shared" si="323"/>
        <v>1.3224139981377757E-3</v>
      </c>
      <c r="FX112" s="2">
        <f t="shared" si="375"/>
        <v>1.69786240654501E-3</v>
      </c>
      <c r="FY112" s="2">
        <f t="shared" si="376"/>
        <v>1.4965346505182539E-3</v>
      </c>
      <c r="FZ112" s="2">
        <f t="shared" si="377"/>
        <v>1.6524445853945623E-3</v>
      </c>
      <c r="GA112" s="2">
        <f t="shared" si="378"/>
        <v>1.5276919650649104E-3</v>
      </c>
      <c r="GB112" s="2">
        <f t="shared" si="379"/>
        <v>1.4842793910384096E-3</v>
      </c>
      <c r="GC112" s="2">
        <f t="shared" si="380"/>
        <v>1.480393843586632E-3</v>
      </c>
      <c r="GD112" s="2">
        <f t="shared" si="381"/>
        <v>1.5573889876145594E-3</v>
      </c>
      <c r="GE112" s="2">
        <f t="shared" si="382"/>
        <v>1.5016540719033674E-3</v>
      </c>
      <c r="GF112" s="2">
        <f t="shared" si="383"/>
        <v>1.4540237033843668E-3</v>
      </c>
      <c r="GG112" s="2">
        <f t="shared" si="384"/>
        <v>1.3848492861793064E-3</v>
      </c>
      <c r="GH112" s="2">
        <f t="shared" si="385"/>
        <v>1.2846234329322969E-3</v>
      </c>
      <c r="GI112" s="2">
        <f t="shared" si="386"/>
        <v>1.3653757874426708E-3</v>
      </c>
      <c r="GJ112" s="2">
        <f t="shared" si="387"/>
        <v>1.2283141673731094E-3</v>
      </c>
      <c r="GK112" s="2">
        <f t="shared" si="388"/>
        <v>1.0143750773676703E-3</v>
      </c>
      <c r="GM112" s="92">
        <f t="shared" si="324"/>
        <v>1.7112407230580537E-21</v>
      </c>
      <c r="GN112" s="92">
        <f t="shared" si="389"/>
        <v>7.0274599835016444E-22</v>
      </c>
      <c r="GO112" s="92">
        <f t="shared" si="390"/>
        <v>4.4409309140022057E-28</v>
      </c>
      <c r="GP112" s="92">
        <f t="shared" si="391"/>
        <v>3.4482939972366002E-36</v>
      </c>
      <c r="GQ112" s="92">
        <f t="shared" si="392"/>
        <v>2.3690251990329454E-36</v>
      </c>
      <c r="GR112" s="92">
        <f t="shared" si="393"/>
        <v>5.8312040492628935E-34</v>
      </c>
      <c r="GS112" s="92">
        <f t="shared" si="394"/>
        <v>4.4934518321341658E-31</v>
      </c>
      <c r="GT112" s="92">
        <f t="shared" si="395"/>
        <v>5.5632174715240338E-22</v>
      </c>
      <c r="GU112" s="92">
        <f t="shared" si="396"/>
        <v>1.8243341075445926E-25</v>
      </c>
      <c r="GV112" s="92">
        <f t="shared" si="397"/>
        <v>1.3870815238990115E-33</v>
      </c>
      <c r="GW112" s="92">
        <f t="shared" si="398"/>
        <v>4.0444688332821467E-33</v>
      </c>
      <c r="GX112" s="92">
        <f t="shared" si="399"/>
        <v>6.1135241504251071E-34</v>
      </c>
      <c r="GY112" s="92">
        <f t="shared" si="400"/>
        <v>1.6344738055513815E-30</v>
      </c>
      <c r="GZ112" s="92">
        <f t="shared" si="401"/>
        <v>1.1679431288990475E-26</v>
      </c>
      <c r="HA112" s="92">
        <f t="shared" si="402"/>
        <v>5.5347043583351143E-26</v>
      </c>
      <c r="HC112" s="92">
        <f t="shared" si="325"/>
        <v>0.63823218515090185</v>
      </c>
      <c r="HD112" s="92">
        <f t="shared" si="403"/>
        <v>0.64218669380795568</v>
      </c>
      <c r="HE112" s="92">
        <f t="shared" si="404"/>
        <v>0.64514179803668825</v>
      </c>
      <c r="HF112" s="92">
        <f t="shared" si="405"/>
        <v>0.51730354664146705</v>
      </c>
      <c r="HG112" s="92">
        <f t="shared" si="406"/>
        <v>0.56014652427136291</v>
      </c>
      <c r="HH112" s="92">
        <f t="shared" si="407"/>
        <v>0.58664139805916093</v>
      </c>
      <c r="HI112" s="92">
        <f t="shared" si="408"/>
        <v>0.53904344508965629</v>
      </c>
      <c r="HJ112" s="92">
        <f t="shared" si="409"/>
        <v>0.51081100010526403</v>
      </c>
      <c r="HK112" s="92">
        <f t="shared" si="410"/>
        <v>0.4902978483104965</v>
      </c>
      <c r="HL112" s="92">
        <f t="shared" si="411"/>
        <v>0.43978154763466987</v>
      </c>
      <c r="HM112" s="92">
        <f t="shared" si="412"/>
        <v>0.59574841133328182</v>
      </c>
      <c r="HN112" s="92">
        <f t="shared" si="413"/>
        <v>0.64219786767547904</v>
      </c>
      <c r="HO112" s="92">
        <f t="shared" si="414"/>
        <v>0.61818365504074613</v>
      </c>
      <c r="HP112" s="92">
        <f t="shared" si="415"/>
        <v>0.63799997722816837</v>
      </c>
      <c r="HQ112" s="92">
        <f t="shared" si="416"/>
        <v>0.59375556289034992</v>
      </c>
      <c r="HS112" s="92">
        <f t="shared" si="326"/>
        <v>9.5532367541334905E-11</v>
      </c>
      <c r="HT112" s="92">
        <f t="shared" si="417"/>
        <v>9.702377685541329E-10</v>
      </c>
      <c r="HU112" s="92">
        <f t="shared" si="418"/>
        <v>3.8333320468858717E-11</v>
      </c>
      <c r="HV112" s="92">
        <f t="shared" si="419"/>
        <v>9.5526651205354667E-13</v>
      </c>
      <c r="HW112" s="92">
        <f t="shared" si="420"/>
        <v>3.5735083747747577E-12</v>
      </c>
      <c r="HX112" s="92">
        <f t="shared" si="421"/>
        <v>5.2919717498828064E-11</v>
      </c>
      <c r="HY112" s="92">
        <f t="shared" si="422"/>
        <v>1.1058410319227933E-12</v>
      </c>
      <c r="HZ112" s="92">
        <f t="shared" si="423"/>
        <v>2.3984297127177385E-12</v>
      </c>
      <c r="IA112" s="92">
        <f t="shared" si="424"/>
        <v>2.5762679965805783E-12</v>
      </c>
      <c r="IB112" s="92">
        <f t="shared" si="425"/>
        <v>1.0439900701223499E-12</v>
      </c>
      <c r="IC112" s="92">
        <f t="shared" si="426"/>
        <v>6.8344375297207018E-15</v>
      </c>
      <c r="ID112" s="92">
        <f t="shared" si="427"/>
        <v>6.8654776223535848E-15</v>
      </c>
      <c r="IE112" s="92">
        <f t="shared" si="428"/>
        <v>5.2981313473681376E-12</v>
      </c>
      <c r="IF112" s="92">
        <f t="shared" si="429"/>
        <v>1.185484219790841E-7</v>
      </c>
      <c r="IG112" s="92">
        <f t="shared" si="430"/>
        <v>5.2102897374590405E-8</v>
      </c>
      <c r="II112" s="92">
        <f t="shared" si="327"/>
        <v>1.8178284773294637E-50</v>
      </c>
      <c r="IJ112" s="92">
        <f t="shared" si="328"/>
        <v>5.9451928992276298E-46</v>
      </c>
      <c r="IK112" s="92">
        <f t="shared" si="329"/>
        <v>3.3812730556734424E-54</v>
      </c>
      <c r="IL112" s="92">
        <f t="shared" si="330"/>
        <v>6.5916261001820252E-65</v>
      </c>
      <c r="IM112" s="92">
        <f t="shared" si="331"/>
        <v>2.1375117651340164E-61</v>
      </c>
      <c r="IN112" s="92">
        <f t="shared" si="332"/>
        <v>8.215236724033412E-55</v>
      </c>
      <c r="IO112" s="92">
        <f t="shared" si="333"/>
        <v>1.1544996719761421E-65</v>
      </c>
      <c r="IP112" s="92">
        <f t="shared" si="334"/>
        <v>9.1158674959804851E-65</v>
      </c>
      <c r="IQ112" s="92">
        <f t="shared" si="335"/>
        <v>1.2930444129116918E-64</v>
      </c>
      <c r="IR112" s="92">
        <f t="shared" si="336"/>
        <v>3.432013898035239E-67</v>
      </c>
      <c r="IS112" s="92">
        <f t="shared" si="337"/>
        <v>5.8883298937547498E-76</v>
      </c>
      <c r="IT112" s="92">
        <f t="shared" si="338"/>
        <v>1.2835741959241878E-74</v>
      </c>
      <c r="IU112" s="92">
        <f t="shared" si="339"/>
        <v>6.5955722814641427E-59</v>
      </c>
      <c r="IV112" s="92">
        <f t="shared" si="340"/>
        <v>4.8851987289533514E-39</v>
      </c>
      <c r="IW112" s="92">
        <f t="shared" si="341"/>
        <v>1.5996716784816782E-31</v>
      </c>
      <c r="IY112" s="92">
        <f t="shared" si="342"/>
        <v>0.63823218524643421</v>
      </c>
      <c r="IZ112" s="92">
        <f t="shared" si="343"/>
        <v>0.64218669477819346</v>
      </c>
      <c r="JA112" s="92">
        <f t="shared" si="344"/>
        <v>0.64514179807502159</v>
      </c>
      <c r="JB112" s="92">
        <f t="shared" si="345"/>
        <v>0.51730354664242229</v>
      </c>
      <c r="JC112" s="92">
        <f t="shared" si="346"/>
        <v>0.56014652427493639</v>
      </c>
      <c r="JD112" s="92">
        <f t="shared" si="347"/>
        <v>0.5866413981120806</v>
      </c>
      <c r="JE112" s="92">
        <f t="shared" si="348"/>
        <v>0.53904344509076219</v>
      </c>
      <c r="JF112" s="92">
        <f t="shared" si="349"/>
        <v>0.51081100010766245</v>
      </c>
      <c r="JG112" s="92">
        <f t="shared" si="350"/>
        <v>0.49029784831307277</v>
      </c>
      <c r="JH112" s="92">
        <f t="shared" si="351"/>
        <v>0.43978154763571387</v>
      </c>
      <c r="JI112" s="92">
        <f t="shared" si="352"/>
        <v>0.59574841133328871</v>
      </c>
      <c r="JJ112" s="92">
        <f t="shared" si="353"/>
        <v>0.64219786767548592</v>
      </c>
      <c r="JK112" s="92">
        <f t="shared" si="354"/>
        <v>0.61818365504604422</v>
      </c>
      <c r="JL112" s="92">
        <f t="shared" si="355"/>
        <v>0.63800009577659034</v>
      </c>
      <c r="JM112" s="92">
        <f t="shared" si="356"/>
        <v>0.59375561499324725</v>
      </c>
    </row>
    <row r="113" spans="2:273" x14ac:dyDescent="0.25">
      <c r="B113" s="2">
        <v>86</v>
      </c>
      <c r="C113" s="37">
        <v>180.262</v>
      </c>
      <c r="D113" s="37">
        <v>173.167</v>
      </c>
      <c r="E113" s="37">
        <v>176.286</v>
      </c>
      <c r="F113" s="37">
        <v>126.024</v>
      </c>
      <c r="G113" s="37">
        <v>127.833</v>
      </c>
      <c r="H113" s="37">
        <v>121.167</v>
      </c>
      <c r="I113" s="37">
        <v>113.571</v>
      </c>
      <c r="J113" s="37">
        <v>102.857</v>
      </c>
      <c r="K113" s="37">
        <v>100.786</v>
      </c>
      <c r="L113" s="37">
        <v>90.429000000000002</v>
      </c>
      <c r="M113" s="37">
        <v>129.714</v>
      </c>
      <c r="N113" s="37">
        <v>160.429</v>
      </c>
      <c r="O113" s="37">
        <v>140.762</v>
      </c>
      <c r="P113" s="37">
        <v>151.357</v>
      </c>
      <c r="Q113" s="37">
        <v>139.952</v>
      </c>
      <c r="S113" s="4">
        <f t="shared" si="228"/>
        <v>180.55409568951927</v>
      </c>
      <c r="T113" s="4">
        <f t="shared" si="229"/>
        <v>166.22236904583039</v>
      </c>
      <c r="U113" s="4">
        <f t="shared" si="230"/>
        <v>167.55949321284322</v>
      </c>
      <c r="V113" s="4">
        <f t="shared" si="231"/>
        <v>121.62407351198006</v>
      </c>
      <c r="W113" s="4">
        <f t="shared" si="232"/>
        <v>124.76326126264765</v>
      </c>
      <c r="X113" s="4">
        <f t="shared" si="233"/>
        <v>119.13679918366657</v>
      </c>
      <c r="Y113" s="4">
        <f t="shared" si="234"/>
        <v>115.50808945565105</v>
      </c>
      <c r="Z113" s="4">
        <f t="shared" si="235"/>
        <v>108.62153942837107</v>
      </c>
      <c r="AA113" s="4">
        <f t="shared" si="236"/>
        <v>105.19908817310053</v>
      </c>
      <c r="AB113" s="4">
        <f t="shared" si="237"/>
        <v>95.772836780876148</v>
      </c>
      <c r="AC113" s="4">
        <f t="shared" si="238"/>
        <v>125.93922650390405</v>
      </c>
      <c r="AD113" s="4">
        <f t="shared" si="239"/>
        <v>154.93555719548232</v>
      </c>
      <c r="AE113" s="4">
        <f t="shared" si="240"/>
        <v>136.08309730709675</v>
      </c>
      <c r="AF113" s="4">
        <f t="shared" si="241"/>
        <v>146.73746074665263</v>
      </c>
      <c r="AG113" s="4">
        <f t="shared" si="242"/>
        <v>136.57966345471925</v>
      </c>
      <c r="AI113" s="4">
        <f t="shared" si="243"/>
        <v>-0.29209568951927167</v>
      </c>
      <c r="AJ113" s="4">
        <f t="shared" si="244"/>
        <v>6.944630954169611</v>
      </c>
      <c r="AK113" s="4">
        <f t="shared" si="245"/>
        <v>8.7265067871567794</v>
      </c>
      <c r="AL113" s="4">
        <f t="shared" si="246"/>
        <v>4.3999264880199433</v>
      </c>
      <c r="AM113" s="4">
        <f t="shared" si="247"/>
        <v>3.0697387373523526</v>
      </c>
      <c r="AN113" s="4">
        <f t="shared" si="248"/>
        <v>2.0302008163334335</v>
      </c>
      <c r="AO113" s="4">
        <f t="shared" si="249"/>
        <v>-1.9370894556510478</v>
      </c>
      <c r="AP113" s="4">
        <f t="shared" si="250"/>
        <v>-5.7645394283710658</v>
      </c>
      <c r="AQ113" s="4">
        <f t="shared" si="251"/>
        <v>-4.4130881731005331</v>
      </c>
      <c r="AR113" s="4">
        <f t="shared" si="252"/>
        <v>-5.3438367808761456</v>
      </c>
      <c r="AS113" s="4">
        <f t="shared" si="253"/>
        <v>3.7747734960959463</v>
      </c>
      <c r="AT113" s="4">
        <f t="shared" si="254"/>
        <v>5.4934428045176844</v>
      </c>
      <c r="AU113" s="4">
        <f t="shared" si="255"/>
        <v>4.6789026929032502</v>
      </c>
      <c r="AV113" s="4">
        <f t="shared" si="357"/>
        <v>4.6195392533473694</v>
      </c>
      <c r="AW113" s="4">
        <f t="shared" si="357"/>
        <v>3.3723365452807457</v>
      </c>
      <c r="AY113" s="2">
        <f t="shared" si="307"/>
        <v>67.840063252424457</v>
      </c>
      <c r="AZ113" s="2">
        <f t="shared" si="358"/>
        <v>70.656241239180318</v>
      </c>
      <c r="BA113" s="2">
        <f t="shared" si="359"/>
        <v>69.137063744925285</v>
      </c>
      <c r="BB113" s="2">
        <f t="shared" si="360"/>
        <v>69.233671830964667</v>
      </c>
      <c r="BC113" s="2">
        <f t="shared" si="361"/>
        <v>67.903199737934585</v>
      </c>
      <c r="BD113" s="2">
        <f t="shared" si="362"/>
        <v>67.425834197845148</v>
      </c>
      <c r="BE113" s="2">
        <f t="shared" si="363"/>
        <v>67.807042503338153</v>
      </c>
      <c r="BF113" s="2">
        <f t="shared" si="364"/>
        <v>69.021696615468557</v>
      </c>
      <c r="BG113" s="2">
        <f t="shared" si="365"/>
        <v>69.789901188151163</v>
      </c>
      <c r="BH113" s="2">
        <f t="shared" si="366"/>
        <v>68.555113156637944</v>
      </c>
      <c r="BI113" s="2">
        <f t="shared" si="367"/>
        <v>68.771612093157884</v>
      </c>
      <c r="BJ113" s="2">
        <f t="shared" si="368"/>
        <v>67.840339275158442</v>
      </c>
      <c r="BK113" s="2">
        <f t="shared" si="369"/>
        <v>66.763241473753624</v>
      </c>
      <c r="BL113" s="2">
        <f t="shared" si="370"/>
        <v>67.703974503921671</v>
      </c>
      <c r="BM113" s="2">
        <f t="shared" si="371"/>
        <v>74.095325216404476</v>
      </c>
      <c r="BO113" s="2" t="str">
        <f t="shared" si="257"/>
        <v/>
      </c>
      <c r="BP113" s="2" t="str">
        <f t="shared" si="258"/>
        <v/>
      </c>
      <c r="BQ113" s="2" t="str">
        <f t="shared" si="259"/>
        <v/>
      </c>
      <c r="BR113" s="2" t="str">
        <f t="shared" si="260"/>
        <v/>
      </c>
      <c r="BS113" s="2" t="str">
        <f t="shared" si="261"/>
        <v/>
      </c>
      <c r="BT113" s="2" t="str">
        <f t="shared" si="262"/>
        <v/>
      </c>
      <c r="BU113" s="2" t="str">
        <f t="shared" si="263"/>
        <v/>
      </c>
      <c r="BV113" s="2" t="str">
        <f t="shared" si="264"/>
        <v/>
      </c>
      <c r="BW113" s="2" t="str">
        <f t="shared" si="265"/>
        <v/>
      </c>
      <c r="BX113" s="2" t="str">
        <f t="shared" si="266"/>
        <v/>
      </c>
      <c r="BY113" s="2" t="str">
        <f t="shared" si="267"/>
        <v/>
      </c>
      <c r="BZ113" s="2" t="str">
        <f t="shared" si="268"/>
        <v/>
      </c>
      <c r="CA113" s="2" t="str">
        <f t="shared" si="269"/>
        <v/>
      </c>
      <c r="CB113" s="2" t="str">
        <f t="shared" si="270"/>
        <v/>
      </c>
      <c r="CC113" s="2" t="str">
        <f t="shared" si="271"/>
        <v/>
      </c>
      <c r="CE113" s="2" t="str">
        <f t="shared" si="308"/>
        <v/>
      </c>
      <c r="CF113" s="2" t="str">
        <f t="shared" si="309"/>
        <v/>
      </c>
      <c r="CG113" s="2" t="str">
        <f t="shared" si="310"/>
        <v/>
      </c>
      <c r="CH113" s="2" t="str">
        <f t="shared" si="311"/>
        <v/>
      </c>
      <c r="CI113" s="2" t="str">
        <f t="shared" si="312"/>
        <v/>
      </c>
      <c r="CJ113" s="2" t="str">
        <f t="shared" si="313"/>
        <v/>
      </c>
      <c r="CK113" s="2" t="str">
        <f t="shared" si="314"/>
        <v/>
      </c>
      <c r="CL113" s="2" t="str">
        <f t="shared" si="315"/>
        <v/>
      </c>
      <c r="CM113" s="2" t="str">
        <f t="shared" si="316"/>
        <v/>
      </c>
      <c r="CN113" s="2" t="str">
        <f t="shared" si="317"/>
        <v/>
      </c>
      <c r="CO113" s="2" t="str">
        <f t="shared" si="318"/>
        <v/>
      </c>
      <c r="CP113" s="2" t="str">
        <f t="shared" si="319"/>
        <v/>
      </c>
      <c r="CQ113" s="2" t="str">
        <f t="shared" si="320"/>
        <v/>
      </c>
      <c r="CR113" s="2" t="str">
        <f t="shared" si="321"/>
        <v/>
      </c>
      <c r="CS113" s="2" t="str">
        <f t="shared" si="322"/>
        <v/>
      </c>
      <c r="CU113" s="2" t="str">
        <f t="shared" si="272"/>
        <v/>
      </c>
      <c r="CV113" s="2" t="str">
        <f t="shared" si="273"/>
        <v/>
      </c>
      <c r="CW113" s="2" t="str">
        <f t="shared" si="274"/>
        <v/>
      </c>
      <c r="CX113" s="2" t="str">
        <f t="shared" si="275"/>
        <v/>
      </c>
      <c r="CY113" s="2" t="str">
        <f t="shared" si="276"/>
        <v/>
      </c>
      <c r="CZ113" s="2" t="str">
        <f t="shared" si="277"/>
        <v/>
      </c>
      <c r="DA113" s="2" t="str">
        <f t="shared" si="278"/>
        <v/>
      </c>
      <c r="DB113" s="2" t="str">
        <f t="shared" si="279"/>
        <v/>
      </c>
      <c r="DC113" s="2" t="str">
        <f t="shared" si="280"/>
        <v/>
      </c>
      <c r="DD113" s="2" t="str">
        <f t="shared" si="281"/>
        <v/>
      </c>
      <c r="DE113" s="2" t="str">
        <f t="shared" si="282"/>
        <v/>
      </c>
      <c r="DF113" s="2" t="str">
        <f t="shared" si="283"/>
        <v/>
      </c>
      <c r="DG113" s="2" t="str">
        <f t="shared" si="284"/>
        <v/>
      </c>
      <c r="DH113" s="2" t="str">
        <f t="shared" si="285"/>
        <v/>
      </c>
      <c r="DI113" s="2" t="str">
        <f t="shared" si="286"/>
        <v/>
      </c>
      <c r="DK113" s="2">
        <f t="shared" si="287"/>
        <v>88.783908161350837</v>
      </c>
      <c r="DL113" s="2">
        <f t="shared" si="372"/>
        <v>89.947971777003488</v>
      </c>
      <c r="DM113" s="2">
        <f t="shared" si="372"/>
        <v>89.807012231954076</v>
      </c>
      <c r="DN113" s="2">
        <f t="shared" si="372"/>
        <v>95.09732874159306</v>
      </c>
      <c r="DO113" s="2">
        <f t="shared" si="372"/>
        <v>93.53704770007829</v>
      </c>
      <c r="DP113" s="2">
        <f t="shared" si="372"/>
        <v>89.326436917591735</v>
      </c>
      <c r="DQ113" s="2">
        <f t="shared" si="372"/>
        <v>86.076880096647542</v>
      </c>
      <c r="DR113" s="2">
        <f t="shared" si="372"/>
        <v>89.65451818181819</v>
      </c>
      <c r="DS113" s="2">
        <f t="shared" si="372"/>
        <v>85.882943521594669</v>
      </c>
      <c r="DT113" s="2">
        <f t="shared" si="372"/>
        <v>85.895102206736354</v>
      </c>
      <c r="DU113" s="2">
        <f t="shared" si="372"/>
        <v>81.314698780487802</v>
      </c>
      <c r="DV113" s="2">
        <f t="shared" si="372"/>
        <v>89.146978688923127</v>
      </c>
      <c r="DW113" s="2">
        <f t="shared" si="372"/>
        <v>84.277888582772874</v>
      </c>
      <c r="DX113" s="2">
        <f t="shared" si="372"/>
        <v>90.437916187234975</v>
      </c>
      <c r="DY113" s="2">
        <f t="shared" si="372"/>
        <v>87.03902564102566</v>
      </c>
      <c r="EA113" s="2">
        <f t="shared" si="227"/>
        <v>67.527384449834727</v>
      </c>
      <c r="EB113" s="2">
        <f t="shared" si="289"/>
        <v>70.333385679012324</v>
      </c>
      <c r="EC113" s="2">
        <f t="shared" si="290"/>
        <v>68.749338293521291</v>
      </c>
      <c r="ED113" s="2">
        <f t="shared" si="291"/>
        <v>68.762395696810827</v>
      </c>
      <c r="EE113" s="2">
        <f t="shared" si="292"/>
        <v>67.452755708190722</v>
      </c>
      <c r="EF113" s="2">
        <f t="shared" si="293"/>
        <v>67.032011276656689</v>
      </c>
      <c r="EG113" s="2">
        <f t="shared" si="294"/>
        <v>67.440340858392091</v>
      </c>
      <c r="EH113" s="2">
        <f t="shared" si="295"/>
        <v>68.603384343118904</v>
      </c>
      <c r="EI113" s="2">
        <f t="shared" si="296"/>
        <v>69.468006737685542</v>
      </c>
      <c r="EJ113" s="2">
        <f t="shared" si="297"/>
        <v>68.209627058851325</v>
      </c>
      <c r="EK113" s="2">
        <f t="shared" si="298"/>
        <v>68.506692654935648</v>
      </c>
      <c r="EL113" s="2">
        <f t="shared" si="299"/>
        <v>67.387035371410988</v>
      </c>
      <c r="EM113" s="2">
        <f t="shared" si="300"/>
        <v>66.44553926364047</v>
      </c>
      <c r="EN113" s="2">
        <f t="shared" si="301"/>
        <v>67.309816265734042</v>
      </c>
      <c r="EO113" s="2">
        <f t="shared" si="302"/>
        <v>73.766740886179264</v>
      </c>
      <c r="EQ113" s="2">
        <f t="shared" si="303"/>
        <v>67.214991811341207</v>
      </c>
      <c r="ER113" s="2">
        <f t="shared" si="373"/>
        <v>69.965488683154064</v>
      </c>
      <c r="ES113" s="2">
        <f t="shared" si="373"/>
        <v>68.975397006386345</v>
      </c>
      <c r="ET113" s="2">
        <f t="shared" si="373"/>
        <v>68.517034635158424</v>
      </c>
      <c r="EU113" s="2">
        <f t="shared" si="373"/>
        <v>67.338758504664597</v>
      </c>
      <c r="EV113" s="2">
        <f t="shared" si="373"/>
        <v>67.158662893869646</v>
      </c>
      <c r="EW113" s="2">
        <f t="shared" si="373"/>
        <v>67.215450853895319</v>
      </c>
      <c r="EX113" s="2">
        <f t="shared" si="373"/>
        <v>68.391367304992642</v>
      </c>
      <c r="EY113" s="2">
        <f t="shared" si="373"/>
        <v>69.165792742661012</v>
      </c>
      <c r="EZ113" s="2">
        <f t="shared" si="373"/>
        <v>67.908176993592662</v>
      </c>
      <c r="FA113" s="2">
        <f t="shared" si="373"/>
        <v>67.959110483174783</v>
      </c>
      <c r="FB113" s="2">
        <f t="shared" si="373"/>
        <v>67.382934571718835</v>
      </c>
      <c r="FC113" s="2">
        <f t="shared" si="373"/>
        <v>66.349870683476269</v>
      </c>
      <c r="FD113" s="2">
        <f t="shared" si="373"/>
        <v>67.282249790083355</v>
      </c>
      <c r="FE113" s="2">
        <f t="shared" si="373"/>
        <v>74.103089928223653</v>
      </c>
      <c r="FG113" s="2">
        <f t="shared" si="305"/>
        <v>0.98526891236816527</v>
      </c>
      <c r="FH113" s="2">
        <f t="shared" si="374"/>
        <v>0.98350511456877887</v>
      </c>
      <c r="FI113" s="2">
        <f t="shared" si="374"/>
        <v>0.98160506415081805</v>
      </c>
      <c r="FJ113" s="2">
        <f t="shared" si="374"/>
        <v>0.98208764667437931</v>
      </c>
      <c r="FK113" s="2">
        <f t="shared" si="374"/>
        <v>0.98272389542774319</v>
      </c>
      <c r="FL113" s="2">
        <f t="shared" si="374"/>
        <v>0.98234460783749344</v>
      </c>
      <c r="FM113" s="2">
        <f t="shared" si="374"/>
        <v>0.98030392692658563</v>
      </c>
      <c r="FN113" s="2">
        <f t="shared" si="374"/>
        <v>0.98011155738252087</v>
      </c>
      <c r="FO113" s="2">
        <f t="shared" si="374"/>
        <v>0.98035984010633515</v>
      </c>
      <c r="FP113" s="2">
        <f t="shared" si="374"/>
        <v>0.9804378095066012</v>
      </c>
      <c r="FQ113" s="2">
        <f t="shared" si="374"/>
        <v>0.97925119612315104</v>
      </c>
      <c r="FR113" s="2">
        <f t="shared" si="374"/>
        <v>0.97916769944452231</v>
      </c>
      <c r="FS113" s="2">
        <f t="shared" si="374"/>
        <v>0.98217590899274687</v>
      </c>
      <c r="FT113" s="2">
        <f t="shared" si="374"/>
        <v>0.98295599888452323</v>
      </c>
      <c r="FU113" s="2">
        <f t="shared" si="374"/>
        <v>0.97527100480551965</v>
      </c>
      <c r="FW113" s="2">
        <f t="shared" si="323"/>
        <v>1.4498131421029161E-3</v>
      </c>
      <c r="FX113" s="2">
        <f t="shared" si="375"/>
        <v>1.8613642048956496E-3</v>
      </c>
      <c r="FY113" s="2">
        <f t="shared" si="376"/>
        <v>1.640680727720322E-3</v>
      </c>
      <c r="FZ113" s="2">
        <f t="shared" si="377"/>
        <v>1.8115806472057082E-3</v>
      </c>
      <c r="GA113" s="2">
        <f t="shared" si="378"/>
        <v>1.6748340780554133E-3</v>
      </c>
      <c r="GB113" s="2">
        <f t="shared" si="379"/>
        <v>1.6272469665192431E-3</v>
      </c>
      <c r="GC113" s="2">
        <f t="shared" si="380"/>
        <v>1.6229877667886523E-3</v>
      </c>
      <c r="GD113" s="2">
        <f t="shared" si="381"/>
        <v>1.7073865260408268E-3</v>
      </c>
      <c r="GE113" s="2">
        <f t="shared" si="382"/>
        <v>1.646292438286087E-3</v>
      </c>
      <c r="GF113" s="2">
        <f t="shared" si="383"/>
        <v>1.5940816671349497E-3</v>
      </c>
      <c r="GG113" s="2">
        <f t="shared" si="384"/>
        <v>1.5182541966961213E-3</v>
      </c>
      <c r="GH113" s="2">
        <f t="shared" si="385"/>
        <v>1.4083870315795336E-3</v>
      </c>
      <c r="GI113" s="2">
        <f t="shared" si="386"/>
        <v>1.4969075943426591E-3</v>
      </c>
      <c r="GJ113" s="2">
        <f t="shared" si="387"/>
        <v>1.3466601158606691E-3</v>
      </c>
      <c r="GK113" s="2">
        <f t="shared" si="388"/>
        <v>1.1121313162270577E-3</v>
      </c>
      <c r="GM113" s="92">
        <f t="shared" si="324"/>
        <v>1.6158191742591797E-23</v>
      </c>
      <c r="GN113" s="92">
        <f t="shared" si="389"/>
        <v>6.5270662574063363E-24</v>
      </c>
      <c r="GO113" s="92">
        <f t="shared" si="390"/>
        <v>1.0573799409610467E-30</v>
      </c>
      <c r="GP113" s="92">
        <f t="shared" si="391"/>
        <v>2.1663365697745736E-39</v>
      </c>
      <c r="GQ113" s="92">
        <f t="shared" si="392"/>
        <v>1.3964141112951333E-39</v>
      </c>
      <c r="GR113" s="92">
        <f t="shared" si="393"/>
        <v>5.7063847529025465E-37</v>
      </c>
      <c r="GS113" s="92">
        <f t="shared" si="394"/>
        <v>7.3450788938582836E-34</v>
      </c>
      <c r="GT113" s="92">
        <f t="shared" si="395"/>
        <v>5.9767427550443665E-24</v>
      </c>
      <c r="GU113" s="92">
        <f t="shared" si="396"/>
        <v>9.8499331588579069E-28</v>
      </c>
      <c r="GV113" s="92">
        <f t="shared" si="397"/>
        <v>1.4725440361060571E-36</v>
      </c>
      <c r="GW113" s="92">
        <f t="shared" si="398"/>
        <v>4.9833625633823714E-36</v>
      </c>
      <c r="GX113" s="92">
        <f t="shared" si="399"/>
        <v>5.0591389821555659E-37</v>
      </c>
      <c r="GY113" s="92">
        <f t="shared" si="400"/>
        <v>3.5869749642274041E-33</v>
      </c>
      <c r="GZ113" s="92">
        <f t="shared" si="401"/>
        <v>4.9742599180770852E-29</v>
      </c>
      <c r="HA113" s="92">
        <f t="shared" si="402"/>
        <v>2.4254508975083815E-28</v>
      </c>
      <c r="HC113" s="92">
        <f t="shared" si="325"/>
        <v>0.63276086140661003</v>
      </c>
      <c r="HD113" s="92">
        <f t="shared" si="403"/>
        <v>0.57662419495520045</v>
      </c>
      <c r="HE113" s="92">
        <f t="shared" si="404"/>
        <v>0.56892027578605708</v>
      </c>
      <c r="HF113" s="92">
        <f t="shared" si="405"/>
        <v>0.36010260321173776</v>
      </c>
      <c r="HG113" s="92">
        <f t="shared" si="406"/>
        <v>0.38768415876030615</v>
      </c>
      <c r="HH113" s="92">
        <f t="shared" si="407"/>
        <v>0.38384564740745203</v>
      </c>
      <c r="HI113" s="92">
        <f t="shared" si="408"/>
        <v>0.34217590577937518</v>
      </c>
      <c r="HJ113" s="92">
        <f t="shared" si="409"/>
        <v>0.29437219545607152</v>
      </c>
      <c r="HK113" s="92">
        <f t="shared" si="410"/>
        <v>0.28266015606973377</v>
      </c>
      <c r="HL113" s="92">
        <f t="shared" si="411"/>
        <v>0.22648520745847844</v>
      </c>
      <c r="HM113" s="92">
        <f t="shared" si="412"/>
        <v>0.42510487793429125</v>
      </c>
      <c r="HN113" s="92">
        <f t="shared" si="413"/>
        <v>0.55734865452656701</v>
      </c>
      <c r="HO113" s="92">
        <f t="shared" si="414"/>
        <v>0.48746064567806713</v>
      </c>
      <c r="HP113" s="92">
        <f t="shared" si="415"/>
        <v>0.56094575414162551</v>
      </c>
      <c r="HQ113" s="92">
        <f t="shared" si="416"/>
        <v>0.55176965133596956</v>
      </c>
      <c r="HS113" s="92">
        <f t="shared" si="326"/>
        <v>2.5960699916955143E-10</v>
      </c>
      <c r="HT113" s="92">
        <f t="shared" si="417"/>
        <v>2.4753295017203332E-9</v>
      </c>
      <c r="HU113" s="92">
        <f t="shared" si="418"/>
        <v>1.1264830693725512E-10</v>
      </c>
      <c r="HV113" s="92">
        <f t="shared" si="419"/>
        <v>3.4794619029977135E-12</v>
      </c>
      <c r="HW113" s="92">
        <f t="shared" si="420"/>
        <v>1.1988229479076892E-11</v>
      </c>
      <c r="HX113" s="92">
        <f t="shared" si="421"/>
        <v>1.5508792165017033E-10</v>
      </c>
      <c r="HY113" s="92">
        <f t="shared" si="422"/>
        <v>3.9576395780137205E-12</v>
      </c>
      <c r="HZ113" s="92">
        <f t="shared" si="423"/>
        <v>8.4316740052965138E-12</v>
      </c>
      <c r="IA113" s="92">
        <f t="shared" si="424"/>
        <v>8.9649369565327726E-12</v>
      </c>
      <c r="IB113" s="92">
        <f t="shared" si="425"/>
        <v>3.784654664578853E-12</v>
      </c>
      <c r="IC113" s="92">
        <f t="shared" si="426"/>
        <v>3.0149733072396208E-14</v>
      </c>
      <c r="ID113" s="92">
        <f t="shared" si="427"/>
        <v>2.9396168503157884E-14</v>
      </c>
      <c r="IE113" s="92">
        <f t="shared" si="428"/>
        <v>1.6834092698248425E-11</v>
      </c>
      <c r="IF113" s="92">
        <f t="shared" si="429"/>
        <v>2.3149185327701687E-7</v>
      </c>
      <c r="IG113" s="92">
        <f t="shared" si="430"/>
        <v>1.0277158504224927E-7</v>
      </c>
      <c r="II113" s="92">
        <f t="shared" si="327"/>
        <v>4.012406928044901E-49</v>
      </c>
      <c r="IJ113" s="92">
        <f t="shared" si="328"/>
        <v>1.1002846411313345E-44</v>
      </c>
      <c r="IK113" s="92">
        <f t="shared" si="329"/>
        <v>1.006528355530047E-52</v>
      </c>
      <c r="IL113" s="92">
        <f t="shared" si="330"/>
        <v>4.1700514147622988E-63</v>
      </c>
      <c r="IM113" s="92">
        <f t="shared" si="331"/>
        <v>1.0248382967351095E-59</v>
      </c>
      <c r="IN113" s="92">
        <f t="shared" si="332"/>
        <v>2.5334095195566302E-53</v>
      </c>
      <c r="IO113" s="92">
        <f t="shared" si="333"/>
        <v>7.1528954300258455E-64</v>
      </c>
      <c r="IP113" s="92">
        <f t="shared" si="334"/>
        <v>5.5024604214292418E-63</v>
      </c>
      <c r="IQ113" s="92">
        <f t="shared" si="335"/>
        <v>7.5541525875300773E-63</v>
      </c>
      <c r="IR113" s="92">
        <f t="shared" si="336"/>
        <v>2.3192437833906176E-65</v>
      </c>
      <c r="IS113" s="92">
        <f t="shared" si="337"/>
        <v>6.7484945118963398E-74</v>
      </c>
      <c r="IT113" s="92">
        <f t="shared" si="338"/>
        <v>1.2818763870564456E-72</v>
      </c>
      <c r="IU113" s="92">
        <f t="shared" si="339"/>
        <v>2.5277761218478736E-57</v>
      </c>
      <c r="IV113" s="92">
        <f t="shared" si="340"/>
        <v>5.099582670812042E-38</v>
      </c>
      <c r="IW113" s="92">
        <f t="shared" si="341"/>
        <v>9.9154690972723914E-31</v>
      </c>
      <c r="IY113" s="92">
        <f t="shared" si="342"/>
        <v>0.63276086166621703</v>
      </c>
      <c r="IZ113" s="92">
        <f t="shared" si="343"/>
        <v>0.57662419743052995</v>
      </c>
      <c r="JA113" s="92">
        <f t="shared" si="344"/>
        <v>0.56892027589870542</v>
      </c>
      <c r="JB113" s="92">
        <f t="shared" si="345"/>
        <v>0.3601026032152172</v>
      </c>
      <c r="JC113" s="92">
        <f t="shared" si="346"/>
        <v>0.3876841587722944</v>
      </c>
      <c r="JD113" s="92">
        <f t="shared" si="347"/>
        <v>0.38384564756253997</v>
      </c>
      <c r="JE113" s="92">
        <f t="shared" si="348"/>
        <v>0.34217590578333279</v>
      </c>
      <c r="JF113" s="92">
        <f t="shared" si="349"/>
        <v>0.29437219546450322</v>
      </c>
      <c r="JG113" s="92">
        <f t="shared" si="350"/>
        <v>0.28266015607869871</v>
      </c>
      <c r="JH113" s="92">
        <f t="shared" si="351"/>
        <v>0.22648520746226311</v>
      </c>
      <c r="JI113" s="92">
        <f t="shared" si="352"/>
        <v>0.42510487793432139</v>
      </c>
      <c r="JJ113" s="92">
        <f t="shared" si="353"/>
        <v>0.55734865452659643</v>
      </c>
      <c r="JK113" s="92">
        <f t="shared" si="354"/>
        <v>0.48746064569490122</v>
      </c>
      <c r="JL113" s="92">
        <f t="shared" si="355"/>
        <v>0.56094598563347875</v>
      </c>
      <c r="JM113" s="92">
        <f t="shared" si="356"/>
        <v>0.55176975410755458</v>
      </c>
    </row>
    <row r="114" spans="2:273" x14ac:dyDescent="0.25">
      <c r="B114" s="2">
        <v>87</v>
      </c>
      <c r="C114" s="37">
        <v>166.19</v>
      </c>
      <c r="D114" s="37">
        <v>147.619</v>
      </c>
      <c r="E114" s="37">
        <v>143.381</v>
      </c>
      <c r="F114" s="37">
        <v>84.929000000000002</v>
      </c>
      <c r="G114" s="37">
        <v>85.213999999999999</v>
      </c>
      <c r="H114" s="37">
        <v>84.119</v>
      </c>
      <c r="I114" s="37">
        <v>79.405000000000001</v>
      </c>
      <c r="J114" s="37">
        <v>75.713999999999999</v>
      </c>
      <c r="K114" s="37">
        <v>73.667000000000002</v>
      </c>
      <c r="L114" s="37">
        <v>69.619</v>
      </c>
      <c r="M114" s="37">
        <v>88.070999999999998</v>
      </c>
      <c r="N114" s="37">
        <v>123.69</v>
      </c>
      <c r="O114" s="37">
        <v>106.762</v>
      </c>
      <c r="P114" s="37">
        <v>123.476</v>
      </c>
      <c r="Q114" s="37">
        <v>121.857</v>
      </c>
      <c r="S114" s="4">
        <f t="shared" si="228"/>
        <v>158.56024190818238</v>
      </c>
      <c r="T114" s="4">
        <f t="shared" si="229"/>
        <v>138.00341484705655</v>
      </c>
      <c r="U114" s="4">
        <f t="shared" si="230"/>
        <v>134.94711694500759</v>
      </c>
      <c r="V114" s="4">
        <f t="shared" si="231"/>
        <v>94.725457508021378</v>
      </c>
      <c r="W114" s="4">
        <f t="shared" si="232"/>
        <v>94.608121549054573</v>
      </c>
      <c r="X114" s="4">
        <f t="shared" si="233"/>
        <v>89.077004671193762</v>
      </c>
      <c r="Y114" s="4">
        <f t="shared" si="234"/>
        <v>87.166352326093104</v>
      </c>
      <c r="Z114" s="4">
        <f t="shared" si="235"/>
        <v>82.849456996946031</v>
      </c>
      <c r="AA114" s="4">
        <f t="shared" si="236"/>
        <v>82.433754675466972</v>
      </c>
      <c r="AB114" s="4">
        <f t="shared" si="237"/>
        <v>76.803699779514091</v>
      </c>
      <c r="AC114" s="4">
        <f t="shared" si="238"/>
        <v>95.136699891926483</v>
      </c>
      <c r="AD114" s="4">
        <f t="shared" si="239"/>
        <v>121.53946243014791</v>
      </c>
      <c r="AE114" s="4">
        <f t="shared" si="240"/>
        <v>105.9368595924595</v>
      </c>
      <c r="AF114" s="4">
        <f t="shared" si="241"/>
        <v>119.90150536697575</v>
      </c>
      <c r="AG114" s="4">
        <f t="shared" si="242"/>
        <v>117.47515644710052</v>
      </c>
      <c r="AI114" s="4">
        <f t="shared" si="243"/>
        <v>7.6297580918176209</v>
      </c>
      <c r="AJ114" s="4">
        <f t="shared" si="244"/>
        <v>9.6155851529434528</v>
      </c>
      <c r="AK114" s="4">
        <f t="shared" si="245"/>
        <v>8.4338830549924069</v>
      </c>
      <c r="AL114" s="4">
        <f t="shared" si="246"/>
        <v>-9.7964575080213763</v>
      </c>
      <c r="AM114" s="4">
        <f t="shared" si="247"/>
        <v>-9.3941215490545744</v>
      </c>
      <c r="AN114" s="4">
        <f t="shared" si="248"/>
        <v>-4.9580046711937626</v>
      </c>
      <c r="AO114" s="4">
        <f t="shared" si="249"/>
        <v>-7.7613523260931032</v>
      </c>
      <c r="AP114" s="4">
        <f t="shared" si="250"/>
        <v>-7.1354569969460329</v>
      </c>
      <c r="AQ114" s="4">
        <f t="shared" si="251"/>
        <v>-8.7667546754669701</v>
      </c>
      <c r="AR114" s="4">
        <f t="shared" si="252"/>
        <v>-7.1846997795140908</v>
      </c>
      <c r="AS114" s="4">
        <f t="shared" si="253"/>
        <v>-7.0656998919264851</v>
      </c>
      <c r="AT114" s="4">
        <f t="shared" si="254"/>
        <v>2.1505375698520908</v>
      </c>
      <c r="AU114" s="4">
        <f t="shared" si="255"/>
        <v>0.825140407540502</v>
      </c>
      <c r="AV114" s="4">
        <f t="shared" si="357"/>
        <v>3.5744946330242442</v>
      </c>
      <c r="AW114" s="4">
        <f t="shared" si="357"/>
        <v>4.3818435528994826</v>
      </c>
      <c r="AY114" s="2">
        <f t="shared" si="307"/>
        <v>67.731640784881264</v>
      </c>
      <c r="AZ114" s="2">
        <f t="shared" si="358"/>
        <v>70.489943402540206</v>
      </c>
      <c r="BA114" s="2">
        <f t="shared" si="359"/>
        <v>69.016339487197627</v>
      </c>
      <c r="BB114" s="2">
        <f t="shared" si="360"/>
        <v>69.097716832306048</v>
      </c>
      <c r="BC114" s="2">
        <f t="shared" si="361"/>
        <v>67.784192114281467</v>
      </c>
      <c r="BD114" s="2">
        <f t="shared" si="362"/>
        <v>67.315256194940659</v>
      </c>
      <c r="BE114" s="2">
        <f t="shared" si="363"/>
        <v>67.679542347803775</v>
      </c>
      <c r="BF114" s="2">
        <f t="shared" si="364"/>
        <v>68.892682538850309</v>
      </c>
      <c r="BG114" s="2">
        <f t="shared" si="365"/>
        <v>69.643835190614439</v>
      </c>
      <c r="BH114" s="2">
        <f t="shared" si="366"/>
        <v>68.391343100206612</v>
      </c>
      <c r="BI114" s="2">
        <f t="shared" si="367"/>
        <v>68.593065697259604</v>
      </c>
      <c r="BJ114" s="2">
        <f t="shared" si="368"/>
        <v>67.670076163059477</v>
      </c>
      <c r="BK114" s="2">
        <f t="shared" si="369"/>
        <v>66.626706130451552</v>
      </c>
      <c r="BL114" s="2">
        <f t="shared" si="370"/>
        <v>67.555188697234101</v>
      </c>
      <c r="BM114" s="2">
        <f t="shared" si="371"/>
        <v>73.944425436608952</v>
      </c>
      <c r="BO114" s="2" t="str">
        <f t="shared" si="257"/>
        <v/>
      </c>
      <c r="BP114" s="2" t="str">
        <f t="shared" si="258"/>
        <v/>
      </c>
      <c r="BQ114" s="2" t="str">
        <f t="shared" si="259"/>
        <v/>
      </c>
      <c r="BR114" s="2" t="str">
        <f t="shared" si="260"/>
        <v/>
      </c>
      <c r="BS114" s="2" t="str">
        <f t="shared" si="261"/>
        <v/>
      </c>
      <c r="BT114" s="2" t="str">
        <f t="shared" si="262"/>
        <v/>
      </c>
      <c r="BU114" s="2" t="str">
        <f t="shared" si="263"/>
        <v/>
      </c>
      <c r="BV114" s="2" t="str">
        <f t="shared" si="264"/>
        <v/>
      </c>
      <c r="BW114" s="2" t="str">
        <f t="shared" si="265"/>
        <v/>
      </c>
      <c r="BX114" s="2" t="str">
        <f t="shared" si="266"/>
        <v/>
      </c>
      <c r="BY114" s="2" t="str">
        <f t="shared" si="267"/>
        <v/>
      </c>
      <c r="BZ114" s="2" t="str">
        <f t="shared" si="268"/>
        <v/>
      </c>
      <c r="CA114" s="2" t="str">
        <f t="shared" si="269"/>
        <v/>
      </c>
      <c r="CB114" s="2" t="str">
        <f t="shared" si="270"/>
        <v/>
      </c>
      <c r="CC114" s="2" t="str">
        <f t="shared" si="271"/>
        <v/>
      </c>
      <c r="CE114" s="2" t="str">
        <f t="shared" si="308"/>
        <v/>
      </c>
      <c r="CF114" s="2" t="str">
        <f t="shared" si="309"/>
        <v/>
      </c>
      <c r="CG114" s="2" t="str">
        <f t="shared" si="310"/>
        <v/>
      </c>
      <c r="CH114" s="2" t="str">
        <f t="shared" si="311"/>
        <v/>
      </c>
      <c r="CI114" s="2" t="str">
        <f t="shared" si="312"/>
        <v/>
      </c>
      <c r="CJ114" s="2" t="str">
        <f t="shared" si="313"/>
        <v/>
      </c>
      <c r="CK114" s="2" t="str">
        <f t="shared" si="314"/>
        <v/>
      </c>
      <c r="CL114" s="2" t="str">
        <f t="shared" si="315"/>
        <v/>
      </c>
      <c r="CM114" s="2" t="str">
        <f t="shared" si="316"/>
        <v/>
      </c>
      <c r="CN114" s="2" t="str">
        <f t="shared" si="317"/>
        <v/>
      </c>
      <c r="CO114" s="2" t="str">
        <f t="shared" si="318"/>
        <v/>
      </c>
      <c r="CP114" s="2" t="str">
        <f t="shared" si="319"/>
        <v/>
      </c>
      <c r="CQ114" s="2" t="str">
        <f t="shared" si="320"/>
        <v/>
      </c>
      <c r="CR114" s="2" t="str">
        <f t="shared" si="321"/>
        <v/>
      </c>
      <c r="CS114" s="2" t="str">
        <f t="shared" si="322"/>
        <v/>
      </c>
      <c r="CU114" s="2" t="str">
        <f t="shared" si="272"/>
        <v/>
      </c>
      <c r="CV114" s="2" t="str">
        <f t="shared" si="273"/>
        <v/>
      </c>
      <c r="CW114" s="2" t="str">
        <f t="shared" si="274"/>
        <v/>
      </c>
      <c r="CX114" s="2" t="str">
        <f t="shared" si="275"/>
        <v/>
      </c>
      <c r="CY114" s="2" t="str">
        <f t="shared" si="276"/>
        <v/>
      </c>
      <c r="CZ114" s="2" t="str">
        <f t="shared" si="277"/>
        <v/>
      </c>
      <c r="DA114" s="2" t="str">
        <f t="shared" si="278"/>
        <v/>
      </c>
      <c r="DB114" s="2" t="str">
        <f t="shared" si="279"/>
        <v/>
      </c>
      <c r="DC114" s="2" t="str">
        <f t="shared" si="280"/>
        <v/>
      </c>
      <c r="DD114" s="2" t="str">
        <f t="shared" si="281"/>
        <v/>
      </c>
      <c r="DE114" s="2" t="str">
        <f t="shared" si="282"/>
        <v/>
      </c>
      <c r="DF114" s="2" t="str">
        <f t="shared" si="283"/>
        <v/>
      </c>
      <c r="DG114" s="2" t="str">
        <f t="shared" si="284"/>
        <v/>
      </c>
      <c r="DH114" s="2" t="str">
        <f t="shared" si="285"/>
        <v/>
      </c>
      <c r="DI114" s="2" t="str">
        <f t="shared" si="286"/>
        <v/>
      </c>
      <c r="DK114" s="2">
        <f t="shared" si="287"/>
        <v>88.967392870544089</v>
      </c>
      <c r="DL114" s="2">
        <f t="shared" si="372"/>
        <v>90.139146515679457</v>
      </c>
      <c r="DM114" s="2">
        <f t="shared" si="372"/>
        <v>90.01153156146178</v>
      </c>
      <c r="DN114" s="2">
        <f t="shared" si="372"/>
        <v>95.390267239283688</v>
      </c>
      <c r="DO114" s="2">
        <f t="shared" si="372"/>
        <v>93.806814331631657</v>
      </c>
      <c r="DP114" s="2">
        <f t="shared" si="372"/>
        <v>89.545257110444823</v>
      </c>
      <c r="DQ114" s="2">
        <f t="shared" si="372"/>
        <v>86.248136212624587</v>
      </c>
      <c r="DR114" s="2">
        <f t="shared" si="372"/>
        <v>89.818891261451739</v>
      </c>
      <c r="DS114" s="2">
        <f t="shared" si="372"/>
        <v>86.01034551495016</v>
      </c>
      <c r="DT114" s="2">
        <f t="shared" si="372"/>
        <v>86.062216379007637</v>
      </c>
      <c r="DU114" s="2">
        <f t="shared" si="372"/>
        <v>81.409862020905919</v>
      </c>
      <c r="DV114" s="2">
        <f t="shared" si="372"/>
        <v>89.356062717770044</v>
      </c>
      <c r="DW114" s="2">
        <f t="shared" si="372"/>
        <v>84.404198768333188</v>
      </c>
      <c r="DX114" s="2">
        <f t="shared" si="372"/>
        <v>90.663725521972836</v>
      </c>
      <c r="DY114" s="2">
        <f t="shared" si="372"/>
        <v>87.196360256410273</v>
      </c>
      <c r="EA114" s="2">
        <f t="shared" si="227"/>
        <v>67.442559939121537</v>
      </c>
      <c r="EB114" s="2">
        <f t="shared" si="289"/>
        <v>70.190124691358008</v>
      </c>
      <c r="EC114" s="2">
        <f t="shared" si="290"/>
        <v>68.657118863217732</v>
      </c>
      <c r="ED114" s="2">
        <f t="shared" si="291"/>
        <v>68.660834930646558</v>
      </c>
      <c r="EE114" s="2">
        <f t="shared" si="292"/>
        <v>67.367176642130431</v>
      </c>
      <c r="EF114" s="2">
        <f t="shared" si="293"/>
        <v>66.950661986820009</v>
      </c>
      <c r="EG114" s="2">
        <f t="shared" si="294"/>
        <v>67.339681062431225</v>
      </c>
      <c r="EH114" s="2">
        <f t="shared" si="295"/>
        <v>68.505799381339074</v>
      </c>
      <c r="EI114" s="2">
        <f t="shared" si="296"/>
        <v>69.34533743057456</v>
      </c>
      <c r="EJ114" s="2">
        <f t="shared" si="297"/>
        <v>68.070301890131702</v>
      </c>
      <c r="EK114" s="2">
        <f t="shared" si="298"/>
        <v>68.346272035379144</v>
      </c>
      <c r="EL114" s="2">
        <f t="shared" si="299"/>
        <v>67.249300053118617</v>
      </c>
      <c r="EM114" s="2">
        <f t="shared" si="300"/>
        <v>66.332628044288001</v>
      </c>
      <c r="EN114" s="2">
        <f t="shared" si="301"/>
        <v>67.189797142093298</v>
      </c>
      <c r="EO114" s="2">
        <f t="shared" si="302"/>
        <v>73.637596178772029</v>
      </c>
      <c r="EQ114" s="2">
        <f t="shared" si="303"/>
        <v>67.141388424947351</v>
      </c>
      <c r="ER114" s="2">
        <f t="shared" si="373"/>
        <v>69.836853098461077</v>
      </c>
      <c r="ES114" s="2">
        <f t="shared" si="373"/>
        <v>68.873986096327798</v>
      </c>
      <c r="ET114" s="2">
        <f t="shared" si="373"/>
        <v>68.426009429584141</v>
      </c>
      <c r="EU114" s="2">
        <f t="shared" si="373"/>
        <v>67.257416491339328</v>
      </c>
      <c r="EV114" s="2">
        <f t="shared" si="373"/>
        <v>67.069516289041545</v>
      </c>
      <c r="EW114" s="2">
        <f t="shared" si="373"/>
        <v>67.125237968493138</v>
      </c>
      <c r="EX114" s="2">
        <f t="shared" si="373"/>
        <v>68.301967905533274</v>
      </c>
      <c r="EY114" s="2">
        <f t="shared" si="373"/>
        <v>69.05541962303343</v>
      </c>
      <c r="EZ114" s="2">
        <f t="shared" si="373"/>
        <v>67.781485708824491</v>
      </c>
      <c r="FA114" s="2">
        <f t="shared" si="373"/>
        <v>67.828070348131476</v>
      </c>
      <c r="FB114" s="2">
        <f t="shared" si="373"/>
        <v>67.24421320229429</v>
      </c>
      <c r="FC114" s="2">
        <f t="shared" si="373"/>
        <v>66.240888432210141</v>
      </c>
      <c r="FD114" s="2">
        <f t="shared" si="373"/>
        <v>67.160949905573986</v>
      </c>
      <c r="FE114" s="2">
        <f t="shared" si="373"/>
        <v>73.941146669789276</v>
      </c>
      <c r="FG114" s="2">
        <f t="shared" si="305"/>
        <v>0.98654765179288961</v>
      </c>
      <c r="FH114" s="2">
        <f t="shared" si="374"/>
        <v>0.98493462023563016</v>
      </c>
      <c r="FI114" s="2">
        <f t="shared" si="374"/>
        <v>0.98319642160103415</v>
      </c>
      <c r="FJ114" s="2">
        <f t="shared" si="374"/>
        <v>0.98363795149962929</v>
      </c>
      <c r="FK114" s="2">
        <f t="shared" si="374"/>
        <v>0.9842200180608488</v>
      </c>
      <c r="FL114" s="2">
        <f t="shared" si="374"/>
        <v>0.9838730380112104</v>
      </c>
      <c r="FM114" s="2">
        <f t="shared" si="374"/>
        <v>0.98200578314985665</v>
      </c>
      <c r="FN114" s="2">
        <f t="shared" si="374"/>
        <v>0.98182972737070151</v>
      </c>
      <c r="FO114" s="2">
        <f t="shared" si="374"/>
        <v>0.98205695353158762</v>
      </c>
      <c r="FP114" s="2">
        <f t="shared" si="374"/>
        <v>0.9821283083876694</v>
      </c>
      <c r="FQ114" s="2">
        <f t="shared" si="374"/>
        <v>0.98104225537810075</v>
      </c>
      <c r="FR114" s="2">
        <f t="shared" si="374"/>
        <v>0.9809658261272437</v>
      </c>
      <c r="FS114" s="2">
        <f t="shared" si="374"/>
        <v>0.98371870140267648</v>
      </c>
      <c r="FT114" s="2">
        <f t="shared" si="374"/>
        <v>0.98443233961330601</v>
      </c>
      <c r="FU114" s="2">
        <f t="shared" si="374"/>
        <v>0.97739770838216566</v>
      </c>
      <c r="FW114" s="2">
        <f t="shared" si="323"/>
        <v>1.5894661716499743E-3</v>
      </c>
      <c r="FX114" s="2">
        <f t="shared" si="375"/>
        <v>2.0405788164408628E-3</v>
      </c>
      <c r="FY114" s="2">
        <f t="shared" si="376"/>
        <v>1.7986859309308486E-3</v>
      </c>
      <c r="FZ114" s="2">
        <f t="shared" si="377"/>
        <v>1.9860115690204507E-3</v>
      </c>
      <c r="GA114" s="2">
        <f t="shared" si="378"/>
        <v>1.8361223589677767E-3</v>
      </c>
      <c r="GB114" s="2">
        <f t="shared" si="379"/>
        <v>1.7839607476588819E-3</v>
      </c>
      <c r="GC114" s="2">
        <f t="shared" si="380"/>
        <v>1.7792920921180268E-3</v>
      </c>
      <c r="GD114" s="2">
        <f t="shared" si="381"/>
        <v>1.8718037642464031E-3</v>
      </c>
      <c r="GE114" s="2">
        <f t="shared" si="382"/>
        <v>1.804837098388763E-3</v>
      </c>
      <c r="GF114" s="2">
        <f t="shared" si="383"/>
        <v>1.7476070191948753E-3</v>
      </c>
      <c r="GG114" s="2">
        <f t="shared" si="384"/>
        <v>1.6644888111787214E-3</v>
      </c>
      <c r="GH114" s="2">
        <f t="shared" si="385"/>
        <v>1.5440558676459734E-3</v>
      </c>
      <c r="GI114" s="2">
        <f t="shared" si="386"/>
        <v>1.6410895344194881E-3</v>
      </c>
      <c r="GJ114" s="2">
        <f t="shared" si="387"/>
        <v>1.4763916369260395E-3</v>
      </c>
      <c r="GK114" s="2">
        <f t="shared" si="388"/>
        <v>1.2192969132932968E-3</v>
      </c>
      <c r="GM114" s="92">
        <f t="shared" si="324"/>
        <v>1.220740749233345E-25</v>
      </c>
      <c r="GN114" s="92">
        <f t="shared" si="389"/>
        <v>4.8637814457424708E-26</v>
      </c>
      <c r="GO114" s="92">
        <f t="shared" si="390"/>
        <v>1.898030426356747E-33</v>
      </c>
      <c r="GP114" s="92">
        <f t="shared" si="391"/>
        <v>9.8426146765091374E-43</v>
      </c>
      <c r="GQ114" s="92">
        <f t="shared" si="392"/>
        <v>5.9283842889570417E-43</v>
      </c>
      <c r="GR114" s="92">
        <f t="shared" si="393"/>
        <v>4.1134292731514849E-40</v>
      </c>
      <c r="GS114" s="92">
        <f t="shared" si="394"/>
        <v>9.0099730500102135E-37</v>
      </c>
      <c r="GT114" s="92">
        <f t="shared" si="395"/>
        <v>5.2276957104112716E-26</v>
      </c>
      <c r="GU114" s="92">
        <f t="shared" si="396"/>
        <v>4.2090850624220605E-30</v>
      </c>
      <c r="GV114" s="92">
        <f t="shared" si="397"/>
        <v>1.1559198110588318E-39</v>
      </c>
      <c r="GW114" s="92">
        <f t="shared" si="398"/>
        <v>4.5803245319209882E-39</v>
      </c>
      <c r="GX114" s="92">
        <f t="shared" si="399"/>
        <v>3.0388182487855213E-40</v>
      </c>
      <c r="GY114" s="92">
        <f t="shared" si="400"/>
        <v>6.0293914833793649E-36</v>
      </c>
      <c r="GZ114" s="92">
        <f t="shared" si="401"/>
        <v>1.6599984986762928E-31</v>
      </c>
      <c r="HA114" s="92">
        <f t="shared" si="402"/>
        <v>8.3003613314712706E-31</v>
      </c>
      <c r="HC114" s="92">
        <f t="shared" si="325"/>
        <v>0.56439774299881518</v>
      </c>
      <c r="HD114" s="92">
        <f t="shared" si="403"/>
        <v>0.4530311633443535</v>
      </c>
      <c r="HE114" s="92">
        <f t="shared" si="404"/>
        <v>0.42730100546796657</v>
      </c>
      <c r="HF114" s="92">
        <f t="shared" si="405"/>
        <v>0.20291663193602744</v>
      </c>
      <c r="HG114" s="92">
        <f t="shared" si="406"/>
        <v>0.20885159140610232</v>
      </c>
      <c r="HH114" s="92">
        <f t="shared" si="407"/>
        <v>0.18274382483907375</v>
      </c>
      <c r="HI114" s="92">
        <f t="shared" si="408"/>
        <v>0.16059306844907323</v>
      </c>
      <c r="HJ114" s="92">
        <f t="shared" si="409"/>
        <v>0.11940964057772742</v>
      </c>
      <c r="HK114" s="92">
        <f t="shared" si="410"/>
        <v>0.11750877869038351</v>
      </c>
      <c r="HL114" s="92">
        <f t="shared" si="411"/>
        <v>8.0967341727313846E-2</v>
      </c>
      <c r="HM114" s="92">
        <f t="shared" si="412"/>
        <v>0.22804504235056852</v>
      </c>
      <c r="HN114" s="92">
        <f t="shared" si="413"/>
        <v>0.39382009281193286</v>
      </c>
      <c r="HO114" s="92">
        <f t="shared" si="414"/>
        <v>0.31251927531066237</v>
      </c>
      <c r="HP114" s="92">
        <f t="shared" si="415"/>
        <v>0.41867791718435132</v>
      </c>
      <c r="HQ114" s="92">
        <f t="shared" si="416"/>
        <v>0.443989054873419</v>
      </c>
      <c r="HS114" s="92">
        <f t="shared" si="326"/>
        <v>6.8956921395535107E-10</v>
      </c>
      <c r="HT114" s="92">
        <f t="shared" si="417"/>
        <v>6.1759796944778675E-9</v>
      </c>
      <c r="HU114" s="92">
        <f t="shared" si="418"/>
        <v>3.2269387393635062E-10</v>
      </c>
      <c r="HV114" s="92">
        <f t="shared" si="419"/>
        <v>1.2277127846168937E-11</v>
      </c>
      <c r="HW114" s="92">
        <f t="shared" si="420"/>
        <v>3.9057668327777333E-11</v>
      </c>
      <c r="HX114" s="92">
        <f t="shared" si="421"/>
        <v>4.4295324479174512E-10</v>
      </c>
      <c r="HY114" s="92">
        <f t="shared" si="422"/>
        <v>1.3730325318057187E-11</v>
      </c>
      <c r="HZ114" s="92">
        <f t="shared" si="423"/>
        <v>2.8733516834924152E-11</v>
      </c>
      <c r="IA114" s="92">
        <f t="shared" si="424"/>
        <v>3.0253509783226847E-11</v>
      </c>
      <c r="IB114" s="92">
        <f t="shared" si="425"/>
        <v>1.3292598312859577E-11</v>
      </c>
      <c r="IC114" s="92">
        <f t="shared" si="426"/>
        <v>1.2836907727076127E-13</v>
      </c>
      <c r="ID114" s="92">
        <f t="shared" si="427"/>
        <v>1.2165361660991804E-13</v>
      </c>
      <c r="IE114" s="92">
        <f t="shared" si="428"/>
        <v>5.2058749175310611E-11</v>
      </c>
      <c r="IF114" s="92">
        <f t="shared" si="429"/>
        <v>4.4539237036503093E-7</v>
      </c>
      <c r="IG114" s="92">
        <f t="shared" si="430"/>
        <v>1.9979624457204278E-7</v>
      </c>
      <c r="II114" s="92">
        <f t="shared" si="327"/>
        <v>8.4843275780860087E-48</v>
      </c>
      <c r="IJ114" s="92">
        <f t="shared" si="328"/>
        <v>1.9524837117039042E-43</v>
      </c>
      <c r="IK114" s="92">
        <f t="shared" si="329"/>
        <v>2.8557838350261118E-51</v>
      </c>
      <c r="IL114" s="92">
        <f t="shared" si="330"/>
        <v>2.4852990414302104E-61</v>
      </c>
      <c r="IM114" s="92">
        <f t="shared" si="331"/>
        <v>4.6508000813073804E-58</v>
      </c>
      <c r="IN114" s="92">
        <f t="shared" si="332"/>
        <v>7.4430699009758563E-52</v>
      </c>
      <c r="IO114" s="92">
        <f t="shared" si="333"/>
        <v>4.1804737274899607E-62</v>
      </c>
      <c r="IP114" s="92">
        <f t="shared" si="334"/>
        <v>3.1328155975590232E-61</v>
      </c>
      <c r="IQ114" s="92">
        <f t="shared" si="335"/>
        <v>4.1660266462131651E-61</v>
      </c>
      <c r="IR114" s="92">
        <f t="shared" si="336"/>
        <v>1.4768409864396681E-63</v>
      </c>
      <c r="IS114" s="92">
        <f t="shared" si="337"/>
        <v>7.2371885513190767E-72</v>
      </c>
      <c r="IT114" s="92">
        <f t="shared" si="338"/>
        <v>1.2010996047364921E-70</v>
      </c>
      <c r="IU114" s="92">
        <f t="shared" si="339"/>
        <v>9.2071469983324313E-56</v>
      </c>
      <c r="IV114" s="92">
        <f t="shared" si="340"/>
        <v>5.1552828022065568E-37</v>
      </c>
      <c r="IW114" s="92">
        <f t="shared" si="341"/>
        <v>5.9991679436256528E-30</v>
      </c>
      <c r="IY114" s="92">
        <f t="shared" si="342"/>
        <v>0.56439774368838436</v>
      </c>
      <c r="IZ114" s="92">
        <f t="shared" si="343"/>
        <v>0.45303116952033318</v>
      </c>
      <c r="JA114" s="92">
        <f t="shared" si="344"/>
        <v>0.42730100579066044</v>
      </c>
      <c r="JB114" s="92">
        <f t="shared" si="345"/>
        <v>0.20291663194830456</v>
      </c>
      <c r="JC114" s="92">
        <f t="shared" si="346"/>
        <v>0.20885159144516</v>
      </c>
      <c r="JD114" s="92">
        <f t="shared" si="347"/>
        <v>0.18274382528202701</v>
      </c>
      <c r="JE114" s="92">
        <f t="shared" si="348"/>
        <v>0.16059306846280355</v>
      </c>
      <c r="JF114" s="92">
        <f t="shared" si="349"/>
        <v>0.11940964060646093</v>
      </c>
      <c r="JG114" s="92">
        <f t="shared" si="350"/>
        <v>0.11750877872063702</v>
      </c>
      <c r="JH114" s="92">
        <f t="shared" si="351"/>
        <v>8.0967341740606449E-2</v>
      </c>
      <c r="JI114" s="92">
        <f t="shared" si="352"/>
        <v>0.22804504235069689</v>
      </c>
      <c r="JJ114" s="92">
        <f t="shared" si="353"/>
        <v>0.39382009281205455</v>
      </c>
      <c r="JK114" s="92">
        <f t="shared" si="354"/>
        <v>0.31251927536272112</v>
      </c>
      <c r="JL114" s="92">
        <f t="shared" si="355"/>
        <v>0.4186783625767217</v>
      </c>
      <c r="JM114" s="92">
        <f t="shared" si="356"/>
        <v>0.44398925466966355</v>
      </c>
    </row>
    <row r="115" spans="2:273" x14ac:dyDescent="0.25">
      <c r="B115" s="2">
        <v>88</v>
      </c>
      <c r="C115" s="37">
        <v>141.095</v>
      </c>
      <c r="D115" s="37">
        <v>108.762</v>
      </c>
      <c r="E115" s="37">
        <v>98.929000000000002</v>
      </c>
      <c r="F115" s="37">
        <v>69.31</v>
      </c>
      <c r="G115" s="37">
        <v>68</v>
      </c>
      <c r="H115" s="37">
        <v>67.213999999999999</v>
      </c>
      <c r="I115" s="37">
        <v>67.643000000000001</v>
      </c>
      <c r="J115" s="37">
        <v>69.238</v>
      </c>
      <c r="K115" s="37">
        <v>67.856999999999999</v>
      </c>
      <c r="L115" s="37">
        <v>63.951999999999998</v>
      </c>
      <c r="M115" s="37">
        <v>68.643000000000001</v>
      </c>
      <c r="N115" s="37">
        <v>86.286000000000001</v>
      </c>
      <c r="O115" s="37">
        <v>78.951999999999998</v>
      </c>
      <c r="P115" s="37">
        <v>95.356999999999999</v>
      </c>
      <c r="Q115" s="37">
        <v>101.476</v>
      </c>
      <c r="S115" s="4">
        <f t="shared" si="228"/>
        <v>131.48529327795453</v>
      </c>
      <c r="T115" s="4">
        <f t="shared" si="229"/>
        <v>110.86677615066505</v>
      </c>
      <c r="U115" s="4">
        <f t="shared" si="230"/>
        <v>105.19197503065723</v>
      </c>
      <c r="V115" s="4">
        <f t="shared" si="231"/>
        <v>78.80907265843787</v>
      </c>
      <c r="W115" s="4">
        <f t="shared" si="232"/>
        <v>77.148404651638216</v>
      </c>
      <c r="X115" s="4">
        <f t="shared" si="233"/>
        <v>73.545801728944738</v>
      </c>
      <c r="Y115" s="4">
        <f t="shared" si="234"/>
        <v>73.189688263922378</v>
      </c>
      <c r="Z115" s="4">
        <f t="shared" si="235"/>
        <v>72.070471685196608</v>
      </c>
      <c r="AA115" s="4">
        <f t="shared" si="236"/>
        <v>72.694540118479381</v>
      </c>
      <c r="AB115" s="4">
        <f t="shared" si="237"/>
        <v>69.95983581794502</v>
      </c>
      <c r="AC115" s="4">
        <f t="shared" si="238"/>
        <v>77.230981681034393</v>
      </c>
      <c r="AD115" s="4">
        <f t="shared" si="239"/>
        <v>93.353851264424463</v>
      </c>
      <c r="AE115" s="4">
        <f t="shared" si="240"/>
        <v>83.937764299369434</v>
      </c>
      <c r="AF115" s="4">
        <f t="shared" si="241"/>
        <v>95.798518128364023</v>
      </c>
      <c r="AG115" s="4">
        <f t="shared" si="242"/>
        <v>99.207892778358769</v>
      </c>
      <c r="AI115" s="4">
        <f t="shared" si="243"/>
        <v>9.6097067220454733</v>
      </c>
      <c r="AJ115" s="4">
        <f t="shared" si="244"/>
        <v>-2.104776150665046</v>
      </c>
      <c r="AK115" s="4">
        <f t="shared" si="245"/>
        <v>-6.2629750306572305</v>
      </c>
      <c r="AL115" s="4">
        <f t="shared" si="246"/>
        <v>-9.4990726584378677</v>
      </c>
      <c r="AM115" s="4">
        <f t="shared" si="247"/>
        <v>-9.1484046516382165</v>
      </c>
      <c r="AN115" s="4">
        <f t="shared" si="248"/>
        <v>-6.3318017289447397</v>
      </c>
      <c r="AO115" s="4">
        <f t="shared" si="249"/>
        <v>-5.5466882639223769</v>
      </c>
      <c r="AP115" s="4">
        <f t="shared" si="250"/>
        <v>-2.8324716851966087</v>
      </c>
      <c r="AQ115" s="4">
        <f t="shared" si="251"/>
        <v>-4.8375401184793816</v>
      </c>
      <c r="AR115" s="4">
        <f t="shared" si="252"/>
        <v>-6.007835817945022</v>
      </c>
      <c r="AS115" s="4">
        <f t="shared" si="253"/>
        <v>-8.5879816810343925</v>
      </c>
      <c r="AT115" s="4">
        <f t="shared" si="254"/>
        <v>-7.067851264424462</v>
      </c>
      <c r="AU115" s="4">
        <f t="shared" si="255"/>
        <v>-4.9857642993694355</v>
      </c>
      <c r="AV115" s="4">
        <f t="shared" si="357"/>
        <v>-0.44151812836402371</v>
      </c>
      <c r="AW115" s="4">
        <f t="shared" si="357"/>
        <v>2.2681072216412304</v>
      </c>
      <c r="AY115" s="2">
        <f t="shared" si="307"/>
        <v>67.62492027836285</v>
      </c>
      <c r="AZ115" s="2">
        <f t="shared" si="358"/>
        <v>70.325166508523068</v>
      </c>
      <c r="BA115" s="2">
        <f t="shared" si="359"/>
        <v>68.897605139164185</v>
      </c>
      <c r="BB115" s="2">
        <f t="shared" si="360"/>
        <v>68.964122619652372</v>
      </c>
      <c r="BC115" s="2">
        <f t="shared" si="361"/>
        <v>67.667541727096378</v>
      </c>
      <c r="BD115" s="2">
        <f t="shared" si="362"/>
        <v>67.206743777882437</v>
      </c>
      <c r="BE115" s="2">
        <f t="shared" si="363"/>
        <v>67.553890058607777</v>
      </c>
      <c r="BF115" s="2">
        <f t="shared" si="364"/>
        <v>68.765916109559583</v>
      </c>
      <c r="BG115" s="2">
        <f t="shared" si="365"/>
        <v>69.499359157425971</v>
      </c>
      <c r="BH115" s="2">
        <f t="shared" si="366"/>
        <v>68.22916542299096</v>
      </c>
      <c r="BI115" s="2">
        <f t="shared" si="367"/>
        <v>68.415628298207622</v>
      </c>
      <c r="BJ115" s="2">
        <f t="shared" si="368"/>
        <v>67.501988456903732</v>
      </c>
      <c r="BK115" s="2">
        <f t="shared" si="369"/>
        <v>66.491840746770407</v>
      </c>
      <c r="BL115" s="2">
        <f t="shared" si="370"/>
        <v>67.408383066797711</v>
      </c>
      <c r="BM115" s="2">
        <f t="shared" si="371"/>
        <v>73.794781535598474</v>
      </c>
      <c r="BO115" s="2" t="str">
        <f t="shared" si="257"/>
        <v/>
      </c>
      <c r="BP115" s="2" t="str">
        <f t="shared" si="258"/>
        <v/>
      </c>
      <c r="BQ115" s="2" t="str">
        <f t="shared" si="259"/>
        <v/>
      </c>
      <c r="BR115" s="2" t="str">
        <f t="shared" si="260"/>
        <v/>
      </c>
      <c r="BS115" s="2" t="str">
        <f t="shared" si="261"/>
        <v/>
      </c>
      <c r="BT115" s="2" t="str">
        <f t="shared" si="262"/>
        <v/>
      </c>
      <c r="BU115" s="2" t="str">
        <f t="shared" si="263"/>
        <v/>
      </c>
      <c r="BV115" s="2" t="str">
        <f t="shared" si="264"/>
        <v/>
      </c>
      <c r="BW115" s="2" t="str">
        <f t="shared" si="265"/>
        <v/>
      </c>
      <c r="BX115" s="2" t="str">
        <f t="shared" si="266"/>
        <v/>
      </c>
      <c r="BY115" s="2" t="str">
        <f t="shared" si="267"/>
        <v/>
      </c>
      <c r="BZ115" s="2" t="str">
        <f t="shared" si="268"/>
        <v/>
      </c>
      <c r="CA115" s="2" t="str">
        <f t="shared" si="269"/>
        <v/>
      </c>
      <c r="CB115" s="2" t="str">
        <f t="shared" si="270"/>
        <v/>
      </c>
      <c r="CC115" s="2" t="str">
        <f t="shared" si="271"/>
        <v/>
      </c>
      <c r="CE115" s="2" t="str">
        <f t="shared" si="308"/>
        <v/>
      </c>
      <c r="CF115" s="2" t="str">
        <f t="shared" si="309"/>
        <v/>
      </c>
      <c r="CG115" s="2" t="str">
        <f t="shared" si="310"/>
        <v/>
      </c>
      <c r="CH115" s="2" t="str">
        <f t="shared" si="311"/>
        <v/>
      </c>
      <c r="CI115" s="2" t="str">
        <f t="shared" si="312"/>
        <v/>
      </c>
      <c r="CJ115" s="2" t="str">
        <f t="shared" si="313"/>
        <v/>
      </c>
      <c r="CK115" s="2" t="str">
        <f t="shared" si="314"/>
        <v/>
      </c>
      <c r="CL115" s="2" t="str">
        <f t="shared" si="315"/>
        <v/>
      </c>
      <c r="CM115" s="2" t="str">
        <f t="shared" si="316"/>
        <v/>
      </c>
      <c r="CN115" s="2" t="str">
        <f t="shared" si="317"/>
        <v/>
      </c>
      <c r="CO115" s="2" t="str">
        <f t="shared" si="318"/>
        <v/>
      </c>
      <c r="CP115" s="2" t="str">
        <f t="shared" si="319"/>
        <v/>
      </c>
      <c r="CQ115" s="2" t="str">
        <f t="shared" si="320"/>
        <v/>
      </c>
      <c r="CR115" s="2" t="str">
        <f t="shared" si="321"/>
        <v/>
      </c>
      <c r="CS115" s="2" t="str">
        <f t="shared" si="322"/>
        <v/>
      </c>
      <c r="CU115" s="2" t="str">
        <f t="shared" si="272"/>
        <v/>
      </c>
      <c r="CV115" s="2" t="str">
        <f t="shared" si="273"/>
        <v/>
      </c>
      <c r="CW115" s="2" t="str">
        <f t="shared" si="274"/>
        <v/>
      </c>
      <c r="CX115" s="2" t="str">
        <f t="shared" si="275"/>
        <v/>
      </c>
      <c r="CY115" s="2" t="str">
        <f t="shared" si="276"/>
        <v/>
      </c>
      <c r="CZ115" s="2" t="str">
        <f t="shared" si="277"/>
        <v/>
      </c>
      <c r="DA115" s="2" t="str">
        <f t="shared" si="278"/>
        <v/>
      </c>
      <c r="DB115" s="2" t="str">
        <f t="shared" si="279"/>
        <v/>
      </c>
      <c r="DC115" s="2" t="str">
        <f t="shared" si="280"/>
        <v/>
      </c>
      <c r="DD115" s="2" t="str">
        <f t="shared" si="281"/>
        <v/>
      </c>
      <c r="DE115" s="2" t="str">
        <f t="shared" si="282"/>
        <v/>
      </c>
      <c r="DF115" s="2" t="str">
        <f t="shared" si="283"/>
        <v/>
      </c>
      <c r="DG115" s="2" t="str">
        <f t="shared" si="284"/>
        <v/>
      </c>
      <c r="DH115" s="2" t="str">
        <f t="shared" si="285"/>
        <v/>
      </c>
      <c r="DI115" s="2" t="str">
        <f t="shared" si="286"/>
        <v/>
      </c>
      <c r="DK115" s="2">
        <f t="shared" si="287"/>
        <v>89.15087757973734</v>
      </c>
      <c r="DL115" s="2">
        <f t="shared" si="372"/>
        <v>90.330321254355411</v>
      </c>
      <c r="DM115" s="2">
        <f t="shared" si="372"/>
        <v>90.216050890969484</v>
      </c>
      <c r="DN115" s="2">
        <f t="shared" si="372"/>
        <v>95.683205736974315</v>
      </c>
      <c r="DO115" s="2">
        <f t="shared" si="372"/>
        <v>94.076580963185023</v>
      </c>
      <c r="DP115" s="2">
        <f t="shared" si="372"/>
        <v>89.764077303297924</v>
      </c>
      <c r="DQ115" s="2">
        <f t="shared" si="372"/>
        <v>86.419392328601646</v>
      </c>
      <c r="DR115" s="2">
        <f t="shared" si="372"/>
        <v>89.983264341085274</v>
      </c>
      <c r="DS115" s="2">
        <f t="shared" si="372"/>
        <v>86.137747508305637</v>
      </c>
      <c r="DT115" s="2">
        <f t="shared" si="372"/>
        <v>86.229330551278935</v>
      </c>
      <c r="DU115" s="2">
        <f t="shared" si="372"/>
        <v>81.505025261324036</v>
      </c>
      <c r="DV115" s="2">
        <f t="shared" si="372"/>
        <v>89.565146746616989</v>
      </c>
      <c r="DW115" s="2">
        <f t="shared" si="372"/>
        <v>84.530508953893516</v>
      </c>
      <c r="DX115" s="2">
        <f t="shared" si="372"/>
        <v>90.889534856710696</v>
      </c>
      <c r="DY115" s="2">
        <f t="shared" si="372"/>
        <v>87.353694871794886</v>
      </c>
      <c r="EA115" s="2">
        <f t="shared" si="227"/>
        <v>67.357735428408361</v>
      </c>
      <c r="EB115" s="2">
        <f t="shared" si="289"/>
        <v>70.046863703703679</v>
      </c>
      <c r="EC115" s="2">
        <f t="shared" si="290"/>
        <v>68.564899432914174</v>
      </c>
      <c r="ED115" s="2">
        <f t="shared" si="291"/>
        <v>68.559274164482304</v>
      </c>
      <c r="EE115" s="2">
        <f t="shared" si="292"/>
        <v>67.281597576070141</v>
      </c>
      <c r="EF115" s="2">
        <f t="shared" si="293"/>
        <v>66.869312696983329</v>
      </c>
      <c r="EG115" s="2">
        <f t="shared" si="294"/>
        <v>67.239021266470374</v>
      </c>
      <c r="EH115" s="2">
        <f t="shared" si="295"/>
        <v>68.408214419559229</v>
      </c>
      <c r="EI115" s="2">
        <f t="shared" si="296"/>
        <v>69.222668123463563</v>
      </c>
      <c r="EJ115" s="2">
        <f t="shared" si="297"/>
        <v>67.930976721412094</v>
      </c>
      <c r="EK115" s="2">
        <f t="shared" si="298"/>
        <v>68.185851415822654</v>
      </c>
      <c r="EL115" s="2">
        <f t="shared" si="299"/>
        <v>67.111564734826246</v>
      </c>
      <c r="EM115" s="2">
        <f t="shared" si="300"/>
        <v>66.219716824935546</v>
      </c>
      <c r="EN115" s="2">
        <f t="shared" si="301"/>
        <v>67.069778018452539</v>
      </c>
      <c r="EO115" s="2">
        <f t="shared" si="302"/>
        <v>73.508451471364793</v>
      </c>
      <c r="EQ115" s="2">
        <f t="shared" si="303"/>
        <v>67.067785038553495</v>
      </c>
      <c r="ER115" s="2">
        <f t="shared" si="373"/>
        <v>69.708217513768091</v>
      </c>
      <c r="ES115" s="2">
        <f t="shared" si="373"/>
        <v>68.77257518626925</v>
      </c>
      <c r="ET115" s="2">
        <f t="shared" si="373"/>
        <v>68.334984224009858</v>
      </c>
      <c r="EU115" s="2">
        <f t="shared" si="373"/>
        <v>67.176074478014058</v>
      </c>
      <c r="EV115" s="2">
        <f t="shared" si="373"/>
        <v>66.980369684213443</v>
      </c>
      <c r="EW115" s="2">
        <f t="shared" si="373"/>
        <v>67.035025083090972</v>
      </c>
      <c r="EX115" s="2">
        <f t="shared" si="373"/>
        <v>68.212568506073922</v>
      </c>
      <c r="EY115" s="2">
        <f t="shared" si="373"/>
        <v>68.945046503405862</v>
      </c>
      <c r="EZ115" s="2">
        <f t="shared" si="373"/>
        <v>67.65479442405632</v>
      </c>
      <c r="FA115" s="2">
        <f t="shared" si="373"/>
        <v>67.697030213088169</v>
      </c>
      <c r="FB115" s="2">
        <f t="shared" si="373"/>
        <v>67.105491832869731</v>
      </c>
      <c r="FC115" s="2">
        <f t="shared" si="373"/>
        <v>66.131906180944</v>
      </c>
      <c r="FD115" s="2">
        <f t="shared" si="373"/>
        <v>67.039650021064617</v>
      </c>
      <c r="FE115" s="2">
        <f t="shared" si="373"/>
        <v>73.779203411354899</v>
      </c>
      <c r="FG115" s="2">
        <f t="shared" si="305"/>
        <v>0.987716773446219</v>
      </c>
      <c r="FH115" s="2">
        <f t="shared" si="374"/>
        <v>0.98624197285101867</v>
      </c>
      <c r="FI115" s="2">
        <f t="shared" si="374"/>
        <v>0.98465226222710034</v>
      </c>
      <c r="FJ115" s="2">
        <f t="shared" si="374"/>
        <v>0.98505611996483977</v>
      </c>
      <c r="FK115" s="2">
        <f t="shared" si="374"/>
        <v>0.98558847549518713</v>
      </c>
      <c r="FL115" s="2">
        <f t="shared" si="374"/>
        <v>0.98527113563348689</v>
      </c>
      <c r="FM115" s="2">
        <f t="shared" si="374"/>
        <v>0.98356305463649252</v>
      </c>
      <c r="FN115" s="2">
        <f t="shared" si="374"/>
        <v>0.98340197770513749</v>
      </c>
      <c r="FO115" s="2">
        <f t="shared" si="374"/>
        <v>0.98360987049821069</v>
      </c>
      <c r="FP115" s="2">
        <f t="shared" si="374"/>
        <v>0.98367515246194703</v>
      </c>
      <c r="FQ115" s="2">
        <f t="shared" si="374"/>
        <v>0.98268144274473401</v>
      </c>
      <c r="FR115" s="2">
        <f t="shared" si="374"/>
        <v>0.98261150484108273</v>
      </c>
      <c r="FS115" s="2">
        <f t="shared" si="374"/>
        <v>0.98512997673526936</v>
      </c>
      <c r="FT115" s="2">
        <f t="shared" si="374"/>
        <v>0.98578265026624934</v>
      </c>
      <c r="FU115" s="2">
        <f t="shared" si="374"/>
        <v>0.97934538805301552</v>
      </c>
      <c r="FW115" s="2">
        <f t="shared" si="323"/>
        <v>1.7425477830592456E-3</v>
      </c>
      <c r="FX115" s="2">
        <f t="shared" si="375"/>
        <v>2.2370097765746482E-3</v>
      </c>
      <c r="FY115" s="2">
        <f t="shared" si="376"/>
        <v>1.9718777171985869E-3</v>
      </c>
      <c r="FZ115" s="2">
        <f t="shared" si="377"/>
        <v>2.1772012161312359E-3</v>
      </c>
      <c r="GA115" s="2">
        <f t="shared" si="378"/>
        <v>2.0129115532858868E-3</v>
      </c>
      <c r="GB115" s="2">
        <f t="shared" si="379"/>
        <v>1.9557374541269079E-3</v>
      </c>
      <c r="GC115" s="2">
        <f t="shared" si="380"/>
        <v>1.9506201344849843E-3</v>
      </c>
      <c r="GD115" s="2">
        <f t="shared" si="381"/>
        <v>2.0520214439919342E-3</v>
      </c>
      <c r="GE115" s="2">
        <f t="shared" si="382"/>
        <v>1.9786199939638947E-3</v>
      </c>
      <c r="GF115" s="2">
        <f t="shared" si="383"/>
        <v>1.9158899614832707E-3</v>
      </c>
      <c r="GG115" s="2">
        <f t="shared" si="384"/>
        <v>1.8247826530324739E-3</v>
      </c>
      <c r="GH115" s="2">
        <f t="shared" si="385"/>
        <v>1.6927714241929954E-3</v>
      </c>
      <c r="GI115" s="2">
        <f t="shared" si="386"/>
        <v>1.7991340366727763E-3</v>
      </c>
      <c r="GJ115" s="2">
        <f t="shared" si="387"/>
        <v>1.6186006860201448E-3</v>
      </c>
      <c r="GK115" s="2">
        <f t="shared" si="388"/>
        <v>1.3367752277392455E-3</v>
      </c>
      <c r="GM115" s="92">
        <f t="shared" si="324"/>
        <v>7.3789233117660561E-28</v>
      </c>
      <c r="GN115" s="92">
        <f t="shared" si="389"/>
        <v>2.9077416666077701E-28</v>
      </c>
      <c r="GO115" s="92">
        <f t="shared" si="390"/>
        <v>2.5684674077248053E-36</v>
      </c>
      <c r="GP115" s="92">
        <f t="shared" si="391"/>
        <v>3.2339455413026444E-46</v>
      </c>
      <c r="GQ115" s="92">
        <f t="shared" si="392"/>
        <v>1.8126481064774968E-46</v>
      </c>
      <c r="GR115" s="92">
        <f t="shared" si="393"/>
        <v>2.1840559836675023E-43</v>
      </c>
      <c r="GS115" s="92">
        <f t="shared" si="394"/>
        <v>8.2934220020161499E-40</v>
      </c>
      <c r="GT115" s="92">
        <f t="shared" si="395"/>
        <v>3.7225501526654495E-28</v>
      </c>
      <c r="GU115" s="92">
        <f t="shared" si="396"/>
        <v>1.4234499167939898E-32</v>
      </c>
      <c r="GV115" s="92">
        <f t="shared" si="397"/>
        <v>6.7088826424169106E-43</v>
      </c>
      <c r="GW115" s="92">
        <f t="shared" si="398"/>
        <v>3.1401283359627385E-42</v>
      </c>
      <c r="GX115" s="92">
        <f t="shared" si="399"/>
        <v>1.3247854943808035E-43</v>
      </c>
      <c r="GY115" s="92">
        <f t="shared" si="400"/>
        <v>7.7622578093278415E-39</v>
      </c>
      <c r="GZ115" s="92">
        <f t="shared" si="401"/>
        <v>4.3405160624165653E-34</v>
      </c>
      <c r="HA115" s="92">
        <f t="shared" si="402"/>
        <v>2.218030345566426E-33</v>
      </c>
      <c r="HC115" s="92">
        <f t="shared" si="325"/>
        <v>0.44205497659635762</v>
      </c>
      <c r="HD115" s="92">
        <f t="shared" si="403"/>
        <v>0.304593816663842</v>
      </c>
      <c r="HE115" s="92">
        <f t="shared" si="404"/>
        <v>0.26580623218126675</v>
      </c>
      <c r="HF115" s="92">
        <f t="shared" si="405"/>
        <v>9.0799828386968567E-2</v>
      </c>
      <c r="HG115" s="92">
        <f t="shared" si="406"/>
        <v>8.5138846453618772E-2</v>
      </c>
      <c r="HH115" s="92">
        <f t="shared" si="407"/>
        <v>6.0743255604130075E-2</v>
      </c>
      <c r="HI115" s="92">
        <f t="shared" si="408"/>
        <v>5.3936383322020595E-2</v>
      </c>
      <c r="HJ115" s="92">
        <f t="shared" si="409"/>
        <v>3.289823857821695E-2</v>
      </c>
      <c r="HK115" s="92">
        <f t="shared" si="410"/>
        <v>3.4157012424179609E-2</v>
      </c>
      <c r="HL115" s="92">
        <f t="shared" si="411"/>
        <v>1.9489684453717591E-2</v>
      </c>
      <c r="HM115" s="92">
        <f t="shared" si="412"/>
        <v>8.8550035715227168E-2</v>
      </c>
      <c r="HN115" s="92">
        <f t="shared" si="413"/>
        <v>0.21820350763373639</v>
      </c>
      <c r="HO115" s="92">
        <f t="shared" si="414"/>
        <v>0.15817993251460763</v>
      </c>
      <c r="HP115" s="92">
        <f t="shared" si="415"/>
        <v>0.25807008523184904</v>
      </c>
      <c r="HQ115" s="92">
        <f t="shared" si="416"/>
        <v>0.30315883356297135</v>
      </c>
      <c r="HS115" s="92">
        <f t="shared" si="326"/>
        <v>1.7903777411158477E-9</v>
      </c>
      <c r="HT115" s="92">
        <f t="shared" si="417"/>
        <v>1.5069805312309266E-8</v>
      </c>
      <c r="HU115" s="92">
        <f t="shared" si="418"/>
        <v>9.0112604050307037E-10</v>
      </c>
      <c r="HV115" s="92">
        <f t="shared" si="419"/>
        <v>4.1965375425941164E-11</v>
      </c>
      <c r="HW115" s="92">
        <f t="shared" si="420"/>
        <v>1.235834730607984E-10</v>
      </c>
      <c r="HX115" s="92">
        <f t="shared" si="421"/>
        <v>1.2330155870245056E-9</v>
      </c>
      <c r="HY115" s="92">
        <f t="shared" si="422"/>
        <v>4.6178371407355373E-11</v>
      </c>
      <c r="HZ115" s="92">
        <f t="shared" si="423"/>
        <v>9.4921505638028424E-11</v>
      </c>
      <c r="IA115" s="92">
        <f t="shared" si="424"/>
        <v>9.9012285721368299E-11</v>
      </c>
      <c r="IB115" s="92">
        <f t="shared" si="425"/>
        <v>4.5233448453934937E-11</v>
      </c>
      <c r="IC115" s="92">
        <f t="shared" si="426"/>
        <v>5.2752766122755634E-13</v>
      </c>
      <c r="ID115" s="92">
        <f t="shared" si="427"/>
        <v>4.8661394153785423E-13</v>
      </c>
      <c r="IE115" s="92">
        <f t="shared" si="428"/>
        <v>1.5669150784385464E-10</v>
      </c>
      <c r="IF115" s="92">
        <f t="shared" si="429"/>
        <v>8.4435563224371892E-7</v>
      </c>
      <c r="IG115" s="92">
        <f t="shared" si="430"/>
        <v>3.8283557402646723E-7</v>
      </c>
      <c r="II115" s="92">
        <f t="shared" si="327"/>
        <v>1.7186705105637639E-46</v>
      </c>
      <c r="IJ115" s="92">
        <f t="shared" si="328"/>
        <v>3.3221228640157203E-42</v>
      </c>
      <c r="IK115" s="92">
        <f t="shared" si="329"/>
        <v>7.7229050703134339E-50</v>
      </c>
      <c r="IL115" s="92">
        <f t="shared" si="330"/>
        <v>1.3954264094122566E-59</v>
      </c>
      <c r="IM115" s="92">
        <f t="shared" si="331"/>
        <v>1.9976897074072965E-56</v>
      </c>
      <c r="IN115" s="92">
        <f t="shared" si="332"/>
        <v>2.0833521011323864E-50</v>
      </c>
      <c r="IO115" s="92">
        <f t="shared" si="333"/>
        <v>2.3047678805394856E-60</v>
      </c>
      <c r="IP115" s="92">
        <f t="shared" si="334"/>
        <v>1.6824194875144211E-59</v>
      </c>
      <c r="IQ115" s="92">
        <f t="shared" si="335"/>
        <v>2.1688266471549579E-59</v>
      </c>
      <c r="IR115" s="92">
        <f t="shared" si="336"/>
        <v>8.8616284643831812E-62</v>
      </c>
      <c r="IS115" s="92">
        <f t="shared" si="337"/>
        <v>7.2624565527051328E-70</v>
      </c>
      <c r="IT115" s="92">
        <f t="shared" si="338"/>
        <v>1.0558980070743709E-68</v>
      </c>
      <c r="IU115" s="92">
        <f t="shared" si="339"/>
        <v>3.1872365787875552E-54</v>
      </c>
      <c r="IV115" s="92">
        <f t="shared" si="340"/>
        <v>5.0470551039048125E-36</v>
      </c>
      <c r="IW115" s="92">
        <f t="shared" si="341"/>
        <v>3.54295909576078E-29</v>
      </c>
      <c r="IY115" s="92">
        <f t="shared" si="342"/>
        <v>0.44205497838673535</v>
      </c>
      <c r="IZ115" s="92">
        <f t="shared" si="343"/>
        <v>0.30459383173364729</v>
      </c>
      <c r="JA115" s="92">
        <f t="shared" si="344"/>
        <v>0.26580623308239282</v>
      </c>
      <c r="JB115" s="92">
        <f t="shared" si="345"/>
        <v>9.0799828428933943E-2</v>
      </c>
      <c r="JC115" s="92">
        <f t="shared" si="346"/>
        <v>8.5138846577202248E-2</v>
      </c>
      <c r="JD115" s="92">
        <f t="shared" si="347"/>
        <v>6.0743256837145661E-2</v>
      </c>
      <c r="JE115" s="92">
        <f t="shared" si="348"/>
        <v>5.3936383368198969E-2</v>
      </c>
      <c r="JF115" s="92">
        <f t="shared" si="349"/>
        <v>3.2898238673138458E-2</v>
      </c>
      <c r="JG115" s="92">
        <f t="shared" si="350"/>
        <v>3.4157012523191893E-2</v>
      </c>
      <c r="JH115" s="92">
        <f t="shared" si="351"/>
        <v>1.948968449895104E-2</v>
      </c>
      <c r="JI115" s="92">
        <f t="shared" si="352"/>
        <v>8.8550035715754691E-2</v>
      </c>
      <c r="JJ115" s="92">
        <f t="shared" si="353"/>
        <v>0.218203507634223</v>
      </c>
      <c r="JK115" s="92">
        <f t="shared" si="354"/>
        <v>0.15817993267129915</v>
      </c>
      <c r="JL115" s="92">
        <f t="shared" si="355"/>
        <v>0.25807092958748129</v>
      </c>
      <c r="JM115" s="92">
        <f t="shared" si="356"/>
        <v>0.30315921639854537</v>
      </c>
    </row>
    <row r="116" spans="2:273" x14ac:dyDescent="0.25">
      <c r="B116" s="2">
        <v>89</v>
      </c>
      <c r="C116" s="37">
        <v>102.667</v>
      </c>
      <c r="D116" s="37">
        <v>78.762</v>
      </c>
      <c r="E116" s="37">
        <v>72.451999999999998</v>
      </c>
      <c r="F116" s="37">
        <v>64.81</v>
      </c>
      <c r="G116" s="37">
        <v>66.738</v>
      </c>
      <c r="H116" s="37">
        <v>64.832999999999998</v>
      </c>
      <c r="I116" s="37">
        <v>65.332999999999998</v>
      </c>
      <c r="J116" s="37">
        <v>65.69</v>
      </c>
      <c r="K116" s="37">
        <v>67.762</v>
      </c>
      <c r="L116" s="37">
        <v>67.762</v>
      </c>
      <c r="M116" s="37">
        <v>65.356999999999999</v>
      </c>
      <c r="N116" s="37">
        <v>68.905000000000001</v>
      </c>
      <c r="O116" s="37">
        <v>67.881</v>
      </c>
      <c r="P116" s="37">
        <v>74.381</v>
      </c>
      <c r="Q116" s="37">
        <v>82.548000000000002</v>
      </c>
      <c r="S116" s="4">
        <f t="shared" si="228"/>
        <v>105.89783090426347</v>
      </c>
      <c r="T116" s="4">
        <f t="shared" si="229"/>
        <v>90.494244495421995</v>
      </c>
      <c r="U116" s="4">
        <f t="shared" si="230"/>
        <v>84.851147258649647</v>
      </c>
      <c r="V116" s="4">
        <f t="shared" si="231"/>
        <v>71.760708183236133</v>
      </c>
      <c r="W116" s="4">
        <f t="shared" si="232"/>
        <v>70.01444655148741</v>
      </c>
      <c r="X116" s="4">
        <f t="shared" si="233"/>
        <v>68.344071341998188</v>
      </c>
      <c r="Y116" s="4">
        <f t="shared" si="234"/>
        <v>68.558706402838538</v>
      </c>
      <c r="Z116" s="4">
        <f t="shared" si="235"/>
        <v>69.154738419854766</v>
      </c>
      <c r="AA116" s="4">
        <f t="shared" si="236"/>
        <v>69.897193528443736</v>
      </c>
      <c r="AB116" s="4">
        <f t="shared" si="237"/>
        <v>68.300785856451455</v>
      </c>
      <c r="AC116" s="4">
        <f t="shared" si="238"/>
        <v>70.27975577238243</v>
      </c>
      <c r="AD116" s="4">
        <f t="shared" si="239"/>
        <v>76.699022116224853</v>
      </c>
      <c r="AE116" s="4">
        <f t="shared" si="240"/>
        <v>72.289685790587029</v>
      </c>
      <c r="AF116" s="4">
        <f t="shared" si="241"/>
        <v>79.608269293285574</v>
      </c>
      <c r="AG116" s="4">
        <f t="shared" si="242"/>
        <v>85.874397080806887</v>
      </c>
      <c r="AI116" s="4">
        <f t="shared" si="243"/>
        <v>-3.2308309042634704</v>
      </c>
      <c r="AJ116" s="4">
        <f t="shared" si="244"/>
        <v>-11.732244495421995</v>
      </c>
      <c r="AK116" s="4">
        <f t="shared" si="245"/>
        <v>-12.399147258649649</v>
      </c>
      <c r="AL116" s="4">
        <f t="shared" si="246"/>
        <v>-6.9507081832361308</v>
      </c>
      <c r="AM116" s="4">
        <f t="shared" si="247"/>
        <v>-3.2764465514874104</v>
      </c>
      <c r="AN116" s="4">
        <f t="shared" si="248"/>
        <v>-3.5110713419981892</v>
      </c>
      <c r="AO116" s="4">
        <f t="shared" si="249"/>
        <v>-3.22570640283854</v>
      </c>
      <c r="AP116" s="4">
        <f t="shared" si="250"/>
        <v>-3.4647384198547684</v>
      </c>
      <c r="AQ116" s="4">
        <f t="shared" si="251"/>
        <v>-2.135193528443736</v>
      </c>
      <c r="AR116" s="4">
        <f t="shared" si="252"/>
        <v>-0.53878585645145449</v>
      </c>
      <c r="AS116" s="4">
        <f t="shared" si="253"/>
        <v>-4.9227557723824305</v>
      </c>
      <c r="AT116" s="4">
        <f t="shared" si="254"/>
        <v>-7.794022116224852</v>
      </c>
      <c r="AU116" s="4">
        <f t="shared" si="255"/>
        <v>-4.4086857905870289</v>
      </c>
      <c r="AV116" s="4">
        <f t="shared" si="357"/>
        <v>-5.2272692932855733</v>
      </c>
      <c r="AW116" s="4">
        <f t="shared" si="357"/>
        <v>-3.3263970808068848</v>
      </c>
      <c r="AY116" s="2">
        <f t="shared" si="307"/>
        <v>67.51978783831359</v>
      </c>
      <c r="AZ116" s="2">
        <f t="shared" si="358"/>
        <v>70.161824067527249</v>
      </c>
      <c r="BA116" s="2">
        <f t="shared" si="359"/>
        <v>68.780735771884281</v>
      </c>
      <c r="BB116" s="2">
        <f t="shared" si="360"/>
        <v>68.832745178774246</v>
      </c>
      <c r="BC116" s="2">
        <f t="shared" si="361"/>
        <v>67.553097526325843</v>
      </c>
      <c r="BD116" s="2">
        <f t="shared" si="362"/>
        <v>67.100163974671418</v>
      </c>
      <c r="BE116" s="2">
        <f t="shared" si="363"/>
        <v>67.429972791229901</v>
      </c>
      <c r="BF116" s="2">
        <f t="shared" si="364"/>
        <v>68.6412505992908</v>
      </c>
      <c r="BG116" s="2">
        <f t="shared" si="365"/>
        <v>69.356378123850845</v>
      </c>
      <c r="BH116" s="2">
        <f t="shared" si="366"/>
        <v>68.068492770913579</v>
      </c>
      <c r="BI116" s="2">
        <f t="shared" si="367"/>
        <v>68.239248306264926</v>
      </c>
      <c r="BJ116" s="2">
        <f t="shared" si="368"/>
        <v>67.335950456780267</v>
      </c>
      <c r="BK116" s="2">
        <f t="shared" si="369"/>
        <v>66.358538022397795</v>
      </c>
      <c r="BL116" s="2">
        <f t="shared" si="370"/>
        <v>67.263435722287227</v>
      </c>
      <c r="BM116" s="2">
        <f t="shared" si="371"/>
        <v>73.646342681351342</v>
      </c>
      <c r="BO116" s="2" t="str">
        <f t="shared" si="257"/>
        <v/>
      </c>
      <c r="BP116" s="2" t="str">
        <f t="shared" si="258"/>
        <v/>
      </c>
      <c r="BQ116" s="2" t="str">
        <f t="shared" si="259"/>
        <v/>
      </c>
      <c r="BR116" s="2" t="str">
        <f t="shared" si="260"/>
        <v/>
      </c>
      <c r="BS116" s="2" t="str">
        <f t="shared" si="261"/>
        <v/>
      </c>
      <c r="BT116" s="2" t="str">
        <f t="shared" si="262"/>
        <v/>
      </c>
      <c r="BU116" s="2" t="str">
        <f t="shared" si="263"/>
        <v/>
      </c>
      <c r="BV116" s="2" t="str">
        <f t="shared" si="264"/>
        <v/>
      </c>
      <c r="BW116" s="2" t="str">
        <f t="shared" si="265"/>
        <v/>
      </c>
      <c r="BX116" s="2" t="str">
        <f t="shared" si="266"/>
        <v/>
      </c>
      <c r="BY116" s="2" t="str">
        <f t="shared" si="267"/>
        <v/>
      </c>
      <c r="BZ116" s="2" t="str">
        <f t="shared" si="268"/>
        <v/>
      </c>
      <c r="CA116" s="2" t="str">
        <f t="shared" si="269"/>
        <v/>
      </c>
      <c r="CB116" s="2" t="str">
        <f t="shared" si="270"/>
        <v/>
      </c>
      <c r="CC116" s="2" t="str">
        <f t="shared" si="271"/>
        <v/>
      </c>
      <c r="CE116" s="2" t="str">
        <f t="shared" si="308"/>
        <v/>
      </c>
      <c r="CF116" s="2" t="str">
        <f t="shared" si="309"/>
        <v/>
      </c>
      <c r="CG116" s="2" t="str">
        <f t="shared" si="310"/>
        <v/>
      </c>
      <c r="CH116" s="2" t="str">
        <f t="shared" si="311"/>
        <v/>
      </c>
      <c r="CI116" s="2" t="str">
        <f t="shared" si="312"/>
        <v/>
      </c>
      <c r="CJ116" s="2" t="str">
        <f t="shared" si="313"/>
        <v/>
      </c>
      <c r="CK116" s="2" t="str">
        <f t="shared" si="314"/>
        <v/>
      </c>
      <c r="CL116" s="2">
        <f t="shared" si="315"/>
        <v>65.69</v>
      </c>
      <c r="CM116" s="2">
        <f t="shared" si="316"/>
        <v>67.762</v>
      </c>
      <c r="CN116" s="2">
        <f t="shared" si="317"/>
        <v>67.762</v>
      </c>
      <c r="CO116" s="2" t="str">
        <f t="shared" si="318"/>
        <v/>
      </c>
      <c r="CP116" s="2" t="str">
        <f t="shared" si="319"/>
        <v/>
      </c>
      <c r="CQ116" s="2" t="str">
        <f t="shared" si="320"/>
        <v/>
      </c>
      <c r="CR116" s="2" t="str">
        <f t="shared" si="321"/>
        <v/>
      </c>
      <c r="CS116" s="2" t="str">
        <f t="shared" si="322"/>
        <v/>
      </c>
      <c r="CU116" s="2" t="str">
        <f t="shared" si="272"/>
        <v/>
      </c>
      <c r="CV116" s="2" t="str">
        <f t="shared" si="273"/>
        <v/>
      </c>
      <c r="CW116" s="2" t="str">
        <f t="shared" si="274"/>
        <v/>
      </c>
      <c r="CX116" s="2" t="str">
        <f t="shared" si="275"/>
        <v/>
      </c>
      <c r="CY116" s="2" t="str">
        <f t="shared" si="276"/>
        <v/>
      </c>
      <c r="CZ116" s="2" t="str">
        <f t="shared" si="277"/>
        <v/>
      </c>
      <c r="DA116" s="2" t="str">
        <f t="shared" si="278"/>
        <v/>
      </c>
      <c r="DB116" s="2">
        <f t="shared" si="279"/>
        <v>65.69</v>
      </c>
      <c r="DC116" s="2">
        <f t="shared" si="280"/>
        <v>67.762</v>
      </c>
      <c r="DD116" s="2">
        <f t="shared" si="281"/>
        <v>67.762</v>
      </c>
      <c r="DE116" s="2" t="str">
        <f t="shared" si="282"/>
        <v/>
      </c>
      <c r="DF116" s="2" t="str">
        <f t="shared" si="283"/>
        <v/>
      </c>
      <c r="DG116" s="2" t="str">
        <f t="shared" si="284"/>
        <v/>
      </c>
      <c r="DH116" s="2" t="str">
        <f t="shared" si="285"/>
        <v/>
      </c>
      <c r="DI116" s="2" t="str">
        <f t="shared" si="286"/>
        <v/>
      </c>
      <c r="DK116" s="2">
        <f t="shared" si="287"/>
        <v>89.334362288930578</v>
      </c>
      <c r="DL116" s="2">
        <f t="shared" si="372"/>
        <v>90.521495993031365</v>
      </c>
      <c r="DM116" s="2">
        <f t="shared" si="372"/>
        <v>90.420570220477188</v>
      </c>
      <c r="DN116" s="2">
        <f t="shared" si="372"/>
        <v>95.976144234664929</v>
      </c>
      <c r="DO116" s="2">
        <f t="shared" si="372"/>
        <v>94.346347594738376</v>
      </c>
      <c r="DP116" s="2">
        <f t="shared" si="372"/>
        <v>89.982897496151011</v>
      </c>
      <c r="DQ116" s="2">
        <f t="shared" si="372"/>
        <v>86.59064844457869</v>
      </c>
      <c r="DR116" s="2">
        <f t="shared" si="372"/>
        <v>90.147637420718823</v>
      </c>
      <c r="DS116" s="2">
        <f t="shared" si="372"/>
        <v>86.265149501661114</v>
      </c>
      <c r="DT116" s="2">
        <f t="shared" si="372"/>
        <v>86.396444723550218</v>
      </c>
      <c r="DU116" s="2">
        <f t="shared" si="372"/>
        <v>81.600188501742153</v>
      </c>
      <c r="DV116" s="2">
        <f t="shared" si="372"/>
        <v>89.77423077546392</v>
      </c>
      <c r="DW116" s="2">
        <f t="shared" si="372"/>
        <v>84.656819139453845</v>
      </c>
      <c r="DX116" s="2">
        <f t="shared" si="372"/>
        <v>91.115344191448571</v>
      </c>
      <c r="DY116" s="2">
        <f t="shared" si="372"/>
        <v>87.511029487179499</v>
      </c>
      <c r="EA116" s="2">
        <f t="shared" si="227"/>
        <v>67.272910917695185</v>
      </c>
      <c r="EB116" s="2">
        <f t="shared" si="289"/>
        <v>69.903602716049363</v>
      </c>
      <c r="EC116" s="2">
        <f t="shared" si="290"/>
        <v>68.472680002610616</v>
      </c>
      <c r="ED116" s="2">
        <f t="shared" si="291"/>
        <v>68.457713398318035</v>
      </c>
      <c r="EE116" s="2">
        <f t="shared" si="292"/>
        <v>67.19601851000985</v>
      </c>
      <c r="EF116" s="2">
        <f t="shared" si="293"/>
        <v>66.787963407146648</v>
      </c>
      <c r="EG116" s="2">
        <f t="shared" si="294"/>
        <v>67.138361470509508</v>
      </c>
      <c r="EH116" s="2">
        <f t="shared" si="295"/>
        <v>68.310629457779385</v>
      </c>
      <c r="EI116" s="2">
        <f t="shared" si="296"/>
        <v>69.099998816352581</v>
      </c>
      <c r="EJ116" s="2">
        <f t="shared" si="297"/>
        <v>67.791651552692471</v>
      </c>
      <c r="EK116" s="2">
        <f t="shared" si="298"/>
        <v>68.025430796266164</v>
      </c>
      <c r="EL116" s="2">
        <f t="shared" si="299"/>
        <v>66.97382941653386</v>
      </c>
      <c r="EM116" s="2">
        <f t="shared" si="300"/>
        <v>66.106805605583077</v>
      </c>
      <c r="EN116" s="2">
        <f t="shared" si="301"/>
        <v>66.949758894811794</v>
      </c>
      <c r="EO116" s="2">
        <f t="shared" si="302"/>
        <v>73.379306763957572</v>
      </c>
      <c r="EQ116" s="2">
        <f t="shared" si="303"/>
        <v>66.994181652159625</v>
      </c>
      <c r="ER116" s="2">
        <f t="shared" si="373"/>
        <v>69.579581929075118</v>
      </c>
      <c r="ES116" s="2">
        <f t="shared" si="373"/>
        <v>68.671164276210718</v>
      </c>
      <c r="ET116" s="2">
        <f t="shared" si="373"/>
        <v>68.243959018435575</v>
      </c>
      <c r="EU116" s="2">
        <f t="shared" si="373"/>
        <v>67.094732464688775</v>
      </c>
      <c r="EV116" s="2">
        <f t="shared" si="373"/>
        <v>66.891223079385327</v>
      </c>
      <c r="EW116" s="2">
        <f t="shared" si="373"/>
        <v>66.944812197688805</v>
      </c>
      <c r="EX116" s="2">
        <f t="shared" si="373"/>
        <v>68.123169106614554</v>
      </c>
      <c r="EY116" s="2">
        <f t="shared" si="373"/>
        <v>68.834673383778295</v>
      </c>
      <c r="EZ116" s="2">
        <f t="shared" si="373"/>
        <v>67.528103139288135</v>
      </c>
      <c r="FA116" s="2">
        <f t="shared" si="373"/>
        <v>67.565990078044862</v>
      </c>
      <c r="FB116" s="2">
        <f t="shared" si="373"/>
        <v>66.966770463445187</v>
      </c>
      <c r="FC116" s="2">
        <f t="shared" si="373"/>
        <v>66.022923929677873</v>
      </c>
      <c r="FD116" s="2">
        <f t="shared" si="373"/>
        <v>66.918350136555247</v>
      </c>
      <c r="FE116" s="2">
        <f t="shared" si="373"/>
        <v>73.617260152920522</v>
      </c>
      <c r="FG116" s="2">
        <f t="shared" si="305"/>
        <v>0.98878544365142185</v>
      </c>
      <c r="FH116" s="2">
        <f t="shared" si="374"/>
        <v>0.98743732227123449</v>
      </c>
      <c r="FI116" s="2">
        <f t="shared" si="374"/>
        <v>0.9859837687884323</v>
      </c>
      <c r="FJ116" s="2">
        <f t="shared" si="374"/>
        <v>0.98635307509169245</v>
      </c>
      <c r="FK116" s="2">
        <f t="shared" si="374"/>
        <v>0.98683984560162796</v>
      </c>
      <c r="FL116" s="2">
        <f t="shared" si="374"/>
        <v>0.98654968470116311</v>
      </c>
      <c r="FM116" s="2">
        <f t="shared" si="374"/>
        <v>0.98498761565604642</v>
      </c>
      <c r="FN116" s="2">
        <f t="shared" si="374"/>
        <v>0.98484028380758082</v>
      </c>
      <c r="FO116" s="2">
        <f t="shared" si="374"/>
        <v>0.98503043582299132</v>
      </c>
      <c r="FP116" s="2">
        <f t="shared" si="374"/>
        <v>0.98509014543574758</v>
      </c>
      <c r="FQ116" s="2">
        <f t="shared" si="374"/>
        <v>0.98418118263043097</v>
      </c>
      <c r="FR116" s="2">
        <f t="shared" si="374"/>
        <v>0.98411720327037489</v>
      </c>
      <c r="FS116" s="2">
        <f t="shared" si="374"/>
        <v>0.98642061031587103</v>
      </c>
      <c r="FT116" s="2">
        <f t="shared" si="374"/>
        <v>0.98701738203565159</v>
      </c>
      <c r="FU116" s="2">
        <f t="shared" si="374"/>
        <v>0.98112847324922248</v>
      </c>
      <c r="FW116" s="2">
        <f t="shared" si="323"/>
        <v>1.9103444868221236E-3</v>
      </c>
      <c r="FX116" s="2">
        <f t="shared" si="375"/>
        <v>2.4523031819577664E-3</v>
      </c>
      <c r="FY116" s="2">
        <f t="shared" si="376"/>
        <v>2.1617096717922381E-3</v>
      </c>
      <c r="FZ116" s="2">
        <f t="shared" si="377"/>
        <v>2.3867523189418016E-3</v>
      </c>
      <c r="GA116" s="2">
        <f t="shared" si="378"/>
        <v>2.2066850861186399E-3</v>
      </c>
      <c r="GB116" s="2">
        <f t="shared" si="379"/>
        <v>2.1440189294284853E-3</v>
      </c>
      <c r="GC116" s="2">
        <f t="shared" si="380"/>
        <v>2.1384100140962523E-3</v>
      </c>
      <c r="GD116" s="2">
        <f t="shared" si="381"/>
        <v>2.2495514156774688E-3</v>
      </c>
      <c r="GE116" s="2">
        <f t="shared" si="382"/>
        <v>2.1690996144096172E-3</v>
      </c>
      <c r="GF116" s="2">
        <f t="shared" si="383"/>
        <v>2.1003433381371062E-3</v>
      </c>
      <c r="GG116" s="2">
        <f t="shared" si="384"/>
        <v>2.0004822033802437E-3</v>
      </c>
      <c r="GH116" s="2">
        <f t="shared" si="385"/>
        <v>1.8557838793475713E-3</v>
      </c>
      <c r="GI116" s="2">
        <f t="shared" si="386"/>
        <v>1.972368884869592E-3</v>
      </c>
      <c r="GJ116" s="2">
        <f t="shared" si="387"/>
        <v>1.7744832577556188E-3</v>
      </c>
      <c r="GK116" s="2">
        <f t="shared" si="388"/>
        <v>1.4655558781132704E-3</v>
      </c>
      <c r="GM116" s="92">
        <f t="shared" si="324"/>
        <v>3.5685517275305229E-30</v>
      </c>
      <c r="GN116" s="92">
        <f t="shared" si="389"/>
        <v>1.3946058620637331E-30</v>
      </c>
      <c r="GO116" s="92">
        <f t="shared" si="390"/>
        <v>2.6201455746805052E-39</v>
      </c>
      <c r="GP116" s="92">
        <f t="shared" si="391"/>
        <v>7.683616429714395E-50</v>
      </c>
      <c r="GQ116" s="92">
        <f t="shared" si="392"/>
        <v>3.9913641800090029E-50</v>
      </c>
      <c r="GR116" s="92">
        <f t="shared" si="393"/>
        <v>8.5411234027513123E-47</v>
      </c>
      <c r="GS116" s="92">
        <f t="shared" si="394"/>
        <v>5.7279344856550175E-43</v>
      </c>
      <c r="GT116" s="92">
        <f t="shared" si="395"/>
        <v>2.1578938929381912E-30</v>
      </c>
      <c r="GU116" s="92">
        <f t="shared" si="396"/>
        <v>3.8095104733108224E-35</v>
      </c>
      <c r="GV116" s="92">
        <f t="shared" si="397"/>
        <v>2.8787526038393716E-46</v>
      </c>
      <c r="GW116" s="92">
        <f t="shared" si="398"/>
        <v>1.6056096058949559E-45</v>
      </c>
      <c r="GX116" s="92">
        <f t="shared" si="399"/>
        <v>4.191476725430704E-47</v>
      </c>
      <c r="GY116" s="92">
        <f t="shared" si="400"/>
        <v>7.6532357021024259E-42</v>
      </c>
      <c r="GZ116" s="92">
        <f t="shared" si="401"/>
        <v>8.8922026266550069E-37</v>
      </c>
      <c r="HA116" s="92">
        <f t="shared" si="402"/>
        <v>4.6276749003970463E-36</v>
      </c>
      <c r="HC116" s="92">
        <f t="shared" si="325"/>
        <v>0.29800746225788727</v>
      </c>
      <c r="HD116" s="92">
        <f t="shared" si="403"/>
        <v>0.17229354774773148</v>
      </c>
      <c r="HE116" s="92">
        <f t="shared" si="404"/>
        <v>0.13412994005678874</v>
      </c>
      <c r="HF116" s="92">
        <f t="shared" si="405"/>
        <v>3.1841594086566061E-2</v>
      </c>
      <c r="HG116" s="92">
        <f t="shared" si="406"/>
        <v>2.5771370857327235E-2</v>
      </c>
      <c r="HH116" s="92">
        <f t="shared" si="407"/>
        <v>1.3729731451223977E-2</v>
      </c>
      <c r="HI116" s="92">
        <f t="shared" si="408"/>
        <v>1.2693392985290689E-2</v>
      </c>
      <c r="HJ116" s="92">
        <f t="shared" si="409"/>
        <v>6.0200263968545591E-3</v>
      </c>
      <c r="HK116" s="92">
        <f t="shared" si="410"/>
        <v>6.807469874995445E-3</v>
      </c>
      <c r="HL116" s="92">
        <f t="shared" si="411"/>
        <v>3.0994828181665161E-3</v>
      </c>
      <c r="HM116" s="92">
        <f t="shared" si="412"/>
        <v>2.4281748404687074E-2</v>
      </c>
      <c r="HN116" s="92">
        <f t="shared" si="413"/>
        <v>9.2312932326321234E-2</v>
      </c>
      <c r="HO116" s="92">
        <f t="shared" si="414"/>
        <v>6.1918357488424607E-2</v>
      </c>
      <c r="HP116" s="92">
        <f t="shared" si="415"/>
        <v>0.12872256725032</v>
      </c>
      <c r="HQ116" s="92">
        <f t="shared" si="416"/>
        <v>0.17300465070443868</v>
      </c>
      <c r="HS116" s="92">
        <f t="shared" si="326"/>
        <v>4.5438833110348698E-9</v>
      </c>
      <c r="HT116" s="92">
        <f t="shared" si="417"/>
        <v>3.5962513137258218E-8</v>
      </c>
      <c r="HU116" s="92">
        <f t="shared" si="418"/>
        <v>2.4531313777688107E-9</v>
      </c>
      <c r="HV116" s="92">
        <f t="shared" si="419"/>
        <v>1.3896596852302799E-10</v>
      </c>
      <c r="HW116" s="92">
        <f t="shared" si="420"/>
        <v>3.7977809519984197E-10</v>
      </c>
      <c r="HX116" s="92">
        <f t="shared" si="421"/>
        <v>3.3452000851529923E-9</v>
      </c>
      <c r="HY116" s="92">
        <f t="shared" si="422"/>
        <v>1.5056450620155858E-10</v>
      </c>
      <c r="HZ116" s="92">
        <f t="shared" si="423"/>
        <v>3.0398692476758748E-10</v>
      </c>
      <c r="IA116" s="92">
        <f t="shared" si="424"/>
        <v>3.1426828729113458E-10</v>
      </c>
      <c r="IB116" s="92">
        <f t="shared" si="425"/>
        <v>1.491382546698748E-10</v>
      </c>
      <c r="IC116" s="92">
        <f t="shared" si="426"/>
        <v>2.0924271844157858E-12</v>
      </c>
      <c r="ID116" s="92">
        <f t="shared" si="427"/>
        <v>1.8813991650575693E-12</v>
      </c>
      <c r="IE116" s="92">
        <f t="shared" si="428"/>
        <v>4.5904611879390828E-10</v>
      </c>
      <c r="IF116" s="92">
        <f t="shared" si="429"/>
        <v>1.5772210016087469E-6</v>
      </c>
      <c r="IG116" s="92">
        <f t="shared" si="430"/>
        <v>7.2302947995289661E-7</v>
      </c>
      <c r="II116" s="92">
        <f t="shared" si="327"/>
        <v>3.3352854988475533E-45</v>
      </c>
      <c r="IJ116" s="92">
        <f t="shared" si="328"/>
        <v>5.4199166928424632E-41</v>
      </c>
      <c r="IK116" s="92">
        <f t="shared" si="329"/>
        <v>1.9906491432736217E-48</v>
      </c>
      <c r="IL116" s="92">
        <f t="shared" si="330"/>
        <v>7.381234941417073E-58</v>
      </c>
      <c r="IM116" s="92">
        <f t="shared" si="331"/>
        <v>8.1219269781356492E-55</v>
      </c>
      <c r="IN116" s="92">
        <f t="shared" si="332"/>
        <v>5.5557120940155746E-49</v>
      </c>
      <c r="IO116" s="92">
        <f t="shared" si="333"/>
        <v>1.1986422464950209E-58</v>
      </c>
      <c r="IP116" s="92">
        <f t="shared" si="334"/>
        <v>8.5223228893797609E-58</v>
      </c>
      <c r="IQ116" s="92">
        <f t="shared" si="335"/>
        <v>1.0658516977765703E-57</v>
      </c>
      <c r="IR116" s="92">
        <f t="shared" si="336"/>
        <v>5.0105846675639686E-60</v>
      </c>
      <c r="IS116" s="92">
        <f t="shared" si="337"/>
        <v>6.8194670027081066E-68</v>
      </c>
      <c r="IT116" s="92">
        <f t="shared" si="338"/>
        <v>8.7091836737936718E-67</v>
      </c>
      <c r="IU116" s="92">
        <f t="shared" si="339"/>
        <v>1.0485974294120444E-52</v>
      </c>
      <c r="IV116" s="92">
        <f t="shared" si="340"/>
        <v>4.7851287065545254E-35</v>
      </c>
      <c r="IW116" s="92">
        <f t="shared" si="341"/>
        <v>2.0423996111690566E-28</v>
      </c>
      <c r="IY116" s="92">
        <f t="shared" si="342"/>
        <v>0.29800746680177059</v>
      </c>
      <c r="IZ116" s="92">
        <f t="shared" si="343"/>
        <v>0.17229358371024461</v>
      </c>
      <c r="JA116" s="92">
        <f t="shared" si="344"/>
        <v>0.13412994250992011</v>
      </c>
      <c r="JB116" s="92">
        <f t="shared" si="345"/>
        <v>3.1841594225532031E-2</v>
      </c>
      <c r="JC116" s="92">
        <f t="shared" si="346"/>
        <v>2.577137123710533E-2</v>
      </c>
      <c r="JD116" s="92">
        <f t="shared" si="347"/>
        <v>1.3729734796424062E-2</v>
      </c>
      <c r="JE116" s="92">
        <f t="shared" si="348"/>
        <v>1.2693393135855196E-2</v>
      </c>
      <c r="JF116" s="92">
        <f t="shared" si="349"/>
        <v>6.0200267008414842E-3</v>
      </c>
      <c r="JG116" s="92">
        <f t="shared" si="350"/>
        <v>6.8074701892637327E-3</v>
      </c>
      <c r="JH116" s="92">
        <f t="shared" si="351"/>
        <v>3.0994829673047708E-3</v>
      </c>
      <c r="JI116" s="92">
        <f t="shared" si="352"/>
        <v>2.4281748406779501E-2</v>
      </c>
      <c r="JJ116" s="92">
        <f t="shared" si="353"/>
        <v>9.2312932328202632E-2</v>
      </c>
      <c r="JK116" s="92">
        <f t="shared" si="354"/>
        <v>6.1918357947470727E-2</v>
      </c>
      <c r="JL116" s="92">
        <f t="shared" si="355"/>
        <v>0.12872414447132161</v>
      </c>
      <c r="JM116" s="92">
        <f t="shared" si="356"/>
        <v>0.17300537373391864</v>
      </c>
    </row>
    <row r="117" spans="2:273" x14ac:dyDescent="0.25">
      <c r="B117" s="2">
        <v>90</v>
      </c>
      <c r="C117" s="37">
        <v>77.548000000000002</v>
      </c>
      <c r="D117" s="37">
        <v>68.070999999999998</v>
      </c>
      <c r="E117" s="37">
        <v>67.881</v>
      </c>
      <c r="F117" s="37">
        <v>66.286000000000001</v>
      </c>
      <c r="G117" s="37">
        <v>65.405000000000001</v>
      </c>
      <c r="H117" s="37">
        <v>65.881</v>
      </c>
      <c r="I117" s="37">
        <v>64.81</v>
      </c>
      <c r="J117" s="37">
        <v>67.975999999999999</v>
      </c>
      <c r="K117" s="37">
        <v>66.332999999999998</v>
      </c>
      <c r="L117" s="37">
        <v>65.548000000000002</v>
      </c>
      <c r="M117" s="37">
        <v>65.31</v>
      </c>
      <c r="N117" s="37">
        <v>65.475999999999999</v>
      </c>
      <c r="O117" s="37">
        <v>64.905000000000001</v>
      </c>
      <c r="P117" s="37">
        <v>67.951999999999998</v>
      </c>
      <c r="Q117" s="37">
        <v>73.69</v>
      </c>
      <c r="S117" s="4">
        <f t="shared" si="228"/>
        <v>86.818447641383983</v>
      </c>
      <c r="T117" s="4">
        <f t="shared" si="229"/>
        <v>78.405427413990324</v>
      </c>
      <c r="U117" s="4">
        <f t="shared" si="230"/>
        <v>74.301255220656856</v>
      </c>
      <c r="V117" s="4">
        <f t="shared" si="231"/>
        <v>69.370890612962413</v>
      </c>
      <c r="W117" s="4">
        <f t="shared" si="232"/>
        <v>67.903822354625987</v>
      </c>
      <c r="X117" s="4">
        <f t="shared" si="233"/>
        <v>67.156985033097669</v>
      </c>
      <c r="Y117" s="4">
        <f t="shared" si="234"/>
        <v>67.461984056133048</v>
      </c>
      <c r="Z117" s="4">
        <f t="shared" si="235"/>
        <v>68.57013374667666</v>
      </c>
      <c r="AA117" s="4">
        <f t="shared" si="236"/>
        <v>69.275993313312213</v>
      </c>
      <c r="AB117" s="4">
        <f t="shared" si="237"/>
        <v>67.929320793250071</v>
      </c>
      <c r="AC117" s="4">
        <f t="shared" si="238"/>
        <v>68.387535265278714</v>
      </c>
      <c r="AD117" s="4">
        <f t="shared" si="239"/>
        <v>69.68289016490003</v>
      </c>
      <c r="AE117" s="4">
        <f t="shared" si="240"/>
        <v>67.748706642716144</v>
      </c>
      <c r="AF117" s="4">
        <f t="shared" si="241"/>
        <v>71.359648822970115</v>
      </c>
      <c r="AG117" s="4">
        <f t="shared" si="242"/>
        <v>78.289536984821552</v>
      </c>
      <c r="AI117" s="4">
        <f t="shared" si="243"/>
        <v>-9.2704476413839814</v>
      </c>
      <c r="AJ117" s="4">
        <f t="shared" si="244"/>
        <v>-10.334427413990326</v>
      </c>
      <c r="AK117" s="4">
        <f t="shared" si="245"/>
        <v>-6.4202552206568555</v>
      </c>
      <c r="AL117" s="4">
        <f t="shared" si="246"/>
        <v>-3.0848906129624112</v>
      </c>
      <c r="AM117" s="4">
        <f t="shared" si="247"/>
        <v>-2.498822354625986</v>
      </c>
      <c r="AN117" s="4">
        <f t="shared" si="248"/>
        <v>-1.275985033097669</v>
      </c>
      <c r="AO117" s="4">
        <f t="shared" si="249"/>
        <v>-2.6519840561330454</v>
      </c>
      <c r="AP117" s="4">
        <f t="shared" si="250"/>
        <v>-0.59413374667666119</v>
      </c>
      <c r="AQ117" s="4">
        <f t="shared" si="251"/>
        <v>-2.9429933133122148</v>
      </c>
      <c r="AR117" s="4">
        <f t="shared" si="252"/>
        <v>-2.3813207932500688</v>
      </c>
      <c r="AS117" s="4">
        <f t="shared" si="253"/>
        <v>-3.077535265278712</v>
      </c>
      <c r="AT117" s="4">
        <f t="shared" si="254"/>
        <v>-4.206890164900031</v>
      </c>
      <c r="AU117" s="4">
        <f t="shared" si="255"/>
        <v>-2.8437066427161426</v>
      </c>
      <c r="AV117" s="4">
        <f t="shared" si="357"/>
        <v>-3.407648822970117</v>
      </c>
      <c r="AW117" s="4">
        <f t="shared" si="357"/>
        <v>-4.5995369848215546</v>
      </c>
      <c r="AY117" s="2">
        <f t="shared" si="307"/>
        <v>67.416136014163428</v>
      </c>
      <c r="AZ117" s="2">
        <f t="shared" si="358"/>
        <v>69.999832723312167</v>
      </c>
      <c r="BA117" s="2">
        <f t="shared" si="359"/>
        <v>68.66561235764533</v>
      </c>
      <c r="BB117" s="2">
        <f t="shared" si="360"/>
        <v>68.70344692136706</v>
      </c>
      <c r="BC117" s="2">
        <f t="shared" si="361"/>
        <v>67.440716096950197</v>
      </c>
      <c r="BD117" s="2">
        <f t="shared" si="362"/>
        <v>66.99539050653874</v>
      </c>
      <c r="BE117" s="2">
        <f t="shared" si="363"/>
        <v>67.307682712128766</v>
      </c>
      <c r="BF117" s="2">
        <f t="shared" si="364"/>
        <v>68.51854693965754</v>
      </c>
      <c r="BG117" s="2">
        <f t="shared" si="365"/>
        <v>69.21480107833743</v>
      </c>
      <c r="BH117" s="2">
        <f t="shared" si="366"/>
        <v>67.90924042940172</v>
      </c>
      <c r="BI117" s="2">
        <f t="shared" si="367"/>
        <v>68.063874546842129</v>
      </c>
      <c r="BJ117" s="2">
        <f t="shared" si="368"/>
        <v>67.171841002262369</v>
      </c>
      <c r="BK117" s="2">
        <f t="shared" si="369"/>
        <v>66.2266961063346</v>
      </c>
      <c r="BL117" s="2">
        <f t="shared" si="370"/>
        <v>67.120230292888593</v>
      </c>
      <c r="BM117" s="2">
        <f t="shared" si="371"/>
        <v>73.499056631277327</v>
      </c>
      <c r="BO117" s="2" t="str">
        <f t="shared" si="257"/>
        <v/>
      </c>
      <c r="BP117" s="2" t="str">
        <f t="shared" si="258"/>
        <v/>
      </c>
      <c r="BQ117" s="2" t="str">
        <f t="shared" si="259"/>
        <v/>
      </c>
      <c r="BR117" s="2" t="str">
        <f t="shared" si="260"/>
        <v/>
      </c>
      <c r="BS117" s="2" t="str">
        <f t="shared" si="261"/>
        <v/>
      </c>
      <c r="BT117" s="2" t="str">
        <f t="shared" si="262"/>
        <v/>
      </c>
      <c r="BU117" s="2" t="str">
        <f t="shared" si="263"/>
        <v/>
      </c>
      <c r="BV117" s="2" t="str">
        <f t="shared" si="264"/>
        <v/>
      </c>
      <c r="BW117" s="2" t="str">
        <f t="shared" si="265"/>
        <v/>
      </c>
      <c r="BX117" s="2" t="str">
        <f t="shared" si="266"/>
        <v/>
      </c>
      <c r="BY117" s="2" t="str">
        <f t="shared" si="267"/>
        <v/>
      </c>
      <c r="BZ117" s="2" t="str">
        <f t="shared" si="268"/>
        <v/>
      </c>
      <c r="CA117" s="2" t="str">
        <f t="shared" si="269"/>
        <v/>
      </c>
      <c r="CB117" s="2" t="str">
        <f t="shared" si="270"/>
        <v/>
      </c>
      <c r="CC117" s="2" t="str">
        <f t="shared" si="271"/>
        <v/>
      </c>
      <c r="CE117" s="2" t="str">
        <f t="shared" si="308"/>
        <v/>
      </c>
      <c r="CF117" s="2" t="str">
        <f t="shared" si="309"/>
        <v/>
      </c>
      <c r="CG117" s="2" t="str">
        <f t="shared" si="310"/>
        <v/>
      </c>
      <c r="CH117" s="2">
        <f t="shared" si="311"/>
        <v>66.286000000000001</v>
      </c>
      <c r="CI117" s="2">
        <f t="shared" si="312"/>
        <v>65.405000000000001</v>
      </c>
      <c r="CJ117" s="2">
        <f t="shared" si="313"/>
        <v>65.881</v>
      </c>
      <c r="CK117" s="2">
        <f t="shared" si="314"/>
        <v>64.81</v>
      </c>
      <c r="CL117" s="2">
        <f t="shared" si="315"/>
        <v>67.975999999999999</v>
      </c>
      <c r="CM117" s="2">
        <f t="shared" si="316"/>
        <v>66.332999999999998</v>
      </c>
      <c r="CN117" s="2">
        <f t="shared" si="317"/>
        <v>65.548000000000002</v>
      </c>
      <c r="CO117" s="2">
        <f t="shared" si="318"/>
        <v>65.31</v>
      </c>
      <c r="CP117" s="2" t="str">
        <f t="shared" si="319"/>
        <v/>
      </c>
      <c r="CQ117" s="2" t="str">
        <f t="shared" si="320"/>
        <v/>
      </c>
      <c r="CR117" s="2" t="str">
        <f t="shared" si="321"/>
        <v/>
      </c>
      <c r="CS117" s="2" t="str">
        <f t="shared" si="322"/>
        <v/>
      </c>
      <c r="CU117" s="2" t="str">
        <f t="shared" si="272"/>
        <v/>
      </c>
      <c r="CV117" s="2" t="str">
        <f t="shared" si="273"/>
        <v/>
      </c>
      <c r="CW117" s="2" t="str">
        <f t="shared" si="274"/>
        <v/>
      </c>
      <c r="CX117" s="2">
        <f t="shared" si="275"/>
        <v>66.286000000000001</v>
      </c>
      <c r="CY117" s="2">
        <f t="shared" si="276"/>
        <v>65.405000000000001</v>
      </c>
      <c r="CZ117" s="2">
        <f t="shared" si="277"/>
        <v>65.881</v>
      </c>
      <c r="DA117" s="2">
        <f t="shared" si="278"/>
        <v>64.81</v>
      </c>
      <c r="DB117" s="2">
        <f t="shared" si="279"/>
        <v>67.975999999999999</v>
      </c>
      <c r="DC117" s="2">
        <f t="shared" si="280"/>
        <v>66.332999999999998</v>
      </c>
      <c r="DD117" s="2">
        <f t="shared" si="281"/>
        <v>65.548000000000002</v>
      </c>
      <c r="DE117" s="2">
        <f t="shared" si="282"/>
        <v>65.31</v>
      </c>
      <c r="DF117" s="2" t="str">
        <f t="shared" si="283"/>
        <v/>
      </c>
      <c r="DG117" s="2" t="str">
        <f t="shared" si="284"/>
        <v/>
      </c>
      <c r="DH117" s="2" t="str">
        <f t="shared" si="285"/>
        <v/>
      </c>
      <c r="DI117" s="2" t="str">
        <f t="shared" si="286"/>
        <v/>
      </c>
      <c r="DK117" s="2">
        <f t="shared" si="287"/>
        <v>89.517846998123829</v>
      </c>
      <c r="DL117" s="2">
        <f t="shared" si="372"/>
        <v>90.712670731707334</v>
      </c>
      <c r="DM117" s="2">
        <f t="shared" si="372"/>
        <v>90.625089549984892</v>
      </c>
      <c r="DN117" s="2">
        <f t="shared" si="372"/>
        <v>96.269082732355557</v>
      </c>
      <c r="DO117" s="2">
        <f t="shared" si="372"/>
        <v>94.616114226291728</v>
      </c>
      <c r="DP117" s="2">
        <f t="shared" si="372"/>
        <v>90.201717689004099</v>
      </c>
      <c r="DQ117" s="2">
        <f t="shared" si="372"/>
        <v>86.761904560555735</v>
      </c>
      <c r="DR117" s="2">
        <f t="shared" si="372"/>
        <v>90.312010500352372</v>
      </c>
      <c r="DS117" s="2">
        <f t="shared" si="372"/>
        <v>86.392551495016605</v>
      </c>
      <c r="DT117" s="2">
        <f t="shared" si="372"/>
        <v>86.563558895821515</v>
      </c>
      <c r="DU117" s="2">
        <f t="shared" si="372"/>
        <v>81.69535174216027</v>
      </c>
      <c r="DV117" s="2">
        <f t="shared" si="372"/>
        <v>89.983314804310851</v>
      </c>
      <c r="DW117" s="2">
        <f t="shared" si="372"/>
        <v>84.783129325014173</v>
      </c>
      <c r="DX117" s="2">
        <f t="shared" si="372"/>
        <v>91.341153526186432</v>
      </c>
      <c r="DY117" s="2">
        <f t="shared" si="372"/>
        <v>87.668364102564112</v>
      </c>
      <c r="EA117" s="2">
        <f t="shared" si="227"/>
        <v>67.188086406981995</v>
      </c>
      <c r="EB117" s="2">
        <f t="shared" si="289"/>
        <v>69.760341728395048</v>
      </c>
      <c r="EC117" s="2">
        <f t="shared" si="290"/>
        <v>68.380460572307058</v>
      </c>
      <c r="ED117" s="2">
        <f t="shared" si="291"/>
        <v>68.35615263215378</v>
      </c>
      <c r="EE117" s="2">
        <f t="shared" si="292"/>
        <v>67.110439443949559</v>
      </c>
      <c r="EF117" s="2">
        <f t="shared" si="293"/>
        <v>66.706614117309968</v>
      </c>
      <c r="EG117" s="2">
        <f t="shared" si="294"/>
        <v>67.037701674548657</v>
      </c>
      <c r="EH117" s="2">
        <f t="shared" si="295"/>
        <v>68.213044495999554</v>
      </c>
      <c r="EI117" s="2">
        <f t="shared" si="296"/>
        <v>68.977329509241585</v>
      </c>
      <c r="EJ117" s="2">
        <f t="shared" si="297"/>
        <v>67.652326383972849</v>
      </c>
      <c r="EK117" s="2">
        <f t="shared" si="298"/>
        <v>67.86501017670966</v>
      </c>
      <c r="EL117" s="2">
        <f t="shared" si="299"/>
        <v>66.836094098241489</v>
      </c>
      <c r="EM117" s="2">
        <f t="shared" si="300"/>
        <v>65.993894386230608</v>
      </c>
      <c r="EN117" s="2">
        <f t="shared" si="301"/>
        <v>66.829739771171049</v>
      </c>
      <c r="EO117" s="2">
        <f t="shared" si="302"/>
        <v>73.250162056550337</v>
      </c>
      <c r="EQ117" s="2">
        <f t="shared" si="303"/>
        <v>66.920578265765755</v>
      </c>
      <c r="ER117" s="2">
        <f t="shared" si="373"/>
        <v>69.450946344382132</v>
      </c>
      <c r="ES117" s="2">
        <f t="shared" si="373"/>
        <v>68.56975336615217</v>
      </c>
      <c r="ET117" s="2">
        <f t="shared" si="373"/>
        <v>68.152933812861278</v>
      </c>
      <c r="EU117" s="2">
        <f t="shared" si="373"/>
        <v>67.013390451363506</v>
      </c>
      <c r="EV117" s="2">
        <f t="shared" si="373"/>
        <v>66.802076474557225</v>
      </c>
      <c r="EW117" s="2">
        <f t="shared" si="373"/>
        <v>66.854599312286638</v>
      </c>
      <c r="EX117" s="2">
        <f t="shared" si="373"/>
        <v>68.033769707155187</v>
      </c>
      <c r="EY117" s="2">
        <f t="shared" si="373"/>
        <v>68.724300264150727</v>
      </c>
      <c r="EZ117" s="2">
        <f t="shared" si="373"/>
        <v>67.401411854519964</v>
      </c>
      <c r="FA117" s="2">
        <f t="shared" si="373"/>
        <v>67.434949943001556</v>
      </c>
      <c r="FB117" s="2">
        <f t="shared" si="373"/>
        <v>66.828049094020628</v>
      </c>
      <c r="FC117" s="2">
        <f t="shared" si="373"/>
        <v>65.913941678411746</v>
      </c>
      <c r="FD117" s="2">
        <f t="shared" si="373"/>
        <v>66.797050252045878</v>
      </c>
      <c r="FE117" s="2">
        <f t="shared" si="373"/>
        <v>73.455316894486145</v>
      </c>
      <c r="FG117" s="2">
        <f t="shared" si="305"/>
        <v>0.9897621007081655</v>
      </c>
      <c r="FH117" s="2">
        <f t="shared" si="374"/>
        <v>0.98853002306301707</v>
      </c>
      <c r="FI117" s="2">
        <f t="shared" si="374"/>
        <v>0.98720126082490511</v>
      </c>
      <c r="FJ117" s="2">
        <f t="shared" si="374"/>
        <v>0.98753889349398349</v>
      </c>
      <c r="FK117" s="2">
        <f t="shared" si="374"/>
        <v>0.98798388246650082</v>
      </c>
      <c r="FL117" s="2">
        <f t="shared" si="374"/>
        <v>0.98771863187716791</v>
      </c>
      <c r="FM117" s="2">
        <f t="shared" si="374"/>
        <v>0.98629043341573863</v>
      </c>
      <c r="FN117" s="2">
        <f t="shared" si="374"/>
        <v>0.98615570773821171</v>
      </c>
      <c r="FO117" s="2">
        <f t="shared" si="374"/>
        <v>0.98632958910009128</v>
      </c>
      <c r="FP117" s="2">
        <f t="shared" si="374"/>
        <v>0.98638418836480635</v>
      </c>
      <c r="FQ117" s="2">
        <f t="shared" si="374"/>
        <v>0.98555295848053814</v>
      </c>
      <c r="FR117" s="2">
        <f t="shared" si="374"/>
        <v>0.98549444550849852</v>
      </c>
      <c r="FS117" s="2">
        <f t="shared" si="374"/>
        <v>0.98760063416912203</v>
      </c>
      <c r="FT117" s="2">
        <f t="shared" si="374"/>
        <v>0.98814617071254573</v>
      </c>
      <c r="FU117" s="2">
        <f t="shared" si="374"/>
        <v>0.98276033676315511</v>
      </c>
      <c r="FW117" s="2">
        <f t="shared" si="323"/>
        <v>2.0942650900652848E-3</v>
      </c>
      <c r="FX117" s="2">
        <f t="shared" si="375"/>
        <v>2.6882609435111243E-3</v>
      </c>
      <c r="FY117" s="2">
        <f t="shared" si="376"/>
        <v>2.3697732866910328E-3</v>
      </c>
      <c r="FZ117" s="2">
        <f t="shared" si="377"/>
        <v>2.6164193955751343E-3</v>
      </c>
      <c r="GA117" s="2">
        <f t="shared" si="378"/>
        <v>2.4190670705696231E-3</v>
      </c>
      <c r="GB117" s="2">
        <f t="shared" si="379"/>
        <v>2.3503838288059871E-3</v>
      </c>
      <c r="GC117" s="2">
        <f t="shared" si="380"/>
        <v>2.3442363156153472E-3</v>
      </c>
      <c r="GD117" s="2">
        <f t="shared" si="381"/>
        <v>2.4660488652417695E-3</v>
      </c>
      <c r="GE117" s="2">
        <f t="shared" si="382"/>
        <v>2.377872813073916E-3</v>
      </c>
      <c r="GF117" s="2">
        <f t="shared" si="383"/>
        <v>2.3025140993574778E-3</v>
      </c>
      <c r="GG117" s="2">
        <f t="shared" si="384"/>
        <v>2.1930618504503196E-3</v>
      </c>
      <c r="GH117" s="2">
        <f t="shared" si="385"/>
        <v>2.0344623048729441E-3</v>
      </c>
      <c r="GI117" s="2">
        <f t="shared" si="386"/>
        <v>2.1622480215543788E-3</v>
      </c>
      <c r="GJ117" s="2">
        <f t="shared" si="387"/>
        <v>1.9453491598286903E-3</v>
      </c>
      <c r="GK117" s="2">
        <f t="shared" si="388"/>
        <v>1.6067228843039696E-3</v>
      </c>
      <c r="GM117" s="92">
        <f t="shared" si="324"/>
        <v>1.3807363814324882E-32</v>
      </c>
      <c r="GN117" s="92">
        <f t="shared" si="389"/>
        <v>5.3659620854390897E-33</v>
      </c>
      <c r="GO117" s="92">
        <f t="shared" si="390"/>
        <v>2.0148232823518497E-42</v>
      </c>
      <c r="GP117" s="92">
        <f t="shared" si="391"/>
        <v>1.3200228455873368E-53</v>
      </c>
      <c r="GQ117" s="92">
        <f t="shared" si="392"/>
        <v>6.3289880193907241E-54</v>
      </c>
      <c r="GR117" s="92">
        <f t="shared" si="393"/>
        <v>2.4599779574148207E-50</v>
      </c>
      <c r="GS117" s="92">
        <f t="shared" si="394"/>
        <v>2.9681511501593642E-46</v>
      </c>
      <c r="GT117" s="92">
        <f t="shared" si="395"/>
        <v>1.0182439075566773E-32</v>
      </c>
      <c r="GU117" s="92">
        <f t="shared" si="396"/>
        <v>8.0675136382634767E-38</v>
      </c>
      <c r="GV117" s="92">
        <f t="shared" si="397"/>
        <v>9.131837407342175E-50</v>
      </c>
      <c r="GW117" s="92">
        <f t="shared" si="398"/>
        <v>6.1226331910739534E-49</v>
      </c>
      <c r="GX117" s="92">
        <f t="shared" si="399"/>
        <v>9.6235726852690378E-51</v>
      </c>
      <c r="GY117" s="92">
        <f t="shared" si="400"/>
        <v>5.7785192022571081E-45</v>
      </c>
      <c r="GZ117" s="92">
        <f t="shared" si="401"/>
        <v>1.4272160359555815E-39</v>
      </c>
      <c r="HA117" s="92">
        <f t="shared" si="402"/>
        <v>7.5377626328100918E-39</v>
      </c>
      <c r="HC117" s="92">
        <f t="shared" si="325"/>
        <v>0.17028150858696345</v>
      </c>
      <c r="HD117" s="92">
        <f t="shared" si="403"/>
        <v>8.0973864098431728E-2</v>
      </c>
      <c r="HE117" s="92">
        <f t="shared" si="404"/>
        <v>5.4103916844281279E-2</v>
      </c>
      <c r="HF117" s="92">
        <f t="shared" si="405"/>
        <v>8.6732762714913786E-3</v>
      </c>
      <c r="HG117" s="92">
        <f t="shared" si="406"/>
        <v>5.7210095106092016E-3</v>
      </c>
      <c r="HH117" s="92">
        <f t="shared" si="407"/>
        <v>2.0754822509985891E-3</v>
      </c>
      <c r="HI117" s="92">
        <f t="shared" si="408"/>
        <v>2.0654003440280263E-3</v>
      </c>
      <c r="HJ117" s="92">
        <f t="shared" si="409"/>
        <v>7.2159035112040286E-4</v>
      </c>
      <c r="HK117" s="92">
        <f t="shared" si="410"/>
        <v>9.1879722225709332E-4</v>
      </c>
      <c r="HL117" s="92">
        <f t="shared" si="411"/>
        <v>3.2184137383477478E-4</v>
      </c>
      <c r="HM117" s="92">
        <f t="shared" si="412"/>
        <v>4.6290519449990516E-3</v>
      </c>
      <c r="HN117" s="92">
        <f t="shared" si="413"/>
        <v>2.9291257626290652E-2</v>
      </c>
      <c r="HO117" s="92">
        <f t="shared" si="414"/>
        <v>1.8485181704100014E-2</v>
      </c>
      <c r="HP117" s="92">
        <f t="shared" si="415"/>
        <v>5.1215473800344281E-2</v>
      </c>
      <c r="HQ117" s="92">
        <f t="shared" si="416"/>
        <v>8.1627851555598957E-2</v>
      </c>
      <c r="HS117" s="92">
        <f t="shared" si="326"/>
        <v>1.1272919337377519E-8</v>
      </c>
      <c r="HT117" s="92">
        <f t="shared" si="417"/>
        <v>8.3935463940921231E-8</v>
      </c>
      <c r="HU117" s="92">
        <f t="shared" si="418"/>
        <v>6.5104199898617716E-9</v>
      </c>
      <c r="HV117" s="92">
        <f t="shared" si="419"/>
        <v>4.4582370525585888E-10</v>
      </c>
      <c r="HW117" s="92">
        <f t="shared" si="420"/>
        <v>1.1335178715016923E-9</v>
      </c>
      <c r="HX117" s="92">
        <f t="shared" si="421"/>
        <v>8.845683745245865E-9</v>
      </c>
      <c r="HY117" s="92">
        <f t="shared" si="422"/>
        <v>4.7593401675644144E-10</v>
      </c>
      <c r="HZ117" s="92">
        <f t="shared" si="423"/>
        <v>9.4378751590087444E-10</v>
      </c>
      <c r="IA117" s="92">
        <f t="shared" si="424"/>
        <v>9.6744103807098896E-10</v>
      </c>
      <c r="IB117" s="92">
        <f t="shared" si="425"/>
        <v>4.7644444868049362E-10</v>
      </c>
      <c r="IC117" s="92">
        <f t="shared" si="426"/>
        <v>8.0110434716052465E-12</v>
      </c>
      <c r="ID117" s="92">
        <f t="shared" si="427"/>
        <v>7.0311552761238656E-12</v>
      </c>
      <c r="IE117" s="92">
        <f t="shared" si="428"/>
        <v>1.3089965555345332E-9</v>
      </c>
      <c r="IF117" s="92">
        <f t="shared" si="429"/>
        <v>2.9030445383519786E-6</v>
      </c>
      <c r="IG117" s="92">
        <f t="shared" si="430"/>
        <v>1.3459440297999295E-6</v>
      </c>
      <c r="II117" s="92">
        <f t="shared" si="327"/>
        <v>6.2007062164514478E-44</v>
      </c>
      <c r="IJ117" s="92">
        <f t="shared" si="328"/>
        <v>8.4785396099749739E-40</v>
      </c>
      <c r="IK117" s="92">
        <f t="shared" si="329"/>
        <v>4.8906899376642011E-47</v>
      </c>
      <c r="IL117" s="92">
        <f t="shared" si="330"/>
        <v>3.6783056209568765E-56</v>
      </c>
      <c r="IM117" s="92">
        <f t="shared" si="331"/>
        <v>3.1255293874760824E-53</v>
      </c>
      <c r="IN117" s="92">
        <f t="shared" si="332"/>
        <v>1.41151657966016E-47</v>
      </c>
      <c r="IO117" s="92">
        <f t="shared" si="333"/>
        <v>5.880515474096895E-57</v>
      </c>
      <c r="IP117" s="92">
        <f t="shared" si="334"/>
        <v>4.0720088966650764E-56</v>
      </c>
      <c r="IQ117" s="92">
        <f t="shared" si="335"/>
        <v>4.9447076424436565E-56</v>
      </c>
      <c r="IR117" s="92">
        <f t="shared" si="336"/>
        <v>2.6696913490436815E-58</v>
      </c>
      <c r="IS117" s="92">
        <f t="shared" si="337"/>
        <v>5.9920193642159549E-66</v>
      </c>
      <c r="IT117" s="92">
        <f t="shared" si="338"/>
        <v>6.7398158849427756E-65</v>
      </c>
      <c r="IU117" s="92">
        <f t="shared" si="339"/>
        <v>3.2787715525980245E-51</v>
      </c>
      <c r="IV117" s="92">
        <f t="shared" si="340"/>
        <v>4.3936115155634597E-34</v>
      </c>
      <c r="IW117" s="92">
        <f t="shared" si="341"/>
        <v>1.1492564376688341E-27</v>
      </c>
      <c r="IY117" s="92">
        <f t="shared" si="342"/>
        <v>0.1702815198598828</v>
      </c>
      <c r="IZ117" s="92">
        <f t="shared" si="343"/>
        <v>8.0973948033895668E-2</v>
      </c>
      <c r="JA117" s="92">
        <f t="shared" si="344"/>
        <v>5.4103923354701267E-2</v>
      </c>
      <c r="JB117" s="92">
        <f t="shared" si="345"/>
        <v>8.6732767173150847E-3</v>
      </c>
      <c r="JC117" s="92">
        <f t="shared" si="346"/>
        <v>5.7210106441270732E-3</v>
      </c>
      <c r="JD117" s="92">
        <f t="shared" si="347"/>
        <v>2.0754910966823345E-3</v>
      </c>
      <c r="JE117" s="92">
        <f t="shared" si="348"/>
        <v>2.0654008199620429E-3</v>
      </c>
      <c r="JF117" s="92">
        <f t="shared" si="349"/>
        <v>7.2159129490791877E-4</v>
      </c>
      <c r="JG117" s="92">
        <f t="shared" si="350"/>
        <v>9.1879818969813141E-4</v>
      </c>
      <c r="JH117" s="92">
        <f t="shared" si="351"/>
        <v>3.2184185027922345E-4</v>
      </c>
      <c r="JI117" s="92">
        <f t="shared" si="352"/>
        <v>4.6290519530100948E-3</v>
      </c>
      <c r="JJ117" s="92">
        <f t="shared" si="353"/>
        <v>2.9291257633321809E-2</v>
      </c>
      <c r="JK117" s="92">
        <f t="shared" si="354"/>
        <v>1.8485183013096571E-2</v>
      </c>
      <c r="JL117" s="92">
        <f t="shared" si="355"/>
        <v>5.1218376844882632E-2</v>
      </c>
      <c r="JM117" s="92">
        <f t="shared" si="356"/>
        <v>8.1629197499628756E-2</v>
      </c>
    </row>
    <row r="118" spans="2:273" x14ac:dyDescent="0.25">
      <c r="B118" s="2">
        <v>91</v>
      </c>
      <c r="C118" s="37">
        <v>68.167000000000002</v>
      </c>
      <c r="D118" s="37">
        <v>68.429000000000002</v>
      </c>
      <c r="E118" s="37">
        <v>67.951999999999998</v>
      </c>
      <c r="F118" s="37">
        <v>65.713999999999999</v>
      </c>
      <c r="G118" s="37">
        <v>64.881</v>
      </c>
      <c r="H118" s="37">
        <v>65.213999999999999</v>
      </c>
      <c r="I118" s="37">
        <v>66.286000000000001</v>
      </c>
      <c r="J118" s="37">
        <v>68.713999999999999</v>
      </c>
      <c r="K118" s="37">
        <v>67.429000000000002</v>
      </c>
      <c r="L118" s="37">
        <v>66.738</v>
      </c>
      <c r="M118" s="37">
        <v>65.070999999999998</v>
      </c>
      <c r="N118" s="37">
        <v>64.619</v>
      </c>
      <c r="O118" s="37">
        <v>65.262</v>
      </c>
      <c r="P118" s="37">
        <v>64.832999999999998</v>
      </c>
      <c r="Q118" s="37">
        <v>70.262</v>
      </c>
      <c r="S118" s="4">
        <f t="shared" si="228"/>
        <v>75.467728457750738</v>
      </c>
      <c r="T118" s="4">
        <f t="shared" si="229"/>
        <v>72.676270653571677</v>
      </c>
      <c r="U118" s="4">
        <f t="shared" si="230"/>
        <v>70.100336219126291</v>
      </c>
      <c r="V118" s="4">
        <f t="shared" si="231"/>
        <v>68.691889349116906</v>
      </c>
      <c r="W118" s="4">
        <f t="shared" si="232"/>
        <v>67.392836975278485</v>
      </c>
      <c r="X118" s="4">
        <f t="shared" si="233"/>
        <v>66.90604854910508</v>
      </c>
      <c r="Y118" s="4">
        <f t="shared" si="234"/>
        <v>67.201176902281517</v>
      </c>
      <c r="Z118" s="4">
        <f t="shared" si="235"/>
        <v>68.400992429652575</v>
      </c>
      <c r="AA118" s="4">
        <f t="shared" si="236"/>
        <v>69.079129168841249</v>
      </c>
      <c r="AB118" s="4">
        <f t="shared" si="237"/>
        <v>67.752435515619666</v>
      </c>
      <c r="AC118" s="4">
        <f t="shared" si="238"/>
        <v>67.924243761539287</v>
      </c>
      <c r="AD118" s="4">
        <f t="shared" si="239"/>
        <v>67.50178236310613</v>
      </c>
      <c r="AE118" s="4">
        <f t="shared" si="240"/>
        <v>66.388025974090823</v>
      </c>
      <c r="AF118" s="4">
        <f t="shared" si="241"/>
        <v>68.117368370203707</v>
      </c>
      <c r="AG118" s="4">
        <f t="shared" si="242"/>
        <v>74.868119023716091</v>
      </c>
      <c r="AI118" s="4">
        <f t="shared" si="243"/>
        <v>-7.3007284577507363</v>
      </c>
      <c r="AJ118" s="4">
        <f t="shared" si="244"/>
        <v>-4.2472706535716753</v>
      </c>
      <c r="AK118" s="4">
        <f t="shared" si="245"/>
        <v>-2.1483362191262927</v>
      </c>
      <c r="AL118" s="4">
        <f t="shared" si="246"/>
        <v>-2.9778893491169072</v>
      </c>
      <c r="AM118" s="4">
        <f t="shared" si="247"/>
        <v>-2.5118369752784844</v>
      </c>
      <c r="AN118" s="4">
        <f t="shared" si="248"/>
        <v>-1.6920485491050812</v>
      </c>
      <c r="AO118" s="4">
        <f t="shared" si="249"/>
        <v>-0.91517690228151594</v>
      </c>
      <c r="AP118" s="4">
        <f t="shared" si="250"/>
        <v>0.31300757034742333</v>
      </c>
      <c r="AQ118" s="4">
        <f t="shared" si="251"/>
        <v>-1.6501291688412465</v>
      </c>
      <c r="AR118" s="4">
        <f t="shared" si="252"/>
        <v>-1.0144355156196667</v>
      </c>
      <c r="AS118" s="4">
        <f t="shared" si="253"/>
        <v>-2.8532437615392894</v>
      </c>
      <c r="AT118" s="4">
        <f t="shared" si="254"/>
        <v>-2.8827823631061307</v>
      </c>
      <c r="AU118" s="4">
        <f t="shared" si="255"/>
        <v>-1.1260259740908225</v>
      </c>
      <c r="AV118" s="4">
        <f t="shared" si="357"/>
        <v>-3.2843683702037083</v>
      </c>
      <c r="AW118" s="4">
        <f t="shared" si="357"/>
        <v>-4.6061190237160901</v>
      </c>
      <c r="AY118" s="2">
        <f t="shared" si="307"/>
        <v>67.313863619876727</v>
      </c>
      <c r="AZ118" s="2">
        <f t="shared" si="358"/>
        <v>69.839112436196075</v>
      </c>
      <c r="BA118" s="2">
        <f t="shared" si="359"/>
        <v>68.552121771397069</v>
      </c>
      <c r="BB118" s="2">
        <f t="shared" si="360"/>
        <v>68.576096773451795</v>
      </c>
      <c r="BC118" s="2">
        <f t="shared" si="361"/>
        <v>67.330261584579659</v>
      </c>
      <c r="BD118" s="2">
        <f t="shared" si="362"/>
        <v>66.892303714104344</v>
      </c>
      <c r="BE118" s="2">
        <f t="shared" si="363"/>
        <v>67.186917081493633</v>
      </c>
      <c r="BF118" s="2">
        <f t="shared" si="364"/>
        <v>68.397673626692864</v>
      </c>
      <c r="BG118" s="2">
        <f t="shared" si="365"/>
        <v>69.074541079841666</v>
      </c>
      <c r="BH118" s="2">
        <f t="shared" si="366"/>
        <v>67.751326603580594</v>
      </c>
      <c r="BI118" s="2">
        <f t="shared" si="367"/>
        <v>67.889456652765219</v>
      </c>
      <c r="BJ118" s="2">
        <f t="shared" si="368"/>
        <v>67.00954373214131</v>
      </c>
      <c r="BK118" s="2">
        <f t="shared" si="369"/>
        <v>66.09621854270533</v>
      </c>
      <c r="BL118" s="2">
        <f t="shared" si="370"/>
        <v>66.978655969889701</v>
      </c>
      <c r="BM118" s="2">
        <f t="shared" si="371"/>
        <v>73.352870358770133</v>
      </c>
      <c r="BO118" s="2" t="str">
        <f t="shared" si="257"/>
        <v/>
      </c>
      <c r="BP118" s="2" t="str">
        <f t="shared" si="258"/>
        <v/>
      </c>
      <c r="BQ118" s="2" t="str">
        <f t="shared" si="259"/>
        <v/>
      </c>
      <c r="BR118" s="2" t="str">
        <f t="shared" si="260"/>
        <v/>
      </c>
      <c r="BS118" s="2" t="str">
        <f t="shared" si="261"/>
        <v/>
      </c>
      <c r="BT118" s="2" t="str">
        <f t="shared" si="262"/>
        <v/>
      </c>
      <c r="BU118" s="2" t="str">
        <f t="shared" si="263"/>
        <v/>
      </c>
      <c r="BV118" s="2" t="str">
        <f t="shared" si="264"/>
        <v/>
      </c>
      <c r="BW118" s="2" t="str">
        <f t="shared" si="265"/>
        <v/>
      </c>
      <c r="BX118" s="2" t="str">
        <f t="shared" si="266"/>
        <v/>
      </c>
      <c r="BY118" s="2" t="str">
        <f t="shared" si="267"/>
        <v/>
      </c>
      <c r="BZ118" s="2" t="str">
        <f t="shared" si="268"/>
        <v/>
      </c>
      <c r="CA118" s="2" t="str">
        <f t="shared" si="269"/>
        <v/>
      </c>
      <c r="CB118" s="2" t="str">
        <f t="shared" si="270"/>
        <v/>
      </c>
      <c r="CC118" s="2" t="str">
        <f t="shared" si="271"/>
        <v/>
      </c>
      <c r="CE118" s="2" t="str">
        <f t="shared" si="308"/>
        <v/>
      </c>
      <c r="CF118" s="2" t="str">
        <f t="shared" si="309"/>
        <v/>
      </c>
      <c r="CG118" s="2" t="str">
        <f t="shared" si="310"/>
        <v/>
      </c>
      <c r="CH118" s="2">
        <f t="shared" si="311"/>
        <v>65.713999999999999</v>
      </c>
      <c r="CI118" s="2">
        <f t="shared" si="312"/>
        <v>64.881</v>
      </c>
      <c r="CJ118" s="2">
        <f t="shared" si="313"/>
        <v>65.213999999999999</v>
      </c>
      <c r="CK118" s="2">
        <f t="shared" si="314"/>
        <v>66.286000000000001</v>
      </c>
      <c r="CL118" s="2">
        <f t="shared" si="315"/>
        <v>68.713999999999999</v>
      </c>
      <c r="CM118" s="2">
        <f t="shared" si="316"/>
        <v>67.429000000000002</v>
      </c>
      <c r="CN118" s="2">
        <f t="shared" si="317"/>
        <v>66.738</v>
      </c>
      <c r="CO118" s="2">
        <f t="shared" si="318"/>
        <v>65.070999999999998</v>
      </c>
      <c r="CP118" s="2">
        <f t="shared" si="319"/>
        <v>64.619</v>
      </c>
      <c r="CQ118" s="2">
        <f t="shared" si="320"/>
        <v>65.262</v>
      </c>
      <c r="CR118" s="2" t="str">
        <f t="shared" si="321"/>
        <v/>
      </c>
      <c r="CS118" s="2" t="str">
        <f t="shared" si="322"/>
        <v/>
      </c>
      <c r="CU118" s="2" t="str">
        <f t="shared" si="272"/>
        <v/>
      </c>
      <c r="CV118" s="2" t="str">
        <f t="shared" si="273"/>
        <v/>
      </c>
      <c r="CW118" s="2" t="str">
        <f t="shared" si="274"/>
        <v/>
      </c>
      <c r="CX118" s="2">
        <f t="shared" si="275"/>
        <v>65.713999999999999</v>
      </c>
      <c r="CY118" s="2">
        <f t="shared" si="276"/>
        <v>64.881</v>
      </c>
      <c r="CZ118" s="2">
        <f t="shared" si="277"/>
        <v>65.213999999999999</v>
      </c>
      <c r="DA118" s="2">
        <f t="shared" si="278"/>
        <v>66.286000000000001</v>
      </c>
      <c r="DB118" s="2">
        <f t="shared" si="279"/>
        <v>68.713999999999999</v>
      </c>
      <c r="DC118" s="2">
        <f t="shared" si="280"/>
        <v>67.429000000000002</v>
      </c>
      <c r="DD118" s="2">
        <f t="shared" si="281"/>
        <v>66.738</v>
      </c>
      <c r="DE118" s="2">
        <f t="shared" si="282"/>
        <v>65.070999999999998</v>
      </c>
      <c r="DF118" s="2">
        <f t="shared" si="283"/>
        <v>64.619</v>
      </c>
      <c r="DG118" s="2">
        <f t="shared" si="284"/>
        <v>65.262</v>
      </c>
      <c r="DH118" s="2" t="str">
        <f t="shared" si="285"/>
        <v/>
      </c>
      <c r="DI118" s="2" t="str">
        <f t="shared" si="286"/>
        <v/>
      </c>
      <c r="DK118" s="2">
        <f t="shared" si="287"/>
        <v>89.701331707317067</v>
      </c>
      <c r="DL118" s="2">
        <f t="shared" si="372"/>
        <v>90.903845470383288</v>
      </c>
      <c r="DM118" s="2">
        <f t="shared" si="372"/>
        <v>90.829608879492596</v>
      </c>
      <c r="DN118" s="2">
        <f t="shared" si="372"/>
        <v>96.562021230046184</v>
      </c>
      <c r="DO118" s="2">
        <f t="shared" si="372"/>
        <v>94.885880857845095</v>
      </c>
      <c r="DP118" s="2">
        <f t="shared" si="372"/>
        <v>90.4205378818572</v>
      </c>
      <c r="DQ118" s="2">
        <f t="shared" si="372"/>
        <v>86.933160676532779</v>
      </c>
      <c r="DR118" s="2">
        <f t="shared" si="372"/>
        <v>90.476383579985907</v>
      </c>
      <c r="DS118" s="2">
        <f t="shared" si="372"/>
        <v>86.519953488372082</v>
      </c>
      <c r="DT118" s="2">
        <f t="shared" si="372"/>
        <v>86.730673068092813</v>
      </c>
      <c r="DU118" s="2">
        <f t="shared" si="372"/>
        <v>81.790514982578387</v>
      </c>
      <c r="DV118" s="2">
        <f t="shared" si="372"/>
        <v>90.192398833157782</v>
      </c>
      <c r="DW118" s="2">
        <f t="shared" si="372"/>
        <v>84.909439510574501</v>
      </c>
      <c r="DX118" s="2">
        <f t="shared" si="372"/>
        <v>91.566962860924292</v>
      </c>
      <c r="DY118" s="2">
        <f t="shared" si="372"/>
        <v>87.82569871794874</v>
      </c>
      <c r="EA118" s="2">
        <f t="shared" si="227"/>
        <v>67.103261896268819</v>
      </c>
      <c r="EB118" s="2">
        <f t="shared" si="289"/>
        <v>69.617080740740718</v>
      </c>
      <c r="EC118" s="2">
        <f t="shared" si="290"/>
        <v>68.2882411420035</v>
      </c>
      <c r="ED118" s="2">
        <f t="shared" si="291"/>
        <v>68.254591865989511</v>
      </c>
      <c r="EE118" s="2">
        <f t="shared" si="292"/>
        <v>67.024860377889254</v>
      </c>
      <c r="EF118" s="2">
        <f t="shared" si="293"/>
        <v>66.625264827473288</v>
      </c>
      <c r="EG118" s="2">
        <f t="shared" si="294"/>
        <v>66.937041878587792</v>
      </c>
      <c r="EH118" s="2">
        <f t="shared" si="295"/>
        <v>68.11545953421971</v>
      </c>
      <c r="EI118" s="2">
        <f t="shared" si="296"/>
        <v>68.854660202130589</v>
      </c>
      <c r="EJ118" s="2">
        <f t="shared" si="297"/>
        <v>67.513001215253226</v>
      </c>
      <c r="EK118" s="2">
        <f t="shared" si="298"/>
        <v>67.70458955715317</v>
      </c>
      <c r="EL118" s="2">
        <f t="shared" si="299"/>
        <v>66.698358779949118</v>
      </c>
      <c r="EM118" s="2">
        <f t="shared" si="300"/>
        <v>65.880983166878153</v>
      </c>
      <c r="EN118" s="2">
        <f t="shared" si="301"/>
        <v>66.709720647530304</v>
      </c>
      <c r="EO118" s="2">
        <f t="shared" si="302"/>
        <v>73.121017349143102</v>
      </c>
      <c r="EQ118" s="2">
        <f t="shared" si="303"/>
        <v>66.846974879371899</v>
      </c>
      <c r="ER118" s="2">
        <f t="shared" si="373"/>
        <v>69.322310759689145</v>
      </c>
      <c r="ES118" s="2">
        <f t="shared" si="373"/>
        <v>68.468342456093637</v>
      </c>
      <c r="ET118" s="2">
        <f t="shared" si="373"/>
        <v>68.061908607286995</v>
      </c>
      <c r="EU118" s="2">
        <f t="shared" si="373"/>
        <v>66.932048438038237</v>
      </c>
      <c r="EV118" s="2">
        <f t="shared" si="373"/>
        <v>66.712929869729123</v>
      </c>
      <c r="EW118" s="2">
        <f t="shared" si="373"/>
        <v>66.764386426884457</v>
      </c>
      <c r="EX118" s="2">
        <f t="shared" si="373"/>
        <v>67.94437030769582</v>
      </c>
      <c r="EY118" s="2">
        <f t="shared" si="373"/>
        <v>68.61392714452316</v>
      </c>
      <c r="EZ118" s="2">
        <f t="shared" si="373"/>
        <v>67.274720569751793</v>
      </c>
      <c r="FA118" s="2">
        <f t="shared" si="373"/>
        <v>67.303909807958249</v>
      </c>
      <c r="FB118" s="2">
        <f t="shared" si="373"/>
        <v>66.689327724596083</v>
      </c>
      <c r="FC118" s="2">
        <f t="shared" si="373"/>
        <v>65.804959427145619</v>
      </c>
      <c r="FD118" s="2">
        <f t="shared" si="373"/>
        <v>66.675750367536509</v>
      </c>
      <c r="FE118" s="2">
        <f t="shared" si="373"/>
        <v>73.293373636051768</v>
      </c>
      <c r="FG118" s="2">
        <f t="shared" si="305"/>
        <v>0.99065450622698392</v>
      </c>
      <c r="FH118" s="2">
        <f t="shared" si="374"/>
        <v>0.98952868870666266</v>
      </c>
      <c r="FI118" s="2">
        <f t="shared" si="374"/>
        <v>0.9883142512325418</v>
      </c>
      <c r="FJ118" s="2">
        <f t="shared" si="374"/>
        <v>0.98862286142012801</v>
      </c>
      <c r="FK118" s="2">
        <f t="shared" si="374"/>
        <v>0.98902957165918159</v>
      </c>
      <c r="FL118" s="2">
        <f t="shared" si="374"/>
        <v>0.9887871422299459</v>
      </c>
      <c r="FM118" s="2">
        <f t="shared" si="374"/>
        <v>0.98748162584195232</v>
      </c>
      <c r="FN118" s="2">
        <f t="shared" si="374"/>
        <v>0.98735845612700301</v>
      </c>
      <c r="FO118" s="2">
        <f t="shared" si="374"/>
        <v>0.98751742243761875</v>
      </c>
      <c r="FP118" s="2">
        <f t="shared" si="374"/>
        <v>0.98756733732717905</v>
      </c>
      <c r="FQ118" s="2">
        <f t="shared" si="374"/>
        <v>0.98680737129153329</v>
      </c>
      <c r="FR118" s="2">
        <f t="shared" si="374"/>
        <v>0.98675387061984909</v>
      </c>
      <c r="FS118" s="2">
        <f t="shared" si="374"/>
        <v>0.98867929295886603</v>
      </c>
      <c r="FT118" s="2">
        <f t="shared" si="374"/>
        <v>0.98917789165108583</v>
      </c>
      <c r="FU118" s="2">
        <f t="shared" si="374"/>
        <v>0.98425335411893311</v>
      </c>
      <c r="FW118" s="2">
        <f t="shared" si="323"/>
        <v>2.2958521291698282E-3</v>
      </c>
      <c r="FX118" s="2">
        <f t="shared" si="375"/>
        <v>2.9468552179579689E-3</v>
      </c>
      <c r="FY118" s="2">
        <f t="shared" si="376"/>
        <v>2.5978107974047424E-3</v>
      </c>
      <c r="FZ118" s="2">
        <f t="shared" si="377"/>
        <v>2.8681228263585283E-3</v>
      </c>
      <c r="GA118" s="2">
        <f t="shared" si="378"/>
        <v>2.6518353933777938E-3</v>
      </c>
      <c r="GB118" s="2">
        <f t="shared" si="379"/>
        <v>2.5765603579857659E-3</v>
      </c>
      <c r="GC118" s="2">
        <f t="shared" si="380"/>
        <v>2.5698227957910934E-3</v>
      </c>
      <c r="GD118" s="2">
        <f t="shared" si="381"/>
        <v>2.7033256362715176E-3</v>
      </c>
      <c r="GE118" s="2">
        <f t="shared" si="382"/>
        <v>2.6066876850090069E-3</v>
      </c>
      <c r="GF118" s="2">
        <f t="shared" si="383"/>
        <v>2.5240957975420238E-3</v>
      </c>
      <c r="GG118" s="2">
        <f t="shared" si="384"/>
        <v>2.4041358283794006E-3</v>
      </c>
      <c r="GH118" s="2">
        <f t="shared" si="385"/>
        <v>2.2303057909525094E-3</v>
      </c>
      <c r="GI118" s="2">
        <f t="shared" si="386"/>
        <v>2.3703633292947689E-3</v>
      </c>
      <c r="GJ118" s="2">
        <f t="shared" si="387"/>
        <v>2.1326326770801088E-3</v>
      </c>
      <c r="GK118" s="2">
        <f t="shared" si="388"/>
        <v>1.7614635588548602E-3</v>
      </c>
      <c r="GM118" s="92">
        <f t="shared" si="324"/>
        <v>4.2740420909186283E-35</v>
      </c>
      <c r="GN118" s="92">
        <f t="shared" si="389"/>
        <v>1.656261850418643E-35</v>
      </c>
      <c r="GO118" s="92">
        <f t="shared" si="390"/>
        <v>1.1678490445833103E-45</v>
      </c>
      <c r="GP118" s="92">
        <f t="shared" si="391"/>
        <v>1.6396518054366118E-57</v>
      </c>
      <c r="GQ118" s="92">
        <f t="shared" si="392"/>
        <v>7.2264645355690563E-58</v>
      </c>
      <c r="GR118" s="92">
        <f t="shared" si="393"/>
        <v>5.2177738594758013E-54</v>
      </c>
      <c r="GS118" s="92">
        <f t="shared" si="394"/>
        <v>1.1538969520539275E-49</v>
      </c>
      <c r="GT118" s="92">
        <f t="shared" si="395"/>
        <v>3.9109083740594368E-35</v>
      </c>
      <c r="GU118" s="92">
        <f t="shared" si="396"/>
        <v>1.3518367823162047E-40</v>
      </c>
      <c r="GV118" s="92">
        <f t="shared" si="397"/>
        <v>2.141311398363012E-53</v>
      </c>
      <c r="GW118" s="92">
        <f t="shared" si="398"/>
        <v>1.741035093763169E-52</v>
      </c>
      <c r="GX118" s="92">
        <f t="shared" si="399"/>
        <v>1.6033209203536528E-54</v>
      </c>
      <c r="GY118" s="92">
        <f t="shared" si="400"/>
        <v>3.3409819095569891E-48</v>
      </c>
      <c r="GZ118" s="92">
        <f t="shared" si="401"/>
        <v>1.7945651957105054E-42</v>
      </c>
      <c r="HA118" s="92">
        <f t="shared" si="402"/>
        <v>9.5844464766644689E-42</v>
      </c>
      <c r="HC118" s="92">
        <f t="shared" si="325"/>
        <v>8.1542991933406375E-2</v>
      </c>
      <c r="HD118" s="92">
        <f t="shared" si="403"/>
        <v>3.1337632626919416E-2</v>
      </c>
      <c r="HE118" s="92">
        <f t="shared" si="404"/>
        <v>1.7268548372556865E-2</v>
      </c>
      <c r="HF118" s="92">
        <f t="shared" si="405"/>
        <v>1.824223562905204E-3</v>
      </c>
      <c r="HG118" s="92">
        <f t="shared" si="406"/>
        <v>9.2385864709800111E-4</v>
      </c>
      <c r="HH118" s="92">
        <f t="shared" si="407"/>
        <v>2.0763306202514005E-4</v>
      </c>
      <c r="HI118" s="92">
        <f t="shared" si="408"/>
        <v>2.3038997910848654E-4</v>
      </c>
      <c r="HJ118" s="92">
        <f t="shared" si="409"/>
        <v>5.6166685153435612E-5</v>
      </c>
      <c r="HK118" s="92">
        <f t="shared" si="410"/>
        <v>8.3325694251709648E-5</v>
      </c>
      <c r="HL118" s="92">
        <f t="shared" si="411"/>
        <v>2.1659746979000153E-5</v>
      </c>
      <c r="HM118" s="92">
        <f t="shared" si="412"/>
        <v>6.0749016338220287E-4</v>
      </c>
      <c r="HN118" s="92">
        <f t="shared" si="413"/>
        <v>6.8896313197748995E-3</v>
      </c>
      <c r="HO118" s="92">
        <f t="shared" si="414"/>
        <v>4.1697637030530272E-3</v>
      </c>
      <c r="HP118" s="92">
        <f t="shared" si="415"/>
        <v>1.6094916264314005E-2</v>
      </c>
      <c r="HQ118" s="92">
        <f t="shared" si="416"/>
        <v>3.1607650669171032E-2</v>
      </c>
      <c r="HS118" s="92">
        <f t="shared" si="326"/>
        <v>2.7339094809558599E-8</v>
      </c>
      <c r="HT118" s="92">
        <f t="shared" si="417"/>
        <v>1.9160522495893137E-7</v>
      </c>
      <c r="HU118" s="92">
        <f t="shared" si="418"/>
        <v>1.6844708169311608E-8</v>
      </c>
      <c r="HV118" s="92">
        <f t="shared" si="419"/>
        <v>1.3857044535952291E-9</v>
      </c>
      <c r="HW118" s="92">
        <f t="shared" si="420"/>
        <v>3.2860204723350267E-9</v>
      </c>
      <c r="HX118" s="92">
        <f t="shared" si="421"/>
        <v>2.2798712993130085E-8</v>
      </c>
      <c r="HY118" s="92">
        <f t="shared" si="422"/>
        <v>1.4585657377103354E-9</v>
      </c>
      <c r="HZ118" s="92">
        <f t="shared" si="423"/>
        <v>2.840784334337675E-9</v>
      </c>
      <c r="IA118" s="92">
        <f t="shared" si="424"/>
        <v>2.8885261970367985E-9</v>
      </c>
      <c r="IB118" s="92">
        <f t="shared" si="425"/>
        <v>1.4748393599188998E-9</v>
      </c>
      <c r="IC118" s="92">
        <f t="shared" si="426"/>
        <v>2.9605727283671979E-11</v>
      </c>
      <c r="ID118" s="92">
        <f t="shared" si="427"/>
        <v>2.5400082662398063E-11</v>
      </c>
      <c r="IE118" s="92">
        <f t="shared" si="428"/>
        <v>3.6333317823626884E-9</v>
      </c>
      <c r="IF118" s="92">
        <f t="shared" si="429"/>
        <v>5.2652490070811606E-6</v>
      </c>
      <c r="IG118" s="92">
        <f t="shared" si="430"/>
        <v>2.4696437164147228E-6</v>
      </c>
      <c r="II118" s="92">
        <f t="shared" si="327"/>
        <v>1.1043830029625886E-42</v>
      </c>
      <c r="IJ118" s="92">
        <f t="shared" si="328"/>
        <v>1.2717566490660913E-38</v>
      </c>
      <c r="IK118" s="92">
        <f t="shared" si="329"/>
        <v>1.1452749681783728E-45</v>
      </c>
      <c r="IL118" s="92">
        <f t="shared" si="330"/>
        <v>1.7268964652459452E-54</v>
      </c>
      <c r="IM118" s="92">
        <f t="shared" si="331"/>
        <v>1.1384774791632775E-51</v>
      </c>
      <c r="IN118" s="92">
        <f t="shared" si="332"/>
        <v>3.4166796958239566E-46</v>
      </c>
      <c r="IO118" s="92">
        <f t="shared" si="333"/>
        <v>2.7214947517882248E-55</v>
      </c>
      <c r="IP118" s="92">
        <f t="shared" si="334"/>
        <v>1.8352254368299488E-54</v>
      </c>
      <c r="IQ118" s="92">
        <f t="shared" si="335"/>
        <v>2.1655051926679019E-54</v>
      </c>
      <c r="IR118" s="92">
        <f t="shared" si="336"/>
        <v>1.3403996969289638E-56</v>
      </c>
      <c r="IS118" s="92">
        <f t="shared" si="337"/>
        <v>4.9266834473700351E-64</v>
      </c>
      <c r="IT118" s="92">
        <f t="shared" si="338"/>
        <v>4.8936894049510012E-63</v>
      </c>
      <c r="IU118" s="92">
        <f t="shared" si="339"/>
        <v>9.7437053663981458E-50</v>
      </c>
      <c r="IV118" s="92">
        <f t="shared" si="340"/>
        <v>3.9068313874907402E-33</v>
      </c>
      <c r="IW118" s="92">
        <f t="shared" si="341"/>
        <v>6.3124374558299602E-27</v>
      </c>
      <c r="IY118" s="92">
        <f t="shared" si="342"/>
        <v>8.1543019272501183E-2</v>
      </c>
      <c r="IZ118" s="92">
        <f t="shared" si="343"/>
        <v>3.1337824232144373E-2</v>
      </c>
      <c r="JA118" s="92">
        <f t="shared" si="344"/>
        <v>1.7268565217265035E-2</v>
      </c>
      <c r="JB118" s="92">
        <f t="shared" si="345"/>
        <v>1.8242249486096576E-3</v>
      </c>
      <c r="JC118" s="92">
        <f t="shared" si="346"/>
        <v>9.2386193311847344E-4</v>
      </c>
      <c r="JD118" s="92">
        <f t="shared" si="347"/>
        <v>2.0765586073813317E-4</v>
      </c>
      <c r="JE118" s="92">
        <f t="shared" si="348"/>
        <v>2.3039143767422424E-4</v>
      </c>
      <c r="JF118" s="92">
        <f t="shared" si="349"/>
        <v>5.6169525937769949E-5</v>
      </c>
      <c r="JG118" s="92">
        <f t="shared" si="350"/>
        <v>8.3328582777906688E-5</v>
      </c>
      <c r="JH118" s="92">
        <f t="shared" si="351"/>
        <v>2.1661221818360072E-5</v>
      </c>
      <c r="JI118" s="92">
        <f t="shared" si="352"/>
        <v>6.0749019298793013E-4</v>
      </c>
      <c r="JJ118" s="92">
        <f t="shared" si="353"/>
        <v>6.8896313451749826E-3</v>
      </c>
      <c r="JK118" s="92">
        <f t="shared" si="354"/>
        <v>4.1697673363848093E-3</v>
      </c>
      <c r="JL118" s="92">
        <f t="shared" si="355"/>
        <v>1.6100181513321085E-2</v>
      </c>
      <c r="JM118" s="92">
        <f t="shared" si="356"/>
        <v>3.1610120312887444E-2</v>
      </c>
    </row>
    <row r="119" spans="2:273" x14ac:dyDescent="0.25">
      <c r="B119" s="2">
        <v>92</v>
      </c>
      <c r="C119" s="37">
        <v>65.31</v>
      </c>
      <c r="D119" s="37">
        <v>68.905000000000001</v>
      </c>
      <c r="E119" s="37">
        <v>66.119</v>
      </c>
      <c r="F119" s="37">
        <v>66.094999999999999</v>
      </c>
      <c r="G119" s="37">
        <v>66.429000000000002</v>
      </c>
      <c r="H119" s="37">
        <v>64.262</v>
      </c>
      <c r="I119" s="37">
        <v>65.832999999999998</v>
      </c>
      <c r="J119" s="37">
        <v>67.286000000000001</v>
      </c>
      <c r="K119" s="37">
        <v>68.024000000000001</v>
      </c>
      <c r="L119" s="37">
        <v>66.19</v>
      </c>
      <c r="M119" s="37">
        <v>65.762</v>
      </c>
      <c r="N119" s="37">
        <v>65.19</v>
      </c>
      <c r="O119" s="37">
        <v>65.405000000000001</v>
      </c>
      <c r="P119" s="37">
        <v>65.286000000000001</v>
      </c>
      <c r="Q119" s="37">
        <v>68.786000000000001</v>
      </c>
      <c r="S119" s="4">
        <f t="shared" si="228"/>
        <v>70.03643360487608</v>
      </c>
      <c r="T119" s="4">
        <f t="shared" si="229"/>
        <v>70.456033305299982</v>
      </c>
      <c r="U119" s="4">
        <f t="shared" si="230"/>
        <v>68.770764370126386</v>
      </c>
      <c r="V119" s="4">
        <f t="shared" si="231"/>
        <v>68.465781526949741</v>
      </c>
      <c r="W119" s="4">
        <f t="shared" si="232"/>
        <v>67.227640872800194</v>
      </c>
      <c r="X119" s="4">
        <f t="shared" si="233"/>
        <v>66.791560764244466</v>
      </c>
      <c r="Y119" s="4">
        <f t="shared" si="234"/>
        <v>67.068464408937857</v>
      </c>
      <c r="Z119" s="4">
        <f t="shared" si="235"/>
        <v>68.27864476959796</v>
      </c>
      <c r="AA119" s="4">
        <f t="shared" si="236"/>
        <v>68.935744380823465</v>
      </c>
      <c r="AB119" s="4">
        <f t="shared" si="237"/>
        <v>67.594713018900606</v>
      </c>
      <c r="AC119" s="4">
        <f t="shared" si="238"/>
        <v>67.718459744586085</v>
      </c>
      <c r="AD119" s="4">
        <f t="shared" si="239"/>
        <v>66.9188534590659</v>
      </c>
      <c r="AE119" s="4">
        <f t="shared" si="240"/>
        <v>66.008520033560259</v>
      </c>
      <c r="AF119" s="4">
        <f t="shared" si="241"/>
        <v>67.078324745893738</v>
      </c>
      <c r="AG119" s="4">
        <f t="shared" si="242"/>
        <v>73.59411365493078</v>
      </c>
      <c r="AI119" s="4">
        <f t="shared" si="243"/>
        <v>-4.7264336048760782</v>
      </c>
      <c r="AJ119" s="4">
        <f t="shared" si="244"/>
        <v>-1.5510333052999812</v>
      </c>
      <c r="AK119" s="4">
        <f t="shared" si="245"/>
        <v>-2.6517643701263864</v>
      </c>
      <c r="AL119" s="4">
        <f t="shared" si="246"/>
        <v>-2.3707815269497416</v>
      </c>
      <c r="AM119" s="4">
        <f t="shared" si="247"/>
        <v>-0.79864087280019191</v>
      </c>
      <c r="AN119" s="4">
        <f t="shared" si="248"/>
        <v>-2.5295607642444651</v>
      </c>
      <c r="AO119" s="4">
        <f t="shared" si="249"/>
        <v>-1.2354644089378581</v>
      </c>
      <c r="AP119" s="4">
        <f t="shared" si="250"/>
        <v>-0.992644769597959</v>
      </c>
      <c r="AQ119" s="4">
        <f t="shared" si="251"/>
        <v>-0.91174438082346398</v>
      </c>
      <c r="AR119" s="4">
        <f t="shared" si="252"/>
        <v>-1.4047130189006083</v>
      </c>
      <c r="AS119" s="4">
        <f t="shared" si="253"/>
        <v>-1.9564597445860841</v>
      </c>
      <c r="AT119" s="4">
        <f t="shared" si="254"/>
        <v>-1.7288534590659026</v>
      </c>
      <c r="AU119" s="4">
        <f t="shared" si="255"/>
        <v>-0.60352003356025818</v>
      </c>
      <c r="AV119" s="4">
        <f t="shared" si="357"/>
        <v>-1.7923247458937368</v>
      </c>
      <c r="AW119" s="4">
        <f t="shared" si="357"/>
        <v>-4.8081136549307786</v>
      </c>
      <c r="AY119" s="2">
        <f t="shared" si="307"/>
        <v>67.212875529329537</v>
      </c>
      <c r="AZ119" s="2">
        <f t="shared" si="358"/>
        <v>69.679586607584397</v>
      </c>
      <c r="BA119" s="2">
        <f t="shared" si="359"/>
        <v>68.440156735181432</v>
      </c>
      <c r="BB119" s="2">
        <f t="shared" si="360"/>
        <v>68.450570190134812</v>
      </c>
      <c r="BC119" s="2">
        <f t="shared" si="361"/>
        <v>67.221605564079468</v>
      </c>
      <c r="BD119" s="2">
        <f t="shared" si="362"/>
        <v>66.790790432789393</v>
      </c>
      <c r="BE119" s="2">
        <f t="shared" si="363"/>
        <v>67.067578275684468</v>
      </c>
      <c r="BF119" s="2">
        <f t="shared" si="364"/>
        <v>68.27850657091038</v>
      </c>
      <c r="BG119" s="2">
        <f t="shared" si="365"/>
        <v>68.935515318926605</v>
      </c>
      <c r="BH119" s="2">
        <f t="shared" si="366"/>
        <v>67.594672625873216</v>
      </c>
      <c r="BI119" s="2">
        <f t="shared" si="367"/>
        <v>67.71594538823399</v>
      </c>
      <c r="BJ119" s="2">
        <f t="shared" si="368"/>
        <v>66.848947254451843</v>
      </c>
      <c r="BK119" s="2">
        <f t="shared" si="369"/>
        <v>65.967014175970732</v>
      </c>
      <c r="BL119" s="2">
        <f t="shared" si="370"/>
        <v>66.83860749025574</v>
      </c>
      <c r="BM119" s="2">
        <f t="shared" si="371"/>
        <v>73.207730577394088</v>
      </c>
      <c r="BO119" s="2" t="str">
        <f t="shared" si="257"/>
        <v/>
      </c>
      <c r="BP119" s="2" t="str">
        <f t="shared" si="258"/>
        <v/>
      </c>
      <c r="BQ119" s="2" t="str">
        <f t="shared" si="259"/>
        <v/>
      </c>
      <c r="BR119" s="2" t="str">
        <f t="shared" si="260"/>
        <v/>
      </c>
      <c r="BS119" s="2" t="str">
        <f t="shared" si="261"/>
        <v/>
      </c>
      <c r="BT119" s="2" t="str">
        <f t="shared" si="262"/>
        <v/>
      </c>
      <c r="BU119" s="2" t="str">
        <f t="shared" si="263"/>
        <v/>
      </c>
      <c r="BV119" s="2" t="str">
        <f t="shared" si="264"/>
        <v/>
      </c>
      <c r="BW119" s="2" t="str">
        <f t="shared" si="265"/>
        <v/>
      </c>
      <c r="BX119" s="2" t="str">
        <f t="shared" si="266"/>
        <v/>
      </c>
      <c r="BY119" s="2" t="str">
        <f t="shared" si="267"/>
        <v/>
      </c>
      <c r="BZ119" s="2" t="str">
        <f t="shared" si="268"/>
        <v/>
      </c>
      <c r="CA119" s="2" t="str">
        <f t="shared" si="269"/>
        <v/>
      </c>
      <c r="CB119" s="2" t="str">
        <f t="shared" si="270"/>
        <v/>
      </c>
      <c r="CC119" s="2" t="str">
        <f t="shared" si="271"/>
        <v/>
      </c>
      <c r="CE119" s="2" t="str">
        <f t="shared" si="308"/>
        <v/>
      </c>
      <c r="CF119" s="2">
        <f t="shared" si="309"/>
        <v>68.905000000000001</v>
      </c>
      <c r="CG119" s="2">
        <f t="shared" si="310"/>
        <v>66.119</v>
      </c>
      <c r="CH119" s="2">
        <f t="shared" si="311"/>
        <v>66.094999999999999</v>
      </c>
      <c r="CI119" s="2">
        <f t="shared" si="312"/>
        <v>66.429000000000002</v>
      </c>
      <c r="CJ119" s="2">
        <f t="shared" si="313"/>
        <v>64.262</v>
      </c>
      <c r="CK119" s="2">
        <f t="shared" si="314"/>
        <v>65.832999999999998</v>
      </c>
      <c r="CL119" s="2">
        <f t="shared" si="315"/>
        <v>67.286000000000001</v>
      </c>
      <c r="CM119" s="2">
        <f t="shared" si="316"/>
        <v>68.024000000000001</v>
      </c>
      <c r="CN119" s="2">
        <f t="shared" si="317"/>
        <v>66.19</v>
      </c>
      <c r="CO119" s="2">
        <f t="shared" si="318"/>
        <v>65.762</v>
      </c>
      <c r="CP119" s="2">
        <f t="shared" si="319"/>
        <v>65.19</v>
      </c>
      <c r="CQ119" s="2">
        <f t="shared" si="320"/>
        <v>65.405000000000001</v>
      </c>
      <c r="CR119" s="2">
        <f t="shared" si="321"/>
        <v>65.286000000000001</v>
      </c>
      <c r="CS119" s="2">
        <f t="shared" si="322"/>
        <v>68.786000000000001</v>
      </c>
      <c r="CU119" s="2" t="str">
        <f t="shared" si="272"/>
        <v/>
      </c>
      <c r="CV119" s="2">
        <f t="shared" si="273"/>
        <v>68.905000000000001</v>
      </c>
      <c r="CW119" s="2">
        <f t="shared" si="274"/>
        <v>66.119</v>
      </c>
      <c r="CX119" s="2">
        <f t="shared" si="275"/>
        <v>66.094999999999999</v>
      </c>
      <c r="CY119" s="2">
        <f t="shared" si="276"/>
        <v>66.429000000000002</v>
      </c>
      <c r="CZ119" s="2">
        <f t="shared" si="277"/>
        <v>64.262</v>
      </c>
      <c r="DA119" s="2">
        <f t="shared" si="278"/>
        <v>65.832999999999998</v>
      </c>
      <c r="DB119" s="2">
        <f t="shared" si="279"/>
        <v>67.286000000000001</v>
      </c>
      <c r="DC119" s="2">
        <f t="shared" si="280"/>
        <v>68.024000000000001</v>
      </c>
      <c r="DD119" s="2">
        <f t="shared" si="281"/>
        <v>66.19</v>
      </c>
      <c r="DE119" s="2">
        <f t="shared" si="282"/>
        <v>65.762</v>
      </c>
      <c r="DF119" s="2">
        <f t="shared" si="283"/>
        <v>65.19</v>
      </c>
      <c r="DG119" s="2">
        <f t="shared" si="284"/>
        <v>65.405000000000001</v>
      </c>
      <c r="DH119" s="2">
        <f t="shared" si="285"/>
        <v>65.286000000000001</v>
      </c>
      <c r="DI119" s="2">
        <f t="shared" si="286"/>
        <v>68.786000000000001</v>
      </c>
      <c r="DK119" s="2">
        <f t="shared" si="287"/>
        <v>89.884816416510319</v>
      </c>
      <c r="DL119" s="2">
        <f t="shared" si="372"/>
        <v>91.095020209059243</v>
      </c>
      <c r="DM119" s="2">
        <f t="shared" si="372"/>
        <v>91.034128209000301</v>
      </c>
      <c r="DN119" s="2">
        <f t="shared" si="372"/>
        <v>96.854959727736798</v>
      </c>
      <c r="DO119" s="2">
        <f t="shared" si="372"/>
        <v>95.155647489398447</v>
      </c>
      <c r="DP119" s="2">
        <f t="shared" si="372"/>
        <v>90.639358074710287</v>
      </c>
      <c r="DQ119" s="2">
        <f t="shared" si="372"/>
        <v>87.104416792509824</v>
      </c>
      <c r="DR119" s="2">
        <f t="shared" si="372"/>
        <v>90.640756659619456</v>
      </c>
      <c r="DS119" s="2">
        <f t="shared" si="372"/>
        <v>86.647355481727558</v>
      </c>
      <c r="DT119" s="2">
        <f t="shared" si="372"/>
        <v>86.897787240364096</v>
      </c>
      <c r="DU119" s="2">
        <f t="shared" si="372"/>
        <v>81.885678222996518</v>
      </c>
      <c r="DV119" s="2">
        <f t="shared" si="372"/>
        <v>90.401482862004713</v>
      </c>
      <c r="DW119" s="2">
        <f t="shared" si="372"/>
        <v>85.035749696134829</v>
      </c>
      <c r="DX119" s="2">
        <f t="shared" si="372"/>
        <v>91.792772195662167</v>
      </c>
      <c r="DY119" s="2">
        <f t="shared" si="372"/>
        <v>87.983033333333353</v>
      </c>
      <c r="EA119" s="2">
        <f t="shared" si="227"/>
        <v>67.018437385555643</v>
      </c>
      <c r="EB119" s="2">
        <f t="shared" si="289"/>
        <v>69.473819753086403</v>
      </c>
      <c r="EC119" s="2">
        <f t="shared" si="290"/>
        <v>68.196021711699942</v>
      </c>
      <c r="ED119" s="2">
        <f t="shared" si="291"/>
        <v>68.153031099825242</v>
      </c>
      <c r="EE119" s="2">
        <f t="shared" si="292"/>
        <v>66.939281311828964</v>
      </c>
      <c r="EF119" s="2">
        <f t="shared" si="293"/>
        <v>66.543915537636593</v>
      </c>
      <c r="EG119" s="2">
        <f t="shared" si="294"/>
        <v>66.83638208262694</v>
      </c>
      <c r="EH119" s="2">
        <f t="shared" si="295"/>
        <v>68.017874572439865</v>
      </c>
      <c r="EI119" s="2">
        <f t="shared" si="296"/>
        <v>68.731990895019607</v>
      </c>
      <c r="EJ119" s="2">
        <f t="shared" si="297"/>
        <v>67.373676046533618</v>
      </c>
      <c r="EK119" s="2">
        <f t="shared" si="298"/>
        <v>67.544168937596666</v>
      </c>
      <c r="EL119" s="2">
        <f t="shared" si="299"/>
        <v>66.560623461656732</v>
      </c>
      <c r="EM119" s="2">
        <f t="shared" si="300"/>
        <v>65.768071947525698</v>
      </c>
      <c r="EN119" s="2">
        <f t="shared" si="301"/>
        <v>66.589701523889545</v>
      </c>
      <c r="EO119" s="2">
        <f t="shared" si="302"/>
        <v>72.991872641735881</v>
      </c>
      <c r="EQ119" s="2">
        <f t="shared" si="303"/>
        <v>66.773371492978029</v>
      </c>
      <c r="ER119" s="2">
        <f t="shared" si="373"/>
        <v>69.193675174996159</v>
      </c>
      <c r="ES119" s="2">
        <f t="shared" si="373"/>
        <v>68.36693154603509</v>
      </c>
      <c r="ET119" s="2">
        <f t="shared" si="373"/>
        <v>67.970883401712712</v>
      </c>
      <c r="EU119" s="2">
        <f t="shared" si="373"/>
        <v>66.850706424712968</v>
      </c>
      <c r="EV119" s="2">
        <f t="shared" si="373"/>
        <v>66.623783264901022</v>
      </c>
      <c r="EW119" s="2">
        <f t="shared" si="373"/>
        <v>66.67417354148229</v>
      </c>
      <c r="EX119" s="2">
        <f t="shared" si="373"/>
        <v>67.854970908236453</v>
      </c>
      <c r="EY119" s="2">
        <f t="shared" si="373"/>
        <v>68.503554024895578</v>
      </c>
      <c r="EZ119" s="2">
        <f t="shared" si="373"/>
        <v>67.148029284983608</v>
      </c>
      <c r="FA119" s="2">
        <f t="shared" si="373"/>
        <v>67.172869672914942</v>
      </c>
      <c r="FB119" s="2">
        <f t="shared" si="373"/>
        <v>66.550606355171524</v>
      </c>
      <c r="FC119" s="2">
        <f t="shared" si="373"/>
        <v>65.695977175879491</v>
      </c>
      <c r="FD119" s="2">
        <f t="shared" si="373"/>
        <v>66.554450483027153</v>
      </c>
      <c r="FE119" s="2">
        <f t="shared" si="373"/>
        <v>73.131430377617392</v>
      </c>
      <c r="FG119" s="2">
        <f t="shared" si="305"/>
        <v>0.99146979397309565</v>
      </c>
      <c r="FH119" s="2">
        <f t="shared" si="374"/>
        <v>0.99044124352425911</v>
      </c>
      <c r="FI119" s="2">
        <f t="shared" si="374"/>
        <v>0.98933150090220812</v>
      </c>
      <c r="FJ119" s="2">
        <f t="shared" si="374"/>
        <v>0.98961352876278019</v>
      </c>
      <c r="FK119" s="2">
        <f t="shared" si="374"/>
        <v>0.98998518335078312</v>
      </c>
      <c r="FL119" s="2">
        <f t="shared" si="374"/>
        <v>0.98976365289171131</v>
      </c>
      <c r="FM119" s="2">
        <f t="shared" si="374"/>
        <v>0.98857051771648885</v>
      </c>
      <c r="FN119" s="2">
        <f t="shared" si="374"/>
        <v>0.98845793650701974</v>
      </c>
      <c r="FO119" s="2">
        <f t="shared" si="374"/>
        <v>0.98860323653544102</v>
      </c>
      <c r="FP119" s="2">
        <f t="shared" si="374"/>
        <v>0.98864885941867642</v>
      </c>
      <c r="FQ119" s="2">
        <f t="shared" si="374"/>
        <v>0.98795419674956497</v>
      </c>
      <c r="FR119" s="2">
        <f t="shared" si="374"/>
        <v>0.98790528984994341</v>
      </c>
      <c r="FS119" s="2">
        <f t="shared" si="374"/>
        <v>0.9896650978783692</v>
      </c>
      <c r="FT119" s="2">
        <f t="shared" si="374"/>
        <v>0.9901207125446988</v>
      </c>
      <c r="FU119" s="2">
        <f t="shared" si="374"/>
        <v>0.98561896285483286</v>
      </c>
      <c r="FW119" s="2">
        <f t="shared" si="323"/>
        <v>2.5167943320844903E-3</v>
      </c>
      <c r="FX119" s="2">
        <f t="shared" si="375"/>
        <v>3.2302441117783428E-3</v>
      </c>
      <c r="FY119" s="2">
        <f t="shared" si="376"/>
        <v>2.8477291647198378E-3</v>
      </c>
      <c r="FZ119" s="2">
        <f t="shared" si="377"/>
        <v>3.143964172497161E-3</v>
      </c>
      <c r="GA119" s="2">
        <f t="shared" si="378"/>
        <v>2.9069359656161611E-3</v>
      </c>
      <c r="GB119" s="2">
        <f t="shared" si="379"/>
        <v>2.8244401488920737E-3</v>
      </c>
      <c r="GC119" s="2">
        <f t="shared" si="380"/>
        <v>2.8170562255251173E-3</v>
      </c>
      <c r="GD119" s="2">
        <f t="shared" si="381"/>
        <v>2.9633647362194179E-3</v>
      </c>
      <c r="GE119" s="2">
        <f t="shared" si="382"/>
        <v>2.8574575929698589E-3</v>
      </c>
      <c r="GF119" s="2">
        <f t="shared" si="383"/>
        <v>2.7669422006372651E-3</v>
      </c>
      <c r="GG119" s="2">
        <f t="shared" si="384"/>
        <v>2.6354712275620819E-3</v>
      </c>
      <c r="GH119" s="2">
        <f t="shared" si="385"/>
        <v>2.4449555750449634E-3</v>
      </c>
      <c r="GI119" s="2">
        <f t="shared" si="386"/>
        <v>2.5984574704842997E-3</v>
      </c>
      <c r="GJ119" s="2">
        <f t="shared" si="387"/>
        <v>2.3379042010410922E-3</v>
      </c>
      <c r="GK119" s="2">
        <f t="shared" si="388"/>
        <v>1.9310782126950303E-3</v>
      </c>
      <c r="GM119" s="92">
        <f t="shared" si="324"/>
        <v>1.0584355333394656E-37</v>
      </c>
      <c r="GN119" s="92">
        <f t="shared" si="389"/>
        <v>4.1008977691524144E-38</v>
      </c>
      <c r="GO119" s="92">
        <f t="shared" si="390"/>
        <v>5.1021294316894728E-49</v>
      </c>
      <c r="GP119" s="92">
        <f t="shared" si="391"/>
        <v>1.4724751703182017E-61</v>
      </c>
      <c r="GQ119" s="92">
        <f t="shared" si="392"/>
        <v>5.9411370890965094E-62</v>
      </c>
      <c r="GR119" s="92">
        <f t="shared" si="393"/>
        <v>8.149854134723299E-58</v>
      </c>
      <c r="GS119" s="92">
        <f t="shared" si="394"/>
        <v>3.365198767088202E-53</v>
      </c>
      <c r="GT119" s="92">
        <f t="shared" si="395"/>
        <v>1.2225850443511548E-37</v>
      </c>
      <c r="GU119" s="92">
        <f t="shared" si="396"/>
        <v>1.792228340697975E-43</v>
      </c>
      <c r="GV119" s="92">
        <f t="shared" si="397"/>
        <v>3.7114036642402812E-57</v>
      </c>
      <c r="GW119" s="92">
        <f t="shared" si="398"/>
        <v>3.6915992060398954E-56</v>
      </c>
      <c r="GX119" s="92">
        <f t="shared" si="399"/>
        <v>1.9381488483361751E-58</v>
      </c>
      <c r="GY119" s="92">
        <f t="shared" si="400"/>
        <v>1.479073091859003E-51</v>
      </c>
      <c r="GZ119" s="92">
        <f t="shared" si="401"/>
        <v>1.7676403978725743E-45</v>
      </c>
      <c r="HA119" s="92">
        <f t="shared" si="402"/>
        <v>9.512598791573104E-45</v>
      </c>
      <c r="HC119" s="92">
        <f t="shared" si="325"/>
        <v>3.2460318594069552E-2</v>
      </c>
      <c r="HD119" s="92">
        <f t="shared" si="403"/>
        <v>9.9240346575487446E-3</v>
      </c>
      <c r="HE119" s="92">
        <f t="shared" si="404"/>
        <v>4.3309278056774874E-3</v>
      </c>
      <c r="HF119" s="92">
        <f t="shared" si="405"/>
        <v>2.9511233522736663E-4</v>
      </c>
      <c r="HG119" s="92">
        <f t="shared" si="406"/>
        <v>1.0795195027575401E-4</v>
      </c>
      <c r="HH119" s="92">
        <f t="shared" si="407"/>
        <v>1.3653989688191047E-5</v>
      </c>
      <c r="HI119" s="92">
        <f t="shared" si="408"/>
        <v>1.7522467304847652E-5</v>
      </c>
      <c r="HJ119" s="92">
        <f t="shared" si="409"/>
        <v>2.8234815706178631E-6</v>
      </c>
      <c r="HK119" s="92">
        <f t="shared" si="410"/>
        <v>5.0523874036107322E-6</v>
      </c>
      <c r="HL119" s="92">
        <f t="shared" si="411"/>
        <v>9.4037672412922989E-7</v>
      </c>
      <c r="HM119" s="92">
        <f t="shared" si="412"/>
        <v>5.4541577828909177E-5</v>
      </c>
      <c r="HN119" s="92">
        <f t="shared" si="413"/>
        <v>1.1921505963883555E-3</v>
      </c>
      <c r="HO119" s="92">
        <f t="shared" si="414"/>
        <v>7.0628366999498976E-4</v>
      </c>
      <c r="HP119" s="92">
        <f t="shared" si="415"/>
        <v>3.9682442428223197E-3</v>
      </c>
      <c r="HQ119" s="92">
        <f t="shared" si="416"/>
        <v>9.9950634870572767E-3</v>
      </c>
      <c r="HS119" s="92">
        <f t="shared" si="326"/>
        <v>6.4816106516063257E-8</v>
      </c>
      <c r="HT119" s="92">
        <f t="shared" si="417"/>
        <v>4.2780893427837485E-7</v>
      </c>
      <c r="HU119" s="92">
        <f t="shared" si="418"/>
        <v>4.2491158531550831E-8</v>
      </c>
      <c r="HV119" s="92">
        <f t="shared" si="419"/>
        <v>4.1729905198476047E-9</v>
      </c>
      <c r="HW119" s="92">
        <f t="shared" si="420"/>
        <v>9.2527568866157136E-9</v>
      </c>
      <c r="HX119" s="92">
        <f t="shared" si="421"/>
        <v>5.7276135044217591E-8</v>
      </c>
      <c r="HY119" s="92">
        <f t="shared" si="422"/>
        <v>4.333875967458629E-9</v>
      </c>
      <c r="HZ119" s="92">
        <f t="shared" si="423"/>
        <v>8.2901783977681053E-9</v>
      </c>
      <c r="IA119" s="92">
        <f t="shared" si="424"/>
        <v>8.3651265931111999E-9</v>
      </c>
      <c r="IB119" s="92">
        <f t="shared" si="425"/>
        <v>4.4238759669787727E-9</v>
      </c>
      <c r="IC119" s="92">
        <f t="shared" si="426"/>
        <v>1.0561501176150794E-10</v>
      </c>
      <c r="ID119" s="92">
        <f t="shared" si="427"/>
        <v>8.8699383444768166E-11</v>
      </c>
      <c r="IE119" s="92">
        <f t="shared" si="428"/>
        <v>9.8168003229883521E-9</v>
      </c>
      <c r="IF119" s="92">
        <f t="shared" si="429"/>
        <v>9.4102008953493262E-6</v>
      </c>
      <c r="IG119" s="92">
        <f t="shared" si="430"/>
        <v>4.4667072909691369E-6</v>
      </c>
      <c r="II119" s="92">
        <f t="shared" si="327"/>
        <v>1.8843929765593389E-41</v>
      </c>
      <c r="IJ119" s="92">
        <f t="shared" si="328"/>
        <v>1.8291302788420178E-37</v>
      </c>
      <c r="IK119" s="92">
        <f t="shared" si="329"/>
        <v>2.5563282001067167E-44</v>
      </c>
      <c r="IL119" s="92">
        <f t="shared" si="330"/>
        <v>7.6381407014395752E-53</v>
      </c>
      <c r="IM119" s="92">
        <f t="shared" si="331"/>
        <v>3.9252260979896253E-50</v>
      </c>
      <c r="IN119" s="92">
        <f t="shared" si="332"/>
        <v>7.8794797691635094E-45</v>
      </c>
      <c r="IO119" s="92">
        <f t="shared" si="333"/>
        <v>1.1881434555220016E-53</v>
      </c>
      <c r="IP119" s="92">
        <f t="shared" si="334"/>
        <v>7.8019498187654293E-53</v>
      </c>
      <c r="IQ119" s="92">
        <f t="shared" si="335"/>
        <v>8.9527327355533864E-53</v>
      </c>
      <c r="IR119" s="92">
        <f t="shared" si="336"/>
        <v>6.3417799650938807E-55</v>
      </c>
      <c r="IS119" s="92">
        <f t="shared" si="337"/>
        <v>3.7905103981086082E-62</v>
      </c>
      <c r="IT119" s="92">
        <f t="shared" si="338"/>
        <v>3.3338446470769031E-61</v>
      </c>
      <c r="IU119" s="92">
        <f t="shared" si="339"/>
        <v>2.75201373924637E-48</v>
      </c>
      <c r="IV119" s="92">
        <f t="shared" si="340"/>
        <v>3.3643820437665878E-32</v>
      </c>
      <c r="IW119" s="92">
        <f t="shared" si="341"/>
        <v>3.3844142356238412E-26</v>
      </c>
      <c r="IY119" s="92">
        <f t="shared" si="342"/>
        <v>3.2460383410176069E-2</v>
      </c>
      <c r="IZ119" s="92">
        <f t="shared" si="343"/>
        <v>9.9244624664830226E-3</v>
      </c>
      <c r="JA119" s="92">
        <f t="shared" si="344"/>
        <v>4.3309702968360193E-3</v>
      </c>
      <c r="JB119" s="92">
        <f t="shared" si="345"/>
        <v>2.951165082178865E-4</v>
      </c>
      <c r="JC119" s="92">
        <f t="shared" si="346"/>
        <v>1.0796120303264063E-4</v>
      </c>
      <c r="JD119" s="92">
        <f t="shared" si="347"/>
        <v>1.3711265823235265E-5</v>
      </c>
      <c r="JE119" s="92">
        <f t="shared" si="348"/>
        <v>1.7526801180815113E-5</v>
      </c>
      <c r="JF119" s="92">
        <f t="shared" si="349"/>
        <v>2.8317717490156312E-6</v>
      </c>
      <c r="JG119" s="92">
        <f t="shared" si="350"/>
        <v>5.060752530203843E-6</v>
      </c>
      <c r="JH119" s="92">
        <f t="shared" si="351"/>
        <v>9.4480060009620864E-7</v>
      </c>
      <c r="JI119" s="92">
        <f t="shared" si="352"/>
        <v>5.4541683443920935E-5</v>
      </c>
      <c r="JJ119" s="92">
        <f t="shared" si="353"/>
        <v>1.1921506850877388E-3</v>
      </c>
      <c r="JK119" s="92">
        <f t="shared" si="354"/>
        <v>7.062934867953127E-4</v>
      </c>
      <c r="JL119" s="92">
        <f t="shared" si="355"/>
        <v>3.9776544437176691E-3</v>
      </c>
      <c r="JM119" s="92">
        <f t="shared" si="356"/>
        <v>9.9995301943482454E-3</v>
      </c>
    </row>
    <row r="120" spans="2:273" x14ac:dyDescent="0.25">
      <c r="B120" s="2">
        <v>93</v>
      </c>
      <c r="C120" s="37">
        <v>66.929000000000002</v>
      </c>
      <c r="D120" s="37">
        <v>68.119</v>
      </c>
      <c r="E120" s="37">
        <v>66.975999999999999</v>
      </c>
      <c r="F120" s="37">
        <v>67.213999999999999</v>
      </c>
      <c r="G120" s="37">
        <v>66.167000000000002</v>
      </c>
      <c r="H120" s="37">
        <v>65.951999999999998</v>
      </c>
      <c r="I120" s="37">
        <v>64.832999999999998</v>
      </c>
      <c r="J120" s="37">
        <v>67.594999999999999</v>
      </c>
      <c r="K120" s="37">
        <v>69</v>
      </c>
      <c r="L120" s="37">
        <v>66.262</v>
      </c>
      <c r="M120" s="37">
        <v>65.548000000000002</v>
      </c>
      <c r="N120" s="37">
        <v>65.167000000000002</v>
      </c>
      <c r="O120" s="37">
        <v>63.5</v>
      </c>
      <c r="P120" s="37">
        <v>66.69</v>
      </c>
      <c r="Q120" s="37">
        <v>70.429000000000002</v>
      </c>
      <c r="S120" s="4">
        <f t="shared" si="228"/>
        <v>67.913554891629332</v>
      </c>
      <c r="T120" s="4">
        <f t="shared" si="229"/>
        <v>69.692625634739073</v>
      </c>
      <c r="U120" s="4">
        <f t="shared" si="230"/>
        <v>68.384195608382385</v>
      </c>
      <c r="V120" s="4">
        <f t="shared" si="231"/>
        <v>68.328258359209812</v>
      </c>
      <c r="W120" s="4">
        <f t="shared" si="232"/>
        <v>67.115045050395523</v>
      </c>
      <c r="X120" s="4">
        <f t="shared" si="233"/>
        <v>66.690798102250469</v>
      </c>
      <c r="Y120" s="4">
        <f t="shared" si="234"/>
        <v>66.949613748897079</v>
      </c>
      <c r="Z120" s="4">
        <f t="shared" si="235"/>
        <v>68.160939231225484</v>
      </c>
      <c r="AA120" s="4">
        <f t="shared" si="236"/>
        <v>68.797659638741791</v>
      </c>
      <c r="AB120" s="4">
        <f t="shared" si="237"/>
        <v>67.439208351724346</v>
      </c>
      <c r="AC120" s="4">
        <f t="shared" si="238"/>
        <v>67.543414622022809</v>
      </c>
      <c r="AD120" s="4">
        <f t="shared" si="239"/>
        <v>66.697093170726419</v>
      </c>
      <c r="AE120" s="4">
        <f t="shared" si="240"/>
        <v>65.84336399757801</v>
      </c>
      <c r="AF120" s="4">
        <f t="shared" si="241"/>
        <v>66.743614517967046</v>
      </c>
      <c r="AG120" s="4">
        <f t="shared" si="242"/>
        <v>73.146358402652723</v>
      </c>
      <c r="AI120" s="4">
        <f t="shared" si="243"/>
        <v>-0.98455489162932963</v>
      </c>
      <c r="AJ120" s="4">
        <f t="shared" si="244"/>
        <v>-1.5736256347390736</v>
      </c>
      <c r="AK120" s="4">
        <f t="shared" si="245"/>
        <v>-1.4081956083823854</v>
      </c>
      <c r="AL120" s="4">
        <f t="shared" si="246"/>
        <v>-1.1142583592098134</v>
      </c>
      <c r="AM120" s="4">
        <f t="shared" si="247"/>
        <v>-0.94804505039552112</v>
      </c>
      <c r="AN120" s="4">
        <f t="shared" si="248"/>
        <v>-0.73879810225047038</v>
      </c>
      <c r="AO120" s="4">
        <f t="shared" si="249"/>
        <v>-2.1166137488970804</v>
      </c>
      <c r="AP120" s="4">
        <f t="shared" si="250"/>
        <v>-0.56593923122548517</v>
      </c>
      <c r="AQ120" s="4">
        <f t="shared" si="251"/>
        <v>0.20234036125820865</v>
      </c>
      <c r="AR120" s="4">
        <f t="shared" si="252"/>
        <v>-1.1772083517243459</v>
      </c>
      <c r="AS120" s="4">
        <f t="shared" si="253"/>
        <v>-1.9954146220228068</v>
      </c>
      <c r="AT120" s="4">
        <f t="shared" si="254"/>
        <v>-1.5300931707264169</v>
      </c>
      <c r="AU120" s="4">
        <f t="shared" si="255"/>
        <v>-2.3433639975780096</v>
      </c>
      <c r="AV120" s="4">
        <f t="shared" si="357"/>
        <v>-5.3614517967048414E-2</v>
      </c>
      <c r="AW120" s="4">
        <f t="shared" si="357"/>
        <v>-2.7173584026527209</v>
      </c>
      <c r="AY120" s="2">
        <f t="shared" si="307"/>
        <v>67.113082453451028</v>
      </c>
      <c r="AZ120" s="2">
        <f t="shared" si="358"/>
        <v>69.521182155261371</v>
      </c>
      <c r="BA120" s="2">
        <f t="shared" si="359"/>
        <v>68.329615716239061</v>
      </c>
      <c r="BB120" s="2">
        <f t="shared" si="360"/>
        <v>68.32674911002556</v>
      </c>
      <c r="BC120" s="2">
        <f t="shared" si="361"/>
        <v>67.114626863025762</v>
      </c>
      <c r="BD120" s="2">
        <f t="shared" si="362"/>
        <v>66.690743827817101</v>
      </c>
      <c r="BE120" s="2">
        <f t="shared" si="363"/>
        <v>66.949573760198334</v>
      </c>
      <c r="BF120" s="2">
        <f t="shared" si="364"/>
        <v>68.160928904706964</v>
      </c>
      <c r="BG120" s="2">
        <f t="shared" si="365"/>
        <v>68.797645132309171</v>
      </c>
      <c r="BH120" s="2">
        <f t="shared" si="366"/>
        <v>67.439203101887031</v>
      </c>
      <c r="BI120" s="2">
        <f t="shared" si="367"/>
        <v>67.543292913574163</v>
      </c>
      <c r="BJ120" s="2">
        <f t="shared" si="368"/>
        <v>66.689945240893621</v>
      </c>
      <c r="BK120" s="2">
        <f t="shared" si="369"/>
        <v>65.838997023999767</v>
      </c>
      <c r="BL120" s="2">
        <f t="shared" si="370"/>
        <v>66.699985071894289</v>
      </c>
      <c r="BM120" s="2">
        <f t="shared" si="371"/>
        <v>73.063584173974505</v>
      </c>
      <c r="BO120" s="2" t="str">
        <f t="shared" si="257"/>
        <v/>
      </c>
      <c r="BP120" s="2" t="str">
        <f t="shared" si="258"/>
        <v/>
      </c>
      <c r="BQ120" s="2" t="str">
        <f t="shared" si="259"/>
        <v/>
      </c>
      <c r="BR120" s="2" t="str">
        <f t="shared" si="260"/>
        <v/>
      </c>
      <c r="BS120" s="2" t="str">
        <f t="shared" si="261"/>
        <v/>
      </c>
      <c r="BT120" s="2" t="str">
        <f t="shared" si="262"/>
        <v/>
      </c>
      <c r="BU120" s="2" t="str">
        <f t="shared" si="263"/>
        <v/>
      </c>
      <c r="BV120" s="2" t="str">
        <f t="shared" si="264"/>
        <v/>
      </c>
      <c r="BW120" s="2" t="str">
        <f t="shared" si="265"/>
        <v/>
      </c>
      <c r="BX120" s="2" t="str">
        <f t="shared" si="266"/>
        <v/>
      </c>
      <c r="BY120" s="2" t="str">
        <f t="shared" si="267"/>
        <v/>
      </c>
      <c r="BZ120" s="2" t="str">
        <f t="shared" si="268"/>
        <v/>
      </c>
      <c r="CA120" s="2" t="str">
        <f t="shared" si="269"/>
        <v/>
      </c>
      <c r="CB120" s="2" t="str">
        <f t="shared" si="270"/>
        <v/>
      </c>
      <c r="CC120" s="2" t="str">
        <f t="shared" si="271"/>
        <v/>
      </c>
      <c r="CE120" s="2" t="str">
        <f t="shared" si="308"/>
        <v/>
      </c>
      <c r="CF120" s="2">
        <f t="shared" si="309"/>
        <v>68.119</v>
      </c>
      <c r="CG120" s="2">
        <f t="shared" si="310"/>
        <v>66.975999999999999</v>
      </c>
      <c r="CH120" s="2">
        <f t="shared" si="311"/>
        <v>67.213999999999999</v>
      </c>
      <c r="CI120" s="2">
        <f t="shared" si="312"/>
        <v>66.167000000000002</v>
      </c>
      <c r="CJ120" s="2">
        <f t="shared" si="313"/>
        <v>65.951999999999998</v>
      </c>
      <c r="CK120" s="2">
        <f t="shared" si="314"/>
        <v>64.832999999999998</v>
      </c>
      <c r="CL120" s="2">
        <f t="shared" si="315"/>
        <v>67.594999999999999</v>
      </c>
      <c r="CM120" s="2">
        <f t="shared" si="316"/>
        <v>69</v>
      </c>
      <c r="CN120" s="2">
        <f t="shared" si="317"/>
        <v>66.262</v>
      </c>
      <c r="CO120" s="2">
        <f t="shared" si="318"/>
        <v>65.548000000000002</v>
      </c>
      <c r="CP120" s="2">
        <f t="shared" si="319"/>
        <v>65.167000000000002</v>
      </c>
      <c r="CQ120" s="2">
        <f t="shared" si="320"/>
        <v>63.5</v>
      </c>
      <c r="CR120" s="2">
        <f t="shared" si="321"/>
        <v>66.69</v>
      </c>
      <c r="CS120" s="2">
        <f t="shared" si="322"/>
        <v>70.429000000000002</v>
      </c>
      <c r="CU120" s="2" t="str">
        <f t="shared" si="272"/>
        <v/>
      </c>
      <c r="CV120" s="2">
        <f t="shared" si="273"/>
        <v>68.119</v>
      </c>
      <c r="CW120" s="2">
        <f t="shared" si="274"/>
        <v>66.975999999999999</v>
      </c>
      <c r="CX120" s="2">
        <f t="shared" si="275"/>
        <v>67.213999999999999</v>
      </c>
      <c r="CY120" s="2">
        <f t="shared" si="276"/>
        <v>66.167000000000002</v>
      </c>
      <c r="CZ120" s="2">
        <f t="shared" si="277"/>
        <v>65.951999999999998</v>
      </c>
      <c r="DA120" s="2">
        <f t="shared" si="278"/>
        <v>64.832999999999998</v>
      </c>
      <c r="DB120" s="2">
        <f t="shared" si="279"/>
        <v>67.594999999999999</v>
      </c>
      <c r="DC120" s="2">
        <f t="shared" si="280"/>
        <v>69</v>
      </c>
      <c r="DD120" s="2">
        <f t="shared" si="281"/>
        <v>66.262</v>
      </c>
      <c r="DE120" s="2">
        <f t="shared" si="282"/>
        <v>65.548000000000002</v>
      </c>
      <c r="DF120" s="2">
        <f t="shared" si="283"/>
        <v>65.167000000000002</v>
      </c>
      <c r="DG120" s="2">
        <f t="shared" si="284"/>
        <v>63.5</v>
      </c>
      <c r="DH120" s="2">
        <f t="shared" si="285"/>
        <v>66.69</v>
      </c>
      <c r="DI120" s="2">
        <f t="shared" si="286"/>
        <v>70.429000000000002</v>
      </c>
      <c r="DK120" s="2">
        <f t="shared" si="287"/>
        <v>90.068301125703556</v>
      </c>
      <c r="DL120" s="2">
        <f t="shared" si="372"/>
        <v>91.286194947735197</v>
      </c>
      <c r="DM120" s="2">
        <f t="shared" si="372"/>
        <v>91.23864753850799</v>
      </c>
      <c r="DN120" s="2">
        <f t="shared" si="372"/>
        <v>97.14789822542744</v>
      </c>
      <c r="DO120" s="2">
        <f t="shared" si="372"/>
        <v>95.425414120951814</v>
      </c>
      <c r="DP120" s="2">
        <f t="shared" si="372"/>
        <v>90.858178267563375</v>
      </c>
      <c r="DQ120" s="2">
        <f t="shared" si="372"/>
        <v>87.275672908486868</v>
      </c>
      <c r="DR120" s="2">
        <f t="shared" si="372"/>
        <v>90.805129739253005</v>
      </c>
      <c r="DS120" s="2">
        <f t="shared" si="372"/>
        <v>86.774757475083049</v>
      </c>
      <c r="DT120" s="2">
        <f t="shared" si="372"/>
        <v>87.064901412635393</v>
      </c>
      <c r="DU120" s="2">
        <f t="shared" si="372"/>
        <v>81.980841463414635</v>
      </c>
      <c r="DV120" s="2">
        <f t="shared" si="372"/>
        <v>90.610566890851658</v>
      </c>
      <c r="DW120" s="2">
        <f t="shared" si="372"/>
        <v>85.162059881695157</v>
      </c>
      <c r="DX120" s="2">
        <f t="shared" si="372"/>
        <v>92.018581530400027</v>
      </c>
      <c r="DY120" s="2">
        <f t="shared" si="372"/>
        <v>88.140367948717966</v>
      </c>
      <c r="EA120" s="2">
        <f t="shared" si="227"/>
        <v>66.933612874842453</v>
      </c>
      <c r="EB120" s="2">
        <f t="shared" si="289"/>
        <v>69.330558765432073</v>
      </c>
      <c r="EC120" s="2">
        <f t="shared" si="290"/>
        <v>68.103802281396383</v>
      </c>
      <c r="ED120" s="2">
        <f t="shared" si="291"/>
        <v>68.051470333660987</v>
      </c>
      <c r="EE120" s="2">
        <f t="shared" si="292"/>
        <v>66.853702245768673</v>
      </c>
      <c r="EF120" s="2">
        <f t="shared" si="293"/>
        <v>66.462566247799913</v>
      </c>
      <c r="EG120" s="2">
        <f t="shared" si="294"/>
        <v>66.735722286666075</v>
      </c>
      <c r="EH120" s="2">
        <f t="shared" si="295"/>
        <v>67.920289610660035</v>
      </c>
      <c r="EI120" s="2">
        <f t="shared" si="296"/>
        <v>68.60932158790861</v>
      </c>
      <c r="EJ120" s="2">
        <f t="shared" si="297"/>
        <v>67.234350877813995</v>
      </c>
      <c r="EK120" s="2">
        <f t="shared" si="298"/>
        <v>67.383748318040176</v>
      </c>
      <c r="EL120" s="2">
        <f t="shared" si="299"/>
        <v>66.422888143364361</v>
      </c>
      <c r="EM120" s="2">
        <f t="shared" si="300"/>
        <v>65.655160728173229</v>
      </c>
      <c r="EN120" s="2">
        <f t="shared" si="301"/>
        <v>66.4696824002488</v>
      </c>
      <c r="EO120" s="2">
        <f t="shared" si="302"/>
        <v>72.862727934328646</v>
      </c>
      <c r="EQ120" s="2">
        <f t="shared" si="303"/>
        <v>66.699768106584173</v>
      </c>
      <c r="ER120" s="2">
        <f t="shared" si="373"/>
        <v>69.065039590303172</v>
      </c>
      <c r="ES120" s="2">
        <f t="shared" si="373"/>
        <v>68.265520635976543</v>
      </c>
      <c r="ET120" s="2">
        <f t="shared" si="373"/>
        <v>67.879858196138429</v>
      </c>
      <c r="EU120" s="2">
        <f t="shared" si="373"/>
        <v>66.769364411387699</v>
      </c>
      <c r="EV120" s="2">
        <f t="shared" si="373"/>
        <v>66.534636660072906</v>
      </c>
      <c r="EW120" s="2">
        <f t="shared" si="373"/>
        <v>66.583960656080123</v>
      </c>
      <c r="EX120" s="2">
        <f t="shared" si="373"/>
        <v>67.765571508777086</v>
      </c>
      <c r="EY120" s="2">
        <f t="shared" si="373"/>
        <v>68.393180905268011</v>
      </c>
      <c r="EZ120" s="2">
        <f t="shared" si="373"/>
        <v>67.021338000215437</v>
      </c>
      <c r="FA120" s="2">
        <f t="shared" si="373"/>
        <v>67.041829537871649</v>
      </c>
      <c r="FB120" s="2">
        <f t="shared" si="373"/>
        <v>66.41188498574698</v>
      </c>
      <c r="FC120" s="2">
        <f t="shared" si="373"/>
        <v>65.58699492461335</v>
      </c>
      <c r="FD120" s="2">
        <f t="shared" si="373"/>
        <v>66.433150598517784</v>
      </c>
      <c r="FE120" s="2">
        <f t="shared" si="373"/>
        <v>72.969487119183</v>
      </c>
      <c r="FG120" s="2">
        <f t="shared" si="305"/>
        <v>0.9922145161246152</v>
      </c>
      <c r="FH120" s="2">
        <f t="shared" si="374"/>
        <v>0.99127497215071958</v>
      </c>
      <c r="FI120" s="2">
        <f t="shared" si="374"/>
        <v>0.99026107113102246</v>
      </c>
      <c r="FJ120" s="2">
        <f t="shared" si="374"/>
        <v>0.99051876077399104</v>
      </c>
      <c r="FK120" s="2">
        <f t="shared" si="374"/>
        <v>0.99085832305889732</v>
      </c>
      <c r="FL120" s="2">
        <f t="shared" si="374"/>
        <v>0.99065592438888705</v>
      </c>
      <c r="FM120" s="2">
        <f t="shared" si="374"/>
        <v>0.98956569479572953</v>
      </c>
      <c r="FN120" s="2">
        <f t="shared" si="374"/>
        <v>0.98946281166524186</v>
      </c>
      <c r="FO120" s="2">
        <f t="shared" si="374"/>
        <v>0.98959559473601133</v>
      </c>
      <c r="FP120" s="2">
        <f t="shared" si="374"/>
        <v>0.98963728670764461</v>
      </c>
      <c r="FQ120" s="2">
        <f t="shared" si="374"/>
        <v>0.98900244055230602</v>
      </c>
      <c r="FR120" s="2">
        <f t="shared" si="374"/>
        <v>0.98895774203587383</v>
      </c>
      <c r="FS120" s="2">
        <f t="shared" si="374"/>
        <v>0.99056587823443087</v>
      </c>
      <c r="FT120" s="2">
        <f t="shared" si="374"/>
        <v>0.99098214380189276</v>
      </c>
      <c r="FU120" s="2">
        <f t="shared" si="374"/>
        <v>0.98686772097977238</v>
      </c>
      <c r="FW120" s="2">
        <f t="shared" si="323"/>
        <v>2.7589401950996106E-3</v>
      </c>
      <c r="FX120" s="2">
        <f t="shared" si="375"/>
        <v>3.5407887566078194E-3</v>
      </c>
      <c r="FY120" s="2">
        <f t="shared" si="376"/>
        <v>3.1216152932730806E-3</v>
      </c>
      <c r="FZ120" s="2">
        <f t="shared" si="377"/>
        <v>3.4462428364635833E-3</v>
      </c>
      <c r="GA120" s="2">
        <f t="shared" si="378"/>
        <v>3.1864982315312463E-3</v>
      </c>
      <c r="GB120" s="2">
        <f t="shared" si="379"/>
        <v>3.0960933637566917E-3</v>
      </c>
      <c r="GC120" s="2">
        <f t="shared" si="380"/>
        <v>3.0880014576560528E-3</v>
      </c>
      <c r="GD120" s="2">
        <f t="shared" si="381"/>
        <v>3.248336120913502E-3</v>
      </c>
      <c r="GE120" s="2">
        <f t="shared" si="382"/>
        <v>3.1322764337542086E-3</v>
      </c>
      <c r="GF120" s="2">
        <f t="shared" si="383"/>
        <v>3.0330821129535878E-3</v>
      </c>
      <c r="GG120" s="2">
        <f t="shared" si="384"/>
        <v>2.8890021639758567E-3</v>
      </c>
      <c r="GH120" s="2">
        <f t="shared" si="385"/>
        <v>2.6802082579091679E-3</v>
      </c>
      <c r="GI120" s="2">
        <f t="shared" si="386"/>
        <v>2.8484378723131155E-3</v>
      </c>
      <c r="GJ120" s="2">
        <f t="shared" si="387"/>
        <v>2.5628829054972439E-3</v>
      </c>
      <c r="GK120" s="2">
        <f t="shared" si="388"/>
        <v>2.1169907451940614E-3</v>
      </c>
      <c r="GM120" s="92">
        <f t="shared" si="324"/>
        <v>2.0968855546557738E-40</v>
      </c>
      <c r="GN120" s="92">
        <f t="shared" si="389"/>
        <v>8.1447805197217421E-41</v>
      </c>
      <c r="GO120" s="92">
        <f t="shared" si="390"/>
        <v>1.6799923712411006E-52</v>
      </c>
      <c r="GP120" s="92">
        <f t="shared" si="391"/>
        <v>9.559668798767783E-66</v>
      </c>
      <c r="GQ120" s="92">
        <f t="shared" si="392"/>
        <v>3.5167301477710376E-66</v>
      </c>
      <c r="GR120" s="92">
        <f t="shared" si="393"/>
        <v>9.3734199171731624E-62</v>
      </c>
      <c r="GS120" s="92">
        <f t="shared" si="394"/>
        <v>7.361859695595505E-57</v>
      </c>
      <c r="GT120" s="92">
        <f t="shared" si="395"/>
        <v>3.1104835501900527E-40</v>
      </c>
      <c r="GU120" s="92">
        <f t="shared" si="396"/>
        <v>1.8798277961350826E-46</v>
      </c>
      <c r="GV120" s="92">
        <f t="shared" si="397"/>
        <v>4.7544828773688266E-61</v>
      </c>
      <c r="GW120" s="92">
        <f t="shared" si="398"/>
        <v>5.8361683696064049E-60</v>
      </c>
      <c r="GX120" s="92">
        <f t="shared" si="399"/>
        <v>1.6998285411260536E-62</v>
      </c>
      <c r="GY120" s="92">
        <f t="shared" si="400"/>
        <v>5.0134377418269419E-55</v>
      </c>
      <c r="GZ120" s="92">
        <f t="shared" si="401"/>
        <v>1.363858976091513E-48</v>
      </c>
      <c r="HA120" s="92">
        <f t="shared" si="402"/>
        <v>7.3689180435097203E-48</v>
      </c>
      <c r="HC120" s="92">
        <f t="shared" si="325"/>
        <v>1.0679649019854831E-2</v>
      </c>
      <c r="HD120" s="92">
        <f t="shared" si="403"/>
        <v>2.5602493105791688E-3</v>
      </c>
      <c r="HE120" s="92">
        <f t="shared" si="404"/>
        <v>8.4945633412801785E-4</v>
      </c>
      <c r="HF120" s="92">
        <f t="shared" si="405"/>
        <v>3.6628302052893367E-5</v>
      </c>
      <c r="HG120" s="92">
        <f t="shared" si="406"/>
        <v>9.095894493531325E-6</v>
      </c>
      <c r="HH120" s="92">
        <f t="shared" si="407"/>
        <v>5.8762931064539539E-7</v>
      </c>
      <c r="HI120" s="92">
        <f t="shared" si="408"/>
        <v>9.0551339166395073E-7</v>
      </c>
      <c r="HJ120" s="92">
        <f t="shared" si="409"/>
        <v>9.1349806059417712E-8</v>
      </c>
      <c r="HK120" s="92">
        <f t="shared" si="410"/>
        <v>2.0417130189333877E-7</v>
      </c>
      <c r="HL120" s="92">
        <f t="shared" si="411"/>
        <v>2.6261322604342364E-8</v>
      </c>
      <c r="HM120" s="92">
        <f t="shared" si="412"/>
        <v>3.3371489443733135E-6</v>
      </c>
      <c r="HN120" s="92">
        <f t="shared" si="413"/>
        <v>1.5101356154784739E-4</v>
      </c>
      <c r="HO120" s="92">
        <f t="shared" si="414"/>
        <v>8.9459536730105346E-5</v>
      </c>
      <c r="HP120" s="92">
        <f t="shared" si="415"/>
        <v>7.6411304065747779E-4</v>
      </c>
      <c r="HQ120" s="92">
        <f t="shared" si="416"/>
        <v>2.5731106148742162E-3</v>
      </c>
      <c r="HS120" s="92">
        <f t="shared" si="326"/>
        <v>1.5022640418975499E-7</v>
      </c>
      <c r="HT120" s="92">
        <f t="shared" si="417"/>
        <v>9.3430416227155882E-7</v>
      </c>
      <c r="HU120" s="92">
        <f t="shared" si="418"/>
        <v>1.0450320242014326E-7</v>
      </c>
      <c r="HV120" s="92">
        <f t="shared" si="419"/>
        <v>1.2176188647481175E-8</v>
      </c>
      <c r="HW120" s="92">
        <f t="shared" si="420"/>
        <v>2.5307413791151579E-8</v>
      </c>
      <c r="HX120" s="92">
        <f t="shared" si="421"/>
        <v>1.4026116914283775E-7</v>
      </c>
      <c r="HY120" s="92">
        <f t="shared" si="422"/>
        <v>1.2485774322540628E-8</v>
      </c>
      <c r="HZ120" s="92">
        <f t="shared" si="423"/>
        <v>2.3456825577953446E-8</v>
      </c>
      <c r="IA120" s="92">
        <f t="shared" si="424"/>
        <v>2.3498002631480076E-8</v>
      </c>
      <c r="IB120" s="92">
        <f t="shared" si="425"/>
        <v>1.285892785237683E-8</v>
      </c>
      <c r="IC120" s="92">
        <f t="shared" si="426"/>
        <v>3.6371011055266305E-10</v>
      </c>
      <c r="ID120" s="92">
        <f t="shared" si="427"/>
        <v>2.9943220015327274E-10</v>
      </c>
      <c r="IE120" s="92">
        <f t="shared" si="428"/>
        <v>2.5819521726702817E-8</v>
      </c>
      <c r="IF120" s="92">
        <f t="shared" si="429"/>
        <v>1.6573148149888064E-5</v>
      </c>
      <c r="IG120" s="92">
        <f t="shared" si="430"/>
        <v>7.9633670370465686E-6</v>
      </c>
      <c r="II120" s="92">
        <f t="shared" si="327"/>
        <v>3.0803449559486266E-40</v>
      </c>
      <c r="IJ120" s="92">
        <f t="shared" si="328"/>
        <v>2.5225872861724367E-36</v>
      </c>
      <c r="IK120" s="92">
        <f t="shared" si="329"/>
        <v>5.4386832623323988E-43</v>
      </c>
      <c r="IL120" s="92">
        <f t="shared" si="330"/>
        <v>3.1828426982234303E-51</v>
      </c>
      <c r="IM120" s="92">
        <f t="shared" si="331"/>
        <v>1.2809950521168951E-48</v>
      </c>
      <c r="IN120" s="92">
        <f t="shared" si="332"/>
        <v>1.7312863973315881E-43</v>
      </c>
      <c r="IO120" s="92">
        <f t="shared" si="333"/>
        <v>4.8933092023527775E-52</v>
      </c>
      <c r="IP120" s="92">
        <f t="shared" si="334"/>
        <v>3.1286221837644985E-51</v>
      </c>
      <c r="IQ120" s="92">
        <f t="shared" si="335"/>
        <v>3.4940807289225252E-51</v>
      </c>
      <c r="IR120" s="92">
        <f t="shared" si="336"/>
        <v>2.8274484802171701E-53</v>
      </c>
      <c r="IS120" s="92">
        <f t="shared" si="337"/>
        <v>2.7290114070308647E-60</v>
      </c>
      <c r="IT120" s="92">
        <f t="shared" si="338"/>
        <v>2.130972425735525E-59</v>
      </c>
      <c r="IU120" s="92">
        <f t="shared" si="339"/>
        <v>7.3874321638446979E-47</v>
      </c>
      <c r="IV120" s="92">
        <f t="shared" si="340"/>
        <v>2.8058621028638548E-31</v>
      </c>
      <c r="IW120" s="92">
        <f t="shared" si="341"/>
        <v>1.7712451904799658E-25</v>
      </c>
      <c r="IY120" s="92">
        <f t="shared" si="342"/>
        <v>1.067979924625902E-2</v>
      </c>
      <c r="IZ120" s="92">
        <f t="shared" si="343"/>
        <v>2.5611836147414403E-3</v>
      </c>
      <c r="JA120" s="92">
        <f t="shared" si="344"/>
        <v>8.4956083733043802E-4</v>
      </c>
      <c r="JB120" s="92">
        <f t="shared" si="345"/>
        <v>3.6640478241540846E-5</v>
      </c>
      <c r="JC120" s="92">
        <f t="shared" si="346"/>
        <v>9.1212019073224767E-6</v>
      </c>
      <c r="JD120" s="92">
        <f t="shared" si="347"/>
        <v>7.2789047978823312E-7</v>
      </c>
      <c r="JE120" s="92">
        <f t="shared" si="348"/>
        <v>9.1799916598649139E-7</v>
      </c>
      <c r="JF120" s="92">
        <f t="shared" si="349"/>
        <v>1.1480663163737116E-7</v>
      </c>
      <c r="JG120" s="92">
        <f t="shared" si="350"/>
        <v>2.2766930452481885E-7</v>
      </c>
      <c r="JH120" s="92">
        <f t="shared" si="351"/>
        <v>3.9120250456719195E-8</v>
      </c>
      <c r="JI120" s="92">
        <f t="shared" si="352"/>
        <v>3.3375126544838661E-6</v>
      </c>
      <c r="JJ120" s="92">
        <f t="shared" si="353"/>
        <v>1.5101386098004754E-4</v>
      </c>
      <c r="JK120" s="92">
        <f t="shared" si="354"/>
        <v>8.9485356251832045E-5</v>
      </c>
      <c r="JL120" s="92">
        <f t="shared" si="355"/>
        <v>7.8068618880736585E-4</v>
      </c>
      <c r="JM120" s="92">
        <f t="shared" si="356"/>
        <v>2.5810739819112629E-3</v>
      </c>
    </row>
    <row r="121" spans="2:273" x14ac:dyDescent="0.25">
      <c r="B121" s="2">
        <v>94</v>
      </c>
      <c r="C121" s="37">
        <v>66.832999999999998</v>
      </c>
      <c r="D121" s="37">
        <v>67.713999999999999</v>
      </c>
      <c r="E121" s="37">
        <v>66.119</v>
      </c>
      <c r="F121" s="37">
        <v>66.094999999999999</v>
      </c>
      <c r="G121" s="37">
        <v>64.69</v>
      </c>
      <c r="H121" s="37">
        <v>65.119</v>
      </c>
      <c r="I121" s="37">
        <v>66.451999999999998</v>
      </c>
      <c r="J121" s="37">
        <v>68.143000000000001</v>
      </c>
      <c r="K121" s="37">
        <v>68.094999999999999</v>
      </c>
      <c r="L121" s="37">
        <v>65.951999999999998</v>
      </c>
      <c r="M121" s="37">
        <v>66.713999999999999</v>
      </c>
      <c r="N121" s="37">
        <v>66.119</v>
      </c>
      <c r="O121" s="37">
        <v>64.81</v>
      </c>
      <c r="P121" s="37">
        <v>65.070999999999998</v>
      </c>
      <c r="Q121" s="37">
        <v>71.19</v>
      </c>
      <c r="S121" s="4">
        <f t="shared" si="228"/>
        <v>67.199299688382965</v>
      </c>
      <c r="T121" s="4">
        <f t="shared" si="229"/>
        <v>69.394339150997368</v>
      </c>
      <c r="U121" s="4">
        <f t="shared" si="230"/>
        <v>68.227363564737161</v>
      </c>
      <c r="V121" s="4">
        <f t="shared" si="231"/>
        <v>68.204639581110399</v>
      </c>
      <c r="W121" s="4">
        <f t="shared" si="232"/>
        <v>67.009244120107468</v>
      </c>
      <c r="X121" s="4">
        <f t="shared" si="233"/>
        <v>66.592126851402426</v>
      </c>
      <c r="Y121" s="4">
        <f t="shared" si="234"/>
        <v>66.832825916001752</v>
      </c>
      <c r="Z121" s="4">
        <f t="shared" si="235"/>
        <v>68.044848941498202</v>
      </c>
      <c r="AA121" s="4">
        <f t="shared" si="236"/>
        <v>68.660875109633523</v>
      </c>
      <c r="AB121" s="4">
        <f t="shared" si="237"/>
        <v>67.284858011809021</v>
      </c>
      <c r="AC121" s="4">
        <f t="shared" si="238"/>
        <v>67.371457391241734</v>
      </c>
      <c r="AD121" s="4">
        <f t="shared" si="239"/>
        <v>66.532960733245062</v>
      </c>
      <c r="AE121" s="4">
        <f t="shared" si="240"/>
        <v>65.712448785285972</v>
      </c>
      <c r="AF121" s="4">
        <f t="shared" si="241"/>
        <v>66.577053627589819</v>
      </c>
      <c r="AG121" s="4">
        <f t="shared" si="242"/>
        <v>72.941978224420197</v>
      </c>
      <c r="AI121" s="4">
        <f t="shared" si="243"/>
        <v>-0.36629968838296634</v>
      </c>
      <c r="AJ121" s="4">
        <f t="shared" si="244"/>
        <v>-1.6803391509973693</v>
      </c>
      <c r="AK121" s="4">
        <f t="shared" si="245"/>
        <v>-2.1083635647371608</v>
      </c>
      <c r="AL121" s="4">
        <f t="shared" si="246"/>
        <v>-2.1096395811104003</v>
      </c>
      <c r="AM121" s="4">
        <f t="shared" si="247"/>
        <v>-2.3192441201074701</v>
      </c>
      <c r="AN121" s="4">
        <f t="shared" si="248"/>
        <v>-1.4731268514024265</v>
      </c>
      <c r="AO121" s="4">
        <f t="shared" si="249"/>
        <v>-0.38082591600175419</v>
      </c>
      <c r="AP121" s="4">
        <f t="shared" si="250"/>
        <v>9.8151058501798616E-2</v>
      </c>
      <c r="AQ121" s="4">
        <f t="shared" si="251"/>
        <v>-0.56587510963352372</v>
      </c>
      <c r="AR121" s="4">
        <f t="shared" si="252"/>
        <v>-1.332858011809023</v>
      </c>
      <c r="AS121" s="4">
        <f t="shared" si="253"/>
        <v>-0.65745739124173497</v>
      </c>
      <c r="AT121" s="4">
        <f t="shared" si="254"/>
        <v>-0.41396073324506233</v>
      </c>
      <c r="AU121" s="4">
        <f t="shared" si="255"/>
        <v>-0.90244878528596928</v>
      </c>
      <c r="AV121" s="4">
        <f t="shared" si="357"/>
        <v>-1.5060536275898215</v>
      </c>
      <c r="AW121" s="4">
        <f t="shared" si="357"/>
        <v>-1.7519782244201991</v>
      </c>
      <c r="AY121" s="2">
        <f t="shared" si="307"/>
        <v>67.014400704988248</v>
      </c>
      <c r="AZ121" s="2">
        <f t="shared" si="358"/>
        <v>69.363829547775424</v>
      </c>
      <c r="BA121" s="2">
        <f t="shared" si="359"/>
        <v>68.220402788014496</v>
      </c>
      <c r="BB121" s="2">
        <f t="shared" si="360"/>
        <v>68.204521860900883</v>
      </c>
      <c r="BC121" s="2">
        <f t="shared" si="361"/>
        <v>67.00921135013175</v>
      </c>
      <c r="BD121" s="2">
        <f t="shared" si="362"/>
        <v>66.592063197658959</v>
      </c>
      <c r="BE121" s="2">
        <f t="shared" si="363"/>
        <v>66.832816022622012</v>
      </c>
      <c r="BF121" s="2">
        <f t="shared" si="364"/>
        <v>68.044830757208018</v>
      </c>
      <c r="BG121" s="2">
        <f t="shared" si="365"/>
        <v>68.660855979339544</v>
      </c>
      <c r="BH121" s="2">
        <f t="shared" si="366"/>
        <v>67.284846004272083</v>
      </c>
      <c r="BI121" s="2">
        <f t="shared" si="367"/>
        <v>67.371452999066804</v>
      </c>
      <c r="BJ121" s="2">
        <f t="shared" si="368"/>
        <v>66.532436458096527</v>
      </c>
      <c r="BK121" s="2">
        <f t="shared" si="369"/>
        <v>65.712086126266414</v>
      </c>
      <c r="BL121" s="2">
        <f t="shared" si="370"/>
        <v>66.562694309898106</v>
      </c>
      <c r="BM121" s="2">
        <f t="shared" si="371"/>
        <v>72.92037856098635</v>
      </c>
      <c r="BO121" s="2" t="str">
        <f t="shared" si="257"/>
        <v/>
      </c>
      <c r="BP121" s="2" t="str">
        <f t="shared" si="258"/>
        <v/>
      </c>
      <c r="BQ121" s="2" t="str">
        <f t="shared" si="259"/>
        <v/>
      </c>
      <c r="BR121" s="2" t="str">
        <f t="shared" si="260"/>
        <v/>
      </c>
      <c r="BS121" s="2" t="str">
        <f t="shared" si="261"/>
        <v/>
      </c>
      <c r="BT121" s="2" t="str">
        <f t="shared" si="262"/>
        <v/>
      </c>
      <c r="BU121" s="2" t="str">
        <f t="shared" si="263"/>
        <v/>
      </c>
      <c r="BV121" s="2" t="str">
        <f t="shared" si="264"/>
        <v/>
      </c>
      <c r="BW121" s="2" t="str">
        <f t="shared" si="265"/>
        <v/>
      </c>
      <c r="BX121" s="2" t="str">
        <f t="shared" si="266"/>
        <v/>
      </c>
      <c r="BY121" s="2" t="str">
        <f t="shared" si="267"/>
        <v/>
      </c>
      <c r="BZ121" s="2" t="str">
        <f t="shared" si="268"/>
        <v/>
      </c>
      <c r="CA121" s="2" t="str">
        <f t="shared" si="269"/>
        <v/>
      </c>
      <c r="CB121" s="2" t="str">
        <f t="shared" si="270"/>
        <v/>
      </c>
      <c r="CC121" s="2" t="str">
        <f t="shared" si="271"/>
        <v/>
      </c>
      <c r="CE121" s="2">
        <f t="shared" si="308"/>
        <v>66.832999999999998</v>
      </c>
      <c r="CF121" s="2">
        <f t="shared" si="309"/>
        <v>67.713999999999999</v>
      </c>
      <c r="CG121" s="2">
        <f t="shared" si="310"/>
        <v>66.119</v>
      </c>
      <c r="CH121" s="2">
        <f t="shared" si="311"/>
        <v>66.094999999999999</v>
      </c>
      <c r="CI121" s="2">
        <f t="shared" si="312"/>
        <v>64.69</v>
      </c>
      <c r="CJ121" s="2">
        <f t="shared" si="313"/>
        <v>65.119</v>
      </c>
      <c r="CK121" s="2">
        <f t="shared" si="314"/>
        <v>66.451999999999998</v>
      </c>
      <c r="CL121" s="2">
        <f t="shared" si="315"/>
        <v>68.143000000000001</v>
      </c>
      <c r="CM121" s="2">
        <f t="shared" si="316"/>
        <v>68.094999999999999</v>
      </c>
      <c r="CN121" s="2">
        <f t="shared" si="317"/>
        <v>65.951999999999998</v>
      </c>
      <c r="CO121" s="2">
        <f t="shared" si="318"/>
        <v>66.713999999999999</v>
      </c>
      <c r="CP121" s="2">
        <f t="shared" si="319"/>
        <v>66.119</v>
      </c>
      <c r="CQ121" s="2">
        <f t="shared" si="320"/>
        <v>64.81</v>
      </c>
      <c r="CR121" s="2">
        <f t="shared" si="321"/>
        <v>65.070999999999998</v>
      </c>
      <c r="CS121" s="2">
        <f t="shared" si="322"/>
        <v>71.19</v>
      </c>
      <c r="CU121" s="2">
        <f t="shared" si="272"/>
        <v>66.832999999999998</v>
      </c>
      <c r="CV121" s="2">
        <f t="shared" si="273"/>
        <v>67.713999999999999</v>
      </c>
      <c r="CW121" s="2">
        <f t="shared" si="274"/>
        <v>66.119</v>
      </c>
      <c r="CX121" s="2">
        <f t="shared" si="275"/>
        <v>66.094999999999999</v>
      </c>
      <c r="CY121" s="2">
        <f t="shared" si="276"/>
        <v>64.69</v>
      </c>
      <c r="CZ121" s="2">
        <f t="shared" si="277"/>
        <v>65.119</v>
      </c>
      <c r="DA121" s="2">
        <f t="shared" si="278"/>
        <v>66.451999999999998</v>
      </c>
      <c r="DB121" s="2">
        <f t="shared" si="279"/>
        <v>68.143000000000001</v>
      </c>
      <c r="DC121" s="2">
        <f t="shared" si="280"/>
        <v>68.094999999999999</v>
      </c>
      <c r="DD121" s="2">
        <f t="shared" si="281"/>
        <v>65.951999999999998</v>
      </c>
      <c r="DE121" s="2">
        <f t="shared" si="282"/>
        <v>66.713999999999999</v>
      </c>
      <c r="DF121" s="2">
        <f t="shared" si="283"/>
        <v>66.119</v>
      </c>
      <c r="DG121" s="2">
        <f t="shared" si="284"/>
        <v>64.81</v>
      </c>
      <c r="DH121" s="2">
        <f t="shared" si="285"/>
        <v>65.070999999999998</v>
      </c>
      <c r="DI121" s="2">
        <f t="shared" si="286"/>
        <v>71.19</v>
      </c>
      <c r="DK121" s="2">
        <f t="shared" si="287"/>
        <v>90.251785834896808</v>
      </c>
      <c r="DL121" s="2">
        <f t="shared" si="372"/>
        <v>91.477369686411166</v>
      </c>
      <c r="DM121" s="2">
        <f t="shared" si="372"/>
        <v>91.443166868015695</v>
      </c>
      <c r="DN121" s="2">
        <f t="shared" si="372"/>
        <v>97.440836723118053</v>
      </c>
      <c r="DO121" s="2">
        <f t="shared" si="372"/>
        <v>95.695180752505166</v>
      </c>
      <c r="DP121" s="2">
        <f t="shared" si="372"/>
        <v>91.076998460416462</v>
      </c>
      <c r="DQ121" s="2">
        <f t="shared" si="372"/>
        <v>87.446929024463913</v>
      </c>
      <c r="DR121" s="2">
        <f t="shared" si="372"/>
        <v>90.969502818886554</v>
      </c>
      <c r="DS121" s="2">
        <f t="shared" si="372"/>
        <v>86.902159468438526</v>
      </c>
      <c r="DT121" s="2">
        <f t="shared" si="372"/>
        <v>87.232015584906677</v>
      </c>
      <c r="DU121" s="2">
        <f t="shared" si="372"/>
        <v>82.076004703832751</v>
      </c>
      <c r="DV121" s="2">
        <f t="shared" si="372"/>
        <v>90.819650919698574</v>
      </c>
      <c r="DW121" s="2">
        <f t="shared" si="372"/>
        <v>85.288370067255485</v>
      </c>
      <c r="DX121" s="2">
        <f t="shared" si="372"/>
        <v>92.244390865137888</v>
      </c>
      <c r="DY121" s="2">
        <f t="shared" si="372"/>
        <v>88.297702564102579</v>
      </c>
      <c r="EA121" s="2">
        <f t="shared" si="227"/>
        <v>66.848788364129277</v>
      </c>
      <c r="EB121" s="2">
        <f t="shared" si="289"/>
        <v>69.187297777777758</v>
      </c>
      <c r="EC121" s="2">
        <f t="shared" si="290"/>
        <v>68.011582851092825</v>
      </c>
      <c r="ED121" s="2">
        <f t="shared" si="291"/>
        <v>67.949909567496718</v>
      </c>
      <c r="EE121" s="2">
        <f t="shared" si="292"/>
        <v>66.768123179708383</v>
      </c>
      <c r="EF121" s="2">
        <f t="shared" si="293"/>
        <v>66.381216957963233</v>
      </c>
      <c r="EG121" s="2">
        <f t="shared" si="294"/>
        <v>66.635062490705224</v>
      </c>
      <c r="EH121" s="2">
        <f t="shared" si="295"/>
        <v>67.82270464888019</v>
      </c>
      <c r="EI121" s="2">
        <f t="shared" si="296"/>
        <v>68.486652280797628</v>
      </c>
      <c r="EJ121" s="2">
        <f t="shared" si="297"/>
        <v>67.095025709094372</v>
      </c>
      <c r="EK121" s="2">
        <f t="shared" si="298"/>
        <v>67.223327698483672</v>
      </c>
      <c r="EL121" s="2">
        <f t="shared" si="299"/>
        <v>66.285152825071989</v>
      </c>
      <c r="EM121" s="2">
        <f t="shared" si="300"/>
        <v>65.54224950882076</v>
      </c>
      <c r="EN121" s="2">
        <f t="shared" si="301"/>
        <v>66.349663276608055</v>
      </c>
      <c r="EO121" s="2">
        <f t="shared" si="302"/>
        <v>72.733583226921425</v>
      </c>
      <c r="EQ121" s="2">
        <f t="shared" si="303"/>
        <v>66.626164720190303</v>
      </c>
      <c r="ER121" s="2">
        <f t="shared" si="373"/>
        <v>68.936404005610186</v>
      </c>
      <c r="ES121" s="2">
        <f t="shared" si="373"/>
        <v>68.16410972591801</v>
      </c>
      <c r="ET121" s="2">
        <f t="shared" si="373"/>
        <v>67.788832990564146</v>
      </c>
      <c r="EU121" s="2">
        <f t="shared" si="373"/>
        <v>66.688022398062429</v>
      </c>
      <c r="EV121" s="2">
        <f t="shared" si="373"/>
        <v>66.445490055244804</v>
      </c>
      <c r="EW121" s="2">
        <f t="shared" si="373"/>
        <v>66.493747770677942</v>
      </c>
      <c r="EX121" s="2">
        <f t="shared" si="373"/>
        <v>67.676172109317719</v>
      </c>
      <c r="EY121" s="2">
        <f t="shared" si="373"/>
        <v>68.282807785640443</v>
      </c>
      <c r="EZ121" s="2">
        <f t="shared" si="373"/>
        <v>66.894646715447266</v>
      </c>
      <c r="FA121" s="2">
        <f t="shared" si="373"/>
        <v>66.910789402828343</v>
      </c>
      <c r="FB121" s="2">
        <f t="shared" si="373"/>
        <v>66.273163616322421</v>
      </c>
      <c r="FC121" s="2">
        <f t="shared" si="373"/>
        <v>65.478012673347223</v>
      </c>
      <c r="FD121" s="2">
        <f t="shared" si="373"/>
        <v>66.311850714008415</v>
      </c>
      <c r="FE121" s="2">
        <f t="shared" si="373"/>
        <v>72.807543860748623</v>
      </c>
      <c r="FG121" s="2">
        <f t="shared" si="305"/>
        <v>0.99289468690518656</v>
      </c>
      <c r="FH121" s="2">
        <f t="shared" si="374"/>
        <v>0.99203656643709937</v>
      </c>
      <c r="FI121" s="2">
        <f t="shared" si="374"/>
        <v>0.99111037360755683</v>
      </c>
      <c r="FJ121" s="2">
        <f t="shared" si="374"/>
        <v>0.99134578731059919</v>
      </c>
      <c r="FK121" s="2">
        <f t="shared" si="374"/>
        <v>0.99165597987303</v>
      </c>
      <c r="FL121" s="2">
        <f t="shared" si="374"/>
        <v>0.99147108948168472</v>
      </c>
      <c r="FM121" s="2">
        <f t="shared" si="374"/>
        <v>0.99047505564631289</v>
      </c>
      <c r="FN121" s="2">
        <f t="shared" si="374"/>
        <v>0.99038105173409441</v>
      </c>
      <c r="FO121" s="2">
        <f t="shared" si="374"/>
        <v>0.99050237478482783</v>
      </c>
      <c r="FP121" s="2">
        <f t="shared" si="374"/>
        <v>0.99054046788989347</v>
      </c>
      <c r="FQ121" s="2">
        <f t="shared" si="374"/>
        <v>0.9899603915892794</v>
      </c>
      <c r="FR121" s="2">
        <f t="shared" si="374"/>
        <v>0.98991954688748962</v>
      </c>
      <c r="FS121" s="2">
        <f t="shared" si="374"/>
        <v>0.9913888305543177</v>
      </c>
      <c r="FT121" s="2">
        <f t="shared" si="374"/>
        <v>0.9917690863869365</v>
      </c>
      <c r="FU121" s="2">
        <f t="shared" si="374"/>
        <v>0.98800936402972572</v>
      </c>
      <c r="FW121" s="2">
        <f t="shared" si="323"/>
        <v>3.024312764157312E-3</v>
      </c>
      <c r="FX121" s="2">
        <f t="shared" si="375"/>
        <v>3.8810718600332883E-3</v>
      </c>
      <c r="FY121" s="2">
        <f t="shared" si="376"/>
        <v>3.421752584080217E-3</v>
      </c>
      <c r="FZ121" s="2">
        <f t="shared" si="377"/>
        <v>3.777474166639436E-3</v>
      </c>
      <c r="GA121" s="2">
        <f t="shared" si="378"/>
        <v>3.4928520338000655E-3</v>
      </c>
      <c r="GB121" s="2">
        <f t="shared" si="379"/>
        <v>3.3937851242907867E-3</v>
      </c>
      <c r="GC121" s="2">
        <f t="shared" si="380"/>
        <v>3.3849178169796561E-3</v>
      </c>
      <c r="GD121" s="2">
        <f t="shared" si="381"/>
        <v>3.5606138566977152E-3</v>
      </c>
      <c r="GE121" s="2">
        <f t="shared" si="382"/>
        <v>3.4334352422029498E-3</v>
      </c>
      <c r="GF121" s="2">
        <f t="shared" si="383"/>
        <v>3.3247354989478567E-3</v>
      </c>
      <c r="GG121" s="2">
        <f t="shared" si="384"/>
        <v>3.1668452002095761E-3</v>
      </c>
      <c r="GH121" s="2">
        <f t="shared" si="385"/>
        <v>2.9380301952011524E-3</v>
      </c>
      <c r="GI121" s="2">
        <f t="shared" si="386"/>
        <v>3.1223919488222555E-3</v>
      </c>
      <c r="GJ121" s="2">
        <f t="shared" si="387"/>
        <v>2.8094505538849325E-3</v>
      </c>
      <c r="GK121" s="2">
        <f t="shared" si="388"/>
        <v>2.3207601934774969E-3</v>
      </c>
      <c r="GM121" s="92">
        <f t="shared" si="324"/>
        <v>3.3231940755539801E-43</v>
      </c>
      <c r="GN121" s="92">
        <f t="shared" si="389"/>
        <v>1.2975118095788903E-43</v>
      </c>
      <c r="GO121" s="92">
        <f t="shared" si="390"/>
        <v>4.1689820207904537E-56</v>
      </c>
      <c r="GP121" s="92">
        <f t="shared" si="391"/>
        <v>4.4865192928411773E-70</v>
      </c>
      <c r="GQ121" s="92">
        <f t="shared" si="392"/>
        <v>1.498678982662414E-70</v>
      </c>
      <c r="GR121" s="92">
        <f t="shared" si="393"/>
        <v>7.9378673333452877E-66</v>
      </c>
      <c r="GS121" s="92">
        <f t="shared" si="394"/>
        <v>1.2080059714926192E-60</v>
      </c>
      <c r="GT121" s="92">
        <f t="shared" si="395"/>
        <v>6.440159523149586E-43</v>
      </c>
      <c r="GU121" s="92">
        <f t="shared" si="396"/>
        <v>1.5598058965516781E-49</v>
      </c>
      <c r="GV121" s="92">
        <f t="shared" si="397"/>
        <v>4.5013895148057616E-65</v>
      </c>
      <c r="GW121" s="92">
        <f t="shared" si="398"/>
        <v>6.8788810672904956E-64</v>
      </c>
      <c r="GX121" s="92">
        <f t="shared" si="399"/>
        <v>1.0815451541762892E-66</v>
      </c>
      <c r="GY121" s="92">
        <f t="shared" si="400"/>
        <v>1.3010249882469589E-58</v>
      </c>
      <c r="GZ121" s="92">
        <f t="shared" si="401"/>
        <v>8.2425532002559352E-52</v>
      </c>
      <c r="HA121" s="92">
        <f t="shared" si="402"/>
        <v>4.4550020719943308E-51</v>
      </c>
      <c r="HC121" s="92">
        <f t="shared" si="325"/>
        <v>2.8922121281364003E-3</v>
      </c>
      <c r="HD121" s="92">
        <f t="shared" si="403"/>
        <v>5.3641260055557695E-4</v>
      </c>
      <c r="HE121" s="92">
        <f t="shared" si="404"/>
        <v>1.2987833587417989E-4</v>
      </c>
      <c r="HF121" s="92">
        <f t="shared" si="405"/>
        <v>3.4823890734806336E-6</v>
      </c>
      <c r="HG121" s="92">
        <f t="shared" si="406"/>
        <v>5.5141822952288464E-7</v>
      </c>
      <c r="HH121" s="92">
        <f t="shared" si="407"/>
        <v>1.6503857307317973E-8</v>
      </c>
      <c r="HI121" s="92">
        <f t="shared" si="408"/>
        <v>3.1725854064446484E-8</v>
      </c>
      <c r="HJ121" s="92">
        <f t="shared" si="409"/>
        <v>1.8980423312596662E-9</v>
      </c>
      <c r="HK121" s="92">
        <f t="shared" si="410"/>
        <v>5.4878946275490133E-9</v>
      </c>
      <c r="HL121" s="92">
        <f t="shared" si="411"/>
        <v>4.7087866767747888E-10</v>
      </c>
      <c r="HM121" s="92">
        <f t="shared" si="412"/>
        <v>1.3881940804035759E-7</v>
      </c>
      <c r="HN121" s="92">
        <f t="shared" si="413"/>
        <v>1.396044457663763E-5</v>
      </c>
      <c r="HO121" s="92">
        <f t="shared" si="414"/>
        <v>8.4500881963789233E-6</v>
      </c>
      <c r="HP121" s="92">
        <f t="shared" si="415"/>
        <v>1.1456305763255073E-4</v>
      </c>
      <c r="HQ121" s="92">
        <f t="shared" si="416"/>
        <v>5.3825732091712642E-4</v>
      </c>
      <c r="HS121" s="92">
        <f t="shared" si="326"/>
        <v>3.4039919726828255E-7</v>
      </c>
      <c r="HT121" s="92">
        <f t="shared" si="417"/>
        <v>1.9959012392556847E-6</v>
      </c>
      <c r="HU121" s="92">
        <f t="shared" si="418"/>
        <v>2.5059538092084573E-7</v>
      </c>
      <c r="HV121" s="92">
        <f t="shared" si="419"/>
        <v>3.4425621586571429E-8</v>
      </c>
      <c r="HW121" s="92">
        <f t="shared" si="420"/>
        <v>6.7238518166793727E-8</v>
      </c>
      <c r="HX121" s="92">
        <f t="shared" si="421"/>
        <v>3.34825638351132E-7</v>
      </c>
      <c r="HY121" s="92">
        <f t="shared" si="422"/>
        <v>3.487881293207046E-8</v>
      </c>
      <c r="HZ121" s="92">
        <f t="shared" si="423"/>
        <v>6.4353766137871692E-8</v>
      </c>
      <c r="IA121" s="92">
        <f t="shared" si="424"/>
        <v>6.4028131436495342E-8</v>
      </c>
      <c r="IB121" s="92">
        <f t="shared" si="425"/>
        <v>3.6221747693193514E-8</v>
      </c>
      <c r="IC121" s="92">
        <f t="shared" si="426"/>
        <v>1.2091570825020855E-9</v>
      </c>
      <c r="ID121" s="92">
        <f t="shared" si="427"/>
        <v>9.7720437622303911E-10</v>
      </c>
      <c r="IE121" s="92">
        <f t="shared" si="428"/>
        <v>6.610828151527305E-8</v>
      </c>
      <c r="IF121" s="92">
        <f t="shared" si="429"/>
        <v>2.8764006116389605E-5</v>
      </c>
      <c r="IG121" s="92">
        <f t="shared" si="430"/>
        <v>1.3994997372872212E-5</v>
      </c>
      <c r="II121" s="92">
        <f t="shared" si="327"/>
        <v>4.8239898781817681E-39</v>
      </c>
      <c r="IJ121" s="92">
        <f t="shared" si="328"/>
        <v>3.3358932550450123E-35</v>
      </c>
      <c r="IK121" s="92">
        <f t="shared" si="329"/>
        <v>1.1029212172612415E-41</v>
      </c>
      <c r="IL121" s="92">
        <f t="shared" si="330"/>
        <v>1.2495462208510193E-49</v>
      </c>
      <c r="IM121" s="92">
        <f t="shared" si="331"/>
        <v>3.9570913879711515E-47</v>
      </c>
      <c r="IN121" s="92">
        <f t="shared" si="332"/>
        <v>3.6242790249891072E-42</v>
      </c>
      <c r="IO121" s="92">
        <f t="shared" si="333"/>
        <v>1.901131285546366E-50</v>
      </c>
      <c r="IP121" s="92">
        <f t="shared" si="334"/>
        <v>1.1834302831721118E-49</v>
      </c>
      <c r="IQ121" s="92">
        <f t="shared" si="335"/>
        <v>1.2873435665938722E-49</v>
      </c>
      <c r="IR121" s="92">
        <f t="shared" si="336"/>
        <v>1.1879226338325339E-51</v>
      </c>
      <c r="IS121" s="92">
        <f t="shared" si="337"/>
        <v>1.8385727413091387E-58</v>
      </c>
      <c r="IT121" s="92">
        <f t="shared" si="338"/>
        <v>1.2780177288040916E-57</v>
      </c>
      <c r="IU121" s="92">
        <f t="shared" si="339"/>
        <v>1.8847597042875541E-45</v>
      </c>
      <c r="IV121" s="92">
        <f t="shared" si="340"/>
        <v>2.2662644984786339E-30</v>
      </c>
      <c r="IW121" s="92">
        <f t="shared" si="341"/>
        <v>9.0486787236297053E-25</v>
      </c>
      <c r="IY121" s="92">
        <f t="shared" si="342"/>
        <v>2.8925525273336685E-3</v>
      </c>
      <c r="IZ121" s="92">
        <f t="shared" si="343"/>
        <v>5.3840850179483267E-4</v>
      </c>
      <c r="JA121" s="92">
        <f t="shared" si="344"/>
        <v>1.3012893125510073E-4</v>
      </c>
      <c r="JB121" s="92">
        <f t="shared" si="345"/>
        <v>3.5168146950672049E-6</v>
      </c>
      <c r="JC121" s="92">
        <f t="shared" si="346"/>
        <v>6.1865674768967838E-7</v>
      </c>
      <c r="JD121" s="92">
        <f t="shared" si="347"/>
        <v>3.5132949565844999E-7</v>
      </c>
      <c r="JE121" s="92">
        <f t="shared" si="348"/>
        <v>6.6604666996516937E-8</v>
      </c>
      <c r="JF121" s="92">
        <f t="shared" si="349"/>
        <v>6.6251808469131363E-8</v>
      </c>
      <c r="JG121" s="92">
        <f t="shared" si="350"/>
        <v>6.951602606404436E-8</v>
      </c>
      <c r="JH121" s="92">
        <f t="shared" si="351"/>
        <v>3.6692626360870992E-8</v>
      </c>
      <c r="JI121" s="92">
        <f t="shared" si="352"/>
        <v>1.4002856512285967E-7</v>
      </c>
      <c r="JJ121" s="92">
        <f t="shared" si="353"/>
        <v>1.3961421781013853E-5</v>
      </c>
      <c r="JK121" s="92">
        <f t="shared" si="354"/>
        <v>8.5161964778941971E-6</v>
      </c>
      <c r="JL121" s="92">
        <f t="shared" si="355"/>
        <v>1.4332706374894032E-4</v>
      </c>
      <c r="JM121" s="92">
        <f t="shared" si="356"/>
        <v>5.5225231828999867E-4</v>
      </c>
    </row>
    <row r="122" spans="2:273" x14ac:dyDescent="0.25">
      <c r="B122" s="2">
        <v>95</v>
      </c>
      <c r="C122" s="37">
        <v>66.048000000000002</v>
      </c>
      <c r="D122" s="37">
        <v>68.31</v>
      </c>
      <c r="E122" s="37">
        <v>67.094999999999999</v>
      </c>
      <c r="F122" s="37">
        <v>69.048000000000002</v>
      </c>
      <c r="G122" s="37">
        <v>66.31</v>
      </c>
      <c r="H122" s="37">
        <v>66.738</v>
      </c>
      <c r="I122" s="37">
        <v>65.213999999999999</v>
      </c>
      <c r="J122" s="37">
        <v>68.381</v>
      </c>
      <c r="K122" s="37">
        <v>66.262</v>
      </c>
      <c r="L122" s="37">
        <v>66.167000000000002</v>
      </c>
      <c r="M122" s="37">
        <v>64.975999999999999</v>
      </c>
      <c r="N122" s="37">
        <v>65.524000000000001</v>
      </c>
      <c r="O122" s="37">
        <v>65.332999999999998</v>
      </c>
      <c r="P122" s="37">
        <v>64.951999999999998</v>
      </c>
      <c r="Q122" s="37">
        <v>70.762</v>
      </c>
      <c r="S122" s="4">
        <f t="shared" si="228"/>
        <v>66.951426073350859</v>
      </c>
      <c r="T122" s="4">
        <f t="shared" si="229"/>
        <v>69.212002222068961</v>
      </c>
      <c r="U122" s="4">
        <f t="shared" si="230"/>
        <v>68.113165458502579</v>
      </c>
      <c r="V122" s="4">
        <f t="shared" si="231"/>
        <v>68.083803539368262</v>
      </c>
      <c r="W122" s="4">
        <f t="shared" si="232"/>
        <v>66.905284249245398</v>
      </c>
      <c r="X122" s="4">
        <f t="shared" si="233"/>
        <v>66.494796089184334</v>
      </c>
      <c r="Y122" s="4">
        <f t="shared" si="234"/>
        <v>66.717245811433003</v>
      </c>
      <c r="Z122" s="4">
        <f t="shared" si="235"/>
        <v>67.930155734500744</v>
      </c>
      <c r="AA122" s="4">
        <f t="shared" si="236"/>
        <v>68.525126004137832</v>
      </c>
      <c r="AB122" s="4">
        <f t="shared" si="237"/>
        <v>67.131564464098133</v>
      </c>
      <c r="AC122" s="4">
        <f t="shared" si="238"/>
        <v>67.200382760452854</v>
      </c>
      <c r="AD122" s="4">
        <f t="shared" si="239"/>
        <v>66.376353449575973</v>
      </c>
      <c r="AE122" s="4">
        <f t="shared" si="240"/>
        <v>65.586288331484198</v>
      </c>
      <c r="AF122" s="4">
        <f t="shared" si="241"/>
        <v>66.443222212946708</v>
      </c>
      <c r="AG122" s="4">
        <f t="shared" si="242"/>
        <v>72.795126637690728</v>
      </c>
      <c r="AI122" s="4">
        <f t="shared" si="243"/>
        <v>-0.90342607335085745</v>
      </c>
      <c r="AJ122" s="4">
        <f t="shared" si="244"/>
        <v>-0.9020022220689583</v>
      </c>
      <c r="AK122" s="4">
        <f t="shared" si="245"/>
        <v>-1.0181654585025797</v>
      </c>
      <c r="AL122" s="4">
        <f t="shared" si="246"/>
        <v>0.96419646063174014</v>
      </c>
      <c r="AM122" s="4">
        <f t="shared" si="247"/>
        <v>-0.59528424924539536</v>
      </c>
      <c r="AN122" s="4">
        <f t="shared" si="248"/>
        <v>0.24320391081566584</v>
      </c>
      <c r="AO122" s="4">
        <f t="shared" si="249"/>
        <v>-1.5032458114330041</v>
      </c>
      <c r="AP122" s="4">
        <f t="shared" si="250"/>
        <v>0.45084426549925638</v>
      </c>
      <c r="AQ122" s="4">
        <f t="shared" si="251"/>
        <v>-2.2631260041378312</v>
      </c>
      <c r="AR122" s="4">
        <f t="shared" si="252"/>
        <v>-0.96456446409813168</v>
      </c>
      <c r="AS122" s="4">
        <f t="shared" si="253"/>
        <v>-2.2243827604528548</v>
      </c>
      <c r="AT122" s="4">
        <f t="shared" si="254"/>
        <v>-0.85235344957597192</v>
      </c>
      <c r="AU122" s="4">
        <f t="shared" si="255"/>
        <v>-0.2532883314841996</v>
      </c>
      <c r="AV122" s="4">
        <f t="shared" si="357"/>
        <v>-1.4912222129467096</v>
      </c>
      <c r="AW122" s="4">
        <f t="shared" si="357"/>
        <v>-2.033126637690728</v>
      </c>
      <c r="AY122" s="2">
        <f t="shared" si="307"/>
        <v>66.916751955810895</v>
      </c>
      <c r="AZ122" s="2">
        <f t="shared" si="358"/>
        <v>69.207462805241065</v>
      </c>
      <c r="BA122" s="2">
        <f t="shared" si="359"/>
        <v>68.112427461972302</v>
      </c>
      <c r="BB122" s="2">
        <f t="shared" si="360"/>
        <v>68.083783026659049</v>
      </c>
      <c r="BC122" s="2">
        <f t="shared" si="361"/>
        <v>66.905251697301495</v>
      </c>
      <c r="BD122" s="2">
        <f t="shared" si="362"/>
        <v>66.494653753464192</v>
      </c>
      <c r="BE122" s="2">
        <f t="shared" si="363"/>
        <v>66.717222473779643</v>
      </c>
      <c r="BF122" s="2">
        <f t="shared" si="364"/>
        <v>67.930109005160745</v>
      </c>
      <c r="BG122" s="2">
        <f t="shared" si="365"/>
        <v>68.525077387817461</v>
      </c>
      <c r="BH122" s="2">
        <f t="shared" si="366"/>
        <v>67.131532723123613</v>
      </c>
      <c r="BI122" s="2">
        <f t="shared" si="367"/>
        <v>67.200381195353586</v>
      </c>
      <c r="BJ122" s="2">
        <f t="shared" si="368"/>
        <v>66.376324746647242</v>
      </c>
      <c r="BK122" s="2">
        <f t="shared" si="369"/>
        <v>65.58620537337309</v>
      </c>
      <c r="BL122" s="2">
        <f t="shared" si="370"/>
        <v>66.426646041778568</v>
      </c>
      <c r="BM122" s="2">
        <f t="shared" si="371"/>
        <v>72.77806195773681</v>
      </c>
      <c r="BO122" s="2" t="str">
        <f t="shared" si="257"/>
        <v/>
      </c>
      <c r="BP122" s="2" t="str">
        <f t="shared" si="258"/>
        <v/>
      </c>
      <c r="BQ122" s="2" t="str">
        <f t="shared" si="259"/>
        <v/>
      </c>
      <c r="BR122" s="2" t="str">
        <f t="shared" si="260"/>
        <v/>
      </c>
      <c r="BS122" s="2" t="str">
        <f t="shared" si="261"/>
        <v/>
      </c>
      <c r="BT122" s="2" t="str">
        <f t="shared" si="262"/>
        <v/>
      </c>
      <c r="BU122" s="2" t="str">
        <f t="shared" si="263"/>
        <v/>
      </c>
      <c r="BV122" s="2" t="str">
        <f t="shared" si="264"/>
        <v/>
      </c>
      <c r="BW122" s="2" t="str">
        <f t="shared" si="265"/>
        <v/>
      </c>
      <c r="BX122" s="2" t="str">
        <f t="shared" si="266"/>
        <v/>
      </c>
      <c r="BY122" s="2" t="str">
        <f t="shared" si="267"/>
        <v/>
      </c>
      <c r="BZ122" s="2" t="str">
        <f t="shared" si="268"/>
        <v/>
      </c>
      <c r="CA122" s="2" t="str">
        <f t="shared" si="269"/>
        <v/>
      </c>
      <c r="CB122" s="2" t="str">
        <f t="shared" si="270"/>
        <v/>
      </c>
      <c r="CC122" s="2" t="str">
        <f t="shared" si="271"/>
        <v/>
      </c>
      <c r="CE122" s="2">
        <f t="shared" si="308"/>
        <v>66.048000000000002</v>
      </c>
      <c r="CF122" s="2">
        <f t="shared" si="309"/>
        <v>68.31</v>
      </c>
      <c r="CG122" s="2">
        <f t="shared" si="310"/>
        <v>67.094999999999999</v>
      </c>
      <c r="CH122" s="2">
        <f t="shared" si="311"/>
        <v>69.048000000000002</v>
      </c>
      <c r="CI122" s="2">
        <f t="shared" si="312"/>
        <v>66.31</v>
      </c>
      <c r="CJ122" s="2">
        <f t="shared" si="313"/>
        <v>66.738</v>
      </c>
      <c r="CK122" s="2">
        <f t="shared" si="314"/>
        <v>65.213999999999999</v>
      </c>
      <c r="CL122" s="2">
        <f t="shared" si="315"/>
        <v>68.381</v>
      </c>
      <c r="CM122" s="2">
        <f t="shared" si="316"/>
        <v>66.262</v>
      </c>
      <c r="CN122" s="2">
        <f t="shared" si="317"/>
        <v>66.167000000000002</v>
      </c>
      <c r="CO122" s="2">
        <f t="shared" si="318"/>
        <v>64.975999999999999</v>
      </c>
      <c r="CP122" s="2">
        <f t="shared" si="319"/>
        <v>65.524000000000001</v>
      </c>
      <c r="CQ122" s="2">
        <f t="shared" si="320"/>
        <v>65.332999999999998</v>
      </c>
      <c r="CR122" s="2">
        <f t="shared" si="321"/>
        <v>64.951999999999998</v>
      </c>
      <c r="CS122" s="2">
        <f t="shared" si="322"/>
        <v>70.762</v>
      </c>
      <c r="CU122" s="2">
        <f t="shared" si="272"/>
        <v>66.048000000000002</v>
      </c>
      <c r="CV122" s="2">
        <f t="shared" si="273"/>
        <v>68.31</v>
      </c>
      <c r="CW122" s="2">
        <f t="shared" si="274"/>
        <v>67.094999999999999</v>
      </c>
      <c r="CX122" s="2">
        <f t="shared" si="275"/>
        <v>69.048000000000002</v>
      </c>
      <c r="CY122" s="2">
        <f t="shared" si="276"/>
        <v>66.31</v>
      </c>
      <c r="CZ122" s="2">
        <f t="shared" si="277"/>
        <v>66.738</v>
      </c>
      <c r="DA122" s="2">
        <f t="shared" si="278"/>
        <v>65.213999999999999</v>
      </c>
      <c r="DB122" s="2">
        <f t="shared" si="279"/>
        <v>68.381</v>
      </c>
      <c r="DC122" s="2">
        <f t="shared" si="280"/>
        <v>66.262</v>
      </c>
      <c r="DD122" s="2">
        <f t="shared" si="281"/>
        <v>66.167000000000002</v>
      </c>
      <c r="DE122" s="2">
        <f t="shared" si="282"/>
        <v>64.975999999999999</v>
      </c>
      <c r="DF122" s="2">
        <f t="shared" si="283"/>
        <v>65.524000000000001</v>
      </c>
      <c r="DG122" s="2">
        <f t="shared" si="284"/>
        <v>65.332999999999998</v>
      </c>
      <c r="DH122" s="2">
        <f t="shared" si="285"/>
        <v>64.951999999999998</v>
      </c>
      <c r="DI122" s="2">
        <f t="shared" si="286"/>
        <v>70.762</v>
      </c>
      <c r="DK122" s="2">
        <f t="shared" si="287"/>
        <v>90.435270544090059</v>
      </c>
      <c r="DL122" s="2">
        <f t="shared" si="372"/>
        <v>91.66854442508712</v>
      </c>
      <c r="DM122" s="2">
        <f t="shared" si="372"/>
        <v>91.647686197523399</v>
      </c>
      <c r="DN122" s="2">
        <f t="shared" si="372"/>
        <v>97.733775220808681</v>
      </c>
      <c r="DO122" s="2">
        <f t="shared" si="372"/>
        <v>95.964947384058519</v>
      </c>
      <c r="DP122" s="2">
        <f t="shared" si="372"/>
        <v>91.295818653269563</v>
      </c>
      <c r="DQ122" s="2">
        <f t="shared" si="372"/>
        <v>87.618185140440971</v>
      </c>
      <c r="DR122" s="2">
        <f t="shared" si="372"/>
        <v>91.133875898520088</v>
      </c>
      <c r="DS122" s="2">
        <f t="shared" si="372"/>
        <v>87.029561461794003</v>
      </c>
      <c r="DT122" s="2">
        <f t="shared" si="372"/>
        <v>87.399129757177974</v>
      </c>
      <c r="DU122" s="2">
        <f t="shared" si="372"/>
        <v>82.171167944250868</v>
      </c>
      <c r="DV122" s="2">
        <f t="shared" si="372"/>
        <v>91.02873494854552</v>
      </c>
      <c r="DW122" s="2">
        <f t="shared" si="372"/>
        <v>85.414680252815813</v>
      </c>
      <c r="DX122" s="2">
        <f t="shared" si="372"/>
        <v>92.470200199875762</v>
      </c>
      <c r="DY122" s="2">
        <f t="shared" si="372"/>
        <v>88.455037179487192</v>
      </c>
      <c r="EA122" s="2">
        <f t="shared" si="227"/>
        <v>66.763963853416087</v>
      </c>
      <c r="EB122" s="2">
        <f t="shared" si="289"/>
        <v>69.044036790123442</v>
      </c>
      <c r="EC122" s="2">
        <f t="shared" si="290"/>
        <v>67.919363420789267</v>
      </c>
      <c r="ED122" s="2">
        <f t="shared" si="291"/>
        <v>67.848348801332449</v>
      </c>
      <c r="EE122" s="2">
        <f t="shared" si="292"/>
        <v>66.682544113648092</v>
      </c>
      <c r="EF122" s="2">
        <f t="shared" si="293"/>
        <v>66.299867668126552</v>
      </c>
      <c r="EG122" s="2">
        <f t="shared" si="294"/>
        <v>66.534402694744358</v>
      </c>
      <c r="EH122" s="2">
        <f t="shared" si="295"/>
        <v>67.725119687100346</v>
      </c>
      <c r="EI122" s="2">
        <f t="shared" si="296"/>
        <v>68.363982973686632</v>
      </c>
      <c r="EJ122" s="2">
        <f t="shared" si="297"/>
        <v>66.95570054037475</v>
      </c>
      <c r="EK122" s="2">
        <f t="shared" si="298"/>
        <v>67.062907078927182</v>
      </c>
      <c r="EL122" s="2">
        <f t="shared" si="299"/>
        <v>66.147417506779604</v>
      </c>
      <c r="EM122" s="2">
        <f t="shared" si="300"/>
        <v>65.429338289468305</v>
      </c>
      <c r="EN122" s="2">
        <f t="shared" si="301"/>
        <v>66.22964415296731</v>
      </c>
      <c r="EO122" s="2">
        <f t="shared" si="302"/>
        <v>72.60443851951419</v>
      </c>
      <c r="EQ122" s="2">
        <f t="shared" si="303"/>
        <v>66.552561333796447</v>
      </c>
      <c r="ER122" s="2">
        <f t="shared" si="373"/>
        <v>68.807768420917199</v>
      </c>
      <c r="ES122" s="2">
        <f t="shared" si="373"/>
        <v>68.062698815859463</v>
      </c>
      <c r="ET122" s="2">
        <f t="shared" si="373"/>
        <v>67.697807784989863</v>
      </c>
      <c r="EU122" s="2">
        <f t="shared" si="373"/>
        <v>66.60668038473716</v>
      </c>
      <c r="EV122" s="2">
        <f t="shared" si="373"/>
        <v>66.356343450416702</v>
      </c>
      <c r="EW122" s="2">
        <f t="shared" si="373"/>
        <v>66.403534885275775</v>
      </c>
      <c r="EX122" s="2">
        <f t="shared" si="373"/>
        <v>67.586772709858366</v>
      </c>
      <c r="EY122" s="2">
        <f t="shared" si="373"/>
        <v>68.172434666012876</v>
      </c>
      <c r="EZ122" s="2">
        <f t="shared" si="373"/>
        <v>66.767955430679081</v>
      </c>
      <c r="FA122" s="2">
        <f t="shared" si="373"/>
        <v>66.779749267785036</v>
      </c>
      <c r="FB122" s="2">
        <f t="shared" si="373"/>
        <v>66.134442246897862</v>
      </c>
      <c r="FC122" s="2">
        <f t="shared" si="373"/>
        <v>65.369030422081096</v>
      </c>
      <c r="FD122" s="2">
        <f t="shared" si="373"/>
        <v>66.190550829499045</v>
      </c>
      <c r="FE122" s="2">
        <f t="shared" si="373"/>
        <v>72.645600602314246</v>
      </c>
      <c r="FG122" s="2">
        <f t="shared" si="305"/>
        <v>0.99351582359479473</v>
      </c>
      <c r="FH122" s="2">
        <f t="shared" si="374"/>
        <v>0.99273216973374667</v>
      </c>
      <c r="FI122" s="2">
        <f t="shared" si="374"/>
        <v>0.99188621784680031</v>
      </c>
      <c r="FJ122" s="2">
        <f t="shared" si="374"/>
        <v>0.99210124950505063</v>
      </c>
      <c r="FK122" s="2">
        <f t="shared" si="374"/>
        <v>0.99238457208019004</v>
      </c>
      <c r="FL122" s="2">
        <f t="shared" si="374"/>
        <v>0.99221569941796828</v>
      </c>
      <c r="FM122" s="2">
        <f t="shared" si="374"/>
        <v>0.99130586101807494</v>
      </c>
      <c r="FN122" s="2">
        <f t="shared" si="374"/>
        <v>0.99121998383585241</v>
      </c>
      <c r="FO122" s="2">
        <f t="shared" si="374"/>
        <v>0.99133081812374535</v>
      </c>
      <c r="FP122" s="2">
        <f t="shared" si="374"/>
        <v>0.99136561747042262</v>
      </c>
      <c r="FQ122" s="2">
        <f t="shared" si="374"/>
        <v>0.99083567275321494</v>
      </c>
      <c r="FR122" s="2">
        <f t="shared" si="374"/>
        <v>0.99079835590791399</v>
      </c>
      <c r="FS122" s="2">
        <f t="shared" si="374"/>
        <v>0.99214056511415494</v>
      </c>
      <c r="FT122" s="2">
        <f t="shared" si="374"/>
        <v>0.99248787705341701</v>
      </c>
      <c r="FU122" s="2">
        <f t="shared" si="374"/>
        <v>0.98905286028843387</v>
      </c>
      <c r="FW122" s="2">
        <f t="shared" si="323"/>
        <v>3.3151257160387712E-3</v>
      </c>
      <c r="FX122" s="2">
        <f t="shared" si="375"/>
        <v>4.2539178402482532E-3</v>
      </c>
      <c r="FY122" s="2">
        <f t="shared" si="376"/>
        <v>3.750638923177754E-3</v>
      </c>
      <c r="FZ122" s="2">
        <f t="shared" si="377"/>
        <v>4.1404091133960142E-3</v>
      </c>
      <c r="GA122" s="2">
        <f t="shared" si="378"/>
        <v>3.8285459384480663E-3</v>
      </c>
      <c r="GB122" s="2">
        <f t="shared" si="379"/>
        <v>3.7199933676387172E-3</v>
      </c>
      <c r="GC122" s="2">
        <f t="shared" si="380"/>
        <v>3.7102769140843063E-3</v>
      </c>
      <c r="GD122" s="2">
        <f t="shared" si="381"/>
        <v>3.9027947644443544E-3</v>
      </c>
      <c r="GE122" s="2">
        <f t="shared" si="382"/>
        <v>3.763440235199911E-3</v>
      </c>
      <c r="GF122" s="2">
        <f t="shared" si="383"/>
        <v>3.6443310105849121E-3</v>
      </c>
      <c r="GG122" s="2">
        <f t="shared" si="384"/>
        <v>3.4713161161275823E-3</v>
      </c>
      <c r="GH122" s="2">
        <f t="shared" si="385"/>
        <v>3.2205731583351831E-3</v>
      </c>
      <c r="GI122" s="2">
        <f t="shared" si="386"/>
        <v>3.4226036571831675E-3</v>
      </c>
      <c r="GJ122" s="2">
        <f t="shared" si="387"/>
        <v>3.0796665296420988E-3</v>
      </c>
      <c r="GK122" s="2">
        <f t="shared" si="388"/>
        <v>2.5440933211160737E-3</v>
      </c>
      <c r="GM122" s="92">
        <f t="shared" si="324"/>
        <v>4.2130084666667409E-46</v>
      </c>
      <c r="GN122" s="92">
        <f t="shared" si="389"/>
        <v>1.6578878321913128E-46</v>
      </c>
      <c r="GO122" s="92">
        <f t="shared" si="390"/>
        <v>7.7964260938157945E-60</v>
      </c>
      <c r="GP122" s="92">
        <f t="shared" si="391"/>
        <v>1.5220277833284451E-74</v>
      </c>
      <c r="GQ122" s="92">
        <f t="shared" si="392"/>
        <v>4.5978369173223672E-75</v>
      </c>
      <c r="GR122" s="92">
        <f t="shared" si="393"/>
        <v>4.9492801911062212E-70</v>
      </c>
      <c r="GS122" s="92">
        <f t="shared" si="394"/>
        <v>1.4867172670036557E-64</v>
      </c>
      <c r="GT122" s="92">
        <f t="shared" si="395"/>
        <v>1.0850725650122804E-45</v>
      </c>
      <c r="GU122" s="92">
        <f t="shared" si="396"/>
        <v>1.0238214381568718E-52</v>
      </c>
      <c r="GV122" s="92">
        <f t="shared" si="397"/>
        <v>3.1494971817710447E-69</v>
      </c>
      <c r="GW122" s="92">
        <f t="shared" si="398"/>
        <v>6.0444528507455769E-68</v>
      </c>
      <c r="GX122" s="92">
        <f t="shared" si="399"/>
        <v>4.9920351280132648E-71</v>
      </c>
      <c r="GY122" s="92">
        <f t="shared" si="400"/>
        <v>2.58472573202055E-62</v>
      </c>
      <c r="GZ122" s="92">
        <f t="shared" si="401"/>
        <v>3.9016399399227457E-55</v>
      </c>
      <c r="HA122" s="92">
        <f t="shared" si="402"/>
        <v>2.1018483977963523E-54</v>
      </c>
      <c r="HC122" s="92">
        <f t="shared" si="325"/>
        <v>6.4288498248088368E-4</v>
      </c>
      <c r="HD122" s="92">
        <f t="shared" si="403"/>
        <v>9.107538639517507E-5</v>
      </c>
      <c r="HE122" s="92">
        <f t="shared" si="404"/>
        <v>1.5446387022368547E-5</v>
      </c>
      <c r="HF122" s="92">
        <f t="shared" si="405"/>
        <v>2.5336830613568811E-7</v>
      </c>
      <c r="HG122" s="92">
        <f t="shared" si="406"/>
        <v>2.4017295367681485E-8</v>
      </c>
      <c r="HH122" s="92">
        <f t="shared" si="407"/>
        <v>3.0192346736072839E-10</v>
      </c>
      <c r="HI122" s="92">
        <f t="shared" si="408"/>
        <v>7.5259996794072253E-10</v>
      </c>
      <c r="HJ122" s="92">
        <f t="shared" si="409"/>
        <v>2.5293049555955402E-11</v>
      </c>
      <c r="HK122" s="92">
        <f t="shared" si="410"/>
        <v>9.7993098168814245E-11</v>
      </c>
      <c r="HL122" s="92">
        <f t="shared" si="411"/>
        <v>5.41504010134416E-12</v>
      </c>
      <c r="HM122" s="92">
        <f t="shared" si="412"/>
        <v>3.9204510332799869E-9</v>
      </c>
      <c r="HN122" s="92">
        <f t="shared" si="413"/>
        <v>9.4003160751546708E-7</v>
      </c>
      <c r="HO122" s="92">
        <f t="shared" si="414"/>
        <v>5.9415809437772883E-7</v>
      </c>
      <c r="HP122" s="92">
        <f t="shared" si="415"/>
        <v>1.3347066467185908E-5</v>
      </c>
      <c r="HQ122" s="92">
        <f t="shared" si="416"/>
        <v>9.1395448698918707E-5</v>
      </c>
      <c r="HS122" s="92">
        <f t="shared" si="326"/>
        <v>7.5409340284750485E-7</v>
      </c>
      <c r="HT122" s="92">
        <f t="shared" si="417"/>
        <v>4.1708038387820356E-6</v>
      </c>
      <c r="HU122" s="92">
        <f t="shared" si="418"/>
        <v>5.8593129996961186E-7</v>
      </c>
      <c r="HV122" s="92">
        <f t="shared" si="419"/>
        <v>9.4314722663928848E-8</v>
      </c>
      <c r="HW122" s="92">
        <f t="shared" si="420"/>
        <v>1.7354084107951279E-7</v>
      </c>
      <c r="HX122" s="92">
        <f t="shared" si="421"/>
        <v>7.7917658394318777E-7</v>
      </c>
      <c r="HY122" s="92">
        <f t="shared" si="422"/>
        <v>9.44790017627749E-8</v>
      </c>
      <c r="HZ122" s="92">
        <f t="shared" si="423"/>
        <v>1.7119823126505939E-7</v>
      </c>
      <c r="IA122" s="92">
        <f t="shared" si="424"/>
        <v>1.6924386387146792E-7</v>
      </c>
      <c r="IB122" s="92">
        <f t="shared" si="425"/>
        <v>9.8882092793620771E-8</v>
      </c>
      <c r="IC122" s="92">
        <f t="shared" si="426"/>
        <v>3.8808508108811579E-9</v>
      </c>
      <c r="ID122" s="92">
        <f t="shared" si="427"/>
        <v>3.083182047332182E-9</v>
      </c>
      <c r="IE122" s="92">
        <f t="shared" si="428"/>
        <v>1.6478220201309343E-7</v>
      </c>
      <c r="IF122" s="92">
        <f t="shared" si="429"/>
        <v>4.9197708111578376E-5</v>
      </c>
      <c r="IG122" s="92">
        <f t="shared" si="430"/>
        <v>2.4245282013968045E-5</v>
      </c>
      <c r="II122" s="92">
        <f t="shared" si="327"/>
        <v>7.237619705836443E-38</v>
      </c>
      <c r="IJ122" s="92">
        <f t="shared" si="328"/>
        <v>4.2300555335475779E-34</v>
      </c>
      <c r="IK122" s="92">
        <f t="shared" si="329"/>
        <v>2.1319263215617531E-40</v>
      </c>
      <c r="IL122" s="92">
        <f t="shared" si="330"/>
        <v>4.6217104292778168E-48</v>
      </c>
      <c r="IM122" s="92">
        <f t="shared" si="331"/>
        <v>1.1570550755300789E-45</v>
      </c>
      <c r="IN122" s="92">
        <f t="shared" si="332"/>
        <v>7.2286811137649144E-41</v>
      </c>
      <c r="IO122" s="92">
        <f t="shared" si="333"/>
        <v>6.9678798691220959E-49</v>
      </c>
      <c r="IP122" s="92">
        <f t="shared" si="334"/>
        <v>4.222555261888112E-48</v>
      </c>
      <c r="IQ122" s="92">
        <f t="shared" si="335"/>
        <v>4.4775831990816913E-48</v>
      </c>
      <c r="IR122" s="92">
        <f t="shared" si="336"/>
        <v>4.7032161435176939E-50</v>
      </c>
      <c r="IS122" s="92">
        <f t="shared" si="337"/>
        <v>1.1591173922599576E-56</v>
      </c>
      <c r="IT122" s="92">
        <f t="shared" si="338"/>
        <v>7.191603034138776E-56</v>
      </c>
      <c r="IU122" s="92">
        <f t="shared" si="339"/>
        <v>4.5702642322753081E-44</v>
      </c>
      <c r="IV122" s="92">
        <f t="shared" si="340"/>
        <v>1.7727240161534798E-29</v>
      </c>
      <c r="IW122" s="92">
        <f t="shared" si="341"/>
        <v>4.5123797875809245E-24</v>
      </c>
      <c r="IY122" s="92">
        <f t="shared" si="342"/>
        <v>6.4363907588373115E-4</v>
      </c>
      <c r="IZ122" s="92">
        <f t="shared" si="343"/>
        <v>9.5246190233957102E-5</v>
      </c>
      <c r="JA122" s="92">
        <f t="shared" si="344"/>
        <v>1.6032318322338159E-5</v>
      </c>
      <c r="JB122" s="92">
        <f t="shared" si="345"/>
        <v>3.4768302879961697E-7</v>
      </c>
      <c r="JC122" s="92">
        <f t="shared" si="346"/>
        <v>1.9755813644719427E-7</v>
      </c>
      <c r="JD122" s="92">
        <f t="shared" si="347"/>
        <v>7.7947850741054848E-7</v>
      </c>
      <c r="JE122" s="92">
        <f t="shared" si="348"/>
        <v>9.5231601730715627E-8</v>
      </c>
      <c r="JF122" s="92">
        <f t="shared" si="349"/>
        <v>1.7122352431461535E-7</v>
      </c>
      <c r="JG122" s="92">
        <f t="shared" si="350"/>
        <v>1.6934185696963675E-7</v>
      </c>
      <c r="JH122" s="92">
        <f t="shared" si="351"/>
        <v>9.8887507833722119E-8</v>
      </c>
      <c r="JI122" s="92">
        <f t="shared" si="352"/>
        <v>7.8013018441611448E-9</v>
      </c>
      <c r="JJ122" s="92">
        <f t="shared" si="353"/>
        <v>9.4311478956279928E-7</v>
      </c>
      <c r="JK122" s="92">
        <f t="shared" si="354"/>
        <v>7.5894029639082228E-7</v>
      </c>
      <c r="JL122" s="92">
        <f t="shared" si="355"/>
        <v>6.2544774578764291E-5</v>
      </c>
      <c r="JM122" s="92">
        <f t="shared" si="356"/>
        <v>1.1564073071288675E-4</v>
      </c>
    </row>
    <row r="123" spans="2:273" x14ac:dyDescent="0.25">
      <c r="B123" s="2">
        <v>96</v>
      </c>
      <c r="C123" s="37">
        <v>63.548000000000002</v>
      </c>
      <c r="D123" s="37">
        <v>68.856999999999999</v>
      </c>
      <c r="E123" s="37">
        <v>67.094999999999999</v>
      </c>
      <c r="F123" s="37">
        <v>66.570999999999998</v>
      </c>
      <c r="G123" s="37">
        <v>66.31</v>
      </c>
      <c r="H123" s="37">
        <v>65.81</v>
      </c>
      <c r="I123" s="37">
        <v>65.429000000000002</v>
      </c>
      <c r="J123" s="37">
        <v>67.524000000000001</v>
      </c>
      <c r="K123" s="37">
        <v>69.286000000000001</v>
      </c>
      <c r="L123" s="37">
        <v>66.048000000000002</v>
      </c>
      <c r="M123" s="37">
        <v>66.762</v>
      </c>
      <c r="N123" s="37">
        <v>65.524000000000001</v>
      </c>
      <c r="O123" s="37">
        <v>64.356999999999999</v>
      </c>
      <c r="P123" s="37">
        <v>65.570999999999998</v>
      </c>
      <c r="Q123" s="37">
        <v>70.619</v>
      </c>
      <c r="S123" s="4">
        <f t="shared" si="228"/>
        <v>66.82532775082754</v>
      </c>
      <c r="T123" s="4">
        <f t="shared" si="229"/>
        <v>69.052943464719519</v>
      </c>
      <c r="U123" s="4">
        <f t="shared" si="230"/>
        <v>68.005791795027918</v>
      </c>
      <c r="V123" s="4">
        <f t="shared" si="231"/>
        <v>67.96447011778838</v>
      </c>
      <c r="W123" s="4">
        <f t="shared" si="232"/>
        <v>66.802724563983745</v>
      </c>
      <c r="X123" s="4">
        <f t="shared" si="233"/>
        <v>66.398739413074139</v>
      </c>
      <c r="Y123" s="4">
        <f t="shared" si="234"/>
        <v>66.602774660574596</v>
      </c>
      <c r="Z123" s="4">
        <f t="shared" si="235"/>
        <v>67.816783707108655</v>
      </c>
      <c r="AA123" s="4">
        <f t="shared" si="236"/>
        <v>68.390363587472265</v>
      </c>
      <c r="AB123" s="4">
        <f t="shared" si="237"/>
        <v>66.979279403344066</v>
      </c>
      <c r="AC123" s="4">
        <f t="shared" si="238"/>
        <v>67.030039417972588</v>
      </c>
      <c r="AD123" s="4">
        <f t="shared" si="239"/>
        <v>66.221523747173904</v>
      </c>
      <c r="AE123" s="4">
        <f t="shared" si="240"/>
        <v>65.461434628231302</v>
      </c>
      <c r="AF123" s="4">
        <f t="shared" si="241"/>
        <v>66.318239391076276</v>
      </c>
      <c r="AG123" s="4">
        <f t="shared" si="242"/>
        <v>72.662490638542053</v>
      </c>
      <c r="AI123" s="4">
        <f t="shared" si="243"/>
        <v>-3.2773277508275385</v>
      </c>
      <c r="AJ123" s="4">
        <f t="shared" si="244"/>
        <v>-0.19594346471951951</v>
      </c>
      <c r="AK123" s="4">
        <f t="shared" si="245"/>
        <v>-0.91079179502791874</v>
      </c>
      <c r="AL123" s="4">
        <f t="shared" si="246"/>
        <v>-1.3934701177883824</v>
      </c>
      <c r="AM123" s="4">
        <f t="shared" si="247"/>
        <v>-0.49272456398374231</v>
      </c>
      <c r="AN123" s="4">
        <f t="shared" si="248"/>
        <v>-0.58873941307413702</v>
      </c>
      <c r="AO123" s="4">
        <f t="shared" si="249"/>
        <v>-1.173774660574594</v>
      </c>
      <c r="AP123" s="4">
        <f t="shared" si="250"/>
        <v>-0.29278370710865431</v>
      </c>
      <c r="AQ123" s="4">
        <f t="shared" si="251"/>
        <v>0.89563641252773607</v>
      </c>
      <c r="AR123" s="4">
        <f t="shared" si="252"/>
        <v>-0.93127940334406389</v>
      </c>
      <c r="AS123" s="4">
        <f t="shared" si="253"/>
        <v>-0.26803941797258801</v>
      </c>
      <c r="AT123" s="4">
        <f t="shared" si="254"/>
        <v>-0.69752374717390353</v>
      </c>
      <c r="AU123" s="4">
        <f t="shared" si="255"/>
        <v>-1.1044346282313029</v>
      </c>
      <c r="AV123" s="4">
        <f t="shared" ref="AV123:AW138" si="431">IF(OR($B123 &lt; P$230, $B123 &gt; P$233), 0, P123-AF123)</f>
        <v>-0.74723939107627757</v>
      </c>
      <c r="AW123" s="4">
        <f t="shared" si="431"/>
        <v>-2.0434906385420533</v>
      </c>
      <c r="AY123" s="2">
        <f t="shared" si="307"/>
        <v>66.820062990853572</v>
      </c>
      <c r="AZ123" s="2">
        <f t="shared" si="358"/>
        <v>69.052019472969249</v>
      </c>
      <c r="BA123" s="2">
        <f t="shared" si="359"/>
        <v>68.005604496964125</v>
      </c>
      <c r="BB123" s="2">
        <f t="shared" si="360"/>
        <v>67.964433284220917</v>
      </c>
      <c r="BC123" s="2">
        <f t="shared" si="361"/>
        <v>66.802647122656793</v>
      </c>
      <c r="BD123" s="2">
        <f t="shared" si="362"/>
        <v>66.398426380842352</v>
      </c>
      <c r="BE123" s="2">
        <f t="shared" si="363"/>
        <v>66.602715324161423</v>
      </c>
      <c r="BF123" s="2">
        <f t="shared" si="364"/>
        <v>67.816667007153967</v>
      </c>
      <c r="BG123" s="2">
        <f t="shared" si="365"/>
        <v>68.390242875574401</v>
      </c>
      <c r="BH123" s="2">
        <f t="shared" si="366"/>
        <v>66.979198080482476</v>
      </c>
      <c r="BI123" s="2">
        <f t="shared" si="367"/>
        <v>67.030034967169371</v>
      </c>
      <c r="BJ123" s="2">
        <f t="shared" si="368"/>
        <v>66.221518957395958</v>
      </c>
      <c r="BK123" s="2">
        <f t="shared" si="369"/>
        <v>65.461283323162291</v>
      </c>
      <c r="BL123" s="2">
        <f t="shared" si="370"/>
        <v>66.291756188560896</v>
      </c>
      <c r="BM123" s="2">
        <f t="shared" si="371"/>
        <v>72.636583608940981</v>
      </c>
      <c r="BO123" s="2" t="str">
        <f t="shared" si="257"/>
        <v/>
      </c>
      <c r="BP123" s="2" t="str">
        <f t="shared" si="258"/>
        <v/>
      </c>
      <c r="BQ123" s="2" t="str">
        <f t="shared" si="259"/>
        <v/>
      </c>
      <c r="BR123" s="2" t="str">
        <f t="shared" si="260"/>
        <v/>
      </c>
      <c r="BS123" s="2" t="str">
        <f t="shared" si="261"/>
        <v/>
      </c>
      <c r="BT123" s="2" t="str">
        <f t="shared" si="262"/>
        <v/>
      </c>
      <c r="BU123" s="2" t="str">
        <f t="shared" si="263"/>
        <v/>
      </c>
      <c r="BV123" s="2" t="str">
        <f t="shared" si="264"/>
        <v/>
      </c>
      <c r="BW123" s="2" t="str">
        <f t="shared" si="265"/>
        <v/>
      </c>
      <c r="BX123" s="2" t="str">
        <f t="shared" si="266"/>
        <v/>
      </c>
      <c r="BY123" s="2" t="str">
        <f t="shared" si="267"/>
        <v/>
      </c>
      <c r="BZ123" s="2" t="str">
        <f t="shared" si="268"/>
        <v/>
      </c>
      <c r="CA123" s="2" t="str">
        <f t="shared" si="269"/>
        <v/>
      </c>
      <c r="CB123" s="2" t="str">
        <f t="shared" si="270"/>
        <v/>
      </c>
      <c r="CC123" s="2" t="str">
        <f t="shared" si="271"/>
        <v/>
      </c>
      <c r="CE123" s="2">
        <f t="shared" si="308"/>
        <v>63.548000000000002</v>
      </c>
      <c r="CF123" s="2">
        <f t="shared" si="309"/>
        <v>68.856999999999999</v>
      </c>
      <c r="CG123" s="2">
        <f t="shared" si="310"/>
        <v>67.094999999999999</v>
      </c>
      <c r="CH123" s="2">
        <f t="shared" si="311"/>
        <v>66.570999999999998</v>
      </c>
      <c r="CI123" s="2">
        <f t="shared" si="312"/>
        <v>66.31</v>
      </c>
      <c r="CJ123" s="2">
        <f t="shared" si="313"/>
        <v>65.81</v>
      </c>
      <c r="CK123" s="2">
        <f t="shared" si="314"/>
        <v>65.429000000000002</v>
      </c>
      <c r="CL123" s="2">
        <f t="shared" si="315"/>
        <v>67.524000000000001</v>
      </c>
      <c r="CM123" s="2">
        <f t="shared" si="316"/>
        <v>69.286000000000001</v>
      </c>
      <c r="CN123" s="2">
        <f t="shared" si="317"/>
        <v>66.048000000000002</v>
      </c>
      <c r="CO123" s="2">
        <f t="shared" si="318"/>
        <v>66.762</v>
      </c>
      <c r="CP123" s="2">
        <f t="shared" si="319"/>
        <v>65.524000000000001</v>
      </c>
      <c r="CQ123" s="2">
        <f t="shared" si="320"/>
        <v>64.356999999999999</v>
      </c>
      <c r="CR123" s="2">
        <f t="shared" si="321"/>
        <v>65.570999999999998</v>
      </c>
      <c r="CS123" s="2">
        <f t="shared" si="322"/>
        <v>70.619</v>
      </c>
      <c r="CU123" s="2">
        <f t="shared" si="272"/>
        <v>63.548000000000002</v>
      </c>
      <c r="CV123" s="2">
        <f t="shared" si="273"/>
        <v>68.856999999999999</v>
      </c>
      <c r="CW123" s="2">
        <f t="shared" si="274"/>
        <v>67.094999999999999</v>
      </c>
      <c r="CX123" s="2">
        <f t="shared" si="275"/>
        <v>66.570999999999998</v>
      </c>
      <c r="CY123" s="2">
        <f t="shared" si="276"/>
        <v>66.31</v>
      </c>
      <c r="CZ123" s="2">
        <f t="shared" si="277"/>
        <v>65.81</v>
      </c>
      <c r="DA123" s="2">
        <f t="shared" si="278"/>
        <v>65.429000000000002</v>
      </c>
      <c r="DB123" s="2">
        <f t="shared" si="279"/>
        <v>67.524000000000001</v>
      </c>
      <c r="DC123" s="2">
        <f t="shared" si="280"/>
        <v>69.286000000000001</v>
      </c>
      <c r="DD123" s="2">
        <f t="shared" si="281"/>
        <v>66.048000000000002</v>
      </c>
      <c r="DE123" s="2">
        <f t="shared" si="282"/>
        <v>66.762</v>
      </c>
      <c r="DF123" s="2">
        <f t="shared" si="283"/>
        <v>65.524000000000001</v>
      </c>
      <c r="DG123" s="2">
        <f t="shared" si="284"/>
        <v>64.356999999999999</v>
      </c>
      <c r="DH123" s="2">
        <f t="shared" si="285"/>
        <v>65.570999999999998</v>
      </c>
      <c r="DI123" s="2">
        <f t="shared" si="286"/>
        <v>70.619</v>
      </c>
      <c r="DK123" s="2">
        <f t="shared" si="287"/>
        <v>90.618755253283297</v>
      </c>
      <c r="DL123" s="2">
        <f t="shared" ref="DL123:DY138" si="432">BP$228*$B123+BP$229</f>
        <v>91.859719163763074</v>
      </c>
      <c r="DM123" s="2">
        <f t="shared" si="432"/>
        <v>91.852205527031103</v>
      </c>
      <c r="DN123" s="2">
        <f t="shared" si="432"/>
        <v>98.026713718499309</v>
      </c>
      <c r="DO123" s="2">
        <f t="shared" si="432"/>
        <v>96.234714015611885</v>
      </c>
      <c r="DP123" s="2">
        <f t="shared" si="432"/>
        <v>91.514638846122651</v>
      </c>
      <c r="DQ123" s="2">
        <f t="shared" si="432"/>
        <v>87.789441256418002</v>
      </c>
      <c r="DR123" s="2">
        <f t="shared" si="432"/>
        <v>91.298248978153637</v>
      </c>
      <c r="DS123" s="2">
        <f t="shared" si="432"/>
        <v>87.156963455149494</v>
      </c>
      <c r="DT123" s="2">
        <f t="shared" si="432"/>
        <v>87.566243929449257</v>
      </c>
      <c r="DU123" s="2">
        <f t="shared" si="432"/>
        <v>82.266331184668985</v>
      </c>
      <c r="DV123" s="2">
        <f t="shared" si="432"/>
        <v>91.23781897739245</v>
      </c>
      <c r="DW123" s="2">
        <f t="shared" si="432"/>
        <v>85.540990438376141</v>
      </c>
      <c r="DX123" s="2">
        <f t="shared" si="432"/>
        <v>92.696009534613623</v>
      </c>
      <c r="DY123" s="2">
        <f t="shared" si="432"/>
        <v>88.612371794871805</v>
      </c>
      <c r="EA123" s="2">
        <f t="shared" si="227"/>
        <v>66.679139342702911</v>
      </c>
      <c r="EB123" s="2">
        <f t="shared" si="289"/>
        <v>68.900775802469113</v>
      </c>
      <c r="EC123" s="2">
        <f t="shared" si="290"/>
        <v>67.827143990485709</v>
      </c>
      <c r="ED123" s="2">
        <f t="shared" si="291"/>
        <v>67.746788035168194</v>
      </c>
      <c r="EE123" s="2">
        <f t="shared" si="292"/>
        <v>66.596965047587787</v>
      </c>
      <c r="EF123" s="2">
        <f t="shared" si="293"/>
        <v>66.218518378289872</v>
      </c>
      <c r="EG123" s="2">
        <f t="shared" si="294"/>
        <v>66.433742898783507</v>
      </c>
      <c r="EH123" s="2">
        <f t="shared" si="295"/>
        <v>67.627534725320515</v>
      </c>
      <c r="EI123" s="2">
        <f t="shared" si="296"/>
        <v>68.24131366657565</v>
      </c>
      <c r="EJ123" s="2">
        <f t="shared" si="297"/>
        <v>66.816375371655141</v>
      </c>
      <c r="EK123" s="2">
        <f t="shared" si="298"/>
        <v>66.902486459370692</v>
      </c>
      <c r="EL123" s="2">
        <f t="shared" si="299"/>
        <v>66.009682188487233</v>
      </c>
      <c r="EM123" s="2">
        <f t="shared" si="300"/>
        <v>65.31642707011585</v>
      </c>
      <c r="EN123" s="2">
        <f t="shared" si="301"/>
        <v>66.109625029326551</v>
      </c>
      <c r="EO123" s="2">
        <f t="shared" si="302"/>
        <v>72.475293812106969</v>
      </c>
      <c r="EQ123" s="2">
        <f t="shared" si="303"/>
        <v>66.478957947402577</v>
      </c>
      <c r="ER123" s="2">
        <f t="shared" ref="ER123:FE138" si="433">CV$228*$B123+CV$229</f>
        <v>68.679132836224213</v>
      </c>
      <c r="ES123" s="2">
        <f t="shared" si="433"/>
        <v>67.96128790580093</v>
      </c>
      <c r="ET123" s="2">
        <f t="shared" si="433"/>
        <v>67.606782579415579</v>
      </c>
      <c r="EU123" s="2">
        <f t="shared" si="433"/>
        <v>66.525338371411877</v>
      </c>
      <c r="EV123" s="2">
        <f t="shared" si="433"/>
        <v>66.267196845588586</v>
      </c>
      <c r="EW123" s="2">
        <f t="shared" si="433"/>
        <v>66.313321999873608</v>
      </c>
      <c r="EX123" s="2">
        <f t="shared" si="433"/>
        <v>67.497373310398999</v>
      </c>
      <c r="EY123" s="2">
        <f t="shared" si="433"/>
        <v>68.062061546385308</v>
      </c>
      <c r="EZ123" s="2">
        <f t="shared" si="433"/>
        <v>66.64126414591091</v>
      </c>
      <c r="FA123" s="2">
        <f t="shared" si="433"/>
        <v>66.648709132741729</v>
      </c>
      <c r="FB123" s="2">
        <f t="shared" si="433"/>
        <v>65.995720877473318</v>
      </c>
      <c r="FC123" s="2">
        <f t="shared" si="433"/>
        <v>65.260048170814969</v>
      </c>
      <c r="FD123" s="2">
        <f t="shared" si="433"/>
        <v>66.069250944989676</v>
      </c>
      <c r="FE123" s="2">
        <f t="shared" si="433"/>
        <v>72.483657343879869</v>
      </c>
      <c r="FG123" s="2">
        <f t="shared" si="305"/>
        <v>0.99408298495672898</v>
      </c>
      <c r="FH123" s="2">
        <f t="shared" ref="FH123:FU138" si="434">POWER(10,($B123-D$231)/D$229)/(1+POWER(10,($B123-D$231)/D$229))</f>
        <v>0.99336741854717558</v>
      </c>
      <c r="FI123" s="2">
        <f t="shared" si="434"/>
        <v>0.99259485601156638</v>
      </c>
      <c r="FJ123" s="2">
        <f t="shared" si="434"/>
        <v>0.99279124381378159</v>
      </c>
      <c r="FK123" s="2">
        <f t="shared" si="434"/>
        <v>0.99304999016218887</v>
      </c>
      <c r="FL123" s="2">
        <f t="shared" si="434"/>
        <v>0.99289576756151288</v>
      </c>
      <c r="FM123" s="2">
        <f t="shared" si="434"/>
        <v>0.99206478064623127</v>
      </c>
      <c r="FN123" s="2">
        <f t="shared" si="434"/>
        <v>0.99198633916492851</v>
      </c>
      <c r="FO123" s="2">
        <f t="shared" si="434"/>
        <v>0.99208757661113067</v>
      </c>
      <c r="FP123" s="2">
        <f t="shared" si="434"/>
        <v>0.99211936236872811</v>
      </c>
      <c r="FQ123" s="2">
        <f t="shared" si="434"/>
        <v>0.99163528923512312</v>
      </c>
      <c r="FR123" s="2">
        <f t="shared" si="434"/>
        <v>0.99160120080284841</v>
      </c>
      <c r="FS123" s="2">
        <f t="shared" si="434"/>
        <v>0.99282714984367115</v>
      </c>
      <c r="FT123" s="2">
        <f t="shared" si="434"/>
        <v>0.99314433094904198</v>
      </c>
      <c r="FU123" s="2">
        <f t="shared" si="434"/>
        <v>0.99000646385293611</v>
      </c>
      <c r="FW123" s="2">
        <f t="shared" si="323"/>
        <v>3.6338008398823932E-3</v>
      </c>
      <c r="FX123" s="2">
        <f t="shared" si="375"/>
        <v>4.6624146569264786E-3</v>
      </c>
      <c r="FY123" s="2">
        <f t="shared" si="376"/>
        <v>4.1110062132198814E-3</v>
      </c>
      <c r="FZ123" s="2">
        <f t="shared" si="377"/>
        <v>4.5380555479009469E-3</v>
      </c>
      <c r="GA123" s="2">
        <f t="shared" si="378"/>
        <v>4.1963671272542725E-3</v>
      </c>
      <c r="GB123" s="2">
        <f t="shared" si="379"/>
        <v>4.0774282355557937E-3</v>
      </c>
      <c r="GC123" s="2">
        <f t="shared" si="380"/>
        <v>4.0667819893155004E-3</v>
      </c>
      <c r="GD123" s="2">
        <f t="shared" si="381"/>
        <v>4.2777186541578319E-3</v>
      </c>
      <c r="GE123" s="2">
        <f t="shared" si="382"/>
        <v>4.1250324026782109E-3</v>
      </c>
      <c r="GF123" s="2">
        <f t="shared" si="383"/>
        <v>3.9945250236999704E-3</v>
      </c>
      <c r="GG123" s="2">
        <f t="shared" si="384"/>
        <v>3.8049481320885634E-3</v>
      </c>
      <c r="GH123" s="2">
        <f t="shared" si="385"/>
        <v>3.5301913634753165E-3</v>
      </c>
      <c r="GI123" s="2">
        <f t="shared" si="386"/>
        <v>3.751571490373641E-3</v>
      </c>
      <c r="GJ123" s="2">
        <f t="shared" si="387"/>
        <v>3.3757841858803568E-3</v>
      </c>
      <c r="GK123" s="2">
        <f t="shared" si="388"/>
        <v>2.7888583315781703E-3</v>
      </c>
      <c r="GM123" s="92">
        <f t="shared" si="324"/>
        <v>4.2723700417574027E-49</v>
      </c>
      <c r="GN123" s="92">
        <f t="shared" si="389"/>
        <v>1.6989907811303334E-49</v>
      </c>
      <c r="GO123" s="92">
        <f t="shared" si="390"/>
        <v>1.0987032470123317E-63</v>
      </c>
      <c r="GP123" s="92">
        <f t="shared" si="391"/>
        <v>3.7321393687788486E-79</v>
      </c>
      <c r="GQ123" s="92">
        <f t="shared" si="392"/>
        <v>1.0154307287985036E-79</v>
      </c>
      <c r="GR123" s="92">
        <f t="shared" si="393"/>
        <v>2.2718980453513256E-74</v>
      </c>
      <c r="GS123" s="92">
        <f t="shared" si="394"/>
        <v>1.3722714954128072E-68</v>
      </c>
      <c r="GT123" s="92">
        <f t="shared" si="395"/>
        <v>1.4876104844704541E-48</v>
      </c>
      <c r="GU123" s="92">
        <f t="shared" si="396"/>
        <v>5.3156198728710469E-56</v>
      </c>
      <c r="GV123" s="92">
        <f t="shared" si="397"/>
        <v>1.6284033814761843E-73</v>
      </c>
      <c r="GW123" s="92">
        <f t="shared" si="398"/>
        <v>3.9593133355403568E-72</v>
      </c>
      <c r="GX123" s="92">
        <f t="shared" si="399"/>
        <v>1.6713896325927309E-75</v>
      </c>
      <c r="GY123" s="92">
        <f t="shared" si="400"/>
        <v>3.9309570458451485E-66</v>
      </c>
      <c r="GZ123" s="92">
        <f t="shared" si="401"/>
        <v>1.4464483798558888E-58</v>
      </c>
      <c r="HA123" s="92">
        <f t="shared" si="402"/>
        <v>7.7381326010015156E-58</v>
      </c>
      <c r="HC123" s="92">
        <f t="shared" si="325"/>
        <v>1.1705951128354297E-4</v>
      </c>
      <c r="HD123" s="92">
        <f t="shared" si="403"/>
        <v>1.2512505037756627E-5</v>
      </c>
      <c r="HE123" s="92">
        <f t="shared" si="404"/>
        <v>1.4268835972525428E-6</v>
      </c>
      <c r="HF123" s="92">
        <f t="shared" si="405"/>
        <v>1.4099526828146553E-8</v>
      </c>
      <c r="HG123" s="92">
        <f t="shared" si="406"/>
        <v>7.5092672565648652E-10</v>
      </c>
      <c r="HH123" s="92">
        <f t="shared" si="407"/>
        <v>3.5934958566464092E-12</v>
      </c>
      <c r="HI123" s="92">
        <f t="shared" si="408"/>
        <v>1.2078054446744052E-11</v>
      </c>
      <c r="HJ123" s="92">
        <f t="shared" si="409"/>
        <v>2.159973630448267E-13</v>
      </c>
      <c r="HK123" s="92">
        <f t="shared" si="410"/>
        <v>1.1615699017118002E-12</v>
      </c>
      <c r="HL123" s="92">
        <f t="shared" si="411"/>
        <v>3.9913123165057813E-14</v>
      </c>
      <c r="HM123" s="92">
        <f t="shared" si="412"/>
        <v>7.5107421487046856E-11</v>
      </c>
      <c r="HN123" s="92">
        <f t="shared" si="413"/>
        <v>4.6051533356633231E-8</v>
      </c>
      <c r="HO123" s="92">
        <f t="shared" si="414"/>
        <v>3.1063325154153722E-8</v>
      </c>
      <c r="HP123" s="92">
        <f t="shared" si="415"/>
        <v>1.2067480778643093E-6</v>
      </c>
      <c r="HQ123" s="92">
        <f t="shared" si="416"/>
        <v>1.2590545984655034E-5</v>
      </c>
      <c r="HS123" s="92">
        <f t="shared" si="326"/>
        <v>1.6333252859086775E-6</v>
      </c>
      <c r="HT123" s="92">
        <f t="shared" si="417"/>
        <v>8.5260798434803679E-6</v>
      </c>
      <c r="HU123" s="92">
        <f t="shared" si="418"/>
        <v>1.335886679545102E-6</v>
      </c>
      <c r="HV123" s="92">
        <f t="shared" si="419"/>
        <v>2.5039578920128493E-7</v>
      </c>
      <c r="HW123" s="92">
        <f t="shared" si="420"/>
        <v>4.3513044124332717E-7</v>
      </c>
      <c r="HX123" s="92">
        <f t="shared" si="421"/>
        <v>1.7677013482762645E-6</v>
      </c>
      <c r="HY123" s="92">
        <f t="shared" si="422"/>
        <v>2.4817504269947563E-7</v>
      </c>
      <c r="HZ123" s="92">
        <f t="shared" si="423"/>
        <v>4.4163971753230987E-7</v>
      </c>
      <c r="IA123" s="92">
        <f t="shared" si="424"/>
        <v>4.3399002376150392E-7</v>
      </c>
      <c r="IB123" s="92">
        <f t="shared" si="425"/>
        <v>2.6162064069561917E-7</v>
      </c>
      <c r="IC123" s="92">
        <f t="shared" si="426"/>
        <v>1.2025658358518078E-8</v>
      </c>
      <c r="ID123" s="92">
        <f t="shared" si="427"/>
        <v>9.4050060867504203E-9</v>
      </c>
      <c r="IE123" s="92">
        <f t="shared" si="428"/>
        <v>3.998804346199533E-7</v>
      </c>
      <c r="IF123" s="92">
        <f t="shared" si="429"/>
        <v>8.2928777617688966E-5</v>
      </c>
      <c r="IG123" s="92">
        <f t="shared" si="430"/>
        <v>4.1406851627500125E-5</v>
      </c>
      <c r="II123" s="92">
        <f t="shared" si="327"/>
        <v>1.0403292277050448E-36</v>
      </c>
      <c r="IJ123" s="92">
        <f t="shared" si="328"/>
        <v>5.1434171738361715E-33</v>
      </c>
      <c r="IK123" s="92">
        <f t="shared" si="329"/>
        <v>3.9280810307953427E-39</v>
      </c>
      <c r="IL123" s="92">
        <f t="shared" si="330"/>
        <v>1.6105351202636998E-46</v>
      </c>
      <c r="IM123" s="92">
        <f t="shared" si="331"/>
        <v>3.2024690703631208E-44</v>
      </c>
      <c r="IN123" s="92">
        <f t="shared" si="332"/>
        <v>1.3736775403811586E-39</v>
      </c>
      <c r="IO123" s="92">
        <f t="shared" si="333"/>
        <v>2.4091946314916514E-47</v>
      </c>
      <c r="IP123" s="92">
        <f t="shared" si="334"/>
        <v>1.4211986857079261E-46</v>
      </c>
      <c r="IQ123" s="92">
        <f t="shared" si="335"/>
        <v>1.4702261443642181E-46</v>
      </c>
      <c r="IR123" s="92">
        <f t="shared" si="336"/>
        <v>1.7547635433159717E-48</v>
      </c>
      <c r="IS123" s="92">
        <f t="shared" si="337"/>
        <v>6.8383080092500796E-55</v>
      </c>
      <c r="IT123" s="92">
        <f t="shared" si="338"/>
        <v>3.7970618382227559E-54</v>
      </c>
      <c r="IU123" s="92">
        <f t="shared" si="339"/>
        <v>1.0533019559441414E-42</v>
      </c>
      <c r="IV123" s="92">
        <f t="shared" si="340"/>
        <v>1.342953773902753E-28</v>
      </c>
      <c r="IW123" s="92">
        <f t="shared" si="341"/>
        <v>2.1965591754693597E-23</v>
      </c>
      <c r="IY123" s="92">
        <f t="shared" si="342"/>
        <v>1.1869283656945165E-4</v>
      </c>
      <c r="IZ123" s="92">
        <f t="shared" si="343"/>
        <v>2.1038584881236993E-5</v>
      </c>
      <c r="JA123" s="92">
        <f t="shared" si="344"/>
        <v>2.7627702767976448E-6</v>
      </c>
      <c r="JB123" s="92">
        <f t="shared" si="345"/>
        <v>2.644953160294315E-7</v>
      </c>
      <c r="JC123" s="92">
        <f t="shared" si="346"/>
        <v>4.3588136796898366E-7</v>
      </c>
      <c r="JD123" s="92">
        <f t="shared" si="347"/>
        <v>1.7677049417721212E-6</v>
      </c>
      <c r="JE123" s="92">
        <f t="shared" si="348"/>
        <v>2.4818712075392236E-7</v>
      </c>
      <c r="JF123" s="92">
        <f t="shared" si="349"/>
        <v>4.4163993352967294E-7</v>
      </c>
      <c r="JG123" s="92">
        <f t="shared" si="350"/>
        <v>4.3399118533140561E-7</v>
      </c>
      <c r="JH123" s="92">
        <f t="shared" si="351"/>
        <v>2.6162068060874232E-7</v>
      </c>
      <c r="JI123" s="92">
        <f t="shared" si="352"/>
        <v>1.2100765780005126E-8</v>
      </c>
      <c r="JJ123" s="92">
        <f t="shared" si="353"/>
        <v>5.5456539443383651E-8</v>
      </c>
      <c r="JK123" s="92">
        <f t="shared" si="354"/>
        <v>4.3094375977410701E-7</v>
      </c>
      <c r="JL123" s="92">
        <f t="shared" si="355"/>
        <v>8.4135525695553271E-5</v>
      </c>
      <c r="JM123" s="92">
        <f t="shared" si="356"/>
        <v>5.399739761215516E-5</v>
      </c>
    </row>
    <row r="124" spans="2:273" x14ac:dyDescent="0.25">
      <c r="B124" s="2">
        <v>97</v>
      </c>
      <c r="C124" s="37">
        <v>65.81</v>
      </c>
      <c r="D124" s="37">
        <v>69.048000000000002</v>
      </c>
      <c r="E124" s="37">
        <v>68.19</v>
      </c>
      <c r="F124" s="37">
        <v>66.929000000000002</v>
      </c>
      <c r="G124" s="37">
        <v>65.832999999999998</v>
      </c>
      <c r="H124" s="37">
        <v>65.929000000000002</v>
      </c>
      <c r="I124" s="37">
        <v>66.667000000000002</v>
      </c>
      <c r="J124" s="37">
        <v>68</v>
      </c>
      <c r="K124" s="37">
        <v>68.69</v>
      </c>
      <c r="L124" s="37">
        <v>65.762</v>
      </c>
      <c r="M124" s="37">
        <v>64.738</v>
      </c>
      <c r="N124" s="37">
        <v>65.332999999999998</v>
      </c>
      <c r="O124" s="37">
        <v>64.786000000000001</v>
      </c>
      <c r="P124" s="37">
        <v>66.786000000000001</v>
      </c>
      <c r="Q124" s="37">
        <v>71.475999999999999</v>
      </c>
      <c r="S124" s="4">
        <f t="shared" si="228"/>
        <v>66.724911332994182</v>
      </c>
      <c r="T124" s="4">
        <f t="shared" si="229"/>
        <v>68.89832406120216</v>
      </c>
      <c r="U124" s="4">
        <f t="shared" si="230"/>
        <v>67.900151322376729</v>
      </c>
      <c r="V124" s="4">
        <f t="shared" si="231"/>
        <v>67.846470246559363</v>
      </c>
      <c r="W124" s="4">
        <f t="shared" si="232"/>
        <v>66.701485711888637</v>
      </c>
      <c r="X124" s="4">
        <f t="shared" si="233"/>
        <v>66.303967994092503</v>
      </c>
      <c r="Y124" s="4">
        <f t="shared" si="234"/>
        <v>66.489367718325539</v>
      </c>
      <c r="Z124" s="4">
        <f t="shared" si="235"/>
        <v>67.704696673818546</v>
      </c>
      <c r="AA124" s="4">
        <f t="shared" si="236"/>
        <v>68.256580355586692</v>
      </c>
      <c r="AB124" s="4">
        <f t="shared" si="237"/>
        <v>66.827982059603485</v>
      </c>
      <c r="AC124" s="4">
        <f t="shared" si="238"/>
        <v>66.860386689887207</v>
      </c>
      <c r="AD124" s="4">
        <f t="shared" si="239"/>
        <v>66.067943647523393</v>
      </c>
      <c r="AE124" s="4">
        <f t="shared" si="240"/>
        <v>65.337597772950431</v>
      </c>
      <c r="AF124" s="4">
        <f t="shared" si="241"/>
        <v>66.200649833186944</v>
      </c>
      <c r="AG124" s="4">
        <f t="shared" si="242"/>
        <v>72.538087029118103</v>
      </c>
      <c r="AI124" s="4">
        <f t="shared" si="243"/>
        <v>-0.91491133299417982</v>
      </c>
      <c r="AJ124" s="4">
        <f t="shared" si="244"/>
        <v>0.14967593879784147</v>
      </c>
      <c r="AK124" s="4">
        <f t="shared" si="245"/>
        <v>0.28984867762326871</v>
      </c>
      <c r="AL124" s="4">
        <f t="shared" si="246"/>
        <v>-0.91747024655936116</v>
      </c>
      <c r="AM124" s="4">
        <f t="shared" si="247"/>
        <v>-0.86848571188863843</v>
      </c>
      <c r="AN124" s="4">
        <f t="shared" si="248"/>
        <v>-0.37496799409250059</v>
      </c>
      <c r="AO124" s="4">
        <f t="shared" si="249"/>
        <v>0.17763228167446243</v>
      </c>
      <c r="AP124" s="4">
        <f t="shared" si="250"/>
        <v>0.29530332618145394</v>
      </c>
      <c r="AQ124" s="4">
        <f t="shared" si="251"/>
        <v>0.4334196444133056</v>
      </c>
      <c r="AR124" s="4">
        <f t="shared" si="252"/>
        <v>-1.0659820596034848</v>
      </c>
      <c r="AS124" s="4">
        <f t="shared" si="253"/>
        <v>-2.1223866898872075</v>
      </c>
      <c r="AT124" s="4">
        <f t="shared" si="254"/>
        <v>-0.73494364752339436</v>
      </c>
      <c r="AU124" s="4">
        <f t="shared" si="255"/>
        <v>-0.55159777295043</v>
      </c>
      <c r="AV124" s="4">
        <f t="shared" si="431"/>
        <v>0.58535016681305763</v>
      </c>
      <c r="AW124" s="4">
        <f t="shared" si="431"/>
        <v>-1.0620870291181035</v>
      </c>
      <c r="AY124" s="2">
        <f t="shared" si="307"/>
        <v>66.724265462083125</v>
      </c>
      <c r="AZ124" s="2">
        <f t="shared" si="358"/>
        <v>68.897440573517926</v>
      </c>
      <c r="BA124" s="2">
        <f t="shared" si="359"/>
        <v>67.89985369184835</v>
      </c>
      <c r="BB124" s="2">
        <f t="shared" si="360"/>
        <v>67.846379217804085</v>
      </c>
      <c r="BC124" s="2">
        <f t="shared" si="361"/>
        <v>66.701303120728411</v>
      </c>
      <c r="BD124" s="2">
        <f t="shared" si="362"/>
        <v>66.303297389338681</v>
      </c>
      <c r="BE124" s="2">
        <f t="shared" si="363"/>
        <v>66.489221441716978</v>
      </c>
      <c r="BF124" s="2">
        <f t="shared" si="364"/>
        <v>67.70441432728245</v>
      </c>
      <c r="BG124" s="2">
        <f t="shared" si="365"/>
        <v>68.256289853376288</v>
      </c>
      <c r="BH124" s="2">
        <f t="shared" si="366"/>
        <v>66.827780315555998</v>
      </c>
      <c r="BI124" s="2">
        <f t="shared" si="367"/>
        <v>66.860373796462753</v>
      </c>
      <c r="BJ124" s="2">
        <f t="shared" si="368"/>
        <v>66.067932853295673</v>
      </c>
      <c r="BK124" s="2">
        <f t="shared" si="369"/>
        <v>65.337253007849213</v>
      </c>
      <c r="BL124" s="2">
        <f t="shared" si="370"/>
        <v>66.157945577599577</v>
      </c>
      <c r="BM124" s="2">
        <f t="shared" si="371"/>
        <v>72.495893948413965</v>
      </c>
      <c r="BO124" s="2" t="str">
        <f t="shared" si="257"/>
        <v/>
      </c>
      <c r="BP124" s="2" t="str">
        <f t="shared" si="258"/>
        <v/>
      </c>
      <c r="BQ124" s="2" t="str">
        <f t="shared" si="259"/>
        <v/>
      </c>
      <c r="BR124" s="2" t="str">
        <f t="shared" si="260"/>
        <v/>
      </c>
      <c r="BS124" s="2" t="str">
        <f t="shared" si="261"/>
        <v/>
      </c>
      <c r="BT124" s="2" t="str">
        <f t="shared" si="262"/>
        <v/>
      </c>
      <c r="BU124" s="2" t="str">
        <f t="shared" si="263"/>
        <v/>
      </c>
      <c r="BV124" s="2" t="str">
        <f t="shared" si="264"/>
        <v/>
      </c>
      <c r="BW124" s="2" t="str">
        <f t="shared" si="265"/>
        <v/>
      </c>
      <c r="BX124" s="2" t="str">
        <f t="shared" si="266"/>
        <v/>
      </c>
      <c r="BY124" s="2" t="str">
        <f t="shared" si="267"/>
        <v/>
      </c>
      <c r="BZ124" s="2" t="str">
        <f t="shared" si="268"/>
        <v/>
      </c>
      <c r="CA124" s="2" t="str">
        <f t="shared" si="269"/>
        <v/>
      </c>
      <c r="CB124" s="2" t="str">
        <f t="shared" si="270"/>
        <v/>
      </c>
      <c r="CC124" s="2" t="str">
        <f t="shared" si="271"/>
        <v/>
      </c>
      <c r="CE124" s="2">
        <f t="shared" si="308"/>
        <v>65.81</v>
      </c>
      <c r="CF124" s="2">
        <f t="shared" si="309"/>
        <v>69.048000000000002</v>
      </c>
      <c r="CG124" s="2">
        <f t="shared" si="310"/>
        <v>68.19</v>
      </c>
      <c r="CH124" s="2">
        <f t="shared" si="311"/>
        <v>66.929000000000002</v>
      </c>
      <c r="CI124" s="2">
        <f t="shared" si="312"/>
        <v>65.832999999999998</v>
      </c>
      <c r="CJ124" s="2">
        <f t="shared" si="313"/>
        <v>65.929000000000002</v>
      </c>
      <c r="CK124" s="2">
        <f t="shared" si="314"/>
        <v>66.667000000000002</v>
      </c>
      <c r="CL124" s="2">
        <f t="shared" si="315"/>
        <v>68</v>
      </c>
      <c r="CM124" s="2">
        <f t="shared" si="316"/>
        <v>68.69</v>
      </c>
      <c r="CN124" s="2">
        <f t="shared" si="317"/>
        <v>65.762</v>
      </c>
      <c r="CO124" s="2">
        <f t="shared" si="318"/>
        <v>64.738</v>
      </c>
      <c r="CP124" s="2">
        <f t="shared" si="319"/>
        <v>65.332999999999998</v>
      </c>
      <c r="CQ124" s="2">
        <f t="shared" si="320"/>
        <v>64.786000000000001</v>
      </c>
      <c r="CR124" s="2">
        <f t="shared" si="321"/>
        <v>66.786000000000001</v>
      </c>
      <c r="CS124" s="2">
        <f t="shared" si="322"/>
        <v>71.475999999999999</v>
      </c>
      <c r="CU124" s="2">
        <f t="shared" si="272"/>
        <v>65.81</v>
      </c>
      <c r="CV124" s="2">
        <f t="shared" si="273"/>
        <v>69.048000000000002</v>
      </c>
      <c r="CW124" s="2">
        <f t="shared" si="274"/>
        <v>68.19</v>
      </c>
      <c r="CX124" s="2">
        <f t="shared" si="275"/>
        <v>66.929000000000002</v>
      </c>
      <c r="CY124" s="2">
        <f t="shared" si="276"/>
        <v>65.832999999999998</v>
      </c>
      <c r="CZ124" s="2">
        <f t="shared" si="277"/>
        <v>65.929000000000002</v>
      </c>
      <c r="DA124" s="2">
        <f t="shared" si="278"/>
        <v>66.667000000000002</v>
      </c>
      <c r="DB124" s="2">
        <f t="shared" si="279"/>
        <v>68</v>
      </c>
      <c r="DC124" s="2">
        <f t="shared" si="280"/>
        <v>68.69</v>
      </c>
      <c r="DD124" s="2">
        <f t="shared" si="281"/>
        <v>65.762</v>
      </c>
      <c r="DE124" s="2">
        <f t="shared" si="282"/>
        <v>64.738</v>
      </c>
      <c r="DF124" s="2">
        <f t="shared" si="283"/>
        <v>65.332999999999998</v>
      </c>
      <c r="DG124" s="2">
        <f t="shared" si="284"/>
        <v>64.786000000000001</v>
      </c>
      <c r="DH124" s="2">
        <f t="shared" si="285"/>
        <v>66.786000000000001</v>
      </c>
      <c r="DI124" s="2">
        <f t="shared" si="286"/>
        <v>71.475999999999999</v>
      </c>
      <c r="DK124" s="2">
        <f t="shared" si="287"/>
        <v>90.802239962476548</v>
      </c>
      <c r="DL124" s="2">
        <f t="shared" si="432"/>
        <v>92.050893902439043</v>
      </c>
      <c r="DM124" s="2">
        <f t="shared" si="432"/>
        <v>92.056724856538807</v>
      </c>
      <c r="DN124" s="2">
        <f t="shared" si="432"/>
        <v>98.319652216189922</v>
      </c>
      <c r="DO124" s="2">
        <f t="shared" si="432"/>
        <v>96.504480647165252</v>
      </c>
      <c r="DP124" s="2">
        <f t="shared" si="432"/>
        <v>91.733459038975738</v>
      </c>
      <c r="DQ124" s="2">
        <f t="shared" si="432"/>
        <v>87.96069737239506</v>
      </c>
      <c r="DR124" s="2">
        <f t="shared" si="432"/>
        <v>91.462622057787186</v>
      </c>
      <c r="DS124" s="2">
        <f t="shared" si="432"/>
        <v>87.284365448504971</v>
      </c>
      <c r="DT124" s="2">
        <f t="shared" si="432"/>
        <v>87.733358101720555</v>
      </c>
      <c r="DU124" s="2">
        <f t="shared" si="432"/>
        <v>82.361494425087102</v>
      </c>
      <c r="DV124" s="2">
        <f t="shared" si="432"/>
        <v>91.446903006239381</v>
      </c>
      <c r="DW124" s="2">
        <f t="shared" si="432"/>
        <v>85.66730062393647</v>
      </c>
      <c r="DX124" s="2">
        <f t="shared" si="432"/>
        <v>92.921818869351483</v>
      </c>
      <c r="DY124" s="2">
        <f t="shared" si="432"/>
        <v>88.769706410256418</v>
      </c>
      <c r="EA124" s="2">
        <f t="shared" si="227"/>
        <v>66.59431483198972</v>
      </c>
      <c r="EB124" s="2">
        <f t="shared" si="289"/>
        <v>68.757514814814797</v>
      </c>
      <c r="EC124" s="2">
        <f t="shared" si="290"/>
        <v>67.734924560182151</v>
      </c>
      <c r="ED124" s="2">
        <f t="shared" si="291"/>
        <v>67.645227269003925</v>
      </c>
      <c r="EE124" s="2">
        <f t="shared" si="292"/>
        <v>66.511385981527496</v>
      </c>
      <c r="EF124" s="2">
        <f t="shared" si="293"/>
        <v>66.137169088453192</v>
      </c>
      <c r="EG124" s="2">
        <f t="shared" si="294"/>
        <v>66.333083102822656</v>
      </c>
      <c r="EH124" s="2">
        <f t="shared" si="295"/>
        <v>67.529949763540671</v>
      </c>
      <c r="EI124" s="2">
        <f t="shared" si="296"/>
        <v>68.118644359464653</v>
      </c>
      <c r="EJ124" s="2">
        <f t="shared" si="297"/>
        <v>66.677050202935519</v>
      </c>
      <c r="EK124" s="2">
        <f t="shared" si="298"/>
        <v>66.742065839814188</v>
      </c>
      <c r="EL124" s="2">
        <f t="shared" si="299"/>
        <v>65.871946870194861</v>
      </c>
      <c r="EM124" s="2">
        <f t="shared" si="300"/>
        <v>65.203515850763381</v>
      </c>
      <c r="EN124" s="2">
        <f t="shared" si="301"/>
        <v>65.989605905685806</v>
      </c>
      <c r="EO124" s="2">
        <f t="shared" si="302"/>
        <v>72.346149104699734</v>
      </c>
      <c r="EQ124" s="2">
        <f t="shared" si="303"/>
        <v>66.405354561008721</v>
      </c>
      <c r="ER124" s="2">
        <f t="shared" si="433"/>
        <v>68.550497251531226</v>
      </c>
      <c r="ES124" s="2">
        <f t="shared" si="433"/>
        <v>67.859876995742383</v>
      </c>
      <c r="ET124" s="2">
        <f t="shared" si="433"/>
        <v>67.515757373841282</v>
      </c>
      <c r="EU124" s="2">
        <f t="shared" si="433"/>
        <v>66.443996358086608</v>
      </c>
      <c r="EV124" s="2">
        <f t="shared" si="433"/>
        <v>66.178050240760484</v>
      </c>
      <c r="EW124" s="2">
        <f t="shared" si="433"/>
        <v>66.223109114471441</v>
      </c>
      <c r="EX124" s="2">
        <f t="shared" si="433"/>
        <v>67.407973910939631</v>
      </c>
      <c r="EY124" s="2">
        <f t="shared" si="433"/>
        <v>67.951688426757727</v>
      </c>
      <c r="EZ124" s="2">
        <f t="shared" si="433"/>
        <v>66.514572861142739</v>
      </c>
      <c r="FA124" s="2">
        <f t="shared" si="433"/>
        <v>66.517668997698422</v>
      </c>
      <c r="FB124" s="2">
        <f t="shared" si="433"/>
        <v>65.856999508048759</v>
      </c>
      <c r="FC124" s="2">
        <f t="shared" si="433"/>
        <v>65.151065919548842</v>
      </c>
      <c r="FD124" s="2">
        <f t="shared" si="433"/>
        <v>65.947951060480307</v>
      </c>
      <c r="FE124" s="2">
        <f t="shared" si="433"/>
        <v>72.321714085445493</v>
      </c>
      <c r="FG124" s="2">
        <f t="shared" si="305"/>
        <v>0.9946008071449205</v>
      </c>
      <c r="FH124" s="2">
        <f t="shared" si="434"/>
        <v>0.99394748160097401</v>
      </c>
      <c r="FI124" s="2">
        <f t="shared" si="434"/>
        <v>0.99324202510560922</v>
      </c>
      <c r="FJ124" s="2">
        <f t="shared" si="434"/>
        <v>0.99342136344068266</v>
      </c>
      <c r="FK124" s="2">
        <f t="shared" si="434"/>
        <v>0.99365763717748623</v>
      </c>
      <c r="FL124" s="2">
        <f t="shared" si="434"/>
        <v>0.99351681039847906</v>
      </c>
      <c r="FM124" s="2">
        <f t="shared" si="434"/>
        <v>0.99275793743236096</v>
      </c>
      <c r="FN124" s="2">
        <f t="shared" si="434"/>
        <v>0.99268629745199566</v>
      </c>
      <c r="FO124" s="2">
        <f t="shared" si="434"/>
        <v>0.99277875662003057</v>
      </c>
      <c r="FP124" s="2">
        <f t="shared" si="434"/>
        <v>0.9928077859010993</v>
      </c>
      <c r="FQ124" s="2">
        <f t="shared" si="434"/>
        <v>0.99236567422096655</v>
      </c>
      <c r="FR124" s="2">
        <f t="shared" si="434"/>
        <v>0.99233453929392934</v>
      </c>
      <c r="FS124" s="2">
        <f t="shared" si="434"/>
        <v>0.99345415160699513</v>
      </c>
      <c r="FT124" s="2">
        <f t="shared" si="434"/>
        <v>0.99374378160986976</v>
      </c>
      <c r="FU124" s="2">
        <f t="shared" si="434"/>
        <v>0.99087776532091831</v>
      </c>
      <c r="FW124" s="2">
        <f t="shared" si="323"/>
        <v>3.9829870243095417E-3</v>
      </c>
      <c r="FX124" s="2">
        <f t="shared" si="375"/>
        <v>5.1099374537049548E-3</v>
      </c>
      <c r="FY124" s="2">
        <f t="shared" si="376"/>
        <v>4.5058415590241993E-3</v>
      </c>
      <c r="FZ124" s="2">
        <f t="shared" si="377"/>
        <v>4.9737013582548048E-3</v>
      </c>
      <c r="GA124" s="2">
        <f t="shared" si="378"/>
        <v>4.5993629694715413E-3</v>
      </c>
      <c r="GB124" s="2">
        <f t="shared" si="379"/>
        <v>4.4690531074596763E-3</v>
      </c>
      <c r="GC124" s="2">
        <f t="shared" si="380"/>
        <v>4.4573888974081292E-3</v>
      </c>
      <c r="GD124" s="2">
        <f t="shared" si="381"/>
        <v>4.688490262740326E-3</v>
      </c>
      <c r="GE124" s="2">
        <f t="shared" si="382"/>
        <v>4.5212087567676916E-3</v>
      </c>
      <c r="GF124" s="2">
        <f t="shared" si="383"/>
        <v>4.3782222931250947E-3</v>
      </c>
      <c r="GG124" s="2">
        <f t="shared" si="384"/>
        <v>4.1705116922521367E-3</v>
      </c>
      <c r="GH124" s="2">
        <f t="shared" si="385"/>
        <v>3.8694599724549221E-3</v>
      </c>
      <c r="GI124" s="2">
        <f t="shared" si="386"/>
        <v>4.1120280131043052E-3</v>
      </c>
      <c r="GJ124" s="2">
        <f t="shared" si="387"/>
        <v>3.700268615812768E-3</v>
      </c>
      <c r="GK124" s="2">
        <f t="shared" si="388"/>
        <v>3.0570997971433094E-3</v>
      </c>
      <c r="GM124" s="92">
        <f t="shared" si="324"/>
        <v>3.4655252252565316E-52</v>
      </c>
      <c r="GN124" s="92">
        <f t="shared" si="389"/>
        <v>1.3963657727780338E-52</v>
      </c>
      <c r="GO124" s="92">
        <f t="shared" si="390"/>
        <v>1.166706970592133E-67</v>
      </c>
      <c r="GP124" s="92">
        <f t="shared" si="391"/>
        <v>6.6144340236538796E-84</v>
      </c>
      <c r="GQ124" s="92">
        <f t="shared" si="392"/>
        <v>1.6142712868248002E-84</v>
      </c>
      <c r="GR124" s="92">
        <f t="shared" si="393"/>
        <v>7.6775334855121786E-79</v>
      </c>
      <c r="GS124" s="92">
        <f t="shared" si="394"/>
        <v>9.4990520345447568E-73</v>
      </c>
      <c r="GT124" s="92">
        <f t="shared" si="395"/>
        <v>1.6594502627499912E-51</v>
      </c>
      <c r="GU124" s="92">
        <f t="shared" si="396"/>
        <v>2.1829111378303349E-59</v>
      </c>
      <c r="GV124" s="92">
        <f t="shared" si="397"/>
        <v>6.2213616440139935E-78</v>
      </c>
      <c r="GW124" s="92">
        <f t="shared" si="398"/>
        <v>1.9332269133439129E-76</v>
      </c>
      <c r="GX124" s="92">
        <f t="shared" si="399"/>
        <v>4.0590118162027405E-80</v>
      </c>
      <c r="GY124" s="92">
        <f t="shared" si="400"/>
        <v>4.5763030565578255E-70</v>
      </c>
      <c r="GZ124" s="92">
        <f t="shared" si="401"/>
        <v>4.1995928141444293E-62</v>
      </c>
      <c r="HA124" s="92">
        <f t="shared" si="402"/>
        <v>2.2229335659703442E-61</v>
      </c>
      <c r="HC124" s="92">
        <f t="shared" si="325"/>
        <v>1.743661958920793E-5</v>
      </c>
      <c r="HD124" s="92">
        <f t="shared" si="403"/>
        <v>1.3896121617489963E-6</v>
      </c>
      <c r="HE124" s="92">
        <f t="shared" si="404"/>
        <v>1.0228660901940036E-7</v>
      </c>
      <c r="HF124" s="92">
        <f t="shared" si="405"/>
        <v>5.9994313123107624E-10</v>
      </c>
      <c r="HG124" s="92">
        <f t="shared" si="406"/>
        <v>1.6845339099897445E-11</v>
      </c>
      <c r="HH124" s="92">
        <f t="shared" si="407"/>
        <v>2.7804671337588266E-14</v>
      </c>
      <c r="HI124" s="92">
        <f t="shared" si="408"/>
        <v>1.3107241741492246E-13</v>
      </c>
      <c r="HJ124" s="92">
        <f t="shared" si="409"/>
        <v>1.1815439034355813E-15</v>
      </c>
      <c r="HK124" s="92">
        <f t="shared" si="410"/>
        <v>9.1363649604265394E-15</v>
      </c>
      <c r="HL124" s="92">
        <f t="shared" si="411"/>
        <v>1.8849294834135959E-16</v>
      </c>
      <c r="HM124" s="92">
        <f t="shared" si="412"/>
        <v>9.7567094505564882E-13</v>
      </c>
      <c r="HN124" s="92">
        <f t="shared" si="413"/>
        <v>1.6402889039823816E-9</v>
      </c>
      <c r="HO124" s="92">
        <f t="shared" si="414"/>
        <v>1.2066667159703123E-9</v>
      </c>
      <c r="HP124" s="92">
        <f t="shared" si="415"/>
        <v>8.4602627401123679E-8</v>
      </c>
      <c r="HQ124" s="92">
        <f t="shared" si="416"/>
        <v>1.4069409533252025E-6</v>
      </c>
      <c r="HS124" s="92">
        <f t="shared" si="326"/>
        <v>3.4589873399943919E-6</v>
      </c>
      <c r="HT124" s="92">
        <f t="shared" si="417"/>
        <v>1.7050941766495105E-5</v>
      </c>
      <c r="HU124" s="92">
        <f t="shared" si="418"/>
        <v>2.9700409912913375E-6</v>
      </c>
      <c r="HV124" s="92">
        <f t="shared" si="419"/>
        <v>6.4424170387161298E-7</v>
      </c>
      <c r="HW124" s="92">
        <f t="shared" si="420"/>
        <v>1.059971471607255E-6</v>
      </c>
      <c r="HX124" s="92">
        <f t="shared" si="421"/>
        <v>3.9098416821747544E-6</v>
      </c>
      <c r="HY124" s="92">
        <f t="shared" si="422"/>
        <v>6.3219895264818801E-7</v>
      </c>
      <c r="HZ124" s="92">
        <f t="shared" si="423"/>
        <v>1.104855381086984E-6</v>
      </c>
      <c r="IA124" s="92">
        <f t="shared" si="424"/>
        <v>1.0796814794758761E-6</v>
      </c>
      <c r="IB124" s="92">
        <f t="shared" si="425"/>
        <v>6.7089857426188249E-7</v>
      </c>
      <c r="IC124" s="92">
        <f t="shared" si="426"/>
        <v>3.5979160120239376E-8</v>
      </c>
      <c r="ID124" s="92">
        <f t="shared" si="427"/>
        <v>2.7738692975812189E-8</v>
      </c>
      <c r="IE124" s="92">
        <f t="shared" si="428"/>
        <v>9.4479059048562464E-7</v>
      </c>
      <c r="IF124" s="92">
        <f t="shared" si="429"/>
        <v>1.3776700983358966E-4</v>
      </c>
      <c r="IG124" s="92">
        <f t="shared" si="430"/>
        <v>6.9714120191896478E-5</v>
      </c>
      <c r="II124" s="92">
        <f t="shared" si="327"/>
        <v>1.4326331512189773E-35</v>
      </c>
      <c r="IJ124" s="92">
        <f t="shared" si="328"/>
        <v>5.9969876350293063E-32</v>
      </c>
      <c r="IK124" s="92">
        <f t="shared" si="329"/>
        <v>6.898790791588451E-38</v>
      </c>
      <c r="IL124" s="92">
        <f t="shared" si="330"/>
        <v>5.287601600326495E-45</v>
      </c>
      <c r="IM124" s="92">
        <f t="shared" si="331"/>
        <v>8.390206167558377E-43</v>
      </c>
      <c r="IN124" s="92">
        <f t="shared" si="332"/>
        <v>2.4871532655960884E-38</v>
      </c>
      <c r="IO124" s="92">
        <f t="shared" si="333"/>
        <v>7.858317488648649E-46</v>
      </c>
      <c r="IP124" s="92">
        <f t="shared" si="334"/>
        <v>4.5121643652431775E-45</v>
      </c>
      <c r="IQ124" s="92">
        <f t="shared" si="335"/>
        <v>4.5574266689229693E-45</v>
      </c>
      <c r="IR124" s="92">
        <f t="shared" si="336"/>
        <v>6.1696835130751349E-47</v>
      </c>
      <c r="IS124" s="92">
        <f t="shared" si="337"/>
        <v>3.7752714622808004E-53</v>
      </c>
      <c r="IT124" s="92">
        <f t="shared" si="338"/>
        <v>1.881075739944568E-52</v>
      </c>
      <c r="IU124" s="92">
        <f t="shared" si="339"/>
        <v>2.3072481923882588E-41</v>
      </c>
      <c r="IV124" s="92">
        <f t="shared" si="340"/>
        <v>9.8531181213842336E-28</v>
      </c>
      <c r="IW124" s="92">
        <f t="shared" si="341"/>
        <v>1.0437581347999217E-22</v>
      </c>
      <c r="IY124" s="92">
        <f t="shared" si="342"/>
        <v>2.0895606929202323E-5</v>
      </c>
      <c r="IZ124" s="92">
        <f t="shared" si="343"/>
        <v>1.84405539282441E-5</v>
      </c>
      <c r="JA124" s="92">
        <f t="shared" si="344"/>
        <v>3.0723276003107378E-6</v>
      </c>
      <c r="JB124" s="92">
        <f t="shared" si="345"/>
        <v>6.4484164700284406E-7</v>
      </c>
      <c r="JC124" s="92">
        <f t="shared" si="346"/>
        <v>1.059988316946355E-6</v>
      </c>
      <c r="JD124" s="92">
        <f t="shared" si="347"/>
        <v>3.9098417099794257E-6</v>
      </c>
      <c r="JE124" s="92">
        <f t="shared" si="348"/>
        <v>6.3219908372060546E-7</v>
      </c>
      <c r="JF124" s="92">
        <f t="shared" si="349"/>
        <v>1.1048553822685278E-6</v>
      </c>
      <c r="JG124" s="92">
        <f t="shared" si="350"/>
        <v>1.0796814886122411E-6</v>
      </c>
      <c r="JH124" s="92">
        <f t="shared" si="351"/>
        <v>6.7089857445037549E-7</v>
      </c>
      <c r="JI124" s="92">
        <f t="shared" si="352"/>
        <v>3.5980135791184434E-8</v>
      </c>
      <c r="JJ124" s="92">
        <f t="shared" si="353"/>
        <v>2.9378981879794572E-8</v>
      </c>
      <c r="JK124" s="92">
        <f t="shared" si="354"/>
        <v>9.4599725720159493E-7</v>
      </c>
      <c r="JL124" s="92">
        <f t="shared" si="355"/>
        <v>1.3785161246099078E-4</v>
      </c>
      <c r="JM124" s="92">
        <f t="shared" si="356"/>
        <v>7.1121061145221684E-5</v>
      </c>
    </row>
    <row r="125" spans="2:273" x14ac:dyDescent="0.25">
      <c r="B125" s="2">
        <v>98</v>
      </c>
      <c r="C125" s="37">
        <v>66.19</v>
      </c>
      <c r="D125" s="37">
        <v>66.594999999999999</v>
      </c>
      <c r="E125" s="37">
        <v>68.738</v>
      </c>
      <c r="F125" s="37">
        <v>67.143000000000001</v>
      </c>
      <c r="G125" s="37">
        <v>65.905000000000001</v>
      </c>
      <c r="H125" s="37">
        <v>65.81</v>
      </c>
      <c r="I125" s="37">
        <v>66.832999999999998</v>
      </c>
      <c r="J125" s="37">
        <v>67.429000000000002</v>
      </c>
      <c r="K125" s="37">
        <v>68.143000000000001</v>
      </c>
      <c r="L125" s="37">
        <v>67.570999999999998</v>
      </c>
      <c r="M125" s="37">
        <v>66.070999999999998</v>
      </c>
      <c r="N125" s="37">
        <v>65</v>
      </c>
      <c r="O125" s="37">
        <v>65.356999999999999</v>
      </c>
      <c r="P125" s="37">
        <v>66.570999999999998</v>
      </c>
      <c r="Q125" s="37">
        <v>71.881</v>
      </c>
      <c r="S125" s="4">
        <f t="shared" si="228"/>
        <v>66.629359560585272</v>
      </c>
      <c r="T125" s="4">
        <f t="shared" si="229"/>
        <v>68.745262598140485</v>
      </c>
      <c r="U125" s="4">
        <f t="shared" si="230"/>
        <v>67.79571845793356</v>
      </c>
      <c r="V125" s="4">
        <f t="shared" si="231"/>
        <v>67.729752444296082</v>
      </c>
      <c r="W125" s="4">
        <f t="shared" si="232"/>
        <v>66.601549129592556</v>
      </c>
      <c r="X125" s="4">
        <f t="shared" si="233"/>
        <v>66.210587580251186</v>
      </c>
      <c r="Y125" s="4">
        <f t="shared" si="234"/>
        <v>66.377021558423792</v>
      </c>
      <c r="Z125" s="4">
        <f t="shared" si="235"/>
        <v>67.593928242339956</v>
      </c>
      <c r="AA125" s="4">
        <f t="shared" si="236"/>
        <v>68.12383709502258</v>
      </c>
      <c r="AB125" s="4">
        <f t="shared" si="237"/>
        <v>66.677705646047798</v>
      </c>
      <c r="AC125" s="4">
        <f t="shared" si="238"/>
        <v>66.691395298548841</v>
      </c>
      <c r="AD125" s="4">
        <f t="shared" si="239"/>
        <v>65.915514720327877</v>
      </c>
      <c r="AE125" s="4">
        <f t="shared" si="240"/>
        <v>65.214819811258096</v>
      </c>
      <c r="AF125" s="4">
        <f t="shared" si="241"/>
        <v>66.093031682309331</v>
      </c>
      <c r="AG125" s="4">
        <f t="shared" si="242"/>
        <v>72.424020838206985</v>
      </c>
      <c r="AI125" s="4">
        <f t="shared" si="243"/>
        <v>-0.43935956058527381</v>
      </c>
      <c r="AJ125" s="4">
        <f t="shared" si="244"/>
        <v>-2.1502625981404861</v>
      </c>
      <c r="AK125" s="4">
        <f t="shared" si="245"/>
        <v>0.94228154206643921</v>
      </c>
      <c r="AL125" s="4">
        <f t="shared" si="246"/>
        <v>-0.58675244429608142</v>
      </c>
      <c r="AM125" s="4">
        <f t="shared" si="247"/>
        <v>-0.69654912959255455</v>
      </c>
      <c r="AN125" s="4">
        <f t="shared" si="248"/>
        <v>-0.40058758025118379</v>
      </c>
      <c r="AO125" s="4">
        <f t="shared" si="249"/>
        <v>0.45597844157620671</v>
      </c>
      <c r="AP125" s="4">
        <f t="shared" si="250"/>
        <v>-0.16492824233995407</v>
      </c>
      <c r="AQ125" s="4">
        <f t="shared" si="251"/>
        <v>1.9162904977420681E-2</v>
      </c>
      <c r="AR125" s="4">
        <f t="shared" si="252"/>
        <v>0.89329435395220003</v>
      </c>
      <c r="AS125" s="4">
        <f t="shared" si="253"/>
        <v>-0.62039529854884279</v>
      </c>
      <c r="AT125" s="4">
        <f t="shared" si="254"/>
        <v>-0.91551472032787728</v>
      </c>
      <c r="AU125" s="4">
        <f t="shared" si="255"/>
        <v>0.14218018874190363</v>
      </c>
      <c r="AV125" s="4">
        <f t="shared" si="431"/>
        <v>0.47796831769066728</v>
      </c>
      <c r="AW125" s="4">
        <f t="shared" si="431"/>
        <v>-0.54302083820698499</v>
      </c>
      <c r="AY125" s="2">
        <f t="shared" si="307"/>
        <v>66.629295645270915</v>
      </c>
      <c r="AZ125" s="2">
        <f t="shared" si="358"/>
        <v>68.743670542023068</v>
      </c>
      <c r="BA125" s="2">
        <f t="shared" si="359"/>
        <v>67.795099666148516</v>
      </c>
      <c r="BB125" s="2">
        <f t="shared" si="360"/>
        <v>67.729533116906737</v>
      </c>
      <c r="BC125" s="2">
        <f t="shared" si="361"/>
        <v>66.601131184995111</v>
      </c>
      <c r="BD125" s="2">
        <f t="shared" si="362"/>
        <v>66.209188254040455</v>
      </c>
      <c r="BE125" s="2">
        <f t="shared" si="363"/>
        <v>66.376672196210478</v>
      </c>
      <c r="BF125" s="2">
        <f t="shared" si="364"/>
        <v>67.593266453357899</v>
      </c>
      <c r="BG125" s="2">
        <f t="shared" si="365"/>
        <v>68.123159513924676</v>
      </c>
      <c r="BH125" s="2">
        <f t="shared" si="366"/>
        <v>66.677221046444018</v>
      </c>
      <c r="BI125" s="2">
        <f t="shared" si="367"/>
        <v>66.691359260323011</v>
      </c>
      <c r="BJ125" s="2">
        <f t="shared" si="368"/>
        <v>65.915484983889158</v>
      </c>
      <c r="BK125" s="2">
        <f t="shared" si="369"/>
        <v>65.214051735886173</v>
      </c>
      <c r="BL125" s="2">
        <f t="shared" si="370"/>
        <v>66.025139752076413</v>
      </c>
      <c r="BM125" s="2">
        <f t="shared" si="371"/>
        <v>72.35594471476567</v>
      </c>
      <c r="BO125" s="2" t="str">
        <f t="shared" si="257"/>
        <v/>
      </c>
      <c r="BP125" s="2" t="str">
        <f t="shared" si="258"/>
        <v/>
      </c>
      <c r="BQ125" s="2" t="str">
        <f t="shared" si="259"/>
        <v/>
      </c>
      <c r="BR125" s="2" t="str">
        <f t="shared" si="260"/>
        <v/>
      </c>
      <c r="BS125" s="2" t="str">
        <f t="shared" si="261"/>
        <v/>
      </c>
      <c r="BT125" s="2" t="str">
        <f t="shared" si="262"/>
        <v/>
      </c>
      <c r="BU125" s="2" t="str">
        <f t="shared" si="263"/>
        <v/>
      </c>
      <c r="BV125" s="2" t="str">
        <f t="shared" si="264"/>
        <v/>
      </c>
      <c r="BW125" s="2" t="str">
        <f t="shared" si="265"/>
        <v/>
      </c>
      <c r="BX125" s="2" t="str">
        <f t="shared" si="266"/>
        <v/>
      </c>
      <c r="BY125" s="2" t="str">
        <f t="shared" si="267"/>
        <v/>
      </c>
      <c r="BZ125" s="2" t="str">
        <f t="shared" si="268"/>
        <v/>
      </c>
      <c r="CA125" s="2" t="str">
        <f t="shared" si="269"/>
        <v/>
      </c>
      <c r="CB125" s="2" t="str">
        <f t="shared" si="270"/>
        <v/>
      </c>
      <c r="CC125" s="2" t="str">
        <f t="shared" si="271"/>
        <v/>
      </c>
      <c r="CE125" s="2">
        <f t="shared" si="308"/>
        <v>66.19</v>
      </c>
      <c r="CF125" s="2">
        <f t="shared" si="309"/>
        <v>66.594999999999999</v>
      </c>
      <c r="CG125" s="2">
        <f t="shared" si="310"/>
        <v>68.738</v>
      </c>
      <c r="CH125" s="2">
        <f t="shared" si="311"/>
        <v>67.143000000000001</v>
      </c>
      <c r="CI125" s="2">
        <f t="shared" si="312"/>
        <v>65.905000000000001</v>
      </c>
      <c r="CJ125" s="2">
        <f t="shared" si="313"/>
        <v>65.81</v>
      </c>
      <c r="CK125" s="2">
        <f t="shared" si="314"/>
        <v>66.832999999999998</v>
      </c>
      <c r="CL125" s="2">
        <f t="shared" si="315"/>
        <v>67.429000000000002</v>
      </c>
      <c r="CM125" s="2">
        <f t="shared" si="316"/>
        <v>68.143000000000001</v>
      </c>
      <c r="CN125" s="2">
        <f t="shared" si="317"/>
        <v>67.570999999999998</v>
      </c>
      <c r="CO125" s="2">
        <f t="shared" si="318"/>
        <v>66.070999999999998</v>
      </c>
      <c r="CP125" s="2">
        <f t="shared" si="319"/>
        <v>65</v>
      </c>
      <c r="CQ125" s="2">
        <f t="shared" si="320"/>
        <v>65.356999999999999</v>
      </c>
      <c r="CR125" s="2">
        <f t="shared" si="321"/>
        <v>66.570999999999998</v>
      </c>
      <c r="CS125" s="2">
        <f t="shared" si="322"/>
        <v>71.881</v>
      </c>
      <c r="CU125" s="2">
        <f t="shared" si="272"/>
        <v>66.19</v>
      </c>
      <c r="CV125" s="2">
        <f t="shared" si="273"/>
        <v>66.594999999999999</v>
      </c>
      <c r="CW125" s="2">
        <f t="shared" si="274"/>
        <v>68.738</v>
      </c>
      <c r="CX125" s="2">
        <f t="shared" si="275"/>
        <v>67.143000000000001</v>
      </c>
      <c r="CY125" s="2">
        <f t="shared" si="276"/>
        <v>65.905000000000001</v>
      </c>
      <c r="CZ125" s="2">
        <f t="shared" si="277"/>
        <v>65.81</v>
      </c>
      <c r="DA125" s="2">
        <f t="shared" si="278"/>
        <v>66.832999999999998</v>
      </c>
      <c r="DB125" s="2">
        <f t="shared" si="279"/>
        <v>67.429000000000002</v>
      </c>
      <c r="DC125" s="2">
        <f t="shared" si="280"/>
        <v>68.143000000000001</v>
      </c>
      <c r="DD125" s="2">
        <f t="shared" si="281"/>
        <v>67.570999999999998</v>
      </c>
      <c r="DE125" s="2">
        <f t="shared" si="282"/>
        <v>66.070999999999998</v>
      </c>
      <c r="DF125" s="2">
        <f t="shared" si="283"/>
        <v>65</v>
      </c>
      <c r="DG125" s="2">
        <f t="shared" si="284"/>
        <v>65.356999999999999</v>
      </c>
      <c r="DH125" s="2">
        <f t="shared" si="285"/>
        <v>66.570999999999998</v>
      </c>
      <c r="DI125" s="2">
        <f t="shared" si="286"/>
        <v>71.881</v>
      </c>
      <c r="DK125" s="2">
        <f t="shared" si="287"/>
        <v>90.9857246716698</v>
      </c>
      <c r="DL125" s="2">
        <f t="shared" si="432"/>
        <v>92.242068641114997</v>
      </c>
      <c r="DM125" s="2">
        <f t="shared" si="432"/>
        <v>92.261244186046497</v>
      </c>
      <c r="DN125" s="2">
        <f t="shared" si="432"/>
        <v>98.61259071388055</v>
      </c>
      <c r="DO125" s="2">
        <f t="shared" si="432"/>
        <v>96.774247278718605</v>
      </c>
      <c r="DP125" s="2">
        <f t="shared" si="432"/>
        <v>91.95227923182884</v>
      </c>
      <c r="DQ125" s="2">
        <f t="shared" si="432"/>
        <v>88.131953488372105</v>
      </c>
      <c r="DR125" s="2">
        <f t="shared" si="432"/>
        <v>91.626995137420721</v>
      </c>
      <c r="DS125" s="2">
        <f t="shared" si="432"/>
        <v>87.411767441860448</v>
      </c>
      <c r="DT125" s="2">
        <f t="shared" si="432"/>
        <v>87.900472273991838</v>
      </c>
      <c r="DU125" s="2">
        <f t="shared" si="432"/>
        <v>82.456657665505219</v>
      </c>
      <c r="DV125" s="2">
        <f t="shared" si="432"/>
        <v>91.655987035086312</v>
      </c>
      <c r="DW125" s="2">
        <f t="shared" si="432"/>
        <v>85.793610809496798</v>
      </c>
      <c r="DX125" s="2">
        <f t="shared" si="432"/>
        <v>93.147628204089358</v>
      </c>
      <c r="DY125" s="2">
        <f t="shared" si="432"/>
        <v>88.927041025641046</v>
      </c>
      <c r="EA125" s="2">
        <f t="shared" si="227"/>
        <v>66.509490321276544</v>
      </c>
      <c r="EB125" s="2">
        <f t="shared" si="289"/>
        <v>68.614253827160468</v>
      </c>
      <c r="EC125" s="2">
        <f t="shared" si="290"/>
        <v>67.642705129878593</v>
      </c>
      <c r="ED125" s="2">
        <f t="shared" si="291"/>
        <v>67.54366650283967</v>
      </c>
      <c r="EE125" s="2">
        <f t="shared" si="292"/>
        <v>66.425806915467206</v>
      </c>
      <c r="EF125" s="2">
        <f t="shared" si="293"/>
        <v>66.055819798616497</v>
      </c>
      <c r="EG125" s="2">
        <f t="shared" si="294"/>
        <v>66.23242330686179</v>
      </c>
      <c r="EH125" s="2">
        <f t="shared" si="295"/>
        <v>67.432364801760826</v>
      </c>
      <c r="EI125" s="2">
        <f t="shared" si="296"/>
        <v>67.995975052353671</v>
      </c>
      <c r="EJ125" s="2">
        <f t="shared" si="297"/>
        <v>66.537725034215896</v>
      </c>
      <c r="EK125" s="2">
        <f t="shared" si="298"/>
        <v>66.581645220257698</v>
      </c>
      <c r="EL125" s="2">
        <f t="shared" si="299"/>
        <v>65.734211551902476</v>
      </c>
      <c r="EM125" s="2">
        <f t="shared" si="300"/>
        <v>65.090604631410912</v>
      </c>
      <c r="EN125" s="2">
        <f t="shared" si="301"/>
        <v>65.869586782045062</v>
      </c>
      <c r="EO125" s="2">
        <f t="shared" si="302"/>
        <v>72.217004397292499</v>
      </c>
      <c r="EQ125" s="2">
        <f t="shared" si="303"/>
        <v>66.331751174614851</v>
      </c>
      <c r="ER125" s="2">
        <f t="shared" si="433"/>
        <v>68.421861666838254</v>
      </c>
      <c r="ES125" s="2">
        <f t="shared" si="433"/>
        <v>67.758466085683835</v>
      </c>
      <c r="ET125" s="2">
        <f t="shared" si="433"/>
        <v>67.424732168266999</v>
      </c>
      <c r="EU125" s="2">
        <f t="shared" si="433"/>
        <v>66.362654344761339</v>
      </c>
      <c r="EV125" s="2">
        <f t="shared" si="433"/>
        <v>66.088903635932382</v>
      </c>
      <c r="EW125" s="2">
        <f t="shared" si="433"/>
        <v>66.13289622906926</v>
      </c>
      <c r="EX125" s="2">
        <f t="shared" si="433"/>
        <v>67.318574511480264</v>
      </c>
      <c r="EY125" s="2">
        <f t="shared" si="433"/>
        <v>67.841315307130159</v>
      </c>
      <c r="EZ125" s="2">
        <f t="shared" si="433"/>
        <v>66.387881576374554</v>
      </c>
      <c r="FA125" s="2">
        <f t="shared" si="433"/>
        <v>66.386628862655115</v>
      </c>
      <c r="FB125" s="2">
        <f t="shared" si="433"/>
        <v>65.718278138624214</v>
      </c>
      <c r="FC125" s="2">
        <f t="shared" si="433"/>
        <v>65.042083668282714</v>
      </c>
      <c r="FD125" s="2">
        <f t="shared" si="433"/>
        <v>65.826651175970937</v>
      </c>
      <c r="FE125" s="2">
        <f t="shared" si="433"/>
        <v>72.159770827011116</v>
      </c>
      <c r="FG125" s="2">
        <f t="shared" si="305"/>
        <v>0.99507353717549596</v>
      </c>
      <c r="FH125" s="2">
        <f t="shared" si="434"/>
        <v>0.99447709635914006</v>
      </c>
      <c r="FI125" s="2">
        <f t="shared" si="434"/>
        <v>0.99383298656203223</v>
      </c>
      <c r="FJ125" s="2">
        <f t="shared" si="434"/>
        <v>0.99399673716877968</v>
      </c>
      <c r="FK125" s="2">
        <f t="shared" si="434"/>
        <v>0.99421246657257345</v>
      </c>
      <c r="FL125" s="2">
        <f t="shared" si="434"/>
        <v>0.99408388596012587</v>
      </c>
      <c r="FM125" s="2">
        <f t="shared" si="434"/>
        <v>0.99339094899966995</v>
      </c>
      <c r="FN125" s="2">
        <f t="shared" si="434"/>
        <v>0.99332552880098202</v>
      </c>
      <c r="FO125" s="2">
        <f t="shared" si="434"/>
        <v>0.99340996051111219</v>
      </c>
      <c r="FP125" s="2">
        <f t="shared" si="434"/>
        <v>0.99343646913843053</v>
      </c>
      <c r="FQ125" s="2">
        <f t="shared" si="434"/>
        <v>0.99303273196022435</v>
      </c>
      <c r="FR125" s="2">
        <f t="shared" si="434"/>
        <v>0.99300429830434178</v>
      </c>
      <c r="FS125" s="2">
        <f t="shared" si="434"/>
        <v>0.99402667489433527</v>
      </c>
      <c r="FT125" s="2">
        <f t="shared" si="434"/>
        <v>0.99429111839307349</v>
      </c>
      <c r="FU125" s="2">
        <f t="shared" si="434"/>
        <v>0.99167373995618824</v>
      </c>
      <c r="FW125" s="2">
        <f t="shared" si="323"/>
        <v>4.3655808597931273E-3</v>
      </c>
      <c r="FX125" s="2">
        <f t="shared" si="375"/>
        <v>5.6001741295290284E-3</v>
      </c>
      <c r="FY125" s="2">
        <f t="shared" si="376"/>
        <v>4.9384102214465085E-3</v>
      </c>
      <c r="FZ125" s="2">
        <f t="shared" si="377"/>
        <v>5.4509394398036051E-3</v>
      </c>
      <c r="GA125" s="2">
        <f t="shared" si="378"/>
        <v>5.0408643878687466E-3</v>
      </c>
      <c r="GB125" s="2">
        <f t="shared" si="379"/>
        <v>4.898107391471126E-3</v>
      </c>
      <c r="GC125" s="2">
        <f t="shared" si="380"/>
        <v>4.8853288468161437E-3</v>
      </c>
      <c r="GD125" s="2">
        <f t="shared" si="381"/>
        <v>5.1385030104607191E-3</v>
      </c>
      <c r="GE125" s="2">
        <f t="shared" si="382"/>
        <v>4.9552453535713975E-3</v>
      </c>
      <c r="GF125" s="2">
        <f t="shared" si="383"/>
        <v>4.7985983399971184E-3</v>
      </c>
      <c r="GG125" s="2">
        <f t="shared" si="384"/>
        <v>4.5710359195545915E-3</v>
      </c>
      <c r="GH125" s="2">
        <f t="shared" si="385"/>
        <v>4.2411951739479373E-3</v>
      </c>
      <c r="GI125" s="2">
        <f t="shared" si="386"/>
        <v>4.5069610519996549E-3</v>
      </c>
      <c r="GJ125" s="2">
        <f t="shared" si="387"/>
        <v>4.0558159501178498E-3</v>
      </c>
      <c r="GK125" s="2">
        <f t="shared" si="388"/>
        <v>3.3510548992283268E-3</v>
      </c>
      <c r="GM125" s="92">
        <f t="shared" si="324"/>
        <v>2.2484150645094835E-55</v>
      </c>
      <c r="GN125" s="92">
        <f t="shared" si="389"/>
        <v>9.2036532305983236E-56</v>
      </c>
      <c r="GO125" s="92">
        <f t="shared" si="390"/>
        <v>9.3350777337157837E-72</v>
      </c>
      <c r="GP125" s="92">
        <f t="shared" si="391"/>
        <v>8.472388858662445E-89</v>
      </c>
      <c r="GQ125" s="92">
        <f t="shared" si="392"/>
        <v>1.8471886060423448E-89</v>
      </c>
      <c r="GR125" s="92">
        <f t="shared" si="393"/>
        <v>1.9099392934855095E-83</v>
      </c>
      <c r="GS125" s="92">
        <f t="shared" si="394"/>
        <v>4.9309078896557473E-77</v>
      </c>
      <c r="GT125" s="92">
        <f t="shared" si="395"/>
        <v>1.5061268954788882E-54</v>
      </c>
      <c r="GU125" s="92">
        <f t="shared" si="396"/>
        <v>7.0900386833065771E-63</v>
      </c>
      <c r="GV125" s="92">
        <f t="shared" si="397"/>
        <v>1.7562639599101435E-82</v>
      </c>
      <c r="GW125" s="92">
        <f t="shared" si="398"/>
        <v>7.0359715700704714E-81</v>
      </c>
      <c r="GX125" s="92">
        <f t="shared" si="399"/>
        <v>7.1496151667548899E-85</v>
      </c>
      <c r="GY125" s="92">
        <f t="shared" si="400"/>
        <v>4.0779604548011065E-74</v>
      </c>
      <c r="GZ125" s="92">
        <f t="shared" si="401"/>
        <v>9.548589093642469E-66</v>
      </c>
      <c r="HA125" s="92">
        <f t="shared" si="402"/>
        <v>4.9825153022131134E-65</v>
      </c>
      <c r="HC125" s="92">
        <f t="shared" si="325"/>
        <v>2.1227852620441748E-6</v>
      </c>
      <c r="HD125" s="92">
        <f t="shared" si="403"/>
        <v>1.2467013643169437E-7</v>
      </c>
      <c r="HE125" s="92">
        <f t="shared" si="404"/>
        <v>5.6867749815288114E-9</v>
      </c>
      <c r="HF125" s="92">
        <f t="shared" si="405"/>
        <v>1.9516923733145133E-11</v>
      </c>
      <c r="HG125" s="92">
        <f t="shared" si="406"/>
        <v>2.7104847366985492E-13</v>
      </c>
      <c r="HH125" s="92">
        <f t="shared" si="407"/>
        <v>1.3979668112762034E-16</v>
      </c>
      <c r="HI125" s="92">
        <f t="shared" si="408"/>
        <v>9.6160803804146251E-16</v>
      </c>
      <c r="HJ125" s="92">
        <f t="shared" si="409"/>
        <v>4.1390088692279912E-18</v>
      </c>
      <c r="HK125" s="92">
        <f t="shared" si="410"/>
        <v>4.7673842559558608E-17</v>
      </c>
      <c r="HL125" s="92">
        <f t="shared" si="411"/>
        <v>5.7023679785224678E-19</v>
      </c>
      <c r="HM125" s="92">
        <f t="shared" si="412"/>
        <v>8.592192982112119E-15</v>
      </c>
      <c r="HN125" s="92">
        <f t="shared" si="413"/>
        <v>4.2464153491781293E-11</v>
      </c>
      <c r="HO125" s="92">
        <f t="shared" si="414"/>
        <v>3.4812431427142893E-11</v>
      </c>
      <c r="HP125" s="92">
        <f t="shared" si="415"/>
        <v>4.5970253372245085E-9</v>
      </c>
      <c r="HQ125" s="92">
        <f t="shared" si="416"/>
        <v>1.275322922045708E-7</v>
      </c>
      <c r="HS125" s="92">
        <f t="shared" si="326"/>
        <v>7.1626408676197655E-6</v>
      </c>
      <c r="HT125" s="92">
        <f t="shared" si="417"/>
        <v>3.336097526769041E-5</v>
      </c>
      <c r="HU125" s="92">
        <f t="shared" si="418"/>
        <v>6.4394303384474946E-6</v>
      </c>
      <c r="HV125" s="92">
        <f t="shared" si="419"/>
        <v>1.6064658776857316E-6</v>
      </c>
      <c r="HW125" s="92">
        <f t="shared" si="420"/>
        <v>2.5087100701534507E-6</v>
      </c>
      <c r="HX125" s="92">
        <f t="shared" si="421"/>
        <v>8.4315990188369417E-6</v>
      </c>
      <c r="HY125" s="92">
        <f t="shared" si="422"/>
        <v>1.5618810920114388E-6</v>
      </c>
      <c r="HZ125" s="92">
        <f t="shared" si="423"/>
        <v>2.6806387347379219E-6</v>
      </c>
      <c r="IA125" s="92">
        <f t="shared" si="424"/>
        <v>2.6060763074617457E-6</v>
      </c>
      <c r="IB125" s="92">
        <f t="shared" si="425"/>
        <v>1.667626365655588E-6</v>
      </c>
      <c r="IC125" s="92">
        <f t="shared" si="426"/>
        <v>1.0393885066404463E-7</v>
      </c>
      <c r="ID125" s="92">
        <f t="shared" si="427"/>
        <v>7.9104737898268043E-8</v>
      </c>
      <c r="IE125" s="92">
        <f t="shared" si="428"/>
        <v>2.1734430615398959E-6</v>
      </c>
      <c r="IF125" s="92">
        <f t="shared" si="429"/>
        <v>2.2556954704065779E-4</v>
      </c>
      <c r="IG125" s="92">
        <f t="shared" si="430"/>
        <v>1.1571422363773311E-4</v>
      </c>
      <c r="II125" s="92">
        <f t="shared" si="327"/>
        <v>1.8901314346182896E-34</v>
      </c>
      <c r="IJ125" s="92">
        <f t="shared" si="328"/>
        <v>6.7049329452860389E-31</v>
      </c>
      <c r="IK125" s="92">
        <f t="shared" si="329"/>
        <v>1.1549248634958678E-36</v>
      </c>
      <c r="IL125" s="92">
        <f t="shared" si="330"/>
        <v>1.6355826913984323E-43</v>
      </c>
      <c r="IM125" s="92">
        <f t="shared" si="331"/>
        <v>2.0807557487069638E-41</v>
      </c>
      <c r="IN125" s="92">
        <f t="shared" si="332"/>
        <v>4.2905822693485543E-37</v>
      </c>
      <c r="IO125" s="92">
        <f t="shared" si="333"/>
        <v>2.4181189466386369E-44</v>
      </c>
      <c r="IP125" s="92">
        <f t="shared" si="334"/>
        <v>1.3513559111305403E-43</v>
      </c>
      <c r="IQ125" s="92">
        <f t="shared" si="335"/>
        <v>1.3336881373951572E-43</v>
      </c>
      <c r="IR125" s="92">
        <f t="shared" si="336"/>
        <v>2.0442391785361181E-45</v>
      </c>
      <c r="IS125" s="92">
        <f t="shared" si="337"/>
        <v>1.9504276448340505E-51</v>
      </c>
      <c r="IT125" s="92">
        <f t="shared" si="338"/>
        <v>8.7439009553239902E-51</v>
      </c>
      <c r="IU125" s="92">
        <f t="shared" si="339"/>
        <v>4.8036276849709452E-40</v>
      </c>
      <c r="IV125" s="92">
        <f t="shared" si="340"/>
        <v>7.0013605779024241E-27</v>
      </c>
      <c r="IW125" s="92">
        <f t="shared" si="341"/>
        <v>4.8414961331625583E-22</v>
      </c>
      <c r="IY125" s="92">
        <f t="shared" si="342"/>
        <v>9.2854261296639411E-6</v>
      </c>
      <c r="IZ125" s="92">
        <f t="shared" si="343"/>
        <v>3.3485645404122102E-5</v>
      </c>
      <c r="JA125" s="92">
        <f t="shared" si="344"/>
        <v>6.4451171134290231E-6</v>
      </c>
      <c r="JB125" s="92">
        <f t="shared" si="345"/>
        <v>1.6064853946094647E-6</v>
      </c>
      <c r="JC125" s="92">
        <f t="shared" si="346"/>
        <v>2.5087103412019245E-6</v>
      </c>
      <c r="JD125" s="92">
        <f t="shared" si="347"/>
        <v>8.4315990189767377E-6</v>
      </c>
      <c r="JE125" s="92">
        <f t="shared" si="348"/>
        <v>1.5618810929730469E-6</v>
      </c>
      <c r="JF125" s="92">
        <f t="shared" si="349"/>
        <v>2.6806387347420609E-6</v>
      </c>
      <c r="JG125" s="92">
        <f t="shared" si="350"/>
        <v>2.6060763075094196E-6</v>
      </c>
      <c r="JH125" s="92">
        <f t="shared" si="351"/>
        <v>1.6676263656561583E-6</v>
      </c>
      <c r="JI125" s="92">
        <f t="shared" si="352"/>
        <v>1.0393885925623761E-7</v>
      </c>
      <c r="JJ125" s="92">
        <f t="shared" si="353"/>
        <v>7.914720205175982E-8</v>
      </c>
      <c r="JK125" s="92">
        <f t="shared" si="354"/>
        <v>2.1734778739713229E-6</v>
      </c>
      <c r="JL125" s="92">
        <f t="shared" si="355"/>
        <v>2.2557414406599501E-4</v>
      </c>
      <c r="JM125" s="92">
        <f t="shared" si="356"/>
        <v>1.1584175592993768E-4</v>
      </c>
    </row>
    <row r="126" spans="2:273" x14ac:dyDescent="0.25">
      <c r="B126" s="2">
        <v>99</v>
      </c>
      <c r="C126" s="37">
        <v>66.262</v>
      </c>
      <c r="D126" s="37">
        <v>68.570999999999998</v>
      </c>
      <c r="E126" s="37">
        <v>67.667000000000002</v>
      </c>
      <c r="F126" s="37">
        <v>66.262</v>
      </c>
      <c r="G126" s="37">
        <v>67.119</v>
      </c>
      <c r="H126" s="37">
        <v>67.667000000000002</v>
      </c>
      <c r="I126" s="37">
        <v>66.429000000000002</v>
      </c>
      <c r="J126" s="37">
        <v>66.69</v>
      </c>
      <c r="K126" s="37">
        <v>68.070999999999998</v>
      </c>
      <c r="L126" s="37">
        <v>66.024000000000001</v>
      </c>
      <c r="M126" s="37">
        <v>65.238</v>
      </c>
      <c r="N126" s="37">
        <v>64.929000000000002</v>
      </c>
      <c r="O126" s="37">
        <v>64.356999999999999</v>
      </c>
      <c r="P126" s="37">
        <v>64.238</v>
      </c>
      <c r="Q126" s="37">
        <v>71.951999999999998</v>
      </c>
      <c r="S126" s="4">
        <f t="shared" si="228"/>
        <v>66.535099299621137</v>
      </c>
      <c r="T126" s="4">
        <f t="shared" si="229"/>
        <v>68.593598342659689</v>
      </c>
      <c r="U126" s="4">
        <f t="shared" si="230"/>
        <v>67.692536777141285</v>
      </c>
      <c r="V126" s="4">
        <f t="shared" si="231"/>
        <v>67.614324425519825</v>
      </c>
      <c r="W126" s="4">
        <f t="shared" si="232"/>
        <v>66.502977063032517</v>
      </c>
      <c r="X126" s="4">
        <f t="shared" si="233"/>
        <v>66.118869460167659</v>
      </c>
      <c r="Y126" s="4">
        <f t="shared" si="234"/>
        <v>66.265811688005812</v>
      </c>
      <c r="Z126" s="4">
        <f t="shared" si="235"/>
        <v>67.4846472470782</v>
      </c>
      <c r="AA126" s="4">
        <f t="shared" si="236"/>
        <v>67.992328452736118</v>
      </c>
      <c r="AB126" s="4">
        <f t="shared" si="237"/>
        <v>66.528592306069271</v>
      </c>
      <c r="AC126" s="4">
        <f t="shared" si="238"/>
        <v>66.523052253288995</v>
      </c>
      <c r="AD126" s="4">
        <f t="shared" si="239"/>
        <v>65.764177869778138</v>
      </c>
      <c r="AE126" s="4">
        <f t="shared" si="240"/>
        <v>65.093285514220455</v>
      </c>
      <c r="AF126" s="4">
        <f t="shared" si="241"/>
        <v>65.999571358517741</v>
      </c>
      <c r="AG126" s="4">
        <f t="shared" si="242"/>
        <v>72.324927163845757</v>
      </c>
      <c r="AI126" s="4">
        <f t="shared" si="243"/>
        <v>-0.27309929962113699</v>
      </c>
      <c r="AJ126" s="4">
        <f t="shared" si="244"/>
        <v>-2.2598342659691184E-2</v>
      </c>
      <c r="AK126" s="4">
        <f t="shared" si="245"/>
        <v>-2.5536777141283551E-2</v>
      </c>
      <c r="AL126" s="4">
        <f t="shared" si="246"/>
        <v>-1.352324425519825</v>
      </c>
      <c r="AM126" s="4">
        <f t="shared" si="247"/>
        <v>0.61602293696748234</v>
      </c>
      <c r="AN126" s="4">
        <f t="shared" si="248"/>
        <v>1.5481305398323428</v>
      </c>
      <c r="AO126" s="4">
        <f t="shared" si="249"/>
        <v>0.16318831199419037</v>
      </c>
      <c r="AP126" s="4">
        <f t="shared" si="250"/>
        <v>-0.79464724707820267</v>
      </c>
      <c r="AQ126" s="4">
        <f t="shared" si="251"/>
        <v>7.867154726388037E-2</v>
      </c>
      <c r="AR126" s="4">
        <f t="shared" si="252"/>
        <v>-0.50459230606927008</v>
      </c>
      <c r="AS126" s="4">
        <f t="shared" si="253"/>
        <v>-1.2850522532889954</v>
      </c>
      <c r="AT126" s="4">
        <f t="shared" si="254"/>
        <v>-0.83517786977813557</v>
      </c>
      <c r="AU126" s="4">
        <f t="shared" si="255"/>
        <v>-0.73628551422045518</v>
      </c>
      <c r="AV126" s="4">
        <f t="shared" si="431"/>
        <v>-1.7615713585177417</v>
      </c>
      <c r="AW126" s="4">
        <f t="shared" si="431"/>
        <v>-0.37292716384575897</v>
      </c>
      <c r="AY126" s="2">
        <f t="shared" si="307"/>
        <v>66.535094201827377</v>
      </c>
      <c r="AZ126" s="2">
        <f t="shared" si="358"/>
        <v>68.590657149021752</v>
      </c>
      <c r="BA126" s="2">
        <f t="shared" si="359"/>
        <v>67.691271632732125</v>
      </c>
      <c r="BB126" s="2">
        <f t="shared" si="360"/>
        <v>67.613812763379897</v>
      </c>
      <c r="BC126" s="2">
        <f t="shared" si="361"/>
        <v>66.502048527075729</v>
      </c>
      <c r="BD126" s="2">
        <f t="shared" si="362"/>
        <v>66.116025352967014</v>
      </c>
      <c r="BE126" s="2">
        <f t="shared" si="363"/>
        <v>66.265003294553836</v>
      </c>
      <c r="BF126" s="2">
        <f t="shared" si="364"/>
        <v>67.483144513888348</v>
      </c>
      <c r="BG126" s="2">
        <f t="shared" si="365"/>
        <v>67.990796711047523</v>
      </c>
      <c r="BH126" s="2">
        <f t="shared" si="366"/>
        <v>66.52746521340174</v>
      </c>
      <c r="BI126" s="2">
        <f t="shared" si="367"/>
        <v>66.522955088549281</v>
      </c>
      <c r="BJ126" s="2">
        <f t="shared" si="368"/>
        <v>65.76409853854183</v>
      </c>
      <c r="BK126" s="2">
        <f t="shared" si="369"/>
        <v>65.091620891638911</v>
      </c>
      <c r="BL126" s="2">
        <f t="shared" si="370"/>
        <v>65.89326877135754</v>
      </c>
      <c r="BM126" s="2">
        <f t="shared" si="371"/>
        <v>72.216689025190718</v>
      </c>
      <c r="BO126" s="2" t="str">
        <f t="shared" si="257"/>
        <v/>
      </c>
      <c r="BP126" s="2" t="str">
        <f t="shared" si="258"/>
        <v/>
      </c>
      <c r="BQ126" s="2" t="str">
        <f t="shared" si="259"/>
        <v/>
      </c>
      <c r="BR126" s="2" t="str">
        <f t="shared" si="260"/>
        <v/>
      </c>
      <c r="BS126" s="2" t="str">
        <f t="shared" si="261"/>
        <v/>
      </c>
      <c r="BT126" s="2" t="str">
        <f t="shared" si="262"/>
        <v/>
      </c>
      <c r="BU126" s="2" t="str">
        <f t="shared" si="263"/>
        <v/>
      </c>
      <c r="BV126" s="2" t="str">
        <f t="shared" si="264"/>
        <v/>
      </c>
      <c r="BW126" s="2" t="str">
        <f t="shared" si="265"/>
        <v/>
      </c>
      <c r="BX126" s="2" t="str">
        <f t="shared" si="266"/>
        <v/>
      </c>
      <c r="BY126" s="2" t="str">
        <f t="shared" si="267"/>
        <v/>
      </c>
      <c r="BZ126" s="2" t="str">
        <f t="shared" si="268"/>
        <v/>
      </c>
      <c r="CA126" s="2" t="str">
        <f t="shared" si="269"/>
        <v/>
      </c>
      <c r="CB126" s="2" t="str">
        <f t="shared" si="270"/>
        <v/>
      </c>
      <c r="CC126" s="2" t="str">
        <f t="shared" si="271"/>
        <v/>
      </c>
      <c r="CE126" s="2">
        <f t="shared" si="308"/>
        <v>66.262</v>
      </c>
      <c r="CF126" s="2">
        <f t="shared" si="309"/>
        <v>68.570999999999998</v>
      </c>
      <c r="CG126" s="2">
        <f t="shared" si="310"/>
        <v>67.667000000000002</v>
      </c>
      <c r="CH126" s="2">
        <f t="shared" si="311"/>
        <v>66.262</v>
      </c>
      <c r="CI126" s="2">
        <f t="shared" si="312"/>
        <v>67.119</v>
      </c>
      <c r="CJ126" s="2">
        <f t="shared" si="313"/>
        <v>67.667000000000002</v>
      </c>
      <c r="CK126" s="2">
        <f t="shared" si="314"/>
        <v>66.429000000000002</v>
      </c>
      <c r="CL126" s="2">
        <f t="shared" si="315"/>
        <v>66.69</v>
      </c>
      <c r="CM126" s="2">
        <f t="shared" si="316"/>
        <v>68.070999999999998</v>
      </c>
      <c r="CN126" s="2">
        <f t="shared" si="317"/>
        <v>66.024000000000001</v>
      </c>
      <c r="CO126" s="2">
        <f t="shared" si="318"/>
        <v>65.238</v>
      </c>
      <c r="CP126" s="2">
        <f t="shared" si="319"/>
        <v>64.929000000000002</v>
      </c>
      <c r="CQ126" s="2">
        <f t="shared" si="320"/>
        <v>64.356999999999999</v>
      </c>
      <c r="CR126" s="2">
        <f t="shared" si="321"/>
        <v>64.238</v>
      </c>
      <c r="CS126" s="2">
        <f t="shared" si="322"/>
        <v>71.951999999999998</v>
      </c>
      <c r="CU126" s="2">
        <f t="shared" si="272"/>
        <v>66.262</v>
      </c>
      <c r="CV126" s="2">
        <f t="shared" si="273"/>
        <v>68.570999999999998</v>
      </c>
      <c r="CW126" s="2">
        <f t="shared" si="274"/>
        <v>67.667000000000002</v>
      </c>
      <c r="CX126" s="2">
        <f t="shared" si="275"/>
        <v>66.262</v>
      </c>
      <c r="CY126" s="2">
        <f t="shared" si="276"/>
        <v>67.119</v>
      </c>
      <c r="CZ126" s="2">
        <f t="shared" si="277"/>
        <v>67.667000000000002</v>
      </c>
      <c r="DA126" s="2">
        <f t="shared" si="278"/>
        <v>66.429000000000002</v>
      </c>
      <c r="DB126" s="2">
        <f t="shared" si="279"/>
        <v>66.69</v>
      </c>
      <c r="DC126" s="2">
        <f t="shared" si="280"/>
        <v>68.070999999999998</v>
      </c>
      <c r="DD126" s="2">
        <f t="shared" si="281"/>
        <v>66.024000000000001</v>
      </c>
      <c r="DE126" s="2">
        <f t="shared" si="282"/>
        <v>65.238</v>
      </c>
      <c r="DF126" s="2">
        <f t="shared" si="283"/>
        <v>64.929000000000002</v>
      </c>
      <c r="DG126" s="2">
        <f t="shared" si="284"/>
        <v>64.356999999999999</v>
      </c>
      <c r="DH126" s="2">
        <f t="shared" si="285"/>
        <v>64.238</v>
      </c>
      <c r="DI126" s="2">
        <f t="shared" si="286"/>
        <v>71.951999999999998</v>
      </c>
      <c r="DK126" s="2">
        <f t="shared" si="287"/>
        <v>91.169209380863037</v>
      </c>
      <c r="DL126" s="2">
        <f t="shared" si="432"/>
        <v>92.433243379790952</v>
      </c>
      <c r="DM126" s="2">
        <f t="shared" si="432"/>
        <v>92.465763515554201</v>
      </c>
      <c r="DN126" s="2">
        <f t="shared" si="432"/>
        <v>98.905529211571178</v>
      </c>
      <c r="DO126" s="2">
        <f t="shared" si="432"/>
        <v>97.044013910271957</v>
      </c>
      <c r="DP126" s="2">
        <f t="shared" si="432"/>
        <v>92.171099424681927</v>
      </c>
      <c r="DQ126" s="2">
        <f t="shared" si="432"/>
        <v>88.303209604349149</v>
      </c>
      <c r="DR126" s="2">
        <f t="shared" si="432"/>
        <v>91.79136821705427</v>
      </c>
      <c r="DS126" s="2">
        <f t="shared" si="432"/>
        <v>87.539169435215939</v>
      </c>
      <c r="DT126" s="2">
        <f t="shared" si="432"/>
        <v>88.067586446263135</v>
      </c>
      <c r="DU126" s="2">
        <f t="shared" si="432"/>
        <v>82.551820905923336</v>
      </c>
      <c r="DV126" s="2">
        <f t="shared" si="432"/>
        <v>91.865071063933243</v>
      </c>
      <c r="DW126" s="2">
        <f t="shared" si="432"/>
        <v>85.919920995057126</v>
      </c>
      <c r="DX126" s="2">
        <f t="shared" si="432"/>
        <v>93.373437538827218</v>
      </c>
      <c r="DY126" s="2">
        <f t="shared" si="432"/>
        <v>89.084375641025659</v>
      </c>
      <c r="EA126" s="2">
        <f t="shared" si="227"/>
        <v>66.424665810563368</v>
      </c>
      <c r="EB126" s="2">
        <f t="shared" si="289"/>
        <v>68.470992839506152</v>
      </c>
      <c r="EC126" s="2">
        <f t="shared" si="290"/>
        <v>67.550485699575034</v>
      </c>
      <c r="ED126" s="2">
        <f t="shared" si="291"/>
        <v>67.442105736675401</v>
      </c>
      <c r="EE126" s="2">
        <f t="shared" si="292"/>
        <v>66.340227849406915</v>
      </c>
      <c r="EF126" s="2">
        <f t="shared" si="293"/>
        <v>65.974470508779817</v>
      </c>
      <c r="EG126" s="2">
        <f t="shared" si="294"/>
        <v>66.131763510900925</v>
      </c>
      <c r="EH126" s="2">
        <f t="shared" si="295"/>
        <v>67.334779839980996</v>
      </c>
      <c r="EI126" s="2">
        <f t="shared" si="296"/>
        <v>67.873305745242675</v>
      </c>
      <c r="EJ126" s="2">
        <f t="shared" si="297"/>
        <v>66.398399865496287</v>
      </c>
      <c r="EK126" s="2">
        <f t="shared" si="298"/>
        <v>66.421224600701194</v>
      </c>
      <c r="EL126" s="2">
        <f t="shared" si="299"/>
        <v>65.596476233610105</v>
      </c>
      <c r="EM126" s="2">
        <f t="shared" si="300"/>
        <v>64.977693412058457</v>
      </c>
      <c r="EN126" s="2">
        <f t="shared" si="301"/>
        <v>65.749567658404317</v>
      </c>
      <c r="EO126" s="2">
        <f t="shared" si="302"/>
        <v>72.087859689885278</v>
      </c>
      <c r="EQ126" s="2">
        <f t="shared" si="303"/>
        <v>66.258147788220995</v>
      </c>
      <c r="ER126" s="2">
        <f t="shared" si="433"/>
        <v>68.293226082145267</v>
      </c>
      <c r="ES126" s="2">
        <f t="shared" si="433"/>
        <v>67.657055175625302</v>
      </c>
      <c r="ET126" s="2">
        <f t="shared" si="433"/>
        <v>67.333706962692716</v>
      </c>
      <c r="EU126" s="2">
        <f t="shared" si="433"/>
        <v>66.281312331436069</v>
      </c>
      <c r="EV126" s="2">
        <f t="shared" si="433"/>
        <v>65.999757031104281</v>
      </c>
      <c r="EW126" s="2">
        <f t="shared" si="433"/>
        <v>66.042683343667093</v>
      </c>
      <c r="EX126" s="2">
        <f t="shared" si="433"/>
        <v>67.229175112020897</v>
      </c>
      <c r="EY126" s="2">
        <f t="shared" si="433"/>
        <v>67.730942187502592</v>
      </c>
      <c r="EZ126" s="2">
        <f t="shared" si="433"/>
        <v>66.261190291606383</v>
      </c>
      <c r="FA126" s="2">
        <f t="shared" si="433"/>
        <v>66.255588727611809</v>
      </c>
      <c r="FB126" s="2">
        <f t="shared" si="433"/>
        <v>65.579556769199655</v>
      </c>
      <c r="FC126" s="2">
        <f t="shared" si="433"/>
        <v>64.933101417016573</v>
      </c>
      <c r="FD126" s="2">
        <f t="shared" si="433"/>
        <v>65.705351291461568</v>
      </c>
      <c r="FE126" s="2">
        <f t="shared" si="433"/>
        <v>71.997827568576724</v>
      </c>
      <c r="FG126" s="2">
        <f t="shared" si="305"/>
        <v>0.99550506406053385</v>
      </c>
      <c r="FH126" s="2">
        <f t="shared" si="434"/>
        <v>0.99496060309138856</v>
      </c>
      <c r="FI126" s="2">
        <f t="shared" si="434"/>
        <v>0.99437256328024126</v>
      </c>
      <c r="FJ126" s="2">
        <f t="shared" si="434"/>
        <v>0.99452206566067625</v>
      </c>
      <c r="FK126" s="2">
        <f t="shared" si="434"/>
        <v>0.9947190174924192</v>
      </c>
      <c r="FL126" s="2">
        <f t="shared" si="434"/>
        <v>0.99460162972602273</v>
      </c>
      <c r="FM126" s="2">
        <f t="shared" si="434"/>
        <v>0.99396896665408008</v>
      </c>
      <c r="FN126" s="2">
        <f t="shared" si="434"/>
        <v>0.99390923292702738</v>
      </c>
      <c r="FO126" s="2">
        <f t="shared" si="434"/>
        <v>0.99398632551291211</v>
      </c>
      <c r="FP126" s="2">
        <f t="shared" si="434"/>
        <v>0.99401052967346593</v>
      </c>
      <c r="FQ126" s="2">
        <f t="shared" si="434"/>
        <v>0.99364187821819228</v>
      </c>
      <c r="FR126" s="2">
        <f t="shared" si="434"/>
        <v>0.99361591452689124</v>
      </c>
      <c r="FS126" s="2">
        <f t="shared" si="434"/>
        <v>0.99454939798637632</v>
      </c>
      <c r="FT126" s="2">
        <f t="shared" si="434"/>
        <v>0.99479082142085806</v>
      </c>
      <c r="FU126" s="2">
        <f t="shared" si="434"/>
        <v>0.99240079325309372</v>
      </c>
      <c r="FW126" s="2">
        <f t="shared" si="323"/>
        <v>4.7847489695844615E-3</v>
      </c>
      <c r="FX126" s="2">
        <f t="shared" si="375"/>
        <v>6.1371529564299013E-3</v>
      </c>
      <c r="FY126" s="2">
        <f t="shared" si="376"/>
        <v>5.4122804563028239E-3</v>
      </c>
      <c r="FZ126" s="2">
        <f t="shared" si="377"/>
        <v>5.9736946972896044E-3</v>
      </c>
      <c r="GA126" s="2">
        <f t="shared" si="378"/>
        <v>5.5245111361587372E-3</v>
      </c>
      <c r="GB126" s="2">
        <f t="shared" si="379"/>
        <v>5.3681311900042553E-3</v>
      </c>
      <c r="GC126" s="2">
        <f t="shared" si="380"/>
        <v>5.3541330102472723E-3</v>
      </c>
      <c r="GD126" s="2">
        <f t="shared" si="381"/>
        <v>5.631464693446925E-3</v>
      </c>
      <c r="GE126" s="2">
        <f t="shared" si="382"/>
        <v>5.43072220435131E-3</v>
      </c>
      <c r="GF126" s="2">
        <f t="shared" si="383"/>
        <v>5.2591236873651397E-3</v>
      </c>
      <c r="GG126" s="2">
        <f t="shared" si="384"/>
        <v>5.0098318571776745E-3</v>
      </c>
      <c r="GH126" s="2">
        <f t="shared" si="385"/>
        <v>4.6484759571354204E-3</v>
      </c>
      <c r="GI126" s="2">
        <f t="shared" si="386"/>
        <v>4.9396366544217779E-3</v>
      </c>
      <c r="GJ126" s="2">
        <f t="shared" si="387"/>
        <v>4.4453742916634384E-3</v>
      </c>
      <c r="GK126" s="2">
        <f t="shared" si="388"/>
        <v>3.6731710811643771E-3</v>
      </c>
      <c r="GM126" s="92">
        <f t="shared" si="324"/>
        <v>1.1667415852983999E-58</v>
      </c>
      <c r="GN126" s="92">
        <f t="shared" si="389"/>
        <v>4.8646916607857181E-59</v>
      </c>
      <c r="GO126" s="92">
        <f t="shared" si="390"/>
        <v>5.6276640260112923E-76</v>
      </c>
      <c r="GP126" s="92">
        <f t="shared" si="391"/>
        <v>7.8429176886600388E-94</v>
      </c>
      <c r="GQ126" s="92">
        <f t="shared" si="392"/>
        <v>1.5213698786340082E-94</v>
      </c>
      <c r="GR126" s="92">
        <f t="shared" si="393"/>
        <v>3.4975395188556699E-88</v>
      </c>
      <c r="GS126" s="92">
        <f t="shared" si="394"/>
        <v>1.919372687611748E-81</v>
      </c>
      <c r="GT126" s="92">
        <f t="shared" si="395"/>
        <v>1.1121424840210581E-57</v>
      </c>
      <c r="GU126" s="92">
        <f t="shared" si="396"/>
        <v>1.8212562219541321E-66</v>
      </c>
      <c r="GV126" s="92">
        <f t="shared" si="397"/>
        <v>3.6631510211414852E-87</v>
      </c>
      <c r="GW126" s="92">
        <f t="shared" si="398"/>
        <v>1.9086376322398986E-85</v>
      </c>
      <c r="GX126" s="92">
        <f t="shared" si="399"/>
        <v>9.1336345281601143E-90</v>
      </c>
      <c r="GY126" s="92">
        <f t="shared" si="400"/>
        <v>2.7814005284399393E-78</v>
      </c>
      <c r="GZ126" s="92">
        <f t="shared" si="401"/>
        <v>1.7001195410191801E-69</v>
      </c>
      <c r="HA126" s="92">
        <f t="shared" si="402"/>
        <v>8.7132634682249749E-69</v>
      </c>
      <c r="HC126" s="92">
        <f t="shared" si="325"/>
        <v>2.1109692399172464E-7</v>
      </c>
      <c r="HD126" s="92">
        <f t="shared" si="403"/>
        <v>9.03167696390144E-9</v>
      </c>
      <c r="HE126" s="92">
        <f t="shared" si="404"/>
        <v>2.4512095634092485E-10</v>
      </c>
      <c r="HF126" s="92">
        <f t="shared" si="405"/>
        <v>4.8538297671535832E-13</v>
      </c>
      <c r="HG126" s="92">
        <f t="shared" si="406"/>
        <v>3.1277608493494497E-15</v>
      </c>
      <c r="HH126" s="92">
        <f t="shared" si="407"/>
        <v>4.5659793065555003E-19</v>
      </c>
      <c r="HI126" s="92">
        <f t="shared" si="408"/>
        <v>4.7686909986168184E-18</v>
      </c>
      <c r="HJ126" s="92">
        <f t="shared" si="409"/>
        <v>9.2838437008894578E-21</v>
      </c>
      <c r="HK126" s="92">
        <f t="shared" si="410"/>
        <v>1.6501033755816187E-19</v>
      </c>
      <c r="HL126" s="92">
        <f t="shared" si="411"/>
        <v>1.1049644932950139E-21</v>
      </c>
      <c r="HM126" s="92">
        <f t="shared" si="412"/>
        <v>5.1290686367333819E-17</v>
      </c>
      <c r="HN126" s="92">
        <f t="shared" si="413"/>
        <v>7.9887624518849362E-13</v>
      </c>
      <c r="HO126" s="92">
        <f t="shared" si="414"/>
        <v>7.4573391594058842E-13</v>
      </c>
      <c r="HP126" s="92">
        <f t="shared" si="415"/>
        <v>1.935432224404425E-10</v>
      </c>
      <c r="HQ126" s="92">
        <f t="shared" si="416"/>
        <v>9.3779453203218412E-9</v>
      </c>
      <c r="HS126" s="92">
        <f t="shared" si="326"/>
        <v>1.4503271118527741E-5</v>
      </c>
      <c r="HT126" s="92">
        <f t="shared" si="417"/>
        <v>6.3862265339646244E-5</v>
      </c>
      <c r="HU126" s="92">
        <f t="shared" si="418"/>
        <v>1.3615975138096816E-5</v>
      </c>
      <c r="HV126" s="92">
        <f t="shared" si="419"/>
        <v>3.8826117032858648E-6</v>
      </c>
      <c r="HW126" s="92">
        <f t="shared" si="420"/>
        <v>5.769193701404064E-6</v>
      </c>
      <c r="HX126" s="92">
        <f t="shared" si="421"/>
        <v>1.7729086470830908E-5</v>
      </c>
      <c r="HY126" s="92">
        <f t="shared" si="422"/>
        <v>3.7425585970754397E-6</v>
      </c>
      <c r="HZ126" s="92">
        <f t="shared" si="423"/>
        <v>6.3080651333710015E-6</v>
      </c>
      <c r="IA126" s="92">
        <f t="shared" si="424"/>
        <v>6.1035567784467862E-6</v>
      </c>
      <c r="IB126" s="92">
        <f t="shared" si="425"/>
        <v>4.0181534018578942E-6</v>
      </c>
      <c r="IC126" s="92">
        <f t="shared" si="426"/>
        <v>2.8994535505730004E-7</v>
      </c>
      <c r="ID126" s="92">
        <f t="shared" si="427"/>
        <v>2.1813889145109324E-7</v>
      </c>
      <c r="IE126" s="92">
        <f t="shared" si="428"/>
        <v>4.8684624365309276E-6</v>
      </c>
      <c r="IF126" s="92">
        <f t="shared" si="429"/>
        <v>3.6402210248556456E-4</v>
      </c>
      <c r="IG126" s="92">
        <f t="shared" si="430"/>
        <v>1.893585919292679E-4</v>
      </c>
      <c r="II126" s="92">
        <f t="shared" si="327"/>
        <v>2.3891623326567945E-33</v>
      </c>
      <c r="IJ126" s="92">
        <f t="shared" si="328"/>
        <v>7.1885282005424854E-30</v>
      </c>
      <c r="IK126" s="92">
        <f t="shared" si="329"/>
        <v>1.8430063511631359E-35</v>
      </c>
      <c r="IL126" s="92">
        <f t="shared" si="330"/>
        <v>4.766679535407516E-42</v>
      </c>
      <c r="IM126" s="92">
        <f t="shared" si="331"/>
        <v>4.8846625204598427E-40</v>
      </c>
      <c r="IN126" s="92">
        <f t="shared" si="332"/>
        <v>7.052286757009365E-36</v>
      </c>
      <c r="IO126" s="92">
        <f t="shared" si="333"/>
        <v>7.019728334349441E-43</v>
      </c>
      <c r="IP126" s="92">
        <f t="shared" si="334"/>
        <v>3.8178034659050567E-42</v>
      </c>
      <c r="IQ126" s="92">
        <f t="shared" si="335"/>
        <v>3.6846150282766698E-42</v>
      </c>
      <c r="IR126" s="92">
        <f t="shared" si="336"/>
        <v>6.3830637459754354E-44</v>
      </c>
      <c r="IS126" s="92">
        <f t="shared" si="337"/>
        <v>9.4296954684558607E-50</v>
      </c>
      <c r="IT126" s="92">
        <f t="shared" si="338"/>
        <v>3.8137162643121132E-49</v>
      </c>
      <c r="IU126" s="92">
        <f t="shared" si="339"/>
        <v>9.505651956924745E-39</v>
      </c>
      <c r="IV126" s="92">
        <f t="shared" si="340"/>
        <v>4.8182678058658345E-26</v>
      </c>
      <c r="IW126" s="92">
        <f t="shared" si="341"/>
        <v>2.1922255795738039E-21</v>
      </c>
      <c r="IY126" s="92">
        <f t="shared" si="342"/>
        <v>1.4714368042519465E-5</v>
      </c>
      <c r="IZ126" s="92">
        <f t="shared" si="343"/>
        <v>6.3871297016610145E-5</v>
      </c>
      <c r="JA126" s="92">
        <f t="shared" si="344"/>
        <v>1.3616220259053156E-5</v>
      </c>
      <c r="JB126" s="92">
        <f t="shared" si="345"/>
        <v>3.8826121886688414E-6</v>
      </c>
      <c r="JC126" s="92">
        <f t="shared" si="346"/>
        <v>5.7691937045318247E-6</v>
      </c>
      <c r="JD126" s="92">
        <f t="shared" si="347"/>
        <v>1.7729086470831366E-5</v>
      </c>
      <c r="JE126" s="92">
        <f t="shared" si="348"/>
        <v>3.7425585970802085E-6</v>
      </c>
      <c r="JF126" s="92">
        <f t="shared" si="349"/>
        <v>6.3080651333710109E-6</v>
      </c>
      <c r="JG126" s="92">
        <f t="shared" si="350"/>
        <v>6.1035567784469513E-6</v>
      </c>
      <c r="JH126" s="92">
        <f t="shared" si="351"/>
        <v>4.0181534018578951E-6</v>
      </c>
      <c r="JI126" s="92">
        <f t="shared" si="352"/>
        <v>2.8994535510859075E-7</v>
      </c>
      <c r="JJ126" s="92">
        <f t="shared" si="353"/>
        <v>2.1813969032733843E-7</v>
      </c>
      <c r="JK126" s="92">
        <f t="shared" si="354"/>
        <v>4.8684631822648432E-6</v>
      </c>
      <c r="JL126" s="92">
        <f t="shared" si="355"/>
        <v>3.6402229602878702E-4</v>
      </c>
      <c r="JM126" s="92">
        <f t="shared" si="356"/>
        <v>1.8936796987458821E-4</v>
      </c>
    </row>
    <row r="127" spans="2:273" x14ac:dyDescent="0.25">
      <c r="B127" s="2">
        <v>100</v>
      </c>
      <c r="C127" s="37">
        <v>67.524000000000001</v>
      </c>
      <c r="D127" s="37">
        <v>68.143000000000001</v>
      </c>
      <c r="E127" s="37">
        <v>67.286000000000001</v>
      </c>
      <c r="F127" s="37">
        <v>67.19</v>
      </c>
      <c r="G127" s="37">
        <v>67.094999999999999</v>
      </c>
      <c r="H127" s="37">
        <v>66.524000000000001</v>
      </c>
      <c r="I127" s="37">
        <v>67.332999999999998</v>
      </c>
      <c r="J127" s="37">
        <v>66.524000000000001</v>
      </c>
      <c r="K127" s="37">
        <v>68.381</v>
      </c>
      <c r="L127" s="37">
        <v>67.738</v>
      </c>
      <c r="M127" s="37">
        <v>66.167000000000002</v>
      </c>
      <c r="N127" s="37">
        <v>64.381</v>
      </c>
      <c r="O127" s="37">
        <v>64.405000000000001</v>
      </c>
      <c r="P127" s="37">
        <v>65.975999999999999</v>
      </c>
      <c r="Q127" s="37">
        <v>72.167000000000002</v>
      </c>
      <c r="S127" s="4">
        <f t="shared" si="228"/>
        <v>66.441606279186203</v>
      </c>
      <c r="T127" s="4">
        <f t="shared" si="229"/>
        <v>68.443672389022083</v>
      </c>
      <c r="U127" s="4">
        <f t="shared" si="230"/>
        <v>67.590823739429382</v>
      </c>
      <c r="V127" s="4">
        <f t="shared" si="231"/>
        <v>67.500296822661468</v>
      </c>
      <c r="W127" s="4">
        <f t="shared" si="232"/>
        <v>66.405980049889209</v>
      </c>
      <c r="X127" s="4">
        <f t="shared" si="233"/>
        <v>66.029370211555801</v>
      </c>
      <c r="Y127" s="4">
        <f t="shared" si="234"/>
        <v>66.155966849747799</v>
      </c>
      <c r="Z127" s="4">
        <f t="shared" si="235"/>
        <v>67.377280743450441</v>
      </c>
      <c r="AA127" s="4">
        <f t="shared" si="236"/>
        <v>67.862505834421043</v>
      </c>
      <c r="AB127" s="4">
        <f t="shared" si="237"/>
        <v>66.380999234879951</v>
      </c>
      <c r="AC127" s="4">
        <f t="shared" si="238"/>
        <v>66.355379904315313</v>
      </c>
      <c r="AD127" s="4">
        <f t="shared" si="239"/>
        <v>65.613905632548395</v>
      </c>
      <c r="AE127" s="4">
        <f t="shared" si="240"/>
        <v>64.973415111882161</v>
      </c>
      <c r="AF127" s="4">
        <f t="shared" si="241"/>
        <v>65.926186984118999</v>
      </c>
      <c r="AG127" s="4">
        <f t="shared" si="242"/>
        <v>72.247625423841598</v>
      </c>
      <c r="AI127" s="4">
        <f t="shared" si="243"/>
        <v>1.0823937208137977</v>
      </c>
      <c r="AJ127" s="4">
        <f t="shared" si="244"/>
        <v>-0.3006723890220826</v>
      </c>
      <c r="AK127" s="4">
        <f t="shared" si="245"/>
        <v>-0.30482373942938068</v>
      </c>
      <c r="AL127" s="4">
        <f t="shared" si="246"/>
        <v>-0.31029682266147063</v>
      </c>
      <c r="AM127" s="4">
        <f t="shared" si="247"/>
        <v>0.68901995011079009</v>
      </c>
      <c r="AN127" s="4">
        <f t="shared" si="248"/>
        <v>0.49462978844420036</v>
      </c>
      <c r="AO127" s="4">
        <f t="shared" si="249"/>
        <v>1.1770331502521998</v>
      </c>
      <c r="AP127" s="4">
        <f t="shared" si="250"/>
        <v>-0.85328074345044058</v>
      </c>
      <c r="AQ127" s="4">
        <f t="shared" si="251"/>
        <v>0.51849416557895722</v>
      </c>
      <c r="AR127" s="4">
        <f t="shared" si="252"/>
        <v>1.3570007651200484</v>
      </c>
      <c r="AS127" s="4">
        <f t="shared" si="253"/>
        <v>-0.18837990431531182</v>
      </c>
      <c r="AT127" s="4">
        <f t="shared" si="254"/>
        <v>-1.2329056325483947</v>
      </c>
      <c r="AU127" s="4">
        <f t="shared" si="255"/>
        <v>-0.56841511188216032</v>
      </c>
      <c r="AV127" s="4">
        <f t="shared" si="431"/>
        <v>4.9813015880999956E-2</v>
      </c>
      <c r="AW127" s="4">
        <f t="shared" si="431"/>
        <v>-8.0625423841595989E-2</v>
      </c>
      <c r="AY127" s="2">
        <f t="shared" si="307"/>
        <v>66.441605947515001</v>
      </c>
      <c r="AZ127" s="2">
        <f t="shared" si="358"/>
        <v>68.438351414405204</v>
      </c>
      <c r="BA127" s="2">
        <f t="shared" si="359"/>
        <v>67.588303165791615</v>
      </c>
      <c r="BB127" s="2">
        <f t="shared" si="360"/>
        <v>67.499141212130709</v>
      </c>
      <c r="BC127" s="2">
        <f t="shared" si="361"/>
        <v>66.403977796120557</v>
      </c>
      <c r="BD127" s="2">
        <f t="shared" si="362"/>
        <v>66.023739703214844</v>
      </c>
      <c r="BE127" s="2">
        <f t="shared" si="363"/>
        <v>66.15415461085135</v>
      </c>
      <c r="BF127" s="2">
        <f t="shared" si="364"/>
        <v>67.373974997290105</v>
      </c>
      <c r="BG127" s="2">
        <f t="shared" si="365"/>
        <v>67.859149832568974</v>
      </c>
      <c r="BH127" s="2">
        <f t="shared" si="366"/>
        <v>66.378461008001636</v>
      </c>
      <c r="BI127" s="2">
        <f t="shared" si="367"/>
        <v>66.355127205169936</v>
      </c>
      <c r="BJ127" s="2">
        <f t="shared" si="368"/>
        <v>65.613701183618289</v>
      </c>
      <c r="BK127" s="2">
        <f t="shared" si="369"/>
        <v>64.969905735412667</v>
      </c>
      <c r="BL127" s="2">
        <f t="shared" si="370"/>
        <v>65.762267005698561</v>
      </c>
      <c r="BM127" s="2">
        <f t="shared" si="371"/>
        <v>72.078081412705473</v>
      </c>
      <c r="BO127" s="2" t="str">
        <f t="shared" si="257"/>
        <v/>
      </c>
      <c r="BP127" s="2" t="str">
        <f t="shared" si="258"/>
        <v/>
      </c>
      <c r="BQ127" s="2" t="str">
        <f t="shared" si="259"/>
        <v/>
      </c>
      <c r="BR127" s="2" t="str">
        <f t="shared" si="260"/>
        <v/>
      </c>
      <c r="BS127" s="2" t="str">
        <f t="shared" si="261"/>
        <v/>
      </c>
      <c r="BT127" s="2" t="str">
        <f t="shared" si="262"/>
        <v/>
      </c>
      <c r="BU127" s="2" t="str">
        <f t="shared" si="263"/>
        <v/>
      </c>
      <c r="BV127" s="2" t="str">
        <f t="shared" si="264"/>
        <v/>
      </c>
      <c r="BW127" s="2" t="str">
        <f t="shared" si="265"/>
        <v/>
      </c>
      <c r="BX127" s="2" t="str">
        <f t="shared" si="266"/>
        <v/>
      </c>
      <c r="BY127" s="2" t="str">
        <f t="shared" si="267"/>
        <v/>
      </c>
      <c r="BZ127" s="2" t="str">
        <f t="shared" si="268"/>
        <v/>
      </c>
      <c r="CA127" s="2" t="str">
        <f t="shared" si="269"/>
        <v/>
      </c>
      <c r="CB127" s="2" t="str">
        <f t="shared" si="270"/>
        <v/>
      </c>
      <c r="CC127" s="2" t="str">
        <f t="shared" si="271"/>
        <v/>
      </c>
      <c r="CE127" s="2">
        <f t="shared" si="308"/>
        <v>67.524000000000001</v>
      </c>
      <c r="CF127" s="2">
        <f t="shared" si="309"/>
        <v>68.143000000000001</v>
      </c>
      <c r="CG127" s="2">
        <f t="shared" si="310"/>
        <v>67.286000000000001</v>
      </c>
      <c r="CH127" s="2">
        <f t="shared" si="311"/>
        <v>67.19</v>
      </c>
      <c r="CI127" s="2">
        <f t="shared" si="312"/>
        <v>67.094999999999999</v>
      </c>
      <c r="CJ127" s="2">
        <f t="shared" si="313"/>
        <v>66.524000000000001</v>
      </c>
      <c r="CK127" s="2">
        <f t="shared" si="314"/>
        <v>67.332999999999998</v>
      </c>
      <c r="CL127" s="2">
        <f t="shared" si="315"/>
        <v>66.524000000000001</v>
      </c>
      <c r="CM127" s="2">
        <f t="shared" si="316"/>
        <v>68.381</v>
      </c>
      <c r="CN127" s="2">
        <f t="shared" si="317"/>
        <v>67.738</v>
      </c>
      <c r="CO127" s="2">
        <f t="shared" si="318"/>
        <v>66.167000000000002</v>
      </c>
      <c r="CP127" s="2">
        <f t="shared" si="319"/>
        <v>64.381</v>
      </c>
      <c r="CQ127" s="2">
        <f t="shared" si="320"/>
        <v>64.405000000000001</v>
      </c>
      <c r="CR127" s="2">
        <f t="shared" si="321"/>
        <v>65.975999999999999</v>
      </c>
      <c r="CS127" s="2">
        <f t="shared" si="322"/>
        <v>72.167000000000002</v>
      </c>
      <c r="CU127" s="2">
        <f t="shared" si="272"/>
        <v>67.524000000000001</v>
      </c>
      <c r="CV127" s="2">
        <f t="shared" si="273"/>
        <v>68.143000000000001</v>
      </c>
      <c r="CW127" s="2">
        <f t="shared" si="274"/>
        <v>67.286000000000001</v>
      </c>
      <c r="CX127" s="2">
        <f t="shared" si="275"/>
        <v>67.19</v>
      </c>
      <c r="CY127" s="2">
        <f t="shared" si="276"/>
        <v>67.094999999999999</v>
      </c>
      <c r="CZ127" s="2">
        <f t="shared" si="277"/>
        <v>66.524000000000001</v>
      </c>
      <c r="DA127" s="2">
        <f t="shared" si="278"/>
        <v>67.332999999999998</v>
      </c>
      <c r="DB127" s="2">
        <f t="shared" si="279"/>
        <v>66.524000000000001</v>
      </c>
      <c r="DC127" s="2">
        <f t="shared" si="280"/>
        <v>68.381</v>
      </c>
      <c r="DD127" s="2">
        <f t="shared" si="281"/>
        <v>67.738</v>
      </c>
      <c r="DE127" s="2">
        <f t="shared" si="282"/>
        <v>66.167000000000002</v>
      </c>
      <c r="DF127" s="2">
        <f t="shared" si="283"/>
        <v>64.381</v>
      </c>
      <c r="DG127" s="2">
        <f t="shared" si="284"/>
        <v>64.405000000000001</v>
      </c>
      <c r="DH127" s="2">
        <f t="shared" si="285"/>
        <v>65.975999999999999</v>
      </c>
      <c r="DI127" s="2">
        <f t="shared" si="286"/>
        <v>72.167000000000002</v>
      </c>
      <c r="DK127" s="2">
        <f t="shared" si="287"/>
        <v>91.352694090056275</v>
      </c>
      <c r="DL127" s="2">
        <f t="shared" si="432"/>
        <v>92.624418118466906</v>
      </c>
      <c r="DM127" s="2">
        <f t="shared" si="432"/>
        <v>92.670282845061905</v>
      </c>
      <c r="DN127" s="2">
        <f t="shared" si="432"/>
        <v>99.198467709261806</v>
      </c>
      <c r="DO127" s="2">
        <f t="shared" si="432"/>
        <v>97.313780541825324</v>
      </c>
      <c r="DP127" s="2">
        <f t="shared" si="432"/>
        <v>92.389919617535014</v>
      </c>
      <c r="DQ127" s="2">
        <f t="shared" si="432"/>
        <v>88.474465720326194</v>
      </c>
      <c r="DR127" s="2">
        <f t="shared" si="432"/>
        <v>91.955741296687819</v>
      </c>
      <c r="DS127" s="2">
        <f t="shared" si="432"/>
        <v>87.666571428571416</v>
      </c>
      <c r="DT127" s="2">
        <f t="shared" si="432"/>
        <v>88.234700618534418</v>
      </c>
      <c r="DU127" s="2">
        <f t="shared" si="432"/>
        <v>82.646984146341453</v>
      </c>
      <c r="DV127" s="2">
        <f t="shared" si="432"/>
        <v>92.074155092780188</v>
      </c>
      <c r="DW127" s="2">
        <f t="shared" si="432"/>
        <v>86.046231180617454</v>
      </c>
      <c r="DX127" s="2">
        <f t="shared" si="432"/>
        <v>93.599246873565079</v>
      </c>
      <c r="DY127" s="2">
        <f t="shared" si="432"/>
        <v>89.241710256410272</v>
      </c>
      <c r="EA127" s="2">
        <f t="shared" si="227"/>
        <v>66.339841299850178</v>
      </c>
      <c r="EB127" s="2">
        <f t="shared" si="289"/>
        <v>68.327731851851837</v>
      </c>
      <c r="EC127" s="2">
        <f t="shared" si="290"/>
        <v>67.458266269271476</v>
      </c>
      <c r="ED127" s="2">
        <f t="shared" si="291"/>
        <v>67.340544970511132</v>
      </c>
      <c r="EE127" s="2">
        <f t="shared" si="292"/>
        <v>66.254648783346624</v>
      </c>
      <c r="EF127" s="2">
        <f t="shared" si="293"/>
        <v>65.893121218943136</v>
      </c>
      <c r="EG127" s="2">
        <f t="shared" si="294"/>
        <v>66.031103714940073</v>
      </c>
      <c r="EH127" s="2">
        <f t="shared" si="295"/>
        <v>67.237194878201151</v>
      </c>
      <c r="EI127" s="2">
        <f t="shared" si="296"/>
        <v>67.750636438131693</v>
      </c>
      <c r="EJ127" s="2">
        <f t="shared" si="297"/>
        <v>66.259074696776665</v>
      </c>
      <c r="EK127" s="2">
        <f t="shared" si="298"/>
        <v>66.260803981144704</v>
      </c>
      <c r="EL127" s="2">
        <f t="shared" si="299"/>
        <v>65.458740915317733</v>
      </c>
      <c r="EM127" s="2">
        <f t="shared" si="300"/>
        <v>64.864782192706002</v>
      </c>
      <c r="EN127" s="2">
        <f t="shared" si="301"/>
        <v>65.629548534763558</v>
      </c>
      <c r="EO127" s="2">
        <f t="shared" si="302"/>
        <v>71.958714982478043</v>
      </c>
      <c r="EQ127" s="2">
        <f t="shared" si="303"/>
        <v>66.184544401827125</v>
      </c>
      <c r="ER127" s="2">
        <f t="shared" si="433"/>
        <v>68.164590497452281</v>
      </c>
      <c r="ES127" s="2">
        <f t="shared" si="433"/>
        <v>67.555644265566755</v>
      </c>
      <c r="ET127" s="2">
        <f t="shared" si="433"/>
        <v>67.242681757118433</v>
      </c>
      <c r="EU127" s="2">
        <f t="shared" si="433"/>
        <v>66.1999703181108</v>
      </c>
      <c r="EV127" s="2">
        <f t="shared" si="433"/>
        <v>65.910610426276165</v>
      </c>
      <c r="EW127" s="2">
        <f t="shared" si="433"/>
        <v>65.952470458264926</v>
      </c>
      <c r="EX127" s="2">
        <f t="shared" si="433"/>
        <v>67.139775712561544</v>
      </c>
      <c r="EY127" s="2">
        <f t="shared" si="433"/>
        <v>67.620569067875024</v>
      </c>
      <c r="EZ127" s="2">
        <f t="shared" si="433"/>
        <v>66.134499006838212</v>
      </c>
      <c r="FA127" s="2">
        <f t="shared" si="433"/>
        <v>66.124548592568502</v>
      </c>
      <c r="FB127" s="2">
        <f t="shared" si="433"/>
        <v>65.440835399775096</v>
      </c>
      <c r="FC127" s="2">
        <f t="shared" si="433"/>
        <v>64.824119165750446</v>
      </c>
      <c r="FD127" s="2">
        <f t="shared" si="433"/>
        <v>65.584051406952199</v>
      </c>
      <c r="FE127" s="2">
        <f t="shared" si="433"/>
        <v>71.835884310142347</v>
      </c>
      <c r="FG127" s="2">
        <f t="shared" si="305"/>
        <v>0.99589894771168452</v>
      </c>
      <c r="FH127" s="2">
        <f t="shared" si="434"/>
        <v>0.99540197657536855</v>
      </c>
      <c r="FI127" s="2">
        <f t="shared" si="434"/>
        <v>0.9948651741871587</v>
      </c>
      <c r="FJ127" s="2">
        <f t="shared" si="434"/>
        <v>0.99500165530889084</v>
      </c>
      <c r="FK127" s="2">
        <f t="shared" si="434"/>
        <v>0.9951814476776969</v>
      </c>
      <c r="FL127" s="2">
        <f t="shared" si="434"/>
        <v>0.99507428809162979</v>
      </c>
      <c r="FM127" s="2">
        <f t="shared" si="434"/>
        <v>0.9944967118104846</v>
      </c>
      <c r="FN127" s="2">
        <f t="shared" si="434"/>
        <v>0.99444217585210049</v>
      </c>
      <c r="FO127" s="2">
        <f t="shared" si="434"/>
        <v>0.99451256006949218</v>
      </c>
      <c r="FP127" s="2">
        <f t="shared" si="434"/>
        <v>0.99453465785861817</v>
      </c>
      <c r="FQ127" s="2">
        <f t="shared" si="434"/>
        <v>0.99419807815624572</v>
      </c>
      <c r="FR127" s="2">
        <f t="shared" si="434"/>
        <v>0.99417437241749096</v>
      </c>
      <c r="FS127" s="2">
        <f t="shared" si="434"/>
        <v>0.99502660667347742</v>
      </c>
      <c r="FT127" s="2">
        <f t="shared" si="434"/>
        <v>0.99524699412549422</v>
      </c>
      <c r="FU127" s="2">
        <f t="shared" si="434"/>
        <v>0.99306480387252072</v>
      </c>
      <c r="FW127" s="2">
        <f t="shared" si="323"/>
        <v>5.24395218524875E-3</v>
      </c>
      <c r="FX127" s="2">
        <f t="shared" si="375"/>
        <v>6.7252723596275491E-3</v>
      </c>
      <c r="FY127" s="2">
        <f t="shared" si="376"/>
        <v>5.9313503559977289E-3</v>
      </c>
      <c r="FZ127" s="2">
        <f t="shared" si="377"/>
        <v>6.5462531754654149E-3</v>
      </c>
      <c r="GA127" s="2">
        <f t="shared" si="378"/>
        <v>6.0542791054496361E-3</v>
      </c>
      <c r="GB127" s="2">
        <f t="shared" si="379"/>
        <v>5.8829919575486781E-3</v>
      </c>
      <c r="GC127" s="2">
        <f t="shared" si="380"/>
        <v>5.8676591240365786E-3</v>
      </c>
      <c r="GD127" s="2">
        <f t="shared" si="381"/>
        <v>6.171425229732087E-3</v>
      </c>
      <c r="GE127" s="2">
        <f t="shared" si="382"/>
        <v>5.9515501937855153E-3</v>
      </c>
      <c r="GF127" s="2">
        <f t="shared" si="383"/>
        <v>5.763590061635993E-3</v>
      </c>
      <c r="GG127" s="2">
        <f t="shared" si="384"/>
        <v>5.4905176134781002E-3</v>
      </c>
      <c r="GH127" s="2">
        <f t="shared" si="385"/>
        <v>5.094667693176202E-3</v>
      </c>
      <c r="GI127" s="2">
        <f t="shared" si="386"/>
        <v>5.4136239326595262E-3</v>
      </c>
      <c r="GJ127" s="2">
        <f t="shared" si="387"/>
        <v>4.872166401530327E-3</v>
      </c>
      <c r="GK127" s="2">
        <f t="shared" si="388"/>
        <v>4.0261252192410569E-3</v>
      </c>
      <c r="GM127" s="92">
        <f t="shared" si="324"/>
        <v>4.8422520838834116E-62</v>
      </c>
      <c r="GN127" s="92">
        <f t="shared" si="389"/>
        <v>2.0618936365423189E-62</v>
      </c>
      <c r="GO127" s="92">
        <f t="shared" si="390"/>
        <v>2.5560711671201272E-80</v>
      </c>
      <c r="GP127" s="92">
        <f t="shared" si="391"/>
        <v>5.2467410147147722E-99</v>
      </c>
      <c r="GQ127" s="92">
        <f t="shared" si="392"/>
        <v>9.0183877098506904E-100</v>
      </c>
      <c r="GR127" s="92">
        <f t="shared" si="393"/>
        <v>4.7144661293108006E-93</v>
      </c>
      <c r="GS127" s="92">
        <f t="shared" si="394"/>
        <v>5.6021975135591326E-86</v>
      </c>
      <c r="GT127" s="92">
        <f t="shared" si="395"/>
        <v>6.681000527601555E-61</v>
      </c>
      <c r="GU127" s="92">
        <f t="shared" si="396"/>
        <v>3.6998518506619808E-70</v>
      </c>
      <c r="GV127" s="92">
        <f t="shared" si="397"/>
        <v>5.6449727056733556E-92</v>
      </c>
      <c r="GW127" s="92">
        <f t="shared" si="398"/>
        <v>3.8588906739636655E-90</v>
      </c>
      <c r="GX127" s="92">
        <f t="shared" si="399"/>
        <v>8.4622072019054333E-95</v>
      </c>
      <c r="GY127" s="92">
        <f t="shared" si="400"/>
        <v>1.4519720182964971E-82</v>
      </c>
      <c r="GZ127" s="92">
        <f t="shared" si="401"/>
        <v>2.3703342819835248E-73</v>
      </c>
      <c r="HA127" s="92">
        <f t="shared" si="402"/>
        <v>1.1887842386291287E-72</v>
      </c>
      <c r="HC127" s="92">
        <f t="shared" si="325"/>
        <v>1.714076045162342E-8</v>
      </c>
      <c r="HD127" s="92">
        <f t="shared" si="403"/>
        <v>5.2820280205791737E-10</v>
      </c>
      <c r="HE127" s="92">
        <f t="shared" si="404"/>
        <v>8.1898853318981391E-12</v>
      </c>
      <c r="HF127" s="92">
        <f t="shared" si="405"/>
        <v>9.228215744632401E-15</v>
      </c>
      <c r="HG127" s="92">
        <f t="shared" si="406"/>
        <v>2.588238705965452E-17</v>
      </c>
      <c r="HH127" s="92">
        <f t="shared" si="407"/>
        <v>9.6863066403666902E-22</v>
      </c>
      <c r="HI127" s="92">
        <f t="shared" si="408"/>
        <v>1.5983816189770006E-20</v>
      </c>
      <c r="HJ127" s="92">
        <f t="shared" si="409"/>
        <v>1.3332354203744728E-23</v>
      </c>
      <c r="HK127" s="92">
        <f t="shared" si="410"/>
        <v>3.7881984008890522E-22</v>
      </c>
      <c r="HL127" s="92">
        <f t="shared" si="411"/>
        <v>1.3713272791214116E-24</v>
      </c>
      <c r="HM127" s="92">
        <f t="shared" si="412"/>
        <v>2.0752862678509474E-19</v>
      </c>
      <c r="HN127" s="92">
        <f t="shared" si="413"/>
        <v>1.0920919879608584E-14</v>
      </c>
      <c r="HO127" s="92">
        <f t="shared" si="414"/>
        <v>1.1859856067047038E-14</v>
      </c>
      <c r="HP127" s="92">
        <f t="shared" si="415"/>
        <v>6.3128623214251572E-12</v>
      </c>
      <c r="HQ127" s="92">
        <f t="shared" si="416"/>
        <v>5.5945753259005895E-10</v>
      </c>
      <c r="HS127" s="92">
        <f t="shared" si="326"/>
        <v>2.871769983813068E-5</v>
      </c>
      <c r="HT127" s="92">
        <f t="shared" si="417"/>
        <v>1.1961644701331722E-4</v>
      </c>
      <c r="HU127" s="92">
        <f t="shared" si="418"/>
        <v>2.8079701198861053E-5</v>
      </c>
      <c r="HV127" s="92">
        <f t="shared" si="419"/>
        <v>9.0957338633245776E-6</v>
      </c>
      <c r="HW127" s="92">
        <f t="shared" si="420"/>
        <v>1.2891909126476424E-5</v>
      </c>
      <c r="HX127" s="92">
        <f t="shared" si="421"/>
        <v>3.6350944489365342E-5</v>
      </c>
      <c r="HY127" s="92">
        <f t="shared" si="422"/>
        <v>8.698534952198672E-6</v>
      </c>
      <c r="HZ127" s="92">
        <f t="shared" si="423"/>
        <v>1.439830072185455E-5</v>
      </c>
      <c r="IA127" s="92">
        <f t="shared" si="424"/>
        <v>1.3871219567727532E-5</v>
      </c>
      <c r="IB127" s="92">
        <f t="shared" si="425"/>
        <v>9.3858069628725926E-6</v>
      </c>
      <c r="IC127" s="92">
        <f t="shared" si="426"/>
        <v>7.8107865906687834E-7</v>
      </c>
      <c r="ID127" s="92">
        <f t="shared" si="427"/>
        <v>5.8170723187063113E-7</v>
      </c>
      <c r="IE127" s="92">
        <f t="shared" si="428"/>
        <v>1.061919881289368E-5</v>
      </c>
      <c r="IF127" s="92">
        <f t="shared" si="429"/>
        <v>5.790353321873038E-4</v>
      </c>
      <c r="IG127" s="92">
        <f t="shared" si="430"/>
        <v>3.0551419648392191E-4</v>
      </c>
      <c r="II127" s="92">
        <f t="shared" si="327"/>
        <v>2.8933434118693719E-32</v>
      </c>
      <c r="IJ127" s="92">
        <f t="shared" si="328"/>
        <v>7.3905094888849149E-29</v>
      </c>
      <c r="IK127" s="92">
        <f t="shared" si="329"/>
        <v>2.8034745192970195E-34</v>
      </c>
      <c r="IL127" s="92">
        <f t="shared" si="330"/>
        <v>1.3088615739156342E-40</v>
      </c>
      <c r="IM127" s="92">
        <f t="shared" si="331"/>
        <v>1.0854690357449285E-38</v>
      </c>
      <c r="IN127" s="92">
        <f t="shared" si="332"/>
        <v>1.1044550767515541E-34</v>
      </c>
      <c r="IO127" s="92">
        <f t="shared" si="333"/>
        <v>1.9224801812040315E-41</v>
      </c>
      <c r="IP127" s="92">
        <f t="shared" si="334"/>
        <v>1.0174682512155343E-40</v>
      </c>
      <c r="IQ127" s="92">
        <f t="shared" si="335"/>
        <v>9.6103139945968142E-41</v>
      </c>
      <c r="IR127" s="92">
        <f t="shared" si="336"/>
        <v>1.8782769789086164E-42</v>
      </c>
      <c r="IS127" s="92">
        <f t="shared" si="337"/>
        <v>4.2663442356161676E-48</v>
      </c>
      <c r="IT127" s="92">
        <f t="shared" si="338"/>
        <v>1.5607731733240952E-47</v>
      </c>
      <c r="IU127" s="92">
        <f t="shared" si="339"/>
        <v>1.7878709410097453E-37</v>
      </c>
      <c r="IV127" s="92">
        <f t="shared" si="340"/>
        <v>3.2114631086704928E-25</v>
      </c>
      <c r="IW127" s="92">
        <f t="shared" si="341"/>
        <v>9.6899192824948218E-21</v>
      </c>
      <c r="IY127" s="92">
        <f t="shared" si="342"/>
        <v>2.8734840598582304E-5</v>
      </c>
      <c r="IZ127" s="92">
        <f t="shared" si="343"/>
        <v>1.1961697521611927E-4</v>
      </c>
      <c r="JA127" s="92">
        <f t="shared" si="344"/>
        <v>2.8079709388746384E-5</v>
      </c>
      <c r="JB127" s="92">
        <f t="shared" si="345"/>
        <v>9.0957338725527932E-6</v>
      </c>
      <c r="JC127" s="92">
        <f t="shared" si="346"/>
        <v>1.2891909126502306E-5</v>
      </c>
      <c r="JD127" s="92">
        <f t="shared" si="347"/>
        <v>3.6350944489365342E-5</v>
      </c>
      <c r="JE127" s="92">
        <f t="shared" si="348"/>
        <v>8.6985349521986872E-6</v>
      </c>
      <c r="JF127" s="92">
        <f t="shared" si="349"/>
        <v>1.439830072185455E-5</v>
      </c>
      <c r="JG127" s="92">
        <f t="shared" si="350"/>
        <v>1.3871219567727532E-5</v>
      </c>
      <c r="JH127" s="92">
        <f t="shared" si="351"/>
        <v>9.3858069628725926E-6</v>
      </c>
      <c r="JI127" s="92">
        <f t="shared" si="352"/>
        <v>7.8107865906708587E-7</v>
      </c>
      <c r="JJ127" s="92">
        <f t="shared" si="353"/>
        <v>5.8170724279155101E-7</v>
      </c>
      <c r="JK127" s="92">
        <f t="shared" si="354"/>
        <v>1.0619198824753536E-5</v>
      </c>
      <c r="JL127" s="92">
        <f t="shared" si="355"/>
        <v>5.7903533850016614E-4</v>
      </c>
      <c r="JM127" s="92">
        <f t="shared" si="356"/>
        <v>3.0551475594145451E-4</v>
      </c>
    </row>
    <row r="128" spans="2:273" x14ac:dyDescent="0.25">
      <c r="B128" s="2">
        <v>101</v>
      </c>
      <c r="C128" s="37">
        <v>66.69</v>
      </c>
      <c r="D128" s="37">
        <v>69.548000000000002</v>
      </c>
      <c r="E128" s="37">
        <v>67.356999999999999</v>
      </c>
      <c r="F128" s="37">
        <v>68.405000000000001</v>
      </c>
      <c r="G128" s="37">
        <v>67.286000000000001</v>
      </c>
      <c r="H128" s="37">
        <v>66.713999999999999</v>
      </c>
      <c r="I128" s="37">
        <v>65.19</v>
      </c>
      <c r="J128" s="37">
        <v>68.548000000000002</v>
      </c>
      <c r="K128" s="37">
        <v>68.762</v>
      </c>
      <c r="L128" s="37">
        <v>66.667000000000002</v>
      </c>
      <c r="M128" s="37">
        <v>65.951999999999998</v>
      </c>
      <c r="N128" s="37">
        <v>65.381</v>
      </c>
      <c r="O128" s="37">
        <v>64.5</v>
      </c>
      <c r="P128" s="37">
        <v>63.951999999999998</v>
      </c>
      <c r="Q128" s="37">
        <v>71.713999999999999</v>
      </c>
      <c r="S128" s="4">
        <f t="shared" si="228"/>
        <v>66.348779655275962</v>
      </c>
      <c r="T128" s="4">
        <f t="shared" si="229"/>
        <v>68.296116919287087</v>
      </c>
      <c r="U128" s="4">
        <f t="shared" si="230"/>
        <v>67.491024553646454</v>
      </c>
      <c r="V128" s="4">
        <f t="shared" si="231"/>
        <v>67.387973405627193</v>
      </c>
      <c r="W128" s="4">
        <f t="shared" si="232"/>
        <v>66.311037436849787</v>
      </c>
      <c r="X128" s="4">
        <f t="shared" si="233"/>
        <v>65.943124049835461</v>
      </c>
      <c r="Y128" s="4">
        <f t="shared" si="234"/>
        <v>66.048006003618767</v>
      </c>
      <c r="Z128" s="4">
        <f t="shared" si="235"/>
        <v>67.272734498954762</v>
      </c>
      <c r="AA128" s="4">
        <f t="shared" si="236"/>
        <v>67.735297087295251</v>
      </c>
      <c r="AB128" s="4">
        <f t="shared" si="237"/>
        <v>66.235694509958577</v>
      </c>
      <c r="AC128" s="4">
        <f t="shared" si="238"/>
        <v>66.188477698460687</v>
      </c>
      <c r="AD128" s="4">
        <f t="shared" si="239"/>
        <v>65.464733871196813</v>
      </c>
      <c r="AE128" s="4">
        <f t="shared" si="240"/>
        <v>64.856052116078359</v>
      </c>
      <c r="AF128" s="4">
        <f t="shared" si="241"/>
        <v>65.881005588930734</v>
      </c>
      <c r="AG128" s="4">
        <f t="shared" si="242"/>
        <v>72.201713318234923</v>
      </c>
      <c r="AI128" s="4">
        <f t="shared" si="243"/>
        <v>0.34122034472403584</v>
      </c>
      <c r="AJ128" s="4">
        <f t="shared" si="244"/>
        <v>1.2518830807129149</v>
      </c>
      <c r="AK128" s="4">
        <f t="shared" si="245"/>
        <v>-0.13402455364645505</v>
      </c>
      <c r="AL128" s="4">
        <f t="shared" si="246"/>
        <v>1.0170265943728083</v>
      </c>
      <c r="AM128" s="4">
        <f t="shared" si="247"/>
        <v>0.97496256315021412</v>
      </c>
      <c r="AN128" s="4">
        <f t="shared" si="248"/>
        <v>0.77087595016453747</v>
      </c>
      <c r="AO128" s="4">
        <f t="shared" si="249"/>
        <v>-0.85800600361876889</v>
      </c>
      <c r="AP128" s="4">
        <f t="shared" si="250"/>
        <v>1.2752655010452401</v>
      </c>
      <c r="AQ128" s="4">
        <f t="shared" si="251"/>
        <v>1.0267029127047493</v>
      </c>
      <c r="AR128" s="4">
        <f t="shared" si="252"/>
        <v>0.43130549004142438</v>
      </c>
      <c r="AS128" s="4">
        <f t="shared" si="253"/>
        <v>-0.23647769846068911</v>
      </c>
      <c r="AT128" s="4">
        <f t="shared" si="254"/>
        <v>-8.373387119681297E-2</v>
      </c>
      <c r="AU128" s="4">
        <f t="shared" si="255"/>
        <v>-0.3560521160783594</v>
      </c>
      <c r="AV128" s="4">
        <f t="shared" si="431"/>
        <v>-1.9290055889307354</v>
      </c>
      <c r="AW128" s="4">
        <f t="shared" si="431"/>
        <v>-0.48771331823492403</v>
      </c>
      <c r="AY128" s="2">
        <f t="shared" si="307"/>
        <v>66.348779629481399</v>
      </c>
      <c r="AZ128" s="2">
        <f t="shared" si="358"/>
        <v>68.286707515636849</v>
      </c>
      <c r="BA128" s="2">
        <f t="shared" si="359"/>
        <v>67.486131966798681</v>
      </c>
      <c r="BB128" s="2">
        <f t="shared" si="360"/>
        <v>67.385446569271068</v>
      </c>
      <c r="BC128" s="2">
        <f t="shared" si="361"/>
        <v>66.306846801296231</v>
      </c>
      <c r="BD128" s="2">
        <f t="shared" si="362"/>
        <v>65.932266698241506</v>
      </c>
      <c r="BE128" s="2">
        <f t="shared" si="363"/>
        <v>66.044070014295727</v>
      </c>
      <c r="BF128" s="2">
        <f t="shared" si="364"/>
        <v>67.265689476146164</v>
      </c>
      <c r="BG128" s="2">
        <f t="shared" si="365"/>
        <v>67.728170669820798</v>
      </c>
      <c r="BH128" s="2">
        <f t="shared" si="366"/>
        <v>66.230159791963558</v>
      </c>
      <c r="BI128" s="2">
        <f t="shared" si="367"/>
        <v>66.187843757744574</v>
      </c>
      <c r="BJ128" s="2">
        <f t="shared" si="368"/>
        <v>65.464224888005148</v>
      </c>
      <c r="BK128" s="2">
        <f t="shared" si="369"/>
        <v>64.848855205897678</v>
      </c>
      <c r="BL128" s="2">
        <f t="shared" si="370"/>
        <v>65.632072928187924</v>
      </c>
      <c r="BM128" s="2">
        <f t="shared" si="371"/>
        <v>71.940077831496836</v>
      </c>
      <c r="BO128" s="2" t="str">
        <f t="shared" si="257"/>
        <v/>
      </c>
      <c r="BP128" s="2" t="str">
        <f t="shared" si="258"/>
        <v/>
      </c>
      <c r="BQ128" s="2" t="str">
        <f t="shared" si="259"/>
        <v/>
      </c>
      <c r="BR128" s="2" t="str">
        <f t="shared" si="260"/>
        <v/>
      </c>
      <c r="BS128" s="2" t="str">
        <f t="shared" si="261"/>
        <v/>
      </c>
      <c r="BT128" s="2" t="str">
        <f t="shared" si="262"/>
        <v/>
      </c>
      <c r="BU128" s="2" t="str">
        <f t="shared" si="263"/>
        <v/>
      </c>
      <c r="BV128" s="2" t="str">
        <f t="shared" si="264"/>
        <v/>
      </c>
      <c r="BW128" s="2" t="str">
        <f t="shared" si="265"/>
        <v/>
      </c>
      <c r="BX128" s="2" t="str">
        <f t="shared" si="266"/>
        <v/>
      </c>
      <c r="BY128" s="2" t="str">
        <f t="shared" si="267"/>
        <v/>
      </c>
      <c r="BZ128" s="2" t="str">
        <f t="shared" si="268"/>
        <v/>
      </c>
      <c r="CA128" s="2" t="str">
        <f t="shared" si="269"/>
        <v/>
      </c>
      <c r="CB128" s="2" t="str">
        <f t="shared" si="270"/>
        <v/>
      </c>
      <c r="CC128" s="2" t="str">
        <f t="shared" si="271"/>
        <v/>
      </c>
      <c r="CE128" s="2">
        <f t="shared" si="308"/>
        <v>66.69</v>
      </c>
      <c r="CF128" s="2">
        <f t="shared" si="309"/>
        <v>69.548000000000002</v>
      </c>
      <c r="CG128" s="2">
        <f t="shared" si="310"/>
        <v>67.356999999999999</v>
      </c>
      <c r="CH128" s="2">
        <f t="shared" si="311"/>
        <v>68.405000000000001</v>
      </c>
      <c r="CI128" s="2">
        <f t="shared" si="312"/>
        <v>67.286000000000001</v>
      </c>
      <c r="CJ128" s="2">
        <f t="shared" si="313"/>
        <v>66.713999999999999</v>
      </c>
      <c r="CK128" s="2">
        <f t="shared" si="314"/>
        <v>65.19</v>
      </c>
      <c r="CL128" s="2">
        <f t="shared" si="315"/>
        <v>68.548000000000002</v>
      </c>
      <c r="CM128" s="2">
        <f t="shared" si="316"/>
        <v>68.762</v>
      </c>
      <c r="CN128" s="2">
        <f t="shared" si="317"/>
        <v>66.667000000000002</v>
      </c>
      <c r="CO128" s="2">
        <f t="shared" si="318"/>
        <v>65.951999999999998</v>
      </c>
      <c r="CP128" s="2">
        <f t="shared" si="319"/>
        <v>65.381</v>
      </c>
      <c r="CQ128" s="2">
        <f t="shared" si="320"/>
        <v>64.5</v>
      </c>
      <c r="CR128" s="2">
        <f t="shared" si="321"/>
        <v>63.951999999999998</v>
      </c>
      <c r="CS128" s="2">
        <f t="shared" si="322"/>
        <v>71.713999999999999</v>
      </c>
      <c r="CU128" s="2">
        <f t="shared" si="272"/>
        <v>66.69</v>
      </c>
      <c r="CV128" s="2">
        <f t="shared" si="273"/>
        <v>69.548000000000002</v>
      </c>
      <c r="CW128" s="2">
        <f t="shared" si="274"/>
        <v>67.356999999999999</v>
      </c>
      <c r="CX128" s="2">
        <f t="shared" si="275"/>
        <v>68.405000000000001</v>
      </c>
      <c r="CY128" s="2">
        <f t="shared" si="276"/>
        <v>67.286000000000001</v>
      </c>
      <c r="CZ128" s="2">
        <f t="shared" si="277"/>
        <v>66.713999999999999</v>
      </c>
      <c r="DA128" s="2">
        <f t="shared" si="278"/>
        <v>65.19</v>
      </c>
      <c r="DB128" s="2">
        <f t="shared" si="279"/>
        <v>68.548000000000002</v>
      </c>
      <c r="DC128" s="2">
        <f t="shared" si="280"/>
        <v>68.762</v>
      </c>
      <c r="DD128" s="2">
        <f t="shared" si="281"/>
        <v>66.667000000000002</v>
      </c>
      <c r="DE128" s="2">
        <f t="shared" si="282"/>
        <v>65.951999999999998</v>
      </c>
      <c r="DF128" s="2">
        <f t="shared" si="283"/>
        <v>65.381</v>
      </c>
      <c r="DG128" s="2">
        <f t="shared" si="284"/>
        <v>64.5</v>
      </c>
      <c r="DH128" s="2">
        <f t="shared" si="285"/>
        <v>63.951999999999998</v>
      </c>
      <c r="DI128" s="2">
        <f t="shared" si="286"/>
        <v>71.713999999999999</v>
      </c>
      <c r="DK128" s="2">
        <f t="shared" si="287"/>
        <v>91.536178799249527</v>
      </c>
      <c r="DL128" s="2">
        <f t="shared" si="432"/>
        <v>92.81559285714286</v>
      </c>
      <c r="DM128" s="2">
        <f t="shared" si="432"/>
        <v>92.874802174569609</v>
      </c>
      <c r="DN128" s="2">
        <f t="shared" si="432"/>
        <v>99.491406206952433</v>
      </c>
      <c r="DO128" s="2">
        <f t="shared" si="432"/>
        <v>97.583547173378676</v>
      </c>
      <c r="DP128" s="2">
        <f t="shared" si="432"/>
        <v>92.608739810388101</v>
      </c>
      <c r="DQ128" s="2">
        <f t="shared" si="432"/>
        <v>88.645721836303238</v>
      </c>
      <c r="DR128" s="2">
        <f t="shared" si="432"/>
        <v>92.120114376321368</v>
      </c>
      <c r="DS128" s="2">
        <f t="shared" si="432"/>
        <v>87.793973421926893</v>
      </c>
      <c r="DT128" s="2">
        <f t="shared" si="432"/>
        <v>88.401814790805716</v>
      </c>
      <c r="DU128" s="2">
        <f t="shared" si="432"/>
        <v>82.742147386759569</v>
      </c>
      <c r="DV128" s="2">
        <f t="shared" si="432"/>
        <v>92.283239121627105</v>
      </c>
      <c r="DW128" s="2">
        <f t="shared" si="432"/>
        <v>86.172541366177782</v>
      </c>
      <c r="DX128" s="2">
        <f t="shared" si="432"/>
        <v>93.825056208302954</v>
      </c>
      <c r="DY128" s="2">
        <f t="shared" si="432"/>
        <v>89.399044871794885</v>
      </c>
      <c r="EA128" s="2">
        <f t="shared" si="227"/>
        <v>66.255016789137002</v>
      </c>
      <c r="EB128" s="2">
        <f t="shared" si="289"/>
        <v>68.184470864197507</v>
      </c>
      <c r="EC128" s="2">
        <f t="shared" si="290"/>
        <v>67.366046838967918</v>
      </c>
      <c r="ED128" s="2">
        <f t="shared" si="291"/>
        <v>67.238984204346878</v>
      </c>
      <c r="EE128" s="2">
        <f t="shared" si="292"/>
        <v>66.16906971728632</v>
      </c>
      <c r="EF128" s="2">
        <f t="shared" si="293"/>
        <v>65.811771929106456</v>
      </c>
      <c r="EG128" s="2">
        <f t="shared" si="294"/>
        <v>65.930443918979222</v>
      </c>
      <c r="EH128" s="2">
        <f t="shared" si="295"/>
        <v>67.139609916421307</v>
      </c>
      <c r="EI128" s="2">
        <f t="shared" si="296"/>
        <v>67.627967131020696</v>
      </c>
      <c r="EJ128" s="2">
        <f t="shared" si="297"/>
        <v>66.119749528057042</v>
      </c>
      <c r="EK128" s="2">
        <f t="shared" si="298"/>
        <v>66.1003833615882</v>
      </c>
      <c r="EL128" s="2">
        <f t="shared" si="299"/>
        <v>65.321005597025348</v>
      </c>
      <c r="EM128" s="2">
        <f t="shared" si="300"/>
        <v>64.751870973353533</v>
      </c>
      <c r="EN128" s="2">
        <f t="shared" si="301"/>
        <v>65.509529411122813</v>
      </c>
      <c r="EO128" s="2">
        <f t="shared" si="302"/>
        <v>71.829570275070807</v>
      </c>
      <c r="EQ128" s="2">
        <f t="shared" si="303"/>
        <v>66.110941015433269</v>
      </c>
      <c r="ER128" s="2">
        <f t="shared" si="433"/>
        <v>68.035954912759294</v>
      </c>
      <c r="ES128" s="2">
        <f t="shared" si="433"/>
        <v>67.454233355508208</v>
      </c>
      <c r="ET128" s="2">
        <f t="shared" si="433"/>
        <v>67.15165655154415</v>
      </c>
      <c r="EU128" s="2">
        <f t="shared" si="433"/>
        <v>66.118628304785531</v>
      </c>
      <c r="EV128" s="2">
        <f t="shared" si="433"/>
        <v>65.821463821448063</v>
      </c>
      <c r="EW128" s="2">
        <f t="shared" si="433"/>
        <v>65.862257572862745</v>
      </c>
      <c r="EX128" s="2">
        <f t="shared" si="433"/>
        <v>67.050376313102177</v>
      </c>
      <c r="EY128" s="2">
        <f t="shared" si="433"/>
        <v>67.510195948247457</v>
      </c>
      <c r="EZ128" s="2">
        <f t="shared" si="433"/>
        <v>66.007807722070041</v>
      </c>
      <c r="FA128" s="2">
        <f t="shared" si="433"/>
        <v>65.993508457525195</v>
      </c>
      <c r="FB128" s="2">
        <f t="shared" si="433"/>
        <v>65.302114030350552</v>
      </c>
      <c r="FC128" s="2">
        <f t="shared" si="433"/>
        <v>64.715136914484319</v>
      </c>
      <c r="FD128" s="2">
        <f t="shared" si="433"/>
        <v>65.462751522442829</v>
      </c>
      <c r="FE128" s="2">
        <f t="shared" si="433"/>
        <v>71.67394105170797</v>
      </c>
      <c r="FG128" s="2">
        <f t="shared" si="305"/>
        <v>0.99625844572735878</v>
      </c>
      <c r="FH128" s="2">
        <f t="shared" si="434"/>
        <v>0.99580485554142895</v>
      </c>
      <c r="FI128" s="2">
        <f t="shared" si="434"/>
        <v>0.99531486641490186</v>
      </c>
      <c r="FJ128" s="2">
        <f t="shared" si="434"/>
        <v>0.99543944973216136</v>
      </c>
      <c r="FK128" s="2">
        <f t="shared" si="434"/>
        <v>0.99560356404949579</v>
      </c>
      <c r="FL128" s="2">
        <f t="shared" si="434"/>
        <v>0.99550574949825388</v>
      </c>
      <c r="FM128" s="2">
        <f t="shared" si="434"/>
        <v>0.99497850996440607</v>
      </c>
      <c r="FN128" s="2">
        <f t="shared" si="434"/>
        <v>0.99492872413655964</v>
      </c>
      <c r="FO128" s="2">
        <f t="shared" si="434"/>
        <v>0.99499297773629825</v>
      </c>
      <c r="FP128" s="2">
        <f t="shared" si="434"/>
        <v>0.99501315059593443</v>
      </c>
      <c r="FQ128" s="2">
        <f t="shared" si="434"/>
        <v>0.99470588170901364</v>
      </c>
      <c r="FR128" s="2">
        <f t="shared" si="434"/>
        <v>0.99468423968205633</v>
      </c>
      <c r="FS128" s="2">
        <f t="shared" si="434"/>
        <v>0.99546222562641784</v>
      </c>
      <c r="FT128" s="2">
        <f t="shared" si="434"/>
        <v>0.99566339349772437</v>
      </c>
      <c r="FU128" s="2">
        <f t="shared" si="434"/>
        <v>0.99367116396315036</v>
      </c>
      <c r="FW128" s="2">
        <f t="shared" si="323"/>
        <v>5.7469716843263838E-3</v>
      </c>
      <c r="FX128" s="2">
        <f t="shared" si="375"/>
        <v>7.3693329716373983E-3</v>
      </c>
      <c r="FY128" s="2">
        <f t="shared" si="376"/>
        <v>6.4998768106424862E-3</v>
      </c>
      <c r="FZ128" s="2">
        <f t="shared" si="377"/>
        <v>7.1732934313924572E-3</v>
      </c>
      <c r="GA128" s="2">
        <f t="shared" si="378"/>
        <v>6.6345097760076117E-3</v>
      </c>
      <c r="GB128" s="2">
        <f t="shared" si="379"/>
        <v>6.4469132675914831E-3</v>
      </c>
      <c r="GC128" s="2">
        <f t="shared" si="380"/>
        <v>6.430120193355723E-3</v>
      </c>
      <c r="GD128" s="2">
        <f t="shared" si="381"/>
        <v>6.7628065745694308E-3</v>
      </c>
      <c r="GE128" s="2">
        <f t="shared" si="382"/>
        <v>6.5220001220061292E-3</v>
      </c>
      <c r="GF128" s="2">
        <f t="shared" si="383"/>
        <v>6.3161386771396731E-3</v>
      </c>
      <c r="GG128" s="2">
        <f t="shared" si="384"/>
        <v>6.0170455280315147E-3</v>
      </c>
      <c r="GH128" s="2">
        <f t="shared" si="385"/>
        <v>5.5834476416956168E-3</v>
      </c>
      <c r="GI128" s="2">
        <f t="shared" si="386"/>
        <v>5.9328219111425837E-3</v>
      </c>
      <c r="GJ128" s="2">
        <f t="shared" si="387"/>
        <v>5.3397142527877237E-3</v>
      </c>
      <c r="GK128" s="2">
        <f t="shared" si="388"/>
        <v>4.4128444221249313E-3</v>
      </c>
      <c r="GM128" s="92">
        <f t="shared" si="324"/>
        <v>1.607232734788554E-65</v>
      </c>
      <c r="GN128" s="92">
        <f t="shared" si="389"/>
        <v>7.0077037146502008E-66</v>
      </c>
      <c r="GO128" s="92">
        <f t="shared" si="390"/>
        <v>8.7464927318877822E-85</v>
      </c>
      <c r="GP128" s="92">
        <f t="shared" si="391"/>
        <v>2.5364406416168857E-104</v>
      </c>
      <c r="GQ128" s="92">
        <f t="shared" si="392"/>
        <v>3.8474804783519509E-105</v>
      </c>
      <c r="GR128" s="92">
        <f t="shared" si="393"/>
        <v>4.6774818565342426E-98</v>
      </c>
      <c r="GS128" s="92">
        <f t="shared" si="394"/>
        <v>1.2260452249031217E-90</v>
      </c>
      <c r="GT128" s="92">
        <f t="shared" si="395"/>
        <v>3.2650273134806222E-64</v>
      </c>
      <c r="GU128" s="92">
        <f t="shared" si="396"/>
        <v>5.9438902528578542E-74</v>
      </c>
      <c r="GV128" s="92">
        <f t="shared" si="397"/>
        <v>6.4267815499648887E-97</v>
      </c>
      <c r="GW128" s="92">
        <f t="shared" si="398"/>
        <v>5.8146541239787696E-95</v>
      </c>
      <c r="GX128" s="92">
        <f t="shared" si="399"/>
        <v>5.6857093209598536E-100</v>
      </c>
      <c r="GY128" s="92">
        <f t="shared" si="400"/>
        <v>5.8010998372415217E-87</v>
      </c>
      <c r="GZ128" s="92">
        <f t="shared" si="401"/>
        <v>2.5876911883800741E-77</v>
      </c>
      <c r="HA128" s="92">
        <f t="shared" si="402"/>
        <v>1.2653093862538894E-76</v>
      </c>
      <c r="HC128" s="92">
        <f t="shared" si="325"/>
        <v>1.1362042164571578E-9</v>
      </c>
      <c r="HD128" s="92">
        <f t="shared" si="403"/>
        <v>2.4934222215883489E-11</v>
      </c>
      <c r="HE128" s="92">
        <f t="shared" si="404"/>
        <v>2.1208685622186688E-13</v>
      </c>
      <c r="HF128" s="92">
        <f t="shared" si="405"/>
        <v>1.3412128248901308E-16</v>
      </c>
      <c r="HG128" s="92">
        <f t="shared" si="406"/>
        <v>1.535806014563734E-19</v>
      </c>
      <c r="HH128" s="92">
        <f t="shared" si="407"/>
        <v>1.334524866348666E-24</v>
      </c>
      <c r="HI128" s="92">
        <f t="shared" si="408"/>
        <v>3.6208855324961971E-23</v>
      </c>
      <c r="HJ128" s="92">
        <f t="shared" si="409"/>
        <v>1.225751183492392E-26</v>
      </c>
      <c r="HK128" s="92">
        <f t="shared" si="410"/>
        <v>5.7678825305647151E-25</v>
      </c>
      <c r="HL128" s="92">
        <f t="shared" si="411"/>
        <v>1.0899375610954655E-27</v>
      </c>
      <c r="HM128" s="92">
        <f t="shared" si="412"/>
        <v>5.6910660437010286E-22</v>
      </c>
      <c r="HN128" s="92">
        <f t="shared" si="413"/>
        <v>1.0847825363127218E-16</v>
      </c>
      <c r="HO128" s="92">
        <f t="shared" si="414"/>
        <v>1.400201237196386E-16</v>
      </c>
      <c r="HP128" s="92">
        <f t="shared" si="415"/>
        <v>1.595117779272839E-13</v>
      </c>
      <c r="HQ128" s="92">
        <f t="shared" si="416"/>
        <v>2.7077524412413746E-11</v>
      </c>
      <c r="HS128" s="92">
        <f t="shared" si="326"/>
        <v>5.5609418812826307E-5</v>
      </c>
      <c r="HT128" s="92">
        <f t="shared" si="417"/>
        <v>2.1923324788234279E-4</v>
      </c>
      <c r="HU128" s="92">
        <f t="shared" si="418"/>
        <v>5.6481604623024292E-5</v>
      </c>
      <c r="HV128" s="92">
        <f t="shared" si="419"/>
        <v>2.0656052857438776E-5</v>
      </c>
      <c r="HW128" s="92">
        <f t="shared" si="420"/>
        <v>2.7995520755701787E-5</v>
      </c>
      <c r="HX128" s="92">
        <f t="shared" si="421"/>
        <v>7.268212640591367E-5</v>
      </c>
      <c r="HY128" s="92">
        <f t="shared" si="422"/>
        <v>1.961162963766292E-5</v>
      </c>
      <c r="HZ128" s="92">
        <f t="shared" si="423"/>
        <v>3.1880025313781514E-5</v>
      </c>
      <c r="IA128" s="92">
        <f t="shared" si="424"/>
        <v>3.0592601485361885E-5</v>
      </c>
      <c r="IB128" s="92">
        <f t="shared" si="425"/>
        <v>2.1255359402286258E-5</v>
      </c>
      <c r="IC128" s="92">
        <f t="shared" si="426"/>
        <v>2.0321016938497114E-6</v>
      </c>
      <c r="ID128" s="92">
        <f t="shared" si="427"/>
        <v>1.5001877368804643E-6</v>
      </c>
      <c r="IE128" s="92">
        <f t="shared" si="428"/>
        <v>2.2556710675511124E-5</v>
      </c>
      <c r="IF128" s="92">
        <f t="shared" si="429"/>
        <v>9.0788672954388461E-4</v>
      </c>
      <c r="IG128" s="92">
        <f t="shared" si="430"/>
        <v>4.8600733578682098E-4</v>
      </c>
      <c r="II128" s="92">
        <f t="shared" si="327"/>
        <v>3.3570607803092723E-31</v>
      </c>
      <c r="IJ128" s="92">
        <f t="shared" si="328"/>
        <v>7.2862232698247863E-28</v>
      </c>
      <c r="IK128" s="92">
        <f t="shared" si="329"/>
        <v>4.0650663191542691E-33</v>
      </c>
      <c r="IL128" s="92">
        <f t="shared" si="330"/>
        <v>3.3861850282481971E-39</v>
      </c>
      <c r="IM128" s="92">
        <f t="shared" si="331"/>
        <v>2.2833599810880323E-37</v>
      </c>
      <c r="IN128" s="92">
        <f t="shared" si="332"/>
        <v>1.6480677252305624E-33</v>
      </c>
      <c r="IO128" s="92">
        <f t="shared" si="333"/>
        <v>4.9671462883270934E-40</v>
      </c>
      <c r="IP128" s="92">
        <f t="shared" si="334"/>
        <v>2.5579754153563762E-39</v>
      </c>
      <c r="IQ128" s="92">
        <f t="shared" si="335"/>
        <v>2.3664388613334646E-39</v>
      </c>
      <c r="IR128" s="92">
        <f t="shared" si="336"/>
        <v>5.2086793248540925E-41</v>
      </c>
      <c r="IS128" s="92">
        <f t="shared" si="337"/>
        <v>1.8063794401666313E-46</v>
      </c>
      <c r="IT128" s="92">
        <f t="shared" si="338"/>
        <v>5.9935445297801127E-46</v>
      </c>
      <c r="IU128" s="92">
        <f t="shared" si="339"/>
        <v>3.1962185177729985E-36</v>
      </c>
      <c r="IV128" s="92">
        <f t="shared" si="340"/>
        <v>2.0731103267175464E-24</v>
      </c>
      <c r="IW128" s="92">
        <f t="shared" si="341"/>
        <v>4.1810737770391073E-20</v>
      </c>
      <c r="IY128" s="92">
        <f t="shared" si="342"/>
        <v>5.5610555017042766E-5</v>
      </c>
      <c r="IZ128" s="92">
        <f t="shared" si="343"/>
        <v>2.1923327281656501E-4</v>
      </c>
      <c r="JA128" s="92">
        <f t="shared" si="344"/>
        <v>5.6481604835111151E-5</v>
      </c>
      <c r="JB128" s="92">
        <f t="shared" si="345"/>
        <v>2.0656052857572899E-5</v>
      </c>
      <c r="JC128" s="92">
        <f t="shared" si="346"/>
        <v>2.7995520755701939E-5</v>
      </c>
      <c r="JD128" s="92">
        <f t="shared" si="347"/>
        <v>7.268212640591367E-5</v>
      </c>
      <c r="JE128" s="92">
        <f t="shared" si="348"/>
        <v>1.961162963766292E-5</v>
      </c>
      <c r="JF128" s="92">
        <f t="shared" si="349"/>
        <v>3.1880025313781514E-5</v>
      </c>
      <c r="JG128" s="92">
        <f t="shared" si="350"/>
        <v>3.0592601485361885E-5</v>
      </c>
      <c r="JH128" s="92">
        <f t="shared" si="351"/>
        <v>2.1255359402286258E-5</v>
      </c>
      <c r="JI128" s="92">
        <f t="shared" si="352"/>
        <v>2.0321016938497118E-6</v>
      </c>
      <c r="JJ128" s="92">
        <f t="shared" si="353"/>
        <v>1.5001877369889426E-6</v>
      </c>
      <c r="JK128" s="92">
        <f t="shared" si="354"/>
        <v>2.2556710675651146E-5</v>
      </c>
      <c r="JL128" s="92">
        <f t="shared" si="355"/>
        <v>9.0788672970339634E-4</v>
      </c>
      <c r="JM128" s="92">
        <f t="shared" si="356"/>
        <v>4.8600736286434545E-4</v>
      </c>
    </row>
    <row r="129" spans="2:273" x14ac:dyDescent="0.25">
      <c r="B129" s="2">
        <v>102</v>
      </c>
      <c r="C129" s="37">
        <v>66.570999999999998</v>
      </c>
      <c r="D129" s="37">
        <v>69</v>
      </c>
      <c r="E129" s="37">
        <v>67.881</v>
      </c>
      <c r="F129" s="37">
        <v>66.570999999999998</v>
      </c>
      <c r="G129" s="37">
        <v>66.713999999999999</v>
      </c>
      <c r="H129" s="37">
        <v>66.475999999999999</v>
      </c>
      <c r="I129" s="37">
        <v>66.262</v>
      </c>
      <c r="J129" s="37">
        <v>67.048000000000002</v>
      </c>
      <c r="K129" s="37">
        <v>69.070999999999998</v>
      </c>
      <c r="L129" s="37">
        <v>65.856999999999999</v>
      </c>
      <c r="M129" s="37">
        <v>65.929000000000002</v>
      </c>
      <c r="N129" s="37">
        <v>65.213999999999999</v>
      </c>
      <c r="O129" s="37">
        <v>65.356999999999999</v>
      </c>
      <c r="P129" s="37">
        <v>67.143000000000001</v>
      </c>
      <c r="Q129" s="37">
        <v>71.548000000000002</v>
      </c>
      <c r="S129" s="4">
        <f t="shared" si="228"/>
        <v>66.256567729774247</v>
      </c>
      <c r="T129" s="4">
        <f t="shared" si="229"/>
        <v>68.151946081260974</v>
      </c>
      <c r="U129" s="4">
        <f t="shared" si="230"/>
        <v>67.393952068604193</v>
      </c>
      <c r="V129" s="4">
        <f t="shared" si="231"/>
        <v>67.278010864014703</v>
      </c>
      <c r="W129" s="4">
        <f t="shared" si="232"/>
        <v>66.219101208592122</v>
      </c>
      <c r="X129" s="4">
        <f t="shared" si="233"/>
        <v>65.861938553734134</v>
      </c>
      <c r="Y129" s="4">
        <f t="shared" si="234"/>
        <v>65.94297925386158</v>
      </c>
      <c r="Z129" s="4">
        <f t="shared" si="235"/>
        <v>67.172769568416683</v>
      </c>
      <c r="AA129" s="4">
        <f t="shared" si="236"/>
        <v>67.61248099741303</v>
      </c>
      <c r="AB129" s="4">
        <f t="shared" si="237"/>
        <v>66.094201710738062</v>
      </c>
      <c r="AC129" s="4">
        <f t="shared" si="238"/>
        <v>66.022609201265709</v>
      </c>
      <c r="AD129" s="4">
        <f t="shared" si="239"/>
        <v>65.316829793003294</v>
      </c>
      <c r="AE129" s="4">
        <f t="shared" si="240"/>
        <v>64.742778741503287</v>
      </c>
      <c r="AF129" s="4">
        <f t="shared" si="241"/>
        <v>65.874929564610312</v>
      </c>
      <c r="AG129" s="4">
        <f t="shared" si="242"/>
        <v>72.200397144641428</v>
      </c>
      <c r="AI129" s="4">
        <f t="shared" si="243"/>
        <v>0.31443227022575115</v>
      </c>
      <c r="AJ129" s="4">
        <f t="shared" si="244"/>
        <v>0.84805391873902636</v>
      </c>
      <c r="AK129" s="4">
        <f t="shared" si="245"/>
        <v>0.48704793139580715</v>
      </c>
      <c r="AL129" s="4">
        <f t="shared" si="246"/>
        <v>-0.70701086401470548</v>
      </c>
      <c r="AM129" s="4">
        <f t="shared" si="247"/>
        <v>0.49489879140787707</v>
      </c>
      <c r="AN129" s="4">
        <f t="shared" si="248"/>
        <v>0.61406144626586467</v>
      </c>
      <c r="AO129" s="4">
        <f t="shared" si="249"/>
        <v>0.31902074613842046</v>
      </c>
      <c r="AP129" s="4">
        <f t="shared" si="250"/>
        <v>-0.12476956841668141</v>
      </c>
      <c r="AQ129" s="4">
        <f t="shared" si="251"/>
        <v>1.4585190025869679</v>
      </c>
      <c r="AR129" s="4">
        <f t="shared" si="252"/>
        <v>-0.23720171073806284</v>
      </c>
      <c r="AS129" s="4">
        <f t="shared" si="253"/>
        <v>-9.3609201265707043E-2</v>
      </c>
      <c r="AT129" s="4">
        <f t="shared" si="254"/>
        <v>-0.10282979300329487</v>
      </c>
      <c r="AU129" s="4">
        <f t="shared" si="255"/>
        <v>0.61422125849671261</v>
      </c>
      <c r="AV129" s="4">
        <f t="shared" si="431"/>
        <v>1.2680704353896886</v>
      </c>
      <c r="AW129" s="4">
        <f t="shared" si="431"/>
        <v>-0.65239714464142651</v>
      </c>
      <c r="AY129" s="2">
        <f t="shared" si="307"/>
        <v>66.256567712741102</v>
      </c>
      <c r="AZ129" s="2">
        <f t="shared" si="358"/>
        <v>68.135682692930317</v>
      </c>
      <c r="BA129" s="2">
        <f t="shared" si="359"/>
        <v>67.384699630577884</v>
      </c>
      <c r="BB129" s="2">
        <f t="shared" si="360"/>
        <v>67.272661770895823</v>
      </c>
      <c r="BC129" s="2">
        <f t="shared" si="361"/>
        <v>66.210588239697785</v>
      </c>
      <c r="BD129" s="2">
        <f t="shared" si="362"/>
        <v>65.841545848167627</v>
      </c>
      <c r="BE129" s="2">
        <f t="shared" si="363"/>
        <v>65.934697197540999</v>
      </c>
      <c r="BF129" s="2">
        <f t="shared" si="364"/>
        <v>67.158224338770381</v>
      </c>
      <c r="BG129" s="2">
        <f t="shared" si="365"/>
        <v>67.597814286301642</v>
      </c>
      <c r="BH129" s="2">
        <f t="shared" si="366"/>
        <v>66.082516008899162</v>
      </c>
      <c r="BI129" s="2">
        <f t="shared" si="367"/>
        <v>66.021075137858915</v>
      </c>
      <c r="BJ129" s="2">
        <f t="shared" si="368"/>
        <v>65.315605740684731</v>
      </c>
      <c r="BK129" s="2">
        <f t="shared" si="369"/>
        <v>64.728421726703871</v>
      </c>
      <c r="BL129" s="2">
        <f t="shared" si="370"/>
        <v>65.502628906301766</v>
      </c>
      <c r="BM129" s="2">
        <f t="shared" si="371"/>
        <v>71.802635634415978</v>
      </c>
      <c r="BO129" s="2" t="str">
        <f t="shared" si="257"/>
        <v/>
      </c>
      <c r="BP129" s="2" t="str">
        <f t="shared" si="258"/>
        <v/>
      </c>
      <c r="BQ129" s="2" t="str">
        <f t="shared" si="259"/>
        <v/>
      </c>
      <c r="BR129" s="2" t="str">
        <f t="shared" si="260"/>
        <v/>
      </c>
      <c r="BS129" s="2" t="str">
        <f t="shared" si="261"/>
        <v/>
      </c>
      <c r="BT129" s="2" t="str">
        <f t="shared" si="262"/>
        <v/>
      </c>
      <c r="BU129" s="2" t="str">
        <f t="shared" si="263"/>
        <v/>
      </c>
      <c r="BV129" s="2" t="str">
        <f t="shared" si="264"/>
        <v/>
      </c>
      <c r="BW129" s="2" t="str">
        <f t="shared" si="265"/>
        <v/>
      </c>
      <c r="BX129" s="2" t="str">
        <f t="shared" si="266"/>
        <v/>
      </c>
      <c r="BY129" s="2" t="str">
        <f t="shared" si="267"/>
        <v/>
      </c>
      <c r="BZ129" s="2" t="str">
        <f t="shared" si="268"/>
        <v/>
      </c>
      <c r="CA129" s="2" t="str">
        <f t="shared" si="269"/>
        <v/>
      </c>
      <c r="CB129" s="2" t="str">
        <f t="shared" si="270"/>
        <v/>
      </c>
      <c r="CC129" s="2" t="str">
        <f t="shared" si="271"/>
        <v/>
      </c>
      <c r="CE129" s="2">
        <f t="shared" si="308"/>
        <v>66.570999999999998</v>
      </c>
      <c r="CF129" s="2">
        <f t="shared" si="309"/>
        <v>69</v>
      </c>
      <c r="CG129" s="2">
        <f t="shared" si="310"/>
        <v>67.881</v>
      </c>
      <c r="CH129" s="2">
        <f t="shared" si="311"/>
        <v>66.570999999999998</v>
      </c>
      <c r="CI129" s="2">
        <f t="shared" si="312"/>
        <v>66.713999999999999</v>
      </c>
      <c r="CJ129" s="2">
        <f t="shared" si="313"/>
        <v>66.475999999999999</v>
      </c>
      <c r="CK129" s="2">
        <f t="shared" si="314"/>
        <v>66.262</v>
      </c>
      <c r="CL129" s="2">
        <f t="shared" si="315"/>
        <v>67.048000000000002</v>
      </c>
      <c r="CM129" s="2">
        <f t="shared" si="316"/>
        <v>69.070999999999998</v>
      </c>
      <c r="CN129" s="2">
        <f t="shared" si="317"/>
        <v>65.856999999999999</v>
      </c>
      <c r="CO129" s="2">
        <f t="shared" si="318"/>
        <v>65.929000000000002</v>
      </c>
      <c r="CP129" s="2">
        <f t="shared" si="319"/>
        <v>65.213999999999999</v>
      </c>
      <c r="CQ129" s="2">
        <f t="shared" si="320"/>
        <v>65.356999999999999</v>
      </c>
      <c r="CR129" s="2">
        <f t="shared" si="321"/>
        <v>67.143000000000001</v>
      </c>
      <c r="CS129" s="2">
        <f t="shared" si="322"/>
        <v>71.548000000000002</v>
      </c>
      <c r="CU129" s="2">
        <f t="shared" si="272"/>
        <v>66.570999999999998</v>
      </c>
      <c r="CV129" s="2">
        <f t="shared" si="273"/>
        <v>69</v>
      </c>
      <c r="CW129" s="2">
        <f t="shared" si="274"/>
        <v>67.881</v>
      </c>
      <c r="CX129" s="2">
        <f t="shared" si="275"/>
        <v>66.570999999999998</v>
      </c>
      <c r="CY129" s="2">
        <f t="shared" si="276"/>
        <v>66.713999999999999</v>
      </c>
      <c r="CZ129" s="2">
        <f t="shared" si="277"/>
        <v>66.475999999999999</v>
      </c>
      <c r="DA129" s="2">
        <f t="shared" si="278"/>
        <v>66.262</v>
      </c>
      <c r="DB129" s="2">
        <f t="shared" si="279"/>
        <v>67.048000000000002</v>
      </c>
      <c r="DC129" s="2">
        <f t="shared" si="280"/>
        <v>69.070999999999998</v>
      </c>
      <c r="DD129" s="2">
        <f t="shared" si="281"/>
        <v>65.856999999999999</v>
      </c>
      <c r="DE129" s="2">
        <f t="shared" si="282"/>
        <v>65.929000000000002</v>
      </c>
      <c r="DF129" s="2">
        <f t="shared" si="283"/>
        <v>65.213999999999999</v>
      </c>
      <c r="DG129" s="2">
        <f t="shared" si="284"/>
        <v>65.356999999999999</v>
      </c>
      <c r="DH129" s="2">
        <f t="shared" si="285"/>
        <v>67.143000000000001</v>
      </c>
      <c r="DI129" s="2">
        <f t="shared" si="286"/>
        <v>71.548000000000002</v>
      </c>
      <c r="DK129" s="2">
        <f t="shared" si="287"/>
        <v>91.719663508442778</v>
      </c>
      <c r="DL129" s="2">
        <f t="shared" si="432"/>
        <v>93.006767595818829</v>
      </c>
      <c r="DM129" s="2">
        <f t="shared" si="432"/>
        <v>93.079321504077313</v>
      </c>
      <c r="DN129" s="2">
        <f t="shared" si="432"/>
        <v>99.784344704643047</v>
      </c>
      <c r="DO129" s="2">
        <f t="shared" si="432"/>
        <v>97.853313804932043</v>
      </c>
      <c r="DP129" s="2">
        <f t="shared" si="432"/>
        <v>92.827560003241203</v>
      </c>
      <c r="DQ129" s="2">
        <f t="shared" si="432"/>
        <v>88.816977952280283</v>
      </c>
      <c r="DR129" s="2">
        <f t="shared" si="432"/>
        <v>92.284487455954903</v>
      </c>
      <c r="DS129" s="2">
        <f t="shared" si="432"/>
        <v>87.921375415282384</v>
      </c>
      <c r="DT129" s="2">
        <f t="shared" si="432"/>
        <v>88.568928963077013</v>
      </c>
      <c r="DU129" s="2">
        <f t="shared" si="432"/>
        <v>82.8373106271777</v>
      </c>
      <c r="DV129" s="2">
        <f t="shared" si="432"/>
        <v>92.49232315047405</v>
      </c>
      <c r="DW129" s="2">
        <f t="shared" si="432"/>
        <v>86.29885155173811</v>
      </c>
      <c r="DX129" s="2">
        <f t="shared" si="432"/>
        <v>94.050865543040814</v>
      </c>
      <c r="DY129" s="2">
        <f t="shared" si="432"/>
        <v>89.556379487179498</v>
      </c>
      <c r="EA129" s="2">
        <f t="shared" si="227"/>
        <v>66.170192278423826</v>
      </c>
      <c r="EB129" s="2">
        <f t="shared" si="289"/>
        <v>68.041209876543192</v>
      </c>
      <c r="EC129" s="2">
        <f t="shared" si="290"/>
        <v>67.27382740866436</v>
      </c>
      <c r="ED129" s="2">
        <f t="shared" si="291"/>
        <v>67.137423438182608</v>
      </c>
      <c r="EE129" s="2">
        <f t="shared" si="292"/>
        <v>66.083490651226029</v>
      </c>
      <c r="EF129" s="2">
        <f t="shared" si="293"/>
        <v>65.730422639269776</v>
      </c>
      <c r="EG129" s="2">
        <f t="shared" si="294"/>
        <v>65.829784123018356</v>
      </c>
      <c r="EH129" s="2">
        <f t="shared" si="295"/>
        <v>67.042024954641477</v>
      </c>
      <c r="EI129" s="2">
        <f t="shared" si="296"/>
        <v>67.505297823909714</v>
      </c>
      <c r="EJ129" s="2">
        <f t="shared" si="297"/>
        <v>65.980424359337434</v>
      </c>
      <c r="EK129" s="2">
        <f t="shared" si="298"/>
        <v>65.93996274203171</v>
      </c>
      <c r="EL129" s="2">
        <f t="shared" si="299"/>
        <v>65.183270278732977</v>
      </c>
      <c r="EM129" s="2">
        <f t="shared" si="300"/>
        <v>64.638959754001064</v>
      </c>
      <c r="EN129" s="2">
        <f t="shared" si="301"/>
        <v>65.389510287482068</v>
      </c>
      <c r="EO129" s="2">
        <f t="shared" si="302"/>
        <v>71.700425567663586</v>
      </c>
      <c r="EQ129" s="2">
        <f t="shared" si="303"/>
        <v>66.037337629039399</v>
      </c>
      <c r="ER129" s="2">
        <f t="shared" si="433"/>
        <v>67.907319328066308</v>
      </c>
      <c r="ES129" s="2">
        <f t="shared" si="433"/>
        <v>67.352822445449675</v>
      </c>
      <c r="ET129" s="2">
        <f t="shared" si="433"/>
        <v>67.060631345969853</v>
      </c>
      <c r="EU129" s="2">
        <f t="shared" si="433"/>
        <v>66.037286291460248</v>
      </c>
      <c r="EV129" s="2">
        <f t="shared" si="433"/>
        <v>65.732317216619961</v>
      </c>
      <c r="EW129" s="2">
        <f t="shared" si="433"/>
        <v>65.772044687460578</v>
      </c>
      <c r="EX129" s="2">
        <f t="shared" si="433"/>
        <v>66.96097691364281</v>
      </c>
      <c r="EY129" s="2">
        <f t="shared" si="433"/>
        <v>67.399822828619875</v>
      </c>
      <c r="EZ129" s="2">
        <f t="shared" si="433"/>
        <v>65.881116437301856</v>
      </c>
      <c r="FA129" s="2">
        <f t="shared" si="433"/>
        <v>65.862468322481902</v>
      </c>
      <c r="FB129" s="2">
        <f t="shared" si="433"/>
        <v>65.163392660925993</v>
      </c>
      <c r="FC129" s="2">
        <f t="shared" si="433"/>
        <v>64.606154663218192</v>
      </c>
      <c r="FD129" s="2">
        <f t="shared" si="433"/>
        <v>65.34145163793346</v>
      </c>
      <c r="FE129" s="2">
        <f t="shared" si="433"/>
        <v>71.511997793273594</v>
      </c>
      <c r="FG129" s="2">
        <f t="shared" si="305"/>
        <v>0.99658653818031551</v>
      </c>
      <c r="FH129" s="2">
        <f t="shared" si="434"/>
        <v>0.99617256997243819</v>
      </c>
      <c r="FI129" s="2">
        <f t="shared" si="434"/>
        <v>0.99572534519871125</v>
      </c>
      <c r="FJ129" s="2">
        <f t="shared" si="434"/>
        <v>0.99583905902411085</v>
      </c>
      <c r="FK129" s="2">
        <f t="shared" si="434"/>
        <v>0.99598885109094015</v>
      </c>
      <c r="FL129" s="2">
        <f t="shared" si="434"/>
        <v>0.9958995733330529</v>
      </c>
      <c r="FM129" s="2">
        <f t="shared" si="434"/>
        <v>0.99541832230449734</v>
      </c>
      <c r="FN129" s="2">
        <f t="shared" si="434"/>
        <v>0.9953728767407003</v>
      </c>
      <c r="FO129" s="2">
        <f t="shared" si="434"/>
        <v>0.99543152872005969</v>
      </c>
      <c r="FP129" s="2">
        <f t="shared" si="434"/>
        <v>0.99544994277559251</v>
      </c>
      <c r="FQ129" s="2">
        <f t="shared" si="434"/>
        <v>0.99516945654576383</v>
      </c>
      <c r="FR129" s="2">
        <f t="shared" si="434"/>
        <v>0.99514970034340966</v>
      </c>
      <c r="FS129" s="2">
        <f t="shared" si="434"/>
        <v>0.99585984752553491</v>
      </c>
      <c r="FT129" s="2">
        <f t="shared" si="434"/>
        <v>0.99604345814895423</v>
      </c>
      <c r="FU129" s="2">
        <f t="shared" si="434"/>
        <v>0.99422481691362574</v>
      </c>
      <c r="FW129" s="2">
        <f t="shared" si="323"/>
        <v>6.2979372074401232E-3</v>
      </c>
      <c r="FX129" s="2">
        <f t="shared" si="375"/>
        <v>8.0745720646614692E-3</v>
      </c>
      <c r="FY129" s="2">
        <f t="shared" si="376"/>
        <v>7.1225067022465663E-3</v>
      </c>
      <c r="FZ129" s="2">
        <f t="shared" si="377"/>
        <v>7.8599202552597797E-3</v>
      </c>
      <c r="GA129" s="2">
        <f t="shared" si="378"/>
        <v>7.2699419268199943E-3</v>
      </c>
      <c r="GB129" s="2">
        <f t="shared" si="379"/>
        <v>7.0645058026585651E-3</v>
      </c>
      <c r="GC129" s="2">
        <f t="shared" si="380"/>
        <v>7.0461154173585587E-3</v>
      </c>
      <c r="GD129" s="2">
        <f t="shared" si="381"/>
        <v>7.4104349163424572E-3</v>
      </c>
      <c r="GE129" s="2">
        <f t="shared" si="382"/>
        <v>7.1467339838307362E-3</v>
      </c>
      <c r="GF129" s="2">
        <f t="shared" si="383"/>
        <v>6.9212907186856701E-3</v>
      </c>
      <c r="GG129" s="2">
        <f t="shared" si="384"/>
        <v>6.593731475240781E-3</v>
      </c>
      <c r="GH129" s="2">
        <f t="shared" si="385"/>
        <v>6.1188324998812217E-3</v>
      </c>
      <c r="GI129" s="2">
        <f t="shared" si="386"/>
        <v>6.5014884934584908E-3</v>
      </c>
      <c r="GJ129" s="2">
        <f t="shared" si="387"/>
        <v>5.8518655696443728E-3</v>
      </c>
      <c r="GK129" s="2">
        <f t="shared" si="388"/>
        <v>4.8365285723436366E-3</v>
      </c>
      <c r="GM129" s="92">
        <f t="shared" si="324"/>
        <v>4.2663200639909194E-69</v>
      </c>
      <c r="GN129" s="92">
        <f t="shared" si="389"/>
        <v>1.9097093854938591E-69</v>
      </c>
      <c r="GO129" s="92">
        <f t="shared" si="390"/>
        <v>2.2547271161660545E-89</v>
      </c>
      <c r="GP129" s="92">
        <f t="shared" si="391"/>
        <v>8.8606792172416574E-110</v>
      </c>
      <c r="GQ129" s="92">
        <f t="shared" si="392"/>
        <v>1.1813034863623533E-110</v>
      </c>
      <c r="GR129" s="92">
        <f t="shared" si="393"/>
        <v>3.4157453571591402E-103</v>
      </c>
      <c r="GS129" s="92">
        <f t="shared" si="394"/>
        <v>2.0118106748803403E-95</v>
      </c>
      <c r="GT129" s="92">
        <f t="shared" si="395"/>
        <v>1.2980149114262853E-67</v>
      </c>
      <c r="GU129" s="92">
        <f t="shared" si="396"/>
        <v>7.5511655107508415E-78</v>
      </c>
      <c r="GV129" s="92">
        <f t="shared" si="397"/>
        <v>5.405474906865574E-102</v>
      </c>
      <c r="GW129" s="92">
        <f t="shared" si="398"/>
        <v>6.5296790694813721E-100</v>
      </c>
      <c r="GX129" s="92">
        <f t="shared" si="399"/>
        <v>2.7703196388410206E-105</v>
      </c>
      <c r="GY129" s="92">
        <f t="shared" si="400"/>
        <v>1.7737981480208573E-91</v>
      </c>
      <c r="GZ129" s="92">
        <f t="shared" si="401"/>
        <v>2.2119330034735452E-81</v>
      </c>
      <c r="HA129" s="92">
        <f t="shared" si="402"/>
        <v>1.0506180451052064E-80</v>
      </c>
      <c r="HC129" s="92">
        <f t="shared" si="325"/>
        <v>6.1476500242275023E-11</v>
      </c>
      <c r="HD129" s="92">
        <f t="shared" si="403"/>
        <v>9.4999106786243105E-13</v>
      </c>
      <c r="HE129" s="92">
        <f t="shared" si="404"/>
        <v>4.25662172544119E-15</v>
      </c>
      <c r="HF129" s="92">
        <f t="shared" si="405"/>
        <v>1.4900565889113431E-18</v>
      </c>
      <c r="HG129" s="92">
        <f t="shared" si="406"/>
        <v>6.5344278046774005E-22</v>
      </c>
      <c r="HH129" s="92">
        <f t="shared" si="407"/>
        <v>1.1940136699689189E-27</v>
      </c>
      <c r="HI129" s="92">
        <f t="shared" si="408"/>
        <v>5.5433486370605088E-26</v>
      </c>
      <c r="HJ129" s="92">
        <f t="shared" si="409"/>
        <v>7.2140689788724049E-30</v>
      </c>
      <c r="HK129" s="92">
        <f t="shared" si="410"/>
        <v>5.8241219093247274E-28</v>
      </c>
      <c r="HL129" s="92">
        <f t="shared" si="411"/>
        <v>5.547435760510949E-31</v>
      </c>
      <c r="HM129" s="92">
        <f t="shared" si="412"/>
        <v>1.0576639016359575E-24</v>
      </c>
      <c r="HN129" s="92">
        <f t="shared" si="413"/>
        <v>7.8290517519333439E-19</v>
      </c>
      <c r="HO129" s="92">
        <f t="shared" si="414"/>
        <v>1.2271492147601172E-18</v>
      </c>
      <c r="HP129" s="92">
        <f t="shared" si="415"/>
        <v>3.1222096524597819E-15</v>
      </c>
      <c r="HQ129" s="92">
        <f t="shared" si="416"/>
        <v>1.0632103461755531E-12</v>
      </c>
      <c r="HS129" s="92">
        <f t="shared" si="326"/>
        <v>1.053145059822925E-4</v>
      </c>
      <c r="HT129" s="92">
        <f t="shared" si="417"/>
        <v>3.9320697466208119E-4</v>
      </c>
      <c r="HU129" s="92">
        <f t="shared" si="418"/>
        <v>1.1082130227921547E-4</v>
      </c>
      <c r="HV129" s="92">
        <f t="shared" si="419"/>
        <v>4.5476861368287023E-5</v>
      </c>
      <c r="HW129" s="92">
        <f t="shared" si="420"/>
        <v>5.9083159948975556E-5</v>
      </c>
      <c r="HX129" s="92">
        <f t="shared" si="421"/>
        <v>1.417275962928069E-4</v>
      </c>
      <c r="HY129" s="92">
        <f t="shared" si="422"/>
        <v>4.2895095232718448E-5</v>
      </c>
      <c r="HZ129" s="92">
        <f t="shared" si="423"/>
        <v>6.8478923473196625E-5</v>
      </c>
      <c r="IA129" s="92">
        <f t="shared" si="424"/>
        <v>6.5482586844199219E-5</v>
      </c>
      <c r="IB129" s="92">
        <f t="shared" si="425"/>
        <v>4.6671812232010654E-5</v>
      </c>
      <c r="IC129" s="92">
        <f t="shared" si="426"/>
        <v>5.1062586918910472E-6</v>
      </c>
      <c r="ID129" s="92">
        <f t="shared" si="427"/>
        <v>3.7418660057175969E-6</v>
      </c>
      <c r="IE129" s="92">
        <f t="shared" si="428"/>
        <v>4.6663147161912088E-5</v>
      </c>
      <c r="IF129" s="92">
        <f t="shared" si="429"/>
        <v>1.4032279934825544E-3</v>
      </c>
      <c r="IG129" s="92">
        <f t="shared" si="430"/>
        <v>7.6232021854097159E-4</v>
      </c>
      <c r="II129" s="92">
        <f t="shared" si="327"/>
        <v>3.7318808173369398E-30</v>
      </c>
      <c r="IJ129" s="92">
        <f t="shared" si="328"/>
        <v>6.888574663892888E-27</v>
      </c>
      <c r="IK129" s="92">
        <f t="shared" si="329"/>
        <v>5.6188145499543858E-32</v>
      </c>
      <c r="IL129" s="92">
        <f t="shared" si="330"/>
        <v>8.2541434882768942E-38</v>
      </c>
      <c r="IM129" s="92">
        <f t="shared" si="331"/>
        <v>4.5468466301367232E-36</v>
      </c>
      <c r="IN129" s="92">
        <f t="shared" si="332"/>
        <v>2.3432344330614689E-32</v>
      </c>
      <c r="IO129" s="92">
        <f t="shared" si="333"/>
        <v>1.2107664505009525E-38</v>
      </c>
      <c r="IP129" s="92">
        <f t="shared" si="334"/>
        <v>6.0665955783087703E-38</v>
      </c>
      <c r="IQ129" s="92">
        <f t="shared" si="335"/>
        <v>5.5013607363752136E-38</v>
      </c>
      <c r="IR129" s="92">
        <f t="shared" si="336"/>
        <v>1.3612501128382835E-39</v>
      </c>
      <c r="IS129" s="92">
        <f t="shared" si="337"/>
        <v>7.1575043680193049E-45</v>
      </c>
      <c r="IT129" s="92">
        <f t="shared" si="338"/>
        <v>2.1596566058051181E-44</v>
      </c>
      <c r="IU129" s="92">
        <f t="shared" si="339"/>
        <v>5.4310947754614929E-35</v>
      </c>
      <c r="IV129" s="92">
        <f t="shared" si="340"/>
        <v>1.2961448159735362E-23</v>
      </c>
      <c r="IW129" s="92">
        <f t="shared" si="341"/>
        <v>1.7611319927552249E-19</v>
      </c>
      <c r="IY129" s="92">
        <f t="shared" si="342"/>
        <v>1.0531456745879274E-4</v>
      </c>
      <c r="IZ129" s="92">
        <f t="shared" si="343"/>
        <v>3.9320697561207225E-4</v>
      </c>
      <c r="JA129" s="92">
        <f t="shared" si="344"/>
        <v>1.1082130228347209E-4</v>
      </c>
      <c r="JB129" s="92">
        <f t="shared" si="345"/>
        <v>4.5476861368288514E-5</v>
      </c>
      <c r="JC129" s="92">
        <f t="shared" si="346"/>
        <v>5.9083159948975556E-5</v>
      </c>
      <c r="JD129" s="92">
        <f t="shared" si="347"/>
        <v>1.417275962928069E-4</v>
      </c>
      <c r="JE129" s="92">
        <f t="shared" si="348"/>
        <v>4.2895095232718448E-5</v>
      </c>
      <c r="JF129" s="92">
        <f t="shared" si="349"/>
        <v>6.8478923473196625E-5</v>
      </c>
      <c r="JG129" s="92">
        <f t="shared" si="350"/>
        <v>6.5482586844199219E-5</v>
      </c>
      <c r="JH129" s="92">
        <f t="shared" si="351"/>
        <v>4.6671812232010654E-5</v>
      </c>
      <c r="JI129" s="92">
        <f t="shared" si="352"/>
        <v>5.1062586918910472E-6</v>
      </c>
      <c r="JJ129" s="92">
        <f t="shared" si="353"/>
        <v>3.74186600571838E-6</v>
      </c>
      <c r="JK129" s="92">
        <f t="shared" si="354"/>
        <v>4.6663147161913315E-5</v>
      </c>
      <c r="JL129" s="92">
        <f t="shared" si="355"/>
        <v>1.4032279934856767E-3</v>
      </c>
      <c r="JM129" s="92">
        <f t="shared" si="356"/>
        <v>7.623202196041822E-4</v>
      </c>
    </row>
    <row r="130" spans="2:273" x14ac:dyDescent="0.25">
      <c r="B130" s="2">
        <v>103</v>
      </c>
      <c r="C130" s="37">
        <v>66.524000000000001</v>
      </c>
      <c r="D130" s="37">
        <v>67.929000000000002</v>
      </c>
      <c r="E130" s="37">
        <v>66.69</v>
      </c>
      <c r="F130" s="37">
        <v>67.881</v>
      </c>
      <c r="G130" s="37">
        <v>66.570999999999998</v>
      </c>
      <c r="H130" s="37">
        <v>65.951999999999998</v>
      </c>
      <c r="I130" s="37">
        <v>67.951999999999998</v>
      </c>
      <c r="J130" s="37">
        <v>65.905000000000001</v>
      </c>
      <c r="K130" s="37">
        <v>67.070999999999998</v>
      </c>
      <c r="L130" s="37">
        <v>66.451999999999998</v>
      </c>
      <c r="M130" s="37">
        <v>65.451999999999998</v>
      </c>
      <c r="N130" s="37">
        <v>66.024000000000001</v>
      </c>
      <c r="O130" s="37">
        <v>64.594999999999999</v>
      </c>
      <c r="P130" s="37">
        <v>65.619</v>
      </c>
      <c r="Q130" s="37">
        <v>72.762</v>
      </c>
      <c r="S130" s="4">
        <f t="shared" si="228"/>
        <v>66.164926206184475</v>
      </c>
      <c r="T130" s="4">
        <f t="shared" si="229"/>
        <v>68.012712130493767</v>
      </c>
      <c r="U130" s="4">
        <f t="shared" si="230"/>
        <v>67.300998583347052</v>
      </c>
      <c r="V130" s="4">
        <f t="shared" si="231"/>
        <v>67.17168714301674</v>
      </c>
      <c r="W130" s="4">
        <f t="shared" si="232"/>
        <v>66.131924479238933</v>
      </c>
      <c r="X130" s="4">
        <f t="shared" si="233"/>
        <v>65.788828393899237</v>
      </c>
      <c r="Y130" s="4">
        <f t="shared" si="234"/>
        <v>65.842871232006004</v>
      </c>
      <c r="Z130" s="4">
        <f t="shared" si="235"/>
        <v>67.080613230569938</v>
      </c>
      <c r="AA130" s="4">
        <f t="shared" si="236"/>
        <v>67.497294326935005</v>
      </c>
      <c r="AB130" s="4">
        <f t="shared" si="237"/>
        <v>65.959376662661171</v>
      </c>
      <c r="AC130" s="4">
        <f t="shared" si="238"/>
        <v>65.858374859345957</v>
      </c>
      <c r="AD130" s="4">
        <f t="shared" si="239"/>
        <v>65.170627402458777</v>
      </c>
      <c r="AE130" s="4">
        <f t="shared" si="240"/>
        <v>64.636421213589031</v>
      </c>
      <c r="AF130" s="4">
        <f t="shared" si="241"/>
        <v>65.922243380566769</v>
      </c>
      <c r="AG130" s="4">
        <f t="shared" si="242"/>
        <v>72.26145902682471</v>
      </c>
      <c r="AI130" s="4">
        <f t="shared" si="243"/>
        <v>0.35907379381552573</v>
      </c>
      <c r="AJ130" s="4">
        <f t="shared" si="244"/>
        <v>-8.3712130493765358E-2</v>
      </c>
      <c r="AK130" s="4">
        <f t="shared" si="245"/>
        <v>-0.61099858334705459</v>
      </c>
      <c r="AL130" s="4">
        <f t="shared" si="246"/>
        <v>0.70931285698326008</v>
      </c>
      <c r="AM130" s="4">
        <f t="shared" si="247"/>
        <v>0.43907552076106526</v>
      </c>
      <c r="AN130" s="4">
        <f t="shared" si="248"/>
        <v>0.16317160610076087</v>
      </c>
      <c r="AO130" s="4">
        <f t="shared" si="249"/>
        <v>2.1091287679939938</v>
      </c>
      <c r="AP130" s="4">
        <f t="shared" si="250"/>
        <v>-1.1756132305699367</v>
      </c>
      <c r="AQ130" s="4">
        <f t="shared" si="251"/>
        <v>-0.42629432693500746</v>
      </c>
      <c r="AR130" s="4">
        <f t="shared" si="252"/>
        <v>0.49262333733882713</v>
      </c>
      <c r="AS130" s="4">
        <f t="shared" si="253"/>
        <v>-0.40637485934595929</v>
      </c>
      <c r="AT130" s="4">
        <f t="shared" si="254"/>
        <v>0.85337259754122385</v>
      </c>
      <c r="AU130" s="4">
        <f t="shared" si="255"/>
        <v>-4.1421213589032391E-2</v>
      </c>
      <c r="AV130" s="4">
        <f t="shared" si="431"/>
        <v>-0.30324338056676936</v>
      </c>
      <c r="AW130" s="4">
        <f t="shared" si="431"/>
        <v>0.50054097317529056</v>
      </c>
      <c r="AY130" s="2">
        <f t="shared" si="307"/>
        <v>66.164926176973296</v>
      </c>
      <c r="AZ130" s="2">
        <f t="shared" si="358"/>
        <v>67.985237153698719</v>
      </c>
      <c r="BA130" s="2">
        <f t="shared" si="359"/>
        <v>67.283951413191772</v>
      </c>
      <c r="BB130" s="2">
        <f t="shared" si="360"/>
        <v>67.160724365131998</v>
      </c>
      <c r="BC130" s="2">
        <f t="shared" si="361"/>
        <v>66.11513943154587</v>
      </c>
      <c r="BD130" s="2">
        <f t="shared" si="362"/>
        <v>65.751520524545199</v>
      </c>
      <c r="BE130" s="2">
        <f t="shared" si="363"/>
        <v>65.825987507735263</v>
      </c>
      <c r="BF130" s="2">
        <f t="shared" si="364"/>
        <v>67.051520529867929</v>
      </c>
      <c r="BG130" s="2">
        <f t="shared" si="365"/>
        <v>67.468038887595355</v>
      </c>
      <c r="BH130" s="2">
        <f t="shared" si="366"/>
        <v>65.935487091759299</v>
      </c>
      <c r="BI130" s="2">
        <f t="shared" si="367"/>
        <v>65.854793995846038</v>
      </c>
      <c r="BJ130" s="2">
        <f t="shared" si="368"/>
        <v>65.167783763454636</v>
      </c>
      <c r="BK130" s="2">
        <f t="shared" si="369"/>
        <v>64.608561018313296</v>
      </c>
      <c r="BL130" s="2">
        <f t="shared" si="370"/>
        <v>65.373880994995829</v>
      </c>
      <c r="BM130" s="2">
        <f t="shared" si="371"/>
        <v>71.66571352607312</v>
      </c>
      <c r="BO130" s="2" t="str">
        <f t="shared" si="257"/>
        <v/>
      </c>
      <c r="BP130" s="2" t="str">
        <f t="shared" si="258"/>
        <v/>
      </c>
      <c r="BQ130" s="2" t="str">
        <f t="shared" si="259"/>
        <v/>
      </c>
      <c r="BR130" s="2" t="str">
        <f t="shared" si="260"/>
        <v/>
      </c>
      <c r="BS130" s="2" t="str">
        <f t="shared" si="261"/>
        <v/>
      </c>
      <c r="BT130" s="2" t="str">
        <f t="shared" si="262"/>
        <v/>
      </c>
      <c r="BU130" s="2" t="str">
        <f t="shared" si="263"/>
        <v/>
      </c>
      <c r="BV130" s="2" t="str">
        <f t="shared" si="264"/>
        <v/>
      </c>
      <c r="BW130" s="2" t="str">
        <f t="shared" si="265"/>
        <v/>
      </c>
      <c r="BX130" s="2" t="str">
        <f t="shared" si="266"/>
        <v/>
      </c>
      <c r="BY130" s="2" t="str">
        <f t="shared" si="267"/>
        <v/>
      </c>
      <c r="BZ130" s="2" t="str">
        <f t="shared" si="268"/>
        <v/>
      </c>
      <c r="CA130" s="2" t="str">
        <f t="shared" si="269"/>
        <v/>
      </c>
      <c r="CB130" s="2" t="str">
        <f t="shared" si="270"/>
        <v/>
      </c>
      <c r="CC130" s="2" t="str">
        <f t="shared" si="271"/>
        <v/>
      </c>
      <c r="CE130" s="2">
        <f t="shared" si="308"/>
        <v>66.524000000000001</v>
      </c>
      <c r="CF130" s="2">
        <f t="shared" si="309"/>
        <v>67.929000000000002</v>
      </c>
      <c r="CG130" s="2">
        <f t="shared" si="310"/>
        <v>66.69</v>
      </c>
      <c r="CH130" s="2">
        <f t="shared" si="311"/>
        <v>67.881</v>
      </c>
      <c r="CI130" s="2">
        <f t="shared" si="312"/>
        <v>66.570999999999998</v>
      </c>
      <c r="CJ130" s="2">
        <f t="shared" si="313"/>
        <v>65.951999999999998</v>
      </c>
      <c r="CK130" s="2">
        <f t="shared" si="314"/>
        <v>67.951999999999998</v>
      </c>
      <c r="CL130" s="2">
        <f t="shared" si="315"/>
        <v>65.905000000000001</v>
      </c>
      <c r="CM130" s="2">
        <f t="shared" si="316"/>
        <v>67.070999999999998</v>
      </c>
      <c r="CN130" s="2">
        <f t="shared" si="317"/>
        <v>66.451999999999998</v>
      </c>
      <c r="CO130" s="2">
        <f t="shared" si="318"/>
        <v>65.451999999999998</v>
      </c>
      <c r="CP130" s="2">
        <f t="shared" si="319"/>
        <v>66.024000000000001</v>
      </c>
      <c r="CQ130" s="2">
        <f t="shared" si="320"/>
        <v>64.594999999999999</v>
      </c>
      <c r="CR130" s="2">
        <f t="shared" si="321"/>
        <v>65.619</v>
      </c>
      <c r="CS130" s="2">
        <f t="shared" si="322"/>
        <v>72.762</v>
      </c>
      <c r="CU130" s="2">
        <f t="shared" si="272"/>
        <v>66.524000000000001</v>
      </c>
      <c r="CV130" s="2">
        <f t="shared" si="273"/>
        <v>67.929000000000002</v>
      </c>
      <c r="CW130" s="2">
        <f t="shared" si="274"/>
        <v>66.69</v>
      </c>
      <c r="CX130" s="2">
        <f t="shared" si="275"/>
        <v>67.881</v>
      </c>
      <c r="CY130" s="2">
        <f t="shared" si="276"/>
        <v>66.570999999999998</v>
      </c>
      <c r="CZ130" s="2">
        <f t="shared" si="277"/>
        <v>65.951999999999998</v>
      </c>
      <c r="DA130" s="2">
        <f t="shared" si="278"/>
        <v>67.951999999999998</v>
      </c>
      <c r="DB130" s="2">
        <f t="shared" si="279"/>
        <v>65.905000000000001</v>
      </c>
      <c r="DC130" s="2">
        <f t="shared" si="280"/>
        <v>67.070999999999998</v>
      </c>
      <c r="DD130" s="2">
        <f t="shared" si="281"/>
        <v>66.451999999999998</v>
      </c>
      <c r="DE130" s="2">
        <f t="shared" si="282"/>
        <v>65.451999999999998</v>
      </c>
      <c r="DF130" s="2">
        <f t="shared" si="283"/>
        <v>66.024000000000001</v>
      </c>
      <c r="DG130" s="2">
        <f t="shared" si="284"/>
        <v>64.594999999999999</v>
      </c>
      <c r="DH130" s="2">
        <f t="shared" si="285"/>
        <v>65.619</v>
      </c>
      <c r="DI130" s="2">
        <f t="shared" si="286"/>
        <v>72.762</v>
      </c>
      <c r="DK130" s="2">
        <f t="shared" si="287"/>
        <v>91.903148217636016</v>
      </c>
      <c r="DL130" s="2">
        <f t="shared" si="432"/>
        <v>93.197942334494783</v>
      </c>
      <c r="DM130" s="2">
        <f t="shared" si="432"/>
        <v>93.283840833585003</v>
      </c>
      <c r="DN130" s="2">
        <f t="shared" si="432"/>
        <v>100.07728320233367</v>
      </c>
      <c r="DO130" s="2">
        <f t="shared" si="432"/>
        <v>98.123080436485395</v>
      </c>
      <c r="DP130" s="2">
        <f t="shared" si="432"/>
        <v>93.04638019609429</v>
      </c>
      <c r="DQ130" s="2">
        <f t="shared" si="432"/>
        <v>88.988234068257327</v>
      </c>
      <c r="DR130" s="2">
        <f t="shared" si="432"/>
        <v>92.448860535588452</v>
      </c>
      <c r="DS130" s="2">
        <f t="shared" si="432"/>
        <v>88.048777408637861</v>
      </c>
      <c r="DT130" s="2">
        <f t="shared" si="432"/>
        <v>88.736043135348297</v>
      </c>
      <c r="DU130" s="2">
        <f t="shared" si="432"/>
        <v>82.932473867595817</v>
      </c>
      <c r="DV130" s="2">
        <f t="shared" si="432"/>
        <v>92.701407179320981</v>
      </c>
      <c r="DW130" s="2">
        <f t="shared" si="432"/>
        <v>86.425161737298438</v>
      </c>
      <c r="DX130" s="2">
        <f t="shared" si="432"/>
        <v>94.276674877778674</v>
      </c>
      <c r="DY130" s="2">
        <f t="shared" si="432"/>
        <v>89.713714102564126</v>
      </c>
      <c r="EA130" s="2">
        <f t="shared" si="227"/>
        <v>66.085367767710636</v>
      </c>
      <c r="EB130" s="2">
        <f t="shared" si="289"/>
        <v>67.897948888888862</v>
      </c>
      <c r="EC130" s="2">
        <f t="shared" si="290"/>
        <v>67.181607978360802</v>
      </c>
      <c r="ED130" s="2">
        <f t="shared" si="291"/>
        <v>67.035862672018339</v>
      </c>
      <c r="EE130" s="2">
        <f t="shared" si="292"/>
        <v>65.997911585165738</v>
      </c>
      <c r="EF130" s="2">
        <f t="shared" si="293"/>
        <v>65.649073349433081</v>
      </c>
      <c r="EG130" s="2">
        <f t="shared" si="294"/>
        <v>65.729124327057505</v>
      </c>
      <c r="EH130" s="2">
        <f t="shared" si="295"/>
        <v>66.944439992861632</v>
      </c>
      <c r="EI130" s="2">
        <f t="shared" si="296"/>
        <v>67.382628516798718</v>
      </c>
      <c r="EJ130" s="2">
        <f t="shared" si="297"/>
        <v>65.841099190617811</v>
      </c>
      <c r="EK130" s="2">
        <f t="shared" si="298"/>
        <v>65.77954212247522</v>
      </c>
      <c r="EL130" s="2">
        <f t="shared" si="299"/>
        <v>65.045534960440605</v>
      </c>
      <c r="EM130" s="2">
        <f t="shared" si="300"/>
        <v>64.526048534648609</v>
      </c>
      <c r="EN130" s="2">
        <f t="shared" si="301"/>
        <v>65.269491163841323</v>
      </c>
      <c r="EO130" s="2">
        <f t="shared" si="302"/>
        <v>71.571280860256351</v>
      </c>
      <c r="EQ130" s="2">
        <f t="shared" si="303"/>
        <v>65.963734242645543</v>
      </c>
      <c r="ER130" s="2">
        <f t="shared" si="433"/>
        <v>67.778683743373321</v>
      </c>
      <c r="ES130" s="2">
        <f t="shared" si="433"/>
        <v>67.251411535391128</v>
      </c>
      <c r="ET130" s="2">
        <f t="shared" si="433"/>
        <v>66.96960614039557</v>
      </c>
      <c r="EU130" s="2">
        <f t="shared" si="433"/>
        <v>65.955944278134979</v>
      </c>
      <c r="EV130" s="2">
        <f t="shared" si="433"/>
        <v>65.643170611791845</v>
      </c>
      <c r="EW130" s="2">
        <f t="shared" si="433"/>
        <v>65.681831802058412</v>
      </c>
      <c r="EX130" s="2">
        <f t="shared" si="433"/>
        <v>66.871577514183443</v>
      </c>
      <c r="EY130" s="2">
        <f t="shared" si="433"/>
        <v>67.289449708992308</v>
      </c>
      <c r="EZ130" s="2">
        <f t="shared" si="433"/>
        <v>65.754425152533685</v>
      </c>
      <c r="FA130" s="2">
        <f t="shared" si="433"/>
        <v>65.731428187438596</v>
      </c>
      <c r="FB130" s="2">
        <f t="shared" si="433"/>
        <v>65.024671291501448</v>
      </c>
      <c r="FC130" s="2">
        <f t="shared" si="433"/>
        <v>64.497172411952064</v>
      </c>
      <c r="FD130" s="2">
        <f t="shared" si="433"/>
        <v>65.220151753424091</v>
      </c>
      <c r="FE130" s="2">
        <f t="shared" si="433"/>
        <v>71.350054534839217</v>
      </c>
      <c r="FG130" s="2">
        <f t="shared" si="305"/>
        <v>0.99688595052330775</v>
      </c>
      <c r="FH130" s="2">
        <f t="shared" si="434"/>
        <v>0.99650816637495221</v>
      </c>
      <c r="FI130" s="2">
        <f t="shared" si="434"/>
        <v>0.99610000160650092</v>
      </c>
      <c r="FJ130" s="2">
        <f t="shared" si="434"/>
        <v>0.99620378686723299</v>
      </c>
      <c r="FK130" s="2">
        <f t="shared" si="434"/>
        <v>0.99634049714041617</v>
      </c>
      <c r="FL130" s="2">
        <f t="shared" si="434"/>
        <v>0.99625901671280037</v>
      </c>
      <c r="FM130" s="2">
        <f t="shared" si="434"/>
        <v>0.99581977507185471</v>
      </c>
      <c r="FN130" s="2">
        <f t="shared" si="434"/>
        <v>0.99577829462132128</v>
      </c>
      <c r="FO130" s="2">
        <f t="shared" si="434"/>
        <v>0.99583182916896473</v>
      </c>
      <c r="FP130" s="2">
        <f t="shared" si="434"/>
        <v>0.99584863646953192</v>
      </c>
      <c r="FQ130" s="2">
        <f t="shared" si="434"/>
        <v>0.99559261871640803</v>
      </c>
      <c r="FR130" s="2">
        <f t="shared" si="434"/>
        <v>0.99557458548811684</v>
      </c>
      <c r="FS130" s="2">
        <f t="shared" si="434"/>
        <v>0.99622276006147481</v>
      </c>
      <c r="FT130" s="2">
        <f t="shared" si="434"/>
        <v>0.99639033430246715</v>
      </c>
      <c r="FU130" s="2">
        <f t="shared" si="434"/>
        <v>0.99473029260564028</v>
      </c>
      <c r="FW130" s="2">
        <f t="shared" si="323"/>
        <v>6.9013574698335786E-3</v>
      </c>
      <c r="FX130" s="2">
        <f t="shared" si="375"/>
        <v>8.8467004541960964E-3</v>
      </c>
      <c r="FY130" s="2">
        <f t="shared" si="376"/>
        <v>7.8043104394375827E-3</v>
      </c>
      <c r="FZ130" s="2">
        <f t="shared" si="377"/>
        <v>8.6117008364630741E-3</v>
      </c>
      <c r="GA130" s="2">
        <f t="shared" si="378"/>
        <v>7.9657457085676991E-3</v>
      </c>
      <c r="GB130" s="2">
        <f t="shared" si="379"/>
        <v>7.7408006756150413E-3</v>
      </c>
      <c r="GC130" s="2">
        <f t="shared" si="380"/>
        <v>7.7206634426152439E-3</v>
      </c>
      <c r="GD130" s="2">
        <f t="shared" si="381"/>
        <v>8.1195752567817369E-3</v>
      </c>
      <c r="GE130" s="2">
        <f t="shared" si="382"/>
        <v>7.8308385923490514E-3</v>
      </c>
      <c r="GF130" s="2">
        <f t="shared" si="383"/>
        <v>7.5839801318415964E-3</v>
      </c>
      <c r="GG130" s="2">
        <f t="shared" si="384"/>
        <v>7.2252864183423764E-3</v>
      </c>
      <c r="GH130" s="2">
        <f t="shared" si="385"/>
        <v>6.7052081101699433E-3</v>
      </c>
      <c r="GI130" s="2">
        <f t="shared" si="386"/>
        <v>7.1242716627440295E-3</v>
      </c>
      <c r="GJ130" s="2">
        <f t="shared" si="387"/>
        <v>6.412822469020329E-3</v>
      </c>
      <c r="GK130" s="2">
        <f t="shared" si="388"/>
        <v>5.3006747261309731E-3</v>
      </c>
      <c r="GM130" s="92">
        <f t="shared" si="324"/>
        <v>9.0564212864723775E-73</v>
      </c>
      <c r="GN130" s="92">
        <f t="shared" si="389"/>
        <v>4.1727787907796614E-73</v>
      </c>
      <c r="GO130" s="92">
        <f t="shared" si="390"/>
        <v>4.3786178981095594E-94</v>
      </c>
      <c r="GP130" s="92">
        <f t="shared" si="391"/>
        <v>2.2366695081203552E-115</v>
      </c>
      <c r="GQ130" s="92">
        <f t="shared" si="392"/>
        <v>2.6101730233138919E-116</v>
      </c>
      <c r="GR130" s="92">
        <f t="shared" si="393"/>
        <v>1.8358527584223276E-108</v>
      </c>
      <c r="GS130" s="92">
        <f t="shared" si="394"/>
        <v>2.4750560489261891E-100</v>
      </c>
      <c r="GT130" s="92">
        <f t="shared" si="395"/>
        <v>4.1976342911865738E-71</v>
      </c>
      <c r="GU130" s="92">
        <f t="shared" si="396"/>
        <v>7.5857536683229718E-82</v>
      </c>
      <c r="GV130" s="92">
        <f t="shared" si="397"/>
        <v>3.3586745483492426E-107</v>
      </c>
      <c r="GW130" s="92">
        <f t="shared" si="398"/>
        <v>5.4645148686112044E-105</v>
      </c>
      <c r="GX130" s="92">
        <f t="shared" si="399"/>
        <v>9.7882224377593251E-111</v>
      </c>
      <c r="GY130" s="92">
        <f t="shared" si="400"/>
        <v>4.1507379237259126E-96</v>
      </c>
      <c r="GZ130" s="92">
        <f t="shared" si="401"/>
        <v>1.4803799807778209E-85</v>
      </c>
      <c r="HA130" s="92">
        <f t="shared" si="402"/>
        <v>6.8050550089416079E-85</v>
      </c>
      <c r="HC130" s="92">
        <f t="shared" si="325"/>
        <v>2.7149515905692924E-12</v>
      </c>
      <c r="HD130" s="92">
        <f t="shared" si="403"/>
        <v>2.9211491314362887E-14</v>
      </c>
      <c r="HE130" s="92">
        <f t="shared" si="404"/>
        <v>6.6209015732766066E-17</v>
      </c>
      <c r="HF130" s="92">
        <f t="shared" si="405"/>
        <v>1.2653201720246883E-20</v>
      </c>
      <c r="HG130" s="92">
        <f t="shared" si="406"/>
        <v>1.9933825255183833E-24</v>
      </c>
      <c r="HH130" s="92">
        <f t="shared" si="407"/>
        <v>6.937127770845113E-31</v>
      </c>
      <c r="HI130" s="92">
        <f t="shared" si="408"/>
        <v>5.7347631198913783E-29</v>
      </c>
      <c r="HJ130" s="92">
        <f t="shared" si="409"/>
        <v>2.7176897215174187E-33</v>
      </c>
      <c r="HK130" s="92">
        <f t="shared" si="410"/>
        <v>3.8997431530838313E-31</v>
      </c>
      <c r="HL130" s="92">
        <f t="shared" si="411"/>
        <v>1.8078718782147725E-34</v>
      </c>
      <c r="HM130" s="92">
        <f t="shared" si="412"/>
        <v>1.3319597358911814E-27</v>
      </c>
      <c r="HN130" s="92">
        <f t="shared" si="413"/>
        <v>4.1051457345665624E-21</v>
      </c>
      <c r="HO130" s="92">
        <f t="shared" si="414"/>
        <v>7.9832869493980868E-21</v>
      </c>
      <c r="HP130" s="92">
        <f t="shared" si="415"/>
        <v>4.7339272302445463E-17</v>
      </c>
      <c r="HQ130" s="92">
        <f t="shared" si="416"/>
        <v>3.3865692852454849E-14</v>
      </c>
      <c r="HS130" s="92">
        <f t="shared" si="326"/>
        <v>1.9507314611911234E-4</v>
      </c>
      <c r="HT130" s="92">
        <f t="shared" si="417"/>
        <v>6.9018936483455581E-4</v>
      </c>
      <c r="HU130" s="92">
        <f t="shared" si="418"/>
        <v>2.1211665989909101E-4</v>
      </c>
      <c r="HV130" s="92">
        <f t="shared" si="419"/>
        <v>9.7075270214658484E-5</v>
      </c>
      <c r="HW130" s="92">
        <f t="shared" si="420"/>
        <v>1.2119386498003065E-4</v>
      </c>
      <c r="HX130" s="92">
        <f t="shared" si="421"/>
        <v>2.6954501459377399E-4</v>
      </c>
      <c r="HY130" s="92">
        <f t="shared" si="422"/>
        <v>9.1026485597550444E-5</v>
      </c>
      <c r="HZ130" s="92">
        <f t="shared" si="423"/>
        <v>1.4271456404827424E-4</v>
      </c>
      <c r="IA130" s="92">
        <f t="shared" si="424"/>
        <v>1.3604546787533928E-4</v>
      </c>
      <c r="IB130" s="92">
        <f t="shared" si="425"/>
        <v>9.9373722105627435E-5</v>
      </c>
      <c r="IC130" s="92">
        <f t="shared" si="426"/>
        <v>1.2393811896980269E-5</v>
      </c>
      <c r="ID130" s="92">
        <f t="shared" si="427"/>
        <v>9.0274892077697343E-6</v>
      </c>
      <c r="IE130" s="92">
        <f t="shared" si="428"/>
        <v>9.4019812116508613E-5</v>
      </c>
      <c r="IF130" s="92">
        <f t="shared" si="429"/>
        <v>2.1380457412552294E-3</v>
      </c>
      <c r="IG130" s="92">
        <f t="shared" si="430"/>
        <v>1.1790566611714652E-3</v>
      </c>
      <c r="II130" s="92">
        <f t="shared" si="327"/>
        <v>3.9747547896387741E-29</v>
      </c>
      <c r="IJ130" s="92">
        <f t="shared" si="328"/>
        <v>6.2454026311382258E-26</v>
      </c>
      <c r="IK130" s="92">
        <f t="shared" si="329"/>
        <v>7.4034280441870505E-31</v>
      </c>
      <c r="IL130" s="92">
        <f t="shared" si="330"/>
        <v>1.8957590842294701E-36</v>
      </c>
      <c r="IM130" s="92">
        <f t="shared" si="331"/>
        <v>8.5709777566239347E-35</v>
      </c>
      <c r="IN130" s="92">
        <f t="shared" si="332"/>
        <v>3.1744986812771494E-31</v>
      </c>
      <c r="IO130" s="92">
        <f t="shared" si="333"/>
        <v>2.7843719552104864E-37</v>
      </c>
      <c r="IP130" s="92">
        <f t="shared" si="334"/>
        <v>1.3572884361068228E-36</v>
      </c>
      <c r="IQ130" s="92">
        <f t="shared" si="335"/>
        <v>1.2074446072840504E-36</v>
      </c>
      <c r="IR130" s="92">
        <f t="shared" si="336"/>
        <v>3.3527070634818095E-38</v>
      </c>
      <c r="IS130" s="92">
        <f t="shared" si="337"/>
        <v>2.6541090191737237E-43</v>
      </c>
      <c r="IT130" s="92">
        <f t="shared" si="338"/>
        <v>7.3020939264045767E-43</v>
      </c>
      <c r="IU130" s="92">
        <f t="shared" si="339"/>
        <v>8.7719014072966719E-34</v>
      </c>
      <c r="IV130" s="92">
        <f t="shared" si="340"/>
        <v>7.8487526694318276E-23</v>
      </c>
      <c r="IW130" s="92">
        <f t="shared" si="341"/>
        <v>7.2416280075664854E-19</v>
      </c>
      <c r="IY130" s="92">
        <f t="shared" si="342"/>
        <v>1.9507314883406392E-4</v>
      </c>
      <c r="IZ130" s="92">
        <f t="shared" si="343"/>
        <v>6.9018936486376725E-4</v>
      </c>
      <c r="JA130" s="92">
        <f t="shared" si="344"/>
        <v>2.1211665989915722E-4</v>
      </c>
      <c r="JB130" s="92">
        <f t="shared" si="345"/>
        <v>9.7075270214658498E-5</v>
      </c>
      <c r="JC130" s="92">
        <f t="shared" si="346"/>
        <v>1.2119386498003065E-4</v>
      </c>
      <c r="JD130" s="92">
        <f t="shared" si="347"/>
        <v>2.6954501459377399E-4</v>
      </c>
      <c r="JE130" s="92">
        <f t="shared" si="348"/>
        <v>9.1026485597550444E-5</v>
      </c>
      <c r="JF130" s="92">
        <f t="shared" si="349"/>
        <v>1.4271456404827424E-4</v>
      </c>
      <c r="JG130" s="92">
        <f t="shared" si="350"/>
        <v>1.3604546787533928E-4</v>
      </c>
      <c r="JH130" s="92">
        <f t="shared" si="351"/>
        <v>9.9373722105627435E-5</v>
      </c>
      <c r="JI130" s="92">
        <f t="shared" si="352"/>
        <v>1.2393811896980269E-5</v>
      </c>
      <c r="JJ130" s="92">
        <f t="shared" si="353"/>
        <v>9.0274892077697377E-6</v>
      </c>
      <c r="JK130" s="92">
        <f t="shared" si="354"/>
        <v>9.4019812116508626E-5</v>
      </c>
      <c r="JL130" s="92">
        <f t="shared" si="355"/>
        <v>2.1380457412552767E-3</v>
      </c>
      <c r="JM130" s="92">
        <f t="shared" si="356"/>
        <v>1.1790566612053315E-3</v>
      </c>
    </row>
    <row r="131" spans="2:273" x14ac:dyDescent="0.25">
      <c r="B131" s="2">
        <v>104</v>
      </c>
      <c r="C131" s="37">
        <v>66.929000000000002</v>
      </c>
      <c r="D131" s="37">
        <v>68.070999999999998</v>
      </c>
      <c r="E131" s="37">
        <v>67.451999999999998</v>
      </c>
      <c r="F131" s="37">
        <v>69.332999999999998</v>
      </c>
      <c r="G131" s="37">
        <v>67.119</v>
      </c>
      <c r="H131" s="37">
        <v>66.832999999999998</v>
      </c>
      <c r="I131" s="37">
        <v>66.094999999999999</v>
      </c>
      <c r="J131" s="37">
        <v>67.881</v>
      </c>
      <c r="K131" s="37">
        <v>67.594999999999999</v>
      </c>
      <c r="L131" s="37">
        <v>65.786000000000001</v>
      </c>
      <c r="M131" s="37">
        <v>65.381</v>
      </c>
      <c r="N131" s="37">
        <v>64.048000000000002</v>
      </c>
      <c r="O131" s="37">
        <v>65.048000000000002</v>
      </c>
      <c r="P131" s="37">
        <v>66.286000000000001</v>
      </c>
      <c r="Q131" s="37">
        <v>73.238</v>
      </c>
      <c r="S131" s="4">
        <f t="shared" si="228"/>
        <v>66.073814375242677</v>
      </c>
      <c r="T131" s="4">
        <f t="shared" si="229"/>
        <v>67.880701075542902</v>
      </c>
      <c r="U131" s="4">
        <f t="shared" si="230"/>
        <v>67.214436386983039</v>
      </c>
      <c r="V131" s="4">
        <f t="shared" si="231"/>
        <v>67.071328264195841</v>
      </c>
      <c r="W131" s="4">
        <f t="shared" si="232"/>
        <v>66.052564205741206</v>
      </c>
      <c r="X131" s="4">
        <f t="shared" si="233"/>
        <v>65.728619193424592</v>
      </c>
      <c r="Y131" s="4">
        <f t="shared" si="234"/>
        <v>65.751241811226848</v>
      </c>
      <c r="Z131" s="4">
        <f t="shared" si="235"/>
        <v>67.001896512754328</v>
      </c>
      <c r="AA131" s="4">
        <f t="shared" si="236"/>
        <v>67.395363548022601</v>
      </c>
      <c r="AB131" s="4">
        <f t="shared" si="237"/>
        <v>65.83632193408026</v>
      </c>
      <c r="AC131" s="4">
        <f t="shared" si="238"/>
        <v>65.697037980522808</v>
      </c>
      <c r="AD131" s="4">
        <f t="shared" si="239"/>
        <v>65.027084281781143</v>
      </c>
      <c r="AE131" s="4">
        <f t="shared" si="240"/>
        <v>64.541822272021761</v>
      </c>
      <c r="AF131" s="4">
        <f t="shared" si="241"/>
        <v>66.041211431513389</v>
      </c>
      <c r="AG131" s="4">
        <f t="shared" si="242"/>
        <v>72.40831565732465</v>
      </c>
      <c r="AI131" s="4">
        <f t="shared" si="243"/>
        <v>0.85518562475732551</v>
      </c>
      <c r="AJ131" s="4">
        <f t="shared" si="244"/>
        <v>0.19029892445709606</v>
      </c>
      <c r="AK131" s="4">
        <f t="shared" si="245"/>
        <v>0.23756361301695961</v>
      </c>
      <c r="AL131" s="4">
        <f t="shared" si="246"/>
        <v>2.2616717358041569</v>
      </c>
      <c r="AM131" s="4">
        <f t="shared" si="247"/>
        <v>1.0664357942587941</v>
      </c>
      <c r="AN131" s="4">
        <f t="shared" si="248"/>
        <v>1.1043808065754064</v>
      </c>
      <c r="AO131" s="4">
        <f t="shared" si="249"/>
        <v>0.34375818877315112</v>
      </c>
      <c r="AP131" s="4">
        <f t="shared" si="250"/>
        <v>0.879103487245672</v>
      </c>
      <c r="AQ131" s="4">
        <f t="shared" si="251"/>
        <v>0.19963645197739766</v>
      </c>
      <c r="AR131" s="4">
        <f t="shared" si="252"/>
        <v>-5.0321934080258757E-2</v>
      </c>
      <c r="AS131" s="4">
        <f t="shared" si="253"/>
        <v>-0.31603798052280752</v>
      </c>
      <c r="AT131" s="4">
        <f t="shared" si="254"/>
        <v>-0.97908428178114093</v>
      </c>
      <c r="AU131" s="4">
        <f t="shared" si="255"/>
        <v>0.50617772797824045</v>
      </c>
      <c r="AV131" s="4">
        <f t="shared" si="431"/>
        <v>0.24478856848661223</v>
      </c>
      <c r="AW131" s="4">
        <f t="shared" si="431"/>
        <v>0.82968434267534974</v>
      </c>
      <c r="AY131" s="2">
        <f t="shared" si="307"/>
        <v>66.073814324287198</v>
      </c>
      <c r="AZ131" s="2">
        <f t="shared" si="358"/>
        <v>67.835333978254098</v>
      </c>
      <c r="BA131" s="2">
        <f t="shared" si="359"/>
        <v>67.183836002940893</v>
      </c>
      <c r="BB131" s="2">
        <f t="shared" si="360"/>
        <v>67.049576299634282</v>
      </c>
      <c r="BC131" s="2">
        <f t="shared" si="361"/>
        <v>66.020442064123046</v>
      </c>
      <c r="BD131" s="2">
        <f t="shared" si="362"/>
        <v>65.662137710674273</v>
      </c>
      <c r="BE131" s="2">
        <f t="shared" si="363"/>
        <v>65.717895782016413</v>
      </c>
      <c r="BF131" s="2">
        <f t="shared" si="364"/>
        <v>66.945523301686492</v>
      </c>
      <c r="BG131" s="2">
        <f t="shared" si="365"/>
        <v>67.338805694319703</v>
      </c>
      <c r="BH131" s="2">
        <f t="shared" si="366"/>
        <v>65.789033368372472</v>
      </c>
      <c r="BI131" s="2">
        <f t="shared" si="367"/>
        <v>65.688975252436194</v>
      </c>
      <c r="BJ131" s="2">
        <f t="shared" si="368"/>
        <v>65.020702721358617</v>
      </c>
      <c r="BK131" s="2">
        <f t="shared" si="369"/>
        <v>64.489231916492301</v>
      </c>
      <c r="BL131" s="2">
        <f t="shared" si="370"/>
        <v>65.245778732877596</v>
      </c>
      <c r="BM131" s="2">
        <f t="shared" si="371"/>
        <v>71.52927149446495</v>
      </c>
      <c r="BO131" s="2" t="str">
        <f t="shared" si="257"/>
        <v/>
      </c>
      <c r="BP131" s="2" t="str">
        <f t="shared" si="258"/>
        <v/>
      </c>
      <c r="BQ131" s="2" t="str">
        <f t="shared" si="259"/>
        <v/>
      </c>
      <c r="BR131" s="2" t="str">
        <f t="shared" si="260"/>
        <v/>
      </c>
      <c r="BS131" s="2" t="str">
        <f t="shared" si="261"/>
        <v/>
      </c>
      <c r="BT131" s="2" t="str">
        <f t="shared" si="262"/>
        <v/>
      </c>
      <c r="BU131" s="2" t="str">
        <f t="shared" si="263"/>
        <v/>
      </c>
      <c r="BV131" s="2" t="str">
        <f t="shared" si="264"/>
        <v/>
      </c>
      <c r="BW131" s="2" t="str">
        <f t="shared" si="265"/>
        <v/>
      </c>
      <c r="BX131" s="2" t="str">
        <f t="shared" si="266"/>
        <v/>
      </c>
      <c r="BY131" s="2" t="str">
        <f t="shared" si="267"/>
        <v/>
      </c>
      <c r="BZ131" s="2" t="str">
        <f t="shared" si="268"/>
        <v/>
      </c>
      <c r="CA131" s="2" t="str">
        <f t="shared" si="269"/>
        <v/>
      </c>
      <c r="CB131" s="2" t="str">
        <f t="shared" si="270"/>
        <v/>
      </c>
      <c r="CC131" s="2" t="str">
        <f t="shared" si="271"/>
        <v/>
      </c>
      <c r="CE131" s="2">
        <f t="shared" si="308"/>
        <v>66.929000000000002</v>
      </c>
      <c r="CF131" s="2">
        <f t="shared" si="309"/>
        <v>68.070999999999998</v>
      </c>
      <c r="CG131" s="2">
        <f t="shared" si="310"/>
        <v>67.451999999999998</v>
      </c>
      <c r="CH131" s="2">
        <f t="shared" si="311"/>
        <v>69.332999999999998</v>
      </c>
      <c r="CI131" s="2">
        <f t="shared" si="312"/>
        <v>67.119</v>
      </c>
      <c r="CJ131" s="2">
        <f t="shared" si="313"/>
        <v>66.832999999999998</v>
      </c>
      <c r="CK131" s="2">
        <f t="shared" si="314"/>
        <v>66.094999999999999</v>
      </c>
      <c r="CL131" s="2">
        <f t="shared" si="315"/>
        <v>67.881</v>
      </c>
      <c r="CM131" s="2">
        <f t="shared" si="316"/>
        <v>67.594999999999999</v>
      </c>
      <c r="CN131" s="2">
        <f t="shared" si="317"/>
        <v>65.786000000000001</v>
      </c>
      <c r="CO131" s="2">
        <f t="shared" si="318"/>
        <v>65.381</v>
      </c>
      <c r="CP131" s="2">
        <f t="shared" si="319"/>
        <v>64.048000000000002</v>
      </c>
      <c r="CQ131" s="2">
        <f t="shared" si="320"/>
        <v>65.048000000000002</v>
      </c>
      <c r="CR131" s="2">
        <f t="shared" si="321"/>
        <v>66.286000000000001</v>
      </c>
      <c r="CS131" s="2">
        <f t="shared" si="322"/>
        <v>73.238</v>
      </c>
      <c r="CU131" s="2">
        <f t="shared" si="272"/>
        <v>66.929000000000002</v>
      </c>
      <c r="CV131" s="2">
        <f t="shared" si="273"/>
        <v>68.070999999999998</v>
      </c>
      <c r="CW131" s="2">
        <f t="shared" si="274"/>
        <v>67.451999999999998</v>
      </c>
      <c r="CX131" s="2">
        <f t="shared" si="275"/>
        <v>69.332999999999998</v>
      </c>
      <c r="CY131" s="2">
        <f t="shared" si="276"/>
        <v>67.119</v>
      </c>
      <c r="CZ131" s="2">
        <f t="shared" si="277"/>
        <v>66.832999999999998</v>
      </c>
      <c r="DA131" s="2">
        <f t="shared" si="278"/>
        <v>66.094999999999999</v>
      </c>
      <c r="DB131" s="2">
        <f t="shared" si="279"/>
        <v>67.881</v>
      </c>
      <c r="DC131" s="2">
        <f t="shared" si="280"/>
        <v>67.594999999999999</v>
      </c>
      <c r="DD131" s="2">
        <f t="shared" si="281"/>
        <v>65.786000000000001</v>
      </c>
      <c r="DE131" s="2">
        <f t="shared" si="282"/>
        <v>65.381</v>
      </c>
      <c r="DF131" s="2">
        <f t="shared" si="283"/>
        <v>64.048000000000002</v>
      </c>
      <c r="DG131" s="2">
        <f t="shared" si="284"/>
        <v>65.048000000000002</v>
      </c>
      <c r="DH131" s="2">
        <f t="shared" si="285"/>
        <v>66.286000000000001</v>
      </c>
      <c r="DI131" s="2">
        <f t="shared" si="286"/>
        <v>73.238</v>
      </c>
      <c r="DK131" s="2">
        <f t="shared" si="287"/>
        <v>92.086632926829267</v>
      </c>
      <c r="DL131" s="2">
        <f t="shared" si="432"/>
        <v>93.389117073170752</v>
      </c>
      <c r="DM131" s="2">
        <f t="shared" si="432"/>
        <v>93.488360163092707</v>
      </c>
      <c r="DN131" s="2">
        <f t="shared" si="432"/>
        <v>100.3702217000243</v>
      </c>
      <c r="DO131" s="2">
        <f t="shared" si="432"/>
        <v>98.392847068038748</v>
      </c>
      <c r="DP131" s="2">
        <f t="shared" si="432"/>
        <v>93.265200388947378</v>
      </c>
      <c r="DQ131" s="2">
        <f t="shared" si="432"/>
        <v>89.159490184234386</v>
      </c>
      <c r="DR131" s="2">
        <f t="shared" si="432"/>
        <v>92.613233615221986</v>
      </c>
      <c r="DS131" s="2">
        <f t="shared" si="432"/>
        <v>88.176179401993338</v>
      </c>
      <c r="DT131" s="2">
        <f t="shared" si="432"/>
        <v>88.90315730761958</v>
      </c>
      <c r="DU131" s="2">
        <f t="shared" si="432"/>
        <v>83.027637108013934</v>
      </c>
      <c r="DV131" s="2">
        <f t="shared" si="432"/>
        <v>92.910491208167912</v>
      </c>
      <c r="DW131" s="2">
        <f t="shared" si="432"/>
        <v>86.551471922858752</v>
      </c>
      <c r="DX131" s="2">
        <f t="shared" si="432"/>
        <v>94.502484212516549</v>
      </c>
      <c r="DY131" s="2">
        <f t="shared" si="432"/>
        <v>89.871048717948739</v>
      </c>
      <c r="EA131" s="2">
        <f t="shared" si="227"/>
        <v>66.00054325699746</v>
      </c>
      <c r="EB131" s="2">
        <f t="shared" si="289"/>
        <v>67.754687901234547</v>
      </c>
      <c r="EC131" s="2">
        <f t="shared" si="290"/>
        <v>67.089388548057258</v>
      </c>
      <c r="ED131" s="2">
        <f t="shared" si="291"/>
        <v>66.934301905854085</v>
      </c>
      <c r="EE131" s="2">
        <f t="shared" si="292"/>
        <v>65.912332519105448</v>
      </c>
      <c r="EF131" s="2">
        <f t="shared" si="293"/>
        <v>65.567724059596401</v>
      </c>
      <c r="EG131" s="2">
        <f t="shared" si="294"/>
        <v>65.62846453109664</v>
      </c>
      <c r="EH131" s="2">
        <f t="shared" si="295"/>
        <v>66.846855031081788</v>
      </c>
      <c r="EI131" s="2">
        <f t="shared" si="296"/>
        <v>67.259959209687736</v>
      </c>
      <c r="EJ131" s="2">
        <f t="shared" si="297"/>
        <v>65.701774021898188</v>
      </c>
      <c r="EK131" s="2">
        <f t="shared" si="298"/>
        <v>65.619121502918716</v>
      </c>
      <c r="EL131" s="2">
        <f t="shared" si="299"/>
        <v>64.90779964214822</v>
      </c>
      <c r="EM131" s="2">
        <f t="shared" si="300"/>
        <v>64.413137315296154</v>
      </c>
      <c r="EN131" s="2">
        <f t="shared" si="301"/>
        <v>65.149472040200564</v>
      </c>
      <c r="EO131" s="2">
        <f t="shared" si="302"/>
        <v>71.44213615284913</v>
      </c>
      <c r="EQ131" s="2">
        <f t="shared" si="303"/>
        <v>65.890130856251673</v>
      </c>
      <c r="ER131" s="2">
        <f t="shared" si="433"/>
        <v>67.650048158680335</v>
      </c>
      <c r="ES131" s="2">
        <f t="shared" si="433"/>
        <v>67.150000625332581</v>
      </c>
      <c r="ET131" s="2">
        <f t="shared" si="433"/>
        <v>66.878580934821287</v>
      </c>
      <c r="EU131" s="2">
        <f t="shared" si="433"/>
        <v>65.87460226480971</v>
      </c>
      <c r="EV131" s="2">
        <f t="shared" si="433"/>
        <v>65.554024006963743</v>
      </c>
      <c r="EW131" s="2">
        <f t="shared" si="433"/>
        <v>65.591618916656245</v>
      </c>
      <c r="EX131" s="2">
        <f t="shared" si="433"/>
        <v>66.782178114724076</v>
      </c>
      <c r="EY131" s="2">
        <f t="shared" si="433"/>
        <v>67.17907658936474</v>
      </c>
      <c r="EZ131" s="2">
        <f t="shared" si="433"/>
        <v>65.627733867765514</v>
      </c>
      <c r="FA131" s="2">
        <f t="shared" si="433"/>
        <v>65.600388052395289</v>
      </c>
      <c r="FB131" s="2">
        <f t="shared" si="433"/>
        <v>64.88594992207689</v>
      </c>
      <c r="FC131" s="2">
        <f t="shared" si="433"/>
        <v>64.388190160685923</v>
      </c>
      <c r="FD131" s="2">
        <f t="shared" si="433"/>
        <v>65.098851868914721</v>
      </c>
      <c r="FE131" s="2">
        <f t="shared" si="433"/>
        <v>71.18811127640484</v>
      </c>
      <c r="FG131" s="2">
        <f t="shared" si="305"/>
        <v>0.99715917472945681</v>
      </c>
      <c r="FH131" s="2">
        <f t="shared" si="434"/>
        <v>0.99681443113937163</v>
      </c>
      <c r="FI131" s="2">
        <f t="shared" si="434"/>
        <v>0.99644193821576843</v>
      </c>
      <c r="FJ131" s="2">
        <f t="shared" si="434"/>
        <v>0.99653665562870475</v>
      </c>
      <c r="FK131" s="2">
        <f t="shared" si="434"/>
        <v>0.99666141871363267</v>
      </c>
      <c r="FL131" s="2">
        <f t="shared" si="434"/>
        <v>0.99658705926824598</v>
      </c>
      <c r="FM131" s="2">
        <f t="shared" si="434"/>
        <v>0.99618618677884863</v>
      </c>
      <c r="FN131" s="2">
        <f t="shared" si="434"/>
        <v>0.99614832817545051</v>
      </c>
      <c r="FO131" s="2">
        <f t="shared" si="434"/>
        <v>0.9961971883259757</v>
      </c>
      <c r="FP131" s="2">
        <f t="shared" si="434"/>
        <v>0.99621252799329718</v>
      </c>
      <c r="FQ131" s="2">
        <f t="shared" si="434"/>
        <v>0.99597886109136424</v>
      </c>
      <c r="FR131" s="2">
        <f t="shared" si="434"/>
        <v>0.99596240180217976</v>
      </c>
      <c r="FS131" s="2">
        <f t="shared" si="434"/>
        <v>0.99655397092418563</v>
      </c>
      <c r="FT131" s="2">
        <f t="shared" si="434"/>
        <v>0.99670689983106298</v>
      </c>
      <c r="FU131" s="2">
        <f t="shared" si="434"/>
        <v>0.9951917402560293</v>
      </c>
      <c r="FW131" s="2">
        <f t="shared" si="323"/>
        <v>7.5621528772826189E-3</v>
      </c>
      <c r="FX131" s="2">
        <f t="shared" si="375"/>
        <v>9.691941950585703E-3</v>
      </c>
      <c r="FY131" s="2">
        <f t="shared" si="376"/>
        <v>8.5508179303856596E-3</v>
      </c>
      <c r="FZ131" s="2">
        <f t="shared" si="377"/>
        <v>9.434703457015468E-3</v>
      </c>
      <c r="GA131" s="2">
        <f t="shared" si="378"/>
        <v>8.7275591749081012E-3</v>
      </c>
      <c r="GB131" s="2">
        <f t="shared" si="379"/>
        <v>8.4812851809451181E-3</v>
      </c>
      <c r="GC131" s="2">
        <f t="shared" si="380"/>
        <v>8.4592380438804921E-3</v>
      </c>
      <c r="GD131" s="2">
        <f t="shared" si="381"/>
        <v>8.8959684675834812E-3</v>
      </c>
      <c r="GE131" s="2">
        <f t="shared" si="382"/>
        <v>8.5798616440971309E-3</v>
      </c>
      <c r="GF131" s="2">
        <f t="shared" si="383"/>
        <v>8.3095888221159618E-3</v>
      </c>
      <c r="GG131" s="2">
        <f t="shared" si="384"/>
        <v>7.9168503199949797E-3</v>
      </c>
      <c r="GH131" s="2">
        <f t="shared" si="385"/>
        <v>7.347361438389371E-3</v>
      </c>
      <c r="GI131" s="2">
        <f t="shared" si="386"/>
        <v>7.8062430228846482E-3</v>
      </c>
      <c r="GJ131" s="2">
        <f t="shared" si="387"/>
        <v>7.0271723187630324E-3</v>
      </c>
      <c r="GK131" s="2">
        <f t="shared" si="388"/>
        <v>5.8091034892213643E-3</v>
      </c>
      <c r="GM131" s="92">
        <f t="shared" si="324"/>
        <v>1.5373551475865373E-76</v>
      </c>
      <c r="GN131" s="92">
        <f t="shared" si="389"/>
        <v>7.3103022033600454E-77</v>
      </c>
      <c r="GO131" s="92">
        <f t="shared" si="390"/>
        <v>6.405428050546542E-99</v>
      </c>
      <c r="GP131" s="92">
        <f t="shared" si="391"/>
        <v>4.0795795789177952E-121</v>
      </c>
      <c r="GQ131" s="92">
        <f t="shared" si="392"/>
        <v>4.1503631594762596E-122</v>
      </c>
      <c r="GR131" s="92">
        <f t="shared" si="393"/>
        <v>7.2619863380511953E-114</v>
      </c>
      <c r="GS131" s="92">
        <f t="shared" si="394"/>
        <v>2.2828960690744154E-105</v>
      </c>
      <c r="GT131" s="92">
        <f t="shared" si="395"/>
        <v>1.1041985571432218E-74</v>
      </c>
      <c r="GU131" s="92">
        <f t="shared" si="396"/>
        <v>6.0257468937452295E-86</v>
      </c>
      <c r="GV131" s="92">
        <f t="shared" si="397"/>
        <v>1.541636319285291E-112</v>
      </c>
      <c r="GW131" s="92">
        <f t="shared" si="398"/>
        <v>3.4079213408945458E-110</v>
      </c>
      <c r="GX131" s="92">
        <f t="shared" si="399"/>
        <v>2.5077955005193182E-116</v>
      </c>
      <c r="GY131" s="92">
        <f t="shared" si="400"/>
        <v>7.4329327115518345E-101</v>
      </c>
      <c r="GZ131" s="92">
        <f t="shared" si="401"/>
        <v>7.7571502967207933E-90</v>
      </c>
      <c r="HA131" s="92">
        <f t="shared" si="402"/>
        <v>3.4382897407921597E-89</v>
      </c>
      <c r="HC131" s="92">
        <f t="shared" si="325"/>
        <v>9.7859330445853247E-14</v>
      </c>
      <c r="HD131" s="92">
        <f t="shared" si="403"/>
        <v>7.2491548000430134E-16</v>
      </c>
      <c r="HE131" s="92">
        <f t="shared" si="404"/>
        <v>7.9809735063526822E-19</v>
      </c>
      <c r="HF131" s="92">
        <f t="shared" si="405"/>
        <v>8.211979663367687E-23</v>
      </c>
      <c r="HG131" s="92">
        <f t="shared" si="406"/>
        <v>4.3596414097368967E-27</v>
      </c>
      <c r="HH131" s="92">
        <f t="shared" si="407"/>
        <v>2.6170357284231374E-34</v>
      </c>
      <c r="HI131" s="92">
        <f t="shared" si="408"/>
        <v>4.008660656854446E-32</v>
      </c>
      <c r="HJ131" s="92">
        <f t="shared" si="409"/>
        <v>6.552583769832278E-37</v>
      </c>
      <c r="HK131" s="92">
        <f t="shared" si="410"/>
        <v>1.7313565363501959E-34</v>
      </c>
      <c r="HL131" s="92">
        <f t="shared" si="411"/>
        <v>3.7720271649909729E-38</v>
      </c>
      <c r="HM131" s="92">
        <f t="shared" si="412"/>
        <v>1.1364868558719236E-30</v>
      </c>
      <c r="HN131" s="92">
        <f t="shared" si="413"/>
        <v>1.5637208936395458E-23</v>
      </c>
      <c r="HO131" s="92">
        <f t="shared" si="414"/>
        <v>3.8549695305984451E-23</v>
      </c>
      <c r="HP131" s="92">
        <f t="shared" si="415"/>
        <v>5.5597408187119118E-19</v>
      </c>
      <c r="HQ131" s="92">
        <f t="shared" si="416"/>
        <v>8.7493160568209076E-16</v>
      </c>
      <c r="HS131" s="92">
        <f t="shared" si="326"/>
        <v>3.5343291676431273E-4</v>
      </c>
      <c r="HT131" s="92">
        <f t="shared" si="417"/>
        <v>1.1857236492522024E-3</v>
      </c>
      <c r="HU131" s="92">
        <f t="shared" si="418"/>
        <v>3.9609405187525566E-4</v>
      </c>
      <c r="HV131" s="92">
        <f t="shared" si="419"/>
        <v>2.0093114309763447E-4</v>
      </c>
      <c r="HW131" s="92">
        <f t="shared" si="420"/>
        <v>2.4164669897815233E-4</v>
      </c>
      <c r="HX131" s="92">
        <f t="shared" si="421"/>
        <v>5.0003078642679526E-4</v>
      </c>
      <c r="HY131" s="92">
        <f t="shared" si="422"/>
        <v>1.8742944293375486E-4</v>
      </c>
      <c r="HZ131" s="92">
        <f t="shared" si="423"/>
        <v>2.8860193614172564E-4</v>
      </c>
      <c r="IA131" s="92">
        <f t="shared" si="424"/>
        <v>2.7436986720215471E-4</v>
      </c>
      <c r="IB131" s="92">
        <f t="shared" si="425"/>
        <v>2.0519394497703602E-4</v>
      </c>
      <c r="IC131" s="92">
        <f t="shared" si="426"/>
        <v>2.9059856114069638E-5</v>
      </c>
      <c r="ID131" s="92">
        <f t="shared" si="427"/>
        <v>2.1067831105778823E-5</v>
      </c>
      <c r="IE131" s="92">
        <f t="shared" si="428"/>
        <v>1.8452180617231648E-4</v>
      </c>
      <c r="IF131" s="92">
        <f t="shared" si="429"/>
        <v>3.2116026818587245E-3</v>
      </c>
      <c r="IG131" s="92">
        <f t="shared" si="430"/>
        <v>1.7982720521837288E-3</v>
      </c>
      <c r="II131" s="92">
        <f t="shared" si="327"/>
        <v>4.0561298860821146E-28</v>
      </c>
      <c r="IJ131" s="92">
        <f t="shared" si="328"/>
        <v>5.4300192165810464E-25</v>
      </c>
      <c r="IK131" s="92">
        <f t="shared" si="329"/>
        <v>9.2990257843263486E-30</v>
      </c>
      <c r="IL131" s="92">
        <f t="shared" si="330"/>
        <v>4.1025116724215899E-35</v>
      </c>
      <c r="IM131" s="92">
        <f t="shared" si="331"/>
        <v>1.5294667027779655E-33</v>
      </c>
      <c r="IN131" s="92">
        <f t="shared" si="332"/>
        <v>4.0978739643431397E-30</v>
      </c>
      <c r="IO131" s="92">
        <f t="shared" si="333"/>
        <v>6.0410571368104585E-36</v>
      </c>
      <c r="IP131" s="92">
        <f t="shared" si="334"/>
        <v>2.8647268555772657E-35</v>
      </c>
      <c r="IQ131" s="92">
        <f t="shared" si="335"/>
        <v>2.5020269476711422E-35</v>
      </c>
      <c r="IR131" s="92">
        <f t="shared" si="336"/>
        <v>7.7822645203777312E-37</v>
      </c>
      <c r="IS131" s="92">
        <f t="shared" si="337"/>
        <v>9.210550797420568E-42</v>
      </c>
      <c r="IT131" s="92">
        <f t="shared" si="338"/>
        <v>2.316737638115345E-41</v>
      </c>
      <c r="IU131" s="92">
        <f t="shared" si="339"/>
        <v>1.3466682600711361E-32</v>
      </c>
      <c r="IV131" s="92">
        <f t="shared" si="340"/>
        <v>4.6032902415708032E-22</v>
      </c>
      <c r="IW131" s="92">
        <f t="shared" si="341"/>
        <v>2.9068643044367905E-18</v>
      </c>
      <c r="IY131" s="92">
        <f t="shared" si="342"/>
        <v>3.5343291686217205E-4</v>
      </c>
      <c r="IZ131" s="92">
        <f t="shared" si="343"/>
        <v>1.1857236492529273E-3</v>
      </c>
      <c r="JA131" s="92">
        <f t="shared" si="344"/>
        <v>3.9609405187525647E-4</v>
      </c>
      <c r="JB131" s="92">
        <f t="shared" si="345"/>
        <v>2.0093114309763447E-4</v>
      </c>
      <c r="JC131" s="92">
        <f t="shared" si="346"/>
        <v>2.4164669897815233E-4</v>
      </c>
      <c r="JD131" s="92">
        <f t="shared" si="347"/>
        <v>5.0003078642679526E-4</v>
      </c>
      <c r="JE131" s="92">
        <f t="shared" si="348"/>
        <v>1.8742944293375486E-4</v>
      </c>
      <c r="JF131" s="92">
        <f t="shared" si="349"/>
        <v>2.8860193614172564E-4</v>
      </c>
      <c r="JG131" s="92">
        <f t="shared" si="350"/>
        <v>2.7436986720215471E-4</v>
      </c>
      <c r="JH131" s="92">
        <f t="shared" si="351"/>
        <v>2.0519394497703602E-4</v>
      </c>
      <c r="JI131" s="92">
        <f t="shared" si="352"/>
        <v>2.9059856114069638E-5</v>
      </c>
      <c r="JJ131" s="92">
        <f t="shared" si="353"/>
        <v>2.1067831105778823E-5</v>
      </c>
      <c r="JK131" s="92">
        <f t="shared" si="354"/>
        <v>1.8452180617231648E-4</v>
      </c>
      <c r="JL131" s="92">
        <f t="shared" si="355"/>
        <v>3.2116026818587249E-3</v>
      </c>
      <c r="JM131" s="92">
        <f t="shared" si="356"/>
        <v>1.7982720521846065E-3</v>
      </c>
    </row>
    <row r="132" spans="2:273" x14ac:dyDescent="0.25">
      <c r="B132" s="2">
        <v>105</v>
      </c>
      <c r="C132" s="37">
        <v>66.762</v>
      </c>
      <c r="D132" s="37">
        <v>68.905000000000001</v>
      </c>
      <c r="E132" s="37">
        <v>67.905000000000001</v>
      </c>
      <c r="F132" s="37">
        <v>67.143000000000001</v>
      </c>
      <c r="G132" s="37">
        <v>66</v>
      </c>
      <c r="H132" s="37">
        <v>66.024000000000001</v>
      </c>
      <c r="I132" s="37">
        <v>66.286000000000001</v>
      </c>
      <c r="J132" s="37">
        <v>67.69</v>
      </c>
      <c r="K132" s="37">
        <v>67.881</v>
      </c>
      <c r="L132" s="37">
        <v>68.094999999999999</v>
      </c>
      <c r="M132" s="37">
        <v>65.929000000000002</v>
      </c>
      <c r="N132" s="37">
        <v>63.881</v>
      </c>
      <c r="O132" s="37">
        <v>63.475999999999999</v>
      </c>
      <c r="P132" s="37">
        <v>66.881</v>
      </c>
      <c r="Q132" s="37">
        <v>73.856999999999999</v>
      </c>
      <c r="S132" s="4">
        <f t="shared" si="228"/>
        <v>65.983194685332677</v>
      </c>
      <c r="T132" s="4">
        <f t="shared" si="229"/>
        <v>67.759157727370649</v>
      </c>
      <c r="U132" s="4">
        <f t="shared" si="230"/>
        <v>67.137820837382208</v>
      </c>
      <c r="V132" s="4">
        <f t="shared" si="231"/>
        <v>66.980948078202388</v>
      </c>
      <c r="W132" s="4">
        <f t="shared" si="232"/>
        <v>65.986107926511707</v>
      </c>
      <c r="X132" s="4">
        <f t="shared" si="233"/>
        <v>65.688739731002613</v>
      </c>
      <c r="Y132" s="4">
        <f t="shared" si="234"/>
        <v>65.674186818593725</v>
      </c>
      <c r="Z132" s="4">
        <f t="shared" si="235"/>
        <v>66.9460066131806</v>
      </c>
      <c r="AA132" s="4">
        <f t="shared" si="236"/>
        <v>67.316050940177021</v>
      </c>
      <c r="AB132" s="4">
        <f t="shared" si="237"/>
        <v>65.733753434580152</v>
      </c>
      <c r="AC132" s="4">
        <f t="shared" si="238"/>
        <v>65.541107718765247</v>
      </c>
      <c r="AD132" s="4">
        <f t="shared" si="239"/>
        <v>64.888144234877799</v>
      </c>
      <c r="AE132" s="4">
        <f t="shared" si="240"/>
        <v>64.466963478240075</v>
      </c>
      <c r="AF132" s="4">
        <f t="shared" si="241"/>
        <v>66.254596256665806</v>
      </c>
      <c r="AG132" s="4">
        <f t="shared" si="242"/>
        <v>72.671099093110243</v>
      </c>
      <c r="AI132" s="4">
        <f t="shared" si="243"/>
        <v>0.7788053146673235</v>
      </c>
      <c r="AJ132" s="4">
        <f t="shared" si="244"/>
        <v>1.145842272629352</v>
      </c>
      <c r="AK132" s="4">
        <f t="shared" si="245"/>
        <v>0.76717916261779351</v>
      </c>
      <c r="AL132" s="4">
        <f t="shared" si="246"/>
        <v>0.16205192179761241</v>
      </c>
      <c r="AM132" s="4">
        <f t="shared" si="247"/>
        <v>1.3892073488293022E-2</v>
      </c>
      <c r="AN132" s="4">
        <f t="shared" si="248"/>
        <v>0.33526026899738781</v>
      </c>
      <c r="AO132" s="4">
        <f t="shared" si="249"/>
        <v>0.61181318140627639</v>
      </c>
      <c r="AP132" s="4">
        <f t="shared" si="250"/>
        <v>0.74399338681939753</v>
      </c>
      <c r="AQ132" s="4">
        <f t="shared" si="251"/>
        <v>0.56494905982297894</v>
      </c>
      <c r="AR132" s="4">
        <f t="shared" si="252"/>
        <v>2.3612465654198473</v>
      </c>
      <c r="AS132" s="4">
        <f t="shared" si="253"/>
        <v>0.38789228123475539</v>
      </c>
      <c r="AT132" s="4">
        <f t="shared" si="254"/>
        <v>-1.0071442348777992</v>
      </c>
      <c r="AU132" s="4">
        <f t="shared" si="255"/>
        <v>-0.9909634782400758</v>
      </c>
      <c r="AV132" s="4">
        <f t="shared" si="431"/>
        <v>0.62640374333419402</v>
      </c>
      <c r="AW132" s="4">
        <f t="shared" si="431"/>
        <v>1.1859009068897564</v>
      </c>
      <c r="AY132" s="2">
        <f t="shared" si="307"/>
        <v>65.983194598428227</v>
      </c>
      <c r="AZ132" s="2">
        <f t="shared" si="358"/>
        <v>67.685939028446526</v>
      </c>
      <c r="BA132" s="2">
        <f t="shared" si="359"/>
        <v>67.084305295453063</v>
      </c>
      <c r="BB132" s="2">
        <f t="shared" si="360"/>
        <v>66.939163716302758</v>
      </c>
      <c r="BC132" s="2">
        <f t="shared" si="361"/>
        <v>65.926441945561663</v>
      </c>
      <c r="BD132" s="2">
        <f t="shared" si="362"/>
        <v>65.573347758240089</v>
      </c>
      <c r="BE132" s="2">
        <f t="shared" si="363"/>
        <v>65.610380188950202</v>
      </c>
      <c r="BF132" s="2">
        <f t="shared" si="364"/>
        <v>66.840181976721226</v>
      </c>
      <c r="BG132" s="2">
        <f t="shared" si="365"/>
        <v>67.210078819585476</v>
      </c>
      <c r="BH132" s="2">
        <f t="shared" si="366"/>
        <v>65.643117967114804</v>
      </c>
      <c r="BI132" s="2">
        <f t="shared" si="367"/>
        <v>65.523596109742911</v>
      </c>
      <c r="BJ132" s="2">
        <f t="shared" si="368"/>
        <v>64.874309932934352</v>
      </c>
      <c r="BK132" s="2">
        <f t="shared" si="369"/>
        <v>64.370396197960687</v>
      </c>
      <c r="BL132" s="2">
        <f t="shared" si="370"/>
        <v>65.118274942673651</v>
      </c>
      <c r="BM132" s="2">
        <f t="shared" si="371"/>
        <v>71.393270723593247</v>
      </c>
      <c r="BO132" s="2" t="str">
        <f t="shared" si="257"/>
        <v/>
      </c>
      <c r="BP132" s="2" t="str">
        <f t="shared" si="258"/>
        <v/>
      </c>
      <c r="BQ132" s="2" t="str">
        <f t="shared" si="259"/>
        <v/>
      </c>
      <c r="BR132" s="2" t="str">
        <f t="shared" si="260"/>
        <v/>
      </c>
      <c r="BS132" s="2" t="str">
        <f t="shared" si="261"/>
        <v/>
      </c>
      <c r="BT132" s="2" t="str">
        <f t="shared" si="262"/>
        <v/>
      </c>
      <c r="BU132" s="2" t="str">
        <f t="shared" si="263"/>
        <v/>
      </c>
      <c r="BV132" s="2" t="str">
        <f t="shared" si="264"/>
        <v/>
      </c>
      <c r="BW132" s="2" t="str">
        <f t="shared" si="265"/>
        <v/>
      </c>
      <c r="BX132" s="2" t="str">
        <f t="shared" si="266"/>
        <v/>
      </c>
      <c r="BY132" s="2" t="str">
        <f t="shared" si="267"/>
        <v/>
      </c>
      <c r="BZ132" s="2" t="str">
        <f t="shared" si="268"/>
        <v/>
      </c>
      <c r="CA132" s="2" t="str">
        <f t="shared" si="269"/>
        <v/>
      </c>
      <c r="CB132" s="2" t="str">
        <f t="shared" si="270"/>
        <v/>
      </c>
      <c r="CC132" s="2" t="str">
        <f t="shared" si="271"/>
        <v/>
      </c>
      <c r="CE132" s="2">
        <f t="shared" si="308"/>
        <v>66.762</v>
      </c>
      <c r="CF132" s="2">
        <f t="shared" si="309"/>
        <v>68.905000000000001</v>
      </c>
      <c r="CG132" s="2">
        <f t="shared" si="310"/>
        <v>67.905000000000001</v>
      </c>
      <c r="CH132" s="2">
        <f t="shared" si="311"/>
        <v>67.143000000000001</v>
      </c>
      <c r="CI132" s="2">
        <f t="shared" si="312"/>
        <v>66</v>
      </c>
      <c r="CJ132" s="2">
        <f t="shared" si="313"/>
        <v>66.024000000000001</v>
      </c>
      <c r="CK132" s="2">
        <f t="shared" si="314"/>
        <v>66.286000000000001</v>
      </c>
      <c r="CL132" s="2">
        <f t="shared" si="315"/>
        <v>67.69</v>
      </c>
      <c r="CM132" s="2">
        <f t="shared" si="316"/>
        <v>67.881</v>
      </c>
      <c r="CN132" s="2">
        <f t="shared" si="317"/>
        <v>68.094999999999999</v>
      </c>
      <c r="CO132" s="2">
        <f t="shared" si="318"/>
        <v>65.929000000000002</v>
      </c>
      <c r="CP132" s="2">
        <f t="shared" si="319"/>
        <v>63.881</v>
      </c>
      <c r="CQ132" s="2">
        <f t="shared" si="320"/>
        <v>63.475999999999999</v>
      </c>
      <c r="CR132" s="2">
        <f t="shared" si="321"/>
        <v>66.881</v>
      </c>
      <c r="CS132" s="2">
        <f t="shared" si="322"/>
        <v>73.856999999999999</v>
      </c>
      <c r="CU132" s="2">
        <f t="shared" si="272"/>
        <v>66.762</v>
      </c>
      <c r="CV132" s="2">
        <f t="shared" si="273"/>
        <v>68.905000000000001</v>
      </c>
      <c r="CW132" s="2">
        <f t="shared" si="274"/>
        <v>67.905000000000001</v>
      </c>
      <c r="CX132" s="2">
        <f t="shared" si="275"/>
        <v>67.143000000000001</v>
      </c>
      <c r="CY132" s="2">
        <f t="shared" si="276"/>
        <v>66</v>
      </c>
      <c r="CZ132" s="2">
        <f t="shared" si="277"/>
        <v>66.024000000000001</v>
      </c>
      <c r="DA132" s="2">
        <f t="shared" si="278"/>
        <v>66.286000000000001</v>
      </c>
      <c r="DB132" s="2">
        <f t="shared" si="279"/>
        <v>67.69</v>
      </c>
      <c r="DC132" s="2">
        <f t="shared" si="280"/>
        <v>67.881</v>
      </c>
      <c r="DD132" s="2">
        <f t="shared" si="281"/>
        <v>68.094999999999999</v>
      </c>
      <c r="DE132" s="2">
        <f t="shared" si="282"/>
        <v>65.929000000000002</v>
      </c>
      <c r="DF132" s="2">
        <f t="shared" si="283"/>
        <v>63.881</v>
      </c>
      <c r="DG132" s="2">
        <f t="shared" si="284"/>
        <v>63.475999999999999</v>
      </c>
      <c r="DH132" s="2">
        <f t="shared" si="285"/>
        <v>66.881</v>
      </c>
      <c r="DI132" s="2">
        <f t="shared" si="286"/>
        <v>73.856999999999999</v>
      </c>
      <c r="DK132" s="2">
        <f t="shared" si="287"/>
        <v>92.270117636022519</v>
      </c>
      <c r="DL132" s="2">
        <f t="shared" si="432"/>
        <v>93.580291811846706</v>
      </c>
      <c r="DM132" s="2">
        <f t="shared" si="432"/>
        <v>93.692879492600412</v>
      </c>
      <c r="DN132" s="2">
        <f t="shared" si="432"/>
        <v>100.66316019771493</v>
      </c>
      <c r="DO132" s="2">
        <f t="shared" si="432"/>
        <v>98.662613699592114</v>
      </c>
      <c r="DP132" s="2">
        <f t="shared" si="432"/>
        <v>93.484020581800479</v>
      </c>
      <c r="DQ132" s="2">
        <f t="shared" si="432"/>
        <v>89.33074630021143</v>
      </c>
      <c r="DR132" s="2">
        <f t="shared" si="432"/>
        <v>92.777606694855535</v>
      </c>
      <c r="DS132" s="2">
        <f t="shared" si="432"/>
        <v>88.303581395348829</v>
      </c>
      <c r="DT132" s="2">
        <f t="shared" si="432"/>
        <v>89.070271479890877</v>
      </c>
      <c r="DU132" s="2">
        <f t="shared" si="432"/>
        <v>83.122800348432051</v>
      </c>
      <c r="DV132" s="2">
        <f t="shared" si="432"/>
        <v>93.119575237014843</v>
      </c>
      <c r="DW132" s="2">
        <f t="shared" si="432"/>
        <v>86.67778210841908</v>
      </c>
      <c r="DX132" s="2">
        <f t="shared" si="432"/>
        <v>94.72829354725441</v>
      </c>
      <c r="DY132" s="2">
        <f t="shared" si="432"/>
        <v>90.028383333333352</v>
      </c>
      <c r="EA132" s="2">
        <f t="shared" si="227"/>
        <v>65.91571874628427</v>
      </c>
      <c r="EB132" s="2">
        <f t="shared" si="289"/>
        <v>67.611426913580232</v>
      </c>
      <c r="EC132" s="2">
        <f t="shared" si="290"/>
        <v>66.997169117753685</v>
      </c>
      <c r="ED132" s="2">
        <f t="shared" si="291"/>
        <v>66.832741139689816</v>
      </c>
      <c r="EE132" s="2">
        <f t="shared" si="292"/>
        <v>65.826753453045157</v>
      </c>
      <c r="EF132" s="2">
        <f t="shared" si="293"/>
        <v>65.48637476975972</v>
      </c>
      <c r="EG132" s="2">
        <f t="shared" si="294"/>
        <v>65.527804735135788</v>
      </c>
      <c r="EH132" s="2">
        <f t="shared" si="295"/>
        <v>66.749270069301957</v>
      </c>
      <c r="EI132" s="2">
        <f t="shared" si="296"/>
        <v>67.13728990257674</v>
      </c>
      <c r="EJ132" s="2">
        <f t="shared" si="297"/>
        <v>65.562448853178566</v>
      </c>
      <c r="EK132" s="2">
        <f t="shared" si="298"/>
        <v>65.458700883362226</v>
      </c>
      <c r="EL132" s="2">
        <f t="shared" si="299"/>
        <v>64.770064323855848</v>
      </c>
      <c r="EM132" s="2">
        <f t="shared" si="300"/>
        <v>64.300226095943685</v>
      </c>
      <c r="EN132" s="2">
        <f t="shared" si="301"/>
        <v>65.029452916559819</v>
      </c>
      <c r="EO132" s="2">
        <f t="shared" si="302"/>
        <v>71.312991445441895</v>
      </c>
      <c r="EQ132" s="2">
        <f t="shared" si="303"/>
        <v>65.816527469857817</v>
      </c>
      <c r="ER132" s="2">
        <f t="shared" si="433"/>
        <v>67.521412573987362</v>
      </c>
      <c r="ES132" s="2">
        <f t="shared" si="433"/>
        <v>67.048589715274048</v>
      </c>
      <c r="ET132" s="2">
        <f t="shared" si="433"/>
        <v>66.787555729247003</v>
      </c>
      <c r="EU132" s="2">
        <f t="shared" si="433"/>
        <v>65.79326025148444</v>
      </c>
      <c r="EV132" s="2">
        <f t="shared" si="433"/>
        <v>65.464877402135642</v>
      </c>
      <c r="EW132" s="2">
        <f t="shared" si="433"/>
        <v>65.501406031254064</v>
      </c>
      <c r="EX132" s="2">
        <f t="shared" si="433"/>
        <v>66.692778715264708</v>
      </c>
      <c r="EY132" s="2">
        <f t="shared" si="433"/>
        <v>67.068703469737173</v>
      </c>
      <c r="EZ132" s="2">
        <f t="shared" si="433"/>
        <v>65.501042582997329</v>
      </c>
      <c r="FA132" s="2">
        <f t="shared" si="433"/>
        <v>65.469347917351982</v>
      </c>
      <c r="FB132" s="2">
        <f t="shared" si="433"/>
        <v>64.747228552652345</v>
      </c>
      <c r="FC132" s="2">
        <f t="shared" si="433"/>
        <v>64.279207909419796</v>
      </c>
      <c r="FD132" s="2">
        <f t="shared" si="433"/>
        <v>64.977551984405352</v>
      </c>
      <c r="FE132" s="2">
        <f t="shared" si="433"/>
        <v>71.026168017970463</v>
      </c>
      <c r="FG132" s="2">
        <f t="shared" si="305"/>
        <v>0.997408488781659</v>
      </c>
      <c r="FH132" s="2">
        <f t="shared" si="434"/>
        <v>0.99709391210614517</v>
      </c>
      <c r="FI132" s="2">
        <f t="shared" si="434"/>
        <v>0.99675399285540234</v>
      </c>
      <c r="FJ132" s="2">
        <f t="shared" si="434"/>
        <v>0.99684042955568286</v>
      </c>
      <c r="FK132" s="2">
        <f t="shared" si="434"/>
        <v>0.99695428297208</v>
      </c>
      <c r="FL132" s="2">
        <f t="shared" si="434"/>
        <v>0.99688642604672861</v>
      </c>
      <c r="FM132" s="2">
        <f t="shared" si="434"/>
        <v>0.9965205934038619</v>
      </c>
      <c r="FN132" s="2">
        <f t="shared" si="434"/>
        <v>0.99648604264734919</v>
      </c>
      <c r="FO132" s="2">
        <f t="shared" si="434"/>
        <v>0.99653063366174843</v>
      </c>
      <c r="FP132" s="2">
        <f t="shared" si="434"/>
        <v>0.99654463295266082</v>
      </c>
      <c r="FQ132" s="2">
        <f t="shared" si="434"/>
        <v>0.9963313797098734</v>
      </c>
      <c r="FR132" s="2">
        <f t="shared" si="434"/>
        <v>0.99631635801000762</v>
      </c>
      <c r="FS132" s="2">
        <f t="shared" si="434"/>
        <v>0.9968562308978135</v>
      </c>
      <c r="FT132" s="2">
        <f t="shared" si="434"/>
        <v>0.99699578645858167</v>
      </c>
      <c r="FU132" s="2">
        <f t="shared" si="434"/>
        <v>0.9956129589488123</v>
      </c>
      <c r="FW132" s="2">
        <f t="shared" si="323"/>
        <v>8.2856906478909666E-3</v>
      </c>
      <c r="FX132" s="2">
        <f t="shared" si="375"/>
        <v>1.0617075413137399E-2</v>
      </c>
      <c r="FY132" s="2">
        <f t="shared" si="376"/>
        <v>9.368057077329758E-3</v>
      </c>
      <c r="FZ132" s="2">
        <f t="shared" si="377"/>
        <v>1.033553877410978E-2</v>
      </c>
      <c r="GA132" s="2">
        <f t="shared" si="378"/>
        <v>9.5615273515505944E-3</v>
      </c>
      <c r="GB132" s="2">
        <f t="shared" si="379"/>
        <v>9.2919410608931774E-3</v>
      </c>
      <c r="GC132" s="2">
        <f t="shared" si="380"/>
        <v>9.2678063175420777E-3</v>
      </c>
      <c r="GD132" s="2">
        <f t="shared" si="381"/>
        <v>9.7458708989943722E-3</v>
      </c>
      <c r="GE132" s="2">
        <f t="shared" si="382"/>
        <v>9.3998503085866644E-3</v>
      </c>
      <c r="GF132" s="2">
        <f t="shared" si="383"/>
        <v>9.1039843514577924E-3</v>
      </c>
      <c r="GG132" s="2">
        <f t="shared" si="384"/>
        <v>8.6740285052100252E-3</v>
      </c>
      <c r="GH132" s="2">
        <f t="shared" si="385"/>
        <v>8.0505149269331725E-3</v>
      </c>
      <c r="GI132" s="2">
        <f t="shared" si="386"/>
        <v>8.5529337781658898E-3</v>
      </c>
      <c r="GJ132" s="2">
        <f t="shared" si="387"/>
        <v>7.6999209210760391E-3</v>
      </c>
      <c r="GK132" s="2">
        <f t="shared" si="388"/>
        <v>6.3659874857608005E-3</v>
      </c>
      <c r="GM132" s="92">
        <f t="shared" si="324"/>
        <v>2.086857449533123E-80</v>
      </c>
      <c r="GN132" s="92">
        <f t="shared" si="389"/>
        <v>1.026794271759522E-80</v>
      </c>
      <c r="GO132" s="92">
        <f t="shared" si="390"/>
        <v>7.0585153761864978E-104</v>
      </c>
      <c r="GP132" s="92">
        <f t="shared" si="391"/>
        <v>5.3764429383448234E-127</v>
      </c>
      <c r="GQ132" s="92">
        <f t="shared" si="392"/>
        <v>4.7489662572215214E-128</v>
      </c>
      <c r="GR132" s="92">
        <f t="shared" si="393"/>
        <v>2.1140994867261492E-119</v>
      </c>
      <c r="GS132" s="92">
        <f t="shared" si="394"/>
        <v>1.5786188113310185E-110</v>
      </c>
      <c r="GT132" s="92">
        <f t="shared" si="395"/>
        <v>2.3626208146546941E-78</v>
      </c>
      <c r="GU132" s="92">
        <f t="shared" si="396"/>
        <v>3.7847508731655406E-90</v>
      </c>
      <c r="GV132" s="92">
        <f t="shared" si="397"/>
        <v>5.2271269957710085E-118</v>
      </c>
      <c r="GW132" s="92">
        <f t="shared" si="398"/>
        <v>1.5837732410527246E-115</v>
      </c>
      <c r="GX132" s="92">
        <f t="shared" si="399"/>
        <v>4.6588785748291239E-122</v>
      </c>
      <c r="GY132" s="92">
        <f t="shared" si="400"/>
        <v>1.0185827362690718E-105</v>
      </c>
      <c r="GZ132" s="92">
        <f t="shared" si="401"/>
        <v>3.1823355893234169E-94</v>
      </c>
      <c r="HA132" s="92">
        <f t="shared" si="402"/>
        <v>1.3550764375276191E-93</v>
      </c>
      <c r="HC132" s="92">
        <f t="shared" si="325"/>
        <v>2.878864585879996E-15</v>
      </c>
      <c r="HD132" s="92">
        <f t="shared" si="403"/>
        <v>1.4518116019557527E-17</v>
      </c>
      <c r="HE132" s="92">
        <f t="shared" si="404"/>
        <v>7.4552643778976071E-21</v>
      </c>
      <c r="HF132" s="92">
        <f t="shared" si="405"/>
        <v>4.0728090643890714E-25</v>
      </c>
      <c r="HG132" s="92">
        <f t="shared" si="406"/>
        <v>6.8351113774644882E-30</v>
      </c>
      <c r="HH132" s="92">
        <f t="shared" si="407"/>
        <v>6.4101272084909161E-38</v>
      </c>
      <c r="HI132" s="92">
        <f t="shared" si="408"/>
        <v>1.8930898684983624E-35</v>
      </c>
      <c r="HJ132" s="92">
        <f t="shared" si="409"/>
        <v>1.0110290011078387E-40</v>
      </c>
      <c r="HK132" s="92">
        <f t="shared" si="410"/>
        <v>5.0959957091512322E-38</v>
      </c>
      <c r="HL132" s="92">
        <f t="shared" si="411"/>
        <v>5.0379671021584733E-42</v>
      </c>
      <c r="HM132" s="92">
        <f t="shared" si="412"/>
        <v>6.5690223793964506E-34</v>
      </c>
      <c r="HN132" s="92">
        <f t="shared" si="413"/>
        <v>4.3266210041246449E-26</v>
      </c>
      <c r="HO132" s="92">
        <f t="shared" si="414"/>
        <v>1.381611430305587E-25</v>
      </c>
      <c r="HP132" s="92">
        <f t="shared" si="415"/>
        <v>5.0575128394701895E-21</v>
      </c>
      <c r="HQ132" s="92">
        <f t="shared" si="416"/>
        <v>1.8331218641813566E-17</v>
      </c>
      <c r="HS132" s="92">
        <f t="shared" si="326"/>
        <v>6.263977280824717E-4</v>
      </c>
      <c r="HT132" s="92">
        <f t="shared" si="417"/>
        <v>1.9939122409251202E-3</v>
      </c>
      <c r="HU132" s="92">
        <f t="shared" si="418"/>
        <v>7.2166227035348491E-4</v>
      </c>
      <c r="HV132" s="92">
        <f t="shared" si="419"/>
        <v>4.033263667061744E-4</v>
      </c>
      <c r="HW132" s="92">
        <f t="shared" si="420"/>
        <v>4.6839262597054312E-4</v>
      </c>
      <c r="HX132" s="92">
        <f t="shared" si="421"/>
        <v>9.0488388410743233E-4</v>
      </c>
      <c r="HY132" s="92">
        <f t="shared" si="422"/>
        <v>3.7451210819380344E-4</v>
      </c>
      <c r="HZ132" s="92">
        <f t="shared" si="423"/>
        <v>5.6637095752934158E-4</v>
      </c>
      <c r="IA132" s="92">
        <f t="shared" si="424"/>
        <v>5.3719586678734749E-4</v>
      </c>
      <c r="IB132" s="92">
        <f t="shared" si="425"/>
        <v>4.1094495440365214E-4</v>
      </c>
      <c r="IC132" s="92">
        <f t="shared" si="426"/>
        <v>6.5828579354323109E-5</v>
      </c>
      <c r="ID132" s="92">
        <f t="shared" si="427"/>
        <v>4.7565108722171812E-5</v>
      </c>
      <c r="IE132" s="92">
        <f t="shared" si="428"/>
        <v>3.5277533373488716E-4</v>
      </c>
      <c r="IF132" s="92">
        <f t="shared" si="429"/>
        <v>4.7562909693370002E-3</v>
      </c>
      <c r="IG132" s="92">
        <f t="shared" si="430"/>
        <v>2.7047180286316782E-3</v>
      </c>
      <c r="II132" s="92">
        <f t="shared" si="327"/>
        <v>3.9658610032856954E-27</v>
      </c>
      <c r="IJ132" s="92">
        <f t="shared" si="328"/>
        <v>4.5274966680127877E-24</v>
      </c>
      <c r="IK132" s="92">
        <f t="shared" si="329"/>
        <v>1.1134330363474474E-28</v>
      </c>
      <c r="IL132" s="92">
        <f t="shared" si="330"/>
        <v>8.3652346381129332E-34</v>
      </c>
      <c r="IM132" s="92">
        <f t="shared" si="331"/>
        <v>2.5837175761443149E-32</v>
      </c>
      <c r="IN132" s="92">
        <f t="shared" si="332"/>
        <v>5.0404775341866086E-29</v>
      </c>
      <c r="IO132" s="92">
        <f t="shared" si="333"/>
        <v>1.2365826015807892E-34</v>
      </c>
      <c r="IP132" s="92">
        <f t="shared" si="334"/>
        <v>5.7040602841456746E-34</v>
      </c>
      <c r="IQ132" s="92">
        <f t="shared" si="335"/>
        <v>4.8949712221659787E-34</v>
      </c>
      <c r="IR132" s="92">
        <f t="shared" si="336"/>
        <v>1.7024512639829755E-35</v>
      </c>
      <c r="IS132" s="92">
        <f t="shared" si="337"/>
        <v>2.9913529307528606E-40</v>
      </c>
      <c r="IT132" s="92">
        <f t="shared" si="338"/>
        <v>6.8972865789098072E-40</v>
      </c>
      <c r="IU132" s="92">
        <f t="shared" si="339"/>
        <v>1.9651395074649009E-31</v>
      </c>
      <c r="IV132" s="92">
        <f t="shared" si="340"/>
        <v>2.6149386501573586E-21</v>
      </c>
      <c r="IW132" s="92">
        <f t="shared" si="341"/>
        <v>1.1390997516684215E-17</v>
      </c>
      <c r="IY132" s="92">
        <f t="shared" si="342"/>
        <v>6.2639772808535058E-4</v>
      </c>
      <c r="IZ132" s="92">
        <f t="shared" si="343"/>
        <v>1.9939122409251345E-3</v>
      </c>
      <c r="JA132" s="92">
        <f t="shared" si="344"/>
        <v>7.2166227035348491E-4</v>
      </c>
      <c r="JB132" s="92">
        <f t="shared" si="345"/>
        <v>4.033263667061744E-4</v>
      </c>
      <c r="JC132" s="92">
        <f t="shared" si="346"/>
        <v>4.6839262597054312E-4</v>
      </c>
      <c r="JD132" s="92">
        <f t="shared" si="347"/>
        <v>9.0488388410743233E-4</v>
      </c>
      <c r="JE132" s="92">
        <f t="shared" si="348"/>
        <v>3.7451210819380344E-4</v>
      </c>
      <c r="JF132" s="92">
        <f t="shared" si="349"/>
        <v>5.6637095752934158E-4</v>
      </c>
      <c r="JG132" s="92">
        <f t="shared" si="350"/>
        <v>5.3719586678734749E-4</v>
      </c>
      <c r="JH132" s="92">
        <f t="shared" si="351"/>
        <v>4.1094495440365214E-4</v>
      </c>
      <c r="JI132" s="92">
        <f t="shared" si="352"/>
        <v>6.5828579354323109E-5</v>
      </c>
      <c r="JJ132" s="92">
        <f t="shared" si="353"/>
        <v>4.7565108722171812E-5</v>
      </c>
      <c r="JK132" s="92">
        <f t="shared" si="354"/>
        <v>3.5277533373488716E-4</v>
      </c>
      <c r="JL132" s="92">
        <f t="shared" si="355"/>
        <v>4.7562909693370002E-3</v>
      </c>
      <c r="JM132" s="92">
        <f t="shared" si="356"/>
        <v>2.7047180286317077E-3</v>
      </c>
    </row>
    <row r="133" spans="2:273" x14ac:dyDescent="0.25">
      <c r="B133" s="2">
        <v>106</v>
      </c>
      <c r="C133" s="37">
        <v>66</v>
      </c>
      <c r="D133" s="37">
        <v>68.69</v>
      </c>
      <c r="E133" s="37">
        <v>68.570999999999998</v>
      </c>
      <c r="F133" s="37">
        <v>66.856999999999999</v>
      </c>
      <c r="G133" s="37">
        <v>67.667000000000002</v>
      </c>
      <c r="H133" s="37">
        <v>65.905000000000001</v>
      </c>
      <c r="I133" s="37">
        <v>65.429000000000002</v>
      </c>
      <c r="J133" s="37">
        <v>67.475999999999999</v>
      </c>
      <c r="K133" s="37">
        <v>68.881</v>
      </c>
      <c r="L133" s="37">
        <v>66.548000000000002</v>
      </c>
      <c r="M133" s="37">
        <v>66.356999999999999</v>
      </c>
      <c r="N133" s="37">
        <v>65.667000000000002</v>
      </c>
      <c r="O133" s="37">
        <v>66.070999999999998</v>
      </c>
      <c r="P133" s="37">
        <v>66.643000000000001</v>
      </c>
      <c r="Q133" s="37">
        <v>75.5</v>
      </c>
      <c r="S133" s="4">
        <f t="shared" si="228"/>
        <v>65.893032560556932</v>
      </c>
      <c r="T133" s="4">
        <f t="shared" si="229"/>
        <v>67.652520433462954</v>
      </c>
      <c r="U133" s="4">
        <f t="shared" si="230"/>
        <v>67.07649666364415</v>
      </c>
      <c r="V133" s="4">
        <f t="shared" si="231"/>
        <v>66.907144888036541</v>
      </c>
      <c r="W133" s="4">
        <f t="shared" si="232"/>
        <v>65.940658345504275</v>
      </c>
      <c r="X133" s="4">
        <f t="shared" si="233"/>
        <v>65.680189722504096</v>
      </c>
      <c r="Y133" s="4">
        <f t="shared" si="234"/>
        <v>65.621688061313193</v>
      </c>
      <c r="Z133" s="4">
        <f t="shared" si="235"/>
        <v>66.927903338449667</v>
      </c>
      <c r="AA133" s="4">
        <f t="shared" si="236"/>
        <v>67.274268427121953</v>
      </c>
      <c r="AB133" s="4">
        <f t="shared" si="237"/>
        <v>65.665910004633133</v>
      </c>
      <c r="AC133" s="4">
        <f t="shared" si="238"/>
        <v>65.395323712736058</v>
      </c>
      <c r="AD133" s="4">
        <f t="shared" si="239"/>
        <v>64.757527220089131</v>
      </c>
      <c r="AE133" s="4">
        <f t="shared" si="240"/>
        <v>64.42450520233902</v>
      </c>
      <c r="AF133" s="4">
        <f t="shared" si="241"/>
        <v>66.590002789935369</v>
      </c>
      <c r="AG133" s="4">
        <f t="shared" si="242"/>
        <v>73.08765316050436</v>
      </c>
      <c r="AI133" s="4">
        <f t="shared" si="243"/>
        <v>0.10696743944306775</v>
      </c>
      <c r="AJ133" s="4">
        <f t="shared" si="244"/>
        <v>1.0374795665370442</v>
      </c>
      <c r="AK133" s="4">
        <f t="shared" si="245"/>
        <v>1.494503336355848</v>
      </c>
      <c r="AL133" s="4">
        <f t="shared" si="246"/>
        <v>-5.0144888036541602E-2</v>
      </c>
      <c r="AM133" s="4">
        <f t="shared" si="247"/>
        <v>1.7263416544957266</v>
      </c>
      <c r="AN133" s="4">
        <f t="shared" si="248"/>
        <v>0.2248102774959051</v>
      </c>
      <c r="AO133" s="4">
        <f t="shared" si="249"/>
        <v>-0.19268806131319138</v>
      </c>
      <c r="AP133" s="4">
        <f t="shared" si="250"/>
        <v>0.54809666155033199</v>
      </c>
      <c r="AQ133" s="4">
        <f t="shared" si="251"/>
        <v>1.6067315728780471</v>
      </c>
      <c r="AR133" s="4">
        <f t="shared" si="252"/>
        <v>0.88208999536686861</v>
      </c>
      <c r="AS133" s="4">
        <f t="shared" si="253"/>
        <v>0.96167628726394128</v>
      </c>
      <c r="AT133" s="4">
        <f t="shared" si="254"/>
        <v>0.90947277991087105</v>
      </c>
      <c r="AU133" s="4">
        <f t="shared" si="255"/>
        <v>1.6464947976609778</v>
      </c>
      <c r="AV133" s="4">
        <f t="shared" si="431"/>
        <v>5.2997210064631872E-2</v>
      </c>
      <c r="AW133" s="4">
        <f t="shared" si="431"/>
        <v>2.4123468394956404</v>
      </c>
      <c r="AY133" s="2">
        <f t="shared" si="307"/>
        <v>65.893032415755712</v>
      </c>
      <c r="AZ133" s="2">
        <f t="shared" si="358"/>
        <v>67.53702086068246</v>
      </c>
      <c r="BA133" s="2">
        <f t="shared" si="359"/>
        <v>66.985314173554613</v>
      </c>
      <c r="BB133" s="2">
        <f t="shared" si="360"/>
        <v>66.829436754659625</v>
      </c>
      <c r="BC133" s="2">
        <f t="shared" si="361"/>
        <v>65.833088769310763</v>
      </c>
      <c r="BD133" s="2">
        <f t="shared" si="362"/>
        <v>65.485104150784636</v>
      </c>
      <c r="BE133" s="2">
        <f t="shared" si="363"/>
        <v>65.503402077113236</v>
      </c>
      <c r="BF133" s="2">
        <f t="shared" si="364"/>
        <v>66.735449722759483</v>
      </c>
      <c r="BG133" s="2">
        <f t="shared" si="365"/>
        <v>67.0818251521966</v>
      </c>
      <c r="BH133" s="2">
        <f t="shared" si="366"/>
        <v>65.497706724449628</v>
      </c>
      <c r="BI133" s="2">
        <f t="shared" si="367"/>
        <v>65.358636063735545</v>
      </c>
      <c r="BJ133" s="2">
        <f t="shared" si="368"/>
        <v>64.728556081989566</v>
      </c>
      <c r="BK133" s="2">
        <f t="shared" si="369"/>
        <v>64.252018413912836</v>
      </c>
      <c r="BL133" s="2">
        <f t="shared" si="370"/>
        <v>64.991325536929025</v>
      </c>
      <c r="BM133" s="2">
        <f t="shared" si="371"/>
        <v>71.25767348910756</v>
      </c>
      <c r="BO133" s="2" t="str">
        <f t="shared" si="257"/>
        <v/>
      </c>
      <c r="BP133" s="2" t="str">
        <f t="shared" si="258"/>
        <v/>
      </c>
      <c r="BQ133" s="2" t="str">
        <f t="shared" si="259"/>
        <v/>
      </c>
      <c r="BR133" s="2" t="str">
        <f t="shared" si="260"/>
        <v/>
      </c>
      <c r="BS133" s="2" t="str">
        <f t="shared" si="261"/>
        <v/>
      </c>
      <c r="BT133" s="2" t="str">
        <f t="shared" si="262"/>
        <v/>
      </c>
      <c r="BU133" s="2" t="str">
        <f t="shared" si="263"/>
        <v/>
      </c>
      <c r="BV133" s="2" t="str">
        <f t="shared" si="264"/>
        <v/>
      </c>
      <c r="BW133" s="2" t="str">
        <f t="shared" si="265"/>
        <v/>
      </c>
      <c r="BX133" s="2" t="str">
        <f t="shared" si="266"/>
        <v/>
      </c>
      <c r="BY133" s="2" t="str">
        <f t="shared" si="267"/>
        <v/>
      </c>
      <c r="BZ133" s="2" t="str">
        <f t="shared" si="268"/>
        <v/>
      </c>
      <c r="CA133" s="2" t="str">
        <f t="shared" si="269"/>
        <v/>
      </c>
      <c r="CB133" s="2" t="str">
        <f t="shared" si="270"/>
        <v/>
      </c>
      <c r="CC133" s="2" t="str">
        <f t="shared" si="271"/>
        <v/>
      </c>
      <c r="CE133" s="2">
        <f t="shared" si="308"/>
        <v>66</v>
      </c>
      <c r="CF133" s="2">
        <f t="shared" si="309"/>
        <v>68.69</v>
      </c>
      <c r="CG133" s="2">
        <f t="shared" si="310"/>
        <v>68.570999999999998</v>
      </c>
      <c r="CH133" s="2">
        <f t="shared" si="311"/>
        <v>66.856999999999999</v>
      </c>
      <c r="CI133" s="2">
        <f t="shared" si="312"/>
        <v>67.667000000000002</v>
      </c>
      <c r="CJ133" s="2">
        <f t="shared" si="313"/>
        <v>65.905000000000001</v>
      </c>
      <c r="CK133" s="2">
        <f t="shared" si="314"/>
        <v>65.429000000000002</v>
      </c>
      <c r="CL133" s="2">
        <f t="shared" si="315"/>
        <v>67.475999999999999</v>
      </c>
      <c r="CM133" s="2">
        <f t="shared" si="316"/>
        <v>68.881</v>
      </c>
      <c r="CN133" s="2">
        <f t="shared" si="317"/>
        <v>66.548000000000002</v>
      </c>
      <c r="CO133" s="2">
        <f t="shared" si="318"/>
        <v>66.356999999999999</v>
      </c>
      <c r="CP133" s="2">
        <f t="shared" si="319"/>
        <v>65.667000000000002</v>
      </c>
      <c r="CQ133" s="2">
        <f t="shared" si="320"/>
        <v>66.070999999999998</v>
      </c>
      <c r="CR133" s="2">
        <f t="shared" si="321"/>
        <v>66.643000000000001</v>
      </c>
      <c r="CS133" s="2">
        <f t="shared" si="322"/>
        <v>75.5</v>
      </c>
      <c r="CU133" s="2">
        <f t="shared" si="272"/>
        <v>66</v>
      </c>
      <c r="CV133" s="2">
        <f t="shared" si="273"/>
        <v>68.69</v>
      </c>
      <c r="CW133" s="2">
        <f t="shared" si="274"/>
        <v>68.570999999999998</v>
      </c>
      <c r="CX133" s="2">
        <f t="shared" si="275"/>
        <v>66.856999999999999</v>
      </c>
      <c r="CY133" s="2">
        <f t="shared" si="276"/>
        <v>67.667000000000002</v>
      </c>
      <c r="CZ133" s="2">
        <f t="shared" si="277"/>
        <v>65.905000000000001</v>
      </c>
      <c r="DA133" s="2">
        <f t="shared" si="278"/>
        <v>65.429000000000002</v>
      </c>
      <c r="DB133" s="2">
        <f t="shared" si="279"/>
        <v>67.475999999999999</v>
      </c>
      <c r="DC133" s="2">
        <f t="shared" si="280"/>
        <v>68.881</v>
      </c>
      <c r="DD133" s="2">
        <f t="shared" si="281"/>
        <v>66.548000000000002</v>
      </c>
      <c r="DE133" s="2">
        <f t="shared" si="282"/>
        <v>66.356999999999999</v>
      </c>
      <c r="DF133" s="2">
        <f t="shared" si="283"/>
        <v>65.667000000000002</v>
      </c>
      <c r="DG133" s="2">
        <f t="shared" si="284"/>
        <v>66.070999999999998</v>
      </c>
      <c r="DH133" s="2">
        <f t="shared" si="285"/>
        <v>66.643000000000001</v>
      </c>
      <c r="DI133" s="2">
        <f t="shared" si="286"/>
        <v>75.5</v>
      </c>
      <c r="DK133" s="2">
        <f t="shared" si="287"/>
        <v>92.453602345215756</v>
      </c>
      <c r="DL133" s="2">
        <f t="shared" si="432"/>
        <v>93.771466550522661</v>
      </c>
      <c r="DM133" s="2">
        <f t="shared" si="432"/>
        <v>93.897398822108116</v>
      </c>
      <c r="DN133" s="2">
        <f t="shared" si="432"/>
        <v>100.95609869540556</v>
      </c>
      <c r="DO133" s="2">
        <f t="shared" si="432"/>
        <v>98.932380331145481</v>
      </c>
      <c r="DP133" s="2">
        <f t="shared" si="432"/>
        <v>93.702840774653566</v>
      </c>
      <c r="DQ133" s="2">
        <f t="shared" si="432"/>
        <v>89.502002416188475</v>
      </c>
      <c r="DR133" s="2">
        <f t="shared" si="432"/>
        <v>92.941979774489084</v>
      </c>
      <c r="DS133" s="2">
        <f t="shared" si="432"/>
        <v>88.430983388704306</v>
      </c>
      <c r="DT133" s="2">
        <f t="shared" si="432"/>
        <v>89.237385652162175</v>
      </c>
      <c r="DU133" s="2">
        <f t="shared" si="432"/>
        <v>83.217963588850168</v>
      </c>
      <c r="DV133" s="2">
        <f t="shared" si="432"/>
        <v>93.328659265861774</v>
      </c>
      <c r="DW133" s="2">
        <f t="shared" si="432"/>
        <v>86.804092293979409</v>
      </c>
      <c r="DX133" s="2">
        <f t="shared" si="432"/>
        <v>94.954102881992284</v>
      </c>
      <c r="DY133" s="2">
        <f t="shared" si="432"/>
        <v>90.185717948717965</v>
      </c>
      <c r="EA133" s="2">
        <f t="shared" si="227"/>
        <v>65.830894235571094</v>
      </c>
      <c r="EB133" s="2">
        <f t="shared" si="289"/>
        <v>67.468165925925902</v>
      </c>
      <c r="EC133" s="2">
        <f t="shared" si="290"/>
        <v>66.904949687450141</v>
      </c>
      <c r="ED133" s="2">
        <f t="shared" si="291"/>
        <v>66.731180373525547</v>
      </c>
      <c r="EE133" s="2">
        <f t="shared" si="292"/>
        <v>65.741174386984852</v>
      </c>
      <c r="EF133" s="2">
        <f t="shared" si="293"/>
        <v>65.40502547992304</v>
      </c>
      <c r="EG133" s="2">
        <f t="shared" si="294"/>
        <v>65.427144939174923</v>
      </c>
      <c r="EH133" s="2">
        <f t="shared" si="295"/>
        <v>66.651685107522113</v>
      </c>
      <c r="EI133" s="2">
        <f t="shared" si="296"/>
        <v>67.014620595465743</v>
      </c>
      <c r="EJ133" s="2">
        <f t="shared" si="297"/>
        <v>65.423123684458957</v>
      </c>
      <c r="EK133" s="2">
        <f t="shared" si="298"/>
        <v>65.298280263805722</v>
      </c>
      <c r="EL133" s="2">
        <f t="shared" si="299"/>
        <v>64.632329005563477</v>
      </c>
      <c r="EM133" s="2">
        <f t="shared" si="300"/>
        <v>64.187314876591216</v>
      </c>
      <c r="EN133" s="2">
        <f t="shared" si="301"/>
        <v>64.909433792919074</v>
      </c>
      <c r="EO133" s="2">
        <f t="shared" si="302"/>
        <v>71.18384673803466</v>
      </c>
      <c r="EQ133" s="2">
        <f t="shared" si="303"/>
        <v>65.742924083463947</v>
      </c>
      <c r="ER133" s="2">
        <f t="shared" si="433"/>
        <v>67.392776989294376</v>
      </c>
      <c r="ES133" s="2">
        <f t="shared" si="433"/>
        <v>66.947178805215501</v>
      </c>
      <c r="ET133" s="2">
        <f t="shared" si="433"/>
        <v>66.69653052367272</v>
      </c>
      <c r="EU133" s="2">
        <f t="shared" si="433"/>
        <v>65.711918238159171</v>
      </c>
      <c r="EV133" s="2">
        <f t="shared" si="433"/>
        <v>65.37573079730754</v>
      </c>
      <c r="EW133" s="2">
        <f t="shared" si="433"/>
        <v>65.411193145851897</v>
      </c>
      <c r="EX133" s="2">
        <f t="shared" si="433"/>
        <v>66.603379315805341</v>
      </c>
      <c r="EY133" s="2">
        <f t="shared" si="433"/>
        <v>66.958330350109605</v>
      </c>
      <c r="EZ133" s="2">
        <f t="shared" si="433"/>
        <v>65.374351298229158</v>
      </c>
      <c r="FA133" s="2">
        <f t="shared" si="433"/>
        <v>65.338307782308675</v>
      </c>
      <c r="FB133" s="2">
        <f t="shared" si="433"/>
        <v>64.608507183227786</v>
      </c>
      <c r="FC133" s="2">
        <f t="shared" si="433"/>
        <v>64.170225658153669</v>
      </c>
      <c r="FD133" s="2">
        <f t="shared" si="433"/>
        <v>64.856252099895983</v>
      </c>
      <c r="FE133" s="2">
        <f t="shared" si="433"/>
        <v>70.864224759536086</v>
      </c>
      <c r="FG133" s="2">
        <f t="shared" si="305"/>
        <v>0.99763597462191744</v>
      </c>
      <c r="FH133" s="2">
        <f t="shared" si="434"/>
        <v>0.99734893845301986</v>
      </c>
      <c r="FI133" s="2">
        <f t="shared" si="434"/>
        <v>0.99703876052969631</v>
      </c>
      <c r="FJ133" s="2">
        <f t="shared" si="434"/>
        <v>0.99711763618701543</v>
      </c>
      <c r="FK133" s="2">
        <f t="shared" si="434"/>
        <v>0.99722152845410073</v>
      </c>
      <c r="FL133" s="2">
        <f t="shared" si="434"/>
        <v>0.99715960864971076</v>
      </c>
      <c r="FM133" s="2">
        <f t="shared" si="434"/>
        <v>0.99682577167958608</v>
      </c>
      <c r="FN133" s="2">
        <f t="shared" si="434"/>
        <v>0.99679424161640695</v>
      </c>
      <c r="FO133" s="2">
        <f t="shared" si="434"/>
        <v>0.99683493410481194</v>
      </c>
      <c r="FP133" s="2">
        <f t="shared" si="434"/>
        <v>0.99684770939268341</v>
      </c>
      <c r="FQ133" s="2">
        <f t="shared" si="434"/>
        <v>0.99665309815395675</v>
      </c>
      <c r="FR133" s="2">
        <f t="shared" si="434"/>
        <v>0.99663938933378649</v>
      </c>
      <c r="FS133" s="2">
        <f t="shared" si="434"/>
        <v>0.99713205517834713</v>
      </c>
      <c r="FT133" s="2">
        <f t="shared" si="434"/>
        <v>0.99725940024120308</v>
      </c>
      <c r="FU133" s="2">
        <f t="shared" si="434"/>
        <v>0.99599742596677032</v>
      </c>
      <c r="FW133" s="2">
        <f t="shared" si="323"/>
        <v>9.0778224286588195E-3</v>
      </c>
      <c r="FX133" s="2">
        <f t="shared" si="375"/>
        <v>1.162947943215422E-2</v>
      </c>
      <c r="FY133" s="2">
        <f t="shared" si="376"/>
        <v>1.0262594856325E-2</v>
      </c>
      <c r="FZ133" s="2">
        <f t="shared" si="377"/>
        <v>1.13214037266401E-2</v>
      </c>
      <c r="GA133" s="2">
        <f t="shared" si="378"/>
        <v>1.0474343901443641E-2</v>
      </c>
      <c r="GB133" s="2">
        <f t="shared" si="379"/>
        <v>1.0179285352106694E-2</v>
      </c>
      <c r="GC133" s="2">
        <f t="shared" si="380"/>
        <v>1.0152869454023215E-2</v>
      </c>
      <c r="GD133" s="2">
        <f t="shared" si="381"/>
        <v>1.0676096593414734E-2</v>
      </c>
      <c r="GE133" s="2">
        <f t="shared" si="382"/>
        <v>1.0297392404954015E-2</v>
      </c>
      <c r="GF133" s="2">
        <f t="shared" si="383"/>
        <v>9.973560202548401E-3</v>
      </c>
      <c r="GG133" s="2">
        <f t="shared" si="384"/>
        <v>9.5029305573137886E-3</v>
      </c>
      <c r="GH133" s="2">
        <f t="shared" si="385"/>
        <v>8.8203633163448768E-3</v>
      </c>
      <c r="GI133" s="2">
        <f t="shared" si="386"/>
        <v>9.3703732347285226E-3</v>
      </c>
      <c r="GJ133" s="2">
        <f t="shared" si="387"/>
        <v>8.4365281205384009E-3</v>
      </c>
      <c r="GK133" s="2">
        <f t="shared" si="388"/>
        <v>6.9758820348794562E-3</v>
      </c>
      <c r="GM133" s="92">
        <f t="shared" si="324"/>
        <v>2.2651639426285528E-84</v>
      </c>
      <c r="GN133" s="92">
        <f t="shared" si="389"/>
        <v>1.1562634222426866E-84</v>
      </c>
      <c r="GO133" s="92">
        <f t="shared" si="390"/>
        <v>5.8589482812222215E-109</v>
      </c>
      <c r="GP133" s="92">
        <f t="shared" si="391"/>
        <v>5.1195152058686425E-133</v>
      </c>
      <c r="GQ133" s="92">
        <f t="shared" si="392"/>
        <v>3.9101760694124818E-134</v>
      </c>
      <c r="GR133" s="92">
        <f t="shared" si="393"/>
        <v>4.5293501132214812E-125</v>
      </c>
      <c r="GS133" s="92">
        <f t="shared" si="394"/>
        <v>8.1836342297161201E-116</v>
      </c>
      <c r="GT133" s="92">
        <f t="shared" si="395"/>
        <v>4.111806723338712E-82</v>
      </c>
      <c r="GU133" s="92">
        <f t="shared" si="396"/>
        <v>1.8796013192135642E-94</v>
      </c>
      <c r="GV133" s="92">
        <f t="shared" si="397"/>
        <v>1.309179910484313E-123</v>
      </c>
      <c r="GW133" s="92">
        <f t="shared" si="398"/>
        <v>5.4846651806641602E-121</v>
      </c>
      <c r="GX133" s="92">
        <f t="shared" si="399"/>
        <v>6.2756574280299664E-128</v>
      </c>
      <c r="GY133" s="92">
        <f t="shared" si="400"/>
        <v>1.0681246771346093E-110</v>
      </c>
      <c r="GZ133" s="92">
        <f t="shared" si="401"/>
        <v>1.0220976435266367E-98</v>
      </c>
      <c r="HA133" s="92">
        <f t="shared" si="402"/>
        <v>4.1656522209156574E-98</v>
      </c>
      <c r="HC133" s="92">
        <f t="shared" si="325"/>
        <v>6.9120981901960219E-17</v>
      </c>
      <c r="HD133" s="92">
        <f t="shared" si="403"/>
        <v>2.3464397703788933E-19</v>
      </c>
      <c r="HE133" s="92">
        <f t="shared" si="404"/>
        <v>5.3965265488587849E-23</v>
      </c>
      <c r="HF133" s="92">
        <f t="shared" si="405"/>
        <v>1.5434147102945762E-27</v>
      </c>
      <c r="HG133" s="92">
        <f t="shared" si="406"/>
        <v>7.6811592611630636E-33</v>
      </c>
      <c r="HH133" s="92">
        <f t="shared" si="407"/>
        <v>1.0193263751476591E-41</v>
      </c>
      <c r="HI133" s="92">
        <f t="shared" si="408"/>
        <v>6.0391257338759435E-39</v>
      </c>
      <c r="HJ133" s="92">
        <f t="shared" si="409"/>
        <v>9.9814589637186107E-45</v>
      </c>
      <c r="HK133" s="92">
        <f t="shared" si="410"/>
        <v>9.9427491253846327E-42</v>
      </c>
      <c r="HL133" s="92">
        <f t="shared" si="411"/>
        <v>4.306730358108675E-46</v>
      </c>
      <c r="HM133" s="92">
        <f t="shared" si="412"/>
        <v>2.5717526232109048E-37</v>
      </c>
      <c r="HN133" s="92">
        <f t="shared" si="413"/>
        <v>8.6943529722514881E-29</v>
      </c>
      <c r="HO133" s="92">
        <f t="shared" si="414"/>
        <v>3.6748604844912153E-28</v>
      </c>
      <c r="HP133" s="92">
        <f t="shared" si="415"/>
        <v>3.5631743874347984E-23</v>
      </c>
      <c r="HQ133" s="92">
        <f t="shared" si="416"/>
        <v>3.1141130647629472E-19</v>
      </c>
      <c r="HS133" s="92">
        <f t="shared" si="326"/>
        <v>1.0860841648633799E-3</v>
      </c>
      <c r="HT133" s="92">
        <f t="shared" si="417"/>
        <v>3.2823034237431836E-3</v>
      </c>
      <c r="HU133" s="92">
        <f t="shared" si="418"/>
        <v>1.2829973875087537E-3</v>
      </c>
      <c r="HV133" s="92">
        <f t="shared" si="419"/>
        <v>7.8522137826650699E-4</v>
      </c>
      <c r="HW133" s="92">
        <f t="shared" si="420"/>
        <v>8.8271075267390225E-4</v>
      </c>
      <c r="HX133" s="92">
        <f t="shared" si="421"/>
        <v>1.5975917418593517E-3</v>
      </c>
      <c r="HY133" s="92">
        <f t="shared" si="422"/>
        <v>7.2628150614744075E-4</v>
      </c>
      <c r="HZ133" s="92">
        <f t="shared" si="423"/>
        <v>1.0787730028962085E-3</v>
      </c>
      <c r="IA133" s="92">
        <f t="shared" si="424"/>
        <v>1.0212400089941525E-3</v>
      </c>
      <c r="IB133" s="92">
        <f t="shared" si="425"/>
        <v>7.9833311169947099E-4</v>
      </c>
      <c r="IC133" s="92">
        <f t="shared" si="426"/>
        <v>1.4408499023917549E-4</v>
      </c>
      <c r="ID133" s="92">
        <f t="shared" si="427"/>
        <v>1.0390079930498619E-4</v>
      </c>
      <c r="IE133" s="92">
        <f t="shared" si="428"/>
        <v>6.5707343753384963E-4</v>
      </c>
      <c r="IF133" s="92">
        <f t="shared" si="429"/>
        <v>6.9451961559615161E-3</v>
      </c>
      <c r="IG133" s="92">
        <f t="shared" si="430"/>
        <v>4.0119782128456788E-3</v>
      </c>
      <c r="II133" s="92">
        <f t="shared" si="327"/>
        <v>3.7152899903369144E-26</v>
      </c>
      <c r="IJ133" s="92">
        <f t="shared" si="328"/>
        <v>3.6202378062120021E-23</v>
      </c>
      <c r="IK133" s="92">
        <f t="shared" si="329"/>
        <v>1.2709215925261191E-27</v>
      </c>
      <c r="IL133" s="92">
        <f t="shared" si="330"/>
        <v>1.6072168539746023E-32</v>
      </c>
      <c r="IM133" s="92">
        <f t="shared" si="331"/>
        <v>4.1319160936601119E-31</v>
      </c>
      <c r="IN133" s="92">
        <f t="shared" si="332"/>
        <v>5.9077258158892921E-28</v>
      </c>
      <c r="IO133" s="92">
        <f t="shared" si="333"/>
        <v>2.3881621693848244E-33</v>
      </c>
      <c r="IP133" s="92">
        <f t="shared" si="334"/>
        <v>1.0714724240436335E-32</v>
      </c>
      <c r="IQ133" s="92">
        <f t="shared" si="335"/>
        <v>9.041651035925145E-33</v>
      </c>
      <c r="IR133" s="92">
        <f t="shared" si="336"/>
        <v>3.5100043103281138E-34</v>
      </c>
      <c r="IS133" s="92">
        <f t="shared" si="337"/>
        <v>9.0922366345336533E-39</v>
      </c>
      <c r="IT133" s="92">
        <f t="shared" si="338"/>
        <v>1.9268912627681119E-38</v>
      </c>
      <c r="IU133" s="92">
        <f t="shared" si="339"/>
        <v>2.7258232093845864E-30</v>
      </c>
      <c r="IV133" s="92">
        <f t="shared" si="340"/>
        <v>1.4387494487295076E-20</v>
      </c>
      <c r="IW133" s="92">
        <f t="shared" si="341"/>
        <v>4.3576427955798019E-17</v>
      </c>
      <c r="IY133" s="92">
        <f t="shared" si="342"/>
        <v>1.086084164863449E-3</v>
      </c>
      <c r="IZ133" s="92">
        <f t="shared" si="343"/>
        <v>3.2823034237431841E-3</v>
      </c>
      <c r="JA133" s="92">
        <f t="shared" si="344"/>
        <v>1.2829973875087537E-3</v>
      </c>
      <c r="JB133" s="92">
        <f t="shared" si="345"/>
        <v>7.8522137826650699E-4</v>
      </c>
      <c r="JC133" s="92">
        <f t="shared" si="346"/>
        <v>8.8271075267390225E-4</v>
      </c>
      <c r="JD133" s="92">
        <f t="shared" si="347"/>
        <v>1.5975917418593517E-3</v>
      </c>
      <c r="JE133" s="92">
        <f t="shared" si="348"/>
        <v>7.2628150614744075E-4</v>
      </c>
      <c r="JF133" s="92">
        <f t="shared" si="349"/>
        <v>1.0787730028962085E-3</v>
      </c>
      <c r="JG133" s="92">
        <f t="shared" si="350"/>
        <v>1.0212400089941525E-3</v>
      </c>
      <c r="JH133" s="92">
        <f t="shared" si="351"/>
        <v>7.9833311169947099E-4</v>
      </c>
      <c r="JI133" s="92">
        <f t="shared" si="352"/>
        <v>1.4408499023917549E-4</v>
      </c>
      <c r="JJ133" s="92">
        <f t="shared" si="353"/>
        <v>1.0390079930498619E-4</v>
      </c>
      <c r="JK133" s="92">
        <f t="shared" si="354"/>
        <v>6.5707343753384963E-4</v>
      </c>
      <c r="JL133" s="92">
        <f t="shared" si="355"/>
        <v>6.9451961559615161E-3</v>
      </c>
      <c r="JM133" s="92">
        <f t="shared" si="356"/>
        <v>4.0119782128457222E-3</v>
      </c>
    </row>
    <row r="134" spans="2:273" x14ac:dyDescent="0.25">
      <c r="B134" s="2">
        <v>107</v>
      </c>
      <c r="C134" s="37">
        <v>66.738</v>
      </c>
      <c r="D134" s="37">
        <v>68.762</v>
      </c>
      <c r="E134" s="37">
        <v>68.643000000000001</v>
      </c>
      <c r="F134" s="37">
        <v>69.451999999999998</v>
      </c>
      <c r="G134" s="37">
        <v>66.381</v>
      </c>
      <c r="H134" s="37">
        <v>65.070999999999998</v>
      </c>
      <c r="I134" s="37">
        <v>67.19</v>
      </c>
      <c r="J134" s="37">
        <v>66.832999999999998</v>
      </c>
      <c r="K134" s="37">
        <v>67.905000000000001</v>
      </c>
      <c r="L134" s="37">
        <v>67.405000000000001</v>
      </c>
      <c r="M134" s="37">
        <v>64.713999999999999</v>
      </c>
      <c r="N134" s="37">
        <v>65.381</v>
      </c>
      <c r="O134" s="37">
        <v>64.905000000000001</v>
      </c>
      <c r="P134" s="37">
        <v>67.070999999999998</v>
      </c>
      <c r="Q134" s="37">
        <v>74.524000000000001</v>
      </c>
      <c r="S134" s="4">
        <f t="shared" si="228"/>
        <v>65.803296243913522</v>
      </c>
      <c r="T134" s="4">
        <f t="shared" si="229"/>
        <v>67.566631037018283</v>
      </c>
      <c r="U134" s="4">
        <f t="shared" si="230"/>
        <v>67.038183888862278</v>
      </c>
      <c r="V134" s="4">
        <f t="shared" si="231"/>
        <v>66.860261890172197</v>
      </c>
      <c r="W134" s="4">
        <f t="shared" si="232"/>
        <v>65.928567479469891</v>
      </c>
      <c r="X134" s="4">
        <f t="shared" si="233"/>
        <v>65.71861787402149</v>
      </c>
      <c r="Y134" s="4">
        <f t="shared" si="234"/>
        <v>65.609370861072108</v>
      </c>
      <c r="Z134" s="4">
        <f t="shared" si="235"/>
        <v>66.970354336762782</v>
      </c>
      <c r="AA134" s="4">
        <f t="shared" si="236"/>
        <v>67.29272287640751</v>
      </c>
      <c r="AB134" s="4">
        <f t="shared" si="237"/>
        <v>65.655017175576603</v>
      </c>
      <c r="AC134" s="4">
        <f t="shared" si="238"/>
        <v>65.268218784724041</v>
      </c>
      <c r="AD134" s="4">
        <f t="shared" si="239"/>
        <v>64.64200234438492</v>
      </c>
      <c r="AE134" s="4">
        <f t="shared" si="240"/>
        <v>64.433763572975579</v>
      </c>
      <c r="AF134" s="4">
        <f t="shared" si="241"/>
        <v>67.079933384187925</v>
      </c>
      <c r="AG134" s="4">
        <f t="shared" si="242"/>
        <v>73.704298423764797</v>
      </c>
      <c r="AI134" s="4">
        <f t="shared" si="243"/>
        <v>0.93470375608647771</v>
      </c>
      <c r="AJ134" s="4">
        <f t="shared" si="244"/>
        <v>1.1953689629817177</v>
      </c>
      <c r="AK134" s="4">
        <f t="shared" si="245"/>
        <v>1.6048161111377226</v>
      </c>
      <c r="AL134" s="4">
        <f t="shared" si="246"/>
        <v>2.5917381098278014</v>
      </c>
      <c r="AM134" s="4">
        <f t="shared" si="247"/>
        <v>0.45243252053010963</v>
      </c>
      <c r="AN134" s="4">
        <f t="shared" si="248"/>
        <v>-0.64761787402149196</v>
      </c>
      <c r="AO134" s="4">
        <f t="shared" si="249"/>
        <v>1.5806291389278897</v>
      </c>
      <c r="AP134" s="4">
        <f t="shared" si="250"/>
        <v>-0.13735433676278319</v>
      </c>
      <c r="AQ134" s="4">
        <f t="shared" si="251"/>
        <v>0.61227712359249153</v>
      </c>
      <c r="AR134" s="4">
        <f t="shared" si="252"/>
        <v>1.7499828244233981</v>
      </c>
      <c r="AS134" s="4">
        <f t="shared" si="253"/>
        <v>-0.55421878472404273</v>
      </c>
      <c r="AT134" s="4">
        <f t="shared" si="254"/>
        <v>0.73899765561507991</v>
      </c>
      <c r="AU134" s="4">
        <f t="shared" si="255"/>
        <v>0.47123642702442226</v>
      </c>
      <c r="AV134" s="4">
        <f t="shared" si="431"/>
        <v>-8.9333841879266629E-3</v>
      </c>
      <c r="AW134" s="4">
        <f t="shared" si="431"/>
        <v>0.81970157623520379</v>
      </c>
      <c r="AY134" s="2">
        <f t="shared" si="307"/>
        <v>65.803296008204413</v>
      </c>
      <c r="AZ134" s="2">
        <f t="shared" si="358"/>
        <v>67.388550644544225</v>
      </c>
      <c r="BA134" s="2">
        <f t="shared" si="359"/>
        <v>66.886820292381955</v>
      </c>
      <c r="BB134" s="2">
        <f t="shared" si="360"/>
        <v>66.720349365030302</v>
      </c>
      <c r="BC134" s="2">
        <f t="shared" si="361"/>
        <v>65.740335889870138</v>
      </c>
      <c r="BD134" s="2">
        <f t="shared" si="362"/>
        <v>65.397363274309754</v>
      </c>
      <c r="BE134" s="2">
        <f t="shared" si="363"/>
        <v>65.396925831789673</v>
      </c>
      <c r="BF134" s="2">
        <f t="shared" si="364"/>
        <v>66.631283340822463</v>
      </c>
      <c r="BG134" s="2">
        <f t="shared" si="365"/>
        <v>66.954014246609006</v>
      </c>
      <c r="BH134" s="2">
        <f t="shared" si="366"/>
        <v>65.352768095813303</v>
      </c>
      <c r="BI134" s="2">
        <f t="shared" si="367"/>
        <v>65.194076920118192</v>
      </c>
      <c r="BJ134" s="2">
        <f t="shared" si="368"/>
        <v>64.583395032276997</v>
      </c>
      <c r="BK134" s="2">
        <f t="shared" si="369"/>
        <v>64.13406573181642</v>
      </c>
      <c r="BL134" s="2">
        <f t="shared" si="370"/>
        <v>64.864889329640306</v>
      </c>
      <c r="BM134" s="2">
        <f t="shared" si="371"/>
        <v>71.122443038625363</v>
      </c>
      <c r="BO134" s="2" t="str">
        <f t="shared" si="257"/>
        <v/>
      </c>
      <c r="BP134" s="2" t="str">
        <f t="shared" si="258"/>
        <v/>
      </c>
      <c r="BQ134" s="2" t="str">
        <f t="shared" si="259"/>
        <v/>
      </c>
      <c r="BR134" s="2" t="str">
        <f t="shared" si="260"/>
        <v/>
      </c>
      <c r="BS134" s="2" t="str">
        <f t="shared" si="261"/>
        <v/>
      </c>
      <c r="BT134" s="2" t="str">
        <f t="shared" si="262"/>
        <v/>
      </c>
      <c r="BU134" s="2" t="str">
        <f t="shared" si="263"/>
        <v/>
      </c>
      <c r="BV134" s="2" t="str">
        <f t="shared" si="264"/>
        <v/>
      </c>
      <c r="BW134" s="2" t="str">
        <f t="shared" si="265"/>
        <v/>
      </c>
      <c r="BX134" s="2" t="str">
        <f t="shared" si="266"/>
        <v/>
      </c>
      <c r="BY134" s="2" t="str">
        <f t="shared" si="267"/>
        <v/>
      </c>
      <c r="BZ134" s="2" t="str">
        <f t="shared" si="268"/>
        <v/>
      </c>
      <c r="CA134" s="2" t="str">
        <f t="shared" si="269"/>
        <v/>
      </c>
      <c r="CB134" s="2" t="str">
        <f t="shared" si="270"/>
        <v/>
      </c>
      <c r="CC134" s="2" t="str">
        <f t="shared" si="271"/>
        <v/>
      </c>
      <c r="CE134" s="2">
        <f t="shared" si="308"/>
        <v>66.738</v>
      </c>
      <c r="CF134" s="2">
        <f t="shared" si="309"/>
        <v>68.762</v>
      </c>
      <c r="CG134" s="2">
        <f t="shared" si="310"/>
        <v>68.643000000000001</v>
      </c>
      <c r="CH134" s="2">
        <f t="shared" si="311"/>
        <v>69.451999999999998</v>
      </c>
      <c r="CI134" s="2">
        <f t="shared" si="312"/>
        <v>66.381</v>
      </c>
      <c r="CJ134" s="2">
        <f t="shared" si="313"/>
        <v>65.070999999999998</v>
      </c>
      <c r="CK134" s="2">
        <f t="shared" si="314"/>
        <v>67.19</v>
      </c>
      <c r="CL134" s="2">
        <f t="shared" si="315"/>
        <v>66.832999999999998</v>
      </c>
      <c r="CM134" s="2">
        <f t="shared" si="316"/>
        <v>67.905000000000001</v>
      </c>
      <c r="CN134" s="2">
        <f t="shared" si="317"/>
        <v>67.405000000000001</v>
      </c>
      <c r="CO134" s="2">
        <f t="shared" si="318"/>
        <v>64.713999999999999</v>
      </c>
      <c r="CP134" s="2">
        <f t="shared" si="319"/>
        <v>65.381</v>
      </c>
      <c r="CQ134" s="2">
        <f t="shared" si="320"/>
        <v>64.905000000000001</v>
      </c>
      <c r="CR134" s="2" t="str">
        <f t="shared" si="321"/>
        <v/>
      </c>
      <c r="CS134" s="2">
        <f t="shared" si="322"/>
        <v>74.524000000000001</v>
      </c>
      <c r="CU134" s="2">
        <f t="shared" si="272"/>
        <v>66.738</v>
      </c>
      <c r="CV134" s="2">
        <f t="shared" si="273"/>
        <v>68.762</v>
      </c>
      <c r="CW134" s="2">
        <f t="shared" si="274"/>
        <v>68.643000000000001</v>
      </c>
      <c r="CX134" s="2">
        <f t="shared" si="275"/>
        <v>69.451999999999998</v>
      </c>
      <c r="CY134" s="2">
        <f t="shared" si="276"/>
        <v>66.381</v>
      </c>
      <c r="CZ134" s="2">
        <f t="shared" si="277"/>
        <v>65.070999999999998</v>
      </c>
      <c r="DA134" s="2">
        <f t="shared" si="278"/>
        <v>67.19</v>
      </c>
      <c r="DB134" s="2">
        <f t="shared" si="279"/>
        <v>66.832999999999998</v>
      </c>
      <c r="DC134" s="2">
        <f t="shared" si="280"/>
        <v>67.905000000000001</v>
      </c>
      <c r="DD134" s="2">
        <f t="shared" si="281"/>
        <v>67.405000000000001</v>
      </c>
      <c r="DE134" s="2">
        <f t="shared" si="282"/>
        <v>64.713999999999999</v>
      </c>
      <c r="DF134" s="2">
        <f t="shared" si="283"/>
        <v>65.381</v>
      </c>
      <c r="DG134" s="2">
        <f t="shared" si="284"/>
        <v>64.905000000000001</v>
      </c>
      <c r="DH134" s="2" t="str">
        <f t="shared" si="285"/>
        <v/>
      </c>
      <c r="DI134" s="2">
        <f t="shared" si="286"/>
        <v>74.524000000000001</v>
      </c>
      <c r="DK134" s="2">
        <f t="shared" si="287"/>
        <v>92.637087054409008</v>
      </c>
      <c r="DL134" s="2">
        <f t="shared" si="432"/>
        <v>93.962641289198615</v>
      </c>
      <c r="DM134" s="2">
        <f t="shared" si="432"/>
        <v>94.10191815161582</v>
      </c>
      <c r="DN134" s="2">
        <f t="shared" si="432"/>
        <v>101.24903719309617</v>
      </c>
      <c r="DO134" s="2">
        <f t="shared" si="432"/>
        <v>99.202146962698833</v>
      </c>
      <c r="DP134" s="2">
        <f t="shared" si="432"/>
        <v>93.921660967506654</v>
      </c>
      <c r="DQ134" s="2">
        <f t="shared" si="432"/>
        <v>89.673258532165519</v>
      </c>
      <c r="DR134" s="2">
        <f t="shared" si="432"/>
        <v>93.106352854122633</v>
      </c>
      <c r="DS134" s="2">
        <f t="shared" si="432"/>
        <v>88.558385382059782</v>
      </c>
      <c r="DT134" s="2">
        <f t="shared" si="432"/>
        <v>89.404499824433458</v>
      </c>
      <c r="DU134" s="2">
        <f t="shared" si="432"/>
        <v>83.313126829268285</v>
      </c>
      <c r="DV134" s="2">
        <f t="shared" si="432"/>
        <v>93.537743294708719</v>
      </c>
      <c r="DW134" s="2">
        <f t="shared" si="432"/>
        <v>86.930402479539737</v>
      </c>
      <c r="DX134" s="2">
        <f t="shared" si="432"/>
        <v>95.179912216730145</v>
      </c>
      <c r="DY134" s="2">
        <f t="shared" si="432"/>
        <v>90.343052564102578</v>
      </c>
      <c r="EA134" s="2">
        <f t="shared" si="227"/>
        <v>65.746069724857918</v>
      </c>
      <c r="EB134" s="2">
        <f t="shared" si="289"/>
        <v>67.324904938271587</v>
      </c>
      <c r="EC134" s="2">
        <f t="shared" si="290"/>
        <v>66.812730257146569</v>
      </c>
      <c r="ED134" s="2">
        <f t="shared" si="291"/>
        <v>66.629619607361292</v>
      </c>
      <c r="EE134" s="2">
        <f t="shared" si="292"/>
        <v>65.655595320924562</v>
      </c>
      <c r="EF134" s="2">
        <f t="shared" si="293"/>
        <v>65.32367619008636</v>
      </c>
      <c r="EG134" s="2">
        <f t="shared" si="294"/>
        <v>65.326485143214072</v>
      </c>
      <c r="EH134" s="2">
        <f t="shared" si="295"/>
        <v>66.554100145742268</v>
      </c>
      <c r="EI134" s="2">
        <f t="shared" si="296"/>
        <v>66.891951288354761</v>
      </c>
      <c r="EJ134" s="2">
        <f t="shared" si="297"/>
        <v>65.283798515739335</v>
      </c>
      <c r="EK134" s="2">
        <f t="shared" si="298"/>
        <v>65.137859644249232</v>
      </c>
      <c r="EL134" s="2">
        <f t="shared" si="299"/>
        <v>64.494593687271092</v>
      </c>
      <c r="EM134" s="2">
        <f t="shared" si="300"/>
        <v>64.074403657238761</v>
      </c>
      <c r="EN134" s="2">
        <f t="shared" si="301"/>
        <v>64.789414669278329</v>
      </c>
      <c r="EO134" s="2">
        <f t="shared" si="302"/>
        <v>71.054702030627439</v>
      </c>
      <c r="EQ134" s="2">
        <f t="shared" si="303"/>
        <v>65.669320697070091</v>
      </c>
      <c r="ER134" s="2">
        <f t="shared" si="433"/>
        <v>67.264141404601389</v>
      </c>
      <c r="ES134" s="2">
        <f t="shared" si="433"/>
        <v>66.845767895156968</v>
      </c>
      <c r="ET134" s="2">
        <f t="shared" si="433"/>
        <v>66.605505318098437</v>
      </c>
      <c r="EU134" s="2">
        <f t="shared" si="433"/>
        <v>65.630576224833902</v>
      </c>
      <c r="EV134" s="2">
        <f t="shared" si="433"/>
        <v>65.286584192479438</v>
      </c>
      <c r="EW134" s="2">
        <f t="shared" si="433"/>
        <v>65.32098026044973</v>
      </c>
      <c r="EX134" s="2">
        <f t="shared" si="433"/>
        <v>66.513979916345988</v>
      </c>
      <c r="EY134" s="2">
        <f t="shared" si="433"/>
        <v>66.847957230482024</v>
      </c>
      <c r="EZ134" s="2">
        <f t="shared" si="433"/>
        <v>65.247660013460987</v>
      </c>
      <c r="FA134" s="2">
        <f t="shared" si="433"/>
        <v>65.207267647265368</v>
      </c>
      <c r="FB134" s="2">
        <f t="shared" si="433"/>
        <v>64.469785813803242</v>
      </c>
      <c r="FC134" s="2">
        <f t="shared" si="433"/>
        <v>64.061243406887542</v>
      </c>
      <c r="FD134" s="2">
        <f t="shared" si="433"/>
        <v>64.734952215386613</v>
      </c>
      <c r="FE134" s="2">
        <f t="shared" si="433"/>
        <v>70.702281501101709</v>
      </c>
      <c r="FG134" s="2">
        <f t="shared" si="305"/>
        <v>0.99784353466732256</v>
      </c>
      <c r="FH134" s="2">
        <f t="shared" si="434"/>
        <v>0.9975816390151524</v>
      </c>
      <c r="FI134" s="2">
        <f t="shared" si="434"/>
        <v>0.99729861364009498</v>
      </c>
      <c r="FJ134" s="2">
        <f t="shared" si="434"/>
        <v>0.99737058609612272</v>
      </c>
      <c r="FK134" s="2">
        <f t="shared" si="434"/>
        <v>0.99746538418213471</v>
      </c>
      <c r="FL134" s="2">
        <f t="shared" si="434"/>
        <v>0.99740888471953282</v>
      </c>
      <c r="FM134" s="2">
        <f t="shared" si="434"/>
        <v>0.99710426059187718</v>
      </c>
      <c r="FN134" s="2">
        <f t="shared" si="434"/>
        <v>0.99707548868308182</v>
      </c>
      <c r="FO134" s="2">
        <f t="shared" si="434"/>
        <v>0.99711262148596391</v>
      </c>
      <c r="FP134" s="2">
        <f t="shared" si="434"/>
        <v>0.99712427916610324</v>
      </c>
      <c r="FQ134" s="2">
        <f t="shared" si="434"/>
        <v>0.99694669006559533</v>
      </c>
      <c r="FR134" s="2">
        <f t="shared" si="434"/>
        <v>0.99693418009085266</v>
      </c>
      <c r="FS134" s="2">
        <f t="shared" si="434"/>
        <v>0.99738374302861288</v>
      </c>
      <c r="FT134" s="2">
        <f t="shared" si="434"/>
        <v>0.99749994044159784</v>
      </c>
      <c r="FU134" s="2">
        <f t="shared" si="434"/>
        <v>0.9963483230373491</v>
      </c>
      <c r="FW134" s="2">
        <f t="shared" si="323"/>
        <v>9.9449244779551346E-3</v>
      </c>
      <c r="FX134" s="2">
        <f t="shared" si="375"/>
        <v>1.273717962642837E-2</v>
      </c>
      <c r="FY134" s="2">
        <f t="shared" si="376"/>
        <v>1.1241581019390134E-2</v>
      </c>
      <c r="FZ134" s="2">
        <f t="shared" si="377"/>
        <v>1.2400128065357294E-2</v>
      </c>
      <c r="GA134" s="2">
        <f t="shared" si="378"/>
        <v>1.1473295416281311E-2</v>
      </c>
      <c r="GB134" s="2">
        <f t="shared" si="379"/>
        <v>1.1150413852628589E-2</v>
      </c>
      <c r="GC134" s="2">
        <f t="shared" si="380"/>
        <v>1.1121506129824181E-2</v>
      </c>
      <c r="GD134" s="2">
        <f t="shared" si="381"/>
        <v>1.169406212733738E-2</v>
      </c>
      <c r="GE134" s="2">
        <f t="shared" si="382"/>
        <v>1.1279660201780489E-2</v>
      </c>
      <c r="GF134" s="2">
        <f t="shared" si="383"/>
        <v>1.0925278657143326E-2</v>
      </c>
      <c r="GG134" s="2">
        <f t="shared" si="384"/>
        <v>1.0410211806889677E-2</v>
      </c>
      <c r="GH134" s="2">
        <f t="shared" si="385"/>
        <v>9.6631130126558582E-3</v>
      </c>
      <c r="GI134" s="2">
        <f t="shared" si="386"/>
        <v>1.026512988738448E-2</v>
      </c>
      <c r="GJ134" s="2">
        <f t="shared" si="387"/>
        <v>9.2429459225354428E-3</v>
      </c>
      <c r="GK134" s="2">
        <f t="shared" si="388"/>
        <v>7.6437581440678371E-3</v>
      </c>
      <c r="GM134" s="92">
        <f t="shared" si="324"/>
        <v>1.965996629576839E-88</v>
      </c>
      <c r="GN134" s="92">
        <f t="shared" si="389"/>
        <v>1.0438625116714715E-88</v>
      </c>
      <c r="GO134" s="92">
        <f t="shared" si="390"/>
        <v>3.6631518599565033E-114</v>
      </c>
      <c r="GP134" s="92">
        <f t="shared" si="391"/>
        <v>3.5221327746261182E-139</v>
      </c>
      <c r="GQ134" s="92">
        <f t="shared" si="392"/>
        <v>2.3166832224905623E-140</v>
      </c>
      <c r="GR134" s="92">
        <f t="shared" si="393"/>
        <v>7.1412742478464414E-131</v>
      </c>
      <c r="GS134" s="92">
        <f t="shared" si="394"/>
        <v>3.1803986098926028E-121</v>
      </c>
      <c r="GT134" s="92">
        <f t="shared" si="395"/>
        <v>5.8203830203234726E-86</v>
      </c>
      <c r="GU134" s="92">
        <f t="shared" si="396"/>
        <v>7.3804835296388397E-99</v>
      </c>
      <c r="GV134" s="92">
        <f t="shared" si="397"/>
        <v>2.4220306791816494E-129</v>
      </c>
      <c r="GW134" s="92">
        <f t="shared" si="398"/>
        <v>1.4153045829252078E-126</v>
      </c>
      <c r="GX134" s="92">
        <f t="shared" si="399"/>
        <v>6.1293449468524108E-134</v>
      </c>
      <c r="GY134" s="92">
        <f t="shared" si="400"/>
        <v>8.5708955899648059E-116</v>
      </c>
      <c r="GZ134" s="92">
        <f t="shared" si="401"/>
        <v>2.5699822424924608E-103</v>
      </c>
      <c r="HA134" s="92">
        <f t="shared" si="402"/>
        <v>9.9882266758574345E-103</v>
      </c>
      <c r="HC134" s="92">
        <f t="shared" si="325"/>
        <v>1.3544252961851541E-18</v>
      </c>
      <c r="HD134" s="92">
        <f t="shared" si="403"/>
        <v>3.0603226813163111E-21</v>
      </c>
      <c r="HE134" s="92">
        <f t="shared" si="404"/>
        <v>3.0267667323740683E-25</v>
      </c>
      <c r="HF134" s="92">
        <f t="shared" si="405"/>
        <v>4.4684277298038835E-30</v>
      </c>
      <c r="HG134" s="92">
        <f t="shared" si="406"/>
        <v>6.1864568954787596E-36</v>
      </c>
      <c r="HH134" s="92">
        <f t="shared" si="407"/>
        <v>1.0522230344618894E-45</v>
      </c>
      <c r="HI134" s="92">
        <f t="shared" si="408"/>
        <v>1.3012124219805101E-42</v>
      </c>
      <c r="HJ134" s="92">
        <f t="shared" si="409"/>
        <v>6.3043905923687426E-49</v>
      </c>
      <c r="HK134" s="92">
        <f t="shared" si="410"/>
        <v>1.2857595068048484E-45</v>
      </c>
      <c r="HL134" s="92">
        <f t="shared" si="411"/>
        <v>2.3560780273134581E-50</v>
      </c>
      <c r="HM134" s="92">
        <f t="shared" si="412"/>
        <v>6.8183317511447056E-41</v>
      </c>
      <c r="HN134" s="92">
        <f t="shared" si="413"/>
        <v>1.2687023134161442E-31</v>
      </c>
      <c r="HO134" s="92">
        <f t="shared" si="414"/>
        <v>7.2534449186346601E-31</v>
      </c>
      <c r="HP134" s="92">
        <f t="shared" si="415"/>
        <v>1.9440883233704514E-25</v>
      </c>
      <c r="HQ134" s="92">
        <f t="shared" si="416"/>
        <v>4.2886836807717167E-21</v>
      </c>
      <c r="HS134" s="92">
        <f t="shared" si="326"/>
        <v>1.8424117905309651E-3</v>
      </c>
      <c r="HT134" s="92">
        <f t="shared" si="417"/>
        <v>5.2899109341798846E-3</v>
      </c>
      <c r="HU134" s="92">
        <f t="shared" si="418"/>
        <v>2.2259831174865604E-3</v>
      </c>
      <c r="HV134" s="92">
        <f t="shared" si="419"/>
        <v>1.482911083175556E-3</v>
      </c>
      <c r="HW134" s="92">
        <f t="shared" si="420"/>
        <v>1.6175636284485643E-3</v>
      </c>
      <c r="HX134" s="92">
        <f t="shared" si="421"/>
        <v>2.7521134364668406E-3</v>
      </c>
      <c r="HY134" s="92">
        <f t="shared" si="422"/>
        <v>1.3671426614097315E-3</v>
      </c>
      <c r="HZ134" s="92">
        <f t="shared" si="423"/>
        <v>1.9945693515472551E-3</v>
      </c>
      <c r="IA134" s="92">
        <f t="shared" si="424"/>
        <v>1.8853097375165582E-3</v>
      </c>
      <c r="IB134" s="92">
        <f t="shared" si="425"/>
        <v>1.504621135750682E-3</v>
      </c>
      <c r="IC134" s="92">
        <f t="shared" si="426"/>
        <v>3.0476312449603083E-4</v>
      </c>
      <c r="ID134" s="92">
        <f t="shared" si="427"/>
        <v>2.1961483133094088E-4</v>
      </c>
      <c r="IE134" s="92">
        <f t="shared" si="428"/>
        <v>1.1924549812453169E-3</v>
      </c>
      <c r="IF134" s="92">
        <f t="shared" si="429"/>
        <v>1.0000000353341157E-2</v>
      </c>
      <c r="IG134" s="92">
        <f t="shared" si="430"/>
        <v>5.8693638025663917E-3</v>
      </c>
      <c r="II134" s="92">
        <f t="shared" si="327"/>
        <v>3.3349038302853994E-25</v>
      </c>
      <c r="IJ134" s="92">
        <f t="shared" si="328"/>
        <v>2.7761629607083777E-22</v>
      </c>
      <c r="IK134" s="92">
        <f t="shared" si="329"/>
        <v>1.3829539033751118E-26</v>
      </c>
      <c r="IL134" s="92">
        <f t="shared" si="330"/>
        <v>2.9096830619124588E-31</v>
      </c>
      <c r="IM134" s="92">
        <f t="shared" si="331"/>
        <v>6.255554751087164E-30</v>
      </c>
      <c r="IN134" s="92">
        <f t="shared" si="332"/>
        <v>6.5979770413169642E-27</v>
      </c>
      <c r="IO134" s="92">
        <f t="shared" si="333"/>
        <v>4.3515235359840157E-32</v>
      </c>
      <c r="IP134" s="92">
        <f t="shared" si="334"/>
        <v>1.8988053338888655E-31</v>
      </c>
      <c r="IQ134" s="92">
        <f t="shared" si="335"/>
        <v>1.5768528740138299E-31</v>
      </c>
      <c r="IR134" s="92">
        <f t="shared" si="336"/>
        <v>6.8204205947697375E-33</v>
      </c>
      <c r="IS134" s="92">
        <f t="shared" si="337"/>
        <v>2.5864314399040012E-37</v>
      </c>
      <c r="IT134" s="92">
        <f t="shared" si="338"/>
        <v>5.0514902493258397E-37</v>
      </c>
      <c r="IU134" s="92">
        <f t="shared" si="339"/>
        <v>3.5940117642761472E-29</v>
      </c>
      <c r="IV134" s="92">
        <f t="shared" si="340"/>
        <v>7.6673399563092259E-20</v>
      </c>
      <c r="IW134" s="92">
        <f t="shared" si="341"/>
        <v>1.6274176250689929E-16</v>
      </c>
      <c r="IY134" s="92">
        <f t="shared" si="342"/>
        <v>1.8424117905309664E-3</v>
      </c>
      <c r="IZ134" s="92">
        <f t="shared" si="343"/>
        <v>5.2899109341798846E-3</v>
      </c>
      <c r="JA134" s="92">
        <f t="shared" si="344"/>
        <v>2.2259831174865604E-3</v>
      </c>
      <c r="JB134" s="92">
        <f t="shared" si="345"/>
        <v>1.482911083175556E-3</v>
      </c>
      <c r="JC134" s="92">
        <f t="shared" si="346"/>
        <v>1.6175636284485643E-3</v>
      </c>
      <c r="JD134" s="92">
        <f t="shared" si="347"/>
        <v>2.7521134364668406E-3</v>
      </c>
      <c r="JE134" s="92">
        <f t="shared" si="348"/>
        <v>1.3671426614097315E-3</v>
      </c>
      <c r="JF134" s="92">
        <f t="shared" si="349"/>
        <v>1.9945693515472551E-3</v>
      </c>
      <c r="JG134" s="92">
        <f t="shared" si="350"/>
        <v>1.8853097375165582E-3</v>
      </c>
      <c r="JH134" s="92">
        <f t="shared" si="351"/>
        <v>1.504621135750682E-3</v>
      </c>
      <c r="JI134" s="92">
        <f t="shared" si="352"/>
        <v>3.0476312449603083E-4</v>
      </c>
      <c r="JJ134" s="92">
        <f t="shared" si="353"/>
        <v>2.1961483133094088E-4</v>
      </c>
      <c r="JK134" s="92">
        <f t="shared" si="354"/>
        <v>1.1924549812453169E-3</v>
      </c>
      <c r="JL134" s="92">
        <f t="shared" si="355"/>
        <v>1.0000000353341157E-2</v>
      </c>
      <c r="JM134" s="92">
        <f t="shared" si="356"/>
        <v>5.8693638025665547E-3</v>
      </c>
    </row>
    <row r="135" spans="2:273" x14ac:dyDescent="0.25">
      <c r="B135" s="2">
        <v>108</v>
      </c>
      <c r="C135" s="37">
        <v>66.405000000000001</v>
      </c>
      <c r="D135" s="37">
        <v>67.951999999999998</v>
      </c>
      <c r="E135" s="37">
        <v>67.951999999999998</v>
      </c>
      <c r="F135" s="37">
        <v>67.119</v>
      </c>
      <c r="G135" s="37">
        <v>67.262</v>
      </c>
      <c r="H135" s="37">
        <v>66.286000000000001</v>
      </c>
      <c r="I135" s="37">
        <v>66.31</v>
      </c>
      <c r="J135" s="37">
        <v>67.356999999999999</v>
      </c>
      <c r="K135" s="37">
        <v>66.524000000000001</v>
      </c>
      <c r="L135" s="37">
        <v>66.332999999999998</v>
      </c>
      <c r="M135" s="37">
        <v>65.570999999999998</v>
      </c>
      <c r="N135" s="37">
        <v>64.738</v>
      </c>
      <c r="O135" s="37">
        <v>65.905000000000001</v>
      </c>
      <c r="P135" s="37">
        <v>67.905000000000001</v>
      </c>
      <c r="Q135" s="37">
        <v>76.5</v>
      </c>
      <c r="S135" s="4">
        <f t="shared" si="228"/>
        <v>65.713956653196874</v>
      </c>
      <c r="T135" s="4">
        <f t="shared" si="229"/>
        <v>67.508869133562968</v>
      </c>
      <c r="U135" s="4">
        <f t="shared" si="230"/>
        <v>67.033583015805092</v>
      </c>
      <c r="V135" s="4">
        <f t="shared" si="231"/>
        <v>66.855743592128817</v>
      </c>
      <c r="W135" s="4">
        <f t="shared" si="232"/>
        <v>65.967835182223922</v>
      </c>
      <c r="X135" s="4">
        <f t="shared" si="233"/>
        <v>65.825370036881864</v>
      </c>
      <c r="Y135" s="4">
        <f t="shared" si="234"/>
        <v>65.660581468453344</v>
      </c>
      <c r="Z135" s="4">
        <f t="shared" si="235"/>
        <v>67.106379050902888</v>
      </c>
      <c r="AA135" s="4">
        <f t="shared" si="236"/>
        <v>67.404397807403001</v>
      </c>
      <c r="AB135" s="4">
        <f t="shared" si="237"/>
        <v>65.734156829689596</v>
      </c>
      <c r="AC135" s="4">
        <f t="shared" si="238"/>
        <v>65.174432454017477</v>
      </c>
      <c r="AD135" s="4">
        <f t="shared" si="239"/>
        <v>64.553312784398443</v>
      </c>
      <c r="AE135" s="4">
        <f t="shared" si="240"/>
        <v>64.523047307199633</v>
      </c>
      <c r="AF135" s="4">
        <f t="shared" si="241"/>
        <v>67.761424798529632</v>
      </c>
      <c r="AG135" s="4">
        <f t="shared" si="242"/>
        <v>74.576179945108805</v>
      </c>
      <c r="AI135" s="4">
        <f t="shared" si="243"/>
        <v>0.69104334680312718</v>
      </c>
      <c r="AJ135" s="4">
        <f t="shared" si="244"/>
        <v>0.44313086643703059</v>
      </c>
      <c r="AK135" s="4">
        <f t="shared" si="245"/>
        <v>0.91841698419490569</v>
      </c>
      <c r="AL135" s="4">
        <f t="shared" si="246"/>
        <v>0.26325640787118232</v>
      </c>
      <c r="AM135" s="4">
        <f t="shared" si="247"/>
        <v>1.2941648177760783</v>
      </c>
      <c r="AN135" s="4">
        <f t="shared" si="248"/>
        <v>0.4606299631181372</v>
      </c>
      <c r="AO135" s="4">
        <f t="shared" si="249"/>
        <v>0.64941853154665807</v>
      </c>
      <c r="AP135" s="4">
        <f t="shared" si="250"/>
        <v>0.25062094909711163</v>
      </c>
      <c r="AQ135" s="4">
        <f t="shared" si="251"/>
        <v>-0.88039780740299989</v>
      </c>
      <c r="AR135" s="4">
        <f t="shared" si="252"/>
        <v>0.59884317031040268</v>
      </c>
      <c r="AS135" s="4">
        <f t="shared" si="253"/>
        <v>0.39656754598252064</v>
      </c>
      <c r="AT135" s="4">
        <f t="shared" si="254"/>
        <v>0.18468721560155643</v>
      </c>
      <c r="AU135" s="4">
        <f t="shared" si="255"/>
        <v>1.3819526928003683</v>
      </c>
      <c r="AV135" s="4">
        <f t="shared" si="431"/>
        <v>0.14357520147036951</v>
      </c>
      <c r="AW135" s="4">
        <f t="shared" si="431"/>
        <v>1.9238200548911948</v>
      </c>
      <c r="AY135" s="2">
        <f t="shared" si="307"/>
        <v>65.713956278349627</v>
      </c>
      <c r="AZ135" s="2">
        <f t="shared" si="358"/>
        <v>67.240502088041566</v>
      </c>
      <c r="BA135" s="2">
        <f t="shared" si="359"/>
        <v>66.788783869996593</v>
      </c>
      <c r="BB135" s="2">
        <f t="shared" si="360"/>
        <v>66.611859132428165</v>
      </c>
      <c r="BC135" s="2">
        <f t="shared" si="361"/>
        <v>65.648140110181146</v>
      </c>
      <c r="BD135" s="2">
        <f t="shared" si="362"/>
        <v>65.310084195133015</v>
      </c>
      <c r="BE135" s="2">
        <f t="shared" si="363"/>
        <v>65.290918740550595</v>
      </c>
      <c r="BF135" s="2">
        <f t="shared" si="364"/>
        <v>66.52764306637053</v>
      </c>
      <c r="BG135" s="2">
        <f t="shared" si="365"/>
        <v>66.826618220484065</v>
      </c>
      <c r="BH135" s="2">
        <f t="shared" si="366"/>
        <v>65.208273071095832</v>
      </c>
      <c r="BI135" s="2">
        <f t="shared" si="367"/>
        <v>65.029902815330885</v>
      </c>
      <c r="BJ135" s="2">
        <f t="shared" si="368"/>
        <v>64.438783646150966</v>
      </c>
      <c r="BK135" s="2">
        <f t="shared" si="369"/>
        <v>64.016507785772802</v>
      </c>
      <c r="BL135" s="2">
        <f t="shared" si="370"/>
        <v>64.738927854325823</v>
      </c>
      <c r="BM135" s="2">
        <f t="shared" si="371"/>
        <v>70.987543458046204</v>
      </c>
      <c r="BO135" s="2" t="str">
        <f t="shared" si="257"/>
        <v/>
      </c>
      <c r="BP135" s="2" t="str">
        <f t="shared" si="258"/>
        <v/>
      </c>
      <c r="BQ135" s="2" t="str">
        <f t="shared" si="259"/>
        <v/>
      </c>
      <c r="BR135" s="2" t="str">
        <f t="shared" si="260"/>
        <v/>
      </c>
      <c r="BS135" s="2" t="str">
        <f t="shared" si="261"/>
        <v/>
      </c>
      <c r="BT135" s="2" t="str">
        <f t="shared" si="262"/>
        <v/>
      </c>
      <c r="BU135" s="2" t="str">
        <f t="shared" si="263"/>
        <v/>
      </c>
      <c r="BV135" s="2" t="str">
        <f t="shared" si="264"/>
        <v/>
      </c>
      <c r="BW135" s="2" t="str">
        <f t="shared" si="265"/>
        <v/>
      </c>
      <c r="BX135" s="2" t="str">
        <f t="shared" si="266"/>
        <v/>
      </c>
      <c r="BY135" s="2" t="str">
        <f t="shared" si="267"/>
        <v/>
      </c>
      <c r="BZ135" s="2" t="str">
        <f t="shared" si="268"/>
        <v/>
      </c>
      <c r="CA135" s="2" t="str">
        <f t="shared" si="269"/>
        <v/>
      </c>
      <c r="CB135" s="2" t="str">
        <f t="shared" si="270"/>
        <v/>
      </c>
      <c r="CC135" s="2" t="str">
        <f t="shared" si="271"/>
        <v/>
      </c>
      <c r="CE135" s="2">
        <f t="shared" si="308"/>
        <v>66.405000000000001</v>
      </c>
      <c r="CF135" s="2">
        <f t="shared" si="309"/>
        <v>67.951999999999998</v>
      </c>
      <c r="CG135" s="2">
        <f t="shared" si="310"/>
        <v>67.951999999999998</v>
      </c>
      <c r="CH135" s="2">
        <f t="shared" si="311"/>
        <v>67.119</v>
      </c>
      <c r="CI135" s="2">
        <f t="shared" si="312"/>
        <v>67.262</v>
      </c>
      <c r="CJ135" s="2">
        <f t="shared" si="313"/>
        <v>66.286000000000001</v>
      </c>
      <c r="CK135" s="2">
        <f t="shared" si="314"/>
        <v>66.31</v>
      </c>
      <c r="CL135" s="2">
        <f t="shared" si="315"/>
        <v>67.356999999999999</v>
      </c>
      <c r="CM135" s="2">
        <f t="shared" si="316"/>
        <v>66.524000000000001</v>
      </c>
      <c r="CN135" s="2">
        <f t="shared" si="317"/>
        <v>66.332999999999998</v>
      </c>
      <c r="CO135" s="2">
        <f t="shared" si="318"/>
        <v>65.570999999999998</v>
      </c>
      <c r="CP135" s="2">
        <f t="shared" si="319"/>
        <v>64.738</v>
      </c>
      <c r="CQ135" s="2">
        <f t="shared" si="320"/>
        <v>65.905000000000001</v>
      </c>
      <c r="CR135" s="2" t="str">
        <f t="shared" si="321"/>
        <v/>
      </c>
      <c r="CS135" s="2">
        <f t="shared" si="322"/>
        <v>76.5</v>
      </c>
      <c r="CU135" s="2">
        <f t="shared" si="272"/>
        <v>66.405000000000001</v>
      </c>
      <c r="CV135" s="2">
        <f t="shared" si="273"/>
        <v>67.951999999999998</v>
      </c>
      <c r="CW135" s="2">
        <f t="shared" si="274"/>
        <v>67.951999999999998</v>
      </c>
      <c r="CX135" s="2">
        <f t="shared" si="275"/>
        <v>67.119</v>
      </c>
      <c r="CY135" s="2">
        <f t="shared" si="276"/>
        <v>67.262</v>
      </c>
      <c r="CZ135" s="2">
        <f t="shared" si="277"/>
        <v>66.286000000000001</v>
      </c>
      <c r="DA135" s="2">
        <f t="shared" si="278"/>
        <v>66.31</v>
      </c>
      <c r="DB135" s="2">
        <f t="shared" si="279"/>
        <v>67.356999999999999</v>
      </c>
      <c r="DC135" s="2">
        <f t="shared" si="280"/>
        <v>66.524000000000001</v>
      </c>
      <c r="DD135" s="2">
        <f t="shared" si="281"/>
        <v>66.332999999999998</v>
      </c>
      <c r="DE135" s="2">
        <f t="shared" si="282"/>
        <v>65.570999999999998</v>
      </c>
      <c r="DF135" s="2">
        <f t="shared" si="283"/>
        <v>64.738</v>
      </c>
      <c r="DG135" s="2">
        <f t="shared" si="284"/>
        <v>65.905000000000001</v>
      </c>
      <c r="DH135" s="2" t="str">
        <f t="shared" si="285"/>
        <v/>
      </c>
      <c r="DI135" s="2">
        <f t="shared" si="286"/>
        <v>76.5</v>
      </c>
      <c r="DK135" s="2">
        <f t="shared" si="287"/>
        <v>92.820571763602246</v>
      </c>
      <c r="DL135" s="2">
        <f t="shared" si="432"/>
        <v>94.153816027874569</v>
      </c>
      <c r="DM135" s="2">
        <f t="shared" si="432"/>
        <v>94.30643748112351</v>
      </c>
      <c r="DN135" s="2">
        <f t="shared" si="432"/>
        <v>101.5419756907868</v>
      </c>
      <c r="DO135" s="2">
        <f t="shared" si="432"/>
        <v>99.471913594252186</v>
      </c>
      <c r="DP135" s="2">
        <f t="shared" si="432"/>
        <v>94.140481160359741</v>
      </c>
      <c r="DQ135" s="2">
        <f t="shared" si="432"/>
        <v>89.844514648142564</v>
      </c>
      <c r="DR135" s="2">
        <f t="shared" si="432"/>
        <v>93.270725933756168</v>
      </c>
      <c r="DS135" s="2">
        <f t="shared" si="432"/>
        <v>88.685787375415273</v>
      </c>
      <c r="DT135" s="2">
        <f t="shared" si="432"/>
        <v>89.571613996704741</v>
      </c>
      <c r="DU135" s="2">
        <f t="shared" si="432"/>
        <v>83.408290069686402</v>
      </c>
      <c r="DV135" s="2">
        <f t="shared" si="432"/>
        <v>93.746827323555635</v>
      </c>
      <c r="DW135" s="2">
        <f t="shared" si="432"/>
        <v>87.056712665100065</v>
      </c>
      <c r="DX135" s="2">
        <f t="shared" si="432"/>
        <v>95.405721551468019</v>
      </c>
      <c r="DY135" s="2">
        <f t="shared" si="432"/>
        <v>90.500387179487191</v>
      </c>
      <c r="EA135" s="2">
        <f t="shared" si="227"/>
        <v>65.661245214144728</v>
      </c>
      <c r="EB135" s="2">
        <f t="shared" si="289"/>
        <v>67.181643950617257</v>
      </c>
      <c r="EC135" s="2">
        <f t="shared" si="290"/>
        <v>66.720510826843025</v>
      </c>
      <c r="ED135" s="2">
        <f t="shared" si="291"/>
        <v>66.528058841197023</v>
      </c>
      <c r="EE135" s="2">
        <f t="shared" si="292"/>
        <v>65.570016254864271</v>
      </c>
      <c r="EF135" s="2">
        <f t="shared" si="293"/>
        <v>65.24232690024968</v>
      </c>
      <c r="EG135" s="2">
        <f t="shared" si="294"/>
        <v>65.225825347253206</v>
      </c>
      <c r="EH135" s="2">
        <f t="shared" si="295"/>
        <v>66.456515183962438</v>
      </c>
      <c r="EI135" s="2">
        <f t="shared" si="296"/>
        <v>66.769281981243765</v>
      </c>
      <c r="EJ135" s="2">
        <f t="shared" si="297"/>
        <v>65.144473347019712</v>
      </c>
      <c r="EK135" s="2">
        <f t="shared" si="298"/>
        <v>64.977439024692728</v>
      </c>
      <c r="EL135" s="2">
        <f t="shared" si="299"/>
        <v>64.35685836897872</v>
      </c>
      <c r="EM135" s="2">
        <f t="shared" si="300"/>
        <v>63.961492437886299</v>
      </c>
      <c r="EN135" s="2">
        <f t="shared" si="301"/>
        <v>64.66939554563757</v>
      </c>
      <c r="EO135" s="2">
        <f t="shared" si="302"/>
        <v>70.925557323220204</v>
      </c>
      <c r="EQ135" s="2">
        <f t="shared" si="303"/>
        <v>65.595717310676221</v>
      </c>
      <c r="ER135" s="2">
        <f t="shared" si="433"/>
        <v>67.135505819908403</v>
      </c>
      <c r="ES135" s="2">
        <f t="shared" si="433"/>
        <v>66.74435698509842</v>
      </c>
      <c r="ET135" s="2">
        <f t="shared" si="433"/>
        <v>66.514480112524154</v>
      </c>
      <c r="EU135" s="2">
        <f t="shared" si="433"/>
        <v>65.549234211508633</v>
      </c>
      <c r="EV135" s="2">
        <f t="shared" si="433"/>
        <v>65.197437587651322</v>
      </c>
      <c r="EW135" s="2">
        <f t="shared" si="433"/>
        <v>65.230767375047549</v>
      </c>
      <c r="EX135" s="2">
        <f t="shared" si="433"/>
        <v>66.424580516886621</v>
      </c>
      <c r="EY135" s="2">
        <f t="shared" si="433"/>
        <v>66.737584110854456</v>
      </c>
      <c r="EZ135" s="2">
        <f t="shared" si="433"/>
        <v>65.120968728692816</v>
      </c>
      <c r="FA135" s="2">
        <f t="shared" si="433"/>
        <v>65.076227512222061</v>
      </c>
      <c r="FB135" s="2">
        <f t="shared" si="433"/>
        <v>64.331064444378683</v>
      </c>
      <c r="FC135" s="2">
        <f t="shared" si="433"/>
        <v>63.952261155621407</v>
      </c>
      <c r="FD135" s="2">
        <f t="shared" si="433"/>
        <v>64.613652330877244</v>
      </c>
      <c r="FE135" s="2">
        <f t="shared" si="433"/>
        <v>70.540338242667332</v>
      </c>
      <c r="FG135" s="2">
        <f t="shared" si="305"/>
        <v>0.99803290699471037</v>
      </c>
      <c r="FH135" s="2">
        <f t="shared" si="434"/>
        <v>0.99779395914589586</v>
      </c>
      <c r="FI135" s="2">
        <f t="shared" si="434"/>
        <v>0.99753572061721307</v>
      </c>
      <c r="FJ135" s="2">
        <f t="shared" si="434"/>
        <v>0.99760139107653645</v>
      </c>
      <c r="FK135" s="2">
        <f t="shared" si="434"/>
        <v>0.99768788725608304</v>
      </c>
      <c r="FL135" s="2">
        <f t="shared" si="434"/>
        <v>0.99763633588627332</v>
      </c>
      <c r="FM135" s="2">
        <f t="shared" si="434"/>
        <v>0.99735838120406783</v>
      </c>
      <c r="FN135" s="2">
        <f t="shared" si="434"/>
        <v>0.99733212746806243</v>
      </c>
      <c r="FO135" s="2">
        <f t="shared" si="434"/>
        <v>0.99736601031169214</v>
      </c>
      <c r="FP135" s="2">
        <f t="shared" si="434"/>
        <v>0.99737664763574074</v>
      </c>
      <c r="FQ135" s="2">
        <f t="shared" si="434"/>
        <v>0.99721459992339945</v>
      </c>
      <c r="FR135" s="2">
        <f t="shared" si="434"/>
        <v>0.99720318454542667</v>
      </c>
      <c r="FS135" s="2">
        <f t="shared" si="434"/>
        <v>0.9976133958819049</v>
      </c>
      <c r="FT135" s="2">
        <f t="shared" si="434"/>
        <v>0.99771941690526977</v>
      </c>
      <c r="FU135" s="2">
        <f t="shared" si="434"/>
        <v>0.99666856061013898</v>
      </c>
      <c r="FW135" s="2">
        <f t="shared" si="323"/>
        <v>1.0893940461023356E-2</v>
      </c>
      <c r="FX135" s="2">
        <f t="shared" si="375"/>
        <v>1.3948898495737936E-2</v>
      </c>
      <c r="FY135" s="2">
        <f t="shared" si="376"/>
        <v>1.2312794421784708E-2</v>
      </c>
      <c r="FZ135" s="2">
        <f t="shared" si="377"/>
        <v>1.3580223461518225E-2</v>
      </c>
      <c r="GA135" s="2">
        <f t="shared" si="378"/>
        <v>1.2566308328089039E-2</v>
      </c>
      <c r="GB135" s="2">
        <f t="shared" si="379"/>
        <v>1.2213047215413601E-2</v>
      </c>
      <c r="GC135" s="2">
        <f t="shared" si="380"/>
        <v>1.2181418526459861E-2</v>
      </c>
      <c r="GD135" s="2">
        <f t="shared" si="381"/>
        <v>1.2807834066551557E-2</v>
      </c>
      <c r="GE135" s="2">
        <f t="shared" si="382"/>
        <v>1.2354456841360847E-2</v>
      </c>
      <c r="GF135" s="2">
        <f t="shared" si="383"/>
        <v>1.1966716302939794E-2</v>
      </c>
      <c r="GG135" s="2">
        <f t="shared" si="384"/>
        <v>1.1403117446048366E-2</v>
      </c>
      <c r="GH135" s="2">
        <f t="shared" si="385"/>
        <v>1.0585524055920182E-2</v>
      </c>
      <c r="GI135" s="2">
        <f t="shared" si="386"/>
        <v>1.1244355128890745E-2</v>
      </c>
      <c r="GJ135" s="2">
        <f t="shared" si="387"/>
        <v>1.0125659189023374E-2</v>
      </c>
      <c r="GK135" s="2">
        <f t="shared" si="388"/>
        <v>8.3750379196192125E-3</v>
      </c>
      <c r="GM135" s="92">
        <f t="shared" si="324"/>
        <v>1.3643658978213083E-92</v>
      </c>
      <c r="GN135" s="92">
        <f t="shared" si="389"/>
        <v>7.5549512460246129E-93</v>
      </c>
      <c r="GO135" s="92">
        <f t="shared" si="390"/>
        <v>1.7250743504909749E-119</v>
      </c>
      <c r="GP135" s="92">
        <f t="shared" si="391"/>
        <v>1.7507146175250039E-145</v>
      </c>
      <c r="GQ135" s="92">
        <f t="shared" si="392"/>
        <v>9.8764235013537887E-147</v>
      </c>
      <c r="GR135" s="92">
        <f t="shared" si="393"/>
        <v>8.2858007145828362E-137</v>
      </c>
      <c r="GS135" s="92">
        <f t="shared" si="394"/>
        <v>9.2655813739284596E-127</v>
      </c>
      <c r="GT135" s="92">
        <f t="shared" si="395"/>
        <v>6.7010029682695273E-90</v>
      </c>
      <c r="GU135" s="92">
        <f t="shared" si="396"/>
        <v>2.2913101585118237E-103</v>
      </c>
      <c r="GV135" s="92">
        <f t="shared" si="397"/>
        <v>3.3097377141684403E-135</v>
      </c>
      <c r="GW135" s="92">
        <f t="shared" si="398"/>
        <v>2.7213355816681194E-132</v>
      </c>
      <c r="GX135" s="92">
        <f t="shared" si="399"/>
        <v>4.3404534904847859E-140</v>
      </c>
      <c r="GY135" s="92">
        <f t="shared" si="400"/>
        <v>5.2625821330091809E-121</v>
      </c>
      <c r="GZ135" s="92">
        <f t="shared" si="401"/>
        <v>5.05881280200144E-108</v>
      </c>
      <c r="HA135" s="92">
        <f t="shared" si="402"/>
        <v>1.8679661456241293E-107</v>
      </c>
      <c r="HC135" s="92">
        <f t="shared" si="325"/>
        <v>2.1658988854057685E-20</v>
      </c>
      <c r="HD135" s="92">
        <f t="shared" si="403"/>
        <v>3.2207795186544937E-23</v>
      </c>
      <c r="HE135" s="92">
        <f t="shared" si="404"/>
        <v>1.3152875979696044E-27</v>
      </c>
      <c r="HF135" s="92">
        <f t="shared" si="405"/>
        <v>9.8821479343934751E-33</v>
      </c>
      <c r="HG135" s="92">
        <f t="shared" si="406"/>
        <v>3.5705667811021297E-39</v>
      </c>
      <c r="HH135" s="92">
        <f t="shared" si="407"/>
        <v>7.0502670954826447E-50</v>
      </c>
      <c r="HI135" s="92">
        <f t="shared" si="408"/>
        <v>1.8933627774455577E-46</v>
      </c>
      <c r="HJ135" s="92">
        <f t="shared" si="409"/>
        <v>2.5471264769052191E-53</v>
      </c>
      <c r="HK135" s="92">
        <f t="shared" si="410"/>
        <v>1.1018690136147247E-49</v>
      </c>
      <c r="HL135" s="92">
        <f t="shared" si="411"/>
        <v>8.2474626657490296E-55</v>
      </c>
      <c r="HM135" s="92">
        <f t="shared" si="412"/>
        <v>1.2239895056544255E-44</v>
      </c>
      <c r="HN135" s="92">
        <f t="shared" si="413"/>
        <v>1.344156995132385E-34</v>
      </c>
      <c r="HO135" s="92">
        <f t="shared" si="414"/>
        <v>1.0623089795654622E-33</v>
      </c>
      <c r="HP135" s="92">
        <f t="shared" si="415"/>
        <v>8.2135270218106526E-28</v>
      </c>
      <c r="HQ135" s="92">
        <f t="shared" si="416"/>
        <v>4.7872139596864315E-23</v>
      </c>
      <c r="HS135" s="92">
        <f t="shared" si="326"/>
        <v>3.0581820304154774E-3</v>
      </c>
      <c r="HT135" s="92">
        <f t="shared" si="417"/>
        <v>8.3476888123384715E-3</v>
      </c>
      <c r="HU135" s="92">
        <f t="shared" si="418"/>
        <v>3.7694267020099499E-3</v>
      </c>
      <c r="HV135" s="92">
        <f t="shared" si="419"/>
        <v>2.7170251948403709E-3</v>
      </c>
      <c r="HW135" s="92">
        <f t="shared" si="420"/>
        <v>2.8827046546247774E-3</v>
      </c>
      <c r="HX135" s="92">
        <f t="shared" si="421"/>
        <v>4.626475352204844E-3</v>
      </c>
      <c r="HY135" s="92">
        <f t="shared" si="422"/>
        <v>2.4983736511435279E-3</v>
      </c>
      <c r="HZ135" s="92">
        <f t="shared" si="423"/>
        <v>3.5803679615357261E-3</v>
      </c>
      <c r="IA135" s="92">
        <f t="shared" si="424"/>
        <v>3.3803739728157679E-3</v>
      </c>
      <c r="IB135" s="92">
        <f t="shared" si="425"/>
        <v>2.7515697375650044E-3</v>
      </c>
      <c r="IC135" s="92">
        <f t="shared" si="426"/>
        <v>6.2302837994279139E-4</v>
      </c>
      <c r="ID135" s="92">
        <f t="shared" si="427"/>
        <v>4.4923422842330931E-4</v>
      </c>
      <c r="IE135" s="92">
        <f t="shared" si="428"/>
        <v>2.1087950320063643E-3</v>
      </c>
      <c r="IF135" s="92">
        <f t="shared" si="429"/>
        <v>1.4198654883307831E-2</v>
      </c>
      <c r="IG135" s="92">
        <f t="shared" si="430"/>
        <v>8.4692961248569801E-3</v>
      </c>
      <c r="II135" s="92">
        <f t="shared" si="327"/>
        <v>2.8682393004664389E-24</v>
      </c>
      <c r="IJ135" s="92">
        <f t="shared" si="328"/>
        <v>2.0416853645221336E-21</v>
      </c>
      <c r="IK135" s="92">
        <f t="shared" si="329"/>
        <v>1.4346223605712252E-25</v>
      </c>
      <c r="IL135" s="92">
        <f t="shared" si="330"/>
        <v>4.9636250747580742E-30</v>
      </c>
      <c r="IM135" s="92">
        <f t="shared" si="331"/>
        <v>8.9659201818333504E-29</v>
      </c>
      <c r="IN135" s="92">
        <f t="shared" si="332"/>
        <v>7.0218203837229664E-26</v>
      </c>
      <c r="IO135" s="92">
        <f t="shared" si="333"/>
        <v>7.481047608398883E-31</v>
      </c>
      <c r="IP135" s="92">
        <f t="shared" si="334"/>
        <v>3.1746026915127636E-30</v>
      </c>
      <c r="IQ135" s="92">
        <f t="shared" si="335"/>
        <v>2.5964933496365085E-30</v>
      </c>
      <c r="IR135" s="92">
        <f t="shared" si="336"/>
        <v>1.2490846280273192E-31</v>
      </c>
      <c r="IS135" s="92">
        <f t="shared" si="337"/>
        <v>6.8859661373801472E-36</v>
      </c>
      <c r="IT135" s="92">
        <f t="shared" si="338"/>
        <v>1.2427145927557115E-35</v>
      </c>
      <c r="IU135" s="92">
        <f t="shared" si="339"/>
        <v>4.5044848886794055E-28</v>
      </c>
      <c r="IV135" s="92">
        <f t="shared" si="340"/>
        <v>3.9577267727212374E-19</v>
      </c>
      <c r="IW135" s="92">
        <f t="shared" si="341"/>
        <v>5.9334707515584046E-16</v>
      </c>
      <c r="IY135" s="92">
        <f t="shared" si="342"/>
        <v>3.0581820304154774E-3</v>
      </c>
      <c r="IZ135" s="92">
        <f t="shared" si="343"/>
        <v>8.3476888123384715E-3</v>
      </c>
      <c r="JA135" s="92">
        <f t="shared" si="344"/>
        <v>3.7694267020099499E-3</v>
      </c>
      <c r="JB135" s="92">
        <f t="shared" si="345"/>
        <v>2.7170251948403709E-3</v>
      </c>
      <c r="JC135" s="92">
        <f t="shared" si="346"/>
        <v>2.8827046546247774E-3</v>
      </c>
      <c r="JD135" s="92">
        <f t="shared" si="347"/>
        <v>4.626475352204844E-3</v>
      </c>
      <c r="JE135" s="92">
        <f t="shared" si="348"/>
        <v>2.4983736511435279E-3</v>
      </c>
      <c r="JF135" s="92">
        <f t="shared" si="349"/>
        <v>3.5803679615357261E-3</v>
      </c>
      <c r="JG135" s="92">
        <f t="shared" si="350"/>
        <v>3.3803739728157679E-3</v>
      </c>
      <c r="JH135" s="92">
        <f t="shared" si="351"/>
        <v>2.7515697375650044E-3</v>
      </c>
      <c r="JI135" s="92">
        <f t="shared" si="352"/>
        <v>6.2302837994279139E-4</v>
      </c>
      <c r="JJ135" s="92">
        <f t="shared" si="353"/>
        <v>4.4923422842330931E-4</v>
      </c>
      <c r="JK135" s="92">
        <f t="shared" si="354"/>
        <v>2.1087950320063643E-3</v>
      </c>
      <c r="JL135" s="92">
        <f t="shared" si="355"/>
        <v>1.4198654883307831E-2</v>
      </c>
      <c r="JM135" s="92">
        <f t="shared" si="356"/>
        <v>8.4692961248575734E-3</v>
      </c>
    </row>
    <row r="136" spans="2:273" x14ac:dyDescent="0.25">
      <c r="B136" s="2">
        <v>109</v>
      </c>
      <c r="C136" s="37">
        <v>66.405000000000001</v>
      </c>
      <c r="D136" s="37">
        <v>67.405000000000001</v>
      </c>
      <c r="E136" s="37">
        <v>68.024000000000001</v>
      </c>
      <c r="F136" s="37">
        <v>66.667000000000002</v>
      </c>
      <c r="G136" s="37">
        <v>67.381</v>
      </c>
      <c r="H136" s="37">
        <v>66.643000000000001</v>
      </c>
      <c r="I136" s="37">
        <v>66.594999999999999</v>
      </c>
      <c r="J136" s="37">
        <v>66.929000000000002</v>
      </c>
      <c r="K136" s="37">
        <v>68.929000000000002</v>
      </c>
      <c r="L136" s="37">
        <v>66.786000000000001</v>
      </c>
      <c r="M136" s="37">
        <v>65.381</v>
      </c>
      <c r="N136" s="37">
        <v>65.881</v>
      </c>
      <c r="O136" s="37">
        <v>66.024000000000001</v>
      </c>
      <c r="P136" s="37">
        <v>67.951999999999998</v>
      </c>
      <c r="Q136" s="37">
        <v>76.905000000000001</v>
      </c>
      <c r="S136" s="4">
        <f t="shared" si="228"/>
        <v>65.624987249000313</v>
      </c>
      <c r="T136" s="4">
        <f t="shared" si="229"/>
        <v>67.488144815314314</v>
      </c>
      <c r="U136" s="4">
        <f t="shared" si="230"/>
        <v>67.076891630501535</v>
      </c>
      <c r="V136" s="4">
        <f t="shared" si="231"/>
        <v>66.915502196596975</v>
      </c>
      <c r="W136" s="4">
        <f t="shared" si="232"/>
        <v>66.0834725700185</v>
      </c>
      <c r="X136" s="4">
        <f t="shared" si="233"/>
        <v>66.028276333424202</v>
      </c>
      <c r="Y136" s="4">
        <f t="shared" si="234"/>
        <v>65.808526636330612</v>
      </c>
      <c r="Z136" s="4">
        <f t="shared" si="235"/>
        <v>67.3814564021948</v>
      </c>
      <c r="AA136" s="4">
        <f t="shared" si="236"/>
        <v>67.654847338361378</v>
      </c>
      <c r="AB136" s="4">
        <f t="shared" si="237"/>
        <v>65.950144200639301</v>
      </c>
      <c r="AC136" s="4">
        <f t="shared" si="238"/>
        <v>65.137869372523227</v>
      </c>
      <c r="AD136" s="4">
        <f t="shared" si="239"/>
        <v>64.510882819683445</v>
      </c>
      <c r="AE136" s="4">
        <f t="shared" si="240"/>
        <v>64.732124748581242</v>
      </c>
      <c r="AF136" s="4">
        <f t="shared" si="241"/>
        <v>68.67513752460323</v>
      </c>
      <c r="AG136" s="4">
        <f t="shared" si="242"/>
        <v>75.766982286504287</v>
      </c>
      <c r="AI136" s="4">
        <f t="shared" si="243"/>
        <v>0.78001275099968836</v>
      </c>
      <c r="AJ136" s="4">
        <f t="shared" si="244"/>
        <v>-8.3144815314312837E-2</v>
      </c>
      <c r="AK136" s="4">
        <f t="shared" si="245"/>
        <v>0.94710836949846566</v>
      </c>
      <c r="AL136" s="4">
        <f t="shared" si="246"/>
        <v>-0.24850219659697359</v>
      </c>
      <c r="AM136" s="4">
        <f t="shared" si="247"/>
        <v>1.2975274299814998</v>
      </c>
      <c r="AN136" s="4">
        <f t="shared" si="248"/>
        <v>0.61472366657579869</v>
      </c>
      <c r="AO136" s="4">
        <f t="shared" si="249"/>
        <v>0.78647336366938703</v>
      </c>
      <c r="AP136" s="4">
        <f t="shared" si="250"/>
        <v>-0.4524564021947981</v>
      </c>
      <c r="AQ136" s="4">
        <f t="shared" si="251"/>
        <v>1.2741526616386238</v>
      </c>
      <c r="AR136" s="4">
        <f t="shared" si="252"/>
        <v>0.83585579936070076</v>
      </c>
      <c r="AS136" s="4">
        <f t="shared" si="253"/>
        <v>0.2431306274767735</v>
      </c>
      <c r="AT136" s="4">
        <f t="shared" si="254"/>
        <v>1.3701171803165551</v>
      </c>
      <c r="AU136" s="4">
        <f t="shared" si="255"/>
        <v>1.2918752514187588</v>
      </c>
      <c r="AV136" s="4">
        <f t="shared" si="431"/>
        <v>-0.72313752460323144</v>
      </c>
      <c r="AW136" s="4">
        <f t="shared" si="431"/>
        <v>1.1380177134957137</v>
      </c>
      <c r="AY136" s="2">
        <f t="shared" si="307"/>
        <v>65.624986666620728</v>
      </c>
      <c r="AZ136" s="2">
        <f t="shared" si="358"/>
        <v>67.092851370358801</v>
      </c>
      <c r="BA136" s="2">
        <f t="shared" si="359"/>
        <v>66.691167483604985</v>
      </c>
      <c r="BB136" s="2">
        <f t="shared" si="360"/>
        <v>66.503927111830677</v>
      </c>
      <c r="BC136" s="2">
        <f t="shared" si="361"/>
        <v>65.556461480900069</v>
      </c>
      <c r="BD136" s="2">
        <f t="shared" si="362"/>
        <v>65.223228444974325</v>
      </c>
      <c r="BE136" s="2">
        <f t="shared" si="363"/>
        <v>65.185350868315098</v>
      </c>
      <c r="BF136" s="2">
        <f t="shared" si="364"/>
        <v>66.424492383981885</v>
      </c>
      <c r="BG136" s="2">
        <f t="shared" si="365"/>
        <v>66.699611660515259</v>
      </c>
      <c r="BH136" s="2">
        <f t="shared" si="366"/>
        <v>65.064195095768085</v>
      </c>
      <c r="BI136" s="2">
        <f t="shared" si="367"/>
        <v>64.866100244202343</v>
      </c>
      <c r="BJ136" s="2">
        <f t="shared" si="368"/>
        <v>64.29468160804015</v>
      </c>
      <c r="BK136" s="2">
        <f t="shared" si="369"/>
        <v>63.899316535608854</v>
      </c>
      <c r="BL136" s="2">
        <f t="shared" si="370"/>
        <v>64.613405188871965</v>
      </c>
      <c r="BM136" s="2">
        <f t="shared" si="371"/>
        <v>70.852939524881478</v>
      </c>
      <c r="BO136" s="2" t="str">
        <f t="shared" si="257"/>
        <v/>
      </c>
      <c r="BP136" s="2" t="str">
        <f t="shared" si="258"/>
        <v/>
      </c>
      <c r="BQ136" s="2" t="str">
        <f t="shared" si="259"/>
        <v/>
      </c>
      <c r="BR136" s="2" t="str">
        <f t="shared" si="260"/>
        <v/>
      </c>
      <c r="BS136" s="2" t="str">
        <f t="shared" si="261"/>
        <v/>
      </c>
      <c r="BT136" s="2" t="str">
        <f t="shared" si="262"/>
        <v/>
      </c>
      <c r="BU136" s="2" t="str">
        <f t="shared" si="263"/>
        <v/>
      </c>
      <c r="BV136" s="2" t="str">
        <f t="shared" si="264"/>
        <v/>
      </c>
      <c r="BW136" s="2" t="str">
        <f t="shared" si="265"/>
        <v/>
      </c>
      <c r="BX136" s="2" t="str">
        <f t="shared" si="266"/>
        <v/>
      </c>
      <c r="BY136" s="2" t="str">
        <f t="shared" si="267"/>
        <v/>
      </c>
      <c r="BZ136" s="2" t="str">
        <f t="shared" si="268"/>
        <v/>
      </c>
      <c r="CA136" s="2" t="str">
        <f t="shared" si="269"/>
        <v/>
      </c>
      <c r="CB136" s="2" t="str">
        <f t="shared" si="270"/>
        <v/>
      </c>
      <c r="CC136" s="2" t="str">
        <f t="shared" si="271"/>
        <v/>
      </c>
      <c r="CE136" s="2">
        <f t="shared" si="308"/>
        <v>66.405000000000001</v>
      </c>
      <c r="CF136" s="2" t="str">
        <f t="shared" si="309"/>
        <v/>
      </c>
      <c r="CG136" s="2">
        <f t="shared" si="310"/>
        <v>68.024000000000001</v>
      </c>
      <c r="CH136" s="2">
        <f t="shared" si="311"/>
        <v>66.667000000000002</v>
      </c>
      <c r="CI136" s="2">
        <f t="shared" si="312"/>
        <v>67.381</v>
      </c>
      <c r="CJ136" s="2">
        <f t="shared" si="313"/>
        <v>66.643000000000001</v>
      </c>
      <c r="CK136" s="2">
        <f t="shared" si="314"/>
        <v>66.594999999999999</v>
      </c>
      <c r="CL136" s="2">
        <f t="shared" si="315"/>
        <v>66.929000000000002</v>
      </c>
      <c r="CM136" s="2">
        <f t="shared" si="316"/>
        <v>68.929000000000002</v>
      </c>
      <c r="CN136" s="2">
        <f t="shared" si="317"/>
        <v>66.786000000000001</v>
      </c>
      <c r="CO136" s="2">
        <f t="shared" si="318"/>
        <v>65.381</v>
      </c>
      <c r="CP136" s="2">
        <f t="shared" si="319"/>
        <v>65.881</v>
      </c>
      <c r="CQ136" s="2">
        <f t="shared" si="320"/>
        <v>66.024000000000001</v>
      </c>
      <c r="CR136" s="2" t="str">
        <f t="shared" si="321"/>
        <v/>
      </c>
      <c r="CS136" s="2" t="str">
        <f t="shared" si="322"/>
        <v/>
      </c>
      <c r="CU136" s="2">
        <f t="shared" si="272"/>
        <v>66.405000000000001</v>
      </c>
      <c r="CV136" s="2" t="str">
        <f t="shared" si="273"/>
        <v/>
      </c>
      <c r="CW136" s="2">
        <f t="shared" si="274"/>
        <v>68.024000000000001</v>
      </c>
      <c r="CX136" s="2">
        <f t="shared" si="275"/>
        <v>66.667000000000002</v>
      </c>
      <c r="CY136" s="2">
        <f t="shared" si="276"/>
        <v>67.381</v>
      </c>
      <c r="CZ136" s="2">
        <f t="shared" si="277"/>
        <v>66.643000000000001</v>
      </c>
      <c r="DA136" s="2">
        <f t="shared" si="278"/>
        <v>66.594999999999999</v>
      </c>
      <c r="DB136" s="2">
        <f t="shared" si="279"/>
        <v>66.929000000000002</v>
      </c>
      <c r="DC136" s="2">
        <f t="shared" si="280"/>
        <v>68.929000000000002</v>
      </c>
      <c r="DD136" s="2">
        <f t="shared" si="281"/>
        <v>66.786000000000001</v>
      </c>
      <c r="DE136" s="2">
        <f t="shared" si="282"/>
        <v>65.381</v>
      </c>
      <c r="DF136" s="2">
        <f t="shared" si="283"/>
        <v>65.881</v>
      </c>
      <c r="DG136" s="2">
        <f t="shared" si="284"/>
        <v>66.024000000000001</v>
      </c>
      <c r="DH136" s="2" t="str">
        <f t="shared" si="285"/>
        <v/>
      </c>
      <c r="DI136" s="2" t="str">
        <f t="shared" si="286"/>
        <v/>
      </c>
      <c r="DK136" s="2">
        <f t="shared" si="287"/>
        <v>93.004056472795497</v>
      </c>
      <c r="DL136" s="2">
        <f t="shared" si="432"/>
        <v>94.344990766550538</v>
      </c>
      <c r="DM136" s="2">
        <f t="shared" si="432"/>
        <v>94.510956810631228</v>
      </c>
      <c r="DN136" s="2">
        <f t="shared" si="432"/>
        <v>101.83491418847743</v>
      </c>
      <c r="DO136" s="2">
        <f t="shared" si="432"/>
        <v>99.741680225805553</v>
      </c>
      <c r="DP136" s="2">
        <f t="shared" si="432"/>
        <v>94.359301353212842</v>
      </c>
      <c r="DQ136" s="2">
        <f t="shared" si="432"/>
        <v>90.015770764119608</v>
      </c>
      <c r="DR136" s="2">
        <f t="shared" si="432"/>
        <v>93.435099013389717</v>
      </c>
      <c r="DS136" s="2">
        <f t="shared" si="432"/>
        <v>88.81318936877075</v>
      </c>
      <c r="DT136" s="2">
        <f t="shared" si="432"/>
        <v>89.738728168976039</v>
      </c>
      <c r="DU136" s="2">
        <f t="shared" si="432"/>
        <v>83.503453310104533</v>
      </c>
      <c r="DV136" s="2">
        <f t="shared" si="432"/>
        <v>93.95591135240258</v>
      </c>
      <c r="DW136" s="2">
        <f t="shared" si="432"/>
        <v>87.183022850660393</v>
      </c>
      <c r="DX136" s="2">
        <f t="shared" si="432"/>
        <v>95.63153088620588</v>
      </c>
      <c r="DY136" s="2">
        <f t="shared" si="432"/>
        <v>90.657721794871804</v>
      </c>
      <c r="EA136" s="2">
        <f t="shared" si="227"/>
        <v>65.576420703431552</v>
      </c>
      <c r="EB136" s="2">
        <f t="shared" si="289"/>
        <v>67.038382962962942</v>
      </c>
      <c r="EC136" s="2">
        <f t="shared" si="290"/>
        <v>66.628291396539467</v>
      </c>
      <c r="ED136" s="2">
        <f t="shared" si="291"/>
        <v>66.426498075032754</v>
      </c>
      <c r="EE136" s="2">
        <f t="shared" si="292"/>
        <v>65.48443718880398</v>
      </c>
      <c r="EF136" s="2">
        <f t="shared" si="293"/>
        <v>65.160977610412985</v>
      </c>
      <c r="EG136" s="2">
        <f t="shared" si="294"/>
        <v>65.125165551292355</v>
      </c>
      <c r="EH136" s="2">
        <f t="shared" si="295"/>
        <v>66.358930222182593</v>
      </c>
      <c r="EI136" s="2">
        <f t="shared" si="296"/>
        <v>66.646612674132783</v>
      </c>
      <c r="EJ136" s="2">
        <f t="shared" si="297"/>
        <v>65.00514817830009</v>
      </c>
      <c r="EK136" s="2">
        <f t="shared" si="298"/>
        <v>64.817018405136238</v>
      </c>
      <c r="EL136" s="2">
        <f t="shared" si="299"/>
        <v>64.219123050686349</v>
      </c>
      <c r="EM136" s="2">
        <f t="shared" si="300"/>
        <v>63.848581218533838</v>
      </c>
      <c r="EN136" s="2">
        <f t="shared" si="301"/>
        <v>64.549376421996826</v>
      </c>
      <c r="EO136" s="2">
        <f t="shared" si="302"/>
        <v>70.796412615812983</v>
      </c>
      <c r="EQ136" s="2">
        <f t="shared" si="303"/>
        <v>65.522113924282365</v>
      </c>
      <c r="ER136" s="2">
        <f t="shared" si="433"/>
        <v>67.006870235215416</v>
      </c>
      <c r="ES136" s="2">
        <f t="shared" si="433"/>
        <v>66.642946075039873</v>
      </c>
      <c r="ET136" s="2">
        <f t="shared" si="433"/>
        <v>66.423454906949857</v>
      </c>
      <c r="EU136" s="2">
        <f t="shared" si="433"/>
        <v>65.467892198183364</v>
      </c>
      <c r="EV136" s="2">
        <f t="shared" si="433"/>
        <v>65.10829098282322</v>
      </c>
      <c r="EW136" s="2">
        <f t="shared" si="433"/>
        <v>65.140554489645382</v>
      </c>
      <c r="EX136" s="2">
        <f t="shared" si="433"/>
        <v>66.335181117427254</v>
      </c>
      <c r="EY136" s="2">
        <f t="shared" si="433"/>
        <v>66.627210991226889</v>
      </c>
      <c r="EZ136" s="2">
        <f t="shared" si="433"/>
        <v>64.994277443924631</v>
      </c>
      <c r="FA136" s="2">
        <f t="shared" si="433"/>
        <v>64.945187377178755</v>
      </c>
      <c r="FB136" s="2">
        <f t="shared" si="433"/>
        <v>64.192343074954124</v>
      </c>
      <c r="FC136" s="2">
        <f t="shared" si="433"/>
        <v>63.84327890435528</v>
      </c>
      <c r="FD136" s="2">
        <f t="shared" si="433"/>
        <v>64.492352446367875</v>
      </c>
      <c r="FE136" s="2">
        <f t="shared" si="433"/>
        <v>70.378394984232955</v>
      </c>
      <c r="FG136" s="2">
        <f t="shared" si="305"/>
        <v>0.99820567929099024</v>
      </c>
      <c r="FH136" s="2">
        <f t="shared" si="434"/>
        <v>0.99798767622148876</v>
      </c>
      <c r="FI136" s="2">
        <f t="shared" si="434"/>
        <v>0.99775206307181508</v>
      </c>
      <c r="FJ136" s="2">
        <f t="shared" si="434"/>
        <v>0.99781198087751966</v>
      </c>
      <c r="FK136" s="2">
        <f t="shared" si="434"/>
        <v>0.9978908990384221</v>
      </c>
      <c r="FL136" s="2">
        <f t="shared" si="434"/>
        <v>0.99784386428143135</v>
      </c>
      <c r="FM136" s="2">
        <f t="shared" si="434"/>
        <v>0.99759025491840758</v>
      </c>
      <c r="FN136" s="2">
        <f t="shared" si="434"/>
        <v>0.99756630003671798</v>
      </c>
      <c r="FO136" s="2">
        <f t="shared" si="434"/>
        <v>0.99759721597817919</v>
      </c>
      <c r="FP136" s="2">
        <f t="shared" si="434"/>
        <v>0.99760692182231181</v>
      </c>
      <c r="FQ136" s="2">
        <f t="shared" si="434"/>
        <v>0.99745906219241731</v>
      </c>
      <c r="FR136" s="2">
        <f t="shared" si="434"/>
        <v>0.99744864612849449</v>
      </c>
      <c r="FS136" s="2">
        <f t="shared" si="434"/>
        <v>0.99782293400143329</v>
      </c>
      <c r="FT136" s="2">
        <f t="shared" si="434"/>
        <v>0.99791966604402838</v>
      </c>
      <c r="FU136" s="2">
        <f t="shared" si="434"/>
        <v>0.99696080028348788</v>
      </c>
      <c r="FW136" s="2">
        <f t="shared" si="323"/>
        <v>1.1932426874128023E-2</v>
      </c>
      <c r="FX136" s="2">
        <f t="shared" si="375"/>
        <v>1.5274107707875061E-2</v>
      </c>
      <c r="FY136" s="2">
        <f t="shared" si="376"/>
        <v>1.3484691933144406E-2</v>
      </c>
      <c r="FZ136" s="2">
        <f t="shared" si="377"/>
        <v>1.4870935092621083E-2</v>
      </c>
      <c r="GA136" s="2">
        <f t="shared" si="378"/>
        <v>1.3761998388273541E-2</v>
      </c>
      <c r="GB136" s="2">
        <f t="shared" si="379"/>
        <v>1.3375579631464095E-2</v>
      </c>
      <c r="GC136" s="2">
        <f t="shared" si="380"/>
        <v>1.3340980940761919E-2</v>
      </c>
      <c r="GD136" s="2">
        <f t="shared" si="381"/>
        <v>1.4026178970867246E-2</v>
      </c>
      <c r="GE136" s="2">
        <f t="shared" si="382"/>
        <v>1.3530265345308145E-2</v>
      </c>
      <c r="GF136" s="2">
        <f t="shared" si="383"/>
        <v>1.3106112142614841E-2</v>
      </c>
      <c r="GG136" s="2">
        <f t="shared" si="384"/>
        <v>1.248952926453463E-2</v>
      </c>
      <c r="GH136" s="2">
        <f t="shared" si="385"/>
        <v>1.1594954716386592E-2</v>
      </c>
      <c r="GI136" s="2">
        <f t="shared" si="386"/>
        <v>1.2315829584305391E-2</v>
      </c>
      <c r="GJ136" s="2">
        <f t="shared" si="387"/>
        <v>1.1091728953170954E-2</v>
      </c>
      <c r="GK136" s="2">
        <f t="shared" si="388"/>
        <v>9.1756324812281263E-3</v>
      </c>
      <c r="GM136" s="92">
        <f t="shared" si="324"/>
        <v>7.5706513923274283E-97</v>
      </c>
      <c r="GN136" s="92">
        <f t="shared" si="389"/>
        <v>4.3834018613244432E-97</v>
      </c>
      <c r="GO136" s="92">
        <f t="shared" si="390"/>
        <v>6.1188212904703601E-125</v>
      </c>
      <c r="GP136" s="92">
        <f t="shared" si="391"/>
        <v>6.2870667161076331E-152</v>
      </c>
      <c r="GQ136" s="92">
        <f t="shared" si="392"/>
        <v>3.029603126571222E-153</v>
      </c>
      <c r="GR136" s="92">
        <f t="shared" si="393"/>
        <v>7.0746097431775969E-143</v>
      </c>
      <c r="GS136" s="92">
        <f t="shared" si="394"/>
        <v>2.023529927545515E-132</v>
      </c>
      <c r="GT136" s="92">
        <f t="shared" si="395"/>
        <v>6.2746181991522017E-94</v>
      </c>
      <c r="GU136" s="92">
        <f t="shared" si="396"/>
        <v>5.6240994568473116E-108</v>
      </c>
      <c r="GV136" s="92">
        <f t="shared" si="397"/>
        <v>3.3406534851374545E-141</v>
      </c>
      <c r="GW136" s="92">
        <f t="shared" si="398"/>
        <v>3.898854887162778E-138</v>
      </c>
      <c r="GX136" s="92">
        <f t="shared" si="399"/>
        <v>2.2284981707163367E-146</v>
      </c>
      <c r="GY136" s="92">
        <f t="shared" si="400"/>
        <v>2.4724667617960713E-126</v>
      </c>
      <c r="GZ136" s="92">
        <f t="shared" si="401"/>
        <v>7.7953919638545227E-113</v>
      </c>
      <c r="HA136" s="92">
        <f t="shared" si="402"/>
        <v>2.7246745216372029E-112</v>
      </c>
      <c r="HC136" s="92">
        <f t="shared" si="325"/>
        <v>2.8264105117923688E-22</v>
      </c>
      <c r="HD136" s="92">
        <f t="shared" si="403"/>
        <v>2.7350378486249633E-25</v>
      </c>
      <c r="HE136" s="92">
        <f t="shared" si="404"/>
        <v>4.4279157498120236E-30</v>
      </c>
      <c r="HF136" s="92">
        <f t="shared" si="405"/>
        <v>1.6692260532770723E-35</v>
      </c>
      <c r="HG136" s="92">
        <f t="shared" si="406"/>
        <v>1.476584336006014E-42</v>
      </c>
      <c r="HH136" s="92">
        <f t="shared" si="407"/>
        <v>3.0659161906653018E-54</v>
      </c>
      <c r="HI136" s="92">
        <f t="shared" si="408"/>
        <v>1.8602562989452345E-50</v>
      </c>
      <c r="HJ136" s="92">
        <f t="shared" si="409"/>
        <v>6.5819993717022513E-58</v>
      </c>
      <c r="HK136" s="92">
        <f t="shared" si="410"/>
        <v>6.2569126149313282E-54</v>
      </c>
      <c r="HL136" s="92">
        <f t="shared" si="411"/>
        <v>1.8470622011600557E-59</v>
      </c>
      <c r="HM136" s="92">
        <f t="shared" si="412"/>
        <v>1.4875157292798387E-48</v>
      </c>
      <c r="HN136" s="92">
        <f t="shared" si="413"/>
        <v>1.0338149554996471E-37</v>
      </c>
      <c r="HO136" s="92">
        <f t="shared" si="414"/>
        <v>1.1542843747061645E-36</v>
      </c>
      <c r="HP136" s="92">
        <f t="shared" si="415"/>
        <v>2.6867724423975222E-30</v>
      </c>
      <c r="HQ136" s="92">
        <f t="shared" si="416"/>
        <v>4.3304955204233123E-25</v>
      </c>
      <c r="HS136" s="92">
        <f t="shared" si="326"/>
        <v>4.9675355440613606E-3</v>
      </c>
      <c r="HT136" s="92">
        <f t="shared" si="417"/>
        <v>1.2899970311150984E-2</v>
      </c>
      <c r="HU136" s="92">
        <f t="shared" si="418"/>
        <v>6.2308094954077889E-3</v>
      </c>
      <c r="HV136" s="92">
        <f t="shared" si="419"/>
        <v>4.8306264819910228E-3</v>
      </c>
      <c r="HW136" s="92">
        <f t="shared" si="420"/>
        <v>4.99692188932174E-3</v>
      </c>
      <c r="HX136" s="92">
        <f t="shared" si="421"/>
        <v>7.5906528305299268E-3</v>
      </c>
      <c r="HY136" s="92">
        <f t="shared" si="422"/>
        <v>4.433102715392487E-3</v>
      </c>
      <c r="HZ136" s="92">
        <f t="shared" si="423"/>
        <v>6.2408375029736566E-3</v>
      </c>
      <c r="IA136" s="92">
        <f t="shared" si="424"/>
        <v>5.8877427486083702E-3</v>
      </c>
      <c r="IB136" s="92">
        <f t="shared" si="425"/>
        <v>4.8833701288692058E-3</v>
      </c>
      <c r="IC136" s="92">
        <f t="shared" si="426"/>
        <v>1.2311877275490073E-3</v>
      </c>
      <c r="ID136" s="92">
        <f t="shared" si="427"/>
        <v>8.8943556609937739E-4</v>
      </c>
      <c r="IE136" s="92">
        <f t="shared" si="428"/>
        <v>3.6345300206674256E-3</v>
      </c>
      <c r="IF136" s="92">
        <f t="shared" si="429"/>
        <v>1.9882041998291571E-2</v>
      </c>
      <c r="IG136" s="92">
        <f t="shared" si="430"/>
        <v>1.2054731922239353E-2</v>
      </c>
      <c r="II136" s="92">
        <f t="shared" si="327"/>
        <v>2.3637164338657667E-23</v>
      </c>
      <c r="IJ136" s="92">
        <f t="shared" si="328"/>
        <v>1.4400455101432204E-20</v>
      </c>
      <c r="IK136" s="92">
        <f t="shared" si="329"/>
        <v>1.4187813865780877E-24</v>
      </c>
      <c r="IL136" s="92">
        <f t="shared" si="330"/>
        <v>7.9788810929383689E-29</v>
      </c>
      <c r="IM136" s="92">
        <f t="shared" si="331"/>
        <v>1.21659448231643E-27</v>
      </c>
      <c r="IN136" s="92">
        <f t="shared" si="332"/>
        <v>7.1210510504189644E-25</v>
      </c>
      <c r="IO136" s="92">
        <f t="shared" si="333"/>
        <v>1.2134843591247435E-29</v>
      </c>
      <c r="IP136" s="92">
        <f t="shared" si="334"/>
        <v>5.0074332663309663E-29</v>
      </c>
      <c r="IQ136" s="92">
        <f t="shared" si="335"/>
        <v>4.0368540194334553E-29</v>
      </c>
      <c r="IR136" s="92">
        <f t="shared" si="336"/>
        <v>2.1560400390255437E-30</v>
      </c>
      <c r="IS136" s="92">
        <f t="shared" si="337"/>
        <v>1.7158106484997043E-34</v>
      </c>
      <c r="IT136" s="92">
        <f t="shared" si="338"/>
        <v>2.86892635577753E-34</v>
      </c>
      <c r="IU136" s="92">
        <f t="shared" si="339"/>
        <v>5.3666255665493989E-27</v>
      </c>
      <c r="IV136" s="92">
        <f t="shared" si="340"/>
        <v>1.9787658634787617E-18</v>
      </c>
      <c r="IW136" s="92">
        <f t="shared" si="341"/>
        <v>2.1119622036783966E-15</v>
      </c>
      <c r="IY136" s="92">
        <f t="shared" si="342"/>
        <v>4.9675355440613606E-3</v>
      </c>
      <c r="IZ136" s="92">
        <f t="shared" si="343"/>
        <v>1.2899970311150984E-2</v>
      </c>
      <c r="JA136" s="92">
        <f t="shared" si="344"/>
        <v>6.2308094954077889E-3</v>
      </c>
      <c r="JB136" s="92">
        <f t="shared" si="345"/>
        <v>4.8306264819910228E-3</v>
      </c>
      <c r="JC136" s="92">
        <f t="shared" si="346"/>
        <v>4.99692188932174E-3</v>
      </c>
      <c r="JD136" s="92">
        <f t="shared" si="347"/>
        <v>7.5906528305299268E-3</v>
      </c>
      <c r="JE136" s="92">
        <f t="shared" si="348"/>
        <v>4.433102715392487E-3</v>
      </c>
      <c r="JF136" s="92">
        <f t="shared" si="349"/>
        <v>6.2408375029736566E-3</v>
      </c>
      <c r="JG136" s="92">
        <f t="shared" si="350"/>
        <v>5.8877427486083702E-3</v>
      </c>
      <c r="JH136" s="92">
        <f t="shared" si="351"/>
        <v>4.8833701288692058E-3</v>
      </c>
      <c r="JI136" s="92">
        <f t="shared" si="352"/>
        <v>1.2311877275490073E-3</v>
      </c>
      <c r="JJ136" s="92">
        <f t="shared" si="353"/>
        <v>8.8943556609937739E-4</v>
      </c>
      <c r="JK136" s="92">
        <f t="shared" si="354"/>
        <v>3.6345300206674256E-3</v>
      </c>
      <c r="JL136" s="92">
        <f t="shared" si="355"/>
        <v>1.9882041998291574E-2</v>
      </c>
      <c r="JM136" s="92">
        <f t="shared" si="356"/>
        <v>1.2054731922241465E-2</v>
      </c>
    </row>
    <row r="137" spans="2:273" x14ac:dyDescent="0.25">
      <c r="B137" s="2">
        <v>110</v>
      </c>
      <c r="C137" s="37">
        <v>64.594999999999999</v>
      </c>
      <c r="D137" s="37">
        <v>68.405000000000001</v>
      </c>
      <c r="E137" s="37">
        <v>66.905000000000001</v>
      </c>
      <c r="F137" s="37">
        <v>67.094999999999999</v>
      </c>
      <c r="G137" s="37">
        <v>66.167000000000002</v>
      </c>
      <c r="H137" s="37">
        <v>67.524000000000001</v>
      </c>
      <c r="I137" s="37">
        <v>66.31</v>
      </c>
      <c r="J137" s="37">
        <v>66.643000000000001</v>
      </c>
      <c r="K137" s="37">
        <v>66.451999999999998</v>
      </c>
      <c r="L137" s="37">
        <v>65.951999999999998</v>
      </c>
      <c r="M137" s="37">
        <v>66.070999999999998</v>
      </c>
      <c r="N137" s="37">
        <v>65.524000000000001</v>
      </c>
      <c r="O137" s="37">
        <v>65.381</v>
      </c>
      <c r="P137" s="37">
        <v>68.594999999999999</v>
      </c>
      <c r="Q137" s="37">
        <v>78.429000000000002</v>
      </c>
      <c r="S137" s="4">
        <f t="shared" si="228"/>
        <v>65.536363914605431</v>
      </c>
      <c r="T137" s="4">
        <f t="shared" si="229"/>
        <v>67.514675454155793</v>
      </c>
      <c r="U137" s="4">
        <f t="shared" si="230"/>
        <v>67.186072903575649</v>
      </c>
      <c r="V137" s="4">
        <f t="shared" si="231"/>
        <v>67.068954422040633</v>
      </c>
      <c r="W137" s="4">
        <f t="shared" si="232"/>
        <v>66.308489022835303</v>
      </c>
      <c r="X137" s="4">
        <f t="shared" si="233"/>
        <v>66.361855087265837</v>
      </c>
      <c r="Y137" s="4">
        <f t="shared" si="234"/>
        <v>66.097992146987423</v>
      </c>
      <c r="Z137" s="4">
        <f t="shared" si="235"/>
        <v>67.854776143556705</v>
      </c>
      <c r="AA137" s="4">
        <f t="shared" si="236"/>
        <v>68.103605273931294</v>
      </c>
      <c r="AB137" s="4">
        <f t="shared" si="237"/>
        <v>66.365690295873193</v>
      </c>
      <c r="AC137" s="4">
        <f t="shared" si="238"/>
        <v>65.195597024740721</v>
      </c>
      <c r="AD137" s="4">
        <f t="shared" si="239"/>
        <v>64.545307148211876</v>
      </c>
      <c r="AE137" s="4">
        <f t="shared" si="240"/>
        <v>65.114387561140603</v>
      </c>
      <c r="AF137" s="4">
        <f t="shared" si="241"/>
        <v>69.863785094675535</v>
      </c>
      <c r="AG137" s="4">
        <f t="shared" si="242"/>
        <v>77.347783984458616</v>
      </c>
      <c r="AI137" s="4">
        <f t="shared" si="243"/>
        <v>-0.94136391460543223</v>
      </c>
      <c r="AJ137" s="4">
        <f t="shared" si="244"/>
        <v>0.89032454584420861</v>
      </c>
      <c r="AK137" s="4">
        <f t="shared" si="245"/>
        <v>-0.28107290357564807</v>
      </c>
      <c r="AL137" s="4">
        <f t="shared" si="246"/>
        <v>2.6045577959365573E-2</v>
      </c>
      <c r="AM137" s="4">
        <f t="shared" si="247"/>
        <v>-0.14148902283530163</v>
      </c>
      <c r="AN137" s="4">
        <f t="shared" si="248"/>
        <v>1.1621449127341634</v>
      </c>
      <c r="AO137" s="4">
        <f t="shared" si="249"/>
        <v>0.21200785301257952</v>
      </c>
      <c r="AP137" s="4">
        <f t="shared" si="250"/>
        <v>-1.2117761435567047</v>
      </c>
      <c r="AQ137" s="4">
        <f t="shared" si="251"/>
        <v>-1.6516052739312954</v>
      </c>
      <c r="AR137" s="4">
        <f t="shared" si="252"/>
        <v>-0.41369029587319517</v>
      </c>
      <c r="AS137" s="4">
        <f t="shared" si="253"/>
        <v>0.87540297525927713</v>
      </c>
      <c r="AT137" s="4">
        <f t="shared" si="254"/>
        <v>0.97869285178812504</v>
      </c>
      <c r="AU137" s="4">
        <f t="shared" si="255"/>
        <v>0.26661243885939712</v>
      </c>
      <c r="AV137" s="4">
        <f t="shared" si="431"/>
        <v>-1.2687850946755361</v>
      </c>
      <c r="AW137" s="4">
        <f t="shared" si="431"/>
        <v>1.0812160155413864</v>
      </c>
      <c r="AY137" s="2">
        <f t="shared" si="307"/>
        <v>65.536363030647109</v>
      </c>
      <c r="AZ137" s="2">
        <f t="shared" si="358"/>
        <v>66.945577082808171</v>
      </c>
      <c r="BA137" s="2">
        <f t="shared" si="359"/>
        <v>66.593935871357218</v>
      </c>
      <c r="BB137" s="2">
        <f t="shared" si="360"/>
        <v>66.396517675351006</v>
      </c>
      <c r="BC137" s="2">
        <f t="shared" si="361"/>
        <v>65.465263111644447</v>
      </c>
      <c r="BD137" s="2">
        <f t="shared" si="362"/>
        <v>65.136759813139861</v>
      </c>
      <c r="BE137" s="2">
        <f t="shared" si="363"/>
        <v>65.080194942347063</v>
      </c>
      <c r="BF137" s="2">
        <f t="shared" si="364"/>
        <v>66.321797855585473</v>
      </c>
      <c r="BG137" s="2">
        <f t="shared" si="365"/>
        <v>66.572971537070714</v>
      </c>
      <c r="BH137" s="2">
        <f t="shared" si="366"/>
        <v>64.920509998532765</v>
      </c>
      <c r="BI137" s="2">
        <f t="shared" si="367"/>
        <v>64.702658095612065</v>
      </c>
      <c r="BJ137" s="2">
        <f t="shared" si="368"/>
        <v>64.15105125336504</v>
      </c>
      <c r="BK137" s="2">
        <f t="shared" si="369"/>
        <v>63.782466134773003</v>
      </c>
      <c r="BL137" s="2">
        <f t="shared" si="370"/>
        <v>64.488287787357407</v>
      </c>
      <c r="BM137" s="2">
        <f t="shared" si="371"/>
        <v>70.718596549364833</v>
      </c>
      <c r="BO137" s="2" t="str">
        <f t="shared" si="257"/>
        <v/>
      </c>
      <c r="BP137" s="2" t="str">
        <f t="shared" si="258"/>
        <v/>
      </c>
      <c r="BQ137" s="2" t="str">
        <f t="shared" si="259"/>
        <v/>
      </c>
      <c r="BR137" s="2" t="str">
        <f t="shared" si="260"/>
        <v/>
      </c>
      <c r="BS137" s="2" t="str">
        <f t="shared" si="261"/>
        <v/>
      </c>
      <c r="BT137" s="2" t="str">
        <f t="shared" si="262"/>
        <v/>
      </c>
      <c r="BU137" s="2" t="str">
        <f t="shared" si="263"/>
        <v/>
      </c>
      <c r="BV137" s="2" t="str">
        <f t="shared" si="264"/>
        <v/>
      </c>
      <c r="BW137" s="2" t="str">
        <f t="shared" si="265"/>
        <v/>
      </c>
      <c r="BX137" s="2" t="str">
        <f t="shared" si="266"/>
        <v/>
      </c>
      <c r="BY137" s="2" t="str">
        <f t="shared" si="267"/>
        <v/>
      </c>
      <c r="BZ137" s="2" t="str">
        <f t="shared" si="268"/>
        <v/>
      </c>
      <c r="CA137" s="2" t="str">
        <f t="shared" si="269"/>
        <v/>
      </c>
      <c r="CB137" s="2" t="str">
        <f t="shared" si="270"/>
        <v/>
      </c>
      <c r="CC137" s="2" t="str">
        <f t="shared" si="271"/>
        <v/>
      </c>
      <c r="CE137" s="2">
        <f t="shared" si="308"/>
        <v>64.594999999999999</v>
      </c>
      <c r="CF137" s="2" t="str">
        <f t="shared" si="309"/>
        <v/>
      </c>
      <c r="CG137" s="2" t="str">
        <f t="shared" si="310"/>
        <v/>
      </c>
      <c r="CH137" s="2">
        <f t="shared" si="311"/>
        <v>67.094999999999999</v>
      </c>
      <c r="CI137" s="2">
        <f t="shared" si="312"/>
        <v>66.167000000000002</v>
      </c>
      <c r="CJ137" s="2" t="str">
        <f t="shared" si="313"/>
        <v/>
      </c>
      <c r="CK137" s="2">
        <f t="shared" si="314"/>
        <v>66.31</v>
      </c>
      <c r="CL137" s="2" t="str">
        <f t="shared" si="315"/>
        <v/>
      </c>
      <c r="CM137" s="2">
        <f t="shared" si="316"/>
        <v>66.451999999999998</v>
      </c>
      <c r="CN137" s="2">
        <f t="shared" si="317"/>
        <v>65.951999999999998</v>
      </c>
      <c r="CO137" s="2">
        <f t="shared" si="318"/>
        <v>66.070999999999998</v>
      </c>
      <c r="CP137" s="2">
        <f t="shared" si="319"/>
        <v>65.524000000000001</v>
      </c>
      <c r="CQ137" s="2">
        <f t="shared" si="320"/>
        <v>65.381</v>
      </c>
      <c r="CR137" s="2" t="str">
        <f t="shared" si="321"/>
        <v/>
      </c>
      <c r="CS137" s="2" t="str">
        <f t="shared" si="322"/>
        <v/>
      </c>
      <c r="CU137" s="2">
        <f t="shared" si="272"/>
        <v>64.594999999999999</v>
      </c>
      <c r="CV137" s="2" t="str">
        <f t="shared" si="273"/>
        <v/>
      </c>
      <c r="CW137" s="2" t="str">
        <f t="shared" si="274"/>
        <v/>
      </c>
      <c r="CX137" s="2">
        <f t="shared" si="275"/>
        <v>67.094999999999999</v>
      </c>
      <c r="CY137" s="2">
        <f t="shared" si="276"/>
        <v>66.167000000000002</v>
      </c>
      <c r="CZ137" s="2" t="str">
        <f t="shared" si="277"/>
        <v/>
      </c>
      <c r="DA137" s="2">
        <f t="shared" si="278"/>
        <v>66.31</v>
      </c>
      <c r="DB137" s="2" t="str">
        <f t="shared" si="279"/>
        <v/>
      </c>
      <c r="DC137" s="2">
        <f t="shared" si="280"/>
        <v>66.451999999999998</v>
      </c>
      <c r="DD137" s="2">
        <f t="shared" si="281"/>
        <v>65.951999999999998</v>
      </c>
      <c r="DE137" s="2">
        <f t="shared" si="282"/>
        <v>66.070999999999998</v>
      </c>
      <c r="DF137" s="2">
        <f t="shared" si="283"/>
        <v>65.524000000000001</v>
      </c>
      <c r="DG137" s="2">
        <f t="shared" si="284"/>
        <v>65.381</v>
      </c>
      <c r="DH137" s="2" t="str">
        <f t="shared" si="285"/>
        <v/>
      </c>
      <c r="DI137" s="2" t="str">
        <f t="shared" si="286"/>
        <v/>
      </c>
      <c r="DK137" s="2">
        <f t="shared" si="287"/>
        <v>93.187541181988735</v>
      </c>
      <c r="DL137" s="2">
        <f t="shared" si="432"/>
        <v>94.536165505226492</v>
      </c>
      <c r="DM137" s="2">
        <f t="shared" si="432"/>
        <v>94.715476140138918</v>
      </c>
      <c r="DN137" s="2">
        <f t="shared" si="432"/>
        <v>102.12785268616805</v>
      </c>
      <c r="DO137" s="2">
        <f t="shared" si="432"/>
        <v>100.01144685735891</v>
      </c>
      <c r="DP137" s="2">
        <f t="shared" si="432"/>
        <v>94.57812154606593</v>
      </c>
      <c r="DQ137" s="2">
        <f t="shared" si="432"/>
        <v>90.187026880096653</v>
      </c>
      <c r="DR137" s="2">
        <f t="shared" si="432"/>
        <v>93.599472093023266</v>
      </c>
      <c r="DS137" s="2">
        <f t="shared" si="432"/>
        <v>88.940591362126227</v>
      </c>
      <c r="DT137" s="2">
        <f t="shared" si="432"/>
        <v>89.905842341247336</v>
      </c>
      <c r="DU137" s="2">
        <f t="shared" si="432"/>
        <v>83.59861655052265</v>
      </c>
      <c r="DV137" s="2">
        <f t="shared" si="432"/>
        <v>94.164995381249511</v>
      </c>
      <c r="DW137" s="2">
        <f t="shared" si="432"/>
        <v>87.309333036220721</v>
      </c>
      <c r="DX137" s="2">
        <f t="shared" si="432"/>
        <v>95.85734022094374</v>
      </c>
      <c r="DY137" s="2">
        <f t="shared" si="432"/>
        <v>90.815056410256432</v>
      </c>
      <c r="EA137" s="2">
        <f t="shared" si="227"/>
        <v>65.491596192718362</v>
      </c>
      <c r="EB137" s="2">
        <f t="shared" si="289"/>
        <v>66.895121975308626</v>
      </c>
      <c r="EC137" s="2">
        <f t="shared" si="290"/>
        <v>66.536071966235909</v>
      </c>
      <c r="ED137" s="2">
        <f t="shared" si="291"/>
        <v>66.324937308868499</v>
      </c>
      <c r="EE137" s="2">
        <f t="shared" si="292"/>
        <v>65.39885812274369</v>
      </c>
      <c r="EF137" s="2">
        <f t="shared" si="293"/>
        <v>65.079628320576305</v>
      </c>
      <c r="EG137" s="2">
        <f t="shared" si="294"/>
        <v>65.024505755331489</v>
      </c>
      <c r="EH137" s="2">
        <f t="shared" si="295"/>
        <v>66.261345260402749</v>
      </c>
      <c r="EI137" s="2">
        <f t="shared" si="296"/>
        <v>66.523943367021786</v>
      </c>
      <c r="EJ137" s="2">
        <f t="shared" si="297"/>
        <v>64.865823009580481</v>
      </c>
      <c r="EK137" s="2">
        <f t="shared" si="298"/>
        <v>64.656597785579748</v>
      </c>
      <c r="EL137" s="2">
        <f t="shared" si="299"/>
        <v>64.081387732393964</v>
      </c>
      <c r="EM137" s="2">
        <f t="shared" si="300"/>
        <v>63.735669999181376</v>
      </c>
      <c r="EN137" s="2">
        <f t="shared" si="301"/>
        <v>64.429357298356081</v>
      </c>
      <c r="EO137" s="2">
        <f t="shared" si="302"/>
        <v>70.667267908405748</v>
      </c>
      <c r="EQ137" s="2">
        <f t="shared" si="303"/>
        <v>65.448510537888495</v>
      </c>
      <c r="ER137" s="2">
        <f t="shared" si="433"/>
        <v>66.87823465052243</v>
      </c>
      <c r="ES137" s="2">
        <f t="shared" si="433"/>
        <v>66.54153516498134</v>
      </c>
      <c r="ET137" s="2">
        <f t="shared" si="433"/>
        <v>66.332429701375574</v>
      </c>
      <c r="EU137" s="2">
        <f t="shared" si="433"/>
        <v>65.386550184858081</v>
      </c>
      <c r="EV137" s="2">
        <f t="shared" si="433"/>
        <v>65.019144377995119</v>
      </c>
      <c r="EW137" s="2">
        <f t="shared" si="433"/>
        <v>65.050341604243215</v>
      </c>
      <c r="EX137" s="2">
        <f t="shared" si="433"/>
        <v>66.245781717967887</v>
      </c>
      <c r="EY137" s="2">
        <f t="shared" si="433"/>
        <v>66.516837871599321</v>
      </c>
      <c r="EZ137" s="2">
        <f t="shared" si="433"/>
        <v>64.86758615915646</v>
      </c>
      <c r="FA137" s="2">
        <f t="shared" si="433"/>
        <v>64.814147242135448</v>
      </c>
      <c r="FB137" s="2">
        <f t="shared" si="433"/>
        <v>64.053621705529579</v>
      </c>
      <c r="FC137" s="2">
        <f t="shared" si="433"/>
        <v>63.734296653089146</v>
      </c>
      <c r="FD137" s="2">
        <f t="shared" si="433"/>
        <v>64.371052561858505</v>
      </c>
      <c r="FE137" s="2">
        <f t="shared" si="433"/>
        <v>70.216451725798564</v>
      </c>
      <c r="FG137" s="2">
        <f t="shared" si="305"/>
        <v>0.99836330166090315</v>
      </c>
      <c r="FH137" s="2">
        <f t="shared" si="434"/>
        <v>0.99816441388790733</v>
      </c>
      <c r="FI137" s="2">
        <f t="shared" si="434"/>
        <v>0.99794945156895931</v>
      </c>
      <c r="FJ137" s="2">
        <f t="shared" si="434"/>
        <v>0.99800411859256732</v>
      </c>
      <c r="FK137" s="2">
        <f t="shared" si="434"/>
        <v>0.99807612003190338</v>
      </c>
      <c r="FL137" s="2">
        <f t="shared" si="434"/>
        <v>0.99803320772045367</v>
      </c>
      <c r="FM137" s="2">
        <f t="shared" si="434"/>
        <v>0.9978018202822766</v>
      </c>
      <c r="FN137" s="2">
        <f t="shared" si="434"/>
        <v>0.99777996385694523</v>
      </c>
      <c r="FO137" s="2">
        <f t="shared" si="434"/>
        <v>0.99780817153339685</v>
      </c>
      <c r="FP137" s="2">
        <f t="shared" si="434"/>
        <v>0.99781702710496523</v>
      </c>
      <c r="FQ137" s="2">
        <f t="shared" si="434"/>
        <v>0.9976821189571361</v>
      </c>
      <c r="FR137" s="2">
        <f t="shared" si="434"/>
        <v>0.99767261513606842</v>
      </c>
      <c r="FS137" s="2">
        <f t="shared" si="434"/>
        <v>0.99801411179812494</v>
      </c>
      <c r="FT137" s="2">
        <f t="shared" si="434"/>
        <v>0.99810236552668252</v>
      </c>
      <c r="FU137" s="2">
        <f t="shared" si="434"/>
        <v>0.99722747549640833</v>
      </c>
      <c r="FW137" s="2">
        <f t="shared" si="323"/>
        <v>1.3068601072429419E-2</v>
      </c>
      <c r="FX137" s="2">
        <f t="shared" si="375"/>
        <v>1.6723082625645438E-2</v>
      </c>
      <c r="FY137" s="2">
        <f t="shared" si="376"/>
        <v>1.4766459835893435E-2</v>
      </c>
      <c r="FZ137" s="2">
        <f t="shared" si="377"/>
        <v>1.6282295534107455E-2</v>
      </c>
      <c r="GA137" s="2">
        <f t="shared" si="378"/>
        <v>1.5069722603416148E-2</v>
      </c>
      <c r="GB137" s="2">
        <f t="shared" si="379"/>
        <v>1.4647130011459274E-2</v>
      </c>
      <c r="GC137" s="2">
        <f t="shared" si="380"/>
        <v>1.4609290897136746E-2</v>
      </c>
      <c r="GD137" s="2">
        <f t="shared" si="381"/>
        <v>1.5358615823804635E-2</v>
      </c>
      <c r="GE137" s="2">
        <f t="shared" si="382"/>
        <v>1.4816300102616947E-2</v>
      </c>
      <c r="GF137" s="2">
        <f t="shared" si="383"/>
        <v>1.4352418227115662E-2</v>
      </c>
      <c r="GG137" s="2">
        <f t="shared" si="384"/>
        <v>1.3678014958528059E-2</v>
      </c>
      <c r="GH137" s="2">
        <f t="shared" si="385"/>
        <v>1.2699408707235675E-2</v>
      </c>
      <c r="GI137" s="2">
        <f t="shared" si="386"/>
        <v>1.3488012029020271E-2</v>
      </c>
      <c r="GJ137" s="2">
        <f t="shared" si="387"/>
        <v>1.2148838361244911E-2</v>
      </c>
      <c r="GK137" s="2">
        <f t="shared" si="388"/>
        <v>1.0051982449403396E-2</v>
      </c>
      <c r="GM137" s="92">
        <f t="shared" si="324"/>
        <v>3.3587673994414853E-101</v>
      </c>
      <c r="GN137" s="92">
        <f t="shared" si="389"/>
        <v>2.0387888021959716E-101</v>
      </c>
      <c r="GO137" s="92">
        <f t="shared" si="390"/>
        <v>1.6346503914630648E-130</v>
      </c>
      <c r="GP137" s="92">
        <f t="shared" si="391"/>
        <v>1.6311533823604717E-158</v>
      </c>
      <c r="GQ137" s="92">
        <f t="shared" si="392"/>
        <v>6.6867587590551396E-160</v>
      </c>
      <c r="GR137" s="92">
        <f t="shared" si="393"/>
        <v>4.4449883021673855E-149</v>
      </c>
      <c r="GS137" s="92">
        <f t="shared" si="394"/>
        <v>3.3127077790084309E-138</v>
      </c>
      <c r="GT137" s="92">
        <f t="shared" si="395"/>
        <v>4.778422826831656E-98</v>
      </c>
      <c r="GU137" s="92">
        <f t="shared" si="396"/>
        <v>1.0913972192207894E-112</v>
      </c>
      <c r="GV137" s="92">
        <f t="shared" si="397"/>
        <v>2.4904859440896609E-147</v>
      </c>
      <c r="GW137" s="92">
        <f t="shared" si="398"/>
        <v>4.1620359469860229E-144</v>
      </c>
      <c r="GX137" s="92">
        <f t="shared" si="399"/>
        <v>8.2953776199148336E-153</v>
      </c>
      <c r="GY137" s="92">
        <f t="shared" si="400"/>
        <v>8.8881627656431069E-132</v>
      </c>
      <c r="GZ137" s="92">
        <f t="shared" si="401"/>
        <v>9.4034865329476872E-118</v>
      </c>
      <c r="HA137" s="92">
        <f t="shared" si="402"/>
        <v>3.0996719140424625E-117</v>
      </c>
      <c r="HC137" s="92">
        <f t="shared" si="325"/>
        <v>3.009659739520129E-24</v>
      </c>
      <c r="HD137" s="92">
        <f t="shared" si="403"/>
        <v>1.8738856317342563E-27</v>
      </c>
      <c r="HE137" s="92">
        <f t="shared" si="404"/>
        <v>1.1547077560820255E-32</v>
      </c>
      <c r="HF137" s="92">
        <f t="shared" si="405"/>
        <v>2.1532365554899296E-38</v>
      </c>
      <c r="HG137" s="92">
        <f t="shared" si="406"/>
        <v>4.3747456224008517E-46</v>
      </c>
      <c r="HH137" s="92">
        <f t="shared" si="407"/>
        <v>8.6521781079363939E-59</v>
      </c>
      <c r="HI137" s="92">
        <f t="shared" si="408"/>
        <v>1.233984439643718E-54</v>
      </c>
      <c r="HJ137" s="92">
        <f t="shared" si="409"/>
        <v>1.0877016967251277E-62</v>
      </c>
      <c r="HK137" s="92">
        <f t="shared" si="410"/>
        <v>2.3539430590865363E-58</v>
      </c>
      <c r="HL137" s="92">
        <f t="shared" si="411"/>
        <v>2.6461748094251204E-64</v>
      </c>
      <c r="HM137" s="92">
        <f t="shared" si="412"/>
        <v>1.223680351250065E-52</v>
      </c>
      <c r="HN137" s="92">
        <f t="shared" si="413"/>
        <v>5.7713273419517383E-41</v>
      </c>
      <c r="HO137" s="92">
        <f t="shared" si="414"/>
        <v>9.304264205916481E-40</v>
      </c>
      <c r="HP137" s="92">
        <f t="shared" si="415"/>
        <v>6.8041040655690857E-33</v>
      </c>
      <c r="HQ137" s="92">
        <f t="shared" si="416"/>
        <v>3.1740989482441243E-27</v>
      </c>
      <c r="HS137" s="92">
        <f t="shared" si="326"/>
        <v>7.8971771237730561E-3</v>
      </c>
      <c r="HT137" s="92">
        <f t="shared" si="417"/>
        <v>1.952439606212816E-2</v>
      </c>
      <c r="HU137" s="92">
        <f t="shared" si="418"/>
        <v>1.0055271441793918E-2</v>
      </c>
      <c r="HV137" s="92">
        <f t="shared" si="419"/>
        <v>8.3354456479349751E-3</v>
      </c>
      <c r="HW137" s="92">
        <f t="shared" si="420"/>
        <v>8.4264348732305643E-3</v>
      </c>
      <c r="HX137" s="92">
        <f t="shared" si="421"/>
        <v>1.2156846912231857E-2</v>
      </c>
      <c r="HY137" s="92">
        <f t="shared" si="422"/>
        <v>7.6391549363388541E-3</v>
      </c>
      <c r="HZ137" s="92">
        <f t="shared" si="423"/>
        <v>1.0565276072653942E-2</v>
      </c>
      <c r="IA137" s="92">
        <f t="shared" si="424"/>
        <v>9.9636465183375079E-3</v>
      </c>
      <c r="IB137" s="92">
        <f t="shared" si="425"/>
        <v>8.4125667725162417E-3</v>
      </c>
      <c r="IC137" s="92">
        <f t="shared" si="426"/>
        <v>2.3522799911227083E-3</v>
      </c>
      <c r="ID137" s="92">
        <f t="shared" si="427"/>
        <v>1.7047300010196104E-3</v>
      </c>
      <c r="IE137" s="92">
        <f t="shared" si="428"/>
        <v>6.1058600343063029E-3</v>
      </c>
      <c r="IF137" s="92">
        <f t="shared" si="429"/>
        <v>2.745864691761201E-2</v>
      </c>
      <c r="IG137" s="92">
        <f t="shared" si="430"/>
        <v>1.692599727232796E-2</v>
      </c>
      <c r="II137" s="92">
        <f t="shared" si="327"/>
        <v>1.8665091586808205E-22</v>
      </c>
      <c r="IJ137" s="92">
        <f t="shared" si="328"/>
        <v>9.7412606501153171E-20</v>
      </c>
      <c r="IK137" s="92">
        <f t="shared" si="329"/>
        <v>1.3376695534798396E-23</v>
      </c>
      <c r="IL137" s="92">
        <f t="shared" si="330"/>
        <v>1.2086008616558678E-27</v>
      </c>
      <c r="IM137" s="92">
        <f t="shared" si="331"/>
        <v>1.5628828622550003E-26</v>
      </c>
      <c r="IN137" s="92">
        <f t="shared" si="332"/>
        <v>6.8817896621852033E-24</v>
      </c>
      <c r="IO137" s="92">
        <f t="shared" si="333"/>
        <v>1.8572235833271991E-28</v>
      </c>
      <c r="IP137" s="92">
        <f t="shared" si="334"/>
        <v>7.4518761699318395E-28</v>
      </c>
      <c r="IQ137" s="92">
        <f t="shared" si="335"/>
        <v>5.9260633121234541E-28</v>
      </c>
      <c r="IR137" s="92">
        <f t="shared" si="336"/>
        <v>3.5076278849522382E-29</v>
      </c>
      <c r="IS137" s="92">
        <f t="shared" si="337"/>
        <v>4.0014897714907707E-33</v>
      </c>
      <c r="IT137" s="92">
        <f t="shared" si="338"/>
        <v>6.215419875951791E-33</v>
      </c>
      <c r="IU137" s="92">
        <f t="shared" si="339"/>
        <v>6.0779212315086731E-26</v>
      </c>
      <c r="IV137" s="92">
        <f t="shared" si="340"/>
        <v>9.5828972543117553E-18</v>
      </c>
      <c r="IW137" s="92">
        <f t="shared" si="341"/>
        <v>7.3389924104664946E-15</v>
      </c>
      <c r="IY137" s="92">
        <f t="shared" si="342"/>
        <v>7.8971771237730561E-3</v>
      </c>
      <c r="IZ137" s="92">
        <f t="shared" si="343"/>
        <v>1.952439606212816E-2</v>
      </c>
      <c r="JA137" s="92">
        <f t="shared" si="344"/>
        <v>1.0055271441793918E-2</v>
      </c>
      <c r="JB137" s="92">
        <f t="shared" si="345"/>
        <v>8.3354456479349751E-3</v>
      </c>
      <c r="JC137" s="92">
        <f t="shared" si="346"/>
        <v>8.4264348732305643E-3</v>
      </c>
      <c r="JD137" s="92">
        <f t="shared" si="347"/>
        <v>1.2156846912231857E-2</v>
      </c>
      <c r="JE137" s="92">
        <f t="shared" si="348"/>
        <v>7.6391549363388541E-3</v>
      </c>
      <c r="JF137" s="92">
        <f t="shared" si="349"/>
        <v>1.0565276072653942E-2</v>
      </c>
      <c r="JG137" s="92">
        <f t="shared" si="350"/>
        <v>9.9636465183375079E-3</v>
      </c>
      <c r="JH137" s="92">
        <f t="shared" si="351"/>
        <v>8.4125667725162417E-3</v>
      </c>
      <c r="JI137" s="92">
        <f t="shared" si="352"/>
        <v>2.3522799911227083E-3</v>
      </c>
      <c r="JJ137" s="92">
        <f t="shared" si="353"/>
        <v>1.7047300010196104E-3</v>
      </c>
      <c r="JK137" s="92">
        <f t="shared" si="354"/>
        <v>6.1058600343063029E-3</v>
      </c>
      <c r="JL137" s="92">
        <f t="shared" si="355"/>
        <v>2.7458646917612021E-2</v>
      </c>
      <c r="JM137" s="92">
        <f t="shared" si="356"/>
        <v>1.6925997272335298E-2</v>
      </c>
    </row>
    <row r="138" spans="2:273" x14ac:dyDescent="0.25">
      <c r="B138" s="2">
        <v>111</v>
      </c>
      <c r="C138" s="37">
        <v>65.975999999999999</v>
      </c>
      <c r="D138" s="37">
        <v>68.524000000000001</v>
      </c>
      <c r="E138" s="37">
        <v>69.286000000000001</v>
      </c>
      <c r="F138" s="37">
        <v>65.643000000000001</v>
      </c>
      <c r="G138" s="37">
        <v>65.929000000000002</v>
      </c>
      <c r="H138" s="37">
        <v>67.213999999999999</v>
      </c>
      <c r="I138" s="37">
        <v>66</v>
      </c>
      <c r="J138" s="37">
        <v>67.594999999999999</v>
      </c>
      <c r="K138" s="37">
        <v>68.594999999999999</v>
      </c>
      <c r="L138" s="37">
        <v>67.213999999999999</v>
      </c>
      <c r="M138" s="37">
        <v>64.762</v>
      </c>
      <c r="N138" s="37">
        <v>65.667000000000002</v>
      </c>
      <c r="O138" s="37">
        <v>66.213999999999999</v>
      </c>
      <c r="P138" s="37">
        <v>69.048000000000002</v>
      </c>
      <c r="Q138" s="37">
        <v>78.81</v>
      </c>
      <c r="S138" s="4">
        <f t="shared" si="228"/>
        <v>65.448064847456351</v>
      </c>
      <c r="T138" s="4">
        <f t="shared" si="229"/>
        <v>67.599475093823557</v>
      </c>
      <c r="U138" s="4">
        <f t="shared" si="230"/>
        <v>67.382672984598074</v>
      </c>
      <c r="V138" s="4">
        <f t="shared" si="231"/>
        <v>67.353229897197963</v>
      </c>
      <c r="W138" s="4">
        <f t="shared" si="232"/>
        <v>66.684020029723186</v>
      </c>
      <c r="X138" s="4">
        <f t="shared" si="233"/>
        <v>66.866547015347791</v>
      </c>
      <c r="Y138" s="4">
        <f t="shared" si="234"/>
        <v>66.585915176532296</v>
      </c>
      <c r="Z138" s="4">
        <f t="shared" si="235"/>
        <v>68.598568392955571</v>
      </c>
      <c r="AA138" s="4">
        <f t="shared" si="236"/>
        <v>68.823760470414086</v>
      </c>
      <c r="AB138" s="4">
        <f t="shared" si="237"/>
        <v>67.059794386679869</v>
      </c>
      <c r="AC138" s="4">
        <f t="shared" si="238"/>
        <v>65.40202162532357</v>
      </c>
      <c r="AD138" s="4">
        <f t="shared" si="239"/>
        <v>64.702363734344843</v>
      </c>
      <c r="AE138" s="4">
        <f t="shared" si="240"/>
        <v>65.738049219494059</v>
      </c>
      <c r="AF138" s="4">
        <f t="shared" si="241"/>
        <v>71.369830457184236</v>
      </c>
      <c r="AG138" s="4">
        <f t="shared" si="242"/>
        <v>79.394838200584019</v>
      </c>
      <c r="AI138" s="4">
        <f t="shared" si="243"/>
        <v>0.5279351525436482</v>
      </c>
      <c r="AJ138" s="4">
        <f t="shared" si="244"/>
        <v>0.92452490617644401</v>
      </c>
      <c r="AK138" s="4">
        <f t="shared" si="245"/>
        <v>1.9033270154019277</v>
      </c>
      <c r="AL138" s="4">
        <f t="shared" si="246"/>
        <v>-1.7102298971979621</v>
      </c>
      <c r="AM138" s="4">
        <f t="shared" si="247"/>
        <v>-0.75502002972318394</v>
      </c>
      <c r="AN138" s="4">
        <f t="shared" si="248"/>
        <v>0.34745298465220742</v>
      </c>
      <c r="AO138" s="4">
        <f t="shared" si="249"/>
        <v>-0.5859151765322963</v>
      </c>
      <c r="AP138" s="4">
        <f t="shared" si="250"/>
        <v>-1.0035683929555717</v>
      </c>
      <c r="AQ138" s="4">
        <f t="shared" si="251"/>
        <v>-0.22876047041408754</v>
      </c>
      <c r="AR138" s="4">
        <f t="shared" si="252"/>
        <v>0.15420561332012994</v>
      </c>
      <c r="AS138" s="4">
        <f t="shared" si="253"/>
        <v>-0.64002162532356976</v>
      </c>
      <c r="AT138" s="4">
        <f t="shared" si="254"/>
        <v>0.96463626565515881</v>
      </c>
      <c r="AU138" s="4">
        <f t="shared" si="255"/>
        <v>0.47595078050593997</v>
      </c>
      <c r="AV138" s="4">
        <f t="shared" si="431"/>
        <v>-2.3218304571842339</v>
      </c>
      <c r="AW138" s="4">
        <f t="shared" si="431"/>
        <v>-0.58483820058401648</v>
      </c>
      <c r="AY138" s="2">
        <f t="shared" si="307"/>
        <v>65.448063536671938</v>
      </c>
      <c r="AZ138" s="2">
        <f t="shared" si="358"/>
        <v>66.798660178560937</v>
      </c>
      <c r="BA138" s="2">
        <f t="shared" si="359"/>
        <v>66.497055739596618</v>
      </c>
      <c r="BB138" s="2">
        <f t="shared" si="360"/>
        <v>66.289598371650854</v>
      </c>
      <c r="BC138" s="2">
        <f t="shared" si="361"/>
        <v>65.374510994190317</v>
      </c>
      <c r="BD138" s="2">
        <f t="shared" si="362"/>
        <v>65.050644145584045</v>
      </c>
      <c r="BE138" s="2">
        <f t="shared" si="363"/>
        <v>64.975426247513425</v>
      </c>
      <c r="BF138" s="2">
        <f t="shared" si="364"/>
        <v>66.21952896221876</v>
      </c>
      <c r="BG138" s="2">
        <f t="shared" si="365"/>
        <v>66.446677128074256</v>
      </c>
      <c r="BH138" s="2">
        <f t="shared" si="366"/>
        <v>64.777195926222518</v>
      </c>
      <c r="BI138" s="2">
        <f t="shared" si="367"/>
        <v>64.539567697354286</v>
      </c>
      <c r="BJ138" s="2">
        <f t="shared" si="368"/>
        <v>64.007857403353057</v>
      </c>
      <c r="BK138" s="2">
        <f t="shared" si="369"/>
        <v>63.665932807031005</v>
      </c>
      <c r="BL138" s="2">
        <f t="shared" si="370"/>
        <v>64.363544318946438</v>
      </c>
      <c r="BM138" s="2">
        <f t="shared" si="371"/>
        <v>70.584480203891189</v>
      </c>
      <c r="BO138" s="2" t="str">
        <f t="shared" si="257"/>
        <v/>
      </c>
      <c r="BP138" s="2" t="str">
        <f t="shared" si="258"/>
        <v/>
      </c>
      <c r="BQ138" s="2" t="str">
        <f t="shared" si="259"/>
        <v/>
      </c>
      <c r="BR138" s="2" t="str">
        <f t="shared" si="260"/>
        <v/>
      </c>
      <c r="BS138" s="2" t="str">
        <f t="shared" si="261"/>
        <v/>
      </c>
      <c r="BT138" s="2" t="str">
        <f t="shared" si="262"/>
        <v/>
      </c>
      <c r="BU138" s="2" t="str">
        <f t="shared" si="263"/>
        <v/>
      </c>
      <c r="BV138" s="2" t="str">
        <f t="shared" si="264"/>
        <v/>
      </c>
      <c r="BW138" s="2" t="str">
        <f t="shared" si="265"/>
        <v/>
      </c>
      <c r="BX138" s="2" t="str">
        <f t="shared" si="266"/>
        <v/>
      </c>
      <c r="BY138" s="2" t="str">
        <f t="shared" si="267"/>
        <v/>
      </c>
      <c r="BZ138" s="2" t="str">
        <f t="shared" si="268"/>
        <v/>
      </c>
      <c r="CA138" s="2" t="str">
        <f t="shared" si="269"/>
        <v/>
      </c>
      <c r="CB138" s="2" t="str">
        <f t="shared" si="270"/>
        <v/>
      </c>
      <c r="CC138" s="2" t="str">
        <f t="shared" si="271"/>
        <v/>
      </c>
      <c r="CE138" s="2" t="str">
        <f t="shared" si="308"/>
        <v/>
      </c>
      <c r="CF138" s="2" t="str">
        <f t="shared" si="309"/>
        <v/>
      </c>
      <c r="CG138" s="2" t="str">
        <f t="shared" si="310"/>
        <v/>
      </c>
      <c r="CH138" s="2" t="str">
        <f t="shared" si="311"/>
        <v/>
      </c>
      <c r="CI138" s="2" t="str">
        <f t="shared" si="312"/>
        <v/>
      </c>
      <c r="CJ138" s="2" t="str">
        <f t="shared" si="313"/>
        <v/>
      </c>
      <c r="CK138" s="2" t="str">
        <f t="shared" si="314"/>
        <v/>
      </c>
      <c r="CL138" s="2" t="str">
        <f t="shared" si="315"/>
        <v/>
      </c>
      <c r="CM138" s="2" t="str">
        <f t="shared" si="316"/>
        <v/>
      </c>
      <c r="CN138" s="2" t="str">
        <f t="shared" si="317"/>
        <v/>
      </c>
      <c r="CO138" s="2">
        <f t="shared" si="318"/>
        <v>64.762</v>
      </c>
      <c r="CP138" s="2">
        <f t="shared" si="319"/>
        <v>65.667000000000002</v>
      </c>
      <c r="CQ138" s="2" t="str">
        <f t="shared" si="320"/>
        <v/>
      </c>
      <c r="CR138" s="2" t="str">
        <f t="shared" si="321"/>
        <v/>
      </c>
      <c r="CS138" s="2" t="str">
        <f t="shared" si="322"/>
        <v/>
      </c>
      <c r="CU138" s="2" t="str">
        <f t="shared" si="272"/>
        <v/>
      </c>
      <c r="CV138" s="2" t="str">
        <f t="shared" si="273"/>
        <v/>
      </c>
      <c r="CW138" s="2" t="str">
        <f t="shared" si="274"/>
        <v/>
      </c>
      <c r="CX138" s="2" t="str">
        <f t="shared" si="275"/>
        <v/>
      </c>
      <c r="CY138" s="2" t="str">
        <f t="shared" si="276"/>
        <v/>
      </c>
      <c r="CZ138" s="2" t="str">
        <f t="shared" si="277"/>
        <v/>
      </c>
      <c r="DA138" s="2" t="str">
        <f t="shared" si="278"/>
        <v/>
      </c>
      <c r="DB138" s="2" t="str">
        <f t="shared" si="279"/>
        <v/>
      </c>
      <c r="DC138" s="2" t="str">
        <f t="shared" si="280"/>
        <v/>
      </c>
      <c r="DD138" s="2" t="str">
        <f t="shared" si="281"/>
        <v/>
      </c>
      <c r="DE138" s="2">
        <f t="shared" si="282"/>
        <v>64.762</v>
      </c>
      <c r="DF138" s="2">
        <f t="shared" si="283"/>
        <v>65.667000000000002</v>
      </c>
      <c r="DG138" s="2" t="str">
        <f t="shared" si="284"/>
        <v/>
      </c>
      <c r="DH138" s="2" t="str">
        <f t="shared" si="285"/>
        <v/>
      </c>
      <c r="DI138" s="2" t="str">
        <f t="shared" si="286"/>
        <v/>
      </c>
      <c r="DK138" s="2">
        <f t="shared" si="287"/>
        <v>93.371025891181986</v>
      </c>
      <c r="DL138" s="2">
        <f t="shared" si="432"/>
        <v>94.727340243902447</v>
      </c>
      <c r="DM138" s="2">
        <f t="shared" si="432"/>
        <v>94.919995469646622</v>
      </c>
      <c r="DN138" s="2">
        <f t="shared" si="432"/>
        <v>102.42079118385868</v>
      </c>
      <c r="DO138" s="2">
        <f t="shared" si="432"/>
        <v>100.28121348891227</v>
      </c>
      <c r="DP138" s="2">
        <f t="shared" si="432"/>
        <v>94.796941738919017</v>
      </c>
      <c r="DQ138" s="2">
        <f t="shared" si="432"/>
        <v>90.358282996073712</v>
      </c>
      <c r="DR138" s="2">
        <f t="shared" si="432"/>
        <v>93.763845172656801</v>
      </c>
      <c r="DS138" s="2">
        <f t="shared" si="432"/>
        <v>89.067993355481718</v>
      </c>
      <c r="DT138" s="2">
        <f t="shared" si="432"/>
        <v>90.072956513518619</v>
      </c>
      <c r="DU138" s="2">
        <f t="shared" si="432"/>
        <v>83.693779790940766</v>
      </c>
      <c r="DV138" s="2">
        <f t="shared" si="432"/>
        <v>94.374079410096442</v>
      </c>
      <c r="DW138" s="2">
        <f t="shared" si="432"/>
        <v>87.435643221781049</v>
      </c>
      <c r="DX138" s="2">
        <f t="shared" si="432"/>
        <v>96.083149555681615</v>
      </c>
      <c r="DY138" s="2">
        <f t="shared" si="432"/>
        <v>90.972391025641045</v>
      </c>
      <c r="EA138" s="2">
        <f t="shared" si="227"/>
        <v>65.406771682005186</v>
      </c>
      <c r="EB138" s="2">
        <f t="shared" si="289"/>
        <v>66.751860987654297</v>
      </c>
      <c r="EC138" s="2">
        <f t="shared" si="290"/>
        <v>66.443852535932351</v>
      </c>
      <c r="ED138" s="2">
        <f t="shared" si="291"/>
        <v>66.22337654270423</v>
      </c>
      <c r="EE138" s="2">
        <f t="shared" si="292"/>
        <v>65.313279056683385</v>
      </c>
      <c r="EF138" s="2">
        <f t="shared" si="293"/>
        <v>64.998279030739624</v>
      </c>
      <c r="EG138" s="2">
        <f t="shared" si="294"/>
        <v>64.923845959370638</v>
      </c>
      <c r="EH138" s="2">
        <f t="shared" si="295"/>
        <v>66.163760298622918</v>
      </c>
      <c r="EI138" s="2">
        <f t="shared" si="296"/>
        <v>66.401274059910804</v>
      </c>
      <c r="EJ138" s="2">
        <f t="shared" si="297"/>
        <v>64.726497840860858</v>
      </c>
      <c r="EK138" s="2">
        <f t="shared" si="298"/>
        <v>64.496177166023244</v>
      </c>
      <c r="EL138" s="2">
        <f t="shared" si="299"/>
        <v>63.943652414101592</v>
      </c>
      <c r="EM138" s="2">
        <f t="shared" si="300"/>
        <v>63.622758779828914</v>
      </c>
      <c r="EN138" s="2">
        <f t="shared" si="301"/>
        <v>64.309338174715336</v>
      </c>
      <c r="EO138" s="2">
        <f t="shared" si="302"/>
        <v>70.538123200998513</v>
      </c>
      <c r="EQ138" s="2">
        <f t="shared" si="303"/>
        <v>65.374907151494639</v>
      </c>
      <c r="ER138" s="2">
        <f t="shared" si="433"/>
        <v>66.749599065829443</v>
      </c>
      <c r="ES138" s="2">
        <f t="shared" si="433"/>
        <v>66.440124254922793</v>
      </c>
      <c r="ET138" s="2">
        <f t="shared" si="433"/>
        <v>66.241404495801291</v>
      </c>
      <c r="EU138" s="2">
        <f t="shared" si="433"/>
        <v>65.305208171532811</v>
      </c>
      <c r="EV138" s="2">
        <f t="shared" si="433"/>
        <v>64.929997773167003</v>
      </c>
      <c r="EW138" s="2">
        <f t="shared" si="433"/>
        <v>64.960128718841048</v>
      </c>
      <c r="EX138" s="2">
        <f t="shared" si="433"/>
        <v>66.15638231850852</v>
      </c>
      <c r="EY138" s="2">
        <f t="shared" si="433"/>
        <v>66.406464751971754</v>
      </c>
      <c r="EZ138" s="2">
        <f t="shared" si="433"/>
        <v>64.740894874388289</v>
      </c>
      <c r="FA138" s="2">
        <f t="shared" si="433"/>
        <v>64.683107107092155</v>
      </c>
      <c r="FB138" s="2">
        <f t="shared" si="433"/>
        <v>63.914900336105028</v>
      </c>
      <c r="FC138" s="2">
        <f t="shared" si="433"/>
        <v>63.625314401823019</v>
      </c>
      <c r="FD138" s="2">
        <f t="shared" si="433"/>
        <v>64.249752677349136</v>
      </c>
      <c r="FE138" s="2">
        <f t="shared" si="433"/>
        <v>70.054508467364187</v>
      </c>
      <c r="FG138" s="2">
        <f t="shared" si="305"/>
        <v>0.99850709837866791</v>
      </c>
      <c r="FH138" s="2">
        <f t="shared" si="434"/>
        <v>0.99832565514294735</v>
      </c>
      <c r="FI138" s="2">
        <f t="shared" si="434"/>
        <v>0.99812954012460708</v>
      </c>
      <c r="FJ138" s="2">
        <f t="shared" si="434"/>
        <v>0.99817941479858963</v>
      </c>
      <c r="FK138" s="2">
        <f t="shared" si="434"/>
        <v>0.99824510354558027</v>
      </c>
      <c r="FL138" s="2">
        <f t="shared" si="434"/>
        <v>0.99820595365108633</v>
      </c>
      <c r="FM138" s="2">
        <f t="shared" si="434"/>
        <v>0.99799484844221364</v>
      </c>
      <c r="FN138" s="2">
        <f t="shared" si="434"/>
        <v>0.99797490739397099</v>
      </c>
      <c r="FO138" s="2">
        <f t="shared" si="434"/>
        <v>0.99800064309017944</v>
      </c>
      <c r="FP138" s="2">
        <f t="shared" si="434"/>
        <v>0.9980087225772174</v>
      </c>
      <c r="FQ138" s="2">
        <f t="shared" si="434"/>
        <v>0.99788563614342929</v>
      </c>
      <c r="FR138" s="2">
        <f t="shared" si="434"/>
        <v>0.99787696501178436</v>
      </c>
      <c r="FS138" s="2">
        <f t="shared" si="434"/>
        <v>0.99818853190429968</v>
      </c>
      <c r="FT138" s="2">
        <f t="shared" si="434"/>
        <v>0.99826904777191661</v>
      </c>
      <c r="FU138" s="2">
        <f t="shared" si="434"/>
        <v>0.99747081059926901</v>
      </c>
      <c r="FW138" s="2">
        <f t="shared" si="323"/>
        <v>1.4311391825475932E-2</v>
      </c>
      <c r="FX138" s="2">
        <f t="shared" si="375"/>
        <v>1.8306958788845973E-2</v>
      </c>
      <c r="FY138" s="2">
        <f t="shared" si="376"/>
        <v>1.6168067545761913E-2</v>
      </c>
      <c r="FZ138" s="2">
        <f t="shared" si="377"/>
        <v>1.7825180700546592E-2</v>
      </c>
      <c r="GA138" s="2">
        <f t="shared" si="378"/>
        <v>1.6499633445228708E-2</v>
      </c>
      <c r="GB138" s="2">
        <f t="shared" si="379"/>
        <v>1.6037595507434811E-2</v>
      </c>
      <c r="GC138" s="2">
        <f t="shared" si="380"/>
        <v>1.5996222605455194E-2</v>
      </c>
      <c r="GD138" s="2">
        <f t="shared" si="381"/>
        <v>1.6815470687677692E-2</v>
      </c>
      <c r="GE138" s="2">
        <f t="shared" si="382"/>
        <v>1.6222560672182609E-2</v>
      </c>
      <c r="GF138" s="2">
        <f t="shared" si="383"/>
        <v>1.5715352671079742E-2</v>
      </c>
      <c r="GG138" s="2">
        <f t="shared" si="384"/>
        <v>1.4977879905740702E-2</v>
      </c>
      <c r="GH138" s="2">
        <f t="shared" si="385"/>
        <v>1.3907584955172244E-2</v>
      </c>
      <c r="GI138" s="2">
        <f t="shared" si="386"/>
        <v>1.4770090793722301E-2</v>
      </c>
      <c r="GJ138" s="2">
        <f t="shared" si="387"/>
        <v>1.3305341207616771E-2</v>
      </c>
      <c r="GK138" s="2">
        <f t="shared" si="388"/>
        <v>1.1011101049540568E-2</v>
      </c>
      <c r="GM138" s="92">
        <f t="shared" si="324"/>
        <v>1.1914106508191459E-105</v>
      </c>
      <c r="GN138" s="92">
        <f t="shared" si="389"/>
        <v>7.6016035465016064E-106</v>
      </c>
      <c r="GO138" s="92">
        <f t="shared" si="390"/>
        <v>3.2890455980435891E-136</v>
      </c>
      <c r="GP138" s="92">
        <f t="shared" si="391"/>
        <v>3.0573634047533908E-165</v>
      </c>
      <c r="GQ138" s="92">
        <f t="shared" si="392"/>
        <v>1.0618933741210641E-166</v>
      </c>
      <c r="GR138" s="92">
        <f t="shared" si="393"/>
        <v>2.0550876691361562E-155</v>
      </c>
      <c r="GS138" s="92">
        <f t="shared" si="394"/>
        <v>4.0652236806476265E-144</v>
      </c>
      <c r="GT138" s="92">
        <f t="shared" si="395"/>
        <v>2.9595300233016079E-102</v>
      </c>
      <c r="GU138" s="92">
        <f t="shared" si="396"/>
        <v>1.6744211841737607E-117</v>
      </c>
      <c r="GV138" s="92">
        <f t="shared" si="397"/>
        <v>1.3713333665941484E-153</v>
      </c>
      <c r="GW138" s="92">
        <f t="shared" si="398"/>
        <v>3.3103958390665009E-150</v>
      </c>
      <c r="GX138" s="92">
        <f t="shared" si="399"/>
        <v>2.2387103728676096E-159</v>
      </c>
      <c r="GY138" s="92">
        <f t="shared" si="400"/>
        <v>2.4447537544931773E-137</v>
      </c>
      <c r="GZ138" s="92">
        <f t="shared" si="401"/>
        <v>8.8795872143492929E-123</v>
      </c>
      <c r="HA138" s="92">
        <f t="shared" si="402"/>
        <v>2.7501941134794468E-122</v>
      </c>
      <c r="HC138" s="92">
        <f t="shared" si="325"/>
        <v>2.6148820173048398E-26</v>
      </c>
      <c r="HD138" s="92">
        <f t="shared" si="403"/>
        <v>1.0357773481995289E-29</v>
      </c>
      <c r="HE138" s="92">
        <f t="shared" si="404"/>
        <v>2.3323582236137949E-35</v>
      </c>
      <c r="HF138" s="92">
        <f t="shared" si="405"/>
        <v>2.1209495318941162E-41</v>
      </c>
      <c r="HG138" s="92">
        <f t="shared" si="406"/>
        <v>9.2847643492724688E-50</v>
      </c>
      <c r="HH138" s="92">
        <f t="shared" si="407"/>
        <v>1.5843661394010956E-63</v>
      </c>
      <c r="HI138" s="92">
        <f t="shared" si="408"/>
        <v>5.5257692069279132E-59</v>
      </c>
      <c r="HJ138" s="92">
        <f t="shared" si="409"/>
        <v>1.1493568278074696E-67</v>
      </c>
      <c r="HK138" s="92">
        <f t="shared" si="410"/>
        <v>5.8666069579645196E-63</v>
      </c>
      <c r="HL138" s="92">
        <f t="shared" si="411"/>
        <v>2.4248273373213756E-69</v>
      </c>
      <c r="HM138" s="92">
        <f t="shared" si="412"/>
        <v>6.8130285342733882E-57</v>
      </c>
      <c r="HN138" s="92">
        <f t="shared" si="413"/>
        <v>2.3382455358621896E-44</v>
      </c>
      <c r="HO138" s="92">
        <f t="shared" si="414"/>
        <v>5.5630268534592676E-43</v>
      </c>
      <c r="HP138" s="92">
        <f t="shared" si="415"/>
        <v>1.3338331479414428E-35</v>
      </c>
      <c r="HQ138" s="92">
        <f t="shared" si="416"/>
        <v>1.8848184270161223E-29</v>
      </c>
      <c r="HS138" s="92">
        <f t="shared" si="326"/>
        <v>1.2288910331142794E-2</v>
      </c>
      <c r="HT138" s="92">
        <f t="shared" si="417"/>
        <v>2.8946821819174375E-2</v>
      </c>
      <c r="HU138" s="92">
        <f t="shared" si="418"/>
        <v>1.5845081129700997E-2</v>
      </c>
      <c r="HV138" s="92">
        <f t="shared" si="419"/>
        <v>1.3962524485849698E-2</v>
      </c>
      <c r="HW138" s="92">
        <f t="shared" si="420"/>
        <v>1.3826356840340826E-2</v>
      </c>
      <c r="HX138" s="92">
        <f t="shared" si="421"/>
        <v>1.9008634032008271E-2</v>
      </c>
      <c r="HY138" s="92">
        <f t="shared" si="422"/>
        <v>1.278672940835243E-2</v>
      </c>
      <c r="HZ138" s="92">
        <f t="shared" si="423"/>
        <v>1.7375514759869145E-2</v>
      </c>
      <c r="IA138" s="92">
        <f t="shared" si="424"/>
        <v>1.638574515041602E-2</v>
      </c>
      <c r="IB138" s="92">
        <f t="shared" si="425"/>
        <v>1.4070222814830903E-2</v>
      </c>
      <c r="IC138" s="92">
        <f t="shared" si="426"/>
        <v>4.3459865513837881E-3</v>
      </c>
      <c r="ID138" s="92">
        <f t="shared" si="427"/>
        <v>3.1635376159247866E-3</v>
      </c>
      <c r="IE138" s="92">
        <f t="shared" si="428"/>
        <v>1.0000000486812448E-2</v>
      </c>
      <c r="IF138" s="92">
        <f t="shared" si="429"/>
        <v>3.7406107068314973E-2</v>
      </c>
      <c r="IG138" s="92">
        <f t="shared" si="430"/>
        <v>2.3446206226265372E-2</v>
      </c>
      <c r="II138" s="92">
        <f t="shared" si="327"/>
        <v>1.4122997303258701E-21</v>
      </c>
      <c r="IJ138" s="92">
        <f t="shared" si="328"/>
        <v>6.3199575584032703E-19</v>
      </c>
      <c r="IK138" s="92">
        <f t="shared" si="329"/>
        <v>1.2023907218673327E-22</v>
      </c>
      <c r="IL138" s="92">
        <f t="shared" si="330"/>
        <v>1.7251638745643704E-26</v>
      </c>
      <c r="IM138" s="92">
        <f t="shared" si="331"/>
        <v>1.900836600294178E-25</v>
      </c>
      <c r="IN138" s="92">
        <f t="shared" si="332"/>
        <v>6.33766832750494E-23</v>
      </c>
      <c r="IO138" s="92">
        <f t="shared" si="333"/>
        <v>2.682010480561769E-27</v>
      </c>
      <c r="IP138" s="92">
        <f t="shared" si="334"/>
        <v>1.0462827560967785E-26</v>
      </c>
      <c r="IQ138" s="92">
        <f t="shared" si="335"/>
        <v>8.2141956151443056E-27</v>
      </c>
      <c r="IR138" s="92">
        <f t="shared" si="336"/>
        <v>5.3786079483131739E-28</v>
      </c>
      <c r="IS138" s="92">
        <f t="shared" si="337"/>
        <v>8.7343321822746143E-32</v>
      </c>
      <c r="IT138" s="92">
        <f t="shared" si="338"/>
        <v>1.2636650794058538E-31</v>
      </c>
      <c r="IU138" s="92">
        <f t="shared" si="339"/>
        <v>6.5435582471568201E-25</v>
      </c>
      <c r="IV138" s="92">
        <f t="shared" si="340"/>
        <v>4.4953110613380334E-17</v>
      </c>
      <c r="IW138" s="92">
        <f t="shared" si="341"/>
        <v>2.4898054100006825E-14</v>
      </c>
      <c r="IY138" s="92">
        <f t="shared" si="342"/>
        <v>1.2288910331142794E-2</v>
      </c>
      <c r="IZ138" s="92">
        <f t="shared" si="343"/>
        <v>2.8946821819174375E-2</v>
      </c>
      <c r="JA138" s="92">
        <f t="shared" si="344"/>
        <v>1.5845081129700997E-2</v>
      </c>
      <c r="JB138" s="92">
        <f t="shared" si="345"/>
        <v>1.3962524485849698E-2</v>
      </c>
      <c r="JC138" s="92">
        <f t="shared" si="346"/>
        <v>1.3826356840340826E-2</v>
      </c>
      <c r="JD138" s="92">
        <f t="shared" si="347"/>
        <v>1.9008634032008271E-2</v>
      </c>
      <c r="JE138" s="92">
        <f t="shared" si="348"/>
        <v>1.278672940835243E-2</v>
      </c>
      <c r="JF138" s="92">
        <f t="shared" si="349"/>
        <v>1.7375514759869145E-2</v>
      </c>
      <c r="JG138" s="92">
        <f t="shared" si="350"/>
        <v>1.638574515041602E-2</v>
      </c>
      <c r="JH138" s="92">
        <f t="shared" si="351"/>
        <v>1.4070222814830903E-2</v>
      </c>
      <c r="JI138" s="92">
        <f t="shared" si="352"/>
        <v>4.3459865513837881E-3</v>
      </c>
      <c r="JJ138" s="92">
        <f t="shared" si="353"/>
        <v>3.1635376159247866E-3</v>
      </c>
      <c r="JK138" s="92">
        <f t="shared" si="354"/>
        <v>1.0000000486812448E-2</v>
      </c>
      <c r="JL138" s="92">
        <f t="shared" si="355"/>
        <v>3.7406107068315014E-2</v>
      </c>
      <c r="JM138" s="92">
        <f t="shared" si="356"/>
        <v>2.3446206226290268E-2</v>
      </c>
    </row>
    <row r="139" spans="2:273" x14ac:dyDescent="0.25">
      <c r="B139" s="2">
        <v>112</v>
      </c>
      <c r="C139" s="37">
        <v>64.81</v>
      </c>
      <c r="D139" s="37">
        <v>67.81</v>
      </c>
      <c r="E139" s="37">
        <v>68.738</v>
      </c>
      <c r="F139" s="37">
        <v>66.81</v>
      </c>
      <c r="G139" s="37">
        <v>66.929000000000002</v>
      </c>
      <c r="H139" s="37">
        <v>65.905000000000001</v>
      </c>
      <c r="I139" s="37">
        <v>66.356999999999999</v>
      </c>
      <c r="J139" s="37">
        <v>68.094999999999999</v>
      </c>
      <c r="K139" s="37">
        <v>70.451999999999998</v>
      </c>
      <c r="L139" s="37">
        <v>68.643000000000001</v>
      </c>
      <c r="M139" s="37">
        <v>65.381</v>
      </c>
      <c r="N139" s="37">
        <v>64.429000000000002</v>
      </c>
      <c r="O139" s="37">
        <v>65.905000000000001</v>
      </c>
      <c r="P139" s="37">
        <v>70.594999999999999</v>
      </c>
      <c r="Q139" s="37">
        <v>80.69</v>
      </c>
      <c r="S139" s="4">
        <f t="shared" si="228"/>
        <v>65.360070461837907</v>
      </c>
      <c r="T139" s="4">
        <f t="shared" si="229"/>
        <v>67.753504162718656</v>
      </c>
      <c r="U139" s="4">
        <f t="shared" si="230"/>
        <v>67.690966530201081</v>
      </c>
      <c r="V139" s="4">
        <f t="shared" si="231"/>
        <v>67.811941691882652</v>
      </c>
      <c r="W139" s="4">
        <f t="shared" si="232"/>
        <v>67.258020160105858</v>
      </c>
      <c r="X139" s="4">
        <f t="shared" si="233"/>
        <v>67.586589768761982</v>
      </c>
      <c r="Y139" s="4">
        <f t="shared" si="234"/>
        <v>67.3399024062889</v>
      </c>
      <c r="Z139" s="4">
        <f t="shared" si="235"/>
        <v>69.694438489597417</v>
      </c>
      <c r="AA139" s="4">
        <f t="shared" si="236"/>
        <v>69.898622663100923</v>
      </c>
      <c r="AB139" s="4">
        <f t="shared" si="237"/>
        <v>68.125082871118877</v>
      </c>
      <c r="AC139" s="4">
        <f t="shared" si="238"/>
        <v>65.832377406939642</v>
      </c>
      <c r="AD139" s="4">
        <f t="shared" si="239"/>
        <v>65.046889460388215</v>
      </c>
      <c r="AE139" s="4">
        <f t="shared" si="240"/>
        <v>66.685518257735083</v>
      </c>
      <c r="AF139" s="4">
        <f t="shared" si="241"/>
        <v>73.23243906689369</v>
      </c>
      <c r="AG139" s="4">
        <f t="shared" si="242"/>
        <v>81.986115279307</v>
      </c>
      <c r="AI139" s="4">
        <f t="shared" si="243"/>
        <v>-0.55007046183790465</v>
      </c>
      <c r="AJ139" s="4">
        <f t="shared" si="244"/>
        <v>5.6495837281346439E-2</v>
      </c>
      <c r="AK139" s="4">
        <f t="shared" si="245"/>
        <v>1.0470334697989188</v>
      </c>
      <c r="AL139" s="4">
        <f t="shared" si="246"/>
        <v>-1.0019416918826494</v>
      </c>
      <c r="AM139" s="4">
        <f t="shared" si="247"/>
        <v>-0.32902016010585555</v>
      </c>
      <c r="AN139" s="4">
        <f t="shared" si="248"/>
        <v>-1.681589768761981</v>
      </c>
      <c r="AO139" s="4">
        <f t="shared" si="249"/>
        <v>-0.98290240628890047</v>
      </c>
      <c r="AP139" s="4">
        <f t="shared" si="250"/>
        <v>-1.5994384895974179</v>
      </c>
      <c r="AQ139" s="4">
        <f t="shared" si="251"/>
        <v>0.55337733689907509</v>
      </c>
      <c r="AR139" s="4">
        <f t="shared" si="252"/>
        <v>0.51791712888112329</v>
      </c>
      <c r="AS139" s="4">
        <f t="shared" si="253"/>
        <v>-0.4513774069396419</v>
      </c>
      <c r="AT139" s="4">
        <f t="shared" si="254"/>
        <v>-0.6178894603882128</v>
      </c>
      <c r="AU139" s="4">
        <f t="shared" si="255"/>
        <v>-0.78051825773508199</v>
      </c>
      <c r="AV139" s="4">
        <f t="shared" ref="AV139:AW154" si="435">IF(OR($B139 &lt; P$230, $B139 &gt; P$233), 0, P139-AF139)</f>
        <v>-2.6374390668936911</v>
      </c>
      <c r="AW139" s="4">
        <f t="shared" si="435"/>
        <v>-1.2961152793070028</v>
      </c>
      <c r="AY139" s="2">
        <f t="shared" si="307"/>
        <v>65.360068562927168</v>
      </c>
      <c r="AZ139" s="2">
        <f t="shared" si="358"/>
        <v>66.652083931593282</v>
      </c>
      <c r="BA139" s="2">
        <f t="shared" si="359"/>
        <v>66.400495575359585</v>
      </c>
      <c r="BB139" s="2">
        <f t="shared" si="360"/>
        <v>66.183139797797267</v>
      </c>
      <c r="BC139" s="2">
        <f t="shared" si="361"/>
        <v>65.284173837507694</v>
      </c>
      <c r="BD139" s="2">
        <f t="shared" si="362"/>
        <v>64.964849150572633</v>
      </c>
      <c r="BE139" s="2">
        <f t="shared" si="363"/>
        <v>64.871022532017491</v>
      </c>
      <c r="BF139" s="2">
        <f t="shared" si="364"/>
        <v>66.117657959190055</v>
      </c>
      <c r="BG139" s="2">
        <f t="shared" si="365"/>
        <v>66.320709952437014</v>
      </c>
      <c r="BH139" s="2">
        <f t="shared" si="366"/>
        <v>64.634233286528527</v>
      </c>
      <c r="BI139" s="2">
        <f t="shared" si="367"/>
        <v>64.376822871233102</v>
      </c>
      <c r="BJ139" s="2">
        <f t="shared" si="368"/>
        <v>63.865067206059749</v>
      </c>
      <c r="BK139" s="2">
        <f t="shared" si="369"/>
        <v>63.54969473189189</v>
      </c>
      <c r="BL139" s="2">
        <f t="shared" si="370"/>
        <v>64.239145513851966</v>
      </c>
      <c r="BM139" s="2">
        <f t="shared" si="371"/>
        <v>70.450556341152605</v>
      </c>
      <c r="BO139" s="2" t="str">
        <f t="shared" si="257"/>
        <v/>
      </c>
      <c r="BP139" s="2" t="str">
        <f t="shared" si="258"/>
        <v/>
      </c>
      <c r="BQ139" s="2" t="str">
        <f t="shared" si="259"/>
        <v/>
      </c>
      <c r="BR139" s="2" t="str">
        <f t="shared" si="260"/>
        <v/>
      </c>
      <c r="BS139" s="2" t="str">
        <f t="shared" si="261"/>
        <v/>
      </c>
      <c r="BT139" s="2" t="str">
        <f t="shared" si="262"/>
        <v/>
      </c>
      <c r="BU139" s="2" t="str">
        <f t="shared" si="263"/>
        <v/>
      </c>
      <c r="BV139" s="2" t="str">
        <f t="shared" si="264"/>
        <v/>
      </c>
      <c r="BW139" s="2" t="str">
        <f t="shared" si="265"/>
        <v/>
      </c>
      <c r="BX139" s="2" t="str">
        <f t="shared" si="266"/>
        <v/>
      </c>
      <c r="BY139" s="2" t="str">
        <f t="shared" si="267"/>
        <v/>
      </c>
      <c r="BZ139" s="2" t="str">
        <f t="shared" si="268"/>
        <v/>
      </c>
      <c r="CA139" s="2" t="str">
        <f t="shared" si="269"/>
        <v/>
      </c>
      <c r="CB139" s="2" t="str">
        <f t="shared" si="270"/>
        <v/>
      </c>
      <c r="CC139" s="2" t="str">
        <f t="shared" si="271"/>
        <v/>
      </c>
      <c r="CE139" s="2" t="str">
        <f t="shared" si="308"/>
        <v/>
      </c>
      <c r="CF139" s="2" t="str">
        <f t="shared" si="309"/>
        <v/>
      </c>
      <c r="CG139" s="2" t="str">
        <f t="shared" si="310"/>
        <v/>
      </c>
      <c r="CH139" s="2" t="str">
        <f t="shared" si="311"/>
        <v/>
      </c>
      <c r="CI139" s="2" t="str">
        <f t="shared" si="312"/>
        <v/>
      </c>
      <c r="CJ139" s="2" t="str">
        <f t="shared" si="313"/>
        <v/>
      </c>
      <c r="CK139" s="2" t="str">
        <f t="shared" si="314"/>
        <v/>
      </c>
      <c r="CL139" s="2" t="str">
        <f t="shared" si="315"/>
        <v/>
      </c>
      <c r="CM139" s="2" t="str">
        <f t="shared" si="316"/>
        <v/>
      </c>
      <c r="CN139" s="2" t="str">
        <f t="shared" si="317"/>
        <v/>
      </c>
      <c r="CO139" s="2">
        <f t="shared" si="318"/>
        <v>65.381</v>
      </c>
      <c r="CP139" s="2">
        <f t="shared" si="319"/>
        <v>64.429000000000002</v>
      </c>
      <c r="CQ139" s="2" t="str">
        <f t="shared" si="320"/>
        <v/>
      </c>
      <c r="CR139" s="2" t="str">
        <f t="shared" si="321"/>
        <v/>
      </c>
      <c r="CS139" s="2" t="str">
        <f t="shared" si="322"/>
        <v/>
      </c>
      <c r="CU139" s="2" t="str">
        <f t="shared" si="272"/>
        <v/>
      </c>
      <c r="CV139" s="2" t="str">
        <f t="shared" si="273"/>
        <v/>
      </c>
      <c r="CW139" s="2" t="str">
        <f t="shared" si="274"/>
        <v/>
      </c>
      <c r="CX139" s="2" t="str">
        <f t="shared" si="275"/>
        <v/>
      </c>
      <c r="CY139" s="2" t="str">
        <f t="shared" si="276"/>
        <v/>
      </c>
      <c r="CZ139" s="2" t="str">
        <f t="shared" si="277"/>
        <v/>
      </c>
      <c r="DA139" s="2" t="str">
        <f t="shared" si="278"/>
        <v/>
      </c>
      <c r="DB139" s="2" t="str">
        <f t="shared" si="279"/>
        <v/>
      </c>
      <c r="DC139" s="2" t="str">
        <f t="shared" si="280"/>
        <v/>
      </c>
      <c r="DD139" s="2" t="str">
        <f t="shared" si="281"/>
        <v/>
      </c>
      <c r="DE139" s="2">
        <f t="shared" si="282"/>
        <v>65.381</v>
      </c>
      <c r="DF139" s="2">
        <f t="shared" si="283"/>
        <v>64.429000000000002</v>
      </c>
      <c r="DG139" s="2" t="str">
        <f t="shared" si="284"/>
        <v/>
      </c>
      <c r="DH139" s="2" t="str">
        <f t="shared" si="285"/>
        <v/>
      </c>
      <c r="DI139" s="2" t="str">
        <f t="shared" si="286"/>
        <v/>
      </c>
      <c r="DK139" s="2">
        <f t="shared" si="287"/>
        <v>93.554510600375238</v>
      </c>
      <c r="DL139" s="2">
        <f t="shared" ref="DL139:DY154" si="436">BP$228*$B139+BP$229</f>
        <v>94.918514982578415</v>
      </c>
      <c r="DM139" s="2">
        <f t="shared" si="436"/>
        <v>95.124514799154326</v>
      </c>
      <c r="DN139" s="2">
        <f t="shared" si="436"/>
        <v>102.7137296815493</v>
      </c>
      <c r="DO139" s="2">
        <f t="shared" si="436"/>
        <v>100.55098012046562</v>
      </c>
      <c r="DP139" s="2">
        <f t="shared" si="436"/>
        <v>95.015761931772118</v>
      </c>
      <c r="DQ139" s="2">
        <f t="shared" si="436"/>
        <v>90.529539112050742</v>
      </c>
      <c r="DR139" s="2">
        <f t="shared" si="436"/>
        <v>93.92821825229035</v>
      </c>
      <c r="DS139" s="2">
        <f t="shared" si="436"/>
        <v>89.195395348837195</v>
      </c>
      <c r="DT139" s="2">
        <f t="shared" si="436"/>
        <v>90.240070685789917</v>
      </c>
      <c r="DU139" s="2">
        <f t="shared" si="436"/>
        <v>83.788943031358883</v>
      </c>
      <c r="DV139" s="2">
        <f t="shared" si="436"/>
        <v>94.583163438943373</v>
      </c>
      <c r="DW139" s="2">
        <f t="shared" si="436"/>
        <v>87.561953407341377</v>
      </c>
      <c r="DX139" s="2">
        <f t="shared" si="436"/>
        <v>96.308958890419476</v>
      </c>
      <c r="DY139" s="2">
        <f t="shared" si="436"/>
        <v>91.129725641025658</v>
      </c>
      <c r="EA139" s="2">
        <f t="shared" si="227"/>
        <v>65.32194717129201</v>
      </c>
      <c r="EB139" s="2">
        <f t="shared" si="289"/>
        <v>66.608599999999981</v>
      </c>
      <c r="EC139" s="2">
        <f t="shared" si="290"/>
        <v>66.351633105628792</v>
      </c>
      <c r="ED139" s="2">
        <f t="shared" si="291"/>
        <v>66.121815776539975</v>
      </c>
      <c r="EE139" s="2">
        <f t="shared" si="292"/>
        <v>65.227699990623094</v>
      </c>
      <c r="EF139" s="2">
        <f t="shared" si="293"/>
        <v>64.916929740902944</v>
      </c>
      <c r="EG139" s="2">
        <f t="shared" si="294"/>
        <v>64.823186163409787</v>
      </c>
      <c r="EH139" s="2">
        <f t="shared" si="295"/>
        <v>66.066175336843074</v>
      </c>
      <c r="EI139" s="2">
        <f t="shared" si="296"/>
        <v>66.278604752799808</v>
      </c>
      <c r="EJ139" s="2">
        <f t="shared" si="297"/>
        <v>64.587172672141236</v>
      </c>
      <c r="EK139" s="2">
        <f t="shared" si="298"/>
        <v>64.335756546466754</v>
      </c>
      <c r="EL139" s="2">
        <f t="shared" si="299"/>
        <v>63.805917095809214</v>
      </c>
      <c r="EM139" s="2">
        <f t="shared" si="300"/>
        <v>63.509847560476452</v>
      </c>
      <c r="EN139" s="2">
        <f t="shared" si="301"/>
        <v>64.189319051074591</v>
      </c>
      <c r="EO139" s="2">
        <f t="shared" si="302"/>
        <v>70.408978493591292</v>
      </c>
      <c r="EQ139" s="2">
        <f t="shared" si="303"/>
        <v>65.301303765100769</v>
      </c>
      <c r="ER139" s="2">
        <f t="shared" ref="ER139:FE154" si="437">CV$228*$B139+CV$229</f>
        <v>66.620963481136471</v>
      </c>
      <c r="ES139" s="2">
        <f t="shared" si="437"/>
        <v>66.33871334486426</v>
      </c>
      <c r="ET139" s="2">
        <f t="shared" si="437"/>
        <v>66.150379290227008</v>
      </c>
      <c r="EU139" s="2">
        <f t="shared" si="437"/>
        <v>65.223866158207542</v>
      </c>
      <c r="EV139" s="2">
        <f t="shared" si="437"/>
        <v>64.840851168338901</v>
      </c>
      <c r="EW139" s="2">
        <f t="shared" si="437"/>
        <v>64.869915833438867</v>
      </c>
      <c r="EX139" s="2">
        <f t="shared" si="437"/>
        <v>66.066982919049167</v>
      </c>
      <c r="EY139" s="2">
        <f t="shared" si="437"/>
        <v>66.296091632344172</v>
      </c>
      <c r="EZ139" s="2">
        <f t="shared" si="437"/>
        <v>64.614203589620104</v>
      </c>
      <c r="FA139" s="2">
        <f t="shared" si="437"/>
        <v>64.552066972048848</v>
      </c>
      <c r="FB139" s="2">
        <f t="shared" si="437"/>
        <v>63.776178966680476</v>
      </c>
      <c r="FC139" s="2">
        <f t="shared" si="437"/>
        <v>63.516332150556892</v>
      </c>
      <c r="FD139" s="2">
        <f t="shared" si="437"/>
        <v>64.128452792839767</v>
      </c>
      <c r="FE139" s="2">
        <f t="shared" si="437"/>
        <v>69.89256520892981</v>
      </c>
      <c r="FG139" s="2">
        <f t="shared" si="305"/>
        <v>0.99863827866468158</v>
      </c>
      <c r="FH139" s="2">
        <f t="shared" ref="FH139:FU154" si="438">POWER(10,($B139-D$231)/D$229)/(1+POWER(10,($B139-D$231)/D$229))</f>
        <v>0.99847275434130545</v>
      </c>
      <c r="FI139" s="2">
        <f t="shared" si="438"/>
        <v>0.99829383951883766</v>
      </c>
      <c r="FJ139" s="2">
        <f t="shared" si="438"/>
        <v>0.99833934053837459</v>
      </c>
      <c r="FK139" s="2">
        <f t="shared" si="438"/>
        <v>0.99839926823964387</v>
      </c>
      <c r="FL139" s="2">
        <f t="shared" si="438"/>
        <v>0.99836355195930704</v>
      </c>
      <c r="FM139" s="2">
        <f t="shared" si="438"/>
        <v>0.99817095734382055</v>
      </c>
      <c r="FN139" s="2">
        <f t="shared" si="438"/>
        <v>0.99815276444071976</v>
      </c>
      <c r="FO139" s="2">
        <f t="shared" si="438"/>
        <v>0.99817624398817828</v>
      </c>
      <c r="FP139" s="2">
        <f t="shared" si="438"/>
        <v>0.99818361515596321</v>
      </c>
      <c r="FQ139" s="2">
        <f t="shared" si="438"/>
        <v>0.99807131843042241</v>
      </c>
      <c r="FR139" s="2">
        <f t="shared" si="438"/>
        <v>0.99806340731502652</v>
      </c>
      <c r="FS139" s="2">
        <f t="shared" si="438"/>
        <v>0.99834765809552928</v>
      </c>
      <c r="FT139" s="2">
        <f t="shared" si="438"/>
        <v>0.99842111233304143</v>
      </c>
      <c r="FU139" s="2">
        <f t="shared" si="438"/>
        <v>0.99769283841312006</v>
      </c>
      <c r="FW139" s="2">
        <f t="shared" si="323"/>
        <v>1.5670492260430248E-2</v>
      </c>
      <c r="FX139" s="2">
        <f t="shared" si="375"/>
        <v>2.0037789956978122E-2</v>
      </c>
      <c r="FY139" s="2">
        <f t="shared" si="376"/>
        <v>1.7700323405172191E-2</v>
      </c>
      <c r="FZ139" s="2">
        <f t="shared" si="377"/>
        <v>1.9511367476384923E-2</v>
      </c>
      <c r="GA139" s="2">
        <f t="shared" si="378"/>
        <v>1.8062735064237747E-2</v>
      </c>
      <c r="GB139" s="2">
        <f t="shared" si="379"/>
        <v>1.7557707133483601E-2</v>
      </c>
      <c r="GC139" s="2">
        <f t="shared" si="380"/>
        <v>1.7512482526131381E-2</v>
      </c>
      <c r="GD139" s="2">
        <f t="shared" si="381"/>
        <v>1.8407933292995605E-2</v>
      </c>
      <c r="GE139" s="2">
        <f t="shared" si="382"/>
        <v>1.7759887647089481E-2</v>
      </c>
      <c r="GF139" s="2">
        <f t="shared" si="383"/>
        <v>1.7205454829295693E-2</v>
      </c>
      <c r="GG139" s="2">
        <f t="shared" si="384"/>
        <v>1.6399221229549552E-2</v>
      </c>
      <c r="GH139" s="2">
        <f t="shared" si="385"/>
        <v>1.5228929810571898E-2</v>
      </c>
      <c r="GI139" s="2">
        <f t="shared" si="386"/>
        <v>1.6172037490905816E-2</v>
      </c>
      <c r="GJ139" s="2">
        <f t="shared" si="387"/>
        <v>1.457031297524399E-2</v>
      </c>
      <c r="GK139" s="2">
        <f t="shared" si="388"/>
        <v>1.2060619843999242E-2</v>
      </c>
      <c r="GM139" s="92">
        <f t="shared" si="324"/>
        <v>3.3788509864488009E-110</v>
      </c>
      <c r="GN139" s="92">
        <f t="shared" si="389"/>
        <v>2.2719642019737523E-110</v>
      </c>
      <c r="GO139" s="92">
        <f t="shared" si="390"/>
        <v>4.9841845979883276E-142</v>
      </c>
      <c r="GP139" s="92">
        <f t="shared" si="391"/>
        <v>4.1399670340962462E-172</v>
      </c>
      <c r="GQ139" s="92">
        <f t="shared" si="392"/>
        <v>1.2133147908349597E-173</v>
      </c>
      <c r="GR139" s="92">
        <f t="shared" si="393"/>
        <v>6.9915532450951527E-162</v>
      </c>
      <c r="GS139" s="92">
        <f t="shared" si="394"/>
        <v>3.7394300343226689E-150</v>
      </c>
      <c r="GT139" s="92">
        <f t="shared" si="395"/>
        <v>1.4907111484947345E-106</v>
      </c>
      <c r="GU139" s="92">
        <f t="shared" si="396"/>
        <v>2.0309087334919198E-122</v>
      </c>
      <c r="GV139" s="92">
        <f t="shared" si="397"/>
        <v>5.5769951479853608E-160</v>
      </c>
      <c r="GW139" s="92">
        <f t="shared" si="398"/>
        <v>1.9617851782130322E-156</v>
      </c>
      <c r="GX139" s="92">
        <f t="shared" si="399"/>
        <v>4.3801526891690864E-166</v>
      </c>
      <c r="GY139" s="92">
        <f t="shared" si="400"/>
        <v>5.1450779973300976E-143</v>
      </c>
      <c r="GZ139" s="92">
        <f t="shared" si="401"/>
        <v>6.5635896100726319E-128</v>
      </c>
      <c r="HA139" s="92">
        <f t="shared" si="402"/>
        <v>1.9030451879663194E-127</v>
      </c>
      <c r="HC139" s="92">
        <f t="shared" si="325"/>
        <v>1.8535500995354307E-28</v>
      </c>
      <c r="HD139" s="92">
        <f t="shared" si="403"/>
        <v>4.618469154204442E-32</v>
      </c>
      <c r="HE139" s="92">
        <f t="shared" si="404"/>
        <v>3.6485939490179674E-38</v>
      </c>
      <c r="HF139" s="92">
        <f t="shared" si="405"/>
        <v>1.5950858537013211E-44</v>
      </c>
      <c r="HG139" s="92">
        <f t="shared" si="406"/>
        <v>1.4114508030469182E-53</v>
      </c>
      <c r="HH139" s="92">
        <f t="shared" si="407"/>
        <v>1.8823780576526951E-68</v>
      </c>
      <c r="HI139" s="92">
        <f t="shared" si="408"/>
        <v>1.6702215729443329E-63</v>
      </c>
      <c r="HJ139" s="92">
        <f t="shared" si="409"/>
        <v>7.7650729518606159E-73</v>
      </c>
      <c r="HK139" s="92">
        <f t="shared" si="410"/>
        <v>9.68470762594837E-68</v>
      </c>
      <c r="HL139" s="92">
        <f t="shared" si="411"/>
        <v>1.4210913554975241E-74</v>
      </c>
      <c r="HM139" s="92">
        <f t="shared" si="412"/>
        <v>2.5670039612811237E-61</v>
      </c>
      <c r="HN139" s="92">
        <f t="shared" si="413"/>
        <v>6.8743540979899747E-48</v>
      </c>
      <c r="HO139" s="92">
        <f t="shared" si="414"/>
        <v>2.4669177069064936E-46</v>
      </c>
      <c r="HP139" s="92">
        <f t="shared" si="415"/>
        <v>2.0238376142725938E-38</v>
      </c>
      <c r="HQ139" s="92">
        <f t="shared" si="416"/>
        <v>9.0662709458988368E-32</v>
      </c>
      <c r="HS139" s="92">
        <f t="shared" si="326"/>
        <v>1.8720978513749258E-2</v>
      </c>
      <c r="HT139" s="92">
        <f t="shared" si="417"/>
        <v>4.204677641949562E-2</v>
      </c>
      <c r="HU139" s="92">
        <f t="shared" si="418"/>
        <v>2.4385136967981905E-2</v>
      </c>
      <c r="HV139" s="92">
        <f t="shared" si="419"/>
        <v>2.2709844902802551E-2</v>
      </c>
      <c r="HW139" s="92">
        <f t="shared" si="420"/>
        <v>2.2079408026635643E-2</v>
      </c>
      <c r="HX139" s="92">
        <f t="shared" si="421"/>
        <v>2.9023659799244136E-2</v>
      </c>
      <c r="HY139" s="92">
        <f t="shared" si="422"/>
        <v>2.0794584087521242E-2</v>
      </c>
      <c r="HZ139" s="92">
        <f t="shared" si="423"/>
        <v>2.7766472724489705E-2</v>
      </c>
      <c r="IA139" s="92">
        <f t="shared" si="424"/>
        <v>2.6193666495124765E-2</v>
      </c>
      <c r="IB139" s="92">
        <f t="shared" si="425"/>
        <v>2.2852929861802061E-2</v>
      </c>
      <c r="IC139" s="92">
        <f t="shared" si="426"/>
        <v>7.766388347310217E-3</v>
      </c>
      <c r="ID139" s="92">
        <f t="shared" si="427"/>
        <v>5.6852878704804037E-3</v>
      </c>
      <c r="IE139" s="92">
        <f t="shared" si="428"/>
        <v>1.5969276913550861E-2</v>
      </c>
      <c r="IF139" s="92">
        <f t="shared" si="429"/>
        <v>5.0268426470568818E-2</v>
      </c>
      <c r="IG139" s="92">
        <f t="shared" si="430"/>
        <v>3.2044275520901645E-2</v>
      </c>
      <c r="II139" s="92">
        <f t="shared" si="327"/>
        <v>1.0239843305954407E-20</v>
      </c>
      <c r="IJ139" s="92">
        <f t="shared" si="328"/>
        <v>3.932622524476931E-18</v>
      </c>
      <c r="IK139" s="92">
        <f t="shared" si="329"/>
        <v>1.0304199199883938E-21</v>
      </c>
      <c r="IL139" s="92">
        <f t="shared" si="330"/>
        <v>2.3205642229676082E-25</v>
      </c>
      <c r="IM139" s="92">
        <f t="shared" si="331"/>
        <v>2.1888176984058152E-24</v>
      </c>
      <c r="IN139" s="92">
        <f t="shared" si="332"/>
        <v>5.5620749983998957E-22</v>
      </c>
      <c r="IO139" s="92">
        <f t="shared" si="333"/>
        <v>3.6545303156019037E-26</v>
      </c>
      <c r="IP139" s="92">
        <f t="shared" si="334"/>
        <v>1.3860354236492459E-25</v>
      </c>
      <c r="IQ139" s="92">
        <f t="shared" si="335"/>
        <v>1.0750976773802304E-25</v>
      </c>
      <c r="IR139" s="92">
        <f t="shared" si="336"/>
        <v>7.7738185849089727E-27</v>
      </c>
      <c r="IS139" s="92">
        <f t="shared" si="337"/>
        <v>1.7844385478430814E-30</v>
      </c>
      <c r="IT139" s="92">
        <f t="shared" si="338"/>
        <v>2.4110807935595153E-30</v>
      </c>
      <c r="IU139" s="92">
        <f t="shared" si="339"/>
        <v>6.6970879097225439E-24</v>
      </c>
      <c r="IV139" s="92">
        <f t="shared" si="340"/>
        <v>2.0426324454865247E-16</v>
      </c>
      <c r="IW139" s="92">
        <f t="shared" si="341"/>
        <v>8.2466785961008536E-14</v>
      </c>
      <c r="IY139" s="92">
        <f t="shared" si="342"/>
        <v>1.8720978513749258E-2</v>
      </c>
      <c r="IZ139" s="92">
        <f t="shared" si="343"/>
        <v>4.2046776419495627E-2</v>
      </c>
      <c r="JA139" s="92">
        <f t="shared" si="344"/>
        <v>2.4385136967981905E-2</v>
      </c>
      <c r="JB139" s="92">
        <f t="shared" si="345"/>
        <v>2.2709844902802551E-2</v>
      </c>
      <c r="JC139" s="92">
        <f t="shared" si="346"/>
        <v>2.2079408026635643E-2</v>
      </c>
      <c r="JD139" s="92">
        <f t="shared" si="347"/>
        <v>2.9023659799244136E-2</v>
      </c>
      <c r="JE139" s="92">
        <f t="shared" si="348"/>
        <v>2.0794584087521242E-2</v>
      </c>
      <c r="JF139" s="92">
        <f t="shared" si="349"/>
        <v>2.7766472724489705E-2</v>
      </c>
      <c r="JG139" s="92">
        <f t="shared" si="350"/>
        <v>2.6193666495124765E-2</v>
      </c>
      <c r="JH139" s="92">
        <f t="shared" si="351"/>
        <v>2.2852929861802061E-2</v>
      </c>
      <c r="JI139" s="92">
        <f t="shared" si="352"/>
        <v>7.766388347310217E-3</v>
      </c>
      <c r="JJ139" s="92">
        <f t="shared" si="353"/>
        <v>5.6852878704804037E-3</v>
      </c>
      <c r="JK139" s="92">
        <f t="shared" si="354"/>
        <v>1.5969276913550861E-2</v>
      </c>
      <c r="JL139" s="92">
        <f t="shared" si="355"/>
        <v>5.0268426470569019E-2</v>
      </c>
      <c r="JM139" s="92">
        <f t="shared" si="356"/>
        <v>3.2044275520984114E-2</v>
      </c>
    </row>
    <row r="140" spans="2:273" x14ac:dyDescent="0.25">
      <c r="B140" s="2">
        <v>113</v>
      </c>
      <c r="C140" s="37">
        <v>67.262</v>
      </c>
      <c r="D140" s="37">
        <v>68.643000000000001</v>
      </c>
      <c r="E140" s="37">
        <v>66.451999999999998</v>
      </c>
      <c r="F140" s="37">
        <v>65.332999999999998</v>
      </c>
      <c r="G140" s="37">
        <v>66.262</v>
      </c>
      <c r="H140" s="37">
        <v>67.570999999999998</v>
      </c>
      <c r="I140" s="37">
        <v>67.356999999999999</v>
      </c>
      <c r="J140" s="37">
        <v>69.332999999999998</v>
      </c>
      <c r="K140" s="37">
        <v>67.786000000000001</v>
      </c>
      <c r="L140" s="37">
        <v>68.213999999999999</v>
      </c>
      <c r="M140" s="37">
        <v>65.143000000000001</v>
      </c>
      <c r="N140" s="37">
        <v>64.524000000000001</v>
      </c>
      <c r="O140" s="37">
        <v>65.643000000000001</v>
      </c>
      <c r="P140" s="37">
        <v>72.048000000000002</v>
      </c>
      <c r="Q140" s="37">
        <v>84.070999999999998</v>
      </c>
      <c r="S140" s="4">
        <f t="shared" si="228"/>
        <v>65.272363302343621</v>
      </c>
      <c r="T140" s="4">
        <f t="shared" si="229"/>
        <v>67.9864622610921</v>
      </c>
      <c r="U140" s="4">
        <f t="shared" si="230"/>
        <v>68.136236587950265</v>
      </c>
      <c r="V140" s="4">
        <f t="shared" si="231"/>
        <v>68.49192003416205</v>
      </c>
      <c r="W140" s="4">
        <f t="shared" si="232"/>
        <v>68.081961916634498</v>
      </c>
      <c r="X140" s="4">
        <f t="shared" si="233"/>
        <v>68.566232390670592</v>
      </c>
      <c r="Y140" s="4">
        <f t="shared" si="234"/>
        <v>68.433765871996385</v>
      </c>
      <c r="Z140" s="4">
        <f t="shared" si="235"/>
        <v>71.225786617852606</v>
      </c>
      <c r="AA140" s="4">
        <f t="shared" si="236"/>
        <v>71.41452149172305</v>
      </c>
      <c r="AB140" s="4">
        <f t="shared" si="237"/>
        <v>69.660839055822805</v>
      </c>
      <c r="AC140" s="4">
        <f t="shared" si="238"/>
        <v>66.583997066822818</v>
      </c>
      <c r="AD140" s="4">
        <f t="shared" si="239"/>
        <v>65.665351398712033</v>
      </c>
      <c r="AE140" s="4">
        <f t="shared" si="240"/>
        <v>68.049998325762459</v>
      </c>
      <c r="AF140" s="4">
        <f t="shared" si="241"/>
        <v>75.48375814735185</v>
      </c>
      <c r="AG140" s="4">
        <f t="shared" si="242"/>
        <v>85.196530123693108</v>
      </c>
      <c r="AI140" s="4">
        <f t="shared" si="243"/>
        <v>1.9896366976563797</v>
      </c>
      <c r="AJ140" s="4">
        <f t="shared" si="244"/>
        <v>0.65653773890790035</v>
      </c>
      <c r="AK140" s="4">
        <f t="shared" si="245"/>
        <v>-1.6842365879502665</v>
      </c>
      <c r="AL140" s="4">
        <f t="shared" si="246"/>
        <v>-3.1589200341620511</v>
      </c>
      <c r="AM140" s="4">
        <f t="shared" si="247"/>
        <v>-1.8199619166344974</v>
      </c>
      <c r="AN140" s="4">
        <f t="shared" si="248"/>
        <v>-0.99523239067059421</v>
      </c>
      <c r="AO140" s="4">
        <f t="shared" si="249"/>
        <v>-1.0767658719963862</v>
      </c>
      <c r="AP140" s="4">
        <f t="shared" si="250"/>
        <v>-1.8927866178526074</v>
      </c>
      <c r="AQ140" s="4">
        <f t="shared" si="251"/>
        <v>-3.6285214917230491</v>
      </c>
      <c r="AR140" s="4">
        <f t="shared" si="252"/>
        <v>-1.4468390558228066</v>
      </c>
      <c r="AS140" s="4">
        <f t="shared" si="253"/>
        <v>-1.4409970668228169</v>
      </c>
      <c r="AT140" s="4">
        <f t="shared" si="254"/>
        <v>-1.1413513987120325</v>
      </c>
      <c r="AU140" s="4">
        <f t="shared" si="255"/>
        <v>-2.4069983257624585</v>
      </c>
      <c r="AV140" s="4">
        <f t="shared" si="435"/>
        <v>-3.4357581473518479</v>
      </c>
      <c r="AW140" s="4">
        <f t="shared" si="435"/>
        <v>-1.1255301236931103</v>
      </c>
      <c r="AY140" s="2">
        <f t="shared" si="307"/>
        <v>65.272360614825317</v>
      </c>
      <c r="AZ140" s="2">
        <f t="shared" si="358"/>
        <v>66.50583390515142</v>
      </c>
      <c r="BA140" s="2">
        <f t="shared" si="359"/>
        <v>66.304225463874786</v>
      </c>
      <c r="BB140" s="2">
        <f t="shared" si="360"/>
        <v>66.07711548363406</v>
      </c>
      <c r="BC140" s="2">
        <f t="shared" si="361"/>
        <v>65.194222914442165</v>
      </c>
      <c r="BD140" s="2">
        <f t="shared" si="362"/>
        <v>64.879344210632624</v>
      </c>
      <c r="BE140" s="2">
        <f t="shared" si="363"/>
        <v>64.766963923716844</v>
      </c>
      <c r="BF140" s="2">
        <f t="shared" si="364"/>
        <v>66.016159744443797</v>
      </c>
      <c r="BG140" s="2">
        <f t="shared" si="365"/>
        <v>66.195053713249678</v>
      </c>
      <c r="BH140" s="2">
        <f t="shared" si="366"/>
        <v>64.491604699012555</v>
      </c>
      <c r="BI140" s="2">
        <f t="shared" si="367"/>
        <v>64.214419999248406</v>
      </c>
      <c r="BJ140" s="2">
        <f t="shared" si="368"/>
        <v>63.722649983785033</v>
      </c>
      <c r="BK140" s="2">
        <f t="shared" si="369"/>
        <v>63.433731938640548</v>
      </c>
      <c r="BL140" s="2">
        <f t="shared" si="370"/>
        <v>64.115064016298675</v>
      </c>
      <c r="BM140" s="2">
        <f t="shared" si="371"/>
        <v>70.31679080119811</v>
      </c>
      <c r="BO140" s="2" t="str">
        <f t="shared" si="257"/>
        <v/>
      </c>
      <c r="BP140" s="2" t="str">
        <f t="shared" si="258"/>
        <v/>
      </c>
      <c r="BQ140" s="2" t="str">
        <f t="shared" si="259"/>
        <v/>
      </c>
      <c r="BR140" s="2" t="str">
        <f t="shared" si="260"/>
        <v/>
      </c>
      <c r="BS140" s="2" t="str">
        <f t="shared" si="261"/>
        <v/>
      </c>
      <c r="BT140" s="2" t="str">
        <f t="shared" si="262"/>
        <v/>
      </c>
      <c r="BU140" s="2" t="str">
        <f t="shared" si="263"/>
        <v/>
      </c>
      <c r="BV140" s="2" t="str">
        <f t="shared" si="264"/>
        <v/>
      </c>
      <c r="BW140" s="2" t="str">
        <f t="shared" si="265"/>
        <v/>
      </c>
      <c r="BX140" s="2" t="str">
        <f t="shared" si="266"/>
        <v/>
      </c>
      <c r="BY140" s="2" t="str">
        <f t="shared" si="267"/>
        <v/>
      </c>
      <c r="BZ140" s="2" t="str">
        <f t="shared" si="268"/>
        <v/>
      </c>
      <c r="CA140" s="2" t="str">
        <f t="shared" si="269"/>
        <v/>
      </c>
      <c r="CB140" s="2" t="str">
        <f t="shared" si="270"/>
        <v/>
      </c>
      <c r="CC140" s="2" t="str">
        <f t="shared" si="271"/>
        <v/>
      </c>
      <c r="CE140" s="2" t="str">
        <f t="shared" si="308"/>
        <v/>
      </c>
      <c r="CF140" s="2" t="str">
        <f t="shared" si="309"/>
        <v/>
      </c>
      <c r="CG140" s="2" t="str">
        <f t="shared" si="310"/>
        <v/>
      </c>
      <c r="CH140" s="2" t="str">
        <f t="shared" si="311"/>
        <v/>
      </c>
      <c r="CI140" s="2" t="str">
        <f t="shared" si="312"/>
        <v/>
      </c>
      <c r="CJ140" s="2" t="str">
        <f t="shared" si="313"/>
        <v/>
      </c>
      <c r="CK140" s="2" t="str">
        <f t="shared" si="314"/>
        <v/>
      </c>
      <c r="CL140" s="2" t="str">
        <f t="shared" si="315"/>
        <v/>
      </c>
      <c r="CM140" s="2" t="str">
        <f t="shared" si="316"/>
        <v/>
      </c>
      <c r="CN140" s="2" t="str">
        <f t="shared" si="317"/>
        <v/>
      </c>
      <c r="CO140" s="2" t="str">
        <f t="shared" si="318"/>
        <v/>
      </c>
      <c r="CP140" s="2">
        <f t="shared" si="319"/>
        <v>64.524000000000001</v>
      </c>
      <c r="CQ140" s="2" t="str">
        <f t="shared" si="320"/>
        <v/>
      </c>
      <c r="CR140" s="2" t="str">
        <f t="shared" si="321"/>
        <v/>
      </c>
      <c r="CS140" s="2" t="str">
        <f t="shared" si="322"/>
        <v/>
      </c>
      <c r="CU140" s="2" t="str">
        <f t="shared" si="272"/>
        <v/>
      </c>
      <c r="CV140" s="2" t="str">
        <f t="shared" si="273"/>
        <v/>
      </c>
      <c r="CW140" s="2" t="str">
        <f t="shared" si="274"/>
        <v/>
      </c>
      <c r="CX140" s="2" t="str">
        <f t="shared" si="275"/>
        <v/>
      </c>
      <c r="CY140" s="2" t="str">
        <f t="shared" si="276"/>
        <v/>
      </c>
      <c r="CZ140" s="2" t="str">
        <f t="shared" si="277"/>
        <v/>
      </c>
      <c r="DA140" s="2" t="str">
        <f t="shared" si="278"/>
        <v/>
      </c>
      <c r="DB140" s="2" t="str">
        <f t="shared" si="279"/>
        <v/>
      </c>
      <c r="DC140" s="2" t="str">
        <f t="shared" si="280"/>
        <v/>
      </c>
      <c r="DD140" s="2" t="str">
        <f t="shared" si="281"/>
        <v/>
      </c>
      <c r="DE140" s="2" t="str">
        <f t="shared" si="282"/>
        <v/>
      </c>
      <c r="DF140" s="2">
        <f t="shared" si="283"/>
        <v>64.524000000000001</v>
      </c>
      <c r="DG140" s="2" t="str">
        <f t="shared" si="284"/>
        <v/>
      </c>
      <c r="DH140" s="2" t="str">
        <f t="shared" si="285"/>
        <v/>
      </c>
      <c r="DI140" s="2" t="str">
        <f t="shared" si="286"/>
        <v/>
      </c>
      <c r="DK140" s="2">
        <f t="shared" si="287"/>
        <v>93.737995309568475</v>
      </c>
      <c r="DL140" s="2">
        <f t="shared" si="436"/>
        <v>95.109689721254369</v>
      </c>
      <c r="DM140" s="2">
        <f t="shared" si="436"/>
        <v>95.32903412866203</v>
      </c>
      <c r="DN140" s="2">
        <f t="shared" si="436"/>
        <v>103.00666817923992</v>
      </c>
      <c r="DO140" s="2">
        <f t="shared" si="436"/>
        <v>100.82074675201898</v>
      </c>
      <c r="DP140" s="2">
        <f t="shared" si="436"/>
        <v>95.234582124625206</v>
      </c>
      <c r="DQ140" s="2">
        <f t="shared" si="436"/>
        <v>90.7007952280278</v>
      </c>
      <c r="DR140" s="2">
        <f t="shared" si="436"/>
        <v>94.092591331923899</v>
      </c>
      <c r="DS140" s="2">
        <f t="shared" si="436"/>
        <v>89.322797342192672</v>
      </c>
      <c r="DT140" s="2">
        <f t="shared" si="436"/>
        <v>90.4071848580612</v>
      </c>
      <c r="DU140" s="2">
        <f t="shared" si="436"/>
        <v>83.884106271777</v>
      </c>
      <c r="DV140" s="2">
        <f t="shared" si="436"/>
        <v>94.792247467790304</v>
      </c>
      <c r="DW140" s="2">
        <f t="shared" si="436"/>
        <v>87.688263592901706</v>
      </c>
      <c r="DX140" s="2">
        <f t="shared" si="436"/>
        <v>96.534768225157336</v>
      </c>
      <c r="DY140" s="2">
        <f t="shared" si="436"/>
        <v>91.287060256410271</v>
      </c>
      <c r="EA140" s="2">
        <f t="shared" si="227"/>
        <v>65.237122660578819</v>
      </c>
      <c r="EB140" s="2">
        <f t="shared" si="289"/>
        <v>66.465339012345652</v>
      </c>
      <c r="EC140" s="2">
        <f t="shared" si="290"/>
        <v>66.259413675325234</v>
      </c>
      <c r="ED140" s="2">
        <f t="shared" si="291"/>
        <v>66.020255010375706</v>
      </c>
      <c r="EE140" s="2">
        <f t="shared" si="292"/>
        <v>65.142120924562803</v>
      </c>
      <c r="EF140" s="2">
        <f t="shared" si="293"/>
        <v>64.835580451066264</v>
      </c>
      <c r="EG140" s="2">
        <f t="shared" si="294"/>
        <v>64.722526367448921</v>
      </c>
      <c r="EH140" s="2">
        <f t="shared" si="295"/>
        <v>65.968590375063229</v>
      </c>
      <c r="EI140" s="2">
        <f t="shared" si="296"/>
        <v>66.155935445688826</v>
      </c>
      <c r="EJ140" s="2">
        <f t="shared" si="297"/>
        <v>64.447847503421627</v>
      </c>
      <c r="EK140" s="2">
        <f t="shared" si="298"/>
        <v>64.17533592691025</v>
      </c>
      <c r="EL140" s="2">
        <f t="shared" si="299"/>
        <v>63.668181777516835</v>
      </c>
      <c r="EM140" s="2">
        <f t="shared" si="300"/>
        <v>63.39693634112399</v>
      </c>
      <c r="EN140" s="2">
        <f t="shared" si="301"/>
        <v>64.069299927433832</v>
      </c>
      <c r="EO140" s="2">
        <f t="shared" si="302"/>
        <v>70.279833786184057</v>
      </c>
      <c r="EQ140" s="2">
        <f t="shared" si="303"/>
        <v>65.227700378706913</v>
      </c>
      <c r="ER140" s="2">
        <f t="shared" si="437"/>
        <v>66.492327896443484</v>
      </c>
      <c r="ES140" s="2">
        <f t="shared" si="437"/>
        <v>66.237302434805713</v>
      </c>
      <c r="ET140" s="2">
        <f t="shared" si="437"/>
        <v>66.059354084652725</v>
      </c>
      <c r="EU140" s="2">
        <f t="shared" si="437"/>
        <v>65.142524144882273</v>
      </c>
      <c r="EV140" s="2">
        <f t="shared" si="437"/>
        <v>64.751704563510799</v>
      </c>
      <c r="EW140" s="2">
        <f t="shared" si="437"/>
        <v>64.7797029480367</v>
      </c>
      <c r="EX140" s="2">
        <f t="shared" si="437"/>
        <v>65.9775835195898</v>
      </c>
      <c r="EY140" s="2">
        <f t="shared" si="437"/>
        <v>66.185718512716605</v>
      </c>
      <c r="EZ140" s="2">
        <f t="shared" si="437"/>
        <v>64.487512304851933</v>
      </c>
      <c r="FA140" s="2">
        <f t="shared" si="437"/>
        <v>64.421026837005542</v>
      </c>
      <c r="FB140" s="2">
        <f t="shared" si="437"/>
        <v>63.637457597255917</v>
      </c>
      <c r="FC140" s="2">
        <f t="shared" si="437"/>
        <v>63.407349899290764</v>
      </c>
      <c r="FD140" s="2">
        <f t="shared" si="437"/>
        <v>64.007152908330397</v>
      </c>
      <c r="FE140" s="2">
        <f t="shared" si="437"/>
        <v>69.730621950495433</v>
      </c>
      <c r="FG140" s="2">
        <f t="shared" si="305"/>
        <v>0.99875794656324191</v>
      </c>
      <c r="FH140" s="2">
        <f t="shared" si="438"/>
        <v>0.99860694820512952</v>
      </c>
      <c r="FI140" s="2">
        <f t="shared" si="438"/>
        <v>0.99844372951452676</v>
      </c>
      <c r="FJ140" s="2">
        <f t="shared" si="438"/>
        <v>0.99848523923362675</v>
      </c>
      <c r="FK140" s="2">
        <f t="shared" si="438"/>
        <v>0.99853990963424188</v>
      </c>
      <c r="FL140" s="2">
        <f t="shared" si="438"/>
        <v>0.99850732671928299</v>
      </c>
      <c r="FM140" s="2">
        <f t="shared" si="438"/>
        <v>0.99833162477040405</v>
      </c>
      <c r="FN140" s="2">
        <f t="shared" si="438"/>
        <v>0.99831502727717603</v>
      </c>
      <c r="FO140" s="2">
        <f t="shared" si="438"/>
        <v>0.99833644779739072</v>
      </c>
      <c r="FP140" s="2">
        <f t="shared" si="438"/>
        <v>0.998343172536023</v>
      </c>
      <c r="FQ140" s="2">
        <f t="shared" si="438"/>
        <v>0.99824072294815824</v>
      </c>
      <c r="FR140" s="2">
        <f t="shared" si="438"/>
        <v>0.99823350547069434</v>
      </c>
      <c r="FS140" s="2">
        <f t="shared" si="438"/>
        <v>0.99849282714768683</v>
      </c>
      <c r="FT140" s="2">
        <f t="shared" si="438"/>
        <v>0.99855983725899888</v>
      </c>
      <c r="FU140" s="2">
        <f t="shared" si="438"/>
        <v>0.99789541638317769</v>
      </c>
      <c r="FW140" s="2">
        <f t="shared" si="323"/>
        <v>1.7156414974678142E-2</v>
      </c>
      <c r="FX140" s="2">
        <f t="shared" si="375"/>
        <v>2.1928607187755418E-2</v>
      </c>
      <c r="FY140" s="2">
        <f t="shared" si="376"/>
        <v>1.9374932198318973E-2</v>
      </c>
      <c r="FZ140" s="2">
        <f t="shared" si="377"/>
        <v>2.1353592552250597E-2</v>
      </c>
      <c r="GA140" s="2">
        <f t="shared" si="378"/>
        <v>1.977094113047112E-2</v>
      </c>
      <c r="GB140" s="2">
        <f t="shared" si="379"/>
        <v>1.9219087144210521E-2</v>
      </c>
      <c r="GC140" s="2">
        <f t="shared" si="380"/>
        <v>1.9169666704247787E-2</v>
      </c>
      <c r="GD140" s="2">
        <f t="shared" si="381"/>
        <v>2.0148115160628675E-2</v>
      </c>
      <c r="GE140" s="2">
        <f t="shared" si="382"/>
        <v>1.9440020225330815E-2</v>
      </c>
      <c r="GF140" s="2">
        <f t="shared" si="383"/>
        <v>1.8834142317047307E-2</v>
      </c>
      <c r="GG140" s="2">
        <f t="shared" si="384"/>
        <v>1.7952983888200505E-2</v>
      </c>
      <c r="GH140" s="2">
        <f t="shared" si="385"/>
        <v>1.6673691505286335E-2</v>
      </c>
      <c r="GI140" s="2">
        <f t="shared" si="386"/>
        <v>1.7704662813448357E-2</v>
      </c>
      <c r="GJ140" s="2">
        <f t="shared" si="387"/>
        <v>1.5953604227477648E-2</v>
      </c>
      <c r="GK140" s="2">
        <f t="shared" si="388"/>
        <v>1.3208837061848749E-2</v>
      </c>
      <c r="GM140" s="92">
        <f t="shared" si="324"/>
        <v>7.6611555749242326E-115</v>
      </c>
      <c r="GN140" s="92">
        <f t="shared" si="389"/>
        <v>5.4431818575465729E-115</v>
      </c>
      <c r="GO140" s="92">
        <f t="shared" si="390"/>
        <v>5.6883905193782452E-148</v>
      </c>
      <c r="GP140" s="92">
        <f t="shared" si="391"/>
        <v>4.0498297546081655E-179</v>
      </c>
      <c r="GQ140" s="92">
        <f t="shared" si="392"/>
        <v>9.9743789424816631E-181</v>
      </c>
      <c r="GR140" s="92">
        <f t="shared" si="393"/>
        <v>1.7502216015243988E-168</v>
      </c>
      <c r="GS140" s="92">
        <f t="shared" si="394"/>
        <v>2.5783290345223558E-156</v>
      </c>
      <c r="GT140" s="92">
        <f t="shared" si="395"/>
        <v>6.1064527715774359E-111</v>
      </c>
      <c r="GU140" s="92">
        <f t="shared" si="396"/>
        <v>1.9473868937709505E-127</v>
      </c>
      <c r="GV140" s="92">
        <f t="shared" si="397"/>
        <v>1.6751289266352566E-166</v>
      </c>
      <c r="GW140" s="92">
        <f t="shared" si="398"/>
        <v>8.6618955307526831E-163</v>
      </c>
      <c r="GX140" s="92">
        <f t="shared" si="399"/>
        <v>6.2130148876171698E-173</v>
      </c>
      <c r="GY140" s="92">
        <f t="shared" si="400"/>
        <v>8.2846682931603027E-149</v>
      </c>
      <c r="GZ140" s="92">
        <f t="shared" si="401"/>
        <v>3.7977570051110829E-133</v>
      </c>
      <c r="HA140" s="92">
        <f t="shared" si="402"/>
        <v>1.0269873797732611E-132</v>
      </c>
      <c r="HC140" s="92">
        <f t="shared" si="325"/>
        <v>1.0718594700974232E-30</v>
      </c>
      <c r="HD140" s="92">
        <f t="shared" si="403"/>
        <v>1.6611249584234494E-34</v>
      </c>
      <c r="HE140" s="92">
        <f t="shared" si="404"/>
        <v>4.4199862067464746E-41</v>
      </c>
      <c r="HF140" s="92">
        <f t="shared" si="405"/>
        <v>9.1581976449561298E-48</v>
      </c>
      <c r="HG140" s="92">
        <f t="shared" si="406"/>
        <v>1.5367176512020358E-57</v>
      </c>
      <c r="HH140" s="92">
        <f t="shared" si="407"/>
        <v>1.4509017137729311E-73</v>
      </c>
      <c r="HI140" s="92">
        <f t="shared" si="408"/>
        <v>3.4072957600518723E-68</v>
      </c>
      <c r="HJ140" s="92">
        <f t="shared" si="409"/>
        <v>3.353808742278022E-78</v>
      </c>
      <c r="HK140" s="92">
        <f t="shared" si="410"/>
        <v>1.0588921321619714E-72</v>
      </c>
      <c r="HL140" s="92">
        <f t="shared" si="411"/>
        <v>5.3259826772927749E-80</v>
      </c>
      <c r="HM140" s="92">
        <f t="shared" si="412"/>
        <v>6.544555043768326E-66</v>
      </c>
      <c r="HN140" s="92">
        <f t="shared" si="413"/>
        <v>1.466396851806492E-51</v>
      </c>
      <c r="HO140" s="92">
        <f t="shared" si="414"/>
        <v>8.1127765555099255E-50</v>
      </c>
      <c r="HP140" s="92">
        <f t="shared" si="415"/>
        <v>2.3765601970596373E-41</v>
      </c>
      <c r="HQ140" s="92">
        <f t="shared" si="416"/>
        <v>3.5322173187115242E-34</v>
      </c>
      <c r="HS140" s="92">
        <f t="shared" si="326"/>
        <v>2.7924585207768259E-2</v>
      </c>
      <c r="HT140" s="92">
        <f t="shared" si="417"/>
        <v>5.9848333497430274E-2</v>
      </c>
      <c r="HU140" s="92">
        <f t="shared" si="418"/>
        <v>3.6658341060703252E-2</v>
      </c>
      <c r="HV140" s="92">
        <f t="shared" si="419"/>
        <v>3.5875429405846891E-2</v>
      </c>
      <c r="HW140" s="92">
        <f t="shared" si="420"/>
        <v>3.4323098031293714E-2</v>
      </c>
      <c r="HX140" s="92">
        <f t="shared" si="421"/>
        <v>4.3282877756701477E-2</v>
      </c>
      <c r="HY140" s="92">
        <f t="shared" si="422"/>
        <v>3.2864664097034743E-2</v>
      </c>
      <c r="HZ140" s="92">
        <f t="shared" si="423"/>
        <v>4.3126998705183689E-2</v>
      </c>
      <c r="IA140" s="92">
        <f t="shared" si="424"/>
        <v>4.0712150063915563E-2</v>
      </c>
      <c r="IB140" s="92">
        <f t="shared" si="425"/>
        <v>3.6055236508646872E-2</v>
      </c>
      <c r="IC140" s="92">
        <f t="shared" si="426"/>
        <v>1.3427335265301408E-2</v>
      </c>
      <c r="ID140" s="92">
        <f t="shared" si="427"/>
        <v>9.8966899386676195E-3</v>
      </c>
      <c r="IE140" s="92">
        <f t="shared" si="428"/>
        <v>2.4870725176988854E-2</v>
      </c>
      <c r="IF140" s="92">
        <f t="shared" si="429"/>
        <v>6.6647648841330662E-2</v>
      </c>
      <c r="IG140" s="92">
        <f t="shared" si="430"/>
        <v>4.3214433278338397E-2</v>
      </c>
      <c r="II140" s="92">
        <f t="shared" si="327"/>
        <v>7.1143887159320085E-20</v>
      </c>
      <c r="IJ140" s="92">
        <f t="shared" si="328"/>
        <v>2.3470865754720756E-17</v>
      </c>
      <c r="IK140" s="92">
        <f t="shared" si="329"/>
        <v>8.4190621328325127E-21</v>
      </c>
      <c r="IL140" s="92">
        <f t="shared" si="330"/>
        <v>2.9415921523718791E-24</v>
      </c>
      <c r="IM140" s="92">
        <f t="shared" si="331"/>
        <v>2.3863277530184799E-23</v>
      </c>
      <c r="IN140" s="92">
        <f t="shared" si="332"/>
        <v>4.6519210675276729E-21</v>
      </c>
      <c r="IO140" s="92">
        <f t="shared" si="333"/>
        <v>4.6987959210720972E-25</v>
      </c>
      <c r="IP140" s="92">
        <f t="shared" si="334"/>
        <v>1.7324106405042791E-24</v>
      </c>
      <c r="IQ140" s="92">
        <f t="shared" si="335"/>
        <v>1.3286913660689157E-24</v>
      </c>
      <c r="IR140" s="92">
        <f t="shared" si="336"/>
        <v>1.0590489936970071E-25</v>
      </c>
      <c r="IS140" s="92">
        <f t="shared" si="337"/>
        <v>3.4122918943415293E-29</v>
      </c>
      <c r="IT140" s="92">
        <f t="shared" si="338"/>
        <v>4.3173587061338684E-29</v>
      </c>
      <c r="IU140" s="92">
        <f t="shared" si="339"/>
        <v>6.5159785126591554E-23</v>
      </c>
      <c r="IV140" s="92">
        <f t="shared" si="340"/>
        <v>8.9907464463144023E-16</v>
      </c>
      <c r="IW140" s="92">
        <f t="shared" si="341"/>
        <v>2.6667591113940764E-13</v>
      </c>
      <c r="IY140" s="92">
        <f t="shared" si="342"/>
        <v>2.7924585207768259E-2</v>
      </c>
      <c r="IZ140" s="92">
        <f t="shared" si="343"/>
        <v>5.9848333497430295E-2</v>
      </c>
      <c r="JA140" s="92">
        <f t="shared" si="344"/>
        <v>3.6658341060703252E-2</v>
      </c>
      <c r="JB140" s="92">
        <f t="shared" si="345"/>
        <v>3.5875429405846891E-2</v>
      </c>
      <c r="JC140" s="92">
        <f t="shared" si="346"/>
        <v>3.4323098031293714E-2</v>
      </c>
      <c r="JD140" s="92">
        <f t="shared" si="347"/>
        <v>4.3282877756701477E-2</v>
      </c>
      <c r="JE140" s="92">
        <f t="shared" si="348"/>
        <v>3.2864664097034743E-2</v>
      </c>
      <c r="JF140" s="92">
        <f t="shared" si="349"/>
        <v>4.3126998705183689E-2</v>
      </c>
      <c r="JG140" s="92">
        <f t="shared" si="350"/>
        <v>4.0712150063915563E-2</v>
      </c>
      <c r="JH140" s="92">
        <f t="shared" si="351"/>
        <v>3.6055236508646872E-2</v>
      </c>
      <c r="JI140" s="92">
        <f t="shared" si="352"/>
        <v>1.3427335265301408E-2</v>
      </c>
      <c r="JJ140" s="92">
        <f t="shared" si="353"/>
        <v>9.8966899386676195E-3</v>
      </c>
      <c r="JK140" s="92">
        <f t="shared" si="354"/>
        <v>2.4870725176988854E-2</v>
      </c>
      <c r="JL140" s="92">
        <f t="shared" si="355"/>
        <v>6.6647648841331564E-2</v>
      </c>
      <c r="JM140" s="92">
        <f t="shared" si="356"/>
        <v>4.3214433278605073E-2</v>
      </c>
    </row>
    <row r="141" spans="2:273" x14ac:dyDescent="0.25">
      <c r="B141" s="2">
        <v>114</v>
      </c>
      <c r="C141" s="37">
        <v>65.451999999999998</v>
      </c>
      <c r="D141" s="37">
        <v>67.070999999999998</v>
      </c>
      <c r="E141" s="37">
        <v>67.929000000000002</v>
      </c>
      <c r="F141" s="37">
        <v>67.856999999999999</v>
      </c>
      <c r="G141" s="37">
        <v>67</v>
      </c>
      <c r="H141" s="37">
        <v>66.905000000000001</v>
      </c>
      <c r="I141" s="37">
        <v>68.69</v>
      </c>
      <c r="J141" s="37">
        <v>69.713999999999999</v>
      </c>
      <c r="K141" s="37">
        <v>72.262</v>
      </c>
      <c r="L141" s="37">
        <v>69.69</v>
      </c>
      <c r="M141" s="37">
        <v>66.619</v>
      </c>
      <c r="N141" s="37">
        <v>64.5</v>
      </c>
      <c r="O141" s="37">
        <v>66.475999999999999</v>
      </c>
      <c r="P141" s="37">
        <v>75.19</v>
      </c>
      <c r="Q141" s="37">
        <v>86.262</v>
      </c>
      <c r="S141" s="4">
        <f t="shared" si="228"/>
        <v>65.184927967746262</v>
      </c>
      <c r="T141" s="4">
        <f t="shared" si="229"/>
        <v>68.305245120828999</v>
      </c>
      <c r="U141" s="4">
        <f t="shared" si="230"/>
        <v>68.742078016250773</v>
      </c>
      <c r="V141" s="4">
        <f t="shared" si="231"/>
        <v>69.437503503506889</v>
      </c>
      <c r="W141" s="4">
        <f t="shared" si="232"/>
        <v>69.205158064980125</v>
      </c>
      <c r="X141" s="4">
        <f t="shared" si="233"/>
        <v>69.844177129570497</v>
      </c>
      <c r="Y141" s="4">
        <f t="shared" si="234"/>
        <v>69.93938986432498</v>
      </c>
      <c r="Z141" s="4">
        <f t="shared" si="235"/>
        <v>73.265865504814741</v>
      </c>
      <c r="AA141" s="4">
        <f t="shared" si="236"/>
        <v>73.449219272276963</v>
      </c>
      <c r="AB141" s="4">
        <f t="shared" si="237"/>
        <v>71.760880820241269</v>
      </c>
      <c r="AC141" s="4">
        <f t="shared" si="238"/>
        <v>67.773385551469943</v>
      </c>
      <c r="AD141" s="4">
        <f t="shared" si="239"/>
        <v>66.665454133940571</v>
      </c>
      <c r="AE141" s="4">
        <f t="shared" si="240"/>
        <v>69.928478354341109</v>
      </c>
      <c r="AF141" s="4">
        <f t="shared" si="241"/>
        <v>78.144667787674976</v>
      </c>
      <c r="AG141" s="4">
        <f t="shared" si="242"/>
        <v>89.091896334289757</v>
      </c>
      <c r="AI141" s="4">
        <f t="shared" si="243"/>
        <v>0.26707203225373632</v>
      </c>
      <c r="AJ141" s="4">
        <f t="shared" si="244"/>
        <v>-1.2342451208290015</v>
      </c>
      <c r="AK141" s="4">
        <f t="shared" si="245"/>
        <v>-0.81307801625077047</v>
      </c>
      <c r="AL141" s="4">
        <f t="shared" si="246"/>
        <v>-1.5805035035068897</v>
      </c>
      <c r="AM141" s="4">
        <f t="shared" si="247"/>
        <v>-2.2051580649801252</v>
      </c>
      <c r="AN141" s="4">
        <f t="shared" si="248"/>
        <v>-2.9391771295704956</v>
      </c>
      <c r="AO141" s="4">
        <f t="shared" si="249"/>
        <v>-1.2493898643249821</v>
      </c>
      <c r="AP141" s="4">
        <f t="shared" si="250"/>
        <v>-3.5518655048147423</v>
      </c>
      <c r="AQ141" s="4">
        <f t="shared" si="251"/>
        <v>-1.1872192722769626</v>
      </c>
      <c r="AR141" s="4">
        <f t="shared" si="252"/>
        <v>-2.0708808202412712</v>
      </c>
      <c r="AS141" s="4">
        <f t="shared" si="253"/>
        <v>-1.154385551469943</v>
      </c>
      <c r="AT141" s="4">
        <f t="shared" si="254"/>
        <v>-2.1654541339405711</v>
      </c>
      <c r="AU141" s="4">
        <f t="shared" si="255"/>
        <v>-3.4524783543411104</v>
      </c>
      <c r="AV141" s="4">
        <f t="shared" si="435"/>
        <v>-2.9546677876749783</v>
      </c>
      <c r="AW141" s="4">
        <f t="shared" si="435"/>
        <v>-2.8298963342897565</v>
      </c>
      <c r="AY141" s="2">
        <f t="shared" si="307"/>
        <v>65.184924251786356</v>
      </c>
      <c r="AZ141" s="2">
        <f t="shared" si="358"/>
        <v>66.35989792990415</v>
      </c>
      <c r="BA141" s="2">
        <f t="shared" si="359"/>
        <v>66.208216910785765</v>
      </c>
      <c r="BB141" s="2">
        <f t="shared" si="360"/>
        <v>65.971501788613821</v>
      </c>
      <c r="BC141" s="2">
        <f t="shared" si="361"/>
        <v>65.104631919787764</v>
      </c>
      <c r="BD141" s="2">
        <f t="shared" si="362"/>
        <v>64.794100200463532</v>
      </c>
      <c r="BE141" s="2">
        <f t="shared" si="363"/>
        <v>64.663232857036121</v>
      </c>
      <c r="BF141" s="2">
        <f t="shared" si="364"/>
        <v>65.915011739852318</v>
      </c>
      <c r="BG141" s="2">
        <f t="shared" si="365"/>
        <v>66.069694250843156</v>
      </c>
      <c r="BH141" s="2">
        <f t="shared" si="366"/>
        <v>64.349294954729743</v>
      </c>
      <c r="BI141" s="2">
        <f t="shared" si="367"/>
        <v>64.052358101551448</v>
      </c>
      <c r="BJ141" s="2">
        <f t="shared" si="368"/>
        <v>63.580577086975957</v>
      </c>
      <c r="BK141" s="2">
        <f t="shared" si="369"/>
        <v>63.318026208807581</v>
      </c>
      <c r="BL141" s="2">
        <f t="shared" si="370"/>
        <v>63.991274244362209</v>
      </c>
      <c r="BM141" s="2">
        <f t="shared" si="371"/>
        <v>70.183149207544446</v>
      </c>
      <c r="BO141" s="2" t="str">
        <f t="shared" si="257"/>
        <v/>
      </c>
      <c r="BP141" s="2" t="str">
        <f t="shared" si="258"/>
        <v/>
      </c>
      <c r="BQ141" s="2" t="str">
        <f t="shared" si="259"/>
        <v/>
      </c>
      <c r="BR141" s="2" t="str">
        <f t="shared" si="260"/>
        <v/>
      </c>
      <c r="BS141" s="2" t="str">
        <f t="shared" si="261"/>
        <v/>
      </c>
      <c r="BT141" s="2" t="str">
        <f t="shared" si="262"/>
        <v/>
      </c>
      <c r="BU141" s="2" t="str">
        <f t="shared" si="263"/>
        <v/>
      </c>
      <c r="BV141" s="2" t="str">
        <f t="shared" si="264"/>
        <v/>
      </c>
      <c r="BW141" s="2" t="str">
        <f t="shared" si="265"/>
        <v/>
      </c>
      <c r="BX141" s="2" t="str">
        <f t="shared" si="266"/>
        <v/>
      </c>
      <c r="BY141" s="2" t="str">
        <f t="shared" si="267"/>
        <v/>
      </c>
      <c r="BZ141" s="2" t="str">
        <f t="shared" si="268"/>
        <v/>
      </c>
      <c r="CA141" s="2" t="str">
        <f t="shared" si="269"/>
        <v/>
      </c>
      <c r="CB141" s="2" t="str">
        <f t="shared" si="270"/>
        <v/>
      </c>
      <c r="CC141" s="2" t="str">
        <f t="shared" si="271"/>
        <v/>
      </c>
      <c r="CE141" s="2" t="str">
        <f t="shared" si="308"/>
        <v/>
      </c>
      <c r="CF141" s="2" t="str">
        <f t="shared" si="309"/>
        <v/>
      </c>
      <c r="CG141" s="2" t="str">
        <f t="shared" si="310"/>
        <v/>
      </c>
      <c r="CH141" s="2" t="str">
        <f t="shared" si="311"/>
        <v/>
      </c>
      <c r="CI141" s="2" t="str">
        <f t="shared" si="312"/>
        <v/>
      </c>
      <c r="CJ141" s="2" t="str">
        <f t="shared" si="313"/>
        <v/>
      </c>
      <c r="CK141" s="2" t="str">
        <f t="shared" si="314"/>
        <v/>
      </c>
      <c r="CL141" s="2" t="str">
        <f t="shared" si="315"/>
        <v/>
      </c>
      <c r="CM141" s="2" t="str">
        <f t="shared" si="316"/>
        <v/>
      </c>
      <c r="CN141" s="2" t="str">
        <f t="shared" si="317"/>
        <v/>
      </c>
      <c r="CO141" s="2" t="str">
        <f t="shared" si="318"/>
        <v/>
      </c>
      <c r="CP141" s="2" t="str">
        <f t="shared" si="319"/>
        <v/>
      </c>
      <c r="CQ141" s="2" t="str">
        <f t="shared" si="320"/>
        <v/>
      </c>
      <c r="CR141" s="2" t="str">
        <f t="shared" si="321"/>
        <v/>
      </c>
      <c r="CS141" s="2" t="str">
        <f t="shared" si="322"/>
        <v/>
      </c>
      <c r="CU141" s="2" t="str">
        <f t="shared" si="272"/>
        <v/>
      </c>
      <c r="CV141" s="2" t="str">
        <f t="shared" si="273"/>
        <v/>
      </c>
      <c r="CW141" s="2" t="str">
        <f t="shared" si="274"/>
        <v/>
      </c>
      <c r="CX141" s="2" t="str">
        <f t="shared" si="275"/>
        <v/>
      </c>
      <c r="CY141" s="2" t="str">
        <f t="shared" si="276"/>
        <v/>
      </c>
      <c r="CZ141" s="2" t="str">
        <f t="shared" si="277"/>
        <v/>
      </c>
      <c r="DA141" s="2" t="str">
        <f t="shared" si="278"/>
        <v/>
      </c>
      <c r="DB141" s="2" t="str">
        <f t="shared" si="279"/>
        <v/>
      </c>
      <c r="DC141" s="2" t="str">
        <f t="shared" si="280"/>
        <v/>
      </c>
      <c r="DD141" s="2" t="str">
        <f t="shared" si="281"/>
        <v/>
      </c>
      <c r="DE141" s="2" t="str">
        <f t="shared" si="282"/>
        <v/>
      </c>
      <c r="DF141" s="2" t="str">
        <f t="shared" si="283"/>
        <v/>
      </c>
      <c r="DG141" s="2" t="str">
        <f t="shared" si="284"/>
        <v/>
      </c>
      <c r="DH141" s="2" t="str">
        <f t="shared" si="285"/>
        <v/>
      </c>
      <c r="DI141" s="2" t="str">
        <f t="shared" si="286"/>
        <v/>
      </c>
      <c r="DK141" s="2">
        <f t="shared" si="287"/>
        <v>93.921480018761727</v>
      </c>
      <c r="DL141" s="2">
        <f t="shared" si="436"/>
        <v>95.300864459930324</v>
      </c>
      <c r="DM141" s="2">
        <f t="shared" si="436"/>
        <v>95.533553458169735</v>
      </c>
      <c r="DN141" s="2">
        <f t="shared" si="436"/>
        <v>103.29960667693055</v>
      </c>
      <c r="DO141" s="2">
        <f t="shared" si="436"/>
        <v>101.09051338357234</v>
      </c>
      <c r="DP141" s="2">
        <f t="shared" si="436"/>
        <v>95.453402317478293</v>
      </c>
      <c r="DQ141" s="2">
        <f t="shared" si="436"/>
        <v>90.872051344004845</v>
      </c>
      <c r="DR141" s="2">
        <f t="shared" si="436"/>
        <v>94.256964411557448</v>
      </c>
      <c r="DS141" s="2">
        <f t="shared" si="436"/>
        <v>89.450199335548163</v>
      </c>
      <c r="DT141" s="2">
        <f t="shared" si="436"/>
        <v>90.574299030332497</v>
      </c>
      <c r="DU141" s="2">
        <f t="shared" si="436"/>
        <v>83.979269512195117</v>
      </c>
      <c r="DV141" s="2">
        <f t="shared" si="436"/>
        <v>95.001331496637249</v>
      </c>
      <c r="DW141" s="2">
        <f t="shared" si="436"/>
        <v>87.814573778462034</v>
      </c>
      <c r="DX141" s="2">
        <f t="shared" si="436"/>
        <v>96.760577559895211</v>
      </c>
      <c r="DY141" s="2">
        <f t="shared" si="436"/>
        <v>91.444394871794884</v>
      </c>
      <c r="EA141" s="2">
        <f t="shared" si="227"/>
        <v>65.152298149865643</v>
      </c>
      <c r="EB141" s="2">
        <f t="shared" si="289"/>
        <v>66.322078024691336</v>
      </c>
      <c r="EC141" s="2">
        <f t="shared" si="290"/>
        <v>66.167194245021676</v>
      </c>
      <c r="ED141" s="2">
        <f t="shared" si="291"/>
        <v>65.918694244211437</v>
      </c>
      <c r="EE141" s="2">
        <f t="shared" si="292"/>
        <v>65.056541858502513</v>
      </c>
      <c r="EF141" s="2">
        <f t="shared" si="293"/>
        <v>64.754231161229569</v>
      </c>
      <c r="EG141" s="2">
        <f t="shared" si="294"/>
        <v>64.62186657148807</v>
      </c>
      <c r="EH141" s="2">
        <f t="shared" si="295"/>
        <v>65.871005413283399</v>
      </c>
      <c r="EI141" s="2">
        <f t="shared" si="296"/>
        <v>66.033266138577829</v>
      </c>
      <c r="EJ141" s="2">
        <f t="shared" si="297"/>
        <v>64.308522334702005</v>
      </c>
      <c r="EK141" s="2">
        <f t="shared" si="298"/>
        <v>64.01491530735376</v>
      </c>
      <c r="EL141" s="2">
        <f t="shared" si="299"/>
        <v>63.530446459224464</v>
      </c>
      <c r="EM141" s="2">
        <f t="shared" si="300"/>
        <v>63.284025121771528</v>
      </c>
      <c r="EN141" s="2">
        <f t="shared" si="301"/>
        <v>63.949280803793087</v>
      </c>
      <c r="EO141" s="2">
        <f t="shared" si="302"/>
        <v>70.150689078776821</v>
      </c>
      <c r="EQ141" s="2">
        <f t="shared" si="303"/>
        <v>65.154096992313043</v>
      </c>
      <c r="ER141" s="2">
        <f t="shared" si="437"/>
        <v>66.363692311750498</v>
      </c>
      <c r="ES141" s="2">
        <f t="shared" si="437"/>
        <v>66.135891524747166</v>
      </c>
      <c r="ET141" s="2">
        <f t="shared" si="437"/>
        <v>65.968328879078427</v>
      </c>
      <c r="EU141" s="2">
        <f t="shared" si="437"/>
        <v>65.061182131557004</v>
      </c>
      <c r="EV141" s="2">
        <f t="shared" si="437"/>
        <v>64.662557958682697</v>
      </c>
      <c r="EW141" s="2">
        <f t="shared" si="437"/>
        <v>64.689490062634533</v>
      </c>
      <c r="EX141" s="2">
        <f t="shared" si="437"/>
        <v>65.888184120130433</v>
      </c>
      <c r="EY141" s="2">
        <f t="shared" si="437"/>
        <v>66.075345393089037</v>
      </c>
      <c r="EZ141" s="2">
        <f t="shared" si="437"/>
        <v>64.360821020083762</v>
      </c>
      <c r="FA141" s="2">
        <f t="shared" si="437"/>
        <v>64.289986701962235</v>
      </c>
      <c r="FB141" s="2">
        <f t="shared" si="437"/>
        <v>63.498736227831365</v>
      </c>
      <c r="FC141" s="2">
        <f t="shared" si="437"/>
        <v>63.29836764802463</v>
      </c>
      <c r="FD141" s="2">
        <f t="shared" si="437"/>
        <v>63.885853023821028</v>
      </c>
      <c r="FE141" s="2">
        <f t="shared" si="437"/>
        <v>69.568678692061056</v>
      </c>
      <c r="FG141" s="2">
        <f t="shared" si="305"/>
        <v>0.99886710999219586</v>
      </c>
      <c r="FH141" s="2">
        <f t="shared" si="438"/>
        <v>0.99872936591728034</v>
      </c>
      <c r="FI141" s="2">
        <f t="shared" si="438"/>
        <v>0.99858047006504114</v>
      </c>
      <c r="FJ141" s="2">
        <f t="shared" si="438"/>
        <v>0.99861833761057994</v>
      </c>
      <c r="FK141" s="2">
        <f t="shared" si="438"/>
        <v>0.99866821066218214</v>
      </c>
      <c r="FL141" s="2">
        <f t="shared" si="438"/>
        <v>0.99863848696851509</v>
      </c>
      <c r="FM141" s="2">
        <f t="shared" si="438"/>
        <v>0.99847820030791978</v>
      </c>
      <c r="FN141" s="2">
        <f t="shared" si="438"/>
        <v>0.99846305874687646</v>
      </c>
      <c r="FO141" s="2">
        <f t="shared" si="438"/>
        <v>0.99848260025066227</v>
      </c>
      <c r="FP141" s="2">
        <f t="shared" si="438"/>
        <v>0.998488735077391</v>
      </c>
      <c r="FQ141" s="2">
        <f t="shared" si="438"/>
        <v>0.99839527185168775</v>
      </c>
      <c r="FR141" s="2">
        <f t="shared" si="438"/>
        <v>0.99838868739147124</v>
      </c>
      <c r="FS141" s="2">
        <f t="shared" si="438"/>
        <v>0.99862525971089688</v>
      </c>
      <c r="FT141" s="2">
        <f t="shared" si="438"/>
        <v>0.99868638951074273</v>
      </c>
      <c r="FU141" s="2">
        <f t="shared" si="438"/>
        <v>0.99808024142718654</v>
      </c>
      <c r="FW141" s="2">
        <f t="shared" si="323"/>
        <v>1.8780549003978068E-2</v>
      </c>
      <c r="FX141" s="2">
        <f t="shared" si="375"/>
        <v>2.3993478271573141E-2</v>
      </c>
      <c r="FY141" s="2">
        <f t="shared" si="376"/>
        <v>2.120455391437763E-2</v>
      </c>
      <c r="FZ141" s="2">
        <f t="shared" si="377"/>
        <v>2.3365611835334695E-2</v>
      </c>
      <c r="GA141" s="2">
        <f t="shared" si="378"/>
        <v>2.163713379707909E-2</v>
      </c>
      <c r="GB141" s="2">
        <f t="shared" si="379"/>
        <v>2.1034307709220917E-2</v>
      </c>
      <c r="GC141" s="2">
        <f t="shared" si="380"/>
        <v>2.0980319414743709E-2</v>
      </c>
      <c r="GD141" s="2">
        <f t="shared" si="381"/>
        <v>2.2049108723092559E-2</v>
      </c>
      <c r="GE141" s="2">
        <f t="shared" si="382"/>
        <v>2.1275655008420474E-2</v>
      </c>
      <c r="GF141" s="2">
        <f t="shared" si="383"/>
        <v>2.0613769441488142E-2</v>
      </c>
      <c r="GG141" s="2">
        <f t="shared" si="384"/>
        <v>1.9651018420152138E-2</v>
      </c>
      <c r="GH141" s="2">
        <f t="shared" si="385"/>
        <v>1.8252976576351197E-2</v>
      </c>
      <c r="GI141" s="2">
        <f t="shared" si="386"/>
        <v>1.937967405377275E-2</v>
      </c>
      <c r="GJ141" s="2">
        <f t="shared" si="387"/>
        <v>1.7465896115409753E-2</v>
      </c>
      <c r="GK141" s="2">
        <f t="shared" si="388"/>
        <v>1.4464768443373108E-2</v>
      </c>
      <c r="GM141" s="92">
        <f t="shared" si="324"/>
        <v>1.3887669334408403E-119</v>
      </c>
      <c r="GN141" s="92">
        <f t="shared" si="389"/>
        <v>1.0453256010698458E-119</v>
      </c>
      <c r="GO141" s="92">
        <f t="shared" si="390"/>
        <v>4.8893157958185853E-154</v>
      </c>
      <c r="GP141" s="92">
        <f t="shared" si="391"/>
        <v>2.8619343121398711E-186</v>
      </c>
      <c r="GQ141" s="92">
        <f t="shared" si="392"/>
        <v>5.899442002610932E-188</v>
      </c>
      <c r="GR141" s="92">
        <f t="shared" si="393"/>
        <v>3.2238986228728069E-175</v>
      </c>
      <c r="GS141" s="92">
        <f t="shared" si="394"/>
        <v>1.3325269469869458E-162</v>
      </c>
      <c r="GT141" s="92">
        <f t="shared" si="395"/>
        <v>2.034238654508796E-115</v>
      </c>
      <c r="GU141" s="92">
        <f t="shared" si="396"/>
        <v>1.4761924507782079E-132</v>
      </c>
      <c r="GV141" s="92">
        <f t="shared" si="397"/>
        <v>3.7160356675512645E-173</v>
      </c>
      <c r="GW141" s="92">
        <f t="shared" si="398"/>
        <v>2.8494260607040998E-169</v>
      </c>
      <c r="GX141" s="92">
        <f t="shared" si="399"/>
        <v>6.3889578918405162E-180</v>
      </c>
      <c r="GY141" s="92">
        <f t="shared" si="400"/>
        <v>1.0206518842577524E-154</v>
      </c>
      <c r="GZ141" s="92">
        <f t="shared" si="401"/>
        <v>1.7200569836442921E-138</v>
      </c>
      <c r="HA141" s="92">
        <f t="shared" si="402"/>
        <v>4.3221910235407785E-138</v>
      </c>
      <c r="HC141" s="92">
        <f t="shared" si="325"/>
        <v>5.0561069368764473E-33</v>
      </c>
      <c r="HD141" s="92">
        <f t="shared" si="403"/>
        <v>4.8188558629471908E-37</v>
      </c>
      <c r="HE141" s="92">
        <f t="shared" si="404"/>
        <v>4.1461153534220432E-44</v>
      </c>
      <c r="HF141" s="92">
        <f t="shared" si="405"/>
        <v>4.0139230664209919E-51</v>
      </c>
      <c r="HG141" s="92">
        <f t="shared" si="406"/>
        <v>1.198163482996032E-61</v>
      </c>
      <c r="HH141" s="92">
        <f t="shared" si="407"/>
        <v>7.2545473421585588E-79</v>
      </c>
      <c r="HI141" s="92">
        <f t="shared" si="408"/>
        <v>4.6909405456788807E-73</v>
      </c>
      <c r="HJ141" s="92">
        <f t="shared" si="409"/>
        <v>9.259627128574945E-84</v>
      </c>
      <c r="HK141" s="92">
        <f t="shared" si="410"/>
        <v>7.6673196497170769E-78</v>
      </c>
      <c r="HL141" s="92">
        <f t="shared" si="411"/>
        <v>1.2763670771934649E-85</v>
      </c>
      <c r="HM141" s="92">
        <f t="shared" si="412"/>
        <v>1.1289081003622215E-70</v>
      </c>
      <c r="HN141" s="92">
        <f t="shared" si="413"/>
        <v>2.2693626140308666E-55</v>
      </c>
      <c r="HO141" s="92">
        <f t="shared" si="414"/>
        <v>1.978406468116463E-53</v>
      </c>
      <c r="HP141" s="92">
        <f t="shared" si="415"/>
        <v>2.1596290597308076E-44</v>
      </c>
      <c r="HQ141" s="92">
        <f t="shared" si="416"/>
        <v>1.1145001589853595E-36</v>
      </c>
      <c r="HS141" s="92">
        <f t="shared" si="326"/>
        <v>4.0790945487395272E-2</v>
      </c>
      <c r="HT141" s="92">
        <f t="shared" si="417"/>
        <v>8.3490410069262735E-2</v>
      </c>
      <c r="HU141" s="92">
        <f t="shared" si="418"/>
        <v>5.3843283819438918E-2</v>
      </c>
      <c r="HV141" s="92">
        <f t="shared" si="419"/>
        <v>5.5060747523001982E-2</v>
      </c>
      <c r="HW141" s="92">
        <f t="shared" si="420"/>
        <v>5.1953964193537629E-2</v>
      </c>
      <c r="HX141" s="92">
        <f t="shared" si="421"/>
        <v>6.3058029588201087E-2</v>
      </c>
      <c r="HY141" s="92">
        <f t="shared" si="422"/>
        <v>5.0491648435701239E-2</v>
      </c>
      <c r="HZ141" s="92">
        <f t="shared" si="423"/>
        <v>6.5125629064438362E-2</v>
      </c>
      <c r="IA141" s="92">
        <f t="shared" si="424"/>
        <v>6.1542442876992107E-2</v>
      </c>
      <c r="IB141" s="92">
        <f t="shared" si="425"/>
        <v>5.527249085250472E-2</v>
      </c>
      <c r="IC141" s="92">
        <f t="shared" si="426"/>
        <v>2.2465847659438629E-2</v>
      </c>
      <c r="ID141" s="92">
        <f t="shared" si="427"/>
        <v>1.669141564042596E-2</v>
      </c>
      <c r="IE141" s="92">
        <f t="shared" si="428"/>
        <v>3.7783710331490125E-2</v>
      </c>
      <c r="IF141" s="92">
        <f t="shared" si="429"/>
        <v>8.7188795364422339E-2</v>
      </c>
      <c r="IG141" s="92">
        <f t="shared" si="430"/>
        <v>5.7511068090722768E-2</v>
      </c>
      <c r="II141" s="92">
        <f t="shared" si="327"/>
        <v>4.7366183433777113E-19</v>
      </c>
      <c r="IJ141" s="92">
        <f t="shared" si="328"/>
        <v>1.3435845160596309E-16</v>
      </c>
      <c r="IK141" s="92">
        <f t="shared" si="329"/>
        <v>6.5584860064997131E-20</v>
      </c>
      <c r="IL141" s="92">
        <f t="shared" si="330"/>
        <v>3.5140462402675431E-23</v>
      </c>
      <c r="IM141" s="92">
        <f t="shared" si="331"/>
        <v>2.4632934231167553E-22</v>
      </c>
      <c r="IN141" s="92">
        <f t="shared" si="332"/>
        <v>3.7078787666217077E-20</v>
      </c>
      <c r="IO141" s="92">
        <f t="shared" si="333"/>
        <v>5.700792261974829E-24</v>
      </c>
      <c r="IP141" s="92">
        <f t="shared" si="334"/>
        <v>2.0430954877189107E-23</v>
      </c>
      <c r="IQ141" s="92">
        <f t="shared" si="335"/>
        <v>1.550612917606094E-23</v>
      </c>
      <c r="IR141" s="92">
        <f t="shared" si="336"/>
        <v>1.3599546858216965E-24</v>
      </c>
      <c r="IS141" s="92">
        <f t="shared" si="337"/>
        <v>6.107631228050439E-28</v>
      </c>
      <c r="IT141" s="92">
        <f t="shared" si="338"/>
        <v>7.2553765108723211E-28</v>
      </c>
      <c r="IU141" s="92">
        <f t="shared" si="339"/>
        <v>6.0270382399934215E-22</v>
      </c>
      <c r="IV141" s="92">
        <f t="shared" si="340"/>
        <v>3.8334011001475305E-15</v>
      </c>
      <c r="IW141" s="92">
        <f t="shared" si="341"/>
        <v>8.4194997071938935E-13</v>
      </c>
      <c r="IY141" s="92">
        <f t="shared" si="342"/>
        <v>4.0790945487395272E-2</v>
      </c>
      <c r="IZ141" s="92">
        <f t="shared" si="343"/>
        <v>8.3490410069262874E-2</v>
      </c>
      <c r="JA141" s="92">
        <f t="shared" si="344"/>
        <v>5.3843283819438918E-2</v>
      </c>
      <c r="JB141" s="92">
        <f t="shared" si="345"/>
        <v>5.5060747523001982E-2</v>
      </c>
      <c r="JC141" s="92">
        <f t="shared" si="346"/>
        <v>5.1953964193537629E-2</v>
      </c>
      <c r="JD141" s="92">
        <f t="shared" si="347"/>
        <v>6.3058029588201087E-2</v>
      </c>
      <c r="JE141" s="92">
        <f t="shared" si="348"/>
        <v>5.0491648435701239E-2</v>
      </c>
      <c r="JF141" s="92">
        <f t="shared" si="349"/>
        <v>6.5125629064438362E-2</v>
      </c>
      <c r="JG141" s="92">
        <f t="shared" si="350"/>
        <v>6.1542442876992107E-2</v>
      </c>
      <c r="JH141" s="92">
        <f t="shared" si="351"/>
        <v>5.527249085250472E-2</v>
      </c>
      <c r="JI141" s="92">
        <f t="shared" si="352"/>
        <v>2.2465847659438629E-2</v>
      </c>
      <c r="JJ141" s="92">
        <f t="shared" si="353"/>
        <v>1.669141564042596E-2</v>
      </c>
      <c r="JK141" s="92">
        <f t="shared" si="354"/>
        <v>3.7783710331490125E-2</v>
      </c>
      <c r="JL141" s="92">
        <f t="shared" si="355"/>
        <v>8.7188795364426169E-2</v>
      </c>
      <c r="JM141" s="92">
        <f t="shared" si="356"/>
        <v>5.751106809156472E-2</v>
      </c>
    </row>
    <row r="142" spans="2:273" x14ac:dyDescent="0.25">
      <c r="B142" s="2">
        <v>115</v>
      </c>
      <c r="C142" s="37">
        <v>64.429000000000002</v>
      </c>
      <c r="D142" s="37">
        <v>67.951999999999998</v>
      </c>
      <c r="E142" s="37">
        <v>69.262</v>
      </c>
      <c r="F142" s="37">
        <v>67.024000000000001</v>
      </c>
      <c r="G142" s="37">
        <v>68.429000000000002</v>
      </c>
      <c r="H142" s="37">
        <v>66.951999999999998</v>
      </c>
      <c r="I142" s="37">
        <v>69.19</v>
      </c>
      <c r="J142" s="37">
        <v>72.167000000000002</v>
      </c>
      <c r="K142" s="37">
        <v>74.024000000000001</v>
      </c>
      <c r="L142" s="37">
        <v>73.048000000000002</v>
      </c>
      <c r="M142" s="37">
        <v>67.19</v>
      </c>
      <c r="N142" s="37">
        <v>65.738</v>
      </c>
      <c r="O142" s="37">
        <v>69.619</v>
      </c>
      <c r="P142" s="37">
        <v>78</v>
      </c>
      <c r="Q142" s="37">
        <v>90.213999999999999</v>
      </c>
      <c r="S142" s="4">
        <f t="shared" si="228"/>
        <v>65.097751044969058</v>
      </c>
      <c r="T142" s="4">
        <f t="shared" si="229"/>
        <v>68.71209095867026</v>
      </c>
      <c r="U142" s="4">
        <f t="shared" si="230"/>
        <v>69.526735301424154</v>
      </c>
      <c r="V142" s="4">
        <f t="shared" si="231"/>
        <v>70.682336127016384</v>
      </c>
      <c r="W142" s="4">
        <f t="shared" si="232"/>
        <v>70.666646037666283</v>
      </c>
      <c r="X142" s="4">
        <f t="shared" si="233"/>
        <v>71.446349604838218</v>
      </c>
      <c r="Y142" s="4">
        <f t="shared" si="234"/>
        <v>71.91474654430543</v>
      </c>
      <c r="Z142" s="4">
        <f t="shared" si="235"/>
        <v>75.861651781714258</v>
      </c>
      <c r="AA142" s="4">
        <f t="shared" si="236"/>
        <v>76.056046910380346</v>
      </c>
      <c r="AB142" s="4">
        <f t="shared" si="237"/>
        <v>74.496189301836154</v>
      </c>
      <c r="AC142" s="4">
        <f t="shared" si="238"/>
        <v>69.527065662106835</v>
      </c>
      <c r="AD142" s="4">
        <f t="shared" si="239"/>
        <v>68.170850277443435</v>
      </c>
      <c r="AE142" s="4">
        <f t="shared" si="240"/>
        <v>72.410640072592784</v>
      </c>
      <c r="AF142" s="4">
        <f t="shared" si="241"/>
        <v>81.220169284688282</v>
      </c>
      <c r="AG142" s="4">
        <f t="shared" si="242"/>
        <v>93.721772326825743</v>
      </c>
      <c r="AI142" s="4">
        <f t="shared" si="243"/>
        <v>-0.66875104496905635</v>
      </c>
      <c r="AJ142" s="4">
        <f t="shared" si="244"/>
        <v>-0.76009095867026133</v>
      </c>
      <c r="AK142" s="4">
        <f t="shared" si="245"/>
        <v>-0.26473530142415314</v>
      </c>
      <c r="AL142" s="4">
        <f t="shared" si="246"/>
        <v>-3.6583361270163834</v>
      </c>
      <c r="AM142" s="4">
        <f t="shared" si="247"/>
        <v>-2.2376460376662806</v>
      </c>
      <c r="AN142" s="4">
        <f t="shared" si="248"/>
        <v>-4.4943496048382201</v>
      </c>
      <c r="AO142" s="4">
        <f t="shared" si="249"/>
        <v>-2.7247465443054324</v>
      </c>
      <c r="AP142" s="4">
        <f t="shared" si="250"/>
        <v>-3.6946517817142563</v>
      </c>
      <c r="AQ142" s="4">
        <f t="shared" si="251"/>
        <v>-2.0320469103803447</v>
      </c>
      <c r="AR142" s="4">
        <f t="shared" si="252"/>
        <v>-1.4481893018361518</v>
      </c>
      <c r="AS142" s="4">
        <f t="shared" si="253"/>
        <v>-2.3370656621068377</v>
      </c>
      <c r="AT142" s="4">
        <f t="shared" si="254"/>
        <v>-2.4328502774434355</v>
      </c>
      <c r="AU142" s="4">
        <f t="shared" si="255"/>
        <v>-2.7916400725927843</v>
      </c>
      <c r="AV142" s="4">
        <f t="shared" si="435"/>
        <v>-3.2201692846882821</v>
      </c>
      <c r="AW142" s="4">
        <f t="shared" si="435"/>
        <v>-3.5077723268257444</v>
      </c>
      <c r="AY142" s="2">
        <f t="shared" si="307"/>
        <v>65.09774602547823</v>
      </c>
      <c r="AZ142" s="2">
        <f t="shared" si="358"/>
        <v>66.214266091802969</v>
      </c>
      <c r="BA142" s="2">
        <f t="shared" si="359"/>
        <v>66.112442668819213</v>
      </c>
      <c r="BB142" s="2">
        <f t="shared" si="360"/>
        <v>65.86627781091083</v>
      </c>
      <c r="BC142" s="2">
        <f t="shared" si="361"/>
        <v>65.015376839436641</v>
      </c>
      <c r="BD142" s="2">
        <f t="shared" si="362"/>
        <v>64.70908931049226</v>
      </c>
      <c r="BE142" s="2">
        <f t="shared" si="363"/>
        <v>64.559814010385068</v>
      </c>
      <c r="BF142" s="2">
        <f t="shared" si="364"/>
        <v>65.814193785087113</v>
      </c>
      <c r="BG142" s="2">
        <f t="shared" si="365"/>
        <v>65.944619505720866</v>
      </c>
      <c r="BH142" s="2">
        <f t="shared" si="366"/>
        <v>64.207290984664297</v>
      </c>
      <c r="BI142" s="2">
        <f t="shared" si="367"/>
        <v>63.890638926644115</v>
      </c>
      <c r="BJ142" s="2">
        <f t="shared" si="368"/>
        <v>63.438821754630617</v>
      </c>
      <c r="BK142" s="2">
        <f t="shared" si="369"/>
        <v>63.202560986866366</v>
      </c>
      <c r="BL142" s="2">
        <f t="shared" si="370"/>
        <v>63.867752256521392</v>
      </c>
      <c r="BM142" s="2">
        <f t="shared" si="371"/>
        <v>70.049596752404597</v>
      </c>
      <c r="BO142" s="2" t="str">
        <f t="shared" si="257"/>
        <v/>
      </c>
      <c r="BP142" s="2" t="str">
        <f t="shared" si="258"/>
        <v/>
      </c>
      <c r="BQ142" s="2" t="str">
        <f t="shared" si="259"/>
        <v/>
      </c>
      <c r="BR142" s="2" t="str">
        <f t="shared" si="260"/>
        <v/>
      </c>
      <c r="BS142" s="2" t="str">
        <f t="shared" si="261"/>
        <v/>
      </c>
      <c r="BT142" s="2" t="str">
        <f t="shared" si="262"/>
        <v/>
      </c>
      <c r="BU142" s="2" t="str">
        <f t="shared" si="263"/>
        <v/>
      </c>
      <c r="BV142" s="2" t="str">
        <f t="shared" si="264"/>
        <v/>
      </c>
      <c r="BW142" s="2" t="str">
        <f t="shared" si="265"/>
        <v/>
      </c>
      <c r="BX142" s="2" t="str">
        <f t="shared" si="266"/>
        <v/>
      </c>
      <c r="BY142" s="2" t="str">
        <f t="shared" si="267"/>
        <v/>
      </c>
      <c r="BZ142" s="2" t="str">
        <f t="shared" si="268"/>
        <v/>
      </c>
      <c r="CA142" s="2" t="str">
        <f t="shared" si="269"/>
        <v/>
      </c>
      <c r="CB142" s="2" t="str">
        <f t="shared" si="270"/>
        <v/>
      </c>
      <c r="CC142" s="2" t="str">
        <f t="shared" si="271"/>
        <v/>
      </c>
      <c r="CE142" s="2" t="str">
        <f t="shared" si="308"/>
        <v/>
      </c>
      <c r="CF142" s="2" t="str">
        <f t="shared" si="309"/>
        <v/>
      </c>
      <c r="CG142" s="2" t="str">
        <f t="shared" si="310"/>
        <v/>
      </c>
      <c r="CH142" s="2" t="str">
        <f t="shared" si="311"/>
        <v/>
      </c>
      <c r="CI142" s="2" t="str">
        <f t="shared" si="312"/>
        <v/>
      </c>
      <c r="CJ142" s="2" t="str">
        <f t="shared" si="313"/>
        <v/>
      </c>
      <c r="CK142" s="2" t="str">
        <f t="shared" si="314"/>
        <v/>
      </c>
      <c r="CL142" s="2" t="str">
        <f t="shared" si="315"/>
        <v/>
      </c>
      <c r="CM142" s="2" t="str">
        <f t="shared" si="316"/>
        <v/>
      </c>
      <c r="CN142" s="2" t="str">
        <f t="shared" si="317"/>
        <v/>
      </c>
      <c r="CO142" s="2" t="str">
        <f t="shared" si="318"/>
        <v/>
      </c>
      <c r="CP142" s="2" t="str">
        <f t="shared" si="319"/>
        <v/>
      </c>
      <c r="CQ142" s="2" t="str">
        <f t="shared" si="320"/>
        <v/>
      </c>
      <c r="CR142" s="2" t="str">
        <f t="shared" si="321"/>
        <v/>
      </c>
      <c r="CS142" s="2" t="str">
        <f t="shared" si="322"/>
        <v/>
      </c>
      <c r="CU142" s="2" t="str">
        <f t="shared" si="272"/>
        <v/>
      </c>
      <c r="CV142" s="2" t="str">
        <f t="shared" si="273"/>
        <v/>
      </c>
      <c r="CW142" s="2" t="str">
        <f t="shared" si="274"/>
        <v/>
      </c>
      <c r="CX142" s="2" t="str">
        <f t="shared" si="275"/>
        <v/>
      </c>
      <c r="CY142" s="2" t="str">
        <f t="shared" si="276"/>
        <v/>
      </c>
      <c r="CZ142" s="2" t="str">
        <f t="shared" si="277"/>
        <v/>
      </c>
      <c r="DA142" s="2" t="str">
        <f t="shared" si="278"/>
        <v/>
      </c>
      <c r="DB142" s="2" t="str">
        <f t="shared" si="279"/>
        <v/>
      </c>
      <c r="DC142" s="2" t="str">
        <f t="shared" si="280"/>
        <v/>
      </c>
      <c r="DD142" s="2" t="str">
        <f t="shared" si="281"/>
        <v/>
      </c>
      <c r="DE142" s="2" t="str">
        <f t="shared" si="282"/>
        <v/>
      </c>
      <c r="DF142" s="2" t="str">
        <f t="shared" si="283"/>
        <v/>
      </c>
      <c r="DG142" s="2" t="str">
        <f t="shared" si="284"/>
        <v/>
      </c>
      <c r="DH142" s="2" t="str">
        <f t="shared" si="285"/>
        <v/>
      </c>
      <c r="DI142" s="2" t="str">
        <f t="shared" si="286"/>
        <v/>
      </c>
      <c r="DK142" s="2">
        <f t="shared" si="287"/>
        <v>94.104964727954979</v>
      </c>
      <c r="DL142" s="2">
        <f t="shared" si="436"/>
        <v>95.492039198606278</v>
      </c>
      <c r="DM142" s="2">
        <f t="shared" si="436"/>
        <v>95.738072787677424</v>
      </c>
      <c r="DN142" s="2">
        <f t="shared" si="436"/>
        <v>103.59254517462116</v>
      </c>
      <c r="DO142" s="2">
        <f t="shared" si="436"/>
        <v>101.3602800151257</v>
      </c>
      <c r="DP142" s="2">
        <f t="shared" si="436"/>
        <v>95.67222251033138</v>
      </c>
      <c r="DQ142" s="2">
        <f t="shared" si="436"/>
        <v>91.043307459981889</v>
      </c>
      <c r="DR142" s="2">
        <f t="shared" si="436"/>
        <v>94.421337491190982</v>
      </c>
      <c r="DS142" s="2">
        <f t="shared" si="436"/>
        <v>89.57760132890364</v>
      </c>
      <c r="DT142" s="2">
        <f t="shared" si="436"/>
        <v>90.741413202603781</v>
      </c>
      <c r="DU142" s="2">
        <f t="shared" si="436"/>
        <v>84.074432752613234</v>
      </c>
      <c r="DV142" s="2">
        <f t="shared" si="436"/>
        <v>95.210415525484166</v>
      </c>
      <c r="DW142" s="2">
        <f t="shared" si="436"/>
        <v>87.940883964022362</v>
      </c>
      <c r="DX142" s="2">
        <f t="shared" si="436"/>
        <v>96.986386894633071</v>
      </c>
      <c r="DY142" s="2">
        <f t="shared" si="436"/>
        <v>91.601729487179512</v>
      </c>
      <c r="EA142" s="2">
        <f t="shared" si="227"/>
        <v>65.067473639152453</v>
      </c>
      <c r="EB142" s="2">
        <f t="shared" si="289"/>
        <v>66.178817037037021</v>
      </c>
      <c r="EC142" s="2">
        <f t="shared" si="290"/>
        <v>66.074974814718118</v>
      </c>
      <c r="ED142" s="2">
        <f t="shared" si="291"/>
        <v>65.817133478047182</v>
      </c>
      <c r="EE142" s="2">
        <f t="shared" si="292"/>
        <v>64.970962792442208</v>
      </c>
      <c r="EF142" s="2">
        <f t="shared" si="293"/>
        <v>64.672881871392889</v>
      </c>
      <c r="EG142" s="2">
        <f t="shared" si="294"/>
        <v>64.521206775527205</v>
      </c>
      <c r="EH142" s="2">
        <f t="shared" si="295"/>
        <v>65.773420451503554</v>
      </c>
      <c r="EI142" s="2">
        <f t="shared" si="296"/>
        <v>65.910596831466847</v>
      </c>
      <c r="EJ142" s="2">
        <f t="shared" si="297"/>
        <v>64.169197165982382</v>
      </c>
      <c r="EK142" s="2">
        <f t="shared" si="298"/>
        <v>63.854494687797263</v>
      </c>
      <c r="EL142" s="2">
        <f t="shared" si="299"/>
        <v>63.392711140932086</v>
      </c>
      <c r="EM142" s="2">
        <f t="shared" si="300"/>
        <v>63.171113902419066</v>
      </c>
      <c r="EN142" s="2">
        <f t="shared" si="301"/>
        <v>63.829261680152342</v>
      </c>
      <c r="EO142" s="2">
        <f t="shared" si="302"/>
        <v>70.0215443713696</v>
      </c>
      <c r="EQ142" s="2">
        <f t="shared" si="303"/>
        <v>65.080493605919187</v>
      </c>
      <c r="ER142" s="2">
        <f t="shared" si="437"/>
        <v>66.235056727057511</v>
      </c>
      <c r="ES142" s="2">
        <f t="shared" si="437"/>
        <v>66.034480614688633</v>
      </c>
      <c r="ET142" s="2">
        <f t="shared" si="437"/>
        <v>65.877303673504144</v>
      </c>
      <c r="EU142" s="2">
        <f t="shared" si="437"/>
        <v>64.979840118231735</v>
      </c>
      <c r="EV142" s="2">
        <f t="shared" si="437"/>
        <v>64.573411353854581</v>
      </c>
      <c r="EW142" s="2">
        <f t="shared" si="437"/>
        <v>64.599277177232352</v>
      </c>
      <c r="EX142" s="2">
        <f t="shared" si="437"/>
        <v>65.798784720671065</v>
      </c>
      <c r="EY142" s="2">
        <f t="shared" si="437"/>
        <v>65.96497227346147</v>
      </c>
      <c r="EZ142" s="2">
        <f t="shared" si="437"/>
        <v>64.234129735315577</v>
      </c>
      <c r="FA142" s="2">
        <f t="shared" si="437"/>
        <v>64.158946566918928</v>
      </c>
      <c r="FB142" s="2">
        <f t="shared" si="437"/>
        <v>63.360014858406814</v>
      </c>
      <c r="FC142" s="2">
        <f t="shared" si="437"/>
        <v>63.189385396758503</v>
      </c>
      <c r="FD142" s="2">
        <f t="shared" si="437"/>
        <v>63.764553139311658</v>
      </c>
      <c r="FE142" s="2">
        <f t="shared" si="437"/>
        <v>69.406735433626665</v>
      </c>
      <c r="FG142" s="2">
        <f t="shared" si="305"/>
        <v>0.99896668903053831</v>
      </c>
      <c r="FH142" s="2">
        <f t="shared" si="438"/>
        <v>0.99884103836944571</v>
      </c>
      <c r="FI142" s="2">
        <f t="shared" si="438"/>
        <v>0.99870521158924996</v>
      </c>
      <c r="FJ142" s="2">
        <f t="shared" si="438"/>
        <v>0.99873975571496487</v>
      </c>
      <c r="FK142" s="2">
        <f t="shared" si="438"/>
        <v>0.99878525134024776</v>
      </c>
      <c r="FL142" s="2">
        <f t="shared" si="438"/>
        <v>0.99875813658412504</v>
      </c>
      <c r="FM142" s="2">
        <f t="shared" si="438"/>
        <v>0.99861191631848323</v>
      </c>
      <c r="FN142" s="2">
        <f t="shared" si="438"/>
        <v>0.99859810333336485</v>
      </c>
      <c r="FO142" s="2">
        <f t="shared" si="438"/>
        <v>0.99861593018726025</v>
      </c>
      <c r="FP142" s="2">
        <f t="shared" si="438"/>
        <v>0.99862152670704973</v>
      </c>
      <c r="FQ142" s="2">
        <f t="shared" si="438"/>
        <v>0.9985362638569043</v>
      </c>
      <c r="FR142" s="2">
        <f t="shared" si="438"/>
        <v>0.99853025705815157</v>
      </c>
      <c r="FS142" s="2">
        <f t="shared" si="438"/>
        <v>0.99874607027688544</v>
      </c>
      <c r="FT142" s="2">
        <f t="shared" si="438"/>
        <v>0.99880183450696325</v>
      </c>
      <c r="FU142" s="2">
        <f t="shared" si="438"/>
        <v>0.99824886357428044</v>
      </c>
      <c r="FW142" s="2">
        <f t="shared" si="323"/>
        <v>2.0555218217272873E-2</v>
      </c>
      <c r="FX142" s="2">
        <f t="shared" si="375"/>
        <v>2.6247566660276E-2</v>
      </c>
      <c r="FY142" s="2">
        <f t="shared" si="376"/>
        <v>2.3202863139721013E-2</v>
      </c>
      <c r="FZ142" s="2">
        <f t="shared" si="377"/>
        <v>2.5562259628764503E-2</v>
      </c>
      <c r="GA142" s="2">
        <f t="shared" si="378"/>
        <v>2.3675223131699692E-2</v>
      </c>
      <c r="GB142" s="2">
        <f t="shared" si="379"/>
        <v>2.3016950278551614E-2</v>
      </c>
      <c r="GC142" s="2">
        <f t="shared" si="380"/>
        <v>2.2957992518004493E-2</v>
      </c>
      <c r="GD142" s="2">
        <f t="shared" si="381"/>
        <v>2.4125046754854284E-2</v>
      </c>
      <c r="GE142" s="2">
        <f t="shared" si="382"/>
        <v>2.3280505402889798E-2</v>
      </c>
      <c r="GF142" s="2">
        <f t="shared" si="383"/>
        <v>2.2557686473194054E-2</v>
      </c>
      <c r="GG142" s="2">
        <f t="shared" si="384"/>
        <v>2.1506139850788291E-2</v>
      </c>
      <c r="GH142" s="2">
        <f t="shared" si="385"/>
        <v>1.9978807865246147E-2</v>
      </c>
      <c r="GI142" s="2">
        <f t="shared" si="386"/>
        <v>2.120973386966734E-2</v>
      </c>
      <c r="GJ142" s="2">
        <f t="shared" si="387"/>
        <v>1.911875766582723E-2</v>
      </c>
      <c r="GK142" s="2">
        <f t="shared" si="388"/>
        <v>1.583820045104176E-2</v>
      </c>
      <c r="GM142" s="92">
        <f t="shared" si="324"/>
        <v>2.0126437769122208E-124</v>
      </c>
      <c r="GN142" s="92">
        <f t="shared" si="389"/>
        <v>1.6091274958084534E-124</v>
      </c>
      <c r="GO142" s="92">
        <f t="shared" si="390"/>
        <v>3.1649216651310909E-160</v>
      </c>
      <c r="GP142" s="92">
        <f t="shared" si="391"/>
        <v>1.4610292826253676E-193</v>
      </c>
      <c r="GQ142" s="92">
        <f t="shared" si="392"/>
        <v>2.5103948053610822E-195</v>
      </c>
      <c r="GR142" s="92">
        <f t="shared" si="393"/>
        <v>4.3695026044366255E-182</v>
      </c>
      <c r="GS142" s="92">
        <f t="shared" si="394"/>
        <v>5.1619237689868423E-169</v>
      </c>
      <c r="GT142" s="92">
        <f t="shared" si="395"/>
        <v>5.5109347794540714E-120</v>
      </c>
      <c r="GU142" s="92">
        <f t="shared" si="396"/>
        <v>8.8461806151902503E-138</v>
      </c>
      <c r="GV142" s="92">
        <f t="shared" si="397"/>
        <v>6.0881942211291963E-180</v>
      </c>
      <c r="GW142" s="92">
        <f t="shared" si="398"/>
        <v>6.983581267459152E-176</v>
      </c>
      <c r="GX142" s="92">
        <f t="shared" si="399"/>
        <v>4.7628318939157643E-187</v>
      </c>
      <c r="GY142" s="92">
        <f t="shared" si="400"/>
        <v>9.6203959981531278E-161</v>
      </c>
      <c r="GZ142" s="92">
        <f t="shared" si="401"/>
        <v>6.0979184841682684E-144</v>
      </c>
      <c r="HA142" s="92">
        <f t="shared" si="402"/>
        <v>1.4185958208036527E-143</v>
      </c>
      <c r="HC142" s="92">
        <f t="shared" si="325"/>
        <v>1.9453771356097553E-35</v>
      </c>
      <c r="HD142" s="92">
        <f t="shared" si="403"/>
        <v>1.1274279933823817E-39</v>
      </c>
      <c r="HE142" s="92">
        <f t="shared" si="404"/>
        <v>3.0112673786835605E-47</v>
      </c>
      <c r="HF142" s="92">
        <f t="shared" si="405"/>
        <v>1.3428439514245E-54</v>
      </c>
      <c r="HG142" s="92">
        <f t="shared" si="406"/>
        <v>6.6895255035742911E-66</v>
      </c>
      <c r="HH142" s="92">
        <f t="shared" si="407"/>
        <v>2.3528161413213559E-84</v>
      </c>
      <c r="HI142" s="92">
        <f t="shared" si="408"/>
        <v>4.358007076634239E-78</v>
      </c>
      <c r="HJ142" s="92">
        <f t="shared" si="409"/>
        <v>1.6340867515695069E-89</v>
      </c>
      <c r="HK142" s="92">
        <f t="shared" si="410"/>
        <v>3.6764318009362777E-83</v>
      </c>
      <c r="HL142" s="92">
        <f t="shared" si="411"/>
        <v>1.9557555491002589E-91</v>
      </c>
      <c r="HM142" s="92">
        <f t="shared" si="412"/>
        <v>1.3174180755437669E-75</v>
      </c>
      <c r="HN142" s="92">
        <f t="shared" si="413"/>
        <v>2.5476990835933773E-59</v>
      </c>
      <c r="HO142" s="92">
        <f t="shared" si="414"/>
        <v>3.5773009771869174E-57</v>
      </c>
      <c r="HP142" s="92">
        <f t="shared" si="415"/>
        <v>1.5185457925309733E-47</v>
      </c>
      <c r="HQ142" s="92">
        <f t="shared" si="416"/>
        <v>2.8476446864711849E-39</v>
      </c>
      <c r="HS142" s="92">
        <f t="shared" si="326"/>
        <v>5.8363429351168825E-2</v>
      </c>
      <c r="HT142" s="92">
        <f t="shared" si="417"/>
        <v>0.11416777428179424</v>
      </c>
      <c r="HU142" s="92">
        <f t="shared" si="418"/>
        <v>7.7285468334066354E-2</v>
      </c>
      <c r="HV142" s="92">
        <f t="shared" si="419"/>
        <v>8.2126237498045457E-2</v>
      </c>
      <c r="HW142" s="92">
        <f t="shared" si="420"/>
        <v>7.6595328514018401E-2</v>
      </c>
      <c r="HX142" s="92">
        <f t="shared" si="421"/>
        <v>8.9767508509179444E-2</v>
      </c>
      <c r="HY142" s="92">
        <f t="shared" si="422"/>
        <v>7.5431122004837856E-2</v>
      </c>
      <c r="HZ142" s="92">
        <f t="shared" si="423"/>
        <v>9.5642676530505497E-2</v>
      </c>
      <c r="IA142" s="92">
        <f t="shared" si="424"/>
        <v>9.0504778398309602E-2</v>
      </c>
      <c r="IB142" s="92">
        <f t="shared" si="425"/>
        <v>8.2356117060450026E-2</v>
      </c>
      <c r="IC142" s="92">
        <f t="shared" si="426"/>
        <v>3.6387765369600873E-2</v>
      </c>
      <c r="ID142" s="92">
        <f t="shared" si="427"/>
        <v>2.7282423388654962E-2</v>
      </c>
      <c r="IE142" s="92">
        <f t="shared" si="428"/>
        <v>5.600630170003662E-2</v>
      </c>
      <c r="IF142" s="92">
        <f t="shared" si="429"/>
        <v>0.11255656125361883</v>
      </c>
      <c r="IG142" s="92">
        <f t="shared" si="430"/>
        <v>7.5537724192745834E-2</v>
      </c>
      <c r="II142" s="92">
        <f t="shared" si="327"/>
        <v>3.0220034466186523E-18</v>
      </c>
      <c r="IJ142" s="92">
        <f t="shared" si="328"/>
        <v>7.3773585709042666E-16</v>
      </c>
      <c r="IK142" s="92">
        <f t="shared" si="329"/>
        <v>4.8712913484336278E-19</v>
      </c>
      <c r="IL142" s="92">
        <f t="shared" si="330"/>
        <v>3.9562149905528592E-22</v>
      </c>
      <c r="IM142" s="92">
        <f t="shared" si="331"/>
        <v>2.4075664773989742E-21</v>
      </c>
      <c r="IN142" s="92">
        <f t="shared" si="332"/>
        <v>2.8166090683039852E-19</v>
      </c>
      <c r="IO142" s="92">
        <f t="shared" si="333"/>
        <v>6.5266124589992687E-23</v>
      </c>
      <c r="IP142" s="92">
        <f t="shared" si="334"/>
        <v>2.2735187745824097E-22</v>
      </c>
      <c r="IQ142" s="92">
        <f t="shared" si="335"/>
        <v>1.7088196561515386E-22</v>
      </c>
      <c r="IR142" s="92">
        <f t="shared" si="336"/>
        <v>1.646151508569739E-23</v>
      </c>
      <c r="IS142" s="92">
        <f t="shared" si="337"/>
        <v>1.0232729444973593E-26</v>
      </c>
      <c r="IT142" s="92">
        <f t="shared" si="338"/>
        <v>1.1443178508963933E-26</v>
      </c>
      <c r="IU142" s="92">
        <f t="shared" si="339"/>
        <v>5.2999106651020008E-21</v>
      </c>
      <c r="IV142" s="92">
        <f t="shared" si="340"/>
        <v>1.583303601365581E-14</v>
      </c>
      <c r="IW142" s="92">
        <f t="shared" si="341"/>
        <v>2.59533651684702E-12</v>
      </c>
      <c r="IY142" s="92">
        <f t="shared" si="342"/>
        <v>5.8363429351168825E-2</v>
      </c>
      <c r="IZ142" s="92">
        <f t="shared" si="343"/>
        <v>0.11416777428179498</v>
      </c>
      <c r="JA142" s="92">
        <f t="shared" si="344"/>
        <v>7.7285468334066354E-2</v>
      </c>
      <c r="JB142" s="92">
        <f t="shared" si="345"/>
        <v>8.2126237498045457E-2</v>
      </c>
      <c r="JC142" s="92">
        <f t="shared" si="346"/>
        <v>7.6595328514018401E-2</v>
      </c>
      <c r="JD142" s="92">
        <f t="shared" si="347"/>
        <v>8.9767508509179444E-2</v>
      </c>
      <c r="JE142" s="92">
        <f t="shared" si="348"/>
        <v>7.5431122004837856E-2</v>
      </c>
      <c r="JF142" s="92">
        <f t="shared" si="349"/>
        <v>9.5642676530505497E-2</v>
      </c>
      <c r="JG142" s="92">
        <f t="shared" si="350"/>
        <v>9.0504778398309602E-2</v>
      </c>
      <c r="JH142" s="92">
        <f t="shared" si="351"/>
        <v>8.2356117060450026E-2</v>
      </c>
      <c r="JI142" s="92">
        <f t="shared" si="352"/>
        <v>3.6387765369600873E-2</v>
      </c>
      <c r="JJ142" s="92">
        <f t="shared" si="353"/>
        <v>2.7282423388654962E-2</v>
      </c>
      <c r="JK142" s="92">
        <f t="shared" si="354"/>
        <v>5.600630170003662E-2</v>
      </c>
      <c r="JL142" s="92">
        <f t="shared" si="355"/>
        <v>0.11255656125363467</v>
      </c>
      <c r="JM142" s="92">
        <f t="shared" si="356"/>
        <v>7.5537724195341174E-2</v>
      </c>
    </row>
    <row r="143" spans="2:273" x14ac:dyDescent="0.25">
      <c r="B143" s="2">
        <v>116</v>
      </c>
      <c r="C143" s="37">
        <v>65.381</v>
      </c>
      <c r="D143" s="37">
        <v>67.951999999999998</v>
      </c>
      <c r="E143" s="37">
        <v>69.429000000000002</v>
      </c>
      <c r="F143" s="37">
        <v>71.238</v>
      </c>
      <c r="G143" s="37">
        <v>70.69</v>
      </c>
      <c r="H143" s="37">
        <v>69.951999999999998</v>
      </c>
      <c r="I143" s="37">
        <v>72.048000000000002</v>
      </c>
      <c r="J143" s="37">
        <v>76</v>
      </c>
      <c r="K143" s="37">
        <v>78.856999999999999</v>
      </c>
      <c r="L143" s="37">
        <v>75.905000000000001</v>
      </c>
      <c r="M143" s="37">
        <v>69.5</v>
      </c>
      <c r="N143" s="37">
        <v>68.929000000000002</v>
      </c>
      <c r="O143" s="37">
        <v>72.738</v>
      </c>
      <c r="P143" s="37">
        <v>84.167000000000002</v>
      </c>
      <c r="Q143" s="37">
        <v>97.713999999999999</v>
      </c>
      <c r="S143" s="4">
        <f t="shared" si="228"/>
        <v>65.010821052955407</v>
      </c>
      <c r="T143" s="4">
        <f t="shared" si="229"/>
        <v>69.202343230049834</v>
      </c>
      <c r="U143" s="4">
        <f t="shared" si="230"/>
        <v>70.498559601850033</v>
      </c>
      <c r="V143" s="4">
        <f t="shared" si="231"/>
        <v>72.238868581651616</v>
      </c>
      <c r="W143" s="4">
        <f t="shared" si="232"/>
        <v>72.484831628832538</v>
      </c>
      <c r="X143" s="4">
        <f t="shared" si="233"/>
        <v>73.377098844850565</v>
      </c>
      <c r="Y143" s="4">
        <f t="shared" si="234"/>
        <v>74.388345568791294</v>
      </c>
      <c r="Z143" s="4">
        <f t="shared" si="235"/>
        <v>79.013741574432743</v>
      </c>
      <c r="AA143" s="4">
        <f t="shared" si="236"/>
        <v>79.244057130086418</v>
      </c>
      <c r="AB143" s="4">
        <f t="shared" si="237"/>
        <v>77.892707011368358</v>
      </c>
      <c r="AC143" s="4">
        <f t="shared" si="238"/>
        <v>71.964756692631951</v>
      </c>
      <c r="AD143" s="4">
        <f t="shared" si="239"/>
        <v>70.309217099069627</v>
      </c>
      <c r="AE143" s="4">
        <f t="shared" si="240"/>
        <v>75.563743365581047</v>
      </c>
      <c r="AF143" s="4">
        <f t="shared" si="241"/>
        <v>84.694430149824242</v>
      </c>
      <c r="AG143" s="4">
        <f t="shared" si="242"/>
        <v>99.111421878127317</v>
      </c>
      <c r="AI143" s="4">
        <f t="shared" si="243"/>
        <v>0.37017894704459309</v>
      </c>
      <c r="AJ143" s="4">
        <f t="shared" si="244"/>
        <v>-1.2503432300498361</v>
      </c>
      <c r="AK143" s="4">
        <f t="shared" si="245"/>
        <v>-1.0695596018500311</v>
      </c>
      <c r="AL143" s="4">
        <f t="shared" si="246"/>
        <v>-1.0008685816516163</v>
      </c>
      <c r="AM143" s="4">
        <f t="shared" si="247"/>
        <v>-1.7948316288325401</v>
      </c>
      <c r="AN143" s="4">
        <f t="shared" si="248"/>
        <v>-3.4250988448505666</v>
      </c>
      <c r="AO143" s="4">
        <f t="shared" si="249"/>
        <v>-2.3403455687912924</v>
      </c>
      <c r="AP143" s="4">
        <f t="shared" si="250"/>
        <v>-3.0137415744327427</v>
      </c>
      <c r="AQ143" s="4">
        <f t="shared" si="251"/>
        <v>-0.38705713008641851</v>
      </c>
      <c r="AR143" s="4">
        <f t="shared" si="252"/>
        <v>-1.9877070113683573</v>
      </c>
      <c r="AS143" s="4">
        <f t="shared" si="253"/>
        <v>-2.4647566926319513</v>
      </c>
      <c r="AT143" s="4">
        <f t="shared" si="254"/>
        <v>-1.3802170990696254</v>
      </c>
      <c r="AU143" s="4">
        <f t="shared" si="255"/>
        <v>-2.8257433655810473</v>
      </c>
      <c r="AV143" s="4">
        <f t="shared" si="435"/>
        <v>-0.52743014982424086</v>
      </c>
      <c r="AW143" s="4">
        <f t="shared" si="435"/>
        <v>-1.397421878127318</v>
      </c>
      <c r="AY143" s="2">
        <f t="shared" si="307"/>
        <v>65.010814429202455</v>
      </c>
      <c r="AZ143" s="2">
        <f t="shared" si="358"/>
        <v>66.068930729508025</v>
      </c>
      <c r="BA143" s="2">
        <f t="shared" si="359"/>
        <v>66.016876568642431</v>
      </c>
      <c r="BB143" s="2">
        <f t="shared" si="360"/>
        <v>65.761425308504272</v>
      </c>
      <c r="BC143" s="2">
        <f t="shared" si="361"/>
        <v>64.926435830239825</v>
      </c>
      <c r="BD143" s="2">
        <f t="shared" si="362"/>
        <v>64.624284875787211</v>
      </c>
      <c r="BE143" s="2">
        <f t="shared" si="363"/>
        <v>64.456694253889211</v>
      </c>
      <c r="BF143" s="2">
        <f t="shared" si="364"/>
        <v>65.713688043648148</v>
      </c>
      <c r="BG143" s="2">
        <f t="shared" si="365"/>
        <v>65.819819491254279</v>
      </c>
      <c r="BH143" s="2">
        <f t="shared" si="366"/>
        <v>64.065581837048498</v>
      </c>
      <c r="BI143" s="2">
        <f t="shared" si="367"/>
        <v>63.729267054065097</v>
      </c>
      <c r="BJ143" s="2">
        <f t="shared" si="368"/>
        <v>63.297358981157245</v>
      </c>
      <c r="BK143" s="2">
        <f t="shared" si="369"/>
        <v>63.08732129891014</v>
      </c>
      <c r="BL143" s="2">
        <f t="shared" si="370"/>
        <v>63.744475624734356</v>
      </c>
      <c r="BM143" s="2">
        <f t="shared" si="371"/>
        <v>69.916097971088931</v>
      </c>
      <c r="BO143" s="2" t="str">
        <f t="shared" si="257"/>
        <v/>
      </c>
      <c r="BP143" s="2" t="str">
        <f t="shared" si="258"/>
        <v/>
      </c>
      <c r="BQ143" s="2" t="str">
        <f t="shared" si="259"/>
        <v/>
      </c>
      <c r="BR143" s="2" t="str">
        <f t="shared" si="260"/>
        <v/>
      </c>
      <c r="BS143" s="2" t="str">
        <f t="shared" si="261"/>
        <v/>
      </c>
      <c r="BT143" s="2" t="str">
        <f t="shared" si="262"/>
        <v/>
      </c>
      <c r="BU143" s="2" t="str">
        <f t="shared" si="263"/>
        <v/>
      </c>
      <c r="BV143" s="2" t="str">
        <f t="shared" si="264"/>
        <v/>
      </c>
      <c r="BW143" s="2" t="str">
        <f t="shared" si="265"/>
        <v/>
      </c>
      <c r="BX143" s="2" t="str">
        <f t="shared" si="266"/>
        <v/>
      </c>
      <c r="BY143" s="2" t="str">
        <f t="shared" si="267"/>
        <v/>
      </c>
      <c r="BZ143" s="2" t="str">
        <f t="shared" si="268"/>
        <v/>
      </c>
      <c r="CA143" s="2" t="str">
        <f t="shared" si="269"/>
        <v/>
      </c>
      <c r="CB143" s="2" t="str">
        <f t="shared" si="270"/>
        <v/>
      </c>
      <c r="CC143" s="2" t="str">
        <f t="shared" si="271"/>
        <v/>
      </c>
      <c r="CE143" s="2" t="str">
        <f t="shared" si="308"/>
        <v/>
      </c>
      <c r="CF143" s="2" t="str">
        <f t="shared" si="309"/>
        <v/>
      </c>
      <c r="CG143" s="2" t="str">
        <f t="shared" si="310"/>
        <v/>
      </c>
      <c r="CH143" s="2" t="str">
        <f t="shared" si="311"/>
        <v/>
      </c>
      <c r="CI143" s="2" t="str">
        <f t="shared" si="312"/>
        <v/>
      </c>
      <c r="CJ143" s="2" t="str">
        <f t="shared" si="313"/>
        <v/>
      </c>
      <c r="CK143" s="2" t="str">
        <f t="shared" si="314"/>
        <v/>
      </c>
      <c r="CL143" s="2" t="str">
        <f t="shared" si="315"/>
        <v/>
      </c>
      <c r="CM143" s="2" t="str">
        <f t="shared" si="316"/>
        <v/>
      </c>
      <c r="CN143" s="2" t="str">
        <f t="shared" si="317"/>
        <v/>
      </c>
      <c r="CO143" s="2" t="str">
        <f t="shared" si="318"/>
        <v/>
      </c>
      <c r="CP143" s="2" t="str">
        <f t="shared" si="319"/>
        <v/>
      </c>
      <c r="CQ143" s="2" t="str">
        <f t="shared" si="320"/>
        <v/>
      </c>
      <c r="CR143" s="2" t="str">
        <f t="shared" si="321"/>
        <v/>
      </c>
      <c r="CS143" s="2" t="str">
        <f t="shared" si="322"/>
        <v/>
      </c>
      <c r="CU143" s="2" t="str">
        <f t="shared" si="272"/>
        <v/>
      </c>
      <c r="CV143" s="2" t="str">
        <f t="shared" si="273"/>
        <v/>
      </c>
      <c r="CW143" s="2" t="str">
        <f t="shared" si="274"/>
        <v/>
      </c>
      <c r="CX143" s="2" t="str">
        <f t="shared" si="275"/>
        <v/>
      </c>
      <c r="CY143" s="2" t="str">
        <f t="shared" si="276"/>
        <v/>
      </c>
      <c r="CZ143" s="2" t="str">
        <f t="shared" si="277"/>
        <v/>
      </c>
      <c r="DA143" s="2" t="str">
        <f t="shared" si="278"/>
        <v/>
      </c>
      <c r="DB143" s="2" t="str">
        <f t="shared" si="279"/>
        <v/>
      </c>
      <c r="DC143" s="2" t="str">
        <f t="shared" si="280"/>
        <v/>
      </c>
      <c r="DD143" s="2" t="str">
        <f t="shared" si="281"/>
        <v/>
      </c>
      <c r="DE143" s="2" t="str">
        <f t="shared" si="282"/>
        <v/>
      </c>
      <c r="DF143" s="2" t="str">
        <f t="shared" si="283"/>
        <v/>
      </c>
      <c r="DG143" s="2" t="str">
        <f t="shared" si="284"/>
        <v/>
      </c>
      <c r="DH143" s="2" t="str">
        <f t="shared" si="285"/>
        <v/>
      </c>
      <c r="DI143" s="2" t="str">
        <f t="shared" si="286"/>
        <v/>
      </c>
      <c r="DK143" s="2">
        <f t="shared" si="287"/>
        <v>94.288449437148216</v>
      </c>
      <c r="DL143" s="2">
        <f t="shared" si="436"/>
        <v>95.683213937282247</v>
      </c>
      <c r="DM143" s="2">
        <f t="shared" si="436"/>
        <v>95.942592117185129</v>
      </c>
      <c r="DN143" s="2">
        <f t="shared" si="436"/>
        <v>103.88548367231181</v>
      </c>
      <c r="DO143" s="2">
        <f t="shared" si="436"/>
        <v>101.63004664667906</v>
      </c>
      <c r="DP143" s="2">
        <f t="shared" si="436"/>
        <v>95.891042703184468</v>
      </c>
      <c r="DQ143" s="2">
        <f t="shared" si="436"/>
        <v>91.214563575958934</v>
      </c>
      <c r="DR143" s="2">
        <f t="shared" si="436"/>
        <v>94.585710570824531</v>
      </c>
      <c r="DS143" s="2">
        <f t="shared" si="436"/>
        <v>89.705003322259117</v>
      </c>
      <c r="DT143" s="2">
        <f t="shared" si="436"/>
        <v>90.908527374875078</v>
      </c>
      <c r="DU143" s="2">
        <f t="shared" si="436"/>
        <v>84.169595993031351</v>
      </c>
      <c r="DV143" s="2">
        <f t="shared" si="436"/>
        <v>95.419499554331111</v>
      </c>
      <c r="DW143" s="2">
        <f t="shared" si="436"/>
        <v>88.06719414958269</v>
      </c>
      <c r="DX143" s="2">
        <f t="shared" si="436"/>
        <v>97.212196229370932</v>
      </c>
      <c r="DY143" s="2">
        <f t="shared" si="436"/>
        <v>91.75906410256411</v>
      </c>
      <c r="EA143" s="2">
        <f t="shared" si="227"/>
        <v>64.982649128439277</v>
      </c>
      <c r="EB143" s="2">
        <f t="shared" si="289"/>
        <v>66.035556049382691</v>
      </c>
      <c r="EC143" s="2">
        <f t="shared" si="290"/>
        <v>65.98275538441456</v>
      </c>
      <c r="ED143" s="2">
        <f t="shared" si="291"/>
        <v>65.715572711882913</v>
      </c>
      <c r="EE143" s="2">
        <f t="shared" si="292"/>
        <v>64.885383726381917</v>
      </c>
      <c r="EF143" s="2">
        <f t="shared" si="293"/>
        <v>64.591532581556208</v>
      </c>
      <c r="EG143" s="2">
        <f t="shared" si="294"/>
        <v>64.420546979566353</v>
      </c>
      <c r="EH143" s="2">
        <f t="shared" si="295"/>
        <v>65.67583548972371</v>
      </c>
      <c r="EI143" s="2">
        <f t="shared" si="296"/>
        <v>65.787927524355851</v>
      </c>
      <c r="EJ143" s="2">
        <f t="shared" si="297"/>
        <v>64.029871997262774</v>
      </c>
      <c r="EK143" s="2">
        <f t="shared" si="298"/>
        <v>63.694074068240766</v>
      </c>
      <c r="EL143" s="2">
        <f t="shared" si="299"/>
        <v>63.254975822639707</v>
      </c>
      <c r="EM143" s="2">
        <f t="shared" si="300"/>
        <v>63.058202683066604</v>
      </c>
      <c r="EN143" s="2">
        <f t="shared" si="301"/>
        <v>63.70924255651159</v>
      </c>
      <c r="EO143" s="2">
        <f t="shared" si="302"/>
        <v>69.892399663962365</v>
      </c>
      <c r="EQ143" s="2">
        <f t="shared" si="303"/>
        <v>65.006890219525317</v>
      </c>
      <c r="ER143" s="2">
        <f t="shared" si="437"/>
        <v>66.106421142364525</v>
      </c>
      <c r="ES143" s="2">
        <f t="shared" si="437"/>
        <v>65.933069704630086</v>
      </c>
      <c r="ET143" s="2">
        <f t="shared" si="437"/>
        <v>65.786278467929861</v>
      </c>
      <c r="EU143" s="2">
        <f t="shared" si="437"/>
        <v>64.898498104906466</v>
      </c>
      <c r="EV143" s="2">
        <f t="shared" si="437"/>
        <v>64.48426474902648</v>
      </c>
      <c r="EW143" s="2">
        <f t="shared" si="437"/>
        <v>64.509064291830185</v>
      </c>
      <c r="EX143" s="2">
        <f t="shared" si="437"/>
        <v>65.709385321211698</v>
      </c>
      <c r="EY143" s="2">
        <f t="shared" si="437"/>
        <v>65.854599153833902</v>
      </c>
      <c r="EZ143" s="2">
        <f t="shared" si="437"/>
        <v>64.107438450547406</v>
      </c>
      <c r="FA143" s="2">
        <f t="shared" si="437"/>
        <v>64.027906431875621</v>
      </c>
      <c r="FB143" s="2">
        <f t="shared" si="437"/>
        <v>63.221293488982262</v>
      </c>
      <c r="FC143" s="2">
        <f t="shared" si="437"/>
        <v>63.080403145492369</v>
      </c>
      <c r="FD143" s="2">
        <f t="shared" si="437"/>
        <v>63.643253254802289</v>
      </c>
      <c r="FE143" s="2">
        <f t="shared" si="437"/>
        <v>69.244792175192288</v>
      </c>
      <c r="FG143" s="2">
        <f t="shared" si="305"/>
        <v>0.9990575235053073</v>
      </c>
      <c r="FH143" s="2">
        <f t="shared" si="438"/>
        <v>0.99894290663231911</v>
      </c>
      <c r="FI143" s="2">
        <f t="shared" si="438"/>
        <v>0.99881900438702842</v>
      </c>
      <c r="FJ143" s="2">
        <f t="shared" si="438"/>
        <v>0.99885051608802711</v>
      </c>
      <c r="FK143" s="2">
        <f t="shared" si="438"/>
        <v>0.99889201762883295</v>
      </c>
      <c r="FL143" s="2">
        <f t="shared" si="438"/>
        <v>0.99886728333118346</v>
      </c>
      <c r="FM143" s="2">
        <f t="shared" si="438"/>
        <v>0.99873389799948697</v>
      </c>
      <c r="FN143" s="2">
        <f t="shared" si="438"/>
        <v>0.99872129731420767</v>
      </c>
      <c r="FO143" s="2">
        <f t="shared" si="438"/>
        <v>0.99873755958439681</v>
      </c>
      <c r="FP143" s="2">
        <f t="shared" si="438"/>
        <v>0.9987426649120037</v>
      </c>
      <c r="FQ143" s="2">
        <f t="shared" si="438"/>
        <v>0.99866488481816407</v>
      </c>
      <c r="FR143" s="2">
        <f t="shared" si="438"/>
        <v>0.99865940513829887</v>
      </c>
      <c r="FS143" s="2">
        <f t="shared" si="438"/>
        <v>0.99885627631115093</v>
      </c>
      <c r="FT143" s="2">
        <f t="shared" si="438"/>
        <v>0.99890714486812648</v>
      </c>
      <c r="FU143" s="2">
        <f t="shared" si="438"/>
        <v>0.9984026984846992</v>
      </c>
      <c r="FW143" s="2">
        <f t="shared" si="323"/>
        <v>2.2493740572030668E-2</v>
      </c>
      <c r="FX143" s="2">
        <f t="shared" si="375"/>
        <v>2.870718881715115E-2</v>
      </c>
      <c r="FY143" s="2">
        <f t="shared" si="376"/>
        <v>2.5384608288548497E-2</v>
      </c>
      <c r="FZ143" s="2">
        <f t="shared" si="377"/>
        <v>2.7959506572457597E-2</v>
      </c>
      <c r="GA143" s="2">
        <f t="shared" si="378"/>
        <v>2.5900206182717937E-2</v>
      </c>
      <c r="GB143" s="2">
        <f t="shared" si="379"/>
        <v>2.5181664864906642E-2</v>
      </c>
      <c r="GC143" s="2">
        <f t="shared" si="380"/>
        <v>2.511730475691264E-2</v>
      </c>
      <c r="GD143" s="2">
        <f t="shared" si="381"/>
        <v>2.6391161238004147E-2</v>
      </c>
      <c r="GE143" s="2">
        <f t="shared" si="382"/>
        <v>2.5469360827170957E-2</v>
      </c>
      <c r="GF143" s="2">
        <f t="shared" si="383"/>
        <v>2.4680299023983599E-2</v>
      </c>
      <c r="GG143" s="2">
        <f t="shared" si="384"/>
        <v>2.3532187116296267E-2</v>
      </c>
      <c r="GH143" s="2">
        <f t="shared" si="385"/>
        <v>2.186418357240133E-2</v>
      </c>
      <c r="GI143" s="2">
        <f t="shared" si="386"/>
        <v>2.3208519677216877E-2</v>
      </c>
      <c r="GJ143" s="2">
        <f t="shared" si="387"/>
        <v>2.0924704395629833E-2</v>
      </c>
      <c r="GK143" s="2">
        <f t="shared" si="388"/>
        <v>1.73397456183104E-2</v>
      </c>
      <c r="GM143" s="92">
        <f t="shared" si="324"/>
        <v>2.3318465472448794E-129</v>
      </c>
      <c r="GN143" s="92">
        <f t="shared" si="389"/>
        <v>1.9854667381436772E-129</v>
      </c>
      <c r="GO143" s="92">
        <f t="shared" si="390"/>
        <v>1.5428625708815256E-166</v>
      </c>
      <c r="GP143" s="92">
        <f t="shared" si="391"/>
        <v>5.3880085134214509E-201</v>
      </c>
      <c r="GQ143" s="92">
        <f t="shared" si="392"/>
        <v>7.6855125587957491E-203</v>
      </c>
      <c r="GR143" s="92">
        <f t="shared" si="393"/>
        <v>4.3575122584775499E-189</v>
      </c>
      <c r="GS143" s="92">
        <f t="shared" si="394"/>
        <v>1.4987827220798097E-175</v>
      </c>
      <c r="GT143" s="92">
        <f t="shared" si="395"/>
        <v>1.214094739199835E-124</v>
      </c>
      <c r="GU143" s="92">
        <f t="shared" si="396"/>
        <v>4.1906778949388164E-143</v>
      </c>
      <c r="GV143" s="92">
        <f t="shared" si="397"/>
        <v>7.3666123321802185E-187</v>
      </c>
      <c r="GW143" s="92">
        <f t="shared" si="398"/>
        <v>1.275172985628593E-182</v>
      </c>
      <c r="GX143" s="92">
        <f t="shared" si="399"/>
        <v>2.5739587321259988E-194</v>
      </c>
      <c r="GY143" s="92">
        <f t="shared" si="400"/>
        <v>6.9376893763176865E-167</v>
      </c>
      <c r="GZ143" s="92">
        <f t="shared" si="401"/>
        <v>1.6921431886949263E-149</v>
      </c>
      <c r="HA143" s="92">
        <f t="shared" si="402"/>
        <v>3.630970235008912E-149</v>
      </c>
      <c r="HC143" s="92">
        <f t="shared" si="325"/>
        <v>6.1047249335358663E-38</v>
      </c>
      <c r="HD143" s="92">
        <f t="shared" si="403"/>
        <v>2.1271806307953695E-42</v>
      </c>
      <c r="HE143" s="92">
        <f t="shared" si="404"/>
        <v>1.6932056477092809E-50</v>
      </c>
      <c r="HF143" s="92">
        <f t="shared" si="405"/>
        <v>3.4288392515807357E-58</v>
      </c>
      <c r="HG143" s="92">
        <f t="shared" si="406"/>
        <v>2.6742285837040093E-70</v>
      </c>
      <c r="HH143" s="92">
        <f t="shared" si="407"/>
        <v>4.9492338473033151E-90</v>
      </c>
      <c r="HI143" s="92">
        <f t="shared" si="408"/>
        <v>2.7318741965929822E-83</v>
      </c>
      <c r="HJ143" s="92">
        <f t="shared" si="409"/>
        <v>1.8431061594859002E-95</v>
      </c>
      <c r="HK143" s="92">
        <f t="shared" si="410"/>
        <v>1.1672616496963812E-88</v>
      </c>
      <c r="HL143" s="92">
        <f t="shared" si="411"/>
        <v>1.9159532873240864E-97</v>
      </c>
      <c r="HM143" s="92">
        <f t="shared" si="412"/>
        <v>1.0400172276586705E-80</v>
      </c>
      <c r="HN143" s="92">
        <f t="shared" si="413"/>
        <v>2.0746610590591992E-63</v>
      </c>
      <c r="HO143" s="92">
        <f t="shared" si="414"/>
        <v>4.7957346109560596E-61</v>
      </c>
      <c r="HP143" s="92">
        <f t="shared" si="415"/>
        <v>8.261506495205837E-51</v>
      </c>
      <c r="HQ143" s="92">
        <f t="shared" si="416"/>
        <v>5.8915198810618351E-42</v>
      </c>
      <c r="HS143" s="92">
        <f t="shared" si="326"/>
        <v>8.1808492017193382E-2</v>
      </c>
      <c r="HT143" s="92">
        <f t="shared" si="417"/>
        <v>0.1530249294100324</v>
      </c>
      <c r="HU143" s="92">
        <f t="shared" si="418"/>
        <v>0.10843045446342185</v>
      </c>
      <c r="HV143" s="92">
        <f t="shared" si="419"/>
        <v>0.11907431729959184</v>
      </c>
      <c r="HW143" s="92">
        <f t="shared" si="420"/>
        <v>0.1100110129650089</v>
      </c>
      <c r="HX143" s="92">
        <f t="shared" si="421"/>
        <v>0.1248855057769437</v>
      </c>
      <c r="HY143" s="92">
        <f t="shared" si="422"/>
        <v>0.10960551728706787</v>
      </c>
      <c r="HZ143" s="92">
        <f t="shared" si="423"/>
        <v>0.13661928155056197</v>
      </c>
      <c r="IA143" s="92">
        <f t="shared" si="424"/>
        <v>0.12950635520671364</v>
      </c>
      <c r="IB143" s="92">
        <f t="shared" si="425"/>
        <v>0.11929691980616017</v>
      </c>
      <c r="IC143" s="92">
        <f t="shared" si="426"/>
        <v>5.7074136197344402E-2</v>
      </c>
      <c r="ID143" s="92">
        <f t="shared" si="427"/>
        <v>4.3230902511222247E-2</v>
      </c>
      <c r="IE143" s="92">
        <f t="shared" si="428"/>
        <v>8.1019569823661985E-2</v>
      </c>
      <c r="IF143" s="92">
        <f t="shared" si="429"/>
        <v>0.14340071293241793</v>
      </c>
      <c r="IG143" s="92">
        <f t="shared" si="430"/>
        <v>9.7928795933442239E-2</v>
      </c>
      <c r="II143" s="92">
        <f t="shared" si="327"/>
        <v>1.8476815650175606E-17</v>
      </c>
      <c r="IJ143" s="92">
        <f t="shared" si="328"/>
        <v>3.8855148045842287E-15</v>
      </c>
      <c r="IK143" s="92">
        <f t="shared" si="329"/>
        <v>3.4498177646270606E-18</v>
      </c>
      <c r="IL143" s="92">
        <f t="shared" si="330"/>
        <v>4.1977033720262144E-21</v>
      </c>
      <c r="IM143" s="92">
        <f t="shared" si="331"/>
        <v>2.2280645794454535E-20</v>
      </c>
      <c r="IN143" s="92">
        <f t="shared" si="332"/>
        <v>2.0391366917640254E-18</v>
      </c>
      <c r="IO143" s="92">
        <f t="shared" si="333"/>
        <v>7.0510775295388131E-22</v>
      </c>
      <c r="IP143" s="92">
        <f t="shared" si="334"/>
        <v>2.3872174745821631E-21</v>
      </c>
      <c r="IQ143" s="92">
        <f t="shared" si="335"/>
        <v>1.7783358824182182E-21</v>
      </c>
      <c r="IR143" s="92">
        <f t="shared" si="336"/>
        <v>1.8782919785004684E-22</v>
      </c>
      <c r="IS143" s="92">
        <f t="shared" si="337"/>
        <v>1.6047704273886312E-25</v>
      </c>
      <c r="IT143" s="92">
        <f t="shared" si="338"/>
        <v>1.6939023452971563E-25</v>
      </c>
      <c r="IU143" s="92">
        <f t="shared" si="339"/>
        <v>4.4308162282511822E-20</v>
      </c>
      <c r="IV143" s="92">
        <f t="shared" si="340"/>
        <v>6.3349694647655177E-14</v>
      </c>
      <c r="IW143" s="92">
        <f t="shared" si="341"/>
        <v>7.8111232953955046E-12</v>
      </c>
      <c r="IY143" s="92">
        <f t="shared" si="342"/>
        <v>8.1808492017193396E-2</v>
      </c>
      <c r="IZ143" s="92">
        <f t="shared" si="343"/>
        <v>0.15302492941003629</v>
      </c>
      <c r="JA143" s="92">
        <f t="shared" si="344"/>
        <v>0.10843045446342185</v>
      </c>
      <c r="JB143" s="92">
        <f t="shared" si="345"/>
        <v>0.11907431729959184</v>
      </c>
      <c r="JC143" s="92">
        <f t="shared" si="346"/>
        <v>0.1100110129650089</v>
      </c>
      <c r="JD143" s="92">
        <f t="shared" si="347"/>
        <v>0.1248855057769437</v>
      </c>
      <c r="JE143" s="92">
        <f t="shared" si="348"/>
        <v>0.10960551728706787</v>
      </c>
      <c r="JF143" s="92">
        <f t="shared" si="349"/>
        <v>0.13661928155056197</v>
      </c>
      <c r="JG143" s="92">
        <f t="shared" si="350"/>
        <v>0.12950635520671364</v>
      </c>
      <c r="JH143" s="92">
        <f t="shared" si="351"/>
        <v>0.11929691980616017</v>
      </c>
      <c r="JI143" s="92">
        <f t="shared" si="352"/>
        <v>5.7074136197344402E-2</v>
      </c>
      <c r="JJ143" s="92">
        <f t="shared" si="353"/>
        <v>4.3230902511222247E-2</v>
      </c>
      <c r="JK143" s="92">
        <f t="shared" si="354"/>
        <v>8.1019569823661985E-2</v>
      </c>
      <c r="JL143" s="92">
        <f t="shared" si="355"/>
        <v>0.14340071293248127</v>
      </c>
      <c r="JM143" s="92">
        <f t="shared" si="356"/>
        <v>9.7928795941253366E-2</v>
      </c>
    </row>
    <row r="144" spans="2:273" x14ac:dyDescent="0.25">
      <c r="B144" s="2">
        <v>117</v>
      </c>
      <c r="C144" s="37">
        <v>65.667000000000002</v>
      </c>
      <c r="D144" s="37">
        <v>69.524000000000001</v>
      </c>
      <c r="E144" s="37">
        <v>71.048000000000002</v>
      </c>
      <c r="F144" s="37">
        <v>74.975999999999999</v>
      </c>
      <c r="G144" s="37">
        <v>71.905000000000001</v>
      </c>
      <c r="H144" s="37">
        <v>74.143000000000001</v>
      </c>
      <c r="I144" s="37">
        <v>76.738</v>
      </c>
      <c r="J144" s="37">
        <v>80.475999999999999</v>
      </c>
      <c r="K144" s="37">
        <v>82.167000000000002</v>
      </c>
      <c r="L144" s="37">
        <v>81.738</v>
      </c>
      <c r="M144" s="37">
        <v>75.070999999999998</v>
      </c>
      <c r="N144" s="37">
        <v>71.31</v>
      </c>
      <c r="O144" s="37">
        <v>77.31</v>
      </c>
      <c r="P144" s="37">
        <v>87.405000000000001</v>
      </c>
      <c r="Q144" s="37">
        <v>104.095</v>
      </c>
      <c r="S144" s="4">
        <f t="shared" si="228"/>
        <v>64.924128396213732</v>
      </c>
      <c r="T144" s="4">
        <f t="shared" si="229"/>
        <v>69.761505886043309</v>
      </c>
      <c r="U144" s="4">
        <f t="shared" si="230"/>
        <v>71.650497003374923</v>
      </c>
      <c r="V144" s="4">
        <f t="shared" si="231"/>
        <v>74.085206742730819</v>
      </c>
      <c r="W144" s="4">
        <f t="shared" si="232"/>
        <v>74.644725564189997</v>
      </c>
      <c r="X144" s="4">
        <f t="shared" si="233"/>
        <v>75.608282668352786</v>
      </c>
      <c r="Y144" s="4">
        <f t="shared" si="234"/>
        <v>77.339931224620315</v>
      </c>
      <c r="Z144" s="4">
        <f t="shared" si="235"/>
        <v>82.650506538845463</v>
      </c>
      <c r="AA144" s="4">
        <f t="shared" si="236"/>
        <v>82.952881400839942</v>
      </c>
      <c r="AB144" s="4">
        <f t="shared" si="237"/>
        <v>81.903532241195663</v>
      </c>
      <c r="AC144" s="4">
        <f t="shared" si="238"/>
        <v>75.174644517070988</v>
      </c>
      <c r="AD144" s="4">
        <f t="shared" si="239"/>
        <v>73.192783035272996</v>
      </c>
      <c r="AE144" s="4">
        <f t="shared" si="240"/>
        <v>79.413832026353731</v>
      </c>
      <c r="AF144" s="4">
        <f t="shared" si="241"/>
        <v>88.525027135679352</v>
      </c>
      <c r="AG144" s="4">
        <f t="shared" si="242"/>
        <v>105.25296243231831</v>
      </c>
      <c r="AI144" s="4">
        <f t="shared" si="243"/>
        <v>0.74287160378626993</v>
      </c>
      <c r="AJ144" s="4">
        <f t="shared" si="244"/>
        <v>-0.23750588604330858</v>
      </c>
      <c r="AK144" s="4">
        <f t="shared" si="245"/>
        <v>-0.60249700337492129</v>
      </c>
      <c r="AL144" s="4">
        <f t="shared" si="246"/>
        <v>0.89079325726918057</v>
      </c>
      <c r="AM144" s="4">
        <f t="shared" si="247"/>
        <v>-2.739725564189996</v>
      </c>
      <c r="AN144" s="4">
        <f t="shared" si="248"/>
        <v>-1.4652826683527849</v>
      </c>
      <c r="AO144" s="4">
        <f t="shared" si="249"/>
        <v>-0.60193122462031567</v>
      </c>
      <c r="AP144" s="4">
        <f t="shared" si="250"/>
        <v>-2.1745065388454634</v>
      </c>
      <c r="AQ144" s="4">
        <f t="shared" si="251"/>
        <v>-0.78588140083994062</v>
      </c>
      <c r="AR144" s="4">
        <f t="shared" si="252"/>
        <v>-0.16553224119566323</v>
      </c>
      <c r="AS144" s="4">
        <f t="shared" si="253"/>
        <v>-0.10364451707098965</v>
      </c>
      <c r="AT144" s="4">
        <f t="shared" si="254"/>
        <v>-1.8827830352729933</v>
      </c>
      <c r="AU144" s="4">
        <f t="shared" si="255"/>
        <v>-2.1038320263537287</v>
      </c>
      <c r="AV144" s="4">
        <f t="shared" si="435"/>
        <v>-1.1200271356793507</v>
      </c>
      <c r="AW144" s="4">
        <f t="shared" si="435"/>
        <v>-1.157962432318314</v>
      </c>
      <c r="AY144" s="2">
        <f t="shared" si="307"/>
        <v>64.924119858100084</v>
      </c>
      <c r="AZ144" s="2">
        <f t="shared" si="358"/>
        <v>65.923886441053781</v>
      </c>
      <c r="BA144" s="2">
        <f t="shared" si="359"/>
        <v>65.92149335370074</v>
      </c>
      <c r="BB144" s="2">
        <f t="shared" si="360"/>
        <v>65.656928631781696</v>
      </c>
      <c r="BC144" s="2">
        <f t="shared" si="361"/>
        <v>64.837789110162262</v>
      </c>
      <c r="BD144" s="2">
        <f t="shared" si="362"/>
        <v>64.539661210101102</v>
      </c>
      <c r="BE144" s="2">
        <f t="shared" si="363"/>
        <v>64.353862607126032</v>
      </c>
      <c r="BF144" s="2">
        <f t="shared" si="364"/>
        <v>65.613478920550406</v>
      </c>
      <c r="BG144" s="2">
        <f t="shared" si="365"/>
        <v>65.695286275907549</v>
      </c>
      <c r="BH144" s="2">
        <f t="shared" si="366"/>
        <v>63.924158663495334</v>
      </c>
      <c r="BI144" s="2">
        <f t="shared" si="367"/>
        <v>63.568250009533308</v>
      </c>
      <c r="BJ144" s="2">
        <f t="shared" si="368"/>
        <v>63.156165389597732</v>
      </c>
      <c r="BK144" s="2">
        <f t="shared" si="369"/>
        <v>62.972293679024332</v>
      </c>
      <c r="BL144" s="2">
        <f t="shared" si="370"/>
        <v>63.62142331383555</v>
      </c>
      <c r="BM144" s="2">
        <f t="shared" si="371"/>
        <v>69.782616505670234</v>
      </c>
      <c r="BO144" s="2" t="str">
        <f t="shared" si="257"/>
        <v/>
      </c>
      <c r="BP144" s="2" t="str">
        <f t="shared" si="258"/>
        <v/>
      </c>
      <c r="BQ144" s="2" t="str">
        <f t="shared" si="259"/>
        <v/>
      </c>
      <c r="BR144" s="2" t="str">
        <f t="shared" si="260"/>
        <v/>
      </c>
      <c r="BS144" s="2" t="str">
        <f t="shared" si="261"/>
        <v/>
      </c>
      <c r="BT144" s="2" t="str">
        <f t="shared" si="262"/>
        <v/>
      </c>
      <c r="BU144" s="2" t="str">
        <f t="shared" si="263"/>
        <v/>
      </c>
      <c r="BV144" s="2" t="str">
        <f t="shared" si="264"/>
        <v/>
      </c>
      <c r="BW144" s="2" t="str">
        <f t="shared" si="265"/>
        <v/>
      </c>
      <c r="BX144" s="2" t="str">
        <f t="shared" si="266"/>
        <v/>
      </c>
      <c r="BY144" s="2" t="str">
        <f t="shared" si="267"/>
        <v/>
      </c>
      <c r="BZ144" s="2" t="str">
        <f t="shared" si="268"/>
        <v/>
      </c>
      <c r="CA144" s="2" t="str">
        <f t="shared" si="269"/>
        <v/>
      </c>
      <c r="CB144" s="2" t="str">
        <f t="shared" si="270"/>
        <v/>
      </c>
      <c r="CC144" s="2" t="str">
        <f t="shared" si="271"/>
        <v/>
      </c>
      <c r="CE144" s="2" t="str">
        <f t="shared" si="308"/>
        <v/>
      </c>
      <c r="CF144" s="2" t="str">
        <f t="shared" si="309"/>
        <v/>
      </c>
      <c r="CG144" s="2" t="str">
        <f t="shared" si="310"/>
        <v/>
      </c>
      <c r="CH144" s="2" t="str">
        <f t="shared" si="311"/>
        <v/>
      </c>
      <c r="CI144" s="2" t="str">
        <f t="shared" si="312"/>
        <v/>
      </c>
      <c r="CJ144" s="2" t="str">
        <f t="shared" si="313"/>
        <v/>
      </c>
      <c r="CK144" s="2" t="str">
        <f t="shared" si="314"/>
        <v/>
      </c>
      <c r="CL144" s="2" t="str">
        <f t="shared" si="315"/>
        <v/>
      </c>
      <c r="CM144" s="2" t="str">
        <f t="shared" si="316"/>
        <v/>
      </c>
      <c r="CN144" s="2" t="str">
        <f t="shared" si="317"/>
        <v/>
      </c>
      <c r="CO144" s="2" t="str">
        <f t="shared" si="318"/>
        <v/>
      </c>
      <c r="CP144" s="2" t="str">
        <f t="shared" si="319"/>
        <v/>
      </c>
      <c r="CQ144" s="2" t="str">
        <f t="shared" si="320"/>
        <v/>
      </c>
      <c r="CR144" s="2" t="str">
        <f t="shared" si="321"/>
        <v/>
      </c>
      <c r="CS144" s="2" t="str">
        <f t="shared" si="322"/>
        <v/>
      </c>
      <c r="CU144" s="2" t="str">
        <f t="shared" si="272"/>
        <v/>
      </c>
      <c r="CV144" s="2" t="str">
        <f t="shared" si="273"/>
        <v/>
      </c>
      <c r="CW144" s="2" t="str">
        <f t="shared" si="274"/>
        <v/>
      </c>
      <c r="CX144" s="2" t="str">
        <f t="shared" si="275"/>
        <v/>
      </c>
      <c r="CY144" s="2" t="str">
        <f t="shared" si="276"/>
        <v/>
      </c>
      <c r="CZ144" s="2" t="str">
        <f t="shared" si="277"/>
        <v/>
      </c>
      <c r="DA144" s="2" t="str">
        <f t="shared" si="278"/>
        <v/>
      </c>
      <c r="DB144" s="2" t="str">
        <f t="shared" si="279"/>
        <v/>
      </c>
      <c r="DC144" s="2" t="str">
        <f t="shared" si="280"/>
        <v/>
      </c>
      <c r="DD144" s="2" t="str">
        <f t="shared" si="281"/>
        <v/>
      </c>
      <c r="DE144" s="2" t="str">
        <f t="shared" si="282"/>
        <v/>
      </c>
      <c r="DF144" s="2" t="str">
        <f t="shared" si="283"/>
        <v/>
      </c>
      <c r="DG144" s="2" t="str">
        <f t="shared" si="284"/>
        <v/>
      </c>
      <c r="DH144" s="2" t="str">
        <f t="shared" si="285"/>
        <v/>
      </c>
      <c r="DI144" s="2" t="str">
        <f t="shared" si="286"/>
        <v/>
      </c>
      <c r="DK144" s="2">
        <f t="shared" si="287"/>
        <v>94.471934146341454</v>
      </c>
      <c r="DL144" s="2">
        <f t="shared" si="436"/>
        <v>95.874388675958201</v>
      </c>
      <c r="DM144" s="2">
        <f t="shared" si="436"/>
        <v>96.147111446692833</v>
      </c>
      <c r="DN144" s="2">
        <f t="shared" si="436"/>
        <v>104.17842217000242</v>
      </c>
      <c r="DO144" s="2">
        <f t="shared" si="436"/>
        <v>101.89981327823241</v>
      </c>
      <c r="DP144" s="2">
        <f t="shared" si="436"/>
        <v>96.109862896037569</v>
      </c>
      <c r="DQ144" s="2">
        <f t="shared" si="436"/>
        <v>91.385819691935978</v>
      </c>
      <c r="DR144" s="2">
        <f t="shared" si="436"/>
        <v>94.75008365045808</v>
      </c>
      <c r="DS144" s="2">
        <f t="shared" si="436"/>
        <v>89.832405315614608</v>
      </c>
      <c r="DT144" s="2">
        <f t="shared" si="436"/>
        <v>91.075641547146375</v>
      </c>
      <c r="DU144" s="2">
        <f t="shared" si="436"/>
        <v>84.264759233449468</v>
      </c>
      <c r="DV144" s="2">
        <f t="shared" si="436"/>
        <v>95.628583583178042</v>
      </c>
      <c r="DW144" s="2">
        <f t="shared" si="436"/>
        <v>88.193504335143018</v>
      </c>
      <c r="DX144" s="2">
        <f t="shared" si="436"/>
        <v>97.438005564108806</v>
      </c>
      <c r="DY144" s="2">
        <f t="shared" si="436"/>
        <v>91.916398717948738</v>
      </c>
      <c r="EA144" s="2">
        <f t="shared" si="227"/>
        <v>64.897824617726101</v>
      </c>
      <c r="EB144" s="2">
        <f t="shared" si="289"/>
        <v>65.892295061728376</v>
      </c>
      <c r="EC144" s="2">
        <f t="shared" si="290"/>
        <v>65.890535954111002</v>
      </c>
      <c r="ED144" s="2">
        <f t="shared" si="291"/>
        <v>65.614011945718644</v>
      </c>
      <c r="EE144" s="2">
        <f t="shared" si="292"/>
        <v>64.799804660321627</v>
      </c>
      <c r="EF144" s="2">
        <f t="shared" si="293"/>
        <v>64.510183291719528</v>
      </c>
      <c r="EG144" s="2">
        <f t="shared" si="294"/>
        <v>64.319887183605488</v>
      </c>
      <c r="EH144" s="2">
        <f t="shared" si="295"/>
        <v>65.578250527943879</v>
      </c>
      <c r="EI144" s="2">
        <f t="shared" si="296"/>
        <v>65.665258217244869</v>
      </c>
      <c r="EJ144" s="2">
        <f t="shared" si="297"/>
        <v>63.890546828543151</v>
      </c>
      <c r="EK144" s="2">
        <f t="shared" si="298"/>
        <v>63.533653448684277</v>
      </c>
      <c r="EL144" s="2">
        <f t="shared" si="299"/>
        <v>63.117240504347336</v>
      </c>
      <c r="EM144" s="2">
        <f t="shared" si="300"/>
        <v>62.945291463714142</v>
      </c>
      <c r="EN144" s="2">
        <f t="shared" si="301"/>
        <v>63.589223432870838</v>
      </c>
      <c r="EO144" s="2">
        <f t="shared" si="302"/>
        <v>69.763254956555144</v>
      </c>
      <c r="EQ144" s="2">
        <f t="shared" si="303"/>
        <v>64.933286833131461</v>
      </c>
      <c r="ER144" s="2">
        <f t="shared" si="437"/>
        <v>65.977785557671538</v>
      </c>
      <c r="ES144" s="2">
        <f t="shared" si="437"/>
        <v>65.831658794571553</v>
      </c>
      <c r="ET144" s="2">
        <f t="shared" si="437"/>
        <v>65.695253262355578</v>
      </c>
      <c r="EU144" s="2">
        <f t="shared" si="437"/>
        <v>64.817156091581182</v>
      </c>
      <c r="EV144" s="2">
        <f t="shared" si="437"/>
        <v>64.395118144198378</v>
      </c>
      <c r="EW144" s="2">
        <f t="shared" si="437"/>
        <v>64.418851406428018</v>
      </c>
      <c r="EX144" s="2">
        <f t="shared" si="437"/>
        <v>65.619985921752331</v>
      </c>
      <c r="EY144" s="2">
        <f t="shared" si="437"/>
        <v>65.744226034206321</v>
      </c>
      <c r="EZ144" s="2">
        <f t="shared" si="437"/>
        <v>63.980747165779235</v>
      </c>
      <c r="FA144" s="2">
        <f t="shared" si="437"/>
        <v>63.896866296832314</v>
      </c>
      <c r="FB144" s="2">
        <f t="shared" si="437"/>
        <v>63.08257211955771</v>
      </c>
      <c r="FC144" s="2">
        <f t="shared" si="437"/>
        <v>62.971420894226242</v>
      </c>
      <c r="FD144" s="2">
        <f t="shared" si="437"/>
        <v>63.52195337029292</v>
      </c>
      <c r="FE144" s="2">
        <f t="shared" si="437"/>
        <v>69.082848916757911</v>
      </c>
      <c r="FG144" s="2">
        <f t="shared" si="305"/>
        <v>0.99914037993467364</v>
      </c>
      <c r="FH144" s="2">
        <f t="shared" si="438"/>
        <v>0.99903582971032578</v>
      </c>
      <c r="FI144" s="2">
        <f t="shared" si="438"/>
        <v>0.99892280726345661</v>
      </c>
      <c r="FJ144" s="2">
        <f t="shared" si="438"/>
        <v>0.99895155217037446</v>
      </c>
      <c r="FK144" s="2">
        <f t="shared" si="438"/>
        <v>0.99898940954477344</v>
      </c>
      <c r="FL144" s="2">
        <f t="shared" si="438"/>
        <v>0.99896684714909312</v>
      </c>
      <c r="FM144" s="2">
        <f t="shared" si="438"/>
        <v>0.99884517260027372</v>
      </c>
      <c r="FN144" s="2">
        <f t="shared" si="438"/>
        <v>0.99883367806505829</v>
      </c>
      <c r="FO144" s="2">
        <f t="shared" si="438"/>
        <v>0.99884851274848996</v>
      </c>
      <c r="FP144" s="2">
        <f t="shared" si="438"/>
        <v>0.99885316989509831</v>
      </c>
      <c r="FQ144" s="2">
        <f t="shared" si="438"/>
        <v>0.99878221742255979</v>
      </c>
      <c r="FR144" s="2">
        <f t="shared" si="438"/>
        <v>0.99877721871833358</v>
      </c>
      <c r="FS144" s="2">
        <f t="shared" si="438"/>
        <v>0.99895680661647557</v>
      </c>
      <c r="FT144" s="2">
        <f t="shared" si="438"/>
        <v>0.99900320842299994</v>
      </c>
      <c r="FU144" s="2">
        <f t="shared" si="438"/>
        <v>0.9985430389354133</v>
      </c>
      <c r="FW144" s="2">
        <f t="shared" si="323"/>
        <v>2.4610487501756585E-2</v>
      </c>
      <c r="FX144" s="2">
        <f t="shared" si="375"/>
        <v>3.1389868671765263E-2</v>
      </c>
      <c r="FY144" s="2">
        <f t="shared" si="376"/>
        <v>2.7765669681235297E-2</v>
      </c>
      <c r="FZ144" s="2">
        <f t="shared" si="377"/>
        <v>3.0574515104258286E-2</v>
      </c>
      <c r="GA144" s="2">
        <f t="shared" si="378"/>
        <v>2.832822464071038E-2</v>
      </c>
      <c r="GB144" s="2">
        <f t="shared" si="379"/>
        <v>2.7544228271127728E-2</v>
      </c>
      <c r="GC144" s="2">
        <f t="shared" si="380"/>
        <v>2.7474000029834088E-2</v>
      </c>
      <c r="GD144" s="2">
        <f t="shared" si="381"/>
        <v>2.8863840576351791E-2</v>
      </c>
      <c r="GE144" s="2">
        <f t="shared" si="382"/>
        <v>2.7858144725159954E-2</v>
      </c>
      <c r="GF144" s="2">
        <f t="shared" si="383"/>
        <v>2.6997126606247718E-2</v>
      </c>
      <c r="GG144" s="2">
        <f t="shared" si="384"/>
        <v>2.5744082184720383E-2</v>
      </c>
      <c r="GH144" s="2">
        <f t="shared" si="385"/>
        <v>2.3923136692587717E-2</v>
      </c>
      <c r="GI144" s="2">
        <f t="shared" si="386"/>
        <v>2.5390782879745128E-2</v>
      </c>
      <c r="GJ144" s="2">
        <f t="shared" si="387"/>
        <v>2.2897257656601711E-2</v>
      </c>
      <c r="GK144" s="2">
        <f t="shared" si="388"/>
        <v>1.8980899709964937E-2</v>
      </c>
      <c r="GM144" s="92">
        <f t="shared" si="324"/>
        <v>2.1598419050971776E-134</v>
      </c>
      <c r="GN144" s="92">
        <f t="shared" si="389"/>
        <v>1.9636388684072971E-134</v>
      </c>
      <c r="GO144" s="92">
        <f t="shared" si="390"/>
        <v>5.6641470498343045E-173</v>
      </c>
      <c r="GP144" s="92">
        <f t="shared" si="391"/>
        <v>1.4353631702248625E-208</v>
      </c>
      <c r="GQ144" s="92">
        <f t="shared" si="392"/>
        <v>1.6927678874081351E-210</v>
      </c>
      <c r="GR144" s="92">
        <f t="shared" si="393"/>
        <v>3.1973874992030752E-196</v>
      </c>
      <c r="GS144" s="92">
        <f t="shared" si="394"/>
        <v>3.2617540719881854E-182</v>
      </c>
      <c r="GT144" s="92">
        <f t="shared" si="395"/>
        <v>2.1750921230762141E-129</v>
      </c>
      <c r="GU144" s="92">
        <f t="shared" si="396"/>
        <v>1.5693591660760073E-148</v>
      </c>
      <c r="GV144" s="92">
        <f t="shared" si="397"/>
        <v>6.5828184709897888E-194</v>
      </c>
      <c r="GW144" s="92">
        <f t="shared" si="398"/>
        <v>1.7346994424816228E-189</v>
      </c>
      <c r="GX144" s="92">
        <f t="shared" si="399"/>
        <v>1.0084000850003622E-201</v>
      </c>
      <c r="GY144" s="92">
        <f t="shared" si="400"/>
        <v>3.8276965028233122E-173</v>
      </c>
      <c r="GZ144" s="92">
        <f t="shared" si="401"/>
        <v>3.675388711307198E-155</v>
      </c>
      <c r="HA144" s="92">
        <f t="shared" si="402"/>
        <v>7.2475261426980869E-155</v>
      </c>
      <c r="HC144" s="92">
        <f t="shared" si="325"/>
        <v>1.5623215888204145E-40</v>
      </c>
      <c r="HD144" s="92">
        <f t="shared" si="403"/>
        <v>3.2363827815068783E-45</v>
      </c>
      <c r="HE144" s="92">
        <f t="shared" si="404"/>
        <v>7.3703846812111632E-54</v>
      </c>
      <c r="HF144" s="92">
        <f t="shared" si="405"/>
        <v>6.6819663846626678E-62</v>
      </c>
      <c r="HG144" s="92">
        <f t="shared" si="406"/>
        <v>7.654121993925329E-75</v>
      </c>
      <c r="HH144" s="92">
        <f t="shared" si="407"/>
        <v>6.75196098081135E-96</v>
      </c>
      <c r="HI144" s="92">
        <f t="shared" si="408"/>
        <v>1.1554417756662005E-88</v>
      </c>
      <c r="HJ144" s="92">
        <f t="shared" si="409"/>
        <v>1.3285851919907418E-101</v>
      </c>
      <c r="HK144" s="92">
        <f t="shared" si="410"/>
        <v>2.4538004279840407E-94</v>
      </c>
      <c r="HL144" s="92">
        <f t="shared" si="411"/>
        <v>1.1999350174644161E-103</v>
      </c>
      <c r="HM144" s="92">
        <f t="shared" si="412"/>
        <v>5.5536421714988512E-86</v>
      </c>
      <c r="HN144" s="92">
        <f t="shared" si="413"/>
        <v>1.2253703076392251E-67</v>
      </c>
      <c r="HO144" s="92">
        <f t="shared" si="414"/>
        <v>4.7663188439884874E-65</v>
      </c>
      <c r="HP144" s="92">
        <f t="shared" si="415"/>
        <v>3.4772859793094789E-54</v>
      </c>
      <c r="HQ144" s="92">
        <f t="shared" si="416"/>
        <v>9.868956642052633E-45</v>
      </c>
      <c r="HS144" s="92">
        <f t="shared" si="326"/>
        <v>0.11235643495785191</v>
      </c>
      <c r="HT144" s="92">
        <f t="shared" si="417"/>
        <v>0.20096254583213505</v>
      </c>
      <c r="HU144" s="92">
        <f t="shared" si="418"/>
        <v>0.14869662779080484</v>
      </c>
      <c r="HV144" s="92">
        <f t="shared" si="419"/>
        <v>0.16780915384659981</v>
      </c>
      <c r="HW144" s="92">
        <f t="shared" si="420"/>
        <v>0.15393158128259338</v>
      </c>
      <c r="HX144" s="92">
        <f t="shared" si="421"/>
        <v>0.16977123037311681</v>
      </c>
      <c r="HY144" s="92">
        <f t="shared" si="422"/>
        <v>0.15490881610346693</v>
      </c>
      <c r="HZ144" s="92">
        <f t="shared" si="423"/>
        <v>0.18975408929608212</v>
      </c>
      <c r="IA144" s="92">
        <f t="shared" si="424"/>
        <v>0.1802770047799932</v>
      </c>
      <c r="IB144" s="92">
        <f t="shared" si="425"/>
        <v>0.16798599158509139</v>
      </c>
      <c r="IC144" s="92">
        <f t="shared" si="426"/>
        <v>8.6722038572550661E-2</v>
      </c>
      <c r="ID144" s="92">
        <f t="shared" si="427"/>
        <v>6.6431419797901889E-2</v>
      </c>
      <c r="IE144" s="92">
        <f t="shared" si="428"/>
        <v>0.1144049903109475</v>
      </c>
      <c r="IF144" s="92">
        <f t="shared" si="429"/>
        <v>0.1803024395539973</v>
      </c>
      <c r="IG144" s="92">
        <f t="shared" si="430"/>
        <v>0.12532141168672084</v>
      </c>
      <c r="II144" s="92">
        <f t="shared" si="327"/>
        <v>1.0826184214763447E-16</v>
      </c>
      <c r="IJ144" s="92">
        <f t="shared" si="328"/>
        <v>1.9630013716423259E-14</v>
      </c>
      <c r="IK144" s="92">
        <f t="shared" si="329"/>
        <v>2.3295466837687721E-17</v>
      </c>
      <c r="IL144" s="92">
        <f t="shared" si="330"/>
        <v>4.197744348599087E-20</v>
      </c>
      <c r="IM144" s="92">
        <f t="shared" si="331"/>
        <v>1.9524353764026039E-19</v>
      </c>
      <c r="IN144" s="92">
        <f t="shared" si="332"/>
        <v>1.4070075961259682E-17</v>
      </c>
      <c r="IO144" s="92">
        <f t="shared" si="333"/>
        <v>7.1886951686591066E-21</v>
      </c>
      <c r="IP144" s="92">
        <f t="shared" si="334"/>
        <v>2.3652731905976885E-20</v>
      </c>
      <c r="IQ144" s="92">
        <f t="shared" si="335"/>
        <v>1.7477046850398817E-20</v>
      </c>
      <c r="IR144" s="92">
        <f t="shared" si="336"/>
        <v>2.0203009151747291E-21</v>
      </c>
      <c r="IS144" s="92">
        <f t="shared" si="337"/>
        <v>2.3558547205793167E-24</v>
      </c>
      <c r="IT144" s="92">
        <f t="shared" si="338"/>
        <v>2.3534003803924634E-24</v>
      </c>
      <c r="IU144" s="92">
        <f t="shared" si="339"/>
        <v>3.5217660807618624E-19</v>
      </c>
      <c r="IV144" s="92">
        <f t="shared" si="340"/>
        <v>2.4554708632361344E-13</v>
      </c>
      <c r="IW144" s="92">
        <f t="shared" si="341"/>
        <v>2.2953753648000927E-11</v>
      </c>
      <c r="IY144" s="92">
        <f t="shared" si="342"/>
        <v>0.11235643495785202</v>
      </c>
      <c r="IZ144" s="92">
        <f t="shared" si="343"/>
        <v>0.20096254583215467</v>
      </c>
      <c r="JA144" s="92">
        <f t="shared" si="344"/>
        <v>0.14869662779080486</v>
      </c>
      <c r="JB144" s="92">
        <f t="shared" si="345"/>
        <v>0.16780915384659981</v>
      </c>
      <c r="JC144" s="92">
        <f t="shared" si="346"/>
        <v>0.15393158128259338</v>
      </c>
      <c r="JD144" s="92">
        <f t="shared" si="347"/>
        <v>0.16977123037311684</v>
      </c>
      <c r="JE144" s="92">
        <f t="shared" si="348"/>
        <v>0.15490881610346693</v>
      </c>
      <c r="JF144" s="92">
        <f t="shared" si="349"/>
        <v>0.18975408929608212</v>
      </c>
      <c r="JG144" s="92">
        <f t="shared" si="350"/>
        <v>0.1802770047799932</v>
      </c>
      <c r="JH144" s="92">
        <f t="shared" si="351"/>
        <v>0.16798599158509139</v>
      </c>
      <c r="JI144" s="92">
        <f t="shared" si="352"/>
        <v>8.6722038572550661E-2</v>
      </c>
      <c r="JJ144" s="92">
        <f t="shared" si="353"/>
        <v>6.6431419797901889E-2</v>
      </c>
      <c r="JK144" s="92">
        <f t="shared" si="354"/>
        <v>0.1144049903109475</v>
      </c>
      <c r="JL144" s="92">
        <f t="shared" si="355"/>
        <v>0.18030243955424285</v>
      </c>
      <c r="JM144" s="92">
        <f t="shared" si="356"/>
        <v>0.12532141170967459</v>
      </c>
    </row>
    <row r="145" spans="2:273" x14ac:dyDescent="0.25">
      <c r="B145" s="2">
        <v>118</v>
      </c>
      <c r="C145" s="37">
        <v>64.929000000000002</v>
      </c>
      <c r="D145" s="37">
        <v>70.786000000000001</v>
      </c>
      <c r="E145" s="37">
        <v>71.881</v>
      </c>
      <c r="F145" s="37">
        <v>77.024000000000001</v>
      </c>
      <c r="G145" s="37">
        <v>76.905000000000001</v>
      </c>
      <c r="H145" s="37">
        <v>76.332999999999998</v>
      </c>
      <c r="I145" s="37">
        <v>80.094999999999999</v>
      </c>
      <c r="J145" s="37">
        <v>85.356999999999999</v>
      </c>
      <c r="K145" s="37">
        <v>84.619</v>
      </c>
      <c r="L145" s="37">
        <v>85.31</v>
      </c>
      <c r="M145" s="37">
        <v>79.548000000000002</v>
      </c>
      <c r="N145" s="37">
        <v>77.975999999999999</v>
      </c>
      <c r="O145" s="37">
        <v>85.19</v>
      </c>
      <c r="P145" s="37">
        <v>93.570999999999998</v>
      </c>
      <c r="Q145" s="37">
        <v>112.619</v>
      </c>
      <c r="S145" s="4">
        <f t="shared" si="228"/>
        <v>64.837665327415422</v>
      </c>
      <c r="T145" s="4">
        <f t="shared" si="229"/>
        <v>70.361008855253345</v>
      </c>
      <c r="U145" s="4">
        <f t="shared" si="230"/>
        <v>72.952874446305898</v>
      </c>
      <c r="V145" s="4">
        <f t="shared" si="231"/>
        <v>76.14685904943876</v>
      </c>
      <c r="W145" s="4">
        <f t="shared" si="232"/>
        <v>77.080909294885828</v>
      </c>
      <c r="X145" s="4">
        <f t="shared" si="233"/>
        <v>78.064194240116464</v>
      </c>
      <c r="Y145" s="4">
        <f t="shared" si="234"/>
        <v>80.674583410847177</v>
      </c>
      <c r="Z145" s="4">
        <f t="shared" si="235"/>
        <v>86.590434037645963</v>
      </c>
      <c r="AA145" s="4">
        <f t="shared" si="236"/>
        <v>87.016836500546219</v>
      </c>
      <c r="AB145" s="4">
        <f t="shared" si="237"/>
        <v>86.370318255351279</v>
      </c>
      <c r="AC145" s="4">
        <f t="shared" si="238"/>
        <v>79.18132144537168</v>
      </c>
      <c r="AD145" s="4">
        <f t="shared" si="239"/>
        <v>76.891543466585659</v>
      </c>
      <c r="AE145" s="4">
        <f t="shared" si="240"/>
        <v>83.92268082310494</v>
      </c>
      <c r="AF145" s="4">
        <f t="shared" si="241"/>
        <v>92.635014332695135</v>
      </c>
      <c r="AG145" s="4">
        <f t="shared" si="242"/>
        <v>112.09521208646743</v>
      </c>
      <c r="AI145" s="4">
        <f t="shared" si="243"/>
        <v>9.1334672584579835E-2</v>
      </c>
      <c r="AJ145" s="4">
        <f t="shared" si="244"/>
        <v>0.42499114474665589</v>
      </c>
      <c r="AK145" s="4">
        <f t="shared" si="245"/>
        <v>-1.0718744463058982</v>
      </c>
      <c r="AL145" s="4">
        <f t="shared" si="246"/>
        <v>0.87714095056124108</v>
      </c>
      <c r="AM145" s="4">
        <f t="shared" si="247"/>
        <v>-0.17590929488582674</v>
      </c>
      <c r="AN145" s="4">
        <f t="shared" si="248"/>
        <v>-1.7311942401164657</v>
      </c>
      <c r="AO145" s="4">
        <f t="shared" si="249"/>
        <v>-0.57958341084717802</v>
      </c>
      <c r="AP145" s="4">
        <f t="shared" si="250"/>
        <v>-1.2334340376459636</v>
      </c>
      <c r="AQ145" s="4">
        <f t="shared" si="251"/>
        <v>-2.3978365005462194</v>
      </c>
      <c r="AR145" s="4">
        <f t="shared" si="252"/>
        <v>-1.0603182553512767</v>
      </c>
      <c r="AS145" s="4">
        <f t="shared" si="253"/>
        <v>0.36667855462832222</v>
      </c>
      <c r="AT145" s="4">
        <f t="shared" si="254"/>
        <v>1.0844565334143397</v>
      </c>
      <c r="AU145" s="4">
        <f t="shared" si="255"/>
        <v>1.2673191768950574</v>
      </c>
      <c r="AV145" s="4">
        <f t="shared" si="435"/>
        <v>0.93598566730486255</v>
      </c>
      <c r="AW145" s="4">
        <f t="shared" si="435"/>
        <v>0.5237879135325727</v>
      </c>
      <c r="AY145" s="2">
        <f t="shared" si="307"/>
        <v>64.83765457978248</v>
      </c>
      <c r="AZ145" s="2">
        <f t="shared" si="358"/>
        <v>65.779130099214996</v>
      </c>
      <c r="BA145" s="2">
        <f t="shared" si="359"/>
        <v>65.826268518897507</v>
      </c>
      <c r="BB145" s="2">
        <f t="shared" si="360"/>
        <v>65.552774667054791</v>
      </c>
      <c r="BC145" s="2">
        <f t="shared" si="361"/>
        <v>64.749418858263951</v>
      </c>
      <c r="BD145" s="2">
        <f t="shared" si="362"/>
        <v>64.455193444892089</v>
      </c>
      <c r="BE145" s="2">
        <f t="shared" si="363"/>
        <v>64.251310206432635</v>
      </c>
      <c r="BF145" s="2">
        <f t="shared" si="364"/>
        <v>65.513552991076935</v>
      </c>
      <c r="BG145" s="2">
        <f t="shared" si="365"/>
        <v>65.571013974613891</v>
      </c>
      <c r="BH145" s="2">
        <f t="shared" si="366"/>
        <v>63.783014713717428</v>
      </c>
      <c r="BI145" s="2">
        <f t="shared" si="367"/>
        <v>63.407598392198629</v>
      </c>
      <c r="BJ145" s="2">
        <f t="shared" si="368"/>
        <v>63.015219111093941</v>
      </c>
      <c r="BK145" s="2">
        <f t="shared" si="369"/>
        <v>62.857466103031733</v>
      </c>
      <c r="BL145" s="2">
        <f t="shared" si="370"/>
        <v>63.498575567047283</v>
      </c>
      <c r="BM145" s="2">
        <f t="shared" si="371"/>
        <v>69.649114858096567</v>
      </c>
      <c r="BO145" s="2" t="str">
        <f t="shared" si="257"/>
        <v/>
      </c>
      <c r="BP145" s="2" t="str">
        <f t="shared" si="258"/>
        <v/>
      </c>
      <c r="BQ145" s="2" t="str">
        <f t="shared" si="259"/>
        <v/>
      </c>
      <c r="BR145" s="2" t="str">
        <f t="shared" si="260"/>
        <v/>
      </c>
      <c r="BS145" s="2" t="str">
        <f t="shared" si="261"/>
        <v/>
      </c>
      <c r="BT145" s="2" t="str">
        <f t="shared" si="262"/>
        <v/>
      </c>
      <c r="BU145" s="2" t="str">
        <f t="shared" si="263"/>
        <v/>
      </c>
      <c r="BV145" s="2" t="str">
        <f t="shared" si="264"/>
        <v/>
      </c>
      <c r="BW145" s="2" t="str">
        <f t="shared" si="265"/>
        <v/>
      </c>
      <c r="BX145" s="2" t="str">
        <f t="shared" si="266"/>
        <v/>
      </c>
      <c r="BY145" s="2" t="str">
        <f t="shared" si="267"/>
        <v/>
      </c>
      <c r="BZ145" s="2" t="str">
        <f t="shared" si="268"/>
        <v/>
      </c>
      <c r="CA145" s="2" t="str">
        <f t="shared" si="269"/>
        <v/>
      </c>
      <c r="CB145" s="2" t="str">
        <f t="shared" si="270"/>
        <v/>
      </c>
      <c r="CC145" s="2" t="str">
        <f t="shared" si="271"/>
        <v/>
      </c>
      <c r="CE145" s="2" t="str">
        <f t="shared" si="308"/>
        <v/>
      </c>
      <c r="CF145" s="2" t="str">
        <f t="shared" si="309"/>
        <v/>
      </c>
      <c r="CG145" s="2" t="str">
        <f t="shared" si="310"/>
        <v/>
      </c>
      <c r="CH145" s="2" t="str">
        <f t="shared" si="311"/>
        <v/>
      </c>
      <c r="CI145" s="2" t="str">
        <f t="shared" si="312"/>
        <v/>
      </c>
      <c r="CJ145" s="2" t="str">
        <f t="shared" si="313"/>
        <v/>
      </c>
      <c r="CK145" s="2" t="str">
        <f t="shared" si="314"/>
        <v/>
      </c>
      <c r="CL145" s="2" t="str">
        <f t="shared" si="315"/>
        <v/>
      </c>
      <c r="CM145" s="2" t="str">
        <f t="shared" si="316"/>
        <v/>
      </c>
      <c r="CN145" s="2" t="str">
        <f t="shared" si="317"/>
        <v/>
      </c>
      <c r="CO145" s="2" t="str">
        <f t="shared" si="318"/>
        <v/>
      </c>
      <c r="CP145" s="2" t="str">
        <f t="shared" si="319"/>
        <v/>
      </c>
      <c r="CQ145" s="2" t="str">
        <f t="shared" si="320"/>
        <v/>
      </c>
      <c r="CR145" s="2" t="str">
        <f t="shared" si="321"/>
        <v/>
      </c>
      <c r="CS145" s="2" t="str">
        <f t="shared" si="322"/>
        <v/>
      </c>
      <c r="CU145" s="2" t="str">
        <f t="shared" si="272"/>
        <v/>
      </c>
      <c r="CV145" s="2" t="str">
        <f t="shared" si="273"/>
        <v/>
      </c>
      <c r="CW145" s="2" t="str">
        <f t="shared" si="274"/>
        <v/>
      </c>
      <c r="CX145" s="2" t="str">
        <f t="shared" si="275"/>
        <v/>
      </c>
      <c r="CY145" s="2" t="str">
        <f t="shared" si="276"/>
        <v/>
      </c>
      <c r="CZ145" s="2" t="str">
        <f t="shared" si="277"/>
        <v/>
      </c>
      <c r="DA145" s="2" t="str">
        <f t="shared" si="278"/>
        <v/>
      </c>
      <c r="DB145" s="2" t="str">
        <f t="shared" si="279"/>
        <v/>
      </c>
      <c r="DC145" s="2" t="str">
        <f t="shared" si="280"/>
        <v/>
      </c>
      <c r="DD145" s="2" t="str">
        <f t="shared" si="281"/>
        <v/>
      </c>
      <c r="DE145" s="2" t="str">
        <f t="shared" si="282"/>
        <v/>
      </c>
      <c r="DF145" s="2" t="str">
        <f t="shared" si="283"/>
        <v/>
      </c>
      <c r="DG145" s="2" t="str">
        <f t="shared" si="284"/>
        <v/>
      </c>
      <c r="DH145" s="2" t="str">
        <f t="shared" si="285"/>
        <v/>
      </c>
      <c r="DI145" s="2" t="str">
        <f t="shared" si="286"/>
        <v/>
      </c>
      <c r="DK145" s="2">
        <f t="shared" si="287"/>
        <v>94.655418855534705</v>
      </c>
      <c r="DL145" s="2">
        <f t="shared" si="436"/>
        <v>96.065563414634155</v>
      </c>
      <c r="DM145" s="2">
        <f t="shared" si="436"/>
        <v>96.351630776200537</v>
      </c>
      <c r="DN145" s="2">
        <f t="shared" si="436"/>
        <v>104.47136066769305</v>
      </c>
      <c r="DO145" s="2">
        <f t="shared" si="436"/>
        <v>102.16957990978577</v>
      </c>
      <c r="DP145" s="2">
        <f t="shared" si="436"/>
        <v>96.328683088890656</v>
      </c>
      <c r="DQ145" s="2">
        <f t="shared" si="436"/>
        <v>91.557075807913023</v>
      </c>
      <c r="DR145" s="2">
        <f t="shared" si="436"/>
        <v>94.914456730091615</v>
      </c>
      <c r="DS145" s="2">
        <f t="shared" si="436"/>
        <v>89.959807308970085</v>
      </c>
      <c r="DT145" s="2">
        <f t="shared" si="436"/>
        <v>91.242755719417659</v>
      </c>
      <c r="DU145" s="2">
        <f t="shared" si="436"/>
        <v>84.359922473867584</v>
      </c>
      <c r="DV145" s="2">
        <f t="shared" si="436"/>
        <v>95.837667612024973</v>
      </c>
      <c r="DW145" s="2">
        <f t="shared" si="436"/>
        <v>88.319814520703346</v>
      </c>
      <c r="DX145" s="2">
        <f t="shared" si="436"/>
        <v>97.663814898846667</v>
      </c>
      <c r="DY145" s="2">
        <f t="shared" si="436"/>
        <v>92.073733333333351</v>
      </c>
      <c r="EA145" s="2">
        <f t="shared" si="227"/>
        <v>64.813000107012911</v>
      </c>
      <c r="EB145" s="2">
        <f t="shared" si="289"/>
        <v>65.749034074074046</v>
      </c>
      <c r="EC145" s="2">
        <f t="shared" si="290"/>
        <v>65.798316523807443</v>
      </c>
      <c r="ED145" s="2">
        <f t="shared" si="291"/>
        <v>65.51245117955439</v>
      </c>
      <c r="EE145" s="2">
        <f t="shared" si="292"/>
        <v>64.714225594261336</v>
      </c>
      <c r="EF145" s="2">
        <f t="shared" si="293"/>
        <v>64.428834001882848</v>
      </c>
      <c r="EG145" s="2">
        <f t="shared" si="294"/>
        <v>64.219227387644636</v>
      </c>
      <c r="EH145" s="2">
        <f t="shared" si="295"/>
        <v>65.480665566164035</v>
      </c>
      <c r="EI145" s="2">
        <f t="shared" si="296"/>
        <v>65.542588910133873</v>
      </c>
      <c r="EJ145" s="2">
        <f t="shared" si="297"/>
        <v>63.751221659823528</v>
      </c>
      <c r="EK145" s="2">
        <f t="shared" si="298"/>
        <v>63.373232829127772</v>
      </c>
      <c r="EL145" s="2">
        <f t="shared" si="299"/>
        <v>62.979505186054958</v>
      </c>
      <c r="EM145" s="2">
        <f t="shared" si="300"/>
        <v>62.83238024436168</v>
      </c>
      <c r="EN145" s="2">
        <f t="shared" si="301"/>
        <v>63.469204309230093</v>
      </c>
      <c r="EO145" s="2">
        <f t="shared" si="302"/>
        <v>69.634110249147909</v>
      </c>
      <c r="EQ145" s="2">
        <f t="shared" si="303"/>
        <v>64.859683446737591</v>
      </c>
      <c r="ER145" s="2">
        <f t="shared" si="437"/>
        <v>65.849149972978552</v>
      </c>
      <c r="ES145" s="2">
        <f t="shared" si="437"/>
        <v>65.730247884513005</v>
      </c>
      <c r="ET145" s="2">
        <f t="shared" si="437"/>
        <v>65.604228056781295</v>
      </c>
      <c r="EU145" s="2">
        <f t="shared" si="437"/>
        <v>64.735814078255913</v>
      </c>
      <c r="EV145" s="2">
        <f t="shared" si="437"/>
        <v>64.305971539370262</v>
      </c>
      <c r="EW145" s="2">
        <f t="shared" si="437"/>
        <v>64.328638521025837</v>
      </c>
      <c r="EX145" s="2">
        <f t="shared" si="437"/>
        <v>65.530586522292964</v>
      </c>
      <c r="EY145" s="2">
        <f t="shared" si="437"/>
        <v>65.633852914578753</v>
      </c>
      <c r="EZ145" s="2">
        <f t="shared" si="437"/>
        <v>63.854055881011057</v>
      </c>
      <c r="FA145" s="2">
        <f t="shared" si="437"/>
        <v>63.765826161789015</v>
      </c>
      <c r="FB145" s="2">
        <f t="shared" si="437"/>
        <v>62.943850750133159</v>
      </c>
      <c r="FC145" s="2">
        <f t="shared" si="437"/>
        <v>62.862438642960115</v>
      </c>
      <c r="FD145" s="2">
        <f t="shared" si="437"/>
        <v>63.40065348578355</v>
      </c>
      <c r="FE145" s="2">
        <f t="shared" si="437"/>
        <v>68.920905658323534</v>
      </c>
      <c r="FG145" s="2">
        <f t="shared" si="305"/>
        <v>0.99921595787990625</v>
      </c>
      <c r="FH145" s="2">
        <f t="shared" si="438"/>
        <v>0.99912059163887446</v>
      </c>
      <c r="FI145" s="2">
        <f t="shared" si="438"/>
        <v>0.99901749542515117</v>
      </c>
      <c r="FJ145" s="2">
        <f t="shared" si="438"/>
        <v>0.99904371599572783</v>
      </c>
      <c r="FK145" s="2">
        <f t="shared" si="438"/>
        <v>0.99907824858762095</v>
      </c>
      <c r="FL145" s="2">
        <f t="shared" si="438"/>
        <v>0.99905766773736715</v>
      </c>
      <c r="FM145" s="2">
        <f t="shared" si="438"/>
        <v>0.99894667786338631</v>
      </c>
      <c r="FN145" s="2">
        <f t="shared" si="438"/>
        <v>0.99893619258131383</v>
      </c>
      <c r="FO145" s="2">
        <f t="shared" si="438"/>
        <v>0.99894972473303656</v>
      </c>
      <c r="FP145" s="2">
        <f t="shared" si="438"/>
        <v>0.99895397296028676</v>
      </c>
      <c r="FQ145" s="2">
        <f t="shared" si="438"/>
        <v>0.99888925007068941</v>
      </c>
      <c r="FR145" s="2">
        <f t="shared" si="438"/>
        <v>0.99888469021910786</v>
      </c>
      <c r="FS145" s="2">
        <f t="shared" si="438"/>
        <v>0.99904850898959718</v>
      </c>
      <c r="FT145" s="2">
        <f t="shared" si="438"/>
        <v>0.99909083553724221</v>
      </c>
      <c r="FU145" s="2">
        <f t="shared" si="438"/>
        <v>0.99867106535143302</v>
      </c>
      <c r="FW145" s="2">
        <f t="shared" si="323"/>
        <v>2.6920942517385468E-2</v>
      </c>
      <c r="FX145" s="2">
        <f t="shared" si="375"/>
        <v>3.4314387586279797E-2</v>
      </c>
      <c r="FY145" s="2">
        <f t="shared" si="376"/>
        <v>3.0363115248529783E-2</v>
      </c>
      <c r="FZ145" s="2">
        <f t="shared" si="377"/>
        <v>3.3425690933243046E-2</v>
      </c>
      <c r="GA145" s="2">
        <f t="shared" si="378"/>
        <v>3.0976619816923484E-2</v>
      </c>
      <c r="GB145" s="2">
        <f t="shared" si="379"/>
        <v>3.0121600063019286E-2</v>
      </c>
      <c r="GC145" s="2">
        <f t="shared" si="380"/>
        <v>3.0045003446614701E-2</v>
      </c>
      <c r="GD145" s="2">
        <f t="shared" si="381"/>
        <v>3.1560683825689564E-2</v>
      </c>
      <c r="GE145" s="2">
        <f t="shared" si="382"/>
        <v>3.0463970155375622E-2</v>
      </c>
      <c r="GF145" s="2">
        <f t="shared" si="383"/>
        <v>2.952485922783318E-2</v>
      </c>
      <c r="GG145" s="2">
        <f t="shared" si="384"/>
        <v>2.815788784938968E-2</v>
      </c>
      <c r="GH145" s="2">
        <f t="shared" si="385"/>
        <v>2.6170793975919017E-2</v>
      </c>
      <c r="GI145" s="2">
        <f t="shared" si="386"/>
        <v>2.777240694149417E-2</v>
      </c>
      <c r="GJ145" s="2">
        <f t="shared" si="387"/>
        <v>2.5051003946941992E-2</v>
      </c>
      <c r="GK145" s="2">
        <f t="shared" si="388"/>
        <v>2.077410025021565E-2</v>
      </c>
      <c r="GM145" s="92">
        <f t="shared" si="324"/>
        <v>1.599288105607947E-139</v>
      </c>
      <c r="GN145" s="92">
        <f t="shared" si="389"/>
        <v>1.5566156106466415E-139</v>
      </c>
      <c r="GO145" s="92">
        <f t="shared" si="390"/>
        <v>1.5659530932715411E-179</v>
      </c>
      <c r="GP145" s="92">
        <f t="shared" si="391"/>
        <v>2.7621922196905056E-216</v>
      </c>
      <c r="GQ145" s="92">
        <f t="shared" si="392"/>
        <v>2.6823171532197585E-218</v>
      </c>
      <c r="GR145" s="92">
        <f t="shared" si="393"/>
        <v>1.726220794696166E-203</v>
      </c>
      <c r="GS145" s="92">
        <f t="shared" si="394"/>
        <v>5.3203899528480985E-189</v>
      </c>
      <c r="GT145" s="92">
        <f t="shared" si="395"/>
        <v>3.1687989209727862E-134</v>
      </c>
      <c r="GU145" s="92">
        <f t="shared" si="396"/>
        <v>4.6458402036808317E-154</v>
      </c>
      <c r="GV145" s="92">
        <f t="shared" si="397"/>
        <v>4.344252574186026E-201</v>
      </c>
      <c r="GW145" s="92">
        <f t="shared" si="398"/>
        <v>1.7580775483547377E-196</v>
      </c>
      <c r="GX145" s="92">
        <f t="shared" si="399"/>
        <v>2.8638702751412488E-209</v>
      </c>
      <c r="GY145" s="92">
        <f t="shared" si="400"/>
        <v>1.6156799923707993E-179</v>
      </c>
      <c r="GZ145" s="92">
        <f t="shared" si="401"/>
        <v>6.2484802613912973E-161</v>
      </c>
      <c r="HA145" s="92">
        <f t="shared" si="402"/>
        <v>1.1281169384574765E-160</v>
      </c>
      <c r="HC145" s="92">
        <f t="shared" si="325"/>
        <v>3.2605140407012237E-43</v>
      </c>
      <c r="HD145" s="92">
        <f t="shared" si="403"/>
        <v>3.9703300375501136E-48</v>
      </c>
      <c r="HE145" s="92">
        <f t="shared" si="404"/>
        <v>2.4834809082679936E-57</v>
      </c>
      <c r="HF145" s="92">
        <f t="shared" si="405"/>
        <v>9.9373398487666235E-66</v>
      </c>
      <c r="HG145" s="92">
        <f t="shared" si="406"/>
        <v>1.5684048930058892E-79</v>
      </c>
      <c r="HH145" s="92">
        <f t="shared" si="407"/>
        <v>5.9735982804854766E-102</v>
      </c>
      <c r="HI145" s="92">
        <f t="shared" si="408"/>
        <v>3.2970274472320891E-94</v>
      </c>
      <c r="HJ145" s="92">
        <f t="shared" si="409"/>
        <v>6.1201929588353033E-108</v>
      </c>
      <c r="HK145" s="92">
        <f t="shared" si="410"/>
        <v>3.4151732307321879E-100</v>
      </c>
      <c r="HL145" s="92">
        <f t="shared" si="411"/>
        <v>4.804040519761836E-110</v>
      </c>
      <c r="HM145" s="92">
        <f t="shared" si="412"/>
        <v>2.005890067358015E-91</v>
      </c>
      <c r="HN145" s="92">
        <f t="shared" si="413"/>
        <v>5.2490195686751431E-72</v>
      </c>
      <c r="HO145" s="92">
        <f t="shared" si="414"/>
        <v>3.5116446383592741E-69</v>
      </c>
      <c r="HP145" s="92">
        <f t="shared" si="415"/>
        <v>1.1322473673899741E-57</v>
      </c>
      <c r="HQ145" s="92">
        <f t="shared" si="416"/>
        <v>1.3384034608784923E-47</v>
      </c>
      <c r="HS145" s="92">
        <f t="shared" si="326"/>
        <v>0.15119395125690893</v>
      </c>
      <c r="HT145" s="92">
        <f t="shared" si="417"/>
        <v>0.25827895826750069</v>
      </c>
      <c r="HU145" s="92">
        <f t="shared" si="418"/>
        <v>0.19923480566913304</v>
      </c>
      <c r="HV145" s="92">
        <f t="shared" si="419"/>
        <v>0.22964444215382454</v>
      </c>
      <c r="HW145" s="92">
        <f t="shared" si="420"/>
        <v>0.20971059829752436</v>
      </c>
      <c r="HX145" s="92">
        <f t="shared" si="421"/>
        <v>0.22534093104254715</v>
      </c>
      <c r="HY145" s="92">
        <f t="shared" si="422"/>
        <v>0.21281217753526799</v>
      </c>
      <c r="HZ145" s="92">
        <f t="shared" si="423"/>
        <v>0.25588034268752474</v>
      </c>
      <c r="IA145" s="92">
        <f t="shared" si="424"/>
        <v>0.2438304632210003</v>
      </c>
      <c r="IB145" s="92">
        <f t="shared" si="425"/>
        <v>0.22972544556628871</v>
      </c>
      <c r="IC145" s="92">
        <f t="shared" si="426"/>
        <v>0.12768308786738103</v>
      </c>
      <c r="ID145" s="92">
        <f t="shared" si="427"/>
        <v>9.9028280932174473E-2</v>
      </c>
      <c r="IE145" s="92">
        <f t="shared" si="428"/>
        <v>0.15768503965707276</v>
      </c>
      <c r="IF145" s="92">
        <f t="shared" si="429"/>
        <v>0.22368347602872679</v>
      </c>
      <c r="IG145" s="92">
        <f t="shared" si="430"/>
        <v>0.15831192024964319</v>
      </c>
      <c r="II145" s="92">
        <f t="shared" si="327"/>
        <v>6.0792645959181215E-16</v>
      </c>
      <c r="IJ145" s="92">
        <f t="shared" si="328"/>
        <v>9.5132847672816821E-14</v>
      </c>
      <c r="IK145" s="92">
        <f t="shared" si="329"/>
        <v>1.4999694167000646E-16</v>
      </c>
      <c r="IL145" s="92">
        <f t="shared" si="330"/>
        <v>3.9564573822585241E-19</v>
      </c>
      <c r="IM145" s="92">
        <f t="shared" si="331"/>
        <v>1.6200853806394372E-18</v>
      </c>
      <c r="IN145" s="92">
        <f t="shared" si="332"/>
        <v>9.2531441358680476E-17</v>
      </c>
      <c r="IO145" s="92">
        <f t="shared" si="333"/>
        <v>6.9164664897820835E-20</v>
      </c>
      <c r="IP145" s="92">
        <f t="shared" si="334"/>
        <v>2.2114633442536233E-19</v>
      </c>
      <c r="IQ145" s="92">
        <f t="shared" si="335"/>
        <v>1.6220784192149309E-19</v>
      </c>
      <c r="IR145" s="92">
        <f t="shared" si="336"/>
        <v>2.048524885642158E-20</v>
      </c>
      <c r="IS145" s="92">
        <f t="shared" si="337"/>
        <v>3.2375055729732001E-23</v>
      </c>
      <c r="IT145" s="92">
        <f t="shared" si="338"/>
        <v>3.0688845833193664E-23</v>
      </c>
      <c r="IU145" s="92">
        <f t="shared" si="339"/>
        <v>2.6614028674391287E-18</v>
      </c>
      <c r="IV145" s="92">
        <f t="shared" si="340"/>
        <v>9.2203020032103572E-13</v>
      </c>
      <c r="IW145" s="92">
        <f t="shared" si="341"/>
        <v>6.586016540361574E-11</v>
      </c>
      <c r="IY145" s="92">
        <f t="shared" si="342"/>
        <v>0.15119395125690954</v>
      </c>
      <c r="IZ145" s="92">
        <f t="shared" si="343"/>
        <v>0.25827895826759584</v>
      </c>
      <c r="JA145" s="92">
        <f t="shared" si="344"/>
        <v>0.19923480566913318</v>
      </c>
      <c r="JB145" s="92">
        <f t="shared" si="345"/>
        <v>0.22964444215382454</v>
      </c>
      <c r="JC145" s="92">
        <f t="shared" si="346"/>
        <v>0.20971059829752436</v>
      </c>
      <c r="JD145" s="92">
        <f t="shared" si="347"/>
        <v>0.22534093104254724</v>
      </c>
      <c r="JE145" s="92">
        <f t="shared" si="348"/>
        <v>0.21281217753526799</v>
      </c>
      <c r="JF145" s="92">
        <f t="shared" si="349"/>
        <v>0.25588034268752474</v>
      </c>
      <c r="JG145" s="92">
        <f t="shared" si="350"/>
        <v>0.2438304632210003</v>
      </c>
      <c r="JH145" s="92">
        <f t="shared" si="351"/>
        <v>0.22972544556628871</v>
      </c>
      <c r="JI145" s="92">
        <f t="shared" si="352"/>
        <v>0.12768308786738103</v>
      </c>
      <c r="JJ145" s="92">
        <f t="shared" si="353"/>
        <v>9.9028280932174473E-2</v>
      </c>
      <c r="JK145" s="92">
        <f t="shared" si="354"/>
        <v>0.15768503965707276</v>
      </c>
      <c r="JL145" s="92">
        <f t="shared" si="355"/>
        <v>0.22368347602964883</v>
      </c>
      <c r="JM145" s="92">
        <f t="shared" si="356"/>
        <v>0.15831192031550337</v>
      </c>
    </row>
    <row r="146" spans="2:273" x14ac:dyDescent="0.25">
      <c r="B146" s="2">
        <v>119</v>
      </c>
      <c r="C146" s="37">
        <v>64.594999999999999</v>
      </c>
      <c r="D146" s="37">
        <v>71.429000000000002</v>
      </c>
      <c r="E146" s="37">
        <v>75.024000000000001</v>
      </c>
      <c r="F146" s="37">
        <v>79.713999999999999</v>
      </c>
      <c r="G146" s="37">
        <v>80.548000000000002</v>
      </c>
      <c r="H146" s="37">
        <v>80.905000000000001</v>
      </c>
      <c r="I146" s="37">
        <v>84.332999999999998</v>
      </c>
      <c r="J146" s="37">
        <v>89.070999999999998</v>
      </c>
      <c r="K146" s="37">
        <v>90.570999999999998</v>
      </c>
      <c r="L146" s="37">
        <v>90.024000000000001</v>
      </c>
      <c r="M146" s="37">
        <v>83.332999999999998</v>
      </c>
      <c r="N146" s="37">
        <v>81.381</v>
      </c>
      <c r="O146" s="37">
        <v>90.548000000000002</v>
      </c>
      <c r="P146" s="37">
        <v>98.048000000000002</v>
      </c>
      <c r="Q146" s="37">
        <v>122.429</v>
      </c>
      <c r="S146" s="4">
        <f t="shared" si="228"/>
        <v>64.751425917434659</v>
      </c>
      <c r="T146" s="4">
        <f t="shared" si="229"/>
        <v>70.952442795398582</v>
      </c>
      <c r="U146" s="4">
        <f t="shared" si="230"/>
        <v>74.342898630774769</v>
      </c>
      <c r="V146" s="4">
        <f t="shared" si="231"/>
        <v>78.269035699862897</v>
      </c>
      <c r="W146" s="4">
        <f t="shared" si="232"/>
        <v>79.652136221813791</v>
      </c>
      <c r="X146" s="4">
        <f t="shared" si="233"/>
        <v>80.599373693967564</v>
      </c>
      <c r="Y146" s="4">
        <f t="shared" si="234"/>
        <v>84.183753742513275</v>
      </c>
      <c r="Z146" s="4">
        <f t="shared" si="235"/>
        <v>90.486561831451382</v>
      </c>
      <c r="AA146" s="4">
        <f t="shared" si="236"/>
        <v>91.111206851284777</v>
      </c>
      <c r="AB146" s="4">
        <f t="shared" si="237"/>
        <v>90.964726708755606</v>
      </c>
      <c r="AC146" s="4">
        <f t="shared" si="238"/>
        <v>83.904743578506455</v>
      </c>
      <c r="AD146" s="4">
        <f t="shared" si="239"/>
        <v>81.399472666961543</v>
      </c>
      <c r="AE146" s="4">
        <f t="shared" si="240"/>
        <v>88.956836560323623</v>
      </c>
      <c r="AF146" s="4">
        <f t="shared" si="241"/>
        <v>96.900425382552385</v>
      </c>
      <c r="AG146" s="4">
        <f t="shared" si="242"/>
        <v>119.53063285930322</v>
      </c>
      <c r="AI146" s="4">
        <f t="shared" si="243"/>
        <v>-0.15642591743466028</v>
      </c>
      <c r="AJ146" s="4">
        <f t="shared" si="244"/>
        <v>0.47655720460141993</v>
      </c>
      <c r="AK146" s="4">
        <f t="shared" si="245"/>
        <v>0.68110136922523168</v>
      </c>
      <c r="AL146" s="4">
        <f t="shared" si="246"/>
        <v>1.4449643001371015</v>
      </c>
      <c r="AM146" s="4">
        <f t="shared" si="247"/>
        <v>0.89586377818621088</v>
      </c>
      <c r="AN146" s="4">
        <f t="shared" si="248"/>
        <v>0.3056263060324369</v>
      </c>
      <c r="AO146" s="4">
        <f t="shared" si="249"/>
        <v>0.14924625748672327</v>
      </c>
      <c r="AP146" s="4">
        <f t="shared" si="250"/>
        <v>-1.4155618314513845</v>
      </c>
      <c r="AQ146" s="4">
        <f t="shared" si="251"/>
        <v>-0.54020685128477908</v>
      </c>
      <c r="AR146" s="4">
        <f t="shared" si="252"/>
        <v>-0.94072670875560505</v>
      </c>
      <c r="AS146" s="4">
        <f t="shared" si="253"/>
        <v>-0.57174357850645663</v>
      </c>
      <c r="AT146" s="4">
        <f t="shared" si="254"/>
        <v>-1.8472666961542927E-2</v>
      </c>
      <c r="AU146" s="4">
        <f t="shared" si="255"/>
        <v>1.5911634396763787</v>
      </c>
      <c r="AV146" s="4">
        <f t="shared" si="435"/>
        <v>1.1475746174476171</v>
      </c>
      <c r="AW146" s="4">
        <f t="shared" si="435"/>
        <v>2.8983671406967773</v>
      </c>
      <c r="AY146" s="2">
        <f t="shared" si="307"/>
        <v>64.751412714903267</v>
      </c>
      <c r="AZ146" s="2">
        <f t="shared" si="358"/>
        <v>65.634660874789148</v>
      </c>
      <c r="BA146" s="2">
        <f t="shared" si="359"/>
        <v>65.731178153079796</v>
      </c>
      <c r="BB146" s="2">
        <f t="shared" si="360"/>
        <v>65.448952790203492</v>
      </c>
      <c r="BC146" s="2">
        <f t="shared" si="361"/>
        <v>64.661309123983074</v>
      </c>
      <c r="BD146" s="2">
        <f t="shared" si="362"/>
        <v>64.370857373277289</v>
      </c>
      <c r="BE146" s="2">
        <f t="shared" si="363"/>
        <v>64.149030281204318</v>
      </c>
      <c r="BF146" s="2">
        <f t="shared" si="364"/>
        <v>65.413898939903788</v>
      </c>
      <c r="BG146" s="2">
        <f t="shared" si="365"/>
        <v>65.446998748761033</v>
      </c>
      <c r="BH146" s="2">
        <f t="shared" si="366"/>
        <v>63.642145338427738</v>
      </c>
      <c r="BI146" s="2">
        <f t="shared" si="367"/>
        <v>63.247326013269721</v>
      </c>
      <c r="BJ146" s="2">
        <f t="shared" si="368"/>
        <v>62.874499670455819</v>
      </c>
      <c r="BK146" s="2">
        <f t="shared" si="369"/>
        <v>62.742827929245124</v>
      </c>
      <c r="BL146" s="2">
        <f t="shared" si="370"/>
        <v>63.375913797407172</v>
      </c>
      <c r="BM146" s="2">
        <f t="shared" si="371"/>
        <v>69.515554133091825</v>
      </c>
      <c r="BO146" s="2" t="str">
        <f t="shared" si="257"/>
        <v/>
      </c>
      <c r="BP146" s="2" t="str">
        <f t="shared" si="258"/>
        <v/>
      </c>
      <c r="BQ146" s="2" t="str">
        <f t="shared" si="259"/>
        <v/>
      </c>
      <c r="BR146" s="2" t="str">
        <f t="shared" si="260"/>
        <v/>
      </c>
      <c r="BS146" s="2" t="str">
        <f t="shared" si="261"/>
        <v/>
      </c>
      <c r="BT146" s="2" t="str">
        <f t="shared" si="262"/>
        <v/>
      </c>
      <c r="BU146" s="2" t="str">
        <f t="shared" si="263"/>
        <v/>
      </c>
      <c r="BV146" s="2" t="str">
        <f t="shared" si="264"/>
        <v/>
      </c>
      <c r="BW146" s="2" t="str">
        <f t="shared" si="265"/>
        <v/>
      </c>
      <c r="BX146" s="2" t="str">
        <f t="shared" si="266"/>
        <v/>
      </c>
      <c r="BY146" s="2" t="str">
        <f t="shared" si="267"/>
        <v/>
      </c>
      <c r="BZ146" s="2" t="str">
        <f t="shared" si="268"/>
        <v/>
      </c>
      <c r="CA146" s="2" t="str">
        <f t="shared" si="269"/>
        <v/>
      </c>
      <c r="CB146" s="2" t="str">
        <f t="shared" si="270"/>
        <v/>
      </c>
      <c r="CC146" s="2" t="str">
        <f t="shared" si="271"/>
        <v/>
      </c>
      <c r="CE146" s="2" t="str">
        <f t="shared" si="308"/>
        <v/>
      </c>
      <c r="CF146" s="2" t="str">
        <f t="shared" si="309"/>
        <v/>
      </c>
      <c r="CG146" s="2" t="str">
        <f t="shared" si="310"/>
        <v/>
      </c>
      <c r="CH146" s="2" t="str">
        <f t="shared" si="311"/>
        <v/>
      </c>
      <c r="CI146" s="2" t="str">
        <f t="shared" si="312"/>
        <v/>
      </c>
      <c r="CJ146" s="2" t="str">
        <f t="shared" si="313"/>
        <v/>
      </c>
      <c r="CK146" s="2" t="str">
        <f t="shared" si="314"/>
        <v/>
      </c>
      <c r="CL146" s="2" t="str">
        <f t="shared" si="315"/>
        <v/>
      </c>
      <c r="CM146" s="2" t="str">
        <f t="shared" si="316"/>
        <v/>
      </c>
      <c r="CN146" s="2" t="str">
        <f t="shared" si="317"/>
        <v/>
      </c>
      <c r="CO146" s="2" t="str">
        <f t="shared" si="318"/>
        <v/>
      </c>
      <c r="CP146" s="2" t="str">
        <f t="shared" si="319"/>
        <v/>
      </c>
      <c r="CQ146" s="2" t="str">
        <f t="shared" si="320"/>
        <v/>
      </c>
      <c r="CR146" s="2" t="str">
        <f t="shared" si="321"/>
        <v/>
      </c>
      <c r="CS146" s="2" t="str">
        <f t="shared" si="322"/>
        <v/>
      </c>
      <c r="CU146" s="2" t="str">
        <f t="shared" si="272"/>
        <v/>
      </c>
      <c r="CV146" s="2" t="str">
        <f t="shared" si="273"/>
        <v/>
      </c>
      <c r="CW146" s="2" t="str">
        <f t="shared" si="274"/>
        <v/>
      </c>
      <c r="CX146" s="2" t="str">
        <f t="shared" si="275"/>
        <v/>
      </c>
      <c r="CY146" s="2" t="str">
        <f t="shared" si="276"/>
        <v/>
      </c>
      <c r="CZ146" s="2" t="str">
        <f t="shared" si="277"/>
        <v/>
      </c>
      <c r="DA146" s="2" t="str">
        <f t="shared" si="278"/>
        <v/>
      </c>
      <c r="DB146" s="2" t="str">
        <f t="shared" si="279"/>
        <v/>
      </c>
      <c r="DC146" s="2" t="str">
        <f t="shared" si="280"/>
        <v/>
      </c>
      <c r="DD146" s="2" t="str">
        <f t="shared" si="281"/>
        <v/>
      </c>
      <c r="DE146" s="2" t="str">
        <f t="shared" si="282"/>
        <v/>
      </c>
      <c r="DF146" s="2" t="str">
        <f t="shared" si="283"/>
        <v/>
      </c>
      <c r="DG146" s="2" t="str">
        <f t="shared" si="284"/>
        <v/>
      </c>
      <c r="DH146" s="2" t="str">
        <f t="shared" si="285"/>
        <v/>
      </c>
      <c r="DI146" s="2" t="str">
        <f t="shared" si="286"/>
        <v/>
      </c>
      <c r="DK146" s="2">
        <f t="shared" si="287"/>
        <v>94.838903564727957</v>
      </c>
      <c r="DL146" s="2">
        <f t="shared" si="436"/>
        <v>96.256738153310124</v>
      </c>
      <c r="DM146" s="2">
        <f t="shared" si="436"/>
        <v>96.556150105708241</v>
      </c>
      <c r="DN146" s="2">
        <f t="shared" si="436"/>
        <v>104.76429916538368</v>
      </c>
      <c r="DO146" s="2">
        <f t="shared" si="436"/>
        <v>102.43934654133913</v>
      </c>
      <c r="DP146" s="2">
        <f t="shared" si="436"/>
        <v>96.547503281743758</v>
      </c>
      <c r="DQ146" s="2">
        <f t="shared" si="436"/>
        <v>91.728331923890067</v>
      </c>
      <c r="DR146" s="2">
        <f t="shared" si="436"/>
        <v>95.078829809725164</v>
      </c>
      <c r="DS146" s="2">
        <f t="shared" si="436"/>
        <v>90.087209302325562</v>
      </c>
      <c r="DT146" s="2">
        <f t="shared" si="436"/>
        <v>91.409869891688942</v>
      </c>
      <c r="DU146" s="2">
        <f t="shared" si="436"/>
        <v>84.455085714285715</v>
      </c>
      <c r="DV146" s="2">
        <f t="shared" si="436"/>
        <v>96.046751640871904</v>
      </c>
      <c r="DW146" s="2">
        <f t="shared" si="436"/>
        <v>88.446124706263674</v>
      </c>
      <c r="DX146" s="2">
        <f t="shared" si="436"/>
        <v>97.889624233584527</v>
      </c>
      <c r="DY146" s="2">
        <f t="shared" si="436"/>
        <v>92.231067948717964</v>
      </c>
      <c r="EA146" s="2">
        <f t="shared" si="227"/>
        <v>64.728175596299735</v>
      </c>
      <c r="EB146" s="2">
        <f t="shared" si="289"/>
        <v>65.605773086419731</v>
      </c>
      <c r="EC146" s="2">
        <f t="shared" si="290"/>
        <v>65.706097093503885</v>
      </c>
      <c r="ED146" s="2">
        <f t="shared" si="291"/>
        <v>65.410890413390121</v>
      </c>
      <c r="EE146" s="2">
        <f t="shared" si="292"/>
        <v>64.628646528201045</v>
      </c>
      <c r="EF146" s="2">
        <f t="shared" si="293"/>
        <v>64.347484712046167</v>
      </c>
      <c r="EG146" s="2">
        <f t="shared" si="294"/>
        <v>64.118567591683771</v>
      </c>
      <c r="EH146" s="2">
        <f t="shared" si="295"/>
        <v>65.38308060438419</v>
      </c>
      <c r="EI146" s="2">
        <f t="shared" si="296"/>
        <v>65.41991960302289</v>
      </c>
      <c r="EJ146" s="2">
        <f t="shared" si="297"/>
        <v>63.611896491103906</v>
      </c>
      <c r="EK146" s="2">
        <f t="shared" si="298"/>
        <v>63.212812209571283</v>
      </c>
      <c r="EL146" s="2">
        <f t="shared" si="299"/>
        <v>62.841769867762579</v>
      </c>
      <c r="EM146" s="2">
        <f t="shared" si="300"/>
        <v>62.719469025009218</v>
      </c>
      <c r="EN146" s="2">
        <f t="shared" si="301"/>
        <v>63.349185185589349</v>
      </c>
      <c r="EO146" s="2">
        <f t="shared" si="302"/>
        <v>69.504965541740688</v>
      </c>
      <c r="EQ146" s="2">
        <f t="shared" si="303"/>
        <v>64.786080060343735</v>
      </c>
      <c r="ER146" s="2">
        <f t="shared" si="437"/>
        <v>65.720514388285565</v>
      </c>
      <c r="ES146" s="2">
        <f t="shared" si="437"/>
        <v>65.628836974454458</v>
      </c>
      <c r="ET146" s="2">
        <f t="shared" si="437"/>
        <v>65.513202851207012</v>
      </c>
      <c r="EU146" s="2">
        <f t="shared" si="437"/>
        <v>64.654472064930644</v>
      </c>
      <c r="EV146" s="2">
        <f t="shared" si="437"/>
        <v>64.21682493454216</v>
      </c>
      <c r="EW146" s="2">
        <f t="shared" si="437"/>
        <v>64.23842563562367</v>
      </c>
      <c r="EX146" s="2">
        <f t="shared" si="437"/>
        <v>65.441187122833611</v>
      </c>
      <c r="EY146" s="2">
        <f t="shared" si="437"/>
        <v>65.523479794951186</v>
      </c>
      <c r="EZ146" s="2">
        <f t="shared" si="437"/>
        <v>63.727364596242879</v>
      </c>
      <c r="FA146" s="2">
        <f t="shared" si="437"/>
        <v>63.634786026745708</v>
      </c>
      <c r="FB146" s="2">
        <f t="shared" si="437"/>
        <v>62.805129380708607</v>
      </c>
      <c r="FC146" s="2">
        <f t="shared" si="437"/>
        <v>62.75345639169398</v>
      </c>
      <c r="FD146" s="2">
        <f t="shared" si="437"/>
        <v>63.279353601274181</v>
      </c>
      <c r="FE146" s="2">
        <f t="shared" si="437"/>
        <v>68.758962399889157</v>
      </c>
      <c r="FG146" s="2">
        <f t="shared" si="305"/>
        <v>0.99928489575491763</v>
      </c>
      <c r="FH146" s="2">
        <f t="shared" si="438"/>
        <v>0.99919790797783303</v>
      </c>
      <c r="FI146" s="2">
        <f t="shared" si="438"/>
        <v>0.99910386770760584</v>
      </c>
      <c r="FJ146" s="2">
        <f t="shared" si="438"/>
        <v>0.99912778523215939</v>
      </c>
      <c r="FK146" s="2">
        <f t="shared" si="438"/>
        <v>0.99915928453521974</v>
      </c>
      <c r="FL146" s="2">
        <f t="shared" si="438"/>
        <v>0.99914051149769356</v>
      </c>
      <c r="FM146" s="2">
        <f t="shared" si="438"/>
        <v>0.9990392697527013</v>
      </c>
      <c r="FN146" s="2">
        <f t="shared" si="438"/>
        <v>0.99902970528016799</v>
      </c>
      <c r="FO146" s="2">
        <f t="shared" si="438"/>
        <v>0.9990420490452544</v>
      </c>
      <c r="FP146" s="2">
        <f t="shared" si="438"/>
        <v>0.99904592418929927</v>
      </c>
      <c r="FQ146" s="2">
        <f t="shared" si="438"/>
        <v>0.99898688500892108</v>
      </c>
      <c r="FR146" s="2">
        <f t="shared" si="438"/>
        <v>0.99898272556018519</v>
      </c>
      <c r="FS146" s="2">
        <f t="shared" si="438"/>
        <v>0.99913215722838911</v>
      </c>
      <c r="FT146" s="2">
        <f t="shared" si="438"/>
        <v>0.99917076581927777</v>
      </c>
      <c r="FU146" s="2">
        <f t="shared" si="438"/>
        <v>0.99878785545741444</v>
      </c>
      <c r="FW146" s="2">
        <f t="shared" si="323"/>
        <v>2.9441757884061177E-2</v>
      </c>
      <c r="FX146" s="2">
        <f t="shared" si="375"/>
        <v>3.7500827928327658E-2</v>
      </c>
      <c r="FY146" s="2">
        <f t="shared" si="376"/>
        <v>3.3195252375448223E-2</v>
      </c>
      <c r="FZ146" s="2">
        <f t="shared" si="377"/>
        <v>3.6532728715749106E-2</v>
      </c>
      <c r="GA146" s="2">
        <f t="shared" si="378"/>
        <v>3.3863983388733462E-2</v>
      </c>
      <c r="GB146" s="2">
        <f t="shared" si="379"/>
        <v>3.2931974826393866E-2</v>
      </c>
      <c r="GC146" s="2">
        <f t="shared" si="380"/>
        <v>3.2848473714369358E-2</v>
      </c>
      <c r="GD146" s="2">
        <f t="shared" si="381"/>
        <v>3.4500550328894319E-2</v>
      </c>
      <c r="GE146" s="2">
        <f t="shared" si="382"/>
        <v>3.3305191459093782E-2</v>
      </c>
      <c r="GF146" s="2">
        <f t="shared" si="383"/>
        <v>3.2281410622795111E-2</v>
      </c>
      <c r="GG146" s="2">
        <f t="shared" si="384"/>
        <v>3.0790862933669519E-2</v>
      </c>
      <c r="GH146" s="2">
        <f t="shared" si="385"/>
        <v>2.8623433348789869E-2</v>
      </c>
      <c r="GI146" s="2">
        <f t="shared" si="386"/>
        <v>3.0370463083497317E-2</v>
      </c>
      <c r="GJ146" s="2">
        <f t="shared" si="387"/>
        <v>2.7401653230243673E-2</v>
      </c>
      <c r="GK146" s="2">
        <f t="shared" si="388"/>
        <v>2.2732785834706642E-2</v>
      </c>
      <c r="GM146" s="92">
        <f t="shared" si="324"/>
        <v>9.4669121190952249E-145</v>
      </c>
      <c r="GN146" s="92">
        <f t="shared" si="389"/>
        <v>9.8904521895403292E-145</v>
      </c>
      <c r="GO146" s="92">
        <f t="shared" si="390"/>
        <v>3.2602748781686823E-186</v>
      </c>
      <c r="GP146" s="92">
        <f t="shared" si="391"/>
        <v>3.8397174915836974E-224</v>
      </c>
      <c r="GQ146" s="92">
        <f t="shared" si="392"/>
        <v>3.0577759348285376E-226</v>
      </c>
      <c r="GR146" s="92">
        <f t="shared" si="393"/>
        <v>6.8570372595747814E-211</v>
      </c>
      <c r="GS146" s="92">
        <f t="shared" si="394"/>
        <v>6.5044415205126069E-196</v>
      </c>
      <c r="GT146" s="92">
        <f t="shared" si="395"/>
        <v>3.7540335146886082E-139</v>
      </c>
      <c r="GU146" s="92">
        <f t="shared" si="396"/>
        <v>1.0871879094477694E-159</v>
      </c>
      <c r="GV146" s="92">
        <f t="shared" si="397"/>
        <v>2.1172496029275319E-208</v>
      </c>
      <c r="GW146" s="92">
        <f t="shared" si="398"/>
        <v>1.3274103481055103E-203</v>
      </c>
      <c r="GX146" s="92">
        <f t="shared" si="399"/>
        <v>5.8960004092693224E-217</v>
      </c>
      <c r="GY146" s="92">
        <f t="shared" si="400"/>
        <v>5.2175085155158248E-186</v>
      </c>
      <c r="GZ146" s="92">
        <f t="shared" si="401"/>
        <v>8.3146712076739239E-167</v>
      </c>
      <c r="HA146" s="92">
        <f t="shared" si="402"/>
        <v>1.3693363422168635E-166</v>
      </c>
      <c r="HC146" s="92">
        <f t="shared" si="325"/>
        <v>5.5486119402727131E-46</v>
      </c>
      <c r="HD146" s="92">
        <f t="shared" si="403"/>
        <v>3.9271530158374718E-51</v>
      </c>
      <c r="HE146" s="92">
        <f t="shared" si="404"/>
        <v>6.4773043433106804E-61</v>
      </c>
      <c r="HF146" s="92">
        <f t="shared" si="405"/>
        <v>1.1277689462621594E-69</v>
      </c>
      <c r="HG146" s="92">
        <f t="shared" si="406"/>
        <v>2.300708818847011E-84</v>
      </c>
      <c r="HH146" s="92">
        <f t="shared" si="407"/>
        <v>3.427131265966436E-108</v>
      </c>
      <c r="HI146" s="92">
        <f t="shared" si="408"/>
        <v>6.3468627424006026E-100</v>
      </c>
      <c r="HJ146" s="92">
        <f t="shared" si="409"/>
        <v>1.8015763578620926E-114</v>
      </c>
      <c r="HK146" s="92">
        <f t="shared" si="410"/>
        <v>3.146764223168534E-106</v>
      </c>
      <c r="HL146" s="92">
        <f t="shared" si="411"/>
        <v>1.2294409051490162E-116</v>
      </c>
      <c r="HM146" s="92">
        <f t="shared" si="412"/>
        <v>4.9000691116363755E-97</v>
      </c>
      <c r="HN146" s="92">
        <f t="shared" si="413"/>
        <v>1.63061671729574E-76</v>
      </c>
      <c r="HO146" s="92">
        <f t="shared" si="414"/>
        <v>1.9178348867235592E-73</v>
      </c>
      <c r="HP146" s="92">
        <f t="shared" si="415"/>
        <v>2.851901192884701E-61</v>
      </c>
      <c r="HQ146" s="92">
        <f t="shared" si="416"/>
        <v>1.4694238865129819E-50</v>
      </c>
      <c r="HS146" s="92">
        <f t="shared" si="326"/>
        <v>0.19926726351972729</v>
      </c>
      <c r="HT146" s="92">
        <f t="shared" si="417"/>
        <v>0.32404466488104633</v>
      </c>
      <c r="HU146" s="92">
        <f t="shared" si="418"/>
        <v>0.26046451026625272</v>
      </c>
      <c r="HV146" s="92">
        <f t="shared" si="419"/>
        <v>0.30429585046966079</v>
      </c>
      <c r="HW146" s="92">
        <f t="shared" si="420"/>
        <v>0.27763333056443001</v>
      </c>
      <c r="HX146" s="92">
        <f t="shared" si="421"/>
        <v>0.29144123532043031</v>
      </c>
      <c r="HY146" s="92">
        <f t="shared" si="422"/>
        <v>0.28355532236294584</v>
      </c>
      <c r="HZ146" s="92">
        <f t="shared" si="423"/>
        <v>0.3337383357859568</v>
      </c>
      <c r="IA146" s="92">
        <f t="shared" si="424"/>
        <v>0.31939072962609405</v>
      </c>
      <c r="IB146" s="92">
        <f t="shared" si="425"/>
        <v>0.30422844155879197</v>
      </c>
      <c r="IC146" s="92">
        <f t="shared" si="426"/>
        <v>0.18211909205478233</v>
      </c>
      <c r="ID146" s="92">
        <f t="shared" si="427"/>
        <v>0.14322280243081412</v>
      </c>
      <c r="IE146" s="92">
        <f t="shared" si="428"/>
        <v>0.21201479868884374</v>
      </c>
      <c r="IF146" s="92">
        <f t="shared" si="429"/>
        <v>0.27364295617374179</v>
      </c>
      <c r="IG146" s="92">
        <f t="shared" si="430"/>
        <v>0.19738464145106907</v>
      </c>
      <c r="II146" s="92">
        <f t="shared" si="327"/>
        <v>3.2716440237288466E-15</v>
      </c>
      <c r="IJ146" s="92">
        <f t="shared" si="328"/>
        <v>4.422753655046212E-13</v>
      </c>
      <c r="IK146" s="92">
        <f t="shared" si="329"/>
        <v>9.2096374088601859E-16</v>
      </c>
      <c r="IL146" s="92">
        <f t="shared" si="330"/>
        <v>3.5147805338617352E-18</v>
      </c>
      <c r="IM146" s="92">
        <f t="shared" si="331"/>
        <v>1.2729911172811709E-17</v>
      </c>
      <c r="IN146" s="92">
        <f t="shared" si="332"/>
        <v>5.8001382667857288E-16</v>
      </c>
      <c r="IO146" s="92">
        <f t="shared" si="333"/>
        <v>6.2801754174671389E-19</v>
      </c>
      <c r="IP146" s="92">
        <f t="shared" si="334"/>
        <v>1.9511987551201413E-18</v>
      </c>
      <c r="IQ146" s="92">
        <f t="shared" si="335"/>
        <v>1.421801504988194E-18</v>
      </c>
      <c r="IR146" s="92">
        <f t="shared" si="336"/>
        <v>1.9581779265660786E-19</v>
      </c>
      <c r="IS146" s="92">
        <f t="shared" si="337"/>
        <v>4.1649723894019223E-22</v>
      </c>
      <c r="IT146" s="92">
        <f t="shared" si="338"/>
        <v>3.7562538941604732E-22</v>
      </c>
      <c r="IU146" s="92">
        <f t="shared" si="339"/>
        <v>1.912258891853872E-17</v>
      </c>
      <c r="IV146" s="92">
        <f t="shared" si="340"/>
        <v>3.3541807169057867E-12</v>
      </c>
      <c r="IW146" s="92">
        <f t="shared" si="341"/>
        <v>1.845141986135035E-10</v>
      </c>
      <c r="IY146" s="92">
        <f t="shared" si="342"/>
        <v>0.19926726351973056</v>
      </c>
      <c r="IZ146" s="92">
        <f t="shared" si="343"/>
        <v>0.32404466488148859</v>
      </c>
      <c r="JA146" s="92">
        <f t="shared" si="344"/>
        <v>0.26046451026625367</v>
      </c>
      <c r="JB146" s="92">
        <f t="shared" si="345"/>
        <v>0.30429585046966079</v>
      </c>
      <c r="JC146" s="92">
        <f t="shared" si="346"/>
        <v>0.27763333056443001</v>
      </c>
      <c r="JD146" s="92">
        <f t="shared" si="347"/>
        <v>0.29144123532043087</v>
      </c>
      <c r="JE146" s="92">
        <f t="shared" si="348"/>
        <v>0.28355532236294584</v>
      </c>
      <c r="JF146" s="92">
        <f t="shared" si="349"/>
        <v>0.3337383357859568</v>
      </c>
      <c r="JG146" s="92">
        <f t="shared" si="350"/>
        <v>0.31939072962609405</v>
      </c>
      <c r="JH146" s="92">
        <f t="shared" si="351"/>
        <v>0.30422844155879197</v>
      </c>
      <c r="JI146" s="92">
        <f t="shared" si="352"/>
        <v>0.18211909205478233</v>
      </c>
      <c r="JJ146" s="92">
        <f t="shared" si="353"/>
        <v>0.14322280243081412</v>
      </c>
      <c r="JK146" s="92">
        <f t="shared" si="354"/>
        <v>0.21201479868884376</v>
      </c>
      <c r="JL146" s="92">
        <f t="shared" si="355"/>
        <v>0.273642956177096</v>
      </c>
      <c r="JM146" s="92">
        <f t="shared" si="356"/>
        <v>0.19738464163558328</v>
      </c>
    </row>
    <row r="147" spans="2:273" x14ac:dyDescent="0.25">
      <c r="B147" s="2">
        <v>120</v>
      </c>
      <c r="C147" s="37">
        <v>64.856999999999999</v>
      </c>
      <c r="D147" s="37">
        <v>72.213999999999999</v>
      </c>
      <c r="E147" s="37">
        <v>76.524000000000001</v>
      </c>
      <c r="F147" s="37">
        <v>82.786000000000001</v>
      </c>
      <c r="G147" s="37">
        <v>84.475999999999999</v>
      </c>
      <c r="H147" s="37">
        <v>83.594999999999999</v>
      </c>
      <c r="I147" s="37">
        <v>87.738</v>
      </c>
      <c r="J147" s="37">
        <v>92.856999999999999</v>
      </c>
      <c r="K147" s="37">
        <v>93.570999999999998</v>
      </c>
      <c r="L147" s="37">
        <v>93.5</v>
      </c>
      <c r="M147" s="37">
        <v>90.024000000000001</v>
      </c>
      <c r="N147" s="37">
        <v>88.929000000000002</v>
      </c>
      <c r="O147" s="37">
        <v>96.19</v>
      </c>
      <c r="P147" s="37">
        <v>101.857</v>
      </c>
      <c r="Q147" s="37">
        <v>130.81</v>
      </c>
      <c r="S147" s="4">
        <f t="shared" si="228"/>
        <v>64.66540603010769</v>
      </c>
      <c r="T147" s="4">
        <f t="shared" si="229"/>
        <v>71.461948974964955</v>
      </c>
      <c r="U147" s="4">
        <f t="shared" si="230"/>
        <v>75.709987788850697</v>
      </c>
      <c r="V147" s="4">
        <f t="shared" si="231"/>
        <v>80.181680851184353</v>
      </c>
      <c r="W147" s="4">
        <f t="shared" si="232"/>
        <v>82.106395071370144</v>
      </c>
      <c r="X147" s="4">
        <f t="shared" si="233"/>
        <v>82.9707498502937</v>
      </c>
      <c r="Y147" s="4">
        <f t="shared" si="234"/>
        <v>87.491863947332121</v>
      </c>
      <c r="Z147" s="4">
        <f t="shared" si="235"/>
        <v>93.769191214903429</v>
      </c>
      <c r="AA147" s="4">
        <f t="shared" si="236"/>
        <v>94.690930853809149</v>
      </c>
      <c r="AB147" s="4">
        <f t="shared" si="237"/>
        <v>95.114599680285494</v>
      </c>
      <c r="AC147" s="4">
        <f t="shared" si="238"/>
        <v>89.100958400391733</v>
      </c>
      <c r="AD147" s="4">
        <f t="shared" si="239"/>
        <v>86.590210190165266</v>
      </c>
      <c r="AE147" s="4">
        <f t="shared" si="240"/>
        <v>94.241787565561566</v>
      </c>
      <c r="AF147" s="4">
        <f t="shared" si="241"/>
        <v>101.13104161296928</v>
      </c>
      <c r="AG147" s="4">
        <f t="shared" si="242"/>
        <v>127.37644216834173</v>
      </c>
      <c r="AI147" s="4">
        <f t="shared" si="243"/>
        <v>0.1915939698923097</v>
      </c>
      <c r="AJ147" s="4">
        <f t="shared" si="244"/>
        <v>0.75205102503504406</v>
      </c>
      <c r="AK147" s="4">
        <f t="shared" si="245"/>
        <v>0.81401221114930422</v>
      </c>
      <c r="AL147" s="4">
        <f t="shared" si="246"/>
        <v>2.6043191488156481</v>
      </c>
      <c r="AM147" s="4">
        <f t="shared" si="247"/>
        <v>2.3696049286298546</v>
      </c>
      <c r="AN147" s="4">
        <f t="shared" si="248"/>
        <v>0.62425014970629888</v>
      </c>
      <c r="AO147" s="4">
        <f t="shared" si="249"/>
        <v>0.24613605266787886</v>
      </c>
      <c r="AP147" s="4">
        <f t="shared" si="250"/>
        <v>-0.91219121490343014</v>
      </c>
      <c r="AQ147" s="4">
        <f t="shared" si="251"/>
        <v>-1.1199308538091515</v>
      </c>
      <c r="AR147" s="4">
        <f t="shared" si="252"/>
        <v>-1.6145996802854938</v>
      </c>
      <c r="AS147" s="4">
        <f t="shared" si="253"/>
        <v>0.92304159960826837</v>
      </c>
      <c r="AT147" s="4">
        <f t="shared" si="254"/>
        <v>2.3387898098347364</v>
      </c>
      <c r="AU147" s="4">
        <f t="shared" si="255"/>
        <v>1.9482124344384317</v>
      </c>
      <c r="AV147" s="4">
        <f t="shared" si="435"/>
        <v>0.72595838703071536</v>
      </c>
      <c r="AW147" s="4">
        <f t="shared" si="435"/>
        <v>3.4335578316582769</v>
      </c>
      <c r="AY147" s="2">
        <f t="shared" si="307"/>
        <v>64.665390227076003</v>
      </c>
      <c r="AZ147" s="2">
        <f t="shared" si="358"/>
        <v>65.490480266723125</v>
      </c>
      <c r="BA147" s="2">
        <f t="shared" si="359"/>
        <v>65.636198785422778</v>
      </c>
      <c r="BB147" s="2">
        <f t="shared" si="360"/>
        <v>65.345454829460749</v>
      </c>
      <c r="BC147" s="2">
        <f t="shared" si="361"/>
        <v>64.573445745135757</v>
      </c>
      <c r="BD147" s="2">
        <f t="shared" si="362"/>
        <v>64.286629299005241</v>
      </c>
      <c r="BE147" s="2">
        <f t="shared" si="363"/>
        <v>64.047018138433657</v>
      </c>
      <c r="BF147" s="2">
        <f t="shared" si="364"/>
        <v>65.314507509779247</v>
      </c>
      <c r="BG147" s="2">
        <f t="shared" si="365"/>
        <v>65.323238814047855</v>
      </c>
      <c r="BH147" s="2">
        <f t="shared" si="366"/>
        <v>63.501547999812985</v>
      </c>
      <c r="BI147" s="2">
        <f t="shared" si="367"/>
        <v>63.087450044836444</v>
      </c>
      <c r="BJ147" s="2">
        <f t="shared" si="368"/>
        <v>62.73398787768275</v>
      </c>
      <c r="BK147" s="2">
        <f t="shared" si="369"/>
        <v>62.628369845814554</v>
      </c>
      <c r="BL147" s="2">
        <f t="shared" si="370"/>
        <v>63.253420484929357</v>
      </c>
      <c r="BM147" s="2">
        <f t="shared" si="371"/>
        <v>69.381893771409921</v>
      </c>
      <c r="BO147" s="2" t="str">
        <f t="shared" si="257"/>
        <v/>
      </c>
      <c r="BP147" s="2" t="str">
        <f t="shared" si="258"/>
        <v/>
      </c>
      <c r="BQ147" s="2" t="str">
        <f t="shared" si="259"/>
        <v/>
      </c>
      <c r="BR147" s="2" t="str">
        <f t="shared" si="260"/>
        <v/>
      </c>
      <c r="BS147" s="2" t="str">
        <f t="shared" si="261"/>
        <v/>
      </c>
      <c r="BT147" s="2" t="str">
        <f t="shared" si="262"/>
        <v/>
      </c>
      <c r="BU147" s="2" t="str">
        <f t="shared" si="263"/>
        <v/>
      </c>
      <c r="BV147" s="2" t="str">
        <f t="shared" si="264"/>
        <v/>
      </c>
      <c r="BW147" s="2" t="str">
        <f t="shared" si="265"/>
        <v/>
      </c>
      <c r="BX147" s="2" t="str">
        <f t="shared" si="266"/>
        <v/>
      </c>
      <c r="BY147" s="2" t="str">
        <f t="shared" si="267"/>
        <v/>
      </c>
      <c r="BZ147" s="2" t="str">
        <f t="shared" si="268"/>
        <v/>
      </c>
      <c r="CA147" s="2" t="str">
        <f t="shared" si="269"/>
        <v/>
      </c>
      <c r="CB147" s="2" t="str">
        <f t="shared" si="270"/>
        <v/>
      </c>
      <c r="CC147" s="2" t="str">
        <f t="shared" si="271"/>
        <v/>
      </c>
      <c r="CE147" s="2" t="str">
        <f t="shared" si="308"/>
        <v/>
      </c>
      <c r="CF147" s="2" t="str">
        <f t="shared" si="309"/>
        <v/>
      </c>
      <c r="CG147" s="2" t="str">
        <f t="shared" si="310"/>
        <v/>
      </c>
      <c r="CH147" s="2" t="str">
        <f t="shared" si="311"/>
        <v/>
      </c>
      <c r="CI147" s="2" t="str">
        <f t="shared" si="312"/>
        <v/>
      </c>
      <c r="CJ147" s="2" t="str">
        <f t="shared" si="313"/>
        <v/>
      </c>
      <c r="CK147" s="2" t="str">
        <f t="shared" si="314"/>
        <v/>
      </c>
      <c r="CL147" s="2" t="str">
        <f t="shared" si="315"/>
        <v/>
      </c>
      <c r="CM147" s="2" t="str">
        <f t="shared" si="316"/>
        <v/>
      </c>
      <c r="CN147" s="2" t="str">
        <f t="shared" si="317"/>
        <v/>
      </c>
      <c r="CO147" s="2" t="str">
        <f t="shared" si="318"/>
        <v/>
      </c>
      <c r="CP147" s="2" t="str">
        <f t="shared" si="319"/>
        <v/>
      </c>
      <c r="CQ147" s="2" t="str">
        <f t="shared" si="320"/>
        <v/>
      </c>
      <c r="CR147" s="2" t="str">
        <f t="shared" si="321"/>
        <v/>
      </c>
      <c r="CS147" s="2" t="str">
        <f t="shared" si="322"/>
        <v/>
      </c>
      <c r="CU147" s="2" t="str">
        <f t="shared" si="272"/>
        <v/>
      </c>
      <c r="CV147" s="2" t="str">
        <f t="shared" si="273"/>
        <v/>
      </c>
      <c r="CW147" s="2" t="str">
        <f t="shared" si="274"/>
        <v/>
      </c>
      <c r="CX147" s="2" t="str">
        <f t="shared" si="275"/>
        <v/>
      </c>
      <c r="CY147" s="2" t="str">
        <f t="shared" si="276"/>
        <v/>
      </c>
      <c r="CZ147" s="2" t="str">
        <f t="shared" si="277"/>
        <v/>
      </c>
      <c r="DA147" s="2" t="str">
        <f t="shared" si="278"/>
        <v/>
      </c>
      <c r="DB147" s="2" t="str">
        <f t="shared" si="279"/>
        <v/>
      </c>
      <c r="DC147" s="2" t="str">
        <f t="shared" si="280"/>
        <v/>
      </c>
      <c r="DD147" s="2" t="str">
        <f t="shared" si="281"/>
        <v/>
      </c>
      <c r="DE147" s="2" t="str">
        <f t="shared" si="282"/>
        <v/>
      </c>
      <c r="DF147" s="2" t="str">
        <f t="shared" si="283"/>
        <v/>
      </c>
      <c r="DG147" s="2" t="str">
        <f t="shared" si="284"/>
        <v/>
      </c>
      <c r="DH147" s="2" t="str">
        <f t="shared" si="285"/>
        <v/>
      </c>
      <c r="DI147" s="2" t="str">
        <f t="shared" si="286"/>
        <v/>
      </c>
      <c r="DK147" s="2">
        <f t="shared" si="287"/>
        <v>95.022388273921194</v>
      </c>
      <c r="DL147" s="2">
        <f t="shared" si="436"/>
        <v>96.447912891986078</v>
      </c>
      <c r="DM147" s="2">
        <f t="shared" si="436"/>
        <v>96.760669435215931</v>
      </c>
      <c r="DN147" s="2">
        <f t="shared" si="436"/>
        <v>105.05723766307429</v>
      </c>
      <c r="DO147" s="2">
        <f t="shared" si="436"/>
        <v>102.7091131728925</v>
      </c>
      <c r="DP147" s="2">
        <f t="shared" si="436"/>
        <v>96.766323474596845</v>
      </c>
      <c r="DQ147" s="2">
        <f t="shared" si="436"/>
        <v>91.899588039867126</v>
      </c>
      <c r="DR147" s="2">
        <f t="shared" si="436"/>
        <v>95.243202889358713</v>
      </c>
      <c r="DS147" s="2">
        <f t="shared" si="436"/>
        <v>90.214611295681053</v>
      </c>
      <c r="DT147" s="2">
        <f t="shared" si="436"/>
        <v>91.576984063960239</v>
      </c>
      <c r="DU147" s="2">
        <f t="shared" si="436"/>
        <v>84.550248954703832</v>
      </c>
      <c r="DV147" s="2">
        <f t="shared" si="436"/>
        <v>96.255835669718834</v>
      </c>
      <c r="DW147" s="2">
        <f t="shared" si="436"/>
        <v>88.572434891824003</v>
      </c>
      <c r="DX147" s="2">
        <f t="shared" si="436"/>
        <v>98.115433568322402</v>
      </c>
      <c r="DY147" s="2">
        <f t="shared" si="436"/>
        <v>92.388402564102577</v>
      </c>
      <c r="EA147" s="2">
        <f t="shared" si="227"/>
        <v>64.643351085586545</v>
      </c>
      <c r="EB147" s="2">
        <f t="shared" si="289"/>
        <v>65.462512098765416</v>
      </c>
      <c r="EC147" s="2">
        <f t="shared" si="290"/>
        <v>65.613877663200327</v>
      </c>
      <c r="ED147" s="2">
        <f t="shared" si="291"/>
        <v>65.309329647225866</v>
      </c>
      <c r="EE147" s="2">
        <f t="shared" si="292"/>
        <v>64.543067462140755</v>
      </c>
      <c r="EF147" s="2">
        <f t="shared" si="293"/>
        <v>64.266135422209473</v>
      </c>
      <c r="EG147" s="2">
        <f t="shared" si="294"/>
        <v>64.01790779572292</v>
      </c>
      <c r="EH147" s="2">
        <f t="shared" si="295"/>
        <v>65.28549564260436</v>
      </c>
      <c r="EI147" s="2">
        <f t="shared" si="296"/>
        <v>65.297250295911894</v>
      </c>
      <c r="EJ147" s="2">
        <f t="shared" si="297"/>
        <v>63.47257132238429</v>
      </c>
      <c r="EK147" s="2">
        <f t="shared" si="298"/>
        <v>63.052391590014786</v>
      </c>
      <c r="EL147" s="2">
        <f t="shared" si="299"/>
        <v>62.704034549470208</v>
      </c>
      <c r="EM147" s="2">
        <f t="shared" si="300"/>
        <v>62.606557805656756</v>
      </c>
      <c r="EN147" s="2">
        <f t="shared" si="301"/>
        <v>63.229166061948597</v>
      </c>
      <c r="EO147" s="2">
        <f t="shared" si="302"/>
        <v>69.375820834333453</v>
      </c>
      <c r="EQ147" s="2">
        <f t="shared" si="303"/>
        <v>64.712476673949865</v>
      </c>
      <c r="ER147" s="2">
        <f t="shared" si="437"/>
        <v>65.591878803592579</v>
      </c>
      <c r="ES147" s="2">
        <f t="shared" si="437"/>
        <v>65.527426064395925</v>
      </c>
      <c r="ET147" s="2">
        <f t="shared" si="437"/>
        <v>65.422177645632715</v>
      </c>
      <c r="EU147" s="2">
        <f t="shared" si="437"/>
        <v>64.573130051605375</v>
      </c>
      <c r="EV147" s="2">
        <f t="shared" si="437"/>
        <v>64.127678329714058</v>
      </c>
      <c r="EW147" s="2">
        <f t="shared" si="437"/>
        <v>64.148212750221504</v>
      </c>
      <c r="EX147" s="2">
        <f t="shared" si="437"/>
        <v>65.351787723374244</v>
      </c>
      <c r="EY147" s="2">
        <f t="shared" si="437"/>
        <v>65.413106675323618</v>
      </c>
      <c r="EZ147" s="2">
        <f t="shared" si="437"/>
        <v>63.600673311474708</v>
      </c>
      <c r="FA147" s="2">
        <f t="shared" si="437"/>
        <v>63.503745891702401</v>
      </c>
      <c r="FB147" s="2">
        <f t="shared" si="437"/>
        <v>62.666408011284048</v>
      </c>
      <c r="FC147" s="2">
        <f t="shared" si="437"/>
        <v>62.644474140427853</v>
      </c>
      <c r="FD147" s="2">
        <f t="shared" si="437"/>
        <v>63.158053716764812</v>
      </c>
      <c r="FE147" s="2">
        <f t="shared" si="437"/>
        <v>68.59701914145478</v>
      </c>
      <c r="FG147" s="2">
        <f t="shared" si="305"/>
        <v>0.99934777613836234</v>
      </c>
      <c r="FH147" s="2">
        <f t="shared" si="438"/>
        <v>0.9992684317508983</v>
      </c>
      <c r="FI147" s="2">
        <f t="shared" si="438"/>
        <v>0.99918265318810218</v>
      </c>
      <c r="FJ147" s="2">
        <f t="shared" si="438"/>
        <v>0.9992044696241501</v>
      </c>
      <c r="FK147" s="2">
        <f t="shared" si="438"/>
        <v>0.9992332016602824</v>
      </c>
      <c r="FL147" s="2">
        <f t="shared" si="438"/>
        <v>0.99921607788495803</v>
      </c>
      <c r="FM147" s="2">
        <f t="shared" si="438"/>
        <v>0.99912372952625139</v>
      </c>
      <c r="FN147" s="2">
        <f t="shared" si="438"/>
        <v>0.99911500514133744</v>
      </c>
      <c r="FO147" s="2">
        <f t="shared" si="438"/>
        <v>0.99912626469916332</v>
      </c>
      <c r="FP147" s="2">
        <f t="shared" si="438"/>
        <v>0.99912979946719238</v>
      </c>
      <c r="FQ147" s="2">
        <f t="shared" si="438"/>
        <v>0.99907594577352887</v>
      </c>
      <c r="FR147" s="2">
        <f t="shared" si="438"/>
        <v>0.99907215163339458</v>
      </c>
      <c r="FS147" s="2">
        <f t="shared" si="438"/>
        <v>0.99920845754265286</v>
      </c>
      <c r="FT147" s="2">
        <f t="shared" si="438"/>
        <v>0.99924367425455296</v>
      </c>
      <c r="FU147" s="2">
        <f t="shared" si="438"/>
        <v>0.99889439311915174</v>
      </c>
      <c r="FW147" s="2">
        <f t="shared" si="323"/>
        <v>3.2190807982132974E-2</v>
      </c>
      <c r="FX147" s="2">
        <f t="shared" si="375"/>
        <v>4.0970607999816423E-2</v>
      </c>
      <c r="FY147" s="2">
        <f t="shared" si="376"/>
        <v>3.6281674100077349E-2</v>
      </c>
      <c r="FZ147" s="2">
        <f t="shared" si="377"/>
        <v>3.9916649788900353E-2</v>
      </c>
      <c r="GA147" s="2">
        <f t="shared" si="378"/>
        <v>3.7010202055629701E-2</v>
      </c>
      <c r="GB147" s="2">
        <f t="shared" si="379"/>
        <v>3.5994828951661936E-2</v>
      </c>
      <c r="GC147" s="2">
        <f t="shared" si="380"/>
        <v>3.5903850105291416E-2</v>
      </c>
      <c r="GD147" s="2">
        <f t="shared" si="381"/>
        <v>3.7703602830882081E-2</v>
      </c>
      <c r="GE147" s="2">
        <f t="shared" si="382"/>
        <v>3.6401450210908882E-2</v>
      </c>
      <c r="GF147" s="2">
        <f t="shared" si="383"/>
        <v>3.5285966430537725E-2</v>
      </c>
      <c r="GG147" s="2">
        <f t="shared" si="384"/>
        <v>3.3661513376385621E-2</v>
      </c>
      <c r="GH147" s="2">
        <f t="shared" si="385"/>
        <v>3.129853848683932E-2</v>
      </c>
      <c r="GI147" s="2">
        <f t="shared" si="386"/>
        <v>3.3203262114733033E-2</v>
      </c>
      <c r="GJ147" s="2">
        <f t="shared" si="387"/>
        <v>2.9966095076150147E-2</v>
      </c>
      <c r="GK147" s="2">
        <f t="shared" si="388"/>
        <v>2.4871455477265443E-2</v>
      </c>
      <c r="GM147" s="92">
        <f t="shared" si="324"/>
        <v>4.479828006882421E-150</v>
      </c>
      <c r="GN147" s="92">
        <f t="shared" si="389"/>
        <v>5.036866926392674E-150</v>
      </c>
      <c r="GO147" s="92">
        <f t="shared" si="390"/>
        <v>5.1115842105390189E-193</v>
      </c>
      <c r="GP147" s="92">
        <f t="shared" si="391"/>
        <v>3.8556082675889126E-232</v>
      </c>
      <c r="GQ147" s="92">
        <f t="shared" si="392"/>
        <v>2.5077195350513222E-234</v>
      </c>
      <c r="GR147" s="92">
        <f t="shared" si="393"/>
        <v>2.0040600343426255E-218</v>
      </c>
      <c r="GS147" s="92">
        <f t="shared" si="394"/>
        <v>5.959992704589496E-203</v>
      </c>
      <c r="GT147" s="92">
        <f t="shared" si="395"/>
        <v>3.616453051485014E-144</v>
      </c>
      <c r="GU147" s="92">
        <f t="shared" si="396"/>
        <v>2.011121217969613E-165</v>
      </c>
      <c r="GV147" s="92">
        <f t="shared" si="397"/>
        <v>7.6204008826488995E-216</v>
      </c>
      <c r="GW147" s="92">
        <f t="shared" si="398"/>
        <v>7.4665634183298704E-211</v>
      </c>
      <c r="GX147" s="92">
        <f t="shared" si="399"/>
        <v>8.799138944282856E-225</v>
      </c>
      <c r="GY147" s="92">
        <f t="shared" si="400"/>
        <v>1.2890091183071785E-192</v>
      </c>
      <c r="GZ147" s="92">
        <f t="shared" si="401"/>
        <v>8.6598464632343173E-173</v>
      </c>
      <c r="HA147" s="92">
        <f t="shared" si="402"/>
        <v>1.2961420088797966E-172</v>
      </c>
      <c r="HC147" s="92">
        <f t="shared" si="325"/>
        <v>7.6990769565366448E-49</v>
      </c>
      <c r="HD147" s="92">
        <f t="shared" si="403"/>
        <v>3.1317620842676136E-54</v>
      </c>
      <c r="HE147" s="92">
        <f t="shared" si="404"/>
        <v>1.3075714182936351E-64</v>
      </c>
      <c r="HF147" s="92">
        <f t="shared" si="405"/>
        <v>9.7663384323731212E-74</v>
      </c>
      <c r="HG147" s="92">
        <f t="shared" si="406"/>
        <v>2.4159204834170152E-89</v>
      </c>
      <c r="HH147" s="92">
        <f t="shared" si="407"/>
        <v>1.2749428447870749E-114</v>
      </c>
      <c r="HI147" s="92">
        <f t="shared" si="408"/>
        <v>8.2420407183184814E-106</v>
      </c>
      <c r="HJ147" s="92">
        <f t="shared" si="409"/>
        <v>3.3886709400420158E-121</v>
      </c>
      <c r="HK147" s="92">
        <f t="shared" si="410"/>
        <v>1.919425240925697E-112</v>
      </c>
      <c r="HL147" s="92">
        <f t="shared" si="411"/>
        <v>2.0111232704585439E-123</v>
      </c>
      <c r="HM147" s="92">
        <f t="shared" si="412"/>
        <v>8.0954194318686063E-103</v>
      </c>
      <c r="HN147" s="92">
        <f t="shared" si="413"/>
        <v>3.6733567530350219E-81</v>
      </c>
      <c r="HO147" s="92">
        <f t="shared" si="414"/>
        <v>7.7635602387871044E-78</v>
      </c>
      <c r="HP147" s="92">
        <f t="shared" si="415"/>
        <v>5.5564152810914811E-65</v>
      </c>
      <c r="HQ147" s="92">
        <f t="shared" si="416"/>
        <v>1.3059487167538773E-53</v>
      </c>
      <c r="HS147" s="92">
        <f t="shared" si="326"/>
        <v>0.25691514471113525</v>
      </c>
      <c r="HT147" s="92">
        <f t="shared" si="417"/>
        <v>0.39517622917568851</v>
      </c>
      <c r="HU147" s="92">
        <f t="shared" si="418"/>
        <v>0.33123025917102861</v>
      </c>
      <c r="HV147" s="92">
        <f t="shared" si="419"/>
        <v>0.38807317454048079</v>
      </c>
      <c r="HW147" s="92">
        <f t="shared" si="420"/>
        <v>0.35563716985672</v>
      </c>
      <c r="HX147" s="92">
        <f t="shared" si="421"/>
        <v>0.36577755071673557</v>
      </c>
      <c r="HY147" s="92">
        <f t="shared" si="422"/>
        <v>0.3646338297517675</v>
      </c>
      <c r="HZ147" s="92">
        <f t="shared" si="423"/>
        <v>0.41797984010095196</v>
      </c>
      <c r="IA147" s="92">
        <f t="shared" si="424"/>
        <v>0.40257352628666454</v>
      </c>
      <c r="IB147" s="92">
        <f t="shared" si="425"/>
        <v>0.38782760418837026</v>
      </c>
      <c r="IC147" s="92">
        <f t="shared" si="426"/>
        <v>0.25126495999823789</v>
      </c>
      <c r="ID147" s="92">
        <f t="shared" si="427"/>
        <v>0.20087282955278085</v>
      </c>
      <c r="IE147" s="92">
        <f t="shared" si="428"/>
        <v>0.27757797759011144</v>
      </c>
      <c r="IF147" s="92">
        <f t="shared" si="429"/>
        <v>0.32967174998305776</v>
      </c>
      <c r="IG147" s="92">
        <f t="shared" si="430"/>
        <v>0.24278945223477666</v>
      </c>
      <c r="II147" s="92">
        <f t="shared" si="327"/>
        <v>1.6874592034697711E-14</v>
      </c>
      <c r="IJ147" s="92">
        <f t="shared" si="328"/>
        <v>1.9725270248287229E-12</v>
      </c>
      <c r="IK147" s="92">
        <f t="shared" si="329"/>
        <v>5.3922028452746126E-15</v>
      </c>
      <c r="IL147" s="92">
        <f t="shared" si="330"/>
        <v>2.9431151833491261E-17</v>
      </c>
      <c r="IM147" s="92">
        <f t="shared" si="331"/>
        <v>9.4722690809953121E-17</v>
      </c>
      <c r="IN147" s="92">
        <f t="shared" si="332"/>
        <v>3.4654357121809039E-15</v>
      </c>
      <c r="IO147" s="92">
        <f t="shared" si="333"/>
        <v>5.3817962430860679E-18</v>
      </c>
      <c r="IP147" s="92">
        <f t="shared" si="334"/>
        <v>1.6246578437073878E-17</v>
      </c>
      <c r="IQ147" s="92">
        <f t="shared" si="335"/>
        <v>1.1770211228850595E-17</v>
      </c>
      <c r="IR147" s="92">
        <f t="shared" si="336"/>
        <v>1.7646691534816672E-18</v>
      </c>
      <c r="IS147" s="92">
        <f t="shared" si="337"/>
        <v>5.0161146599288491E-21</v>
      </c>
      <c r="IT147" s="92">
        <f t="shared" si="338"/>
        <v>4.31551114106133E-21</v>
      </c>
      <c r="IU147" s="92">
        <f t="shared" si="339"/>
        <v>1.3064182696109956E-16</v>
      </c>
      <c r="IV147" s="92">
        <f t="shared" si="340"/>
        <v>1.1821437989789364E-11</v>
      </c>
      <c r="IW147" s="92">
        <f t="shared" si="341"/>
        <v>5.0475915344130106E-10</v>
      </c>
      <c r="IY147" s="92">
        <f t="shared" si="342"/>
        <v>0.25691514471115212</v>
      </c>
      <c r="IZ147" s="92">
        <f t="shared" si="343"/>
        <v>0.39517622917766104</v>
      </c>
      <c r="JA147" s="92">
        <f t="shared" si="344"/>
        <v>0.33123025917103399</v>
      </c>
      <c r="JB147" s="92">
        <f t="shared" si="345"/>
        <v>0.38807317454048085</v>
      </c>
      <c r="JC147" s="92">
        <f t="shared" si="346"/>
        <v>0.35563716985672011</v>
      </c>
      <c r="JD147" s="92">
        <f t="shared" si="347"/>
        <v>0.36577755071673901</v>
      </c>
      <c r="JE147" s="92">
        <f t="shared" si="348"/>
        <v>0.3646338297517675</v>
      </c>
      <c r="JF147" s="92">
        <f t="shared" si="349"/>
        <v>0.41797984010095196</v>
      </c>
      <c r="JG147" s="92">
        <f t="shared" si="350"/>
        <v>0.40257352628666454</v>
      </c>
      <c r="JH147" s="92">
        <f t="shared" si="351"/>
        <v>0.38782760418837026</v>
      </c>
      <c r="JI147" s="92">
        <f t="shared" si="352"/>
        <v>0.25126495999823789</v>
      </c>
      <c r="JJ147" s="92">
        <f t="shared" si="353"/>
        <v>0.20087282955278085</v>
      </c>
      <c r="JK147" s="92">
        <f t="shared" si="354"/>
        <v>0.27757797759011155</v>
      </c>
      <c r="JL147" s="92">
        <f t="shared" si="355"/>
        <v>0.32967174999487919</v>
      </c>
      <c r="JM147" s="92">
        <f t="shared" si="356"/>
        <v>0.24278945273953581</v>
      </c>
    </row>
    <row r="148" spans="2:273" x14ac:dyDescent="0.25">
      <c r="B148" s="2">
        <v>121</v>
      </c>
      <c r="C148" s="37">
        <v>64.570999999999998</v>
      </c>
      <c r="D148" s="37">
        <v>73.524000000000001</v>
      </c>
      <c r="E148" s="37">
        <v>78.738</v>
      </c>
      <c r="F148" s="37">
        <v>81.5</v>
      </c>
      <c r="G148" s="37">
        <v>83.929000000000002</v>
      </c>
      <c r="H148" s="37">
        <v>86.405000000000001</v>
      </c>
      <c r="I148" s="37">
        <v>89.548000000000002</v>
      </c>
      <c r="J148" s="37">
        <v>95.19</v>
      </c>
      <c r="K148" s="37">
        <v>95.356999999999999</v>
      </c>
      <c r="L148" s="37">
        <v>95.332999999999998</v>
      </c>
      <c r="M148" s="37">
        <v>93.905000000000001</v>
      </c>
      <c r="N148" s="37">
        <v>93</v>
      </c>
      <c r="O148" s="37">
        <v>101.952</v>
      </c>
      <c r="P148" s="37">
        <v>107.214</v>
      </c>
      <c r="Q148" s="37">
        <v>137.357</v>
      </c>
      <c r="S148" s="4">
        <f t="shared" si="228"/>
        <v>64.579603299955153</v>
      </c>
      <c r="T148" s="4">
        <f t="shared" si="229"/>
        <v>71.790157711366547</v>
      </c>
      <c r="U148" s="4">
        <f t="shared" si="230"/>
        <v>76.881613473632967</v>
      </c>
      <c r="V148" s="4">
        <f t="shared" si="231"/>
        <v>81.485011880287516</v>
      </c>
      <c r="W148" s="4">
        <f t="shared" si="232"/>
        <v>84.05336554659003</v>
      </c>
      <c r="X148" s="4">
        <f t="shared" si="233"/>
        <v>84.820779163606247</v>
      </c>
      <c r="Y148" s="4">
        <f t="shared" si="234"/>
        <v>90.018011685832704</v>
      </c>
      <c r="Z148" s="4">
        <f t="shared" si="235"/>
        <v>95.657813277961679</v>
      </c>
      <c r="AA148" s="4">
        <f t="shared" si="236"/>
        <v>96.982442847083973</v>
      </c>
      <c r="AB148" s="4">
        <f t="shared" si="237"/>
        <v>97.973347731299128</v>
      </c>
      <c r="AC148" s="4">
        <f t="shared" si="238"/>
        <v>94.271736628962174</v>
      </c>
      <c r="AD148" s="4">
        <f t="shared" si="239"/>
        <v>92.150815898264597</v>
      </c>
      <c r="AE148" s="4">
        <f t="shared" si="240"/>
        <v>99.300237034425024</v>
      </c>
      <c r="AF148" s="4">
        <f t="shared" si="241"/>
        <v>105.04617582121227</v>
      </c>
      <c r="AG148" s="4">
        <f t="shared" si="242"/>
        <v>135.34687765850694</v>
      </c>
      <c r="AI148" s="4">
        <f t="shared" si="243"/>
        <v>-8.6032999551548528E-3</v>
      </c>
      <c r="AJ148" s="4">
        <f t="shared" si="244"/>
        <v>1.7338422886334541</v>
      </c>
      <c r="AK148" s="4">
        <f t="shared" si="245"/>
        <v>1.8563865263670323</v>
      </c>
      <c r="AL148" s="4">
        <f t="shared" si="246"/>
        <v>1.4988119712484149E-2</v>
      </c>
      <c r="AM148" s="4">
        <f t="shared" si="247"/>
        <v>-0.12436554659002752</v>
      </c>
      <c r="AN148" s="4">
        <f t="shared" si="248"/>
        <v>1.5842208363937544</v>
      </c>
      <c r="AO148" s="4">
        <f t="shared" si="249"/>
        <v>-0.47001168583270214</v>
      </c>
      <c r="AP148" s="4">
        <f t="shared" si="250"/>
        <v>-0.46781327796168171</v>
      </c>
      <c r="AQ148" s="4">
        <f t="shared" si="251"/>
        <v>-1.6254428470839741</v>
      </c>
      <c r="AR148" s="4">
        <f t="shared" si="252"/>
        <v>-2.6403477312991299</v>
      </c>
      <c r="AS148" s="4">
        <f t="shared" si="253"/>
        <v>-0.36673662896217252</v>
      </c>
      <c r="AT148" s="4">
        <f t="shared" si="254"/>
        <v>0.84918410173540337</v>
      </c>
      <c r="AU148" s="4">
        <f t="shared" si="255"/>
        <v>2.6517629655749744</v>
      </c>
      <c r="AV148" s="4">
        <f t="shared" si="435"/>
        <v>2.1678241787877255</v>
      </c>
      <c r="AW148" s="4">
        <f t="shared" si="435"/>
        <v>2.0101223414930587</v>
      </c>
      <c r="AY148" s="2">
        <f t="shared" si="307"/>
        <v>64.579584921406237</v>
      </c>
      <c r="AZ148" s="2">
        <f t="shared" si="358"/>
        <v>65.346592137682023</v>
      </c>
      <c r="BA148" s="2">
        <f t="shared" si="359"/>
        <v>65.541307235967807</v>
      </c>
      <c r="BB148" s="2">
        <f t="shared" si="360"/>
        <v>65.242275036116766</v>
      </c>
      <c r="BC148" s="2">
        <f t="shared" si="361"/>
        <v>64.485816273975786</v>
      </c>
      <c r="BD148" s="2">
        <f t="shared" si="362"/>
        <v>64.202485890696011</v>
      </c>
      <c r="BE148" s="2">
        <f t="shared" si="363"/>
        <v>63.945271154541139</v>
      </c>
      <c r="BF148" s="2">
        <f t="shared" si="364"/>
        <v>65.215371458795829</v>
      </c>
      <c r="BG148" s="2">
        <f t="shared" si="365"/>
        <v>65.199734455246983</v>
      </c>
      <c r="BH148" s="2">
        <f t="shared" si="366"/>
        <v>63.361222288734652</v>
      </c>
      <c r="BI148" s="2">
        <f t="shared" si="367"/>
        <v>62.927991177171585</v>
      </c>
      <c r="BJ148" s="2">
        <f t="shared" si="368"/>
        <v>62.593665725292013</v>
      </c>
      <c r="BK148" s="2">
        <f t="shared" si="369"/>
        <v>62.514083824199901</v>
      </c>
      <c r="BL148" s="2">
        <f t="shared" si="370"/>
        <v>63.131079079344005</v>
      </c>
      <c r="BM148" s="2">
        <f t="shared" si="371"/>
        <v>69.24809127431547</v>
      </c>
      <c r="BO148" s="2" t="str">
        <f t="shared" si="257"/>
        <v/>
      </c>
      <c r="BP148" s="2" t="str">
        <f t="shared" si="258"/>
        <v/>
      </c>
      <c r="BQ148" s="2" t="str">
        <f t="shared" si="259"/>
        <v/>
      </c>
      <c r="BR148" s="2" t="str">
        <f t="shared" si="260"/>
        <v/>
      </c>
      <c r="BS148" s="2" t="str">
        <f t="shared" si="261"/>
        <v/>
      </c>
      <c r="BT148" s="2" t="str">
        <f t="shared" si="262"/>
        <v/>
      </c>
      <c r="BU148" s="2" t="str">
        <f t="shared" si="263"/>
        <v/>
      </c>
      <c r="BV148" s="2" t="str">
        <f t="shared" si="264"/>
        <v/>
      </c>
      <c r="BW148" s="2" t="str">
        <f t="shared" si="265"/>
        <v/>
      </c>
      <c r="BX148" s="2" t="str">
        <f t="shared" si="266"/>
        <v/>
      </c>
      <c r="BY148" s="2" t="str">
        <f t="shared" si="267"/>
        <v/>
      </c>
      <c r="BZ148" s="2" t="str">
        <f t="shared" si="268"/>
        <v/>
      </c>
      <c r="CA148" s="2" t="str">
        <f t="shared" si="269"/>
        <v/>
      </c>
      <c r="CB148" s="2" t="str">
        <f t="shared" si="270"/>
        <v/>
      </c>
      <c r="CC148" s="2" t="str">
        <f t="shared" si="271"/>
        <v/>
      </c>
      <c r="CE148" s="2" t="str">
        <f t="shared" si="308"/>
        <v/>
      </c>
      <c r="CF148" s="2" t="str">
        <f t="shared" si="309"/>
        <v/>
      </c>
      <c r="CG148" s="2" t="str">
        <f t="shared" si="310"/>
        <v/>
      </c>
      <c r="CH148" s="2" t="str">
        <f t="shared" si="311"/>
        <v/>
      </c>
      <c r="CI148" s="2" t="str">
        <f t="shared" si="312"/>
        <v/>
      </c>
      <c r="CJ148" s="2" t="str">
        <f t="shared" si="313"/>
        <v/>
      </c>
      <c r="CK148" s="2" t="str">
        <f t="shared" si="314"/>
        <v/>
      </c>
      <c r="CL148" s="2" t="str">
        <f t="shared" si="315"/>
        <v/>
      </c>
      <c r="CM148" s="2" t="str">
        <f t="shared" si="316"/>
        <v/>
      </c>
      <c r="CN148" s="2" t="str">
        <f t="shared" si="317"/>
        <v/>
      </c>
      <c r="CO148" s="2" t="str">
        <f t="shared" si="318"/>
        <v/>
      </c>
      <c r="CP148" s="2" t="str">
        <f t="shared" si="319"/>
        <v/>
      </c>
      <c r="CQ148" s="2" t="str">
        <f t="shared" si="320"/>
        <v/>
      </c>
      <c r="CR148" s="2" t="str">
        <f t="shared" si="321"/>
        <v/>
      </c>
      <c r="CS148" s="2" t="str">
        <f t="shared" si="322"/>
        <v/>
      </c>
      <c r="CU148" s="2" t="str">
        <f t="shared" si="272"/>
        <v/>
      </c>
      <c r="CV148" s="2" t="str">
        <f t="shared" si="273"/>
        <v/>
      </c>
      <c r="CW148" s="2" t="str">
        <f t="shared" si="274"/>
        <v/>
      </c>
      <c r="CX148" s="2" t="str">
        <f t="shared" si="275"/>
        <v/>
      </c>
      <c r="CY148" s="2" t="str">
        <f t="shared" si="276"/>
        <v/>
      </c>
      <c r="CZ148" s="2" t="str">
        <f t="shared" si="277"/>
        <v/>
      </c>
      <c r="DA148" s="2" t="str">
        <f t="shared" si="278"/>
        <v/>
      </c>
      <c r="DB148" s="2" t="str">
        <f t="shared" si="279"/>
        <v/>
      </c>
      <c r="DC148" s="2" t="str">
        <f t="shared" si="280"/>
        <v/>
      </c>
      <c r="DD148" s="2" t="str">
        <f t="shared" si="281"/>
        <v/>
      </c>
      <c r="DE148" s="2" t="str">
        <f t="shared" si="282"/>
        <v/>
      </c>
      <c r="DF148" s="2" t="str">
        <f t="shared" si="283"/>
        <v/>
      </c>
      <c r="DG148" s="2" t="str">
        <f t="shared" si="284"/>
        <v/>
      </c>
      <c r="DH148" s="2" t="str">
        <f t="shared" si="285"/>
        <v/>
      </c>
      <c r="DI148" s="2" t="str">
        <f t="shared" si="286"/>
        <v/>
      </c>
      <c r="DK148" s="2">
        <f t="shared" si="287"/>
        <v>95.205872983114446</v>
      </c>
      <c r="DL148" s="2">
        <f t="shared" si="436"/>
        <v>96.639087630662033</v>
      </c>
      <c r="DM148" s="2">
        <f t="shared" si="436"/>
        <v>96.965188764723635</v>
      </c>
      <c r="DN148" s="2">
        <f t="shared" si="436"/>
        <v>105.35017616076493</v>
      </c>
      <c r="DO148" s="2">
        <f t="shared" si="436"/>
        <v>102.97887980444585</v>
      </c>
      <c r="DP148" s="2">
        <f t="shared" si="436"/>
        <v>96.985143667449933</v>
      </c>
      <c r="DQ148" s="2">
        <f t="shared" si="436"/>
        <v>92.070844155844171</v>
      </c>
      <c r="DR148" s="2">
        <f t="shared" si="436"/>
        <v>95.407575968992262</v>
      </c>
      <c r="DS148" s="2">
        <f t="shared" si="436"/>
        <v>90.342013289036529</v>
      </c>
      <c r="DT148" s="2">
        <f t="shared" si="436"/>
        <v>91.744098236231537</v>
      </c>
      <c r="DU148" s="2">
        <f t="shared" si="436"/>
        <v>84.645412195121949</v>
      </c>
      <c r="DV148" s="2">
        <f t="shared" si="436"/>
        <v>96.46491969856578</v>
      </c>
      <c r="DW148" s="2">
        <f t="shared" si="436"/>
        <v>88.698745077384331</v>
      </c>
      <c r="DX148" s="2">
        <f t="shared" si="436"/>
        <v>98.341242903060262</v>
      </c>
      <c r="DY148" s="2">
        <f t="shared" si="436"/>
        <v>92.54573717948719</v>
      </c>
      <c r="EA148" s="2">
        <f t="shared" si="227"/>
        <v>64.558526574873369</v>
      </c>
      <c r="EB148" s="2">
        <f t="shared" si="289"/>
        <v>65.319251111111086</v>
      </c>
      <c r="EC148" s="2">
        <f t="shared" si="290"/>
        <v>65.521658232896769</v>
      </c>
      <c r="ED148" s="2">
        <f t="shared" si="291"/>
        <v>65.207768881061597</v>
      </c>
      <c r="EE148" s="2">
        <f t="shared" si="292"/>
        <v>64.45748839608045</v>
      </c>
      <c r="EF148" s="2">
        <f t="shared" si="293"/>
        <v>64.184786132372793</v>
      </c>
      <c r="EG148" s="2">
        <f t="shared" si="294"/>
        <v>63.917247999762061</v>
      </c>
      <c r="EH148" s="2">
        <f t="shared" si="295"/>
        <v>65.187910680824515</v>
      </c>
      <c r="EI148" s="2">
        <f t="shared" si="296"/>
        <v>65.174580988800898</v>
      </c>
      <c r="EJ148" s="2">
        <f t="shared" si="297"/>
        <v>63.333246153664675</v>
      </c>
      <c r="EK148" s="2">
        <f t="shared" si="298"/>
        <v>62.891970970458289</v>
      </c>
      <c r="EL148" s="2">
        <f t="shared" si="299"/>
        <v>62.56629923117783</v>
      </c>
      <c r="EM148" s="2">
        <f t="shared" si="300"/>
        <v>62.493646586304294</v>
      </c>
      <c r="EN148" s="2">
        <f t="shared" si="301"/>
        <v>63.109146938307845</v>
      </c>
      <c r="EO148" s="2">
        <f t="shared" si="302"/>
        <v>69.246676126926218</v>
      </c>
      <c r="EQ148" s="2">
        <f t="shared" si="303"/>
        <v>64.638873287556009</v>
      </c>
      <c r="ER148" s="2">
        <f t="shared" si="437"/>
        <v>65.463243218899606</v>
      </c>
      <c r="ES148" s="2">
        <f t="shared" si="437"/>
        <v>65.426015154337378</v>
      </c>
      <c r="ET148" s="2">
        <f t="shared" si="437"/>
        <v>65.331152440058432</v>
      </c>
      <c r="EU148" s="2">
        <f t="shared" si="437"/>
        <v>64.491788038280106</v>
      </c>
      <c r="EV148" s="2">
        <f t="shared" si="437"/>
        <v>64.038531724885956</v>
      </c>
      <c r="EW148" s="2">
        <f t="shared" si="437"/>
        <v>64.057999864819323</v>
      </c>
      <c r="EX148" s="2">
        <f t="shared" si="437"/>
        <v>65.262388323914877</v>
      </c>
      <c r="EY148" s="2">
        <f t="shared" si="437"/>
        <v>65.302733555696051</v>
      </c>
      <c r="EZ148" s="2">
        <f t="shared" si="437"/>
        <v>63.47398202670653</v>
      </c>
      <c r="FA148" s="2">
        <f t="shared" si="437"/>
        <v>63.372705756659101</v>
      </c>
      <c r="FB148" s="2">
        <f t="shared" si="437"/>
        <v>62.527686641859503</v>
      </c>
      <c r="FC148" s="2">
        <f t="shared" si="437"/>
        <v>62.535491889161719</v>
      </c>
      <c r="FD148" s="2">
        <f t="shared" si="437"/>
        <v>63.036753832255442</v>
      </c>
      <c r="FE148" s="2">
        <f t="shared" si="437"/>
        <v>68.435075883020403</v>
      </c>
      <c r="FG148" s="2">
        <f t="shared" si="305"/>
        <v>0.99940513062976166</v>
      </c>
      <c r="FH148" s="2">
        <f t="shared" si="438"/>
        <v>0.99933275887672868</v>
      </c>
      <c r="FI148" s="2">
        <f t="shared" si="438"/>
        <v>0.99925451723466019</v>
      </c>
      <c r="FJ148" s="2">
        <f t="shared" si="438"/>
        <v>0.9992744168847848</v>
      </c>
      <c r="FK148" s="2">
        <f t="shared" si="438"/>
        <v>0.99930062441574707</v>
      </c>
      <c r="FL148" s="2">
        <f t="shared" si="438"/>
        <v>0.99928500521592678</v>
      </c>
      <c r="FM148" s="2">
        <f t="shared" si="438"/>
        <v>0.99920077020727571</v>
      </c>
      <c r="FN148" s="2">
        <f t="shared" si="438"/>
        <v>0.99919281224045109</v>
      </c>
      <c r="FO148" s="2">
        <f t="shared" si="438"/>
        <v>0.99920308266851365</v>
      </c>
      <c r="FP148" s="2">
        <f t="shared" si="438"/>
        <v>0.99920630691000334</v>
      </c>
      <c r="FQ148" s="2">
        <f t="shared" si="438"/>
        <v>0.99915718400267117</v>
      </c>
      <c r="FR148" s="2">
        <f t="shared" si="438"/>
        <v>0.9991537231418276</v>
      </c>
      <c r="FS148" s="2">
        <f t="shared" si="438"/>
        <v>0.99927805441763207</v>
      </c>
      <c r="FT148" s="2">
        <f t="shared" si="438"/>
        <v>0.99931017681539258</v>
      </c>
      <c r="FU148" s="2">
        <f t="shared" si="438"/>
        <v>0.99899157643972258</v>
      </c>
      <c r="FW148" s="2">
        <f t="shared" si="323"/>
        <v>3.5187237674491549E-2</v>
      </c>
      <c r="FX148" s="2">
        <f t="shared" si="375"/>
        <v>4.474650569334665E-2</v>
      </c>
      <c r="FY148" s="2">
        <f t="shared" si="376"/>
        <v>3.9643297549357449E-2</v>
      </c>
      <c r="FZ148" s="2">
        <f t="shared" si="377"/>
        <v>4.3599829447791734E-2</v>
      </c>
      <c r="GA148" s="2">
        <f t="shared" si="378"/>
        <v>4.0436493908530199E-2</v>
      </c>
      <c r="GB148" s="2">
        <f t="shared" si="379"/>
        <v>3.9330959859205025E-2</v>
      </c>
      <c r="GC148" s="2">
        <f t="shared" si="380"/>
        <v>3.9231891929600367E-2</v>
      </c>
      <c r="GD148" s="2">
        <f t="shared" si="381"/>
        <v>4.1191341800683179E-2</v>
      </c>
      <c r="GE148" s="2">
        <f t="shared" si="382"/>
        <v>3.9773713320774853E-2</v>
      </c>
      <c r="GF148" s="2">
        <f t="shared" si="383"/>
        <v>3.8559025313462759E-2</v>
      </c>
      <c r="GG148" s="2">
        <f t="shared" si="384"/>
        <v>3.6789637363197805E-2</v>
      </c>
      <c r="GH148" s="2">
        <f t="shared" si="385"/>
        <v>3.4214848956164189E-2</v>
      </c>
      <c r="GI148" s="2">
        <f t="shared" si="386"/>
        <v>3.6290400612913616E-2</v>
      </c>
      <c r="GJ148" s="2">
        <f t="shared" si="387"/>
        <v>3.27624511776188E-2</v>
      </c>
      <c r="GK148" s="2">
        <f t="shared" si="388"/>
        <v>2.7205727048860026E-2</v>
      </c>
      <c r="GM148" s="92">
        <f t="shared" si="324"/>
        <v>1.6946516908567445E-155</v>
      </c>
      <c r="GN148" s="92">
        <f t="shared" si="389"/>
        <v>2.0559342188961374E-155</v>
      </c>
      <c r="GO148" s="92">
        <f t="shared" si="390"/>
        <v>6.0350036497744561E-200</v>
      </c>
      <c r="GP148" s="92">
        <f t="shared" si="391"/>
        <v>2.796597919373478E-240</v>
      </c>
      <c r="GQ148" s="92">
        <f t="shared" si="392"/>
        <v>1.4795350553698832E-242</v>
      </c>
      <c r="GR148" s="92">
        <f t="shared" si="393"/>
        <v>4.3093743035989448E-226</v>
      </c>
      <c r="GS148" s="92">
        <f t="shared" si="394"/>
        <v>4.0930376993170996E-210</v>
      </c>
      <c r="GT148" s="92">
        <f t="shared" si="395"/>
        <v>2.8329818751307356E-149</v>
      </c>
      <c r="GU148" s="92">
        <f t="shared" si="396"/>
        <v>2.9407648515420285E-171</v>
      </c>
      <c r="GV148" s="92">
        <f t="shared" si="397"/>
        <v>2.0254781599084764E-223</v>
      </c>
      <c r="GW148" s="92">
        <f t="shared" si="398"/>
        <v>3.1288156072587875E-218</v>
      </c>
      <c r="GX148" s="92">
        <f t="shared" si="399"/>
        <v>9.5191120143301466E-233</v>
      </c>
      <c r="GY148" s="92">
        <f t="shared" si="400"/>
        <v>2.436290698819062E-199</v>
      </c>
      <c r="GZ148" s="92">
        <f t="shared" si="401"/>
        <v>7.0593527705259921E-179</v>
      </c>
      <c r="HA148" s="92">
        <f t="shared" si="402"/>
        <v>9.5670160971542182E-179</v>
      </c>
      <c r="HC148" s="92">
        <f t="shared" si="325"/>
        <v>8.7101250999770291E-52</v>
      </c>
      <c r="HD148" s="92">
        <f t="shared" si="403"/>
        <v>2.0134300166253035E-57</v>
      </c>
      <c r="HE148" s="92">
        <f t="shared" si="404"/>
        <v>2.0429185998514458E-68</v>
      </c>
      <c r="HF148" s="92">
        <f t="shared" si="405"/>
        <v>6.4533382261533247E-78</v>
      </c>
      <c r="HG148" s="92">
        <f t="shared" si="406"/>
        <v>1.8159333195779668E-94</v>
      </c>
      <c r="HH148" s="92">
        <f t="shared" si="407"/>
        <v>3.0753494945592543E-121</v>
      </c>
      <c r="HI148" s="92">
        <f t="shared" si="408"/>
        <v>7.219855074701008E-112</v>
      </c>
      <c r="HJ148" s="92">
        <f t="shared" si="409"/>
        <v>4.0726256007913997E-128</v>
      </c>
      <c r="HK148" s="92">
        <f t="shared" si="410"/>
        <v>7.7502043246693089E-119</v>
      </c>
      <c r="HL148" s="92">
        <f t="shared" si="411"/>
        <v>2.102710818221027E-130</v>
      </c>
      <c r="HM148" s="92">
        <f t="shared" si="412"/>
        <v>9.0447550809785462E-109</v>
      </c>
      <c r="HN148" s="92">
        <f t="shared" si="413"/>
        <v>6.0005171289543185E-86</v>
      </c>
      <c r="HO148" s="92">
        <f t="shared" si="414"/>
        <v>2.3293651484626777E-82</v>
      </c>
      <c r="HP148" s="92">
        <f t="shared" si="415"/>
        <v>8.3733435890018694E-69</v>
      </c>
      <c r="HQ148" s="92">
        <f t="shared" si="416"/>
        <v>9.3950920783734746E-57</v>
      </c>
      <c r="HS148" s="92">
        <f t="shared" si="326"/>
        <v>0.3232226872903568</v>
      </c>
      <c r="HT148" s="92">
        <f t="shared" si="417"/>
        <v>0.46544191856825473</v>
      </c>
      <c r="HU148" s="92">
        <f t="shared" si="418"/>
        <v>0.40752205788330331</v>
      </c>
      <c r="HV148" s="92">
        <f t="shared" si="419"/>
        <v>0.47153906322194938</v>
      </c>
      <c r="HW148" s="92">
        <f t="shared" si="420"/>
        <v>0.43744461556305564</v>
      </c>
      <c r="HX148" s="92">
        <f t="shared" si="421"/>
        <v>0.44249166913313159</v>
      </c>
      <c r="HY148" s="92">
        <f t="shared" si="422"/>
        <v>0.44862141505538267</v>
      </c>
      <c r="HZ148" s="92">
        <f t="shared" si="423"/>
        <v>0.49706428587627305</v>
      </c>
      <c r="IA148" s="92">
        <f t="shared" si="424"/>
        <v>0.48325994412677453</v>
      </c>
      <c r="IB148" s="92">
        <f t="shared" si="425"/>
        <v>0.47115593010144441</v>
      </c>
      <c r="IC148" s="92">
        <f t="shared" si="426"/>
        <v>0.33389252210324327</v>
      </c>
      <c r="ID148" s="92">
        <f t="shared" si="427"/>
        <v>0.27264433059760362</v>
      </c>
      <c r="IE148" s="92">
        <f t="shared" si="428"/>
        <v>0.35250110369745219</v>
      </c>
      <c r="IF148" s="92">
        <f t="shared" si="429"/>
        <v>0.3902057434409239</v>
      </c>
      <c r="IG148" s="92">
        <f t="shared" si="430"/>
        <v>0.29433342417347341</v>
      </c>
      <c r="II148" s="92">
        <f t="shared" si="327"/>
        <v>8.3419307663003403E-14</v>
      </c>
      <c r="IJ148" s="92">
        <f t="shared" si="328"/>
        <v>8.4399124564292015E-12</v>
      </c>
      <c r="IK148" s="92">
        <f t="shared" si="329"/>
        <v>3.0107104584690533E-14</v>
      </c>
      <c r="IL148" s="92">
        <f t="shared" si="330"/>
        <v>2.3230097416102682E-16</v>
      </c>
      <c r="IM148" s="92">
        <f t="shared" si="331"/>
        <v>6.6748263565060265E-16</v>
      </c>
      <c r="IN148" s="92">
        <f t="shared" si="332"/>
        <v>1.973618766369974E-14</v>
      </c>
      <c r="IO148" s="92">
        <f t="shared" si="333"/>
        <v>4.3527781749101689E-17</v>
      </c>
      <c r="IP148" s="92">
        <f t="shared" si="334"/>
        <v>1.276666486324365E-16</v>
      </c>
      <c r="IQ148" s="92">
        <f t="shared" si="335"/>
        <v>9.2028786694102162E-17</v>
      </c>
      <c r="IR148" s="92">
        <f t="shared" si="336"/>
        <v>1.4993061054902546E-17</v>
      </c>
      <c r="IS148" s="92">
        <f t="shared" si="337"/>
        <v>5.6557700268573753E-20</v>
      </c>
      <c r="IT148" s="92">
        <f t="shared" si="338"/>
        <v>4.6540037840810527E-20</v>
      </c>
      <c r="IU148" s="92">
        <f t="shared" si="339"/>
        <v>8.4865629395938769E-16</v>
      </c>
      <c r="IV148" s="92">
        <f t="shared" si="340"/>
        <v>4.0365384394812766E-11</v>
      </c>
      <c r="IW148" s="92">
        <f t="shared" si="341"/>
        <v>1.3483301096511342E-9</v>
      </c>
      <c r="IY148" s="92">
        <f t="shared" si="342"/>
        <v>0.32322268729044024</v>
      </c>
      <c r="IZ148" s="92">
        <f t="shared" si="343"/>
        <v>0.46544191857669465</v>
      </c>
      <c r="JA148" s="92">
        <f t="shared" si="344"/>
        <v>0.4075220578833334</v>
      </c>
      <c r="JB148" s="92">
        <f t="shared" si="345"/>
        <v>0.47153906322194961</v>
      </c>
      <c r="JC148" s="92">
        <f t="shared" si="346"/>
        <v>0.4374446155630563</v>
      </c>
      <c r="JD148" s="92">
        <f t="shared" si="347"/>
        <v>0.44249166913315136</v>
      </c>
      <c r="JE148" s="92">
        <f t="shared" si="348"/>
        <v>0.44862141505538272</v>
      </c>
      <c r="JF148" s="92">
        <f t="shared" si="349"/>
        <v>0.49706428587627316</v>
      </c>
      <c r="JG148" s="92">
        <f t="shared" si="350"/>
        <v>0.48325994412677464</v>
      </c>
      <c r="JH148" s="92">
        <f t="shared" si="351"/>
        <v>0.47115593010144441</v>
      </c>
      <c r="JI148" s="92">
        <f t="shared" si="352"/>
        <v>0.33389252210324327</v>
      </c>
      <c r="JJ148" s="92">
        <f t="shared" si="353"/>
        <v>0.27264433059760362</v>
      </c>
      <c r="JK148" s="92">
        <f t="shared" si="354"/>
        <v>0.35250110369745302</v>
      </c>
      <c r="JL148" s="92">
        <f t="shared" si="355"/>
        <v>0.39020574348128928</v>
      </c>
      <c r="JM148" s="92">
        <f t="shared" si="356"/>
        <v>0.29433342552180353</v>
      </c>
    </row>
    <row r="149" spans="2:273" x14ac:dyDescent="0.25">
      <c r="B149" s="2">
        <v>122</v>
      </c>
      <c r="C149" s="37">
        <v>64.762</v>
      </c>
      <c r="D149" s="37">
        <v>70.951999999999998</v>
      </c>
      <c r="E149" s="37">
        <v>78.594999999999999</v>
      </c>
      <c r="F149" s="37">
        <v>80.832999999999998</v>
      </c>
      <c r="G149" s="37">
        <v>86.31</v>
      </c>
      <c r="H149" s="37">
        <v>87.570999999999998</v>
      </c>
      <c r="I149" s="37">
        <v>91.381</v>
      </c>
      <c r="J149" s="37">
        <v>95.167000000000002</v>
      </c>
      <c r="K149" s="37">
        <v>95.619</v>
      </c>
      <c r="L149" s="37">
        <v>96.762</v>
      </c>
      <c r="M149" s="37">
        <v>97.524000000000001</v>
      </c>
      <c r="N149" s="37">
        <v>96.738</v>
      </c>
      <c r="O149" s="37">
        <v>104.024</v>
      </c>
      <c r="P149" s="37">
        <v>110.238</v>
      </c>
      <c r="Q149" s="37">
        <v>144.905</v>
      </c>
      <c r="S149" s="4">
        <f t="shared" si="228"/>
        <v>64.49401711787344</v>
      </c>
      <c r="T149" s="4">
        <f t="shared" si="229"/>
        <v>71.825953474109497</v>
      </c>
      <c r="U149" s="4">
        <f t="shared" si="230"/>
        <v>77.625593130585244</v>
      </c>
      <c r="V149" s="4">
        <f t="shared" si="231"/>
        <v>81.715904988834495</v>
      </c>
      <c r="W149" s="4">
        <f t="shared" si="232"/>
        <v>84.993139422824683</v>
      </c>
      <c r="X149" s="4">
        <f t="shared" si="233"/>
        <v>85.709298427030163</v>
      </c>
      <c r="Y149" s="4">
        <f t="shared" si="234"/>
        <v>91.034490611063049</v>
      </c>
      <c r="Z149" s="4">
        <f t="shared" si="235"/>
        <v>95.352431953901643</v>
      </c>
      <c r="AA149" s="4">
        <f t="shared" si="236"/>
        <v>97.138568546149742</v>
      </c>
      <c r="AB149" s="4">
        <f t="shared" si="237"/>
        <v>98.559488177084887</v>
      </c>
      <c r="AC149" s="4">
        <f t="shared" si="238"/>
        <v>98.565947820947798</v>
      </c>
      <c r="AD149" s="4">
        <f t="shared" si="239"/>
        <v>97.485596194159001</v>
      </c>
      <c r="AE149" s="4">
        <f t="shared" si="240"/>
        <v>103.40366017731056</v>
      </c>
      <c r="AF149" s="4">
        <f t="shared" si="241"/>
        <v>108.25668895002686</v>
      </c>
      <c r="AG149" s="4">
        <f t="shared" si="242"/>
        <v>143.01755494107755</v>
      </c>
      <c r="AI149" s="4">
        <f t="shared" si="243"/>
        <v>0.26798288212656018</v>
      </c>
      <c r="AJ149" s="4">
        <f t="shared" si="244"/>
        <v>-0.87395347410949853</v>
      </c>
      <c r="AK149" s="4">
        <f t="shared" si="245"/>
        <v>0.96940686941475462</v>
      </c>
      <c r="AL149" s="4">
        <f t="shared" si="246"/>
        <v>-0.88290498883449686</v>
      </c>
      <c r="AM149" s="4">
        <f t="shared" si="247"/>
        <v>1.3168605771753192</v>
      </c>
      <c r="AN149" s="4">
        <f t="shared" si="248"/>
        <v>1.8617015729698352</v>
      </c>
      <c r="AO149" s="4">
        <f t="shared" si="249"/>
        <v>0.34650938893695127</v>
      </c>
      <c r="AP149" s="4">
        <f t="shared" si="250"/>
        <v>-0.18543195390164158</v>
      </c>
      <c r="AQ149" s="4">
        <f t="shared" si="251"/>
        <v>-1.5195685461497419</v>
      </c>
      <c r="AR149" s="4">
        <f t="shared" si="252"/>
        <v>-1.7974881770848867</v>
      </c>
      <c r="AS149" s="4">
        <f t="shared" si="253"/>
        <v>-1.0419478209477973</v>
      </c>
      <c r="AT149" s="4">
        <f t="shared" si="254"/>
        <v>-0.74759619415900147</v>
      </c>
      <c r="AU149" s="4">
        <f t="shared" si="255"/>
        <v>0.62033982268944499</v>
      </c>
      <c r="AV149" s="4">
        <f t="shared" si="435"/>
        <v>1.9813110499731437</v>
      </c>
      <c r="AW149" s="4">
        <f t="shared" si="435"/>
        <v>1.8874450589224523</v>
      </c>
      <c r="AY149" s="2">
        <f t="shared" si="307"/>
        <v>64.493996450737342</v>
      </c>
      <c r="AZ149" s="2">
        <f t="shared" si="358"/>
        <v>65.203002753274617</v>
      </c>
      <c r="BA149" s="2">
        <f t="shared" si="359"/>
        <v>65.446480470765451</v>
      </c>
      <c r="BB149" s="2">
        <f t="shared" si="360"/>
        <v>65.139410061654161</v>
      </c>
      <c r="BC149" s="2">
        <f t="shared" si="361"/>
        <v>64.398409910576547</v>
      </c>
      <c r="BD149" s="2">
        <f t="shared" si="362"/>
        <v>64.11840404178983</v>
      </c>
      <c r="BE149" s="2">
        <f t="shared" si="363"/>
        <v>63.843788773319069</v>
      </c>
      <c r="BF149" s="2">
        <f t="shared" si="364"/>
        <v>65.116485525123764</v>
      </c>
      <c r="BG149" s="2">
        <f t="shared" si="365"/>
        <v>65.076488046642041</v>
      </c>
      <c r="BH149" s="2">
        <f t="shared" si="366"/>
        <v>63.221169947539231</v>
      </c>
      <c r="BI149" s="2">
        <f t="shared" si="367"/>
        <v>62.76897378216934</v>
      </c>
      <c r="BJ149" s="2">
        <f t="shared" si="368"/>
        <v>62.45351629132017</v>
      </c>
      <c r="BK149" s="2">
        <f t="shared" si="369"/>
        <v>62.399963078233789</v>
      </c>
      <c r="BL149" s="2">
        <f t="shared" si="370"/>
        <v>63.008873908294788</v>
      </c>
      <c r="BM149" s="2">
        <f t="shared" si="371"/>
        <v>69.114101920560117</v>
      </c>
      <c r="BO149" s="2" t="str">
        <f t="shared" si="257"/>
        <v/>
      </c>
      <c r="BP149" s="2" t="str">
        <f t="shared" si="258"/>
        <v/>
      </c>
      <c r="BQ149" s="2" t="str">
        <f t="shared" si="259"/>
        <v/>
      </c>
      <c r="BR149" s="2" t="str">
        <f t="shared" si="260"/>
        <v/>
      </c>
      <c r="BS149" s="2" t="str">
        <f t="shared" si="261"/>
        <v/>
      </c>
      <c r="BT149" s="2" t="str">
        <f t="shared" si="262"/>
        <v/>
      </c>
      <c r="BU149" s="2" t="str">
        <f t="shared" si="263"/>
        <v/>
      </c>
      <c r="BV149" s="2" t="str">
        <f t="shared" si="264"/>
        <v/>
      </c>
      <c r="BW149" s="2" t="str">
        <f t="shared" si="265"/>
        <v/>
      </c>
      <c r="BX149" s="2" t="str">
        <f t="shared" si="266"/>
        <v/>
      </c>
      <c r="BY149" s="2" t="str">
        <f t="shared" si="267"/>
        <v/>
      </c>
      <c r="BZ149" s="2" t="str">
        <f t="shared" si="268"/>
        <v/>
      </c>
      <c r="CA149" s="2" t="str">
        <f t="shared" si="269"/>
        <v/>
      </c>
      <c r="CB149" s="2" t="str">
        <f t="shared" si="270"/>
        <v/>
      </c>
      <c r="CC149" s="2" t="str">
        <f t="shared" si="271"/>
        <v/>
      </c>
      <c r="CE149" s="2" t="str">
        <f t="shared" si="308"/>
        <v/>
      </c>
      <c r="CF149" s="2" t="str">
        <f t="shared" si="309"/>
        <v/>
      </c>
      <c r="CG149" s="2" t="str">
        <f t="shared" si="310"/>
        <v/>
      </c>
      <c r="CH149" s="2" t="str">
        <f t="shared" si="311"/>
        <v/>
      </c>
      <c r="CI149" s="2" t="str">
        <f t="shared" si="312"/>
        <v/>
      </c>
      <c r="CJ149" s="2" t="str">
        <f t="shared" si="313"/>
        <v/>
      </c>
      <c r="CK149" s="2" t="str">
        <f t="shared" si="314"/>
        <v/>
      </c>
      <c r="CL149" s="2" t="str">
        <f t="shared" si="315"/>
        <v/>
      </c>
      <c r="CM149" s="2" t="str">
        <f t="shared" si="316"/>
        <v/>
      </c>
      <c r="CN149" s="2" t="str">
        <f t="shared" si="317"/>
        <v/>
      </c>
      <c r="CO149" s="2" t="str">
        <f t="shared" si="318"/>
        <v/>
      </c>
      <c r="CP149" s="2" t="str">
        <f t="shared" si="319"/>
        <v/>
      </c>
      <c r="CQ149" s="2" t="str">
        <f t="shared" si="320"/>
        <v/>
      </c>
      <c r="CR149" s="2" t="str">
        <f t="shared" si="321"/>
        <v/>
      </c>
      <c r="CS149" s="2" t="str">
        <f t="shared" si="322"/>
        <v/>
      </c>
      <c r="CU149" s="2" t="str">
        <f t="shared" si="272"/>
        <v/>
      </c>
      <c r="CV149" s="2" t="str">
        <f t="shared" si="273"/>
        <v/>
      </c>
      <c r="CW149" s="2" t="str">
        <f t="shared" si="274"/>
        <v/>
      </c>
      <c r="CX149" s="2" t="str">
        <f t="shared" si="275"/>
        <v/>
      </c>
      <c r="CY149" s="2" t="str">
        <f t="shared" si="276"/>
        <v/>
      </c>
      <c r="CZ149" s="2" t="str">
        <f t="shared" si="277"/>
        <v/>
      </c>
      <c r="DA149" s="2" t="str">
        <f t="shared" si="278"/>
        <v/>
      </c>
      <c r="DB149" s="2" t="str">
        <f t="shared" si="279"/>
        <v/>
      </c>
      <c r="DC149" s="2" t="str">
        <f t="shared" si="280"/>
        <v/>
      </c>
      <c r="DD149" s="2" t="str">
        <f t="shared" si="281"/>
        <v/>
      </c>
      <c r="DE149" s="2" t="str">
        <f t="shared" si="282"/>
        <v/>
      </c>
      <c r="DF149" s="2" t="str">
        <f t="shared" si="283"/>
        <v/>
      </c>
      <c r="DG149" s="2" t="str">
        <f t="shared" si="284"/>
        <v/>
      </c>
      <c r="DH149" s="2" t="str">
        <f t="shared" si="285"/>
        <v/>
      </c>
      <c r="DI149" s="2" t="str">
        <f t="shared" si="286"/>
        <v/>
      </c>
      <c r="DK149" s="2">
        <f t="shared" si="287"/>
        <v>95.389357692307698</v>
      </c>
      <c r="DL149" s="2">
        <f t="shared" si="436"/>
        <v>96.830262369337987</v>
      </c>
      <c r="DM149" s="2">
        <f t="shared" si="436"/>
        <v>97.169708094231339</v>
      </c>
      <c r="DN149" s="2">
        <f t="shared" si="436"/>
        <v>105.64311465845554</v>
      </c>
      <c r="DO149" s="2">
        <f t="shared" si="436"/>
        <v>103.24864643599921</v>
      </c>
      <c r="DP149" s="2">
        <f t="shared" si="436"/>
        <v>97.20396386030302</v>
      </c>
      <c r="DQ149" s="2">
        <f t="shared" si="436"/>
        <v>92.242100271821215</v>
      </c>
      <c r="DR149" s="2">
        <f t="shared" si="436"/>
        <v>95.571949048625797</v>
      </c>
      <c r="DS149" s="2">
        <f t="shared" si="436"/>
        <v>90.469415282392021</v>
      </c>
      <c r="DT149" s="2">
        <f t="shared" si="436"/>
        <v>91.91121240850282</v>
      </c>
      <c r="DU149" s="2">
        <f t="shared" si="436"/>
        <v>84.740575435540066</v>
      </c>
      <c r="DV149" s="2">
        <f t="shared" si="436"/>
        <v>96.67400372741271</v>
      </c>
      <c r="DW149" s="2">
        <f t="shared" si="436"/>
        <v>88.825055262944659</v>
      </c>
      <c r="DX149" s="2">
        <f t="shared" si="436"/>
        <v>98.567052237798123</v>
      </c>
      <c r="DY149" s="2">
        <f t="shared" si="436"/>
        <v>92.703071794871818</v>
      </c>
      <c r="EA149" s="2">
        <f t="shared" ref="EA149:EA212" si="439">CE$228*$B149+CE$229</f>
        <v>64.473702064160193</v>
      </c>
      <c r="EB149" s="2">
        <f t="shared" si="289"/>
        <v>65.175990123456771</v>
      </c>
      <c r="EC149" s="2">
        <f t="shared" si="290"/>
        <v>65.429438802593211</v>
      </c>
      <c r="ED149" s="2">
        <f t="shared" si="291"/>
        <v>65.106208114897328</v>
      </c>
      <c r="EE149" s="2">
        <f t="shared" si="292"/>
        <v>64.371909330020159</v>
      </c>
      <c r="EF149" s="2">
        <f t="shared" si="293"/>
        <v>64.103436842536112</v>
      </c>
      <c r="EG149" s="2">
        <f t="shared" si="294"/>
        <v>63.816588203801203</v>
      </c>
      <c r="EH149" s="2">
        <f t="shared" si="295"/>
        <v>65.090325719044671</v>
      </c>
      <c r="EI149" s="2">
        <f t="shared" si="296"/>
        <v>65.051911681689916</v>
      </c>
      <c r="EJ149" s="2">
        <f t="shared" si="297"/>
        <v>63.193920984945052</v>
      </c>
      <c r="EK149" s="2">
        <f t="shared" si="298"/>
        <v>62.731550350901792</v>
      </c>
      <c r="EL149" s="2">
        <f t="shared" si="299"/>
        <v>62.428563912885451</v>
      </c>
      <c r="EM149" s="2">
        <f t="shared" si="300"/>
        <v>62.380735366951832</v>
      </c>
      <c r="EN149" s="2">
        <f t="shared" si="301"/>
        <v>62.9891278146671</v>
      </c>
      <c r="EO149" s="2">
        <f t="shared" si="302"/>
        <v>69.117531419518997</v>
      </c>
      <c r="EQ149" s="2">
        <f t="shared" si="303"/>
        <v>64.565269901162139</v>
      </c>
      <c r="ER149" s="2">
        <f t="shared" si="437"/>
        <v>65.33460763420662</v>
      </c>
      <c r="ES149" s="2">
        <f t="shared" si="437"/>
        <v>65.324604244278831</v>
      </c>
      <c r="ET149" s="2">
        <f t="shared" si="437"/>
        <v>65.240127234484149</v>
      </c>
      <c r="EU149" s="2">
        <f t="shared" si="437"/>
        <v>64.410446024954837</v>
      </c>
      <c r="EV149" s="2">
        <f t="shared" si="437"/>
        <v>63.949385120057848</v>
      </c>
      <c r="EW149" s="2">
        <f t="shared" si="437"/>
        <v>63.967786979417156</v>
      </c>
      <c r="EX149" s="2">
        <f t="shared" si="437"/>
        <v>65.17298892445551</v>
      </c>
      <c r="EY149" s="2">
        <f t="shared" si="437"/>
        <v>65.192360436068469</v>
      </c>
      <c r="EZ149" s="2">
        <f t="shared" si="437"/>
        <v>63.347290741938352</v>
      </c>
      <c r="FA149" s="2">
        <f t="shared" si="437"/>
        <v>63.241665621615795</v>
      </c>
      <c r="FB149" s="2">
        <f t="shared" si="437"/>
        <v>62.388965272434945</v>
      </c>
      <c r="FC149" s="2">
        <f t="shared" si="437"/>
        <v>62.426509637895592</v>
      </c>
      <c r="FD149" s="2">
        <f t="shared" si="437"/>
        <v>62.915453947746073</v>
      </c>
      <c r="FE149" s="2">
        <f t="shared" si="437"/>
        <v>68.273132624586026</v>
      </c>
      <c r="FG149" s="2">
        <f t="shared" si="305"/>
        <v>0.99945744428785999</v>
      </c>
      <c r="FH149" s="2">
        <f t="shared" si="438"/>
        <v>0.99939143313416012</v>
      </c>
      <c r="FI149" s="2">
        <f t="shared" si="438"/>
        <v>0.99932006703766052</v>
      </c>
      <c r="FJ149" s="2">
        <f t="shared" si="438"/>
        <v>0.99933821808362988</v>
      </c>
      <c r="FK149" s="2">
        <f t="shared" si="438"/>
        <v>0.99936212263302071</v>
      </c>
      <c r="FL149" s="2">
        <f t="shared" si="438"/>
        <v>0.9993478759805523</v>
      </c>
      <c r="FM149" s="2">
        <f t="shared" si="438"/>
        <v>0.99927104250301402</v>
      </c>
      <c r="FN149" s="2">
        <f t="shared" si="438"/>
        <v>0.9992637837250381</v>
      </c>
      <c r="FO149" s="2">
        <f t="shared" si="438"/>
        <v>0.99927315178895404</v>
      </c>
      <c r="FP149" s="2">
        <f t="shared" si="438"/>
        <v>0.99927609274373264</v>
      </c>
      <c r="FQ149" s="2">
        <f t="shared" si="438"/>
        <v>0.99923128566801944</v>
      </c>
      <c r="FR149" s="2">
        <f t="shared" si="438"/>
        <v>0.99922812885626267</v>
      </c>
      <c r="FS149" s="2">
        <f t="shared" si="438"/>
        <v>0.99934153597559106</v>
      </c>
      <c r="FT149" s="2">
        <f t="shared" si="438"/>
        <v>0.99937083559003015</v>
      </c>
      <c r="FU149" s="2">
        <f t="shared" si="438"/>
        <v>0.99908022517042927</v>
      </c>
      <c r="FW149" s="2">
        <f t="shared" si="323"/>
        <v>3.8451503681053933E-2</v>
      </c>
      <c r="FX149" s="2">
        <f t="shared" si="375"/>
        <v>4.8852667842933468E-2</v>
      </c>
      <c r="FY149" s="2">
        <f t="shared" si="376"/>
        <v>4.3302392127752505E-2</v>
      </c>
      <c r="FZ149" s="2">
        <f t="shared" si="377"/>
        <v>4.7606010854897206E-2</v>
      </c>
      <c r="GA149" s="2">
        <f t="shared" si="378"/>
        <v>4.416543394208082E-2</v>
      </c>
      <c r="GB149" s="2">
        <f t="shared" si="379"/>
        <v>4.2962515215445911E-2</v>
      </c>
      <c r="GC149" s="2">
        <f t="shared" si="380"/>
        <v>4.2854708074331539E-2</v>
      </c>
      <c r="GD149" s="2">
        <f t="shared" si="381"/>
        <v>4.4986628308406003E-2</v>
      </c>
      <c r="GE149" s="2">
        <f t="shared" si="382"/>
        <v>4.3444300789237396E-2</v>
      </c>
      <c r="GF149" s="2">
        <f t="shared" si="383"/>
        <v>4.212243064715121E-2</v>
      </c>
      <c r="GG149" s="2">
        <f t="shared" si="384"/>
        <v>4.0196362330744057E-2</v>
      </c>
      <c r="GH149" s="2">
        <f t="shared" si="385"/>
        <v>3.7392404028586915E-2</v>
      </c>
      <c r="GI149" s="2">
        <f t="shared" si="386"/>
        <v>3.9652799336033114E-2</v>
      </c>
      <c r="GJ149" s="2">
        <f t="shared" si="387"/>
        <v>3.5810122506185281E-2</v>
      </c>
      <c r="GK149" s="2">
        <f t="shared" si="388"/>
        <v>2.9752393642317031E-2</v>
      </c>
      <c r="GM149" s="92">
        <f t="shared" si="324"/>
        <v>5.1246086272320123E-161</v>
      </c>
      <c r="GN149" s="92">
        <f t="shared" si="389"/>
        <v>6.7260095049130642E-161</v>
      </c>
      <c r="GO149" s="92">
        <f t="shared" si="390"/>
        <v>5.3655644563571236E-207</v>
      </c>
      <c r="GP149" s="92">
        <f t="shared" si="391"/>
        <v>1.465231130105935E-248</v>
      </c>
      <c r="GQ149" s="92">
        <f t="shared" si="392"/>
        <v>6.2797160984675402E-251</v>
      </c>
      <c r="GR149" s="92">
        <f t="shared" si="393"/>
        <v>6.8177715375732999E-234</v>
      </c>
      <c r="GS149" s="92">
        <f t="shared" si="394"/>
        <v>2.1067133558150203E-217</v>
      </c>
      <c r="GT149" s="92">
        <f t="shared" si="395"/>
        <v>1.8045808725558229E-154</v>
      </c>
      <c r="GU149" s="92">
        <f t="shared" si="396"/>
        <v>3.399117250353972E-177</v>
      </c>
      <c r="GV149" s="92">
        <f t="shared" si="397"/>
        <v>3.9757289069426045E-231</v>
      </c>
      <c r="GW149" s="92">
        <f t="shared" si="398"/>
        <v>9.7673856778833085E-226</v>
      </c>
      <c r="GX149" s="92">
        <f t="shared" si="399"/>
        <v>7.4648593096258E-241</v>
      </c>
      <c r="GY149" s="92">
        <f t="shared" si="400"/>
        <v>3.5227193873318402E-206</v>
      </c>
      <c r="GZ149" s="92">
        <f t="shared" si="401"/>
        <v>4.5040640153909932E-185</v>
      </c>
      <c r="HA149" s="92">
        <f t="shared" si="402"/>
        <v>5.5065193938466611E-185</v>
      </c>
      <c r="HC149" s="92">
        <f t="shared" si="325"/>
        <v>8.0337595551362778E-55</v>
      </c>
      <c r="HD149" s="92">
        <f t="shared" si="403"/>
        <v>1.0435181890449677E-60</v>
      </c>
      <c r="HE149" s="92">
        <f t="shared" si="404"/>
        <v>2.4701879414213686E-72</v>
      </c>
      <c r="HF149" s="92">
        <f t="shared" si="405"/>
        <v>3.2535623734643012E-82</v>
      </c>
      <c r="HG149" s="92">
        <f t="shared" si="406"/>
        <v>9.7699858792596111E-100</v>
      </c>
      <c r="HH149" s="92">
        <f t="shared" si="407"/>
        <v>4.8097476488531558E-128</v>
      </c>
      <c r="HI149" s="92">
        <f t="shared" si="408"/>
        <v>4.266001033596246E-118</v>
      </c>
      <c r="HJ149" s="92">
        <f t="shared" si="409"/>
        <v>3.12729481198849E-135</v>
      </c>
      <c r="HK149" s="92">
        <f t="shared" si="410"/>
        <v>2.0714341807472302E-125</v>
      </c>
      <c r="HL149" s="92">
        <f t="shared" si="411"/>
        <v>1.4051142753547409E-137</v>
      </c>
      <c r="HM149" s="92">
        <f t="shared" si="412"/>
        <v>6.8336793819198691E-115</v>
      </c>
      <c r="HN149" s="92">
        <f t="shared" si="413"/>
        <v>7.1073446069112377E-91</v>
      </c>
      <c r="HO149" s="92">
        <f t="shared" si="414"/>
        <v>5.1798934769013268E-87</v>
      </c>
      <c r="HP149" s="92">
        <f t="shared" si="415"/>
        <v>9.7594634732698481E-73</v>
      </c>
      <c r="HQ149" s="92">
        <f t="shared" si="416"/>
        <v>5.4707979681847031E-60</v>
      </c>
      <c r="HS149" s="92">
        <f t="shared" si="326"/>
        <v>0.39505507045144217</v>
      </c>
      <c r="HT149" s="92">
        <f t="shared" si="417"/>
        <v>0.52507635999256941</v>
      </c>
      <c r="HU149" s="92">
        <f t="shared" si="418"/>
        <v>0.48114291943130866</v>
      </c>
      <c r="HV149" s="92">
        <f t="shared" si="419"/>
        <v>0.5383359905647862</v>
      </c>
      <c r="HW149" s="92">
        <f t="shared" si="420"/>
        <v>0.51097688273625685</v>
      </c>
      <c r="HX149" s="92">
        <f t="shared" si="421"/>
        <v>0.51110982514796044</v>
      </c>
      <c r="HY149" s="92">
        <f t="shared" si="422"/>
        <v>0.52149981220684505</v>
      </c>
      <c r="HZ149" s="92">
        <f t="shared" si="423"/>
        <v>0.55319440496895267</v>
      </c>
      <c r="IA149" s="92">
        <f t="shared" si="424"/>
        <v>0.5449655776711182</v>
      </c>
      <c r="IB149" s="92">
        <f t="shared" si="425"/>
        <v>0.53797813190081267</v>
      </c>
      <c r="IC149" s="92">
        <f t="shared" si="426"/>
        <v>0.42367317287629613</v>
      </c>
      <c r="ID149" s="92">
        <f t="shared" si="427"/>
        <v>0.356329999918788</v>
      </c>
      <c r="IE149" s="92">
        <f t="shared" si="428"/>
        <v>0.43129798228979771</v>
      </c>
      <c r="IF149" s="92">
        <f t="shared" si="429"/>
        <v>0.45205797655417135</v>
      </c>
      <c r="IG149" s="92">
        <f t="shared" si="430"/>
        <v>0.35105398681414829</v>
      </c>
      <c r="II149" s="92">
        <f t="shared" si="327"/>
        <v>3.9525811362226023E-13</v>
      </c>
      <c r="IJ149" s="92">
        <f t="shared" si="328"/>
        <v>3.4646217885425371E-11</v>
      </c>
      <c r="IK149" s="92">
        <f t="shared" si="329"/>
        <v>1.6031256840639743E-13</v>
      </c>
      <c r="IL149" s="92">
        <f t="shared" si="330"/>
        <v>1.7284162878684267E-15</v>
      </c>
      <c r="IM149" s="92">
        <f t="shared" si="331"/>
        <v>4.4545167827428578E-15</v>
      </c>
      <c r="IN149" s="92">
        <f t="shared" si="332"/>
        <v>1.0714483668281778E-13</v>
      </c>
      <c r="IO149" s="92">
        <f t="shared" si="333"/>
        <v>3.3228191968148178E-16</v>
      </c>
      <c r="IP149" s="92">
        <f t="shared" si="334"/>
        <v>9.4681686381468348E-16</v>
      </c>
      <c r="IQ149" s="92">
        <f t="shared" si="335"/>
        <v>6.7963314075066612E-16</v>
      </c>
      <c r="IR149" s="92">
        <f t="shared" si="336"/>
        <v>1.20101952388746E-16</v>
      </c>
      <c r="IS149" s="92">
        <f t="shared" si="337"/>
        <v>5.9703723762852389E-19</v>
      </c>
      <c r="IT149" s="92">
        <f t="shared" si="338"/>
        <v>4.7114412200076256E-19</v>
      </c>
      <c r="IU149" s="92">
        <f t="shared" si="339"/>
        <v>5.2421703089277863E-15</v>
      </c>
      <c r="IV149" s="92">
        <f t="shared" si="340"/>
        <v>1.3354144917018276E-10</v>
      </c>
      <c r="IW149" s="92">
        <f t="shared" si="341"/>
        <v>3.5170352993276054E-9</v>
      </c>
      <c r="IY149" s="92">
        <f t="shared" si="342"/>
        <v>0.39505507045183741</v>
      </c>
      <c r="IZ149" s="92">
        <f t="shared" si="343"/>
        <v>0.52507636002721558</v>
      </c>
      <c r="JA149" s="92">
        <f t="shared" si="344"/>
        <v>0.48114291943146897</v>
      </c>
      <c r="JB149" s="92">
        <f t="shared" si="345"/>
        <v>0.53833599056478798</v>
      </c>
      <c r="JC149" s="92">
        <f t="shared" si="346"/>
        <v>0.5109768827362613</v>
      </c>
      <c r="JD149" s="92">
        <f t="shared" si="347"/>
        <v>0.51110982514806758</v>
      </c>
      <c r="JE149" s="92">
        <f t="shared" si="348"/>
        <v>0.52149981220684538</v>
      </c>
      <c r="JF149" s="92">
        <f t="shared" si="349"/>
        <v>0.55319440496895367</v>
      </c>
      <c r="JG149" s="92">
        <f t="shared" si="350"/>
        <v>0.54496557767111886</v>
      </c>
      <c r="JH149" s="92">
        <f t="shared" si="351"/>
        <v>0.53797813190081278</v>
      </c>
      <c r="JI149" s="92">
        <f t="shared" si="352"/>
        <v>0.42367317287629613</v>
      </c>
      <c r="JJ149" s="92">
        <f t="shared" si="353"/>
        <v>0.356329999918788</v>
      </c>
      <c r="JK149" s="92">
        <f t="shared" si="354"/>
        <v>0.43129798228980293</v>
      </c>
      <c r="JL149" s="92">
        <f t="shared" si="355"/>
        <v>0.4520579766877128</v>
      </c>
      <c r="JM149" s="92">
        <f t="shared" si="356"/>
        <v>0.35105399033118356</v>
      </c>
    </row>
    <row r="150" spans="2:273" x14ac:dyDescent="0.25">
      <c r="B150" s="2">
        <v>123</v>
      </c>
      <c r="C150" s="37">
        <v>64.975999999999999</v>
      </c>
      <c r="D150" s="37">
        <v>71.238</v>
      </c>
      <c r="E150" s="37">
        <v>77.548000000000002</v>
      </c>
      <c r="F150" s="37">
        <v>80.451999999999998</v>
      </c>
      <c r="G150" s="37">
        <v>84.356999999999999</v>
      </c>
      <c r="H150" s="37">
        <v>85.832999999999998</v>
      </c>
      <c r="I150" s="37">
        <v>88.832999999999998</v>
      </c>
      <c r="J150" s="37">
        <v>94.643000000000001</v>
      </c>
      <c r="K150" s="37">
        <v>95.905000000000001</v>
      </c>
      <c r="L150" s="37">
        <v>96.048000000000002</v>
      </c>
      <c r="M150" s="37">
        <v>98.548000000000002</v>
      </c>
      <c r="N150" s="37">
        <v>101.31</v>
      </c>
      <c r="O150" s="37">
        <v>105.476</v>
      </c>
      <c r="P150" s="37">
        <v>111.762</v>
      </c>
      <c r="Q150" s="37">
        <v>150.595</v>
      </c>
      <c r="S150" s="4">
        <f t="shared" si="228"/>
        <v>64.408648643320618</v>
      </c>
      <c r="T150" s="4">
        <f t="shared" si="229"/>
        <v>71.478942596529166</v>
      </c>
      <c r="U150" s="4">
        <f t="shared" si="230"/>
        <v>77.692643268208698</v>
      </c>
      <c r="V150" s="4">
        <f t="shared" si="231"/>
        <v>80.538343392023322</v>
      </c>
      <c r="W150" s="4">
        <f t="shared" si="232"/>
        <v>84.458951906105725</v>
      </c>
      <c r="X150" s="4">
        <f t="shared" si="233"/>
        <v>85.232107535021527</v>
      </c>
      <c r="Y150" s="4">
        <f t="shared" si="234"/>
        <v>89.909020917508286</v>
      </c>
      <c r="Z150" s="4">
        <f t="shared" si="235"/>
        <v>92.428501475987929</v>
      </c>
      <c r="AA150" s="4">
        <f t="shared" si="236"/>
        <v>94.610027633891818</v>
      </c>
      <c r="AB150" s="4">
        <f t="shared" si="237"/>
        <v>96.157681191678961</v>
      </c>
      <c r="AC150" s="4">
        <f t="shared" si="238"/>
        <v>100.7994565148736</v>
      </c>
      <c r="AD150" s="4">
        <f t="shared" si="239"/>
        <v>101.63370583108767</v>
      </c>
      <c r="AE150" s="4">
        <f t="shared" si="240"/>
        <v>105.61743254133407</v>
      </c>
      <c r="AF150" s="4">
        <f t="shared" si="241"/>
        <v>110.27671223944661</v>
      </c>
      <c r="AG150" s="4">
        <f t="shared" si="242"/>
        <v>149.79352611046275</v>
      </c>
      <c r="AI150" s="4">
        <f t="shared" si="243"/>
        <v>0.56735135667938152</v>
      </c>
      <c r="AJ150" s="4">
        <f t="shared" si="244"/>
        <v>-0.24094259652916605</v>
      </c>
      <c r="AK150" s="4">
        <f t="shared" si="245"/>
        <v>-0.14464326820869644</v>
      </c>
      <c r="AL150" s="4">
        <f t="shared" si="246"/>
        <v>-8.6343392023323418E-2</v>
      </c>
      <c r="AM150" s="4">
        <f t="shared" si="247"/>
        <v>-0.10195190610572524</v>
      </c>
      <c r="AN150" s="4">
        <f t="shared" si="248"/>
        <v>0.60089246497847171</v>
      </c>
      <c r="AO150" s="4">
        <f t="shared" si="249"/>
        <v>-1.0760209175082878</v>
      </c>
      <c r="AP150" s="4">
        <f t="shared" si="250"/>
        <v>2.2144985240120718</v>
      </c>
      <c r="AQ150" s="4">
        <f t="shared" si="251"/>
        <v>1.2949723661081833</v>
      </c>
      <c r="AR150" s="4">
        <f t="shared" si="252"/>
        <v>-0.10968119167895907</v>
      </c>
      <c r="AS150" s="4">
        <f t="shared" si="253"/>
        <v>-2.2514565148735954</v>
      </c>
      <c r="AT150" s="4">
        <f t="shared" si="254"/>
        <v>-0.32370583108766482</v>
      </c>
      <c r="AU150" s="4">
        <f t="shared" si="255"/>
        <v>-0.14143254133406913</v>
      </c>
      <c r="AV150" s="4">
        <f t="shared" si="435"/>
        <v>1.4852877605533905</v>
      </c>
      <c r="AW150" s="4">
        <f t="shared" si="435"/>
        <v>0.80147388953724885</v>
      </c>
      <c r="AY150" s="2">
        <f t="shared" si="307"/>
        <v>64.408626328507211</v>
      </c>
      <c r="AZ150" s="2">
        <f t="shared" si="358"/>
        <v>65.059720822715562</v>
      </c>
      <c r="BA150" s="2">
        <f t="shared" si="359"/>
        <v>65.351695462307305</v>
      </c>
      <c r="BB150" s="2">
        <f t="shared" si="360"/>
        <v>65.036858939519789</v>
      </c>
      <c r="BC150" s="2">
        <f t="shared" si="361"/>
        <v>64.31121744270196</v>
      </c>
      <c r="BD150" s="2">
        <f t="shared" si="362"/>
        <v>64.034360736871122</v>
      </c>
      <c r="BE150" s="2">
        <f t="shared" si="363"/>
        <v>63.742572508542644</v>
      </c>
      <c r="BF150" s="2">
        <f t="shared" si="364"/>
        <v>65.017846397875687</v>
      </c>
      <c r="BG150" s="2">
        <f t="shared" si="365"/>
        <v>64.953504076600112</v>
      </c>
      <c r="BH150" s="2">
        <f t="shared" si="366"/>
        <v>63.081394897044696</v>
      </c>
      <c r="BI150" s="2">
        <f t="shared" si="367"/>
        <v>62.610426079848644</v>
      </c>
      <c r="BJ150" s="2">
        <f t="shared" si="368"/>
        <v>62.313523647883805</v>
      </c>
      <c r="BK150" s="2">
        <f t="shared" si="369"/>
        <v>62.28600202816186</v>
      </c>
      <c r="BL150" s="2">
        <f t="shared" si="370"/>
        <v>62.886790090918133</v>
      </c>
      <c r="BM150" s="2">
        <f t="shared" si="371"/>
        <v>68.979878477622293</v>
      </c>
      <c r="BO150" s="2" t="str">
        <f t="shared" si="257"/>
        <v/>
      </c>
      <c r="BP150" s="2" t="str">
        <f t="shared" si="258"/>
        <v/>
      </c>
      <c r="BQ150" s="2" t="str">
        <f t="shared" si="259"/>
        <v/>
      </c>
      <c r="BR150" s="2" t="str">
        <f t="shared" si="260"/>
        <v/>
      </c>
      <c r="BS150" s="2" t="str">
        <f t="shared" si="261"/>
        <v/>
      </c>
      <c r="BT150" s="2" t="str">
        <f t="shared" si="262"/>
        <v/>
      </c>
      <c r="BU150" s="2" t="str">
        <f t="shared" si="263"/>
        <v/>
      </c>
      <c r="BV150" s="2" t="str">
        <f t="shared" si="264"/>
        <v/>
      </c>
      <c r="BW150" s="2" t="str">
        <f t="shared" si="265"/>
        <v/>
      </c>
      <c r="BX150" s="2" t="str">
        <f t="shared" si="266"/>
        <v/>
      </c>
      <c r="BY150" s="2" t="str">
        <f t="shared" si="267"/>
        <v/>
      </c>
      <c r="BZ150" s="2" t="str">
        <f t="shared" si="268"/>
        <v/>
      </c>
      <c r="CA150" s="2" t="str">
        <f t="shared" si="269"/>
        <v/>
      </c>
      <c r="CB150" s="2" t="str">
        <f t="shared" si="270"/>
        <v/>
      </c>
      <c r="CC150" s="2" t="str">
        <f t="shared" si="271"/>
        <v/>
      </c>
      <c r="CE150" s="2" t="str">
        <f t="shared" si="308"/>
        <v/>
      </c>
      <c r="CF150" s="2" t="str">
        <f t="shared" si="309"/>
        <v/>
      </c>
      <c r="CG150" s="2" t="str">
        <f t="shared" si="310"/>
        <v/>
      </c>
      <c r="CH150" s="2" t="str">
        <f t="shared" si="311"/>
        <v/>
      </c>
      <c r="CI150" s="2" t="str">
        <f t="shared" si="312"/>
        <v/>
      </c>
      <c r="CJ150" s="2" t="str">
        <f t="shared" si="313"/>
        <v/>
      </c>
      <c r="CK150" s="2" t="str">
        <f t="shared" si="314"/>
        <v/>
      </c>
      <c r="CL150" s="2" t="str">
        <f t="shared" si="315"/>
        <v/>
      </c>
      <c r="CM150" s="2" t="str">
        <f t="shared" si="316"/>
        <v/>
      </c>
      <c r="CN150" s="2" t="str">
        <f t="shared" si="317"/>
        <v/>
      </c>
      <c r="CO150" s="2" t="str">
        <f t="shared" si="318"/>
        <v/>
      </c>
      <c r="CP150" s="2" t="str">
        <f t="shared" si="319"/>
        <v/>
      </c>
      <c r="CQ150" s="2" t="str">
        <f t="shared" si="320"/>
        <v/>
      </c>
      <c r="CR150" s="2" t="str">
        <f t="shared" si="321"/>
        <v/>
      </c>
      <c r="CS150" s="2" t="str">
        <f t="shared" si="322"/>
        <v/>
      </c>
      <c r="CU150" s="2" t="str">
        <f t="shared" si="272"/>
        <v/>
      </c>
      <c r="CV150" s="2" t="str">
        <f t="shared" si="273"/>
        <v/>
      </c>
      <c r="CW150" s="2" t="str">
        <f t="shared" si="274"/>
        <v/>
      </c>
      <c r="CX150" s="2" t="str">
        <f t="shared" si="275"/>
        <v/>
      </c>
      <c r="CY150" s="2" t="str">
        <f t="shared" si="276"/>
        <v/>
      </c>
      <c r="CZ150" s="2" t="str">
        <f t="shared" si="277"/>
        <v/>
      </c>
      <c r="DA150" s="2" t="str">
        <f t="shared" si="278"/>
        <v/>
      </c>
      <c r="DB150" s="2" t="str">
        <f t="shared" si="279"/>
        <v/>
      </c>
      <c r="DC150" s="2" t="str">
        <f t="shared" si="280"/>
        <v/>
      </c>
      <c r="DD150" s="2" t="str">
        <f t="shared" si="281"/>
        <v/>
      </c>
      <c r="DE150" s="2" t="str">
        <f t="shared" si="282"/>
        <v/>
      </c>
      <c r="DF150" s="2" t="str">
        <f t="shared" si="283"/>
        <v/>
      </c>
      <c r="DG150" s="2" t="str">
        <f t="shared" si="284"/>
        <v/>
      </c>
      <c r="DH150" s="2" t="str">
        <f t="shared" si="285"/>
        <v/>
      </c>
      <c r="DI150" s="2" t="str">
        <f t="shared" si="286"/>
        <v/>
      </c>
      <c r="DK150" s="2">
        <f t="shared" si="287"/>
        <v>95.572842401500935</v>
      </c>
      <c r="DL150" s="2">
        <f t="shared" si="436"/>
        <v>97.021437108013956</v>
      </c>
      <c r="DM150" s="2">
        <f t="shared" si="436"/>
        <v>97.374227423739043</v>
      </c>
      <c r="DN150" s="2">
        <f t="shared" si="436"/>
        <v>105.93605315614617</v>
      </c>
      <c r="DO150" s="2">
        <f t="shared" si="436"/>
        <v>103.51841306755257</v>
      </c>
      <c r="DP150" s="2">
        <f t="shared" si="436"/>
        <v>97.422784053156107</v>
      </c>
      <c r="DQ150" s="2">
        <f t="shared" si="436"/>
        <v>92.41335638779826</v>
      </c>
      <c r="DR150" s="2">
        <f t="shared" si="436"/>
        <v>95.736322128259346</v>
      </c>
      <c r="DS150" s="2">
        <f t="shared" si="436"/>
        <v>90.596817275747497</v>
      </c>
      <c r="DT150" s="2">
        <f t="shared" si="436"/>
        <v>92.078326580774103</v>
      </c>
      <c r="DU150" s="2">
        <f t="shared" si="436"/>
        <v>84.835738675958183</v>
      </c>
      <c r="DV150" s="2">
        <f t="shared" si="436"/>
        <v>96.883087756259641</v>
      </c>
      <c r="DW150" s="2">
        <f t="shared" si="436"/>
        <v>88.951365448504987</v>
      </c>
      <c r="DX150" s="2">
        <f t="shared" si="436"/>
        <v>98.792861572535998</v>
      </c>
      <c r="DY150" s="2">
        <f t="shared" si="436"/>
        <v>92.860406410256431</v>
      </c>
      <c r="EA150" s="2">
        <f t="shared" si="439"/>
        <v>64.388877553447003</v>
      </c>
      <c r="EB150" s="2">
        <f t="shared" si="289"/>
        <v>65.032729135802441</v>
      </c>
      <c r="EC150" s="2">
        <f t="shared" si="290"/>
        <v>65.337219372289653</v>
      </c>
      <c r="ED150" s="2">
        <f t="shared" si="291"/>
        <v>65.004647348733073</v>
      </c>
      <c r="EE150" s="2">
        <f t="shared" si="292"/>
        <v>64.286330263959869</v>
      </c>
      <c r="EF150" s="2">
        <f t="shared" si="293"/>
        <v>64.022087552699432</v>
      </c>
      <c r="EG150" s="2">
        <f t="shared" si="294"/>
        <v>63.715928407840345</v>
      </c>
      <c r="EH150" s="2">
        <f t="shared" si="295"/>
        <v>64.992740757264826</v>
      </c>
      <c r="EI150" s="2">
        <f t="shared" si="296"/>
        <v>64.929242374578919</v>
      </c>
      <c r="EJ150" s="2">
        <f t="shared" si="297"/>
        <v>63.054595816225429</v>
      </c>
      <c r="EK150" s="2">
        <f t="shared" si="298"/>
        <v>62.571129731345295</v>
      </c>
      <c r="EL150" s="2">
        <f t="shared" si="299"/>
        <v>62.29082859459308</v>
      </c>
      <c r="EM150" s="2">
        <f t="shared" si="300"/>
        <v>62.26782414759937</v>
      </c>
      <c r="EN150" s="2">
        <f t="shared" si="301"/>
        <v>62.869108691026355</v>
      </c>
      <c r="EO150" s="2">
        <f t="shared" si="302"/>
        <v>68.988386712111762</v>
      </c>
      <c r="EQ150" s="2">
        <f t="shared" si="303"/>
        <v>64.491666514768283</v>
      </c>
      <c r="ER150" s="2">
        <f t="shared" si="437"/>
        <v>65.205972049513633</v>
      </c>
      <c r="ES150" s="2">
        <f t="shared" si="437"/>
        <v>65.223193334220298</v>
      </c>
      <c r="ET150" s="2">
        <f t="shared" si="437"/>
        <v>65.149102028909866</v>
      </c>
      <c r="EU150" s="2">
        <f t="shared" si="437"/>
        <v>64.329104011629568</v>
      </c>
      <c r="EV150" s="2">
        <f t="shared" si="437"/>
        <v>63.860238515229739</v>
      </c>
      <c r="EW150" s="2">
        <f t="shared" si="437"/>
        <v>63.877574094014989</v>
      </c>
      <c r="EX150" s="2">
        <f t="shared" si="437"/>
        <v>65.083589524996142</v>
      </c>
      <c r="EY150" s="2">
        <f t="shared" si="437"/>
        <v>65.081987316440902</v>
      </c>
      <c r="EZ150" s="2">
        <f t="shared" si="437"/>
        <v>63.220599457170181</v>
      </c>
      <c r="FA150" s="2">
        <f t="shared" si="437"/>
        <v>63.110625486572488</v>
      </c>
      <c r="FB150" s="2">
        <f t="shared" si="437"/>
        <v>62.250243903010393</v>
      </c>
      <c r="FC150" s="2">
        <f t="shared" si="437"/>
        <v>62.317527386629465</v>
      </c>
      <c r="FD150" s="2">
        <f t="shared" si="437"/>
        <v>62.794154063236704</v>
      </c>
      <c r="FE150" s="2">
        <f t="shared" si="437"/>
        <v>68.111189366151649</v>
      </c>
      <c r="FG150" s="2">
        <f t="shared" si="305"/>
        <v>0.99950515968638143</v>
      </c>
      <c r="FH150" s="2">
        <f t="shared" si="438"/>
        <v>0.99944495070049666</v>
      </c>
      <c r="FI150" s="2">
        <f t="shared" si="438"/>
        <v>0.99937985666716289</v>
      </c>
      <c r="FJ150" s="2">
        <f t="shared" si="438"/>
        <v>0.99939641257230494</v>
      </c>
      <c r="FK150" s="2">
        <f t="shared" si="438"/>
        <v>0.99941821627377059</v>
      </c>
      <c r="FL150" s="2">
        <f t="shared" si="438"/>
        <v>0.99940522169737245</v>
      </c>
      <c r="FM150" s="2">
        <f t="shared" si="438"/>
        <v>0.99933514021697434</v>
      </c>
      <c r="FN150" s="2">
        <f t="shared" si="438"/>
        <v>0.99932851927923994</v>
      </c>
      <c r="FO150" s="2">
        <f t="shared" si="438"/>
        <v>0.99933706415505408</v>
      </c>
      <c r="FP150" s="2">
        <f t="shared" si="438"/>
        <v>0.99933974668010561</v>
      </c>
      <c r="FQ150" s="2">
        <f t="shared" si="438"/>
        <v>0.99929887677392193</v>
      </c>
      <c r="FR150" s="2">
        <f t="shared" si="438"/>
        <v>0.99929599733707364</v>
      </c>
      <c r="FS150" s="2">
        <f t="shared" si="438"/>
        <v>0.99939943887728488</v>
      </c>
      <c r="FT150" s="2">
        <f t="shared" si="438"/>
        <v>0.99942616347098201</v>
      </c>
      <c r="FU150" s="2">
        <f t="shared" si="438"/>
        <v>0.99916108749229493</v>
      </c>
      <c r="FW150" s="2">
        <f t="shared" si="323"/>
        <v>4.2005406606142867E-2</v>
      </c>
      <c r="FX150" s="2">
        <f t="shared" si="375"/>
        <v>5.3314601811187898E-2</v>
      </c>
      <c r="FY150" s="2">
        <f t="shared" si="376"/>
        <v>4.728259457916862E-2</v>
      </c>
      <c r="FZ150" s="2">
        <f t="shared" si="377"/>
        <v>5.1960302250465433E-2</v>
      </c>
      <c r="GA150" s="2">
        <f t="shared" si="378"/>
        <v>4.8220965738240647E-2</v>
      </c>
      <c r="GB150" s="2">
        <f t="shared" si="379"/>
        <v>4.6913009296393866E-2</v>
      </c>
      <c r="GC150" s="2">
        <f t="shared" si="380"/>
        <v>4.6795773776314858E-2</v>
      </c>
      <c r="GD150" s="2">
        <f t="shared" si="381"/>
        <v>4.9113692398410541E-2</v>
      </c>
      <c r="GE150" s="2">
        <f t="shared" si="382"/>
        <v>4.7436900221040711E-2</v>
      </c>
      <c r="GF150" s="2">
        <f t="shared" si="383"/>
        <v>4.5999390030212459E-2</v>
      </c>
      <c r="GG150" s="2">
        <f t="shared" si="384"/>
        <v>4.3904171299299521E-2</v>
      </c>
      <c r="GH150" s="2">
        <f t="shared" si="385"/>
        <v>4.0852577932156617E-2</v>
      </c>
      <c r="GI150" s="2">
        <f t="shared" si="386"/>
        <v>4.3312731379546492E-2</v>
      </c>
      <c r="GJ150" s="2">
        <f t="shared" si="387"/>
        <v>3.9129829038520178E-2</v>
      </c>
      <c r="GK150" s="2">
        <f t="shared" si="388"/>
        <v>3.2529476439748517E-2</v>
      </c>
      <c r="GM150" s="92">
        <f t="shared" si="324"/>
        <v>1.2387891422116558E-166</v>
      </c>
      <c r="GN150" s="92">
        <f t="shared" si="389"/>
        <v>1.7636021811006654E-166</v>
      </c>
      <c r="GO150" s="92">
        <f t="shared" si="390"/>
        <v>3.5922334597074828E-214</v>
      </c>
      <c r="GP150" s="92">
        <f t="shared" si="391"/>
        <v>5.5451963963514191E-257</v>
      </c>
      <c r="GQ150" s="92">
        <f t="shared" si="392"/>
        <v>1.9174272899350875E-259</v>
      </c>
      <c r="GR150" s="92">
        <f t="shared" si="393"/>
        <v>7.935806998102373E-242</v>
      </c>
      <c r="GS150" s="92">
        <f t="shared" si="394"/>
        <v>8.1268165640874368E-225</v>
      </c>
      <c r="GT150" s="92">
        <f t="shared" si="395"/>
        <v>9.34708174291972E-160</v>
      </c>
      <c r="GU150" s="92">
        <f t="shared" si="396"/>
        <v>3.1056420538981482E-183</v>
      </c>
      <c r="GV150" s="92">
        <f t="shared" si="397"/>
        <v>5.762900318608983E-239</v>
      </c>
      <c r="GW150" s="92">
        <f t="shared" si="398"/>
        <v>2.2714939765535767E-233</v>
      </c>
      <c r="GX150" s="92">
        <f t="shared" si="399"/>
        <v>4.2433740581228299E-249</v>
      </c>
      <c r="GY150" s="92">
        <f t="shared" si="400"/>
        <v>3.8967143374024439E-213</v>
      </c>
      <c r="GZ150" s="92">
        <f t="shared" si="401"/>
        <v>2.2491831820681874E-191</v>
      </c>
      <c r="HA150" s="92">
        <f t="shared" si="402"/>
        <v>2.471440250938793E-191</v>
      </c>
      <c r="HC150" s="92">
        <f t="shared" si="325"/>
        <v>6.0408911563037E-58</v>
      </c>
      <c r="HD150" s="92">
        <f t="shared" si="403"/>
        <v>4.3597311467396159E-64</v>
      </c>
      <c r="HE150" s="92">
        <f t="shared" si="404"/>
        <v>2.3114403088681387E-76</v>
      </c>
      <c r="HF150" s="92">
        <f t="shared" si="405"/>
        <v>1.2515218002667005E-86</v>
      </c>
      <c r="HG150" s="92">
        <f t="shared" si="406"/>
        <v>3.7622425590798168E-105</v>
      </c>
      <c r="HH150" s="92">
        <f t="shared" si="407"/>
        <v>4.8770362435952684E-135</v>
      </c>
      <c r="HI150" s="92">
        <f t="shared" si="408"/>
        <v>1.7001780004350483E-124</v>
      </c>
      <c r="HJ150" s="92">
        <f t="shared" si="409"/>
        <v>1.5342453142010948E-142</v>
      </c>
      <c r="HK150" s="92">
        <f t="shared" si="410"/>
        <v>3.6646097323692374E-132</v>
      </c>
      <c r="HL150" s="92">
        <f t="shared" si="411"/>
        <v>6.0009202059790101E-145</v>
      </c>
      <c r="HM150" s="92">
        <f t="shared" si="412"/>
        <v>3.4913576701799265E-121</v>
      </c>
      <c r="HN150" s="92">
        <f t="shared" si="413"/>
        <v>6.1037914524047407E-96</v>
      </c>
      <c r="HO150" s="92">
        <f t="shared" si="414"/>
        <v>8.5367387155987772E-92</v>
      </c>
      <c r="HP150" s="92">
        <f t="shared" si="415"/>
        <v>8.7974400727794513E-77</v>
      </c>
      <c r="HQ150" s="92">
        <f t="shared" si="416"/>
        <v>2.5784313610342098E-63</v>
      </c>
      <c r="HS150" s="92">
        <f t="shared" si="326"/>
        <v>0.46601115626179473</v>
      </c>
      <c r="HT150" s="92">
        <f t="shared" si="417"/>
        <v>0.56197438359578922</v>
      </c>
      <c r="HU150" s="92">
        <f t="shared" si="418"/>
        <v>0.53943680056149779</v>
      </c>
      <c r="HV150" s="92">
        <f t="shared" si="419"/>
        <v>0.56815188093879965</v>
      </c>
      <c r="HW150" s="92">
        <f t="shared" si="420"/>
        <v>0.5590946413866108</v>
      </c>
      <c r="HX150" s="92">
        <f t="shared" si="421"/>
        <v>0.55729224302318248</v>
      </c>
      <c r="HY150" s="92">
        <f t="shared" si="422"/>
        <v>0.56408472106615215</v>
      </c>
      <c r="HZ150" s="92">
        <f t="shared" si="423"/>
        <v>0.56699799014291641</v>
      </c>
      <c r="IA150" s="92">
        <f t="shared" si="424"/>
        <v>0.56837991996349968</v>
      </c>
      <c r="IB150" s="92">
        <f t="shared" si="425"/>
        <v>0.56810379537042233</v>
      </c>
      <c r="IC150" s="92">
        <f t="shared" si="426"/>
        <v>0.50633847175902402</v>
      </c>
      <c r="ID150" s="92">
        <f t="shared" si="427"/>
        <v>0.44424269368462277</v>
      </c>
      <c r="IE150" s="92">
        <f t="shared" si="428"/>
        <v>0.50351588252877455</v>
      </c>
      <c r="IF150" s="92">
        <f t="shared" si="429"/>
        <v>0.5099365335703343</v>
      </c>
      <c r="IG150" s="92">
        <f t="shared" si="430"/>
        <v>0.41078113134989863</v>
      </c>
      <c r="II150" s="92">
        <f t="shared" si="327"/>
        <v>1.79511347991952E-12</v>
      </c>
      <c r="IJ150" s="92">
        <f t="shared" si="328"/>
        <v>1.3645713501798916E-10</v>
      </c>
      <c r="IK150" s="92">
        <f t="shared" si="329"/>
        <v>8.1410426600407548E-13</v>
      </c>
      <c r="IL150" s="92">
        <f t="shared" si="330"/>
        <v>1.2123265555324923E-14</v>
      </c>
      <c r="IM150" s="92">
        <f t="shared" si="331"/>
        <v>2.8154947071741157E-14</v>
      </c>
      <c r="IN150" s="92">
        <f t="shared" si="332"/>
        <v>5.5449771416989863E-13</v>
      </c>
      <c r="IO150" s="92">
        <f t="shared" si="333"/>
        <v>2.3942321031183816E-15</v>
      </c>
      <c r="IP150" s="92">
        <f t="shared" si="334"/>
        <v>6.6274551368068124E-15</v>
      </c>
      <c r="IQ150" s="92">
        <f t="shared" si="335"/>
        <v>4.7408419616466118E-15</v>
      </c>
      <c r="IR150" s="92">
        <f t="shared" si="336"/>
        <v>9.0711177700981814E-16</v>
      </c>
      <c r="IS150" s="92">
        <f t="shared" si="337"/>
        <v>5.9008455244466272E-18</v>
      </c>
      <c r="IT150" s="92">
        <f t="shared" si="338"/>
        <v>4.4774418852393536E-18</v>
      </c>
      <c r="IU150" s="92">
        <f t="shared" si="339"/>
        <v>3.0791936870580091E-14</v>
      </c>
      <c r="IV150" s="92">
        <f t="shared" si="340"/>
        <v>4.2806086207645502E-10</v>
      </c>
      <c r="IW150" s="92">
        <f t="shared" si="341"/>
        <v>8.9585404242871048E-9</v>
      </c>
      <c r="IY150" s="92">
        <f t="shared" si="342"/>
        <v>0.46601115626358985</v>
      </c>
      <c r="IZ150" s="92">
        <f t="shared" si="343"/>
        <v>0.5619743837322464</v>
      </c>
      <c r="JA150" s="92">
        <f t="shared" si="344"/>
        <v>0.53943680056231191</v>
      </c>
      <c r="JB150" s="92">
        <f t="shared" si="345"/>
        <v>0.56815188093881175</v>
      </c>
      <c r="JC150" s="92">
        <f t="shared" si="346"/>
        <v>0.559094641386639</v>
      </c>
      <c r="JD150" s="92">
        <f t="shared" si="347"/>
        <v>0.55729224302373692</v>
      </c>
      <c r="JE150" s="92">
        <f t="shared" si="348"/>
        <v>0.56408472106615459</v>
      </c>
      <c r="JF150" s="92">
        <f t="shared" si="349"/>
        <v>0.56699799014292307</v>
      </c>
      <c r="JG150" s="92">
        <f t="shared" si="350"/>
        <v>0.56837991996350445</v>
      </c>
      <c r="JH150" s="92">
        <f t="shared" si="351"/>
        <v>0.56810379537042321</v>
      </c>
      <c r="JI150" s="92">
        <f t="shared" si="352"/>
        <v>0.50633847175902402</v>
      </c>
      <c r="JJ150" s="92">
        <f t="shared" si="353"/>
        <v>0.44424269368462277</v>
      </c>
      <c r="JK150" s="92">
        <f t="shared" si="354"/>
        <v>0.5035158825288053</v>
      </c>
      <c r="JL150" s="92">
        <f t="shared" si="355"/>
        <v>0.50993653399839511</v>
      </c>
      <c r="JM150" s="92">
        <f t="shared" si="356"/>
        <v>0.41078114030843904</v>
      </c>
    </row>
    <row r="151" spans="2:273" x14ac:dyDescent="0.25">
      <c r="B151" s="2">
        <v>124</v>
      </c>
      <c r="C151" s="37">
        <v>65.31</v>
      </c>
      <c r="D151" s="37">
        <v>71.332999999999998</v>
      </c>
      <c r="E151" s="37">
        <v>76.332999999999998</v>
      </c>
      <c r="F151" s="37">
        <v>76.475999999999999</v>
      </c>
      <c r="G151" s="37">
        <v>81.832999999999998</v>
      </c>
      <c r="H151" s="37">
        <v>85.286000000000001</v>
      </c>
      <c r="I151" s="37">
        <v>86.548000000000002</v>
      </c>
      <c r="J151" s="37">
        <v>90.786000000000001</v>
      </c>
      <c r="K151" s="37">
        <v>91.594999999999999</v>
      </c>
      <c r="L151" s="37">
        <v>93.524000000000001</v>
      </c>
      <c r="M151" s="37">
        <v>96.667000000000002</v>
      </c>
      <c r="N151" s="37">
        <v>100.333</v>
      </c>
      <c r="O151" s="37">
        <v>103.5</v>
      </c>
      <c r="P151" s="37">
        <v>109.714</v>
      </c>
      <c r="Q151" s="37">
        <v>153.762</v>
      </c>
      <c r="S151" s="4">
        <f t="shared" si="228"/>
        <v>64.323500872226518</v>
      </c>
      <c r="T151" s="4">
        <f t="shared" si="229"/>
        <v>70.722700480747079</v>
      </c>
      <c r="U151" s="4">
        <f t="shared" si="230"/>
        <v>76.908777535174806</v>
      </c>
      <c r="V151" s="4">
        <f t="shared" si="231"/>
        <v>77.987864626249873</v>
      </c>
      <c r="W151" s="4">
        <f t="shared" si="232"/>
        <v>82.262170886592969</v>
      </c>
      <c r="X151" s="4">
        <f t="shared" si="233"/>
        <v>83.212596148992176</v>
      </c>
      <c r="Y151" s="4">
        <f t="shared" si="234"/>
        <v>86.485542939846766</v>
      </c>
      <c r="Z151" s="4">
        <f t="shared" si="235"/>
        <v>87.226771151494418</v>
      </c>
      <c r="AA151" s="4">
        <f t="shared" si="236"/>
        <v>89.571607304159016</v>
      </c>
      <c r="AB151" s="4">
        <f t="shared" si="237"/>
        <v>90.835302558711632</v>
      </c>
      <c r="AC151" s="4">
        <f t="shared" si="238"/>
        <v>99.799071586020474</v>
      </c>
      <c r="AD151" s="4">
        <f t="shared" si="239"/>
        <v>103.3508090555945</v>
      </c>
      <c r="AE151" s="4">
        <f t="shared" si="240"/>
        <v>105.03620575769602</v>
      </c>
      <c r="AF151" s="4">
        <f t="shared" si="241"/>
        <v>110.59296409612224</v>
      </c>
      <c r="AG151" s="4">
        <f t="shared" si="242"/>
        <v>154.90853206495299</v>
      </c>
      <c r="AI151" s="4">
        <f t="shared" si="243"/>
        <v>0.98649912777348447</v>
      </c>
      <c r="AJ151" s="4">
        <f t="shared" si="244"/>
        <v>0.61029951925291925</v>
      </c>
      <c r="AK151" s="4">
        <f t="shared" si="245"/>
        <v>-0.57577753517480801</v>
      </c>
      <c r="AL151" s="4">
        <f t="shared" si="246"/>
        <v>-1.5118646262498743</v>
      </c>
      <c r="AM151" s="4">
        <f t="shared" si="247"/>
        <v>-0.42917088659297065</v>
      </c>
      <c r="AN151" s="4">
        <f t="shared" si="248"/>
        <v>2.073403851007825</v>
      </c>
      <c r="AO151" s="4">
        <f t="shared" si="249"/>
        <v>6.2457060153235489E-2</v>
      </c>
      <c r="AP151" s="4">
        <f t="shared" si="250"/>
        <v>3.5592288485055832</v>
      </c>
      <c r="AQ151" s="4">
        <f t="shared" si="251"/>
        <v>2.0233926958409825</v>
      </c>
      <c r="AR151" s="4">
        <f t="shared" si="252"/>
        <v>2.6886974412883689</v>
      </c>
      <c r="AS151" s="4">
        <f t="shared" si="253"/>
        <v>-3.1320715860204729</v>
      </c>
      <c r="AT151" s="4">
        <f t="shared" si="254"/>
        <v>-3.0178090555944976</v>
      </c>
      <c r="AU151" s="4">
        <f t="shared" si="255"/>
        <v>-1.536205757696024</v>
      </c>
      <c r="AV151" s="4">
        <f t="shared" si="435"/>
        <v>-0.87896409612224602</v>
      </c>
      <c r="AW151" s="4">
        <f t="shared" si="435"/>
        <v>-1.1465320649529929</v>
      </c>
      <c r="AY151" s="2">
        <f t="shared" si="307"/>
        <v>64.323477946870625</v>
      </c>
      <c r="AZ151" s="2">
        <f t="shared" si="358"/>
        <v>64.916757538213886</v>
      </c>
      <c r="BA151" s="2">
        <f t="shared" si="359"/>
        <v>65.25692905620059</v>
      </c>
      <c r="BB151" s="2">
        <f t="shared" si="360"/>
        <v>64.934623069395542</v>
      </c>
      <c r="BC151" s="2">
        <f t="shared" si="361"/>
        <v>64.224231191224987</v>
      </c>
      <c r="BD151" s="2">
        <f t="shared" si="362"/>
        <v>63.950332925292642</v>
      </c>
      <c r="BE151" s="2">
        <f t="shared" si="363"/>
        <v>63.64162594949839</v>
      </c>
      <c r="BF151" s="2">
        <f t="shared" si="364"/>
        <v>64.919452692545306</v>
      </c>
      <c r="BG151" s="2">
        <f t="shared" si="365"/>
        <v>64.830789174386524</v>
      </c>
      <c r="BH151" s="2">
        <f t="shared" si="366"/>
        <v>62.94190326591044</v>
      </c>
      <c r="BI151" s="2">
        <f t="shared" si="367"/>
        <v>62.452380304009232</v>
      </c>
      <c r="BJ151" s="2">
        <f t="shared" si="368"/>
        <v>62.173672775215323</v>
      </c>
      <c r="BK151" s="2">
        <f t="shared" si="369"/>
        <v>62.172196268957315</v>
      </c>
      <c r="BL151" s="2">
        <f t="shared" si="370"/>
        <v>62.764813456781248</v>
      </c>
      <c r="BM151" s="2">
        <f t="shared" si="371"/>
        <v>68.845370909588539</v>
      </c>
      <c r="BO151" s="2" t="str">
        <f t="shared" si="257"/>
        <v/>
      </c>
      <c r="BP151" s="2" t="str">
        <f t="shared" si="258"/>
        <v/>
      </c>
      <c r="BQ151" s="2" t="str">
        <f t="shared" si="259"/>
        <v/>
      </c>
      <c r="BR151" s="2" t="str">
        <f t="shared" si="260"/>
        <v/>
      </c>
      <c r="BS151" s="2" t="str">
        <f t="shared" si="261"/>
        <v/>
      </c>
      <c r="BT151" s="2" t="str">
        <f t="shared" si="262"/>
        <v/>
      </c>
      <c r="BU151" s="2" t="str">
        <f t="shared" si="263"/>
        <v/>
      </c>
      <c r="BV151" s="2" t="str">
        <f t="shared" si="264"/>
        <v/>
      </c>
      <c r="BW151" s="2" t="str">
        <f t="shared" si="265"/>
        <v/>
      </c>
      <c r="BX151" s="2" t="str">
        <f t="shared" si="266"/>
        <v/>
      </c>
      <c r="BY151" s="2" t="str">
        <f t="shared" si="267"/>
        <v/>
      </c>
      <c r="BZ151" s="2" t="str">
        <f t="shared" si="268"/>
        <v/>
      </c>
      <c r="CA151" s="2" t="str">
        <f t="shared" si="269"/>
        <v/>
      </c>
      <c r="CB151" s="2" t="str">
        <f t="shared" si="270"/>
        <v/>
      </c>
      <c r="CC151" s="2" t="str">
        <f t="shared" si="271"/>
        <v/>
      </c>
      <c r="CE151" s="2" t="str">
        <f t="shared" si="308"/>
        <v/>
      </c>
      <c r="CF151" s="2" t="str">
        <f t="shared" si="309"/>
        <v/>
      </c>
      <c r="CG151" s="2" t="str">
        <f t="shared" si="310"/>
        <v/>
      </c>
      <c r="CH151" s="2" t="str">
        <f t="shared" si="311"/>
        <v/>
      </c>
      <c r="CI151" s="2" t="str">
        <f t="shared" si="312"/>
        <v/>
      </c>
      <c r="CJ151" s="2" t="str">
        <f t="shared" si="313"/>
        <v/>
      </c>
      <c r="CK151" s="2" t="str">
        <f t="shared" si="314"/>
        <v/>
      </c>
      <c r="CL151" s="2" t="str">
        <f t="shared" si="315"/>
        <v/>
      </c>
      <c r="CM151" s="2" t="str">
        <f t="shared" si="316"/>
        <v/>
      </c>
      <c r="CN151" s="2" t="str">
        <f t="shared" si="317"/>
        <v/>
      </c>
      <c r="CO151" s="2" t="str">
        <f t="shared" si="318"/>
        <v/>
      </c>
      <c r="CP151" s="2" t="str">
        <f t="shared" si="319"/>
        <v/>
      </c>
      <c r="CQ151" s="2" t="str">
        <f t="shared" si="320"/>
        <v/>
      </c>
      <c r="CR151" s="2" t="str">
        <f t="shared" si="321"/>
        <v/>
      </c>
      <c r="CS151" s="2" t="str">
        <f t="shared" si="322"/>
        <v/>
      </c>
      <c r="CU151" s="2" t="str">
        <f t="shared" si="272"/>
        <v/>
      </c>
      <c r="CV151" s="2" t="str">
        <f t="shared" si="273"/>
        <v/>
      </c>
      <c r="CW151" s="2" t="str">
        <f t="shared" si="274"/>
        <v/>
      </c>
      <c r="CX151" s="2" t="str">
        <f t="shared" si="275"/>
        <v/>
      </c>
      <c r="CY151" s="2" t="str">
        <f t="shared" si="276"/>
        <v/>
      </c>
      <c r="CZ151" s="2" t="str">
        <f t="shared" si="277"/>
        <v/>
      </c>
      <c r="DA151" s="2" t="str">
        <f t="shared" si="278"/>
        <v/>
      </c>
      <c r="DB151" s="2" t="str">
        <f t="shared" si="279"/>
        <v/>
      </c>
      <c r="DC151" s="2" t="str">
        <f t="shared" si="280"/>
        <v/>
      </c>
      <c r="DD151" s="2" t="str">
        <f t="shared" si="281"/>
        <v/>
      </c>
      <c r="DE151" s="2" t="str">
        <f t="shared" si="282"/>
        <v/>
      </c>
      <c r="DF151" s="2" t="str">
        <f t="shared" si="283"/>
        <v/>
      </c>
      <c r="DG151" s="2" t="str">
        <f t="shared" si="284"/>
        <v/>
      </c>
      <c r="DH151" s="2" t="str">
        <f t="shared" si="285"/>
        <v/>
      </c>
      <c r="DI151" s="2" t="str">
        <f t="shared" si="286"/>
        <v/>
      </c>
      <c r="DK151" s="2">
        <f t="shared" si="287"/>
        <v>95.756327110694187</v>
      </c>
      <c r="DL151" s="2">
        <f t="shared" si="436"/>
        <v>97.21261184668991</v>
      </c>
      <c r="DM151" s="2">
        <f t="shared" si="436"/>
        <v>97.578746753246747</v>
      </c>
      <c r="DN151" s="2">
        <f t="shared" si="436"/>
        <v>106.2289916538368</v>
      </c>
      <c r="DO151" s="2">
        <f t="shared" si="436"/>
        <v>103.78817969910592</v>
      </c>
      <c r="DP151" s="2">
        <f t="shared" si="436"/>
        <v>97.641604246009209</v>
      </c>
      <c r="DQ151" s="2">
        <f t="shared" si="436"/>
        <v>92.584612503775304</v>
      </c>
      <c r="DR151" s="2">
        <f t="shared" si="436"/>
        <v>95.900695207892895</v>
      </c>
      <c r="DS151" s="2">
        <f t="shared" si="436"/>
        <v>90.724219269102974</v>
      </c>
      <c r="DT151" s="2">
        <f t="shared" si="436"/>
        <v>92.245440753045401</v>
      </c>
      <c r="DU151" s="2">
        <f t="shared" si="436"/>
        <v>84.9309019163763</v>
      </c>
      <c r="DV151" s="2">
        <f t="shared" si="436"/>
        <v>97.092171785106572</v>
      </c>
      <c r="DW151" s="2">
        <f t="shared" si="436"/>
        <v>89.077675634065315</v>
      </c>
      <c r="DX151" s="2">
        <f t="shared" si="436"/>
        <v>99.018670907273858</v>
      </c>
      <c r="DY151" s="2">
        <f t="shared" si="436"/>
        <v>93.017741025641044</v>
      </c>
      <c r="EA151" s="2">
        <f t="shared" si="439"/>
        <v>64.304053042733827</v>
      </c>
      <c r="EB151" s="2">
        <f t="shared" si="289"/>
        <v>64.889468148148126</v>
      </c>
      <c r="EC151" s="2">
        <f t="shared" si="290"/>
        <v>65.244999941986094</v>
      </c>
      <c r="ED151" s="2">
        <f t="shared" si="291"/>
        <v>64.903086582568804</v>
      </c>
      <c r="EE151" s="2">
        <f t="shared" si="292"/>
        <v>64.200751197899578</v>
      </c>
      <c r="EF151" s="2">
        <f t="shared" si="293"/>
        <v>63.940738262862745</v>
      </c>
      <c r="EG151" s="2">
        <f t="shared" si="294"/>
        <v>63.615268611879486</v>
      </c>
      <c r="EH151" s="2">
        <f t="shared" si="295"/>
        <v>64.895155795484996</v>
      </c>
      <c r="EI151" s="2">
        <f t="shared" si="296"/>
        <v>64.806573067467937</v>
      </c>
      <c r="EJ151" s="2">
        <f t="shared" si="297"/>
        <v>62.915270647505821</v>
      </c>
      <c r="EK151" s="2">
        <f t="shared" si="298"/>
        <v>62.410709111788805</v>
      </c>
      <c r="EL151" s="2">
        <f t="shared" si="299"/>
        <v>62.153093276300702</v>
      </c>
      <c r="EM151" s="2">
        <f t="shared" si="300"/>
        <v>62.154912928246908</v>
      </c>
      <c r="EN151" s="2">
        <f t="shared" si="301"/>
        <v>62.749089567385603</v>
      </c>
      <c r="EO151" s="2">
        <f t="shared" si="302"/>
        <v>68.859242004704527</v>
      </c>
      <c r="EQ151" s="2">
        <f t="shared" si="303"/>
        <v>64.418063128374413</v>
      </c>
      <c r="ER151" s="2">
        <f t="shared" si="437"/>
        <v>65.077336464820647</v>
      </c>
      <c r="ES151" s="2">
        <f t="shared" si="437"/>
        <v>65.121782424161751</v>
      </c>
      <c r="ET151" s="2">
        <f t="shared" si="437"/>
        <v>65.058076823335583</v>
      </c>
      <c r="EU151" s="2">
        <f t="shared" si="437"/>
        <v>64.247761998304298</v>
      </c>
      <c r="EV151" s="2">
        <f t="shared" si="437"/>
        <v>63.771091910401637</v>
      </c>
      <c r="EW151" s="2">
        <f t="shared" si="437"/>
        <v>63.787361208612815</v>
      </c>
      <c r="EX151" s="2">
        <f t="shared" si="437"/>
        <v>64.99419012553679</v>
      </c>
      <c r="EY151" s="2">
        <f t="shared" si="437"/>
        <v>64.971614196813334</v>
      </c>
      <c r="EZ151" s="2">
        <f t="shared" si="437"/>
        <v>63.09390817240201</v>
      </c>
      <c r="FA151" s="2">
        <f t="shared" si="437"/>
        <v>62.979585351529181</v>
      </c>
      <c r="FB151" s="2">
        <f t="shared" si="437"/>
        <v>62.111522533585841</v>
      </c>
      <c r="FC151" s="2">
        <f t="shared" si="437"/>
        <v>62.20854513536333</v>
      </c>
      <c r="FD151" s="2">
        <f t="shared" si="437"/>
        <v>62.672854178727334</v>
      </c>
      <c r="FE151" s="2">
        <f t="shared" si="437"/>
        <v>67.949246107717272</v>
      </c>
      <c r="FG151" s="2">
        <f t="shared" si="305"/>
        <v>0.99954868061952018</v>
      </c>
      <c r="FH151" s="2">
        <f t="shared" si="438"/>
        <v>0.9994937642987739</v>
      </c>
      <c r="FI151" s="2">
        <f t="shared" si="438"/>
        <v>0.99943439169557691</v>
      </c>
      <c r="FJ151" s="2">
        <f t="shared" si="438"/>
        <v>0.99944949248645643</v>
      </c>
      <c r="FK151" s="2">
        <f t="shared" si="438"/>
        <v>0.99946937977271733</v>
      </c>
      <c r="FL151" s="2">
        <f t="shared" si="438"/>
        <v>0.99945752735120275</v>
      </c>
      <c r="FM151" s="2">
        <f t="shared" si="438"/>
        <v>0.99939360519685727</v>
      </c>
      <c r="FN151" s="2">
        <f t="shared" si="438"/>
        <v>0.99938756611980206</v>
      </c>
      <c r="FO151" s="2">
        <f t="shared" si="438"/>
        <v>0.99939536005425722</v>
      </c>
      <c r="FP151" s="2">
        <f t="shared" si="438"/>
        <v>0.99939780683104196</v>
      </c>
      <c r="FQ151" s="2">
        <f t="shared" si="438"/>
        <v>0.99936052856830437</v>
      </c>
      <c r="FR151" s="2">
        <f t="shared" si="438"/>
        <v>0.99935790216598008</v>
      </c>
      <c r="FS151" s="2">
        <f t="shared" si="438"/>
        <v>0.99945225280185457</v>
      </c>
      <c r="FT151" s="2">
        <f t="shared" si="438"/>
        <v>0.99947662843975726</v>
      </c>
      <c r="FU151" s="2">
        <f t="shared" si="438"/>
        <v>0.99923484621971681</v>
      </c>
      <c r="FW151" s="2">
        <f t="shared" si="323"/>
        <v>4.5872110878516809E-2</v>
      </c>
      <c r="FX151" s="2">
        <f t="shared" si="375"/>
        <v>5.8159145422823022E-2</v>
      </c>
      <c r="FY151" s="2">
        <f t="shared" si="376"/>
        <v>5.1608907624083537E-2</v>
      </c>
      <c r="FZ151" s="2">
        <f t="shared" si="377"/>
        <v>5.6689153701169455E-2</v>
      </c>
      <c r="GA151" s="2">
        <f t="shared" si="378"/>
        <v>5.2628395927186197E-2</v>
      </c>
      <c r="GB151" s="2">
        <f t="shared" si="379"/>
        <v>5.1207323238732373E-2</v>
      </c>
      <c r="GC151" s="2">
        <f t="shared" si="380"/>
        <v>5.1079931381533474E-2</v>
      </c>
      <c r="GD151" s="2">
        <f t="shared" si="381"/>
        <v>5.3598123474627904E-2</v>
      </c>
      <c r="GE151" s="2">
        <f t="shared" si="382"/>
        <v>5.1776564783214019E-2</v>
      </c>
      <c r="GF151" s="2">
        <f t="shared" si="383"/>
        <v>5.0214479448790796E-2</v>
      </c>
      <c r="GG151" s="2">
        <f t="shared" si="384"/>
        <v>4.7936915590055681E-2</v>
      </c>
      <c r="GH151" s="2">
        <f t="shared" si="385"/>
        <v>4.4618103921371041E-2</v>
      </c>
      <c r="GI151" s="2">
        <f t="shared" si="386"/>
        <v>4.7293837198434989E-2</v>
      </c>
      <c r="GJ151" s="2">
        <f t="shared" si="387"/>
        <v>4.2743639626100463E-2</v>
      </c>
      <c r="GK151" s="2">
        <f t="shared" si="388"/>
        <v>3.5556272368869775E-2</v>
      </c>
      <c r="GM151" s="92">
        <f t="shared" si="324"/>
        <v>2.3937899294708209E-172</v>
      </c>
      <c r="GN151" s="92">
        <f t="shared" si="389"/>
        <v>3.7062461985877279E-172</v>
      </c>
      <c r="GO151" s="92">
        <f t="shared" si="390"/>
        <v>1.8110088673663056E-221</v>
      </c>
      <c r="GP151" s="92">
        <f t="shared" si="391"/>
        <v>1.5158573584259507E-265</v>
      </c>
      <c r="GQ151" s="92">
        <f t="shared" si="392"/>
        <v>4.2117040307904501E-268</v>
      </c>
      <c r="GR151" s="92">
        <f t="shared" si="393"/>
        <v>6.7960424060887921E-250</v>
      </c>
      <c r="GS151" s="92">
        <f t="shared" si="394"/>
        <v>2.349560353669091E-232</v>
      </c>
      <c r="GT151" s="92">
        <f t="shared" si="395"/>
        <v>3.9367572686996046E-165</v>
      </c>
      <c r="GU151" s="92">
        <f t="shared" si="396"/>
        <v>2.2429102091872251E-189</v>
      </c>
      <c r="GV151" s="92">
        <f t="shared" si="397"/>
        <v>6.1687405101123415E-247</v>
      </c>
      <c r="GW151" s="92">
        <f t="shared" si="398"/>
        <v>3.9352802555742715E-241</v>
      </c>
      <c r="GX151" s="92">
        <f t="shared" si="399"/>
        <v>1.7484825406723855E-257</v>
      </c>
      <c r="GY151" s="92">
        <f t="shared" si="400"/>
        <v>3.2975138478655192E-220</v>
      </c>
      <c r="GZ151" s="92">
        <f t="shared" si="401"/>
        <v>8.7906613097737734E-198</v>
      </c>
      <c r="HA151" s="92">
        <f t="shared" si="402"/>
        <v>8.6495015038047004E-198</v>
      </c>
      <c r="HC151" s="92">
        <f t="shared" si="325"/>
        <v>3.7029819513877962E-61</v>
      </c>
      <c r="HD151" s="92">
        <f t="shared" si="403"/>
        <v>1.4682417707321213E-67</v>
      </c>
      <c r="HE151" s="92">
        <f t="shared" si="404"/>
        <v>1.6737520020702637E-80</v>
      </c>
      <c r="HF151" s="92">
        <f t="shared" si="405"/>
        <v>3.6728748739495903E-91</v>
      </c>
      <c r="HG151" s="92">
        <f t="shared" si="406"/>
        <v>1.0369119826894511E-110</v>
      </c>
      <c r="HH151" s="92">
        <f t="shared" si="407"/>
        <v>3.2061127275687785E-142</v>
      </c>
      <c r="HI151" s="92">
        <f t="shared" si="408"/>
        <v>4.5701701514669417E-131</v>
      </c>
      <c r="HJ151" s="92">
        <f t="shared" si="409"/>
        <v>4.8087940967878585E-150</v>
      </c>
      <c r="HK151" s="92">
        <f t="shared" si="410"/>
        <v>4.2910822449330657E-139</v>
      </c>
      <c r="HL151" s="92">
        <f t="shared" si="411"/>
        <v>1.6378810031363753E-152</v>
      </c>
      <c r="HM151" s="92">
        <f t="shared" si="412"/>
        <v>1.2061438282641705E-127</v>
      </c>
      <c r="HN151" s="92">
        <f t="shared" si="413"/>
        <v>3.8005606359462777E-101</v>
      </c>
      <c r="HO151" s="92">
        <f t="shared" si="414"/>
        <v>1.0426386238503287E-96</v>
      </c>
      <c r="HP151" s="92">
        <f t="shared" si="415"/>
        <v>6.132987743250625E-81</v>
      </c>
      <c r="HQ151" s="92">
        <f t="shared" si="416"/>
        <v>9.8355310562283593E-67</v>
      </c>
      <c r="HS151" s="92">
        <f t="shared" si="326"/>
        <v>0.52601504935877319</v>
      </c>
      <c r="HT151" s="92">
        <f t="shared" si="417"/>
        <v>0.56500734350194126</v>
      </c>
      <c r="HU151" s="92">
        <f t="shared" si="418"/>
        <v>0.56755651060109802</v>
      </c>
      <c r="HV151" s="92">
        <f t="shared" si="419"/>
        <v>0.54526752718081828</v>
      </c>
      <c r="HW151" s="92">
        <f t="shared" si="420"/>
        <v>0.56465806920759554</v>
      </c>
      <c r="HX151" s="92">
        <f t="shared" si="421"/>
        <v>0.56664909458812907</v>
      </c>
      <c r="HY151" s="92">
        <f t="shared" si="422"/>
        <v>0.55869430647989027</v>
      </c>
      <c r="HZ151" s="92">
        <f t="shared" si="423"/>
        <v>0.52692346016110936</v>
      </c>
      <c r="IA151" s="92">
        <f t="shared" si="424"/>
        <v>0.5398243130916518</v>
      </c>
      <c r="IB151" s="92">
        <f t="shared" si="425"/>
        <v>0.54582425553848879</v>
      </c>
      <c r="IC151" s="92">
        <f t="shared" si="426"/>
        <v>0.55987979099473373</v>
      </c>
      <c r="ID151" s="92">
        <f t="shared" si="427"/>
        <v>0.52097408818564361</v>
      </c>
      <c r="IE151" s="92">
        <f t="shared" si="428"/>
        <v>0.55415101067455952</v>
      </c>
      <c r="IF151" s="92">
        <f t="shared" si="429"/>
        <v>0.55645248868205421</v>
      </c>
      <c r="IG151" s="92">
        <f t="shared" si="430"/>
        <v>0.46969410980269555</v>
      </c>
      <c r="II151" s="92">
        <f t="shared" si="327"/>
        <v>7.8147873339714977E-12</v>
      </c>
      <c r="IJ151" s="92">
        <f t="shared" si="328"/>
        <v>5.1568017789702274E-10</v>
      </c>
      <c r="IK151" s="92">
        <f t="shared" si="329"/>
        <v>3.942992135397783E-12</v>
      </c>
      <c r="IL151" s="92">
        <f t="shared" si="330"/>
        <v>8.0165405215877228E-14</v>
      </c>
      <c r="IM151" s="92">
        <f t="shared" si="331"/>
        <v>1.6854764785810204E-13</v>
      </c>
      <c r="IN151" s="92">
        <f t="shared" si="332"/>
        <v>2.7356985703076275E-12</v>
      </c>
      <c r="IO151" s="92">
        <f t="shared" si="333"/>
        <v>1.6284152571730568E-14</v>
      </c>
      <c r="IP151" s="92">
        <f t="shared" si="334"/>
        <v>4.3786560237281569E-14</v>
      </c>
      <c r="IQ151" s="92">
        <f t="shared" si="335"/>
        <v>3.1238251098404334E-14</v>
      </c>
      <c r="IR151" s="92">
        <f t="shared" si="336"/>
        <v>6.4601451431230498E-15</v>
      </c>
      <c r="IS151" s="92">
        <f t="shared" si="337"/>
        <v>5.4607142335386193E-17</v>
      </c>
      <c r="IT151" s="92">
        <f t="shared" si="338"/>
        <v>3.9945990417333767E-17</v>
      </c>
      <c r="IU151" s="92">
        <f t="shared" si="339"/>
        <v>1.719997167168405E-13</v>
      </c>
      <c r="IV151" s="92">
        <f t="shared" si="340"/>
        <v>1.3295133226645992E-9</v>
      </c>
      <c r="IW151" s="92">
        <f t="shared" si="341"/>
        <v>2.2283847784669972E-8</v>
      </c>
      <c r="IY151" s="92">
        <f t="shared" si="342"/>
        <v>0.52601504936658794</v>
      </c>
      <c r="IZ151" s="92">
        <f t="shared" si="343"/>
        <v>0.56500734401762143</v>
      </c>
      <c r="JA151" s="92">
        <f t="shared" si="344"/>
        <v>0.56755651060504098</v>
      </c>
      <c r="JB151" s="92">
        <f t="shared" si="345"/>
        <v>0.54526752718089844</v>
      </c>
      <c r="JC151" s="92">
        <f t="shared" si="346"/>
        <v>0.56465806920776407</v>
      </c>
      <c r="JD151" s="92">
        <f t="shared" si="347"/>
        <v>0.56664909459086477</v>
      </c>
      <c r="JE151" s="92">
        <f t="shared" si="348"/>
        <v>0.55869430647990659</v>
      </c>
      <c r="JF151" s="92">
        <f t="shared" si="349"/>
        <v>0.5269234601611531</v>
      </c>
      <c r="JG151" s="92">
        <f t="shared" si="350"/>
        <v>0.53982431309168299</v>
      </c>
      <c r="JH151" s="92">
        <f t="shared" si="351"/>
        <v>0.54582425553849523</v>
      </c>
      <c r="JI151" s="92">
        <f t="shared" si="352"/>
        <v>0.55987979099473373</v>
      </c>
      <c r="JJ151" s="92">
        <f t="shared" si="353"/>
        <v>0.52097408818564361</v>
      </c>
      <c r="JK151" s="92">
        <f t="shared" si="354"/>
        <v>0.55415101067473149</v>
      </c>
      <c r="JL151" s="92">
        <f t="shared" si="355"/>
        <v>0.55645249001156749</v>
      </c>
      <c r="JM151" s="92">
        <f t="shared" si="356"/>
        <v>0.46969413208654331</v>
      </c>
    </row>
    <row r="152" spans="2:273" x14ac:dyDescent="0.25">
      <c r="B152" s="2">
        <v>125</v>
      </c>
      <c r="C152" s="37">
        <v>63.643000000000001</v>
      </c>
      <c r="D152" s="37">
        <v>68.167000000000002</v>
      </c>
      <c r="E152" s="37">
        <v>75</v>
      </c>
      <c r="F152" s="37">
        <v>75</v>
      </c>
      <c r="G152" s="37">
        <v>78.975999999999999</v>
      </c>
      <c r="H152" s="37">
        <v>78.881</v>
      </c>
      <c r="I152" s="37">
        <v>83.19</v>
      </c>
      <c r="J152" s="37">
        <v>85.429000000000002</v>
      </c>
      <c r="K152" s="37">
        <v>86.762</v>
      </c>
      <c r="L152" s="37">
        <v>88.238</v>
      </c>
      <c r="M152" s="37">
        <v>95.548000000000002</v>
      </c>
      <c r="N152" s="37">
        <v>100.024</v>
      </c>
      <c r="O152" s="37">
        <v>99</v>
      </c>
      <c r="P152" s="37">
        <v>107.643</v>
      </c>
      <c r="Q152" s="37">
        <v>154.381</v>
      </c>
      <c r="S152" s="4">
        <f t="shared" si="228"/>
        <v>64.238578777092371</v>
      </c>
      <c r="T152" s="4">
        <f t="shared" si="229"/>
        <v>69.625534169896909</v>
      </c>
      <c r="U152" s="4">
        <f t="shared" si="230"/>
        <v>75.283935584356229</v>
      </c>
      <c r="V152" s="4">
        <f t="shared" si="231"/>
        <v>74.573195676065666</v>
      </c>
      <c r="W152" s="4">
        <f t="shared" si="232"/>
        <v>78.69631305870837</v>
      </c>
      <c r="X152" s="4">
        <f t="shared" si="233"/>
        <v>79.865150485506788</v>
      </c>
      <c r="Y152" s="4">
        <f t="shared" si="234"/>
        <v>81.345221909654583</v>
      </c>
      <c r="Z152" s="4">
        <f t="shared" si="235"/>
        <v>80.87831621868088</v>
      </c>
      <c r="AA152" s="4">
        <f t="shared" si="236"/>
        <v>83.047110279360368</v>
      </c>
      <c r="AB152" s="4">
        <f t="shared" si="237"/>
        <v>83.661331181272004</v>
      </c>
      <c r="AC152" s="4">
        <f t="shared" si="238"/>
        <v>95.092665454195227</v>
      </c>
      <c r="AD152" s="4">
        <f t="shared" si="239"/>
        <v>101.53740042701608</v>
      </c>
      <c r="AE152" s="4">
        <f t="shared" si="240"/>
        <v>101.20394242814139</v>
      </c>
      <c r="AF152" s="4">
        <f t="shared" si="241"/>
        <v>108.80186292280825</v>
      </c>
      <c r="AG152" s="4">
        <f t="shared" si="242"/>
        <v>157.49396682153255</v>
      </c>
      <c r="AI152" s="4">
        <f t="shared" si="243"/>
        <v>-0.59557877709237061</v>
      </c>
      <c r="AJ152" s="4">
        <f t="shared" si="244"/>
        <v>-1.4585341698969074</v>
      </c>
      <c r="AK152" s="4">
        <f t="shared" si="245"/>
        <v>-0.28393558435622879</v>
      </c>
      <c r="AL152" s="4">
        <f t="shared" si="246"/>
        <v>0.42680432393433421</v>
      </c>
      <c r="AM152" s="4">
        <f t="shared" si="247"/>
        <v>0.27968694129162941</v>
      </c>
      <c r="AN152" s="4">
        <f t="shared" si="248"/>
        <v>-0.98415048550678819</v>
      </c>
      <c r="AO152" s="4">
        <f t="shared" si="249"/>
        <v>1.8447780903454145</v>
      </c>
      <c r="AP152" s="4">
        <f t="shared" si="250"/>
        <v>4.5506837813191225</v>
      </c>
      <c r="AQ152" s="4">
        <f t="shared" si="251"/>
        <v>3.7148897206396327</v>
      </c>
      <c r="AR152" s="4">
        <f t="shared" si="252"/>
        <v>4.5766688187279954</v>
      </c>
      <c r="AS152" s="4">
        <f t="shared" si="253"/>
        <v>0.45533454580477439</v>
      </c>
      <c r="AT152" s="4">
        <f t="shared" si="254"/>
        <v>-1.5134004270160801</v>
      </c>
      <c r="AU152" s="4">
        <f t="shared" si="255"/>
        <v>-2.2039424281413886</v>
      </c>
      <c r="AV152" s="4">
        <f t="shared" si="435"/>
        <v>-1.1588629228082539</v>
      </c>
      <c r="AW152" s="4">
        <f t="shared" si="435"/>
        <v>-3.1129668215325523</v>
      </c>
      <c r="AY152" s="2">
        <f t="shared" si="307"/>
        <v>64.238556598458388</v>
      </c>
      <c r="AZ152" s="2">
        <f t="shared" si="358"/>
        <v>64.774126609834738</v>
      </c>
      <c r="BA152" s="2">
        <f t="shared" si="359"/>
        <v>65.16215784534748</v>
      </c>
      <c r="BB152" s="2">
        <f t="shared" si="360"/>
        <v>64.832706201448843</v>
      </c>
      <c r="BC152" s="2">
        <f t="shared" si="361"/>
        <v>64.137444960027409</v>
      </c>
      <c r="BD152" s="2">
        <f t="shared" si="362"/>
        <v>63.86629740331648</v>
      </c>
      <c r="BE152" s="2">
        <f t="shared" si="363"/>
        <v>63.540954767334526</v>
      </c>
      <c r="BF152" s="2">
        <f t="shared" si="364"/>
        <v>64.821304929202128</v>
      </c>
      <c r="BG152" s="2">
        <f t="shared" si="365"/>
        <v>64.708352136928681</v>
      </c>
      <c r="BH152" s="2">
        <f t="shared" si="366"/>
        <v>62.802703420190809</v>
      </c>
      <c r="BI152" s="2">
        <f t="shared" si="367"/>
        <v>62.294872862172205</v>
      </c>
      <c r="BJ152" s="2">
        <f t="shared" si="368"/>
        <v>62.033949481126271</v>
      </c>
      <c r="BK152" s="2">
        <f t="shared" si="369"/>
        <v>62.058542542100703</v>
      </c>
      <c r="BL152" s="2">
        <f t="shared" si="370"/>
        <v>62.642930470216804</v>
      </c>
      <c r="BM152" s="2">
        <f t="shared" si="371"/>
        <v>68.710526084788057</v>
      </c>
      <c r="BO152" s="2" t="str">
        <f t="shared" si="257"/>
        <v/>
      </c>
      <c r="BP152" s="2" t="str">
        <f t="shared" si="258"/>
        <v/>
      </c>
      <c r="BQ152" s="2" t="str">
        <f t="shared" si="259"/>
        <v/>
      </c>
      <c r="BR152" s="2" t="str">
        <f t="shared" si="260"/>
        <v/>
      </c>
      <c r="BS152" s="2" t="str">
        <f t="shared" si="261"/>
        <v/>
      </c>
      <c r="BT152" s="2" t="str">
        <f t="shared" si="262"/>
        <v/>
      </c>
      <c r="BU152" s="2" t="str">
        <f t="shared" si="263"/>
        <v/>
      </c>
      <c r="BV152" s="2" t="str">
        <f t="shared" si="264"/>
        <v/>
      </c>
      <c r="BW152" s="2" t="str">
        <f t="shared" si="265"/>
        <v/>
      </c>
      <c r="BX152" s="2" t="str">
        <f t="shared" si="266"/>
        <v/>
      </c>
      <c r="BY152" s="2" t="str">
        <f t="shared" si="267"/>
        <v/>
      </c>
      <c r="BZ152" s="2" t="str">
        <f t="shared" si="268"/>
        <v/>
      </c>
      <c r="CA152" s="2" t="str">
        <f t="shared" si="269"/>
        <v/>
      </c>
      <c r="CB152" s="2" t="str">
        <f t="shared" si="270"/>
        <v/>
      </c>
      <c r="CC152" s="2" t="str">
        <f t="shared" si="271"/>
        <v/>
      </c>
      <c r="CE152" s="2" t="str">
        <f t="shared" si="308"/>
        <v/>
      </c>
      <c r="CF152" s="2" t="str">
        <f t="shared" si="309"/>
        <v/>
      </c>
      <c r="CG152" s="2" t="str">
        <f t="shared" si="310"/>
        <v/>
      </c>
      <c r="CH152" s="2" t="str">
        <f t="shared" si="311"/>
        <v/>
      </c>
      <c r="CI152" s="2" t="str">
        <f t="shared" si="312"/>
        <v/>
      </c>
      <c r="CJ152" s="2" t="str">
        <f t="shared" si="313"/>
        <v/>
      </c>
      <c r="CK152" s="2" t="str">
        <f t="shared" si="314"/>
        <v/>
      </c>
      <c r="CL152" s="2" t="str">
        <f t="shared" si="315"/>
        <v/>
      </c>
      <c r="CM152" s="2" t="str">
        <f t="shared" si="316"/>
        <v/>
      </c>
      <c r="CN152" s="2" t="str">
        <f t="shared" si="317"/>
        <v/>
      </c>
      <c r="CO152" s="2" t="str">
        <f t="shared" si="318"/>
        <v/>
      </c>
      <c r="CP152" s="2" t="str">
        <f t="shared" si="319"/>
        <v/>
      </c>
      <c r="CQ152" s="2" t="str">
        <f t="shared" si="320"/>
        <v/>
      </c>
      <c r="CR152" s="2" t="str">
        <f t="shared" si="321"/>
        <v/>
      </c>
      <c r="CS152" s="2" t="str">
        <f t="shared" si="322"/>
        <v/>
      </c>
      <c r="CU152" s="2" t="str">
        <f t="shared" si="272"/>
        <v/>
      </c>
      <c r="CV152" s="2" t="str">
        <f t="shared" si="273"/>
        <v/>
      </c>
      <c r="CW152" s="2" t="str">
        <f t="shared" si="274"/>
        <v/>
      </c>
      <c r="CX152" s="2" t="str">
        <f t="shared" si="275"/>
        <v/>
      </c>
      <c r="CY152" s="2" t="str">
        <f t="shared" si="276"/>
        <v/>
      </c>
      <c r="CZ152" s="2" t="str">
        <f t="shared" si="277"/>
        <v/>
      </c>
      <c r="DA152" s="2" t="str">
        <f t="shared" si="278"/>
        <v/>
      </c>
      <c r="DB152" s="2" t="str">
        <f t="shared" si="279"/>
        <v/>
      </c>
      <c r="DC152" s="2" t="str">
        <f t="shared" si="280"/>
        <v/>
      </c>
      <c r="DD152" s="2" t="str">
        <f t="shared" si="281"/>
        <v/>
      </c>
      <c r="DE152" s="2" t="str">
        <f t="shared" si="282"/>
        <v/>
      </c>
      <c r="DF152" s="2" t="str">
        <f t="shared" si="283"/>
        <v/>
      </c>
      <c r="DG152" s="2" t="str">
        <f t="shared" si="284"/>
        <v/>
      </c>
      <c r="DH152" s="2" t="str">
        <f t="shared" si="285"/>
        <v/>
      </c>
      <c r="DI152" s="2" t="str">
        <f t="shared" si="286"/>
        <v/>
      </c>
      <c r="DK152" s="2">
        <f t="shared" si="287"/>
        <v>95.939811819887424</v>
      </c>
      <c r="DL152" s="2">
        <f t="shared" si="436"/>
        <v>97.403786585365864</v>
      </c>
      <c r="DM152" s="2">
        <f t="shared" si="436"/>
        <v>97.783266082754437</v>
      </c>
      <c r="DN152" s="2">
        <f t="shared" si="436"/>
        <v>106.52193015152741</v>
      </c>
      <c r="DO152" s="2">
        <f t="shared" si="436"/>
        <v>104.05794633065929</v>
      </c>
      <c r="DP152" s="2">
        <f t="shared" si="436"/>
        <v>97.860424438862296</v>
      </c>
      <c r="DQ152" s="2">
        <f t="shared" si="436"/>
        <v>92.755868619752349</v>
      </c>
      <c r="DR152" s="2">
        <f t="shared" si="436"/>
        <v>96.065068287526429</v>
      </c>
      <c r="DS152" s="2">
        <f t="shared" si="436"/>
        <v>90.851621262458451</v>
      </c>
      <c r="DT152" s="2">
        <f t="shared" si="436"/>
        <v>92.412554925316698</v>
      </c>
      <c r="DU152" s="2">
        <f t="shared" si="436"/>
        <v>85.026065156794417</v>
      </c>
      <c r="DV152" s="2">
        <f t="shared" si="436"/>
        <v>97.301255813953503</v>
      </c>
      <c r="DW152" s="2">
        <f t="shared" si="436"/>
        <v>89.203985819625629</v>
      </c>
      <c r="DX152" s="2">
        <f t="shared" si="436"/>
        <v>99.244480242011733</v>
      </c>
      <c r="DY152" s="2">
        <f t="shared" si="436"/>
        <v>93.175075641025657</v>
      </c>
      <c r="EA152" s="2">
        <f t="shared" si="439"/>
        <v>64.219228532020651</v>
      </c>
      <c r="EB152" s="2">
        <f t="shared" si="289"/>
        <v>64.74620716049381</v>
      </c>
      <c r="EC152" s="2">
        <f t="shared" si="290"/>
        <v>65.152780511682536</v>
      </c>
      <c r="ED152" s="2">
        <f t="shared" si="291"/>
        <v>64.801525816404535</v>
      </c>
      <c r="EE152" s="2">
        <f t="shared" si="292"/>
        <v>64.115172131839273</v>
      </c>
      <c r="EF152" s="2">
        <f t="shared" si="293"/>
        <v>63.859388973026064</v>
      </c>
      <c r="EG152" s="2">
        <f t="shared" si="294"/>
        <v>63.514608815918628</v>
      </c>
      <c r="EH152" s="2">
        <f t="shared" si="295"/>
        <v>64.797570833705151</v>
      </c>
      <c r="EI152" s="2">
        <f t="shared" si="296"/>
        <v>64.683903760356941</v>
      </c>
      <c r="EJ152" s="2">
        <f t="shared" si="297"/>
        <v>62.775945478786198</v>
      </c>
      <c r="EK152" s="2">
        <f t="shared" si="298"/>
        <v>62.250288492232301</v>
      </c>
      <c r="EL152" s="2">
        <f t="shared" si="299"/>
        <v>62.015357958008323</v>
      </c>
      <c r="EM152" s="2">
        <f t="shared" si="300"/>
        <v>62.042001708894446</v>
      </c>
      <c r="EN152" s="2">
        <f t="shared" si="301"/>
        <v>62.629070443744851</v>
      </c>
      <c r="EO152" s="2">
        <f t="shared" si="302"/>
        <v>68.730097297297306</v>
      </c>
      <c r="EQ152" s="2">
        <f t="shared" si="303"/>
        <v>64.344459741980558</v>
      </c>
      <c r="ER152" s="2">
        <f t="shared" si="437"/>
        <v>64.94870088012766</v>
      </c>
      <c r="ES152" s="2">
        <f t="shared" si="437"/>
        <v>65.020371514103203</v>
      </c>
      <c r="ET152" s="2">
        <f t="shared" si="437"/>
        <v>64.967051617761285</v>
      </c>
      <c r="EU152" s="2">
        <f t="shared" si="437"/>
        <v>64.166419984979015</v>
      </c>
      <c r="EV152" s="2">
        <f t="shared" si="437"/>
        <v>63.681945305573528</v>
      </c>
      <c r="EW152" s="2">
        <f t="shared" si="437"/>
        <v>63.697148323210648</v>
      </c>
      <c r="EX152" s="2">
        <f t="shared" si="437"/>
        <v>64.904790726077422</v>
      </c>
      <c r="EY152" s="2">
        <f t="shared" si="437"/>
        <v>64.861241077185767</v>
      </c>
      <c r="EZ152" s="2">
        <f t="shared" si="437"/>
        <v>62.967216887633832</v>
      </c>
      <c r="FA152" s="2">
        <f t="shared" si="437"/>
        <v>62.848545216485874</v>
      </c>
      <c r="FB152" s="2">
        <f t="shared" si="437"/>
        <v>61.972801164161289</v>
      </c>
      <c r="FC152" s="2">
        <f t="shared" si="437"/>
        <v>62.099562884097203</v>
      </c>
      <c r="FD152" s="2">
        <f t="shared" si="437"/>
        <v>62.551554294217965</v>
      </c>
      <c r="FE152" s="2">
        <f t="shared" si="437"/>
        <v>67.787302849282895</v>
      </c>
      <c r="FG152" s="2">
        <f t="shared" si="305"/>
        <v>0.99958837548688217</v>
      </c>
      <c r="FH152" s="2">
        <f t="shared" si="438"/>
        <v>0.99953828698701264</v>
      </c>
      <c r="FI152" s="2">
        <f t="shared" si="438"/>
        <v>0.99948413342219811</v>
      </c>
      <c r="FJ152" s="2">
        <f t="shared" si="438"/>
        <v>0.99949790685976536</v>
      </c>
      <c r="FK152" s="2">
        <f t="shared" si="438"/>
        <v>0.99951604600589172</v>
      </c>
      <c r="FL152" s="2">
        <f t="shared" si="438"/>
        <v>0.99950523544828318</v>
      </c>
      <c r="FM152" s="2">
        <f t="shared" si="438"/>
        <v>0.99944693185700706</v>
      </c>
      <c r="FN152" s="2">
        <f t="shared" si="438"/>
        <v>0.99944142356255883</v>
      </c>
      <c r="FO152" s="2">
        <f t="shared" si="438"/>
        <v>0.99944853247653143</v>
      </c>
      <c r="FP152" s="2">
        <f t="shared" si="438"/>
        <v>0.99945076420045709</v>
      </c>
      <c r="FQ152" s="2">
        <f t="shared" si="438"/>
        <v>0.99941676230605969</v>
      </c>
      <c r="FR152" s="2">
        <f t="shared" si="438"/>
        <v>0.99941436672854356</v>
      </c>
      <c r="FS152" s="2">
        <f t="shared" si="438"/>
        <v>0.99950042454061749</v>
      </c>
      <c r="FT152" s="2">
        <f t="shared" si="438"/>
        <v>0.99952265748193614</v>
      </c>
      <c r="FU152" s="2">
        <f t="shared" si="438"/>
        <v>0.99930212447397104</v>
      </c>
      <c r="FW152" s="2">
        <f t="shared" si="323"/>
        <v>5.0076149452342483E-2</v>
      </c>
      <c r="FX152" s="2">
        <f t="shared" si="375"/>
        <v>6.3414410930951584E-2</v>
      </c>
      <c r="FY152" s="2">
        <f t="shared" si="376"/>
        <v>5.630767844278417E-2</v>
      </c>
      <c r="FZ152" s="2">
        <f t="shared" si="377"/>
        <v>6.1820309196199297E-2</v>
      </c>
      <c r="GA152" s="2">
        <f t="shared" si="378"/>
        <v>5.7414367599503843E-2</v>
      </c>
      <c r="GB152" s="2">
        <f t="shared" si="379"/>
        <v>5.5871685488058362E-2</v>
      </c>
      <c r="GC152" s="2">
        <f t="shared" si="380"/>
        <v>5.5733371412812448E-2</v>
      </c>
      <c r="GD152" s="2">
        <f t="shared" si="381"/>
        <v>5.8466838781681359E-2</v>
      </c>
      <c r="GE152" s="2">
        <f t="shared" si="382"/>
        <v>5.6489690862460883E-2</v>
      </c>
      <c r="GF152" s="2">
        <f t="shared" si="383"/>
        <v>5.4793628502269986E-2</v>
      </c>
      <c r="GG152" s="2">
        <f t="shared" si="384"/>
        <v>5.231981056196236E-2</v>
      </c>
      <c r="GH152" s="2">
        <f t="shared" si="385"/>
        <v>4.871308414739562E-2</v>
      </c>
      <c r="GI152" s="2">
        <f t="shared" si="386"/>
        <v>5.1621123194964091E-2</v>
      </c>
      <c r="GJ152" s="2">
        <f t="shared" si="387"/>
        <v>4.6674989188269365E-2</v>
      </c>
      <c r="GK152" s="2">
        <f t="shared" si="388"/>
        <v>3.8853394509036965E-2</v>
      </c>
      <c r="GM152" s="92">
        <f t="shared" si="324"/>
        <v>3.6976209469359676E-178</v>
      </c>
      <c r="GN152" s="92">
        <f t="shared" si="389"/>
        <v>6.242437566657106E-178</v>
      </c>
      <c r="GO152" s="92">
        <f t="shared" si="390"/>
        <v>6.8751049090236582E-229</v>
      </c>
      <c r="GP152" s="92">
        <f t="shared" si="391"/>
        <v>2.9931361127202039E-274</v>
      </c>
      <c r="GQ152" s="92">
        <f t="shared" si="392"/>
        <v>6.6550746560388533E-277</v>
      </c>
      <c r="GR152" s="92">
        <f t="shared" si="393"/>
        <v>4.2818701717820152E-258</v>
      </c>
      <c r="GS152" s="92">
        <f t="shared" si="394"/>
        <v>5.090962887353437E-240</v>
      </c>
      <c r="GT152" s="92">
        <f t="shared" si="395"/>
        <v>1.3482179900983885E-170</v>
      </c>
      <c r="GU152" s="92">
        <f t="shared" si="396"/>
        <v>1.2803940401238928E-195</v>
      </c>
      <c r="GV152" s="92">
        <f t="shared" si="397"/>
        <v>4.8761723758945895E-255</v>
      </c>
      <c r="GW152" s="92">
        <f t="shared" si="398"/>
        <v>5.078865400181499E-249</v>
      </c>
      <c r="GX152" s="92">
        <f t="shared" si="399"/>
        <v>5.2223692398616477E-266</v>
      </c>
      <c r="GY152" s="92">
        <f t="shared" si="400"/>
        <v>2.1347075268071453E-227</v>
      </c>
      <c r="GZ152" s="92">
        <f t="shared" si="401"/>
        <v>2.6889997447510415E-204</v>
      </c>
      <c r="HA152" s="92">
        <f t="shared" si="402"/>
        <v>2.3604565878117152E-204</v>
      </c>
      <c r="HC152" s="92">
        <f t="shared" si="325"/>
        <v>1.8503450483002437E-64</v>
      </c>
      <c r="HD152" s="92">
        <f t="shared" si="403"/>
        <v>3.98562987662121E-71</v>
      </c>
      <c r="HE152" s="92">
        <f t="shared" si="404"/>
        <v>9.3786137888501854E-85</v>
      </c>
      <c r="HF152" s="92">
        <f t="shared" si="405"/>
        <v>8.2233229290917366E-96</v>
      </c>
      <c r="HG152" s="92">
        <f t="shared" si="406"/>
        <v>2.0453324963036635E-116</v>
      </c>
      <c r="HH152" s="92">
        <f t="shared" si="407"/>
        <v>1.3663916808263285E-149</v>
      </c>
      <c r="HI152" s="92">
        <f t="shared" si="408"/>
        <v>8.2855187933189479E-138</v>
      </c>
      <c r="HJ152" s="92">
        <f t="shared" si="409"/>
        <v>9.6289277000938168E-158</v>
      </c>
      <c r="HK152" s="92">
        <f t="shared" si="410"/>
        <v>3.3256272949144358E-146</v>
      </c>
      <c r="HL152" s="92">
        <f t="shared" si="411"/>
        <v>2.8568700464356796E-160</v>
      </c>
      <c r="HM152" s="92">
        <f t="shared" si="412"/>
        <v>2.8174305326206844E-134</v>
      </c>
      <c r="HN152" s="92">
        <f t="shared" si="413"/>
        <v>1.7156739018760509E-106</v>
      </c>
      <c r="HO152" s="92">
        <f t="shared" si="414"/>
        <v>9.4369218035112009E-102</v>
      </c>
      <c r="HP152" s="92">
        <f t="shared" si="415"/>
        <v>3.3064101429079914E-85</v>
      </c>
      <c r="HQ152" s="92">
        <f t="shared" si="416"/>
        <v>3.0364130831939557E-70</v>
      </c>
      <c r="HS152" s="92">
        <f t="shared" si="326"/>
        <v>0.56258224061635831</v>
      </c>
      <c r="HT152" s="92">
        <f t="shared" si="417"/>
        <v>0.52863657665876906</v>
      </c>
      <c r="HU152" s="92">
        <f t="shared" si="418"/>
        <v>0.5537321089238928</v>
      </c>
      <c r="HV152" s="92">
        <f t="shared" si="419"/>
        <v>0.46884934202990125</v>
      </c>
      <c r="HW152" s="92">
        <f t="shared" si="420"/>
        <v>0.51904234850602615</v>
      </c>
      <c r="HX152" s="92">
        <f t="shared" si="421"/>
        <v>0.53101978002098316</v>
      </c>
      <c r="HY152" s="92">
        <f t="shared" si="422"/>
        <v>0.49914904694494955</v>
      </c>
      <c r="HZ152" s="92">
        <f t="shared" si="423"/>
        <v>0.43795071531606361</v>
      </c>
      <c r="IA152" s="92">
        <f t="shared" si="424"/>
        <v>0.46044645976738574</v>
      </c>
      <c r="IB152" s="92">
        <f t="shared" si="425"/>
        <v>0.47012552616967401</v>
      </c>
      <c r="IC152" s="92">
        <f t="shared" si="426"/>
        <v>0.56174659027606766</v>
      </c>
      <c r="ID152" s="92">
        <f t="shared" si="427"/>
        <v>0.56481540310620004</v>
      </c>
      <c r="IE152" s="92">
        <f t="shared" si="428"/>
        <v>0.56746051286206556</v>
      </c>
      <c r="IF152" s="92">
        <f t="shared" si="429"/>
        <v>0.58307696115954644</v>
      </c>
      <c r="IG152" s="92">
        <f t="shared" si="430"/>
        <v>0.52211698518675764</v>
      </c>
      <c r="II152" s="92">
        <f t="shared" si="327"/>
        <v>3.2611830795554086E-11</v>
      </c>
      <c r="IJ152" s="92">
        <f t="shared" si="328"/>
        <v>1.8699562918758048E-9</v>
      </c>
      <c r="IK152" s="92">
        <f t="shared" si="329"/>
        <v>1.8214883404347786E-11</v>
      </c>
      <c r="IL152" s="92">
        <f t="shared" si="330"/>
        <v>4.9977506645603338E-13</v>
      </c>
      <c r="IM152" s="92">
        <f t="shared" si="331"/>
        <v>9.557111739742357E-13</v>
      </c>
      <c r="IN152" s="92">
        <f t="shared" si="332"/>
        <v>1.2867606249449045E-11</v>
      </c>
      <c r="IO152" s="92">
        <f t="shared" si="333"/>
        <v>1.045502727252501E-13</v>
      </c>
      <c r="IP152" s="92">
        <f t="shared" si="334"/>
        <v>2.7306801481299544E-13</v>
      </c>
      <c r="IQ152" s="92">
        <f t="shared" si="335"/>
        <v>1.9444205646658339E-13</v>
      </c>
      <c r="IR152" s="92">
        <f t="shared" si="336"/>
        <v>4.338263351544258E-14</v>
      </c>
      <c r="IS152" s="92">
        <f t="shared" si="337"/>
        <v>4.7318164949879104E-16</v>
      </c>
      <c r="IT152" s="92">
        <f t="shared" si="338"/>
        <v>3.3458224414054975E-16</v>
      </c>
      <c r="IU152" s="92">
        <f t="shared" si="339"/>
        <v>9.1369879478487075E-13</v>
      </c>
      <c r="IV152" s="92">
        <f t="shared" si="340"/>
        <v>4.0012348818307596E-9</v>
      </c>
      <c r="IW152" s="92">
        <f t="shared" si="341"/>
        <v>5.4131332711709782E-8</v>
      </c>
      <c r="IY152" s="92">
        <f t="shared" si="342"/>
        <v>0.56258224064897011</v>
      </c>
      <c r="IZ152" s="92">
        <f t="shared" si="343"/>
        <v>0.52863657852872536</v>
      </c>
      <c r="JA152" s="92">
        <f t="shared" si="344"/>
        <v>0.55373210894210767</v>
      </c>
      <c r="JB152" s="92">
        <f t="shared" si="345"/>
        <v>0.46884934203040102</v>
      </c>
      <c r="JC152" s="92">
        <f t="shared" si="346"/>
        <v>0.51904234850698183</v>
      </c>
      <c r="JD152" s="92">
        <f t="shared" si="347"/>
        <v>0.53101978003385075</v>
      </c>
      <c r="JE152" s="92">
        <f t="shared" si="348"/>
        <v>0.49914904694505408</v>
      </c>
      <c r="JF152" s="92">
        <f t="shared" si="349"/>
        <v>0.43795071531633667</v>
      </c>
      <c r="JG152" s="92">
        <f t="shared" si="350"/>
        <v>0.4604464597675802</v>
      </c>
      <c r="JH152" s="92">
        <f t="shared" si="351"/>
        <v>0.47012552616971742</v>
      </c>
      <c r="JI152" s="92">
        <f t="shared" si="352"/>
        <v>0.5617465902760681</v>
      </c>
      <c r="JJ152" s="92">
        <f t="shared" si="353"/>
        <v>0.56481540310620038</v>
      </c>
      <c r="JK152" s="92">
        <f t="shared" si="354"/>
        <v>0.56746051286297927</v>
      </c>
      <c r="JL152" s="92">
        <f t="shared" si="355"/>
        <v>0.58307696516078134</v>
      </c>
      <c r="JM152" s="92">
        <f t="shared" si="356"/>
        <v>0.52211703931809039</v>
      </c>
    </row>
    <row r="153" spans="2:273" x14ac:dyDescent="0.25">
      <c r="B153" s="2">
        <v>126</v>
      </c>
      <c r="C153" s="37">
        <v>64.69</v>
      </c>
      <c r="D153" s="37">
        <v>66.762</v>
      </c>
      <c r="E153" s="37">
        <v>72.094999999999999</v>
      </c>
      <c r="F153" s="37">
        <v>70.048000000000002</v>
      </c>
      <c r="G153" s="37">
        <v>74</v>
      </c>
      <c r="H153" s="37">
        <v>75.429000000000002</v>
      </c>
      <c r="I153" s="37">
        <v>77.881</v>
      </c>
      <c r="J153" s="37">
        <v>78.429000000000002</v>
      </c>
      <c r="K153" s="37">
        <v>83.738</v>
      </c>
      <c r="L153" s="37">
        <v>82.31</v>
      </c>
      <c r="M153" s="37">
        <v>90.594999999999999</v>
      </c>
      <c r="N153" s="37">
        <v>94.69</v>
      </c>
      <c r="O153" s="37">
        <v>93.738</v>
      </c>
      <c r="P153" s="37">
        <v>103.214</v>
      </c>
      <c r="Q153" s="37">
        <v>153.976</v>
      </c>
      <c r="S153" s="4">
        <f t="shared" si="228"/>
        <v>64.153889487590376</v>
      </c>
      <c r="T153" s="4">
        <f t="shared" si="229"/>
        <v>68.343372311958987</v>
      </c>
      <c r="U153" s="4">
        <f t="shared" si="230"/>
        <v>73.062456531728444</v>
      </c>
      <c r="V153" s="4">
        <f t="shared" si="231"/>
        <v>71.085363968502662</v>
      </c>
      <c r="W153" s="4">
        <f t="shared" si="232"/>
        <v>74.504871688881153</v>
      </c>
      <c r="X153" s="4">
        <f t="shared" si="233"/>
        <v>75.792413658974567</v>
      </c>
      <c r="Y153" s="4">
        <f t="shared" si="234"/>
        <v>75.657160615705507</v>
      </c>
      <c r="Z153" s="4">
        <f t="shared" si="235"/>
        <v>74.820420803277926</v>
      </c>
      <c r="AA153" s="4">
        <f t="shared" si="236"/>
        <v>76.512018347183115</v>
      </c>
      <c r="AB153" s="4">
        <f t="shared" si="237"/>
        <v>76.309495261440688</v>
      </c>
      <c r="AC153" s="4">
        <f t="shared" si="238"/>
        <v>87.497995256190336</v>
      </c>
      <c r="AD153" s="4">
        <f t="shared" si="239"/>
        <v>95.945338782715524</v>
      </c>
      <c r="AE153" s="4">
        <f t="shared" si="240"/>
        <v>94.505177031300946</v>
      </c>
      <c r="AF153" s="4">
        <f t="shared" si="241"/>
        <v>104.78166418210014</v>
      </c>
      <c r="AG153" s="4">
        <f t="shared" si="242"/>
        <v>156.74510213897349</v>
      </c>
      <c r="AI153" s="4">
        <f t="shared" si="243"/>
        <v>0.53611051240962126</v>
      </c>
      <c r="AJ153" s="4">
        <f t="shared" si="244"/>
        <v>-1.5813723119589866</v>
      </c>
      <c r="AK153" s="4">
        <f t="shared" si="245"/>
        <v>-0.9674565317284447</v>
      </c>
      <c r="AL153" s="4">
        <f t="shared" si="246"/>
        <v>-1.0373639685026603</v>
      </c>
      <c r="AM153" s="4">
        <f t="shared" si="247"/>
        <v>-0.50487168888115264</v>
      </c>
      <c r="AN153" s="4">
        <f t="shared" si="248"/>
        <v>-0.36341365897456512</v>
      </c>
      <c r="AO153" s="4">
        <f t="shared" si="249"/>
        <v>2.223839384294493</v>
      </c>
      <c r="AP153" s="4">
        <f t="shared" si="250"/>
        <v>3.6085791967220757</v>
      </c>
      <c r="AQ153" s="4">
        <f t="shared" si="251"/>
        <v>7.2259816528168841</v>
      </c>
      <c r="AR153" s="4">
        <f t="shared" si="252"/>
        <v>6.0005047385593144</v>
      </c>
      <c r="AS153" s="4">
        <f t="shared" si="253"/>
        <v>3.0970047438096628</v>
      </c>
      <c r="AT153" s="4">
        <f t="shared" si="254"/>
        <v>-1.2553387827155262</v>
      </c>
      <c r="AU153" s="4">
        <f t="shared" si="255"/>
        <v>-0.76717703130094606</v>
      </c>
      <c r="AV153" s="4">
        <f t="shared" si="435"/>
        <v>-1.5676641821001454</v>
      </c>
      <c r="AW153" s="4">
        <f t="shared" si="435"/>
        <v>-2.7691021389734942</v>
      </c>
      <c r="AY153" s="2">
        <f t="shared" si="307"/>
        <v>64.15386949981702</v>
      </c>
      <c r="AZ153" s="2">
        <f t="shared" si="358"/>
        <v>64.631844291991072</v>
      </c>
      <c r="BA153" s="2">
        <f t="shared" si="359"/>
        <v>65.067358053235495</v>
      </c>
      <c r="BB153" s="2">
        <f t="shared" si="360"/>
        <v>64.73111441762677</v>
      </c>
      <c r="BC153" s="2">
        <f t="shared" si="361"/>
        <v>64.050853989175693</v>
      </c>
      <c r="BD153" s="2">
        <f t="shared" si="362"/>
        <v>63.782230706310543</v>
      </c>
      <c r="BE153" s="2">
        <f t="shared" si="363"/>
        <v>63.440566719754173</v>
      </c>
      <c r="BF153" s="2">
        <f t="shared" si="364"/>
        <v>64.723405511336324</v>
      </c>
      <c r="BG153" s="2">
        <f t="shared" si="365"/>
        <v>64.586203952790569</v>
      </c>
      <c r="BH153" s="2">
        <f t="shared" si="366"/>
        <v>62.66380599041883</v>
      </c>
      <c r="BI153" s="2">
        <f t="shared" si="367"/>
        <v>62.137944483866185</v>
      </c>
      <c r="BJ153" s="2">
        <f t="shared" si="368"/>
        <v>61.89434032589412</v>
      </c>
      <c r="BK153" s="2">
        <f t="shared" si="369"/>
        <v>61.945038709896508</v>
      </c>
      <c r="BL153" s="2">
        <f t="shared" si="370"/>
        <v>62.521128160161147</v>
      </c>
      <c r="BM153" s="2">
        <f t="shared" si="371"/>
        <v>68.575287487159272</v>
      </c>
      <c r="BO153" s="2" t="str">
        <f t="shared" si="257"/>
        <v/>
      </c>
      <c r="BP153" s="2" t="str">
        <f t="shared" si="258"/>
        <v/>
      </c>
      <c r="BQ153" s="2" t="str">
        <f t="shared" si="259"/>
        <v/>
      </c>
      <c r="BR153" s="2" t="str">
        <f t="shared" si="260"/>
        <v/>
      </c>
      <c r="BS153" s="2" t="str">
        <f t="shared" si="261"/>
        <v/>
      </c>
      <c r="BT153" s="2" t="str">
        <f t="shared" si="262"/>
        <v/>
      </c>
      <c r="BU153" s="2" t="str">
        <f t="shared" si="263"/>
        <v/>
      </c>
      <c r="BV153" s="2" t="str">
        <f t="shared" si="264"/>
        <v/>
      </c>
      <c r="BW153" s="2" t="str">
        <f t="shared" si="265"/>
        <v/>
      </c>
      <c r="BX153" s="2" t="str">
        <f t="shared" si="266"/>
        <v/>
      </c>
      <c r="BY153" s="2" t="str">
        <f t="shared" si="267"/>
        <v/>
      </c>
      <c r="BZ153" s="2" t="str">
        <f t="shared" si="268"/>
        <v/>
      </c>
      <c r="CA153" s="2" t="str">
        <f t="shared" si="269"/>
        <v/>
      </c>
      <c r="CB153" s="2" t="str">
        <f t="shared" si="270"/>
        <v/>
      </c>
      <c r="CC153" s="2" t="str">
        <f t="shared" si="271"/>
        <v/>
      </c>
      <c r="CE153" s="2" t="str">
        <f t="shared" si="308"/>
        <v/>
      </c>
      <c r="CF153" s="2" t="str">
        <f t="shared" si="309"/>
        <v/>
      </c>
      <c r="CG153" s="2" t="str">
        <f t="shared" si="310"/>
        <v/>
      </c>
      <c r="CH153" s="2" t="str">
        <f t="shared" si="311"/>
        <v/>
      </c>
      <c r="CI153" s="2" t="str">
        <f t="shared" si="312"/>
        <v/>
      </c>
      <c r="CJ153" s="2" t="str">
        <f t="shared" si="313"/>
        <v/>
      </c>
      <c r="CK153" s="2" t="str">
        <f t="shared" si="314"/>
        <v/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 t="str">
        <f t="shared" si="319"/>
        <v/>
      </c>
      <c r="CQ153" s="2" t="str">
        <f t="shared" si="320"/>
        <v/>
      </c>
      <c r="CR153" s="2" t="str">
        <f t="shared" si="321"/>
        <v/>
      </c>
      <c r="CS153" s="2" t="str">
        <f t="shared" si="322"/>
        <v/>
      </c>
      <c r="CU153" s="2" t="str">
        <f t="shared" si="272"/>
        <v/>
      </c>
      <c r="CV153" s="2" t="str">
        <f t="shared" si="273"/>
        <v/>
      </c>
      <c r="CW153" s="2" t="str">
        <f t="shared" si="274"/>
        <v/>
      </c>
      <c r="CX153" s="2" t="str">
        <f t="shared" si="275"/>
        <v/>
      </c>
      <c r="CY153" s="2" t="str">
        <f t="shared" si="276"/>
        <v/>
      </c>
      <c r="CZ153" s="2" t="str">
        <f t="shared" si="277"/>
        <v/>
      </c>
      <c r="DA153" s="2" t="str">
        <f t="shared" si="278"/>
        <v/>
      </c>
      <c r="DB153" s="2" t="str">
        <f t="shared" si="279"/>
        <v/>
      </c>
      <c r="DC153" s="2" t="str">
        <f t="shared" si="280"/>
        <v/>
      </c>
      <c r="DD153" s="2" t="str">
        <f t="shared" si="281"/>
        <v/>
      </c>
      <c r="DE153" s="2" t="str">
        <f t="shared" si="282"/>
        <v/>
      </c>
      <c r="DF153" s="2" t="str">
        <f t="shared" si="283"/>
        <v/>
      </c>
      <c r="DG153" s="2" t="str">
        <f t="shared" si="284"/>
        <v/>
      </c>
      <c r="DH153" s="2" t="str">
        <f t="shared" si="285"/>
        <v/>
      </c>
      <c r="DI153" s="2" t="str">
        <f t="shared" si="286"/>
        <v/>
      </c>
      <c r="DK153" s="2">
        <f t="shared" si="287"/>
        <v>96.123296529080676</v>
      </c>
      <c r="DL153" s="2">
        <f t="shared" si="436"/>
        <v>97.594961324041833</v>
      </c>
      <c r="DM153" s="2">
        <f t="shared" si="436"/>
        <v>97.987785412262141</v>
      </c>
      <c r="DN153" s="2">
        <f t="shared" si="436"/>
        <v>106.81486864921806</v>
      </c>
      <c r="DO153" s="2">
        <f t="shared" si="436"/>
        <v>104.32771296221264</v>
      </c>
      <c r="DP153" s="2">
        <f t="shared" si="436"/>
        <v>98.079244631715397</v>
      </c>
      <c r="DQ153" s="2">
        <f t="shared" si="436"/>
        <v>92.927124735729393</v>
      </c>
      <c r="DR153" s="2">
        <f t="shared" si="436"/>
        <v>96.229441367159978</v>
      </c>
      <c r="DS153" s="2">
        <f t="shared" si="436"/>
        <v>90.979023255813942</v>
      </c>
      <c r="DT153" s="2">
        <f t="shared" si="436"/>
        <v>92.579669097587981</v>
      </c>
      <c r="DU153" s="2">
        <f t="shared" si="436"/>
        <v>85.121228397212533</v>
      </c>
      <c r="DV153" s="2">
        <f t="shared" si="436"/>
        <v>97.510339842800434</v>
      </c>
      <c r="DW153" s="2">
        <f t="shared" si="436"/>
        <v>89.330296005185957</v>
      </c>
      <c r="DX153" s="2">
        <f t="shared" si="436"/>
        <v>99.470289576749593</v>
      </c>
      <c r="DY153" s="2">
        <f t="shared" si="436"/>
        <v>93.33241025641027</v>
      </c>
      <c r="EA153" s="2">
        <f t="shared" si="439"/>
        <v>64.134404021307461</v>
      </c>
      <c r="EB153" s="2">
        <f t="shared" si="289"/>
        <v>64.602946172839481</v>
      </c>
      <c r="EC153" s="2">
        <f t="shared" si="290"/>
        <v>65.060561081378978</v>
      </c>
      <c r="ED153" s="2">
        <f t="shared" si="291"/>
        <v>64.69996505024028</v>
      </c>
      <c r="EE153" s="2">
        <f t="shared" si="292"/>
        <v>64.029593065778982</v>
      </c>
      <c r="EF153" s="2">
        <f t="shared" si="293"/>
        <v>63.778039683189377</v>
      </c>
      <c r="EG153" s="2">
        <f t="shared" si="294"/>
        <v>63.413949019957769</v>
      </c>
      <c r="EH153" s="2">
        <f t="shared" si="295"/>
        <v>64.699985871925307</v>
      </c>
      <c r="EI153" s="2">
        <f t="shared" si="296"/>
        <v>64.561234453245959</v>
      </c>
      <c r="EJ153" s="2">
        <f t="shared" si="297"/>
        <v>62.636620310066576</v>
      </c>
      <c r="EK153" s="2">
        <f t="shared" si="298"/>
        <v>62.089867872675811</v>
      </c>
      <c r="EL153" s="2">
        <f t="shared" si="299"/>
        <v>61.877622639715952</v>
      </c>
      <c r="EM153" s="2">
        <f t="shared" si="300"/>
        <v>61.929090489541984</v>
      </c>
      <c r="EN153" s="2">
        <f t="shared" si="301"/>
        <v>62.509051320104106</v>
      </c>
      <c r="EO153" s="2">
        <f t="shared" si="302"/>
        <v>68.60095258989007</v>
      </c>
      <c r="EQ153" s="2">
        <f t="shared" si="303"/>
        <v>64.270856355586687</v>
      </c>
      <c r="ER153" s="2">
        <f t="shared" si="437"/>
        <v>64.820065295434674</v>
      </c>
      <c r="ES153" s="2">
        <f t="shared" si="437"/>
        <v>64.918960604044671</v>
      </c>
      <c r="ET153" s="2">
        <f t="shared" si="437"/>
        <v>64.876026412187002</v>
      </c>
      <c r="EU153" s="2">
        <f t="shared" si="437"/>
        <v>64.085077971653746</v>
      </c>
      <c r="EV153" s="2">
        <f t="shared" si="437"/>
        <v>63.592798700745426</v>
      </c>
      <c r="EW153" s="2">
        <f t="shared" si="437"/>
        <v>63.606935437808474</v>
      </c>
      <c r="EX153" s="2">
        <f t="shared" si="437"/>
        <v>64.815391326618055</v>
      </c>
      <c r="EY153" s="2">
        <f t="shared" si="437"/>
        <v>64.750867957558199</v>
      </c>
      <c r="EZ153" s="2">
        <f t="shared" si="437"/>
        <v>62.840525602865654</v>
      </c>
      <c r="FA153" s="2">
        <f t="shared" si="437"/>
        <v>62.717505081442567</v>
      </c>
      <c r="FB153" s="2">
        <f t="shared" si="437"/>
        <v>61.834079794736738</v>
      </c>
      <c r="FC153" s="2">
        <f t="shared" si="437"/>
        <v>61.990580632831069</v>
      </c>
      <c r="FD153" s="2">
        <f t="shared" si="437"/>
        <v>62.430254409708596</v>
      </c>
      <c r="FE153" s="2">
        <f t="shared" si="437"/>
        <v>67.625359590848504</v>
      </c>
      <c r="FG153" s="2">
        <f t="shared" si="305"/>
        <v>0.99962458038515833</v>
      </c>
      <c r="FH153" s="2">
        <f t="shared" si="438"/>
        <v>0.99957889561980651</v>
      </c>
      <c r="FI153" s="2">
        <f t="shared" si="438"/>
        <v>0.99952950273319841</v>
      </c>
      <c r="FJ153" s="2">
        <f t="shared" si="438"/>
        <v>0.99954206538275892</v>
      </c>
      <c r="FK153" s="2">
        <f t="shared" si="438"/>
        <v>0.99955860991603962</v>
      </c>
      <c r="FL153" s="2">
        <f t="shared" si="438"/>
        <v>0.99954874972121277</v>
      </c>
      <c r="FM153" s="2">
        <f t="shared" si="438"/>
        <v>0.9994955713111694</v>
      </c>
      <c r="FN153" s="2">
        <f t="shared" si="438"/>
        <v>0.99949054719551611</v>
      </c>
      <c r="FO153" s="2">
        <f t="shared" si="438"/>
        <v>0.99949703123540778</v>
      </c>
      <c r="FP153" s="2">
        <f t="shared" si="438"/>
        <v>0.99949906678895695</v>
      </c>
      <c r="FQ153" s="2">
        <f t="shared" si="438"/>
        <v>0.9994680536024636</v>
      </c>
      <c r="FR153" s="2">
        <f t="shared" si="438"/>
        <v>0.99946586858508368</v>
      </c>
      <c r="FS153" s="2">
        <f t="shared" si="438"/>
        <v>0.99954436173737315</v>
      </c>
      <c r="FT153" s="2">
        <f t="shared" si="438"/>
        <v>0.999564640163906</v>
      </c>
      <c r="FU153" s="2">
        <f t="shared" si="438"/>
        <v>0.99936349087059062</v>
      </c>
      <c r="FW153" s="2">
        <f t="shared" si="323"/>
        <v>5.4643409689289296E-2</v>
      </c>
      <c r="FX153" s="2">
        <f t="shared" si="375"/>
        <v>6.9109698310592507E-2</v>
      </c>
      <c r="FY153" s="2">
        <f t="shared" si="376"/>
        <v>6.1406552846602708E-2</v>
      </c>
      <c r="FZ153" s="2">
        <f t="shared" si="377"/>
        <v>6.7382729495979302E-2</v>
      </c>
      <c r="GA153" s="2">
        <f t="shared" si="378"/>
        <v>6.2606808417652218E-2</v>
      </c>
      <c r="GB153" s="2">
        <f t="shared" si="379"/>
        <v>6.0933628323957018E-2</v>
      </c>
      <c r="GC153" s="2">
        <f t="shared" si="380"/>
        <v>6.07835898376025E-2</v>
      </c>
      <c r="GD153" s="2">
        <f t="shared" si="381"/>
        <v>6.3748025643269257E-2</v>
      </c>
      <c r="GE153" s="2">
        <f t="shared" si="382"/>
        <v>6.1603971248095989E-2</v>
      </c>
      <c r="GF153" s="2">
        <f t="shared" si="383"/>
        <v>5.9764082665169471E-2</v>
      </c>
      <c r="GG153" s="2">
        <f t="shared" si="384"/>
        <v>5.7079410571232378E-2</v>
      </c>
      <c r="GH153" s="2">
        <f t="shared" si="385"/>
        <v>5.3162981884499506E-2</v>
      </c>
      <c r="GI153" s="2">
        <f t="shared" si="386"/>
        <v>5.6320940141858025E-2</v>
      </c>
      <c r="GJ153" s="2">
        <f t="shared" si="387"/>
        <v>5.0948679993384684E-2</v>
      </c>
      <c r="GK153" s="2">
        <f t="shared" si="388"/>
        <v>4.2442802848947365E-2</v>
      </c>
      <c r="GM153" s="92">
        <f t="shared" si="324"/>
        <v>4.5656477931418337E-184</v>
      </c>
      <c r="GN153" s="92">
        <f t="shared" si="389"/>
        <v>8.4266794682801331E-184</v>
      </c>
      <c r="GO153" s="92">
        <f t="shared" si="390"/>
        <v>1.9653362229638344E-236</v>
      </c>
      <c r="GP153" s="92">
        <f t="shared" si="391"/>
        <v>4.2689161743161069E-283</v>
      </c>
      <c r="GQ153" s="92">
        <f t="shared" si="392"/>
        <v>7.5648523073692204E-286</v>
      </c>
      <c r="GR153" s="92">
        <f t="shared" si="393"/>
        <v>1.9848131573798629E-266</v>
      </c>
      <c r="GS153" s="92">
        <f t="shared" si="394"/>
        <v>8.2671660819174892E-248</v>
      </c>
      <c r="GT153" s="92">
        <f t="shared" si="395"/>
        <v>3.7543663640819908E-176</v>
      </c>
      <c r="GU153" s="92">
        <f t="shared" si="396"/>
        <v>5.777539053918802E-202</v>
      </c>
      <c r="GV153" s="92">
        <f t="shared" si="397"/>
        <v>2.846328627375102E-263</v>
      </c>
      <c r="GW153" s="92">
        <f t="shared" si="398"/>
        <v>4.8829358538922606E-257</v>
      </c>
      <c r="GX153" s="92">
        <f t="shared" si="399"/>
        <v>1.1306451710288465E-274</v>
      </c>
      <c r="GY153" s="92">
        <f t="shared" si="400"/>
        <v>1.0571829933959618E-234</v>
      </c>
      <c r="GZ153" s="92">
        <f t="shared" si="401"/>
        <v>6.4376698829660126E-211</v>
      </c>
      <c r="HA153" s="92">
        <f t="shared" si="402"/>
        <v>5.0229757696177871E-211</v>
      </c>
      <c r="HC153" s="92">
        <f t="shared" si="325"/>
        <v>7.5368154171120344E-68</v>
      </c>
      <c r="HD153" s="92">
        <f t="shared" si="403"/>
        <v>8.7205214985754326E-75</v>
      </c>
      <c r="HE153" s="92">
        <f t="shared" si="404"/>
        <v>4.0663984664201932E-89</v>
      </c>
      <c r="HF153" s="92">
        <f t="shared" si="405"/>
        <v>1.4045855957977143E-100</v>
      </c>
      <c r="HG153" s="92">
        <f t="shared" si="406"/>
        <v>2.8873449659641604E-122</v>
      </c>
      <c r="HH153" s="92">
        <f t="shared" si="407"/>
        <v>3.7751211604698262E-157</v>
      </c>
      <c r="HI153" s="92">
        <f t="shared" si="408"/>
        <v>1.0130767275023098E-144</v>
      </c>
      <c r="HJ153" s="92">
        <f t="shared" si="409"/>
        <v>1.2317033207113896E-165</v>
      </c>
      <c r="HK153" s="92">
        <f t="shared" si="410"/>
        <v>1.7058237051312449E-153</v>
      </c>
      <c r="HL153" s="92">
        <f t="shared" si="411"/>
        <v>3.1844079167775272E-168</v>
      </c>
      <c r="HM153" s="92">
        <f t="shared" si="412"/>
        <v>4.4498175561387397E-141</v>
      </c>
      <c r="HN153" s="92">
        <f t="shared" si="413"/>
        <v>5.6149463172717462E-112</v>
      </c>
      <c r="HO153" s="92">
        <f t="shared" si="414"/>
        <v>6.3294632814873795E-107</v>
      </c>
      <c r="HP153" s="92">
        <f t="shared" si="415"/>
        <v>1.3784622847440524E-89</v>
      </c>
      <c r="HQ153" s="92">
        <f t="shared" si="416"/>
        <v>7.5862892335236128E-74</v>
      </c>
      <c r="HS153" s="92">
        <f t="shared" si="326"/>
        <v>0.56433344376148198</v>
      </c>
      <c r="HT153" s="92">
        <f t="shared" si="417"/>
        <v>0.45647142821912051</v>
      </c>
      <c r="HU153" s="92">
        <f t="shared" si="418"/>
        <v>0.49550939765983865</v>
      </c>
      <c r="HV153" s="92">
        <f t="shared" si="419"/>
        <v>0.35676520994596844</v>
      </c>
      <c r="HW153" s="92">
        <f t="shared" si="420"/>
        <v>0.42897002722303296</v>
      </c>
      <c r="HX153" s="92">
        <f t="shared" si="421"/>
        <v>0.45389862589915614</v>
      </c>
      <c r="HY153" s="92">
        <f t="shared" si="422"/>
        <v>0.39716075298512549</v>
      </c>
      <c r="HZ153" s="92">
        <f t="shared" si="423"/>
        <v>0.32194237647586899</v>
      </c>
      <c r="IA153" s="92">
        <f t="shared" si="424"/>
        <v>0.34869005847473417</v>
      </c>
      <c r="IB153" s="92">
        <f t="shared" si="425"/>
        <v>0.3585716195013528</v>
      </c>
      <c r="IC153" s="92">
        <f t="shared" si="426"/>
        <v>0.50206790533440793</v>
      </c>
      <c r="ID153" s="92">
        <f t="shared" si="427"/>
        <v>0.55582901761869341</v>
      </c>
      <c r="IE153" s="92">
        <f t="shared" si="428"/>
        <v>0.53384506956311073</v>
      </c>
      <c r="IF153" s="92">
        <f t="shared" si="429"/>
        <v>0.58221453607033358</v>
      </c>
      <c r="IG153" s="92">
        <f t="shared" si="430"/>
        <v>0.56089232521051691</v>
      </c>
      <c r="II153" s="92">
        <f t="shared" si="327"/>
        <v>1.3046262202531101E-10</v>
      </c>
      <c r="IJ153" s="92">
        <f t="shared" si="328"/>
        <v>6.506903543230175E-9</v>
      </c>
      <c r="IK153" s="92">
        <f t="shared" si="329"/>
        <v>8.0260985320764339E-11</v>
      </c>
      <c r="IL153" s="92">
        <f t="shared" si="330"/>
        <v>2.9377084948608726E-12</v>
      </c>
      <c r="IM153" s="92">
        <f t="shared" si="331"/>
        <v>5.1332295121100357E-12</v>
      </c>
      <c r="IN153" s="92">
        <f t="shared" si="332"/>
        <v>5.770470063965673E-11</v>
      </c>
      <c r="IO153" s="92">
        <f t="shared" si="333"/>
        <v>6.3367984708047087E-13</v>
      </c>
      <c r="IP153" s="92">
        <f t="shared" si="334"/>
        <v>1.6075392312526754E-12</v>
      </c>
      <c r="IQ153" s="92">
        <f t="shared" si="335"/>
        <v>1.1433780422564925E-12</v>
      </c>
      <c r="IR153" s="92">
        <f t="shared" si="336"/>
        <v>2.7472932668236652E-13</v>
      </c>
      <c r="IS153" s="92">
        <f t="shared" si="337"/>
        <v>3.8394786524180883E-15</v>
      </c>
      <c r="IT153" s="92">
        <f t="shared" si="338"/>
        <v>2.6311166377753427E-15</v>
      </c>
      <c r="IU153" s="92">
        <f t="shared" si="339"/>
        <v>4.6161975929345801E-12</v>
      </c>
      <c r="IV153" s="92">
        <f t="shared" si="340"/>
        <v>1.1668829535020367E-8</v>
      </c>
      <c r="IW153" s="92">
        <f t="shared" si="341"/>
        <v>1.284183296098776E-7</v>
      </c>
      <c r="IY153" s="92">
        <f t="shared" si="342"/>
        <v>0.56433344389194462</v>
      </c>
      <c r="IZ153" s="92">
        <f t="shared" si="343"/>
        <v>0.45647143472602403</v>
      </c>
      <c r="JA153" s="92">
        <f t="shared" si="344"/>
        <v>0.49550939774009961</v>
      </c>
      <c r="JB153" s="92">
        <f t="shared" si="345"/>
        <v>0.35676520994890615</v>
      </c>
      <c r="JC153" s="92">
        <f t="shared" si="346"/>
        <v>0.42897002722816618</v>
      </c>
      <c r="JD153" s="92">
        <f t="shared" si="347"/>
        <v>0.45389862595686081</v>
      </c>
      <c r="JE153" s="92">
        <f t="shared" si="348"/>
        <v>0.39716075298575915</v>
      </c>
      <c r="JF153" s="92">
        <f t="shared" si="349"/>
        <v>0.32194237647747653</v>
      </c>
      <c r="JG153" s="92">
        <f t="shared" si="350"/>
        <v>0.34869005847587753</v>
      </c>
      <c r="JH153" s="92">
        <f t="shared" si="351"/>
        <v>0.35857161950162753</v>
      </c>
      <c r="JI153" s="92">
        <f t="shared" si="352"/>
        <v>0.50206790533441181</v>
      </c>
      <c r="JJ153" s="92">
        <f t="shared" si="353"/>
        <v>0.55582901761869608</v>
      </c>
      <c r="JK153" s="92">
        <f t="shared" si="354"/>
        <v>0.53384506956772693</v>
      </c>
      <c r="JL153" s="92">
        <f t="shared" si="355"/>
        <v>0.58221454773916315</v>
      </c>
      <c r="JM153" s="92">
        <f t="shared" si="356"/>
        <v>0.56089245362884654</v>
      </c>
    </row>
    <row r="154" spans="2:273" x14ac:dyDescent="0.25">
      <c r="B154" s="2">
        <v>127</v>
      </c>
      <c r="C154" s="37">
        <v>64.856999999999999</v>
      </c>
      <c r="D154" s="37">
        <v>66.832999999999998</v>
      </c>
      <c r="E154" s="37">
        <v>70.070999999999998</v>
      </c>
      <c r="F154" s="37">
        <v>68.667000000000002</v>
      </c>
      <c r="G154" s="37">
        <v>70.048000000000002</v>
      </c>
      <c r="H154" s="37">
        <v>71.81</v>
      </c>
      <c r="I154" s="37">
        <v>72.81</v>
      </c>
      <c r="J154" s="37">
        <v>72.69</v>
      </c>
      <c r="K154" s="37">
        <v>75.119</v>
      </c>
      <c r="L154" s="37">
        <v>75.356999999999999</v>
      </c>
      <c r="M154" s="37">
        <v>84.262</v>
      </c>
      <c r="N154" s="37">
        <v>89.975999999999999</v>
      </c>
      <c r="O154" s="37">
        <v>86.475999999999999</v>
      </c>
      <c r="P154" s="37">
        <v>98.381</v>
      </c>
      <c r="Q154" s="37">
        <v>149.595</v>
      </c>
      <c r="S154" s="4">
        <f t="shared" si="228"/>
        <v>64.069442422611331</v>
      </c>
      <c r="T154" s="4">
        <f t="shared" si="229"/>
        <v>67.069636236731171</v>
      </c>
      <c r="U154" s="4">
        <f t="shared" si="230"/>
        <v>70.656350093408918</v>
      </c>
      <c r="V154" s="4">
        <f t="shared" si="231"/>
        <v>68.214237990702628</v>
      </c>
      <c r="W154" s="4">
        <f t="shared" si="232"/>
        <v>70.569026581519523</v>
      </c>
      <c r="X154" s="4">
        <f t="shared" si="233"/>
        <v>71.769282676960543</v>
      </c>
      <c r="Y154" s="4">
        <f t="shared" si="234"/>
        <v>70.636475919374973</v>
      </c>
      <c r="Z154" s="4">
        <f t="shared" si="235"/>
        <v>70.117796235191307</v>
      </c>
      <c r="AA154" s="4">
        <f t="shared" si="236"/>
        <v>71.199278198716058</v>
      </c>
      <c r="AB154" s="4">
        <f t="shared" si="237"/>
        <v>70.250064305144136</v>
      </c>
      <c r="AC154" s="4">
        <f t="shared" si="238"/>
        <v>78.953759101096168</v>
      </c>
      <c r="AD154" s="4">
        <f t="shared" si="239"/>
        <v>87.651089957944365</v>
      </c>
      <c r="AE154" s="4">
        <f t="shared" si="240"/>
        <v>86.19910602188115</v>
      </c>
      <c r="AF154" s="4">
        <f t="shared" si="241"/>
        <v>98.820901906453287</v>
      </c>
      <c r="AG154" s="4">
        <f t="shared" si="242"/>
        <v>152.16783890732623</v>
      </c>
      <c r="AI154" s="4">
        <f t="shared" si="243"/>
        <v>0.78755757738866805</v>
      </c>
      <c r="AJ154" s="4">
        <f t="shared" si="244"/>
        <v>-0.23663623673117229</v>
      </c>
      <c r="AK154" s="4">
        <f t="shared" si="245"/>
        <v>-0.58535009340891975</v>
      </c>
      <c r="AL154" s="4">
        <f t="shared" si="246"/>
        <v>0.45276200929737342</v>
      </c>
      <c r="AM154" s="4">
        <f t="shared" si="247"/>
        <v>-0.52102658151952141</v>
      </c>
      <c r="AN154" s="4">
        <f t="shared" si="248"/>
        <v>4.0717323039459075E-2</v>
      </c>
      <c r="AO154" s="4">
        <f t="shared" si="249"/>
        <v>2.1735240806250289</v>
      </c>
      <c r="AP154" s="4">
        <f t="shared" si="250"/>
        <v>2.5722037648086911</v>
      </c>
      <c r="AQ154" s="4">
        <f t="shared" si="251"/>
        <v>3.9197218012839414</v>
      </c>
      <c r="AR154" s="4">
        <f t="shared" si="252"/>
        <v>5.1069356948558635</v>
      </c>
      <c r="AS154" s="4">
        <f t="shared" si="253"/>
        <v>5.3082408989038328</v>
      </c>
      <c r="AT154" s="4">
        <f t="shared" si="254"/>
        <v>2.3249100420556346</v>
      </c>
      <c r="AU154" s="4">
        <f t="shared" si="255"/>
        <v>0.2768939781188493</v>
      </c>
      <c r="AV154" s="4">
        <f t="shared" si="435"/>
        <v>-0.43990190645328653</v>
      </c>
      <c r="AW154" s="4">
        <f t="shared" si="435"/>
        <v>-2.5728389073262292</v>
      </c>
      <c r="AY154" s="2">
        <f t="shared" si="307"/>
        <v>64.069425814201921</v>
      </c>
      <c r="AZ154" s="2">
        <f t="shared" si="358"/>
        <v>64.489929397096319</v>
      </c>
      <c r="BA154" s="2">
        <f t="shared" si="359"/>
        <v>64.972505428323231</v>
      </c>
      <c r="BB154" s="2">
        <f t="shared" si="360"/>
        <v>64.629856106614312</v>
      </c>
      <c r="BC154" s="2">
        <f t="shared" si="361"/>
        <v>63.964454910013743</v>
      </c>
      <c r="BD154" s="2">
        <f t="shared" si="362"/>
        <v>63.698109012888821</v>
      </c>
      <c r="BE154" s="2">
        <f t="shared" si="363"/>
        <v>63.340471651153393</v>
      </c>
      <c r="BF154" s="2">
        <f t="shared" si="364"/>
        <v>64.625758702930952</v>
      </c>
      <c r="BG154" s="2">
        <f t="shared" si="365"/>
        <v>64.464357820130914</v>
      </c>
      <c r="BH154" s="2">
        <f t="shared" si="366"/>
        <v>62.525223893068514</v>
      </c>
      <c r="BI154" s="2">
        <f t="shared" si="367"/>
        <v>61.981640350139529</v>
      </c>
      <c r="BJ154" s="2">
        <f t="shared" si="368"/>
        <v>61.754832552618971</v>
      </c>
      <c r="BK154" s="2">
        <f t="shared" si="369"/>
        <v>61.831683731263276</v>
      </c>
      <c r="BL154" s="2">
        <f t="shared" si="370"/>
        <v>62.399394055678982</v>
      </c>
      <c r="BM154" s="2">
        <f t="shared" si="371"/>
        <v>68.439594936333549</v>
      </c>
      <c r="BO154" s="2" t="str">
        <f t="shared" si="257"/>
        <v/>
      </c>
      <c r="BP154" s="2" t="str">
        <f t="shared" si="258"/>
        <v/>
      </c>
      <c r="BQ154" s="2" t="str">
        <f t="shared" si="259"/>
        <v/>
      </c>
      <c r="BR154" s="2" t="str">
        <f t="shared" si="260"/>
        <v/>
      </c>
      <c r="BS154" s="2" t="str">
        <f t="shared" si="261"/>
        <v/>
      </c>
      <c r="BT154" s="2" t="str">
        <f t="shared" si="262"/>
        <v/>
      </c>
      <c r="BU154" s="2" t="str">
        <f t="shared" si="263"/>
        <v/>
      </c>
      <c r="BV154" s="2" t="str">
        <f t="shared" si="264"/>
        <v/>
      </c>
      <c r="BW154" s="2" t="str">
        <f t="shared" si="265"/>
        <v/>
      </c>
      <c r="BX154" s="2" t="str">
        <f t="shared" si="266"/>
        <v/>
      </c>
      <c r="BY154" s="2" t="str">
        <f t="shared" si="267"/>
        <v/>
      </c>
      <c r="BZ154" s="2" t="str">
        <f t="shared" si="268"/>
        <v/>
      </c>
      <c r="CA154" s="2" t="str">
        <f t="shared" si="269"/>
        <v/>
      </c>
      <c r="CB154" s="2" t="str">
        <f t="shared" si="270"/>
        <v/>
      </c>
      <c r="CC154" s="2" t="str">
        <f t="shared" si="271"/>
        <v/>
      </c>
      <c r="CE154" s="2" t="str">
        <f t="shared" si="308"/>
        <v/>
      </c>
      <c r="CF154" s="2" t="str">
        <f t="shared" si="309"/>
        <v/>
      </c>
      <c r="CG154" s="2" t="str">
        <f t="shared" si="310"/>
        <v/>
      </c>
      <c r="CH154" s="2" t="str">
        <f t="shared" si="311"/>
        <v/>
      </c>
      <c r="CI154" s="2" t="str">
        <f t="shared" si="312"/>
        <v/>
      </c>
      <c r="CJ154" s="2" t="str">
        <f t="shared" si="313"/>
        <v/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 t="str">
        <f t="shared" si="321"/>
        <v/>
      </c>
      <c r="CS154" s="2" t="str">
        <f t="shared" si="322"/>
        <v/>
      </c>
      <c r="CU154" s="2" t="str">
        <f t="shared" si="272"/>
        <v/>
      </c>
      <c r="CV154" s="2" t="str">
        <f t="shared" si="273"/>
        <v/>
      </c>
      <c r="CW154" s="2" t="str">
        <f t="shared" si="274"/>
        <v/>
      </c>
      <c r="CX154" s="2" t="str">
        <f t="shared" si="275"/>
        <v/>
      </c>
      <c r="CY154" s="2" t="str">
        <f t="shared" si="276"/>
        <v/>
      </c>
      <c r="CZ154" s="2" t="str">
        <f t="shared" si="277"/>
        <v/>
      </c>
      <c r="DA154" s="2" t="str">
        <f t="shared" si="278"/>
        <v/>
      </c>
      <c r="DB154" s="2" t="str">
        <f t="shared" si="279"/>
        <v/>
      </c>
      <c r="DC154" s="2" t="str">
        <f t="shared" si="280"/>
        <v/>
      </c>
      <c r="DD154" s="2" t="str">
        <f t="shared" si="281"/>
        <v/>
      </c>
      <c r="DE154" s="2" t="str">
        <f t="shared" si="282"/>
        <v/>
      </c>
      <c r="DF154" s="2" t="str">
        <f t="shared" si="283"/>
        <v/>
      </c>
      <c r="DG154" s="2" t="str">
        <f t="shared" si="284"/>
        <v/>
      </c>
      <c r="DH154" s="2" t="str">
        <f t="shared" si="285"/>
        <v/>
      </c>
      <c r="DI154" s="2" t="str">
        <f t="shared" si="286"/>
        <v/>
      </c>
      <c r="DK154" s="2">
        <f t="shared" si="287"/>
        <v>96.306781238273913</v>
      </c>
      <c r="DL154" s="2">
        <f t="shared" si="436"/>
        <v>97.786136062717787</v>
      </c>
      <c r="DM154" s="2">
        <f t="shared" si="436"/>
        <v>98.192304741769846</v>
      </c>
      <c r="DN154" s="2">
        <f t="shared" si="436"/>
        <v>107.10780714690867</v>
      </c>
      <c r="DO154" s="2">
        <f t="shared" si="436"/>
        <v>104.597479593766</v>
      </c>
      <c r="DP154" s="2">
        <f t="shared" si="436"/>
        <v>98.298064824568485</v>
      </c>
      <c r="DQ154" s="2">
        <f t="shared" si="436"/>
        <v>93.098380851706452</v>
      </c>
      <c r="DR154" s="2">
        <f t="shared" si="436"/>
        <v>96.393814446793527</v>
      </c>
      <c r="DS154" s="2">
        <f t="shared" si="436"/>
        <v>91.106425249169419</v>
      </c>
      <c r="DT154" s="2">
        <f t="shared" si="436"/>
        <v>92.746783269859279</v>
      </c>
      <c r="DU154" s="2">
        <f t="shared" si="436"/>
        <v>85.216391637630664</v>
      </c>
      <c r="DV154" s="2">
        <f t="shared" si="436"/>
        <v>97.719423871647365</v>
      </c>
      <c r="DW154" s="2">
        <f t="shared" si="436"/>
        <v>89.456606190746285</v>
      </c>
      <c r="DX154" s="2">
        <f t="shared" si="436"/>
        <v>99.696098911487468</v>
      </c>
      <c r="DY154" s="2">
        <f t="shared" si="436"/>
        <v>93.489744871794883</v>
      </c>
      <c r="EA154" s="2">
        <f t="shared" si="439"/>
        <v>64.049579510594285</v>
      </c>
      <c r="EB154" s="2">
        <f t="shared" si="289"/>
        <v>64.459685185185165</v>
      </c>
      <c r="EC154" s="2">
        <f t="shared" si="290"/>
        <v>64.96834165107542</v>
      </c>
      <c r="ED154" s="2">
        <f t="shared" si="291"/>
        <v>64.598404284076011</v>
      </c>
      <c r="EE154" s="2">
        <f t="shared" si="292"/>
        <v>63.944013999718692</v>
      </c>
      <c r="EF154" s="2">
        <f t="shared" si="293"/>
        <v>63.696690393352696</v>
      </c>
      <c r="EG154" s="2">
        <f t="shared" si="294"/>
        <v>63.313289223996918</v>
      </c>
      <c r="EH154" s="2">
        <f t="shared" si="295"/>
        <v>64.602400910145477</v>
      </c>
      <c r="EI154" s="2">
        <f t="shared" si="296"/>
        <v>64.438565146134962</v>
      </c>
      <c r="EJ154" s="2">
        <f t="shared" si="297"/>
        <v>62.49729514134696</v>
      </c>
      <c r="EK154" s="2">
        <f t="shared" si="298"/>
        <v>61.929447253119314</v>
      </c>
      <c r="EL154" s="2">
        <f t="shared" si="299"/>
        <v>61.739887321423573</v>
      </c>
      <c r="EM154" s="2">
        <f t="shared" si="300"/>
        <v>61.816179270189522</v>
      </c>
      <c r="EN154" s="2">
        <f t="shared" si="301"/>
        <v>62.389032196463361</v>
      </c>
      <c r="EO154" s="2">
        <f t="shared" si="302"/>
        <v>68.471807882482835</v>
      </c>
      <c r="EQ154" s="2">
        <f t="shared" si="303"/>
        <v>64.197252969192832</v>
      </c>
      <c r="ER154" s="2">
        <f t="shared" si="437"/>
        <v>64.691429710741687</v>
      </c>
      <c r="ES154" s="2">
        <f t="shared" si="437"/>
        <v>64.817549693986123</v>
      </c>
      <c r="ET154" s="2">
        <f t="shared" si="437"/>
        <v>64.785001206612719</v>
      </c>
      <c r="EU154" s="2">
        <f t="shared" si="437"/>
        <v>64.003735958328477</v>
      </c>
      <c r="EV154" s="2">
        <f t="shared" si="437"/>
        <v>63.503652095917317</v>
      </c>
      <c r="EW154" s="2">
        <f t="shared" si="437"/>
        <v>63.516722552406307</v>
      </c>
      <c r="EX154" s="2">
        <f t="shared" si="437"/>
        <v>64.725991927158688</v>
      </c>
      <c r="EY154" s="2">
        <f t="shared" si="437"/>
        <v>64.640494837930618</v>
      </c>
      <c r="EZ154" s="2">
        <f t="shared" si="437"/>
        <v>62.713834318097483</v>
      </c>
      <c r="FA154" s="2">
        <f t="shared" si="437"/>
        <v>62.586464946399268</v>
      </c>
      <c r="FB154" s="2">
        <f t="shared" si="437"/>
        <v>61.695358425312179</v>
      </c>
      <c r="FC154" s="2">
        <f t="shared" si="437"/>
        <v>61.881598381564942</v>
      </c>
      <c r="FD154" s="2">
        <f t="shared" si="437"/>
        <v>62.308954525199226</v>
      </c>
      <c r="FE154" s="2">
        <f t="shared" si="437"/>
        <v>67.463416332414127</v>
      </c>
      <c r="FG154" s="2">
        <f t="shared" si="305"/>
        <v>0.99965760193157116</v>
      </c>
      <c r="FH154" s="2">
        <f t="shared" si="438"/>
        <v>0.99961593401011173</v>
      </c>
      <c r="FI154" s="2">
        <f t="shared" si="438"/>
        <v>0.99957088362794699</v>
      </c>
      <c r="FJ154" s="2">
        <f t="shared" si="438"/>
        <v>0.99958234183654149</v>
      </c>
      <c r="FK154" s="2">
        <f t="shared" si="438"/>
        <v>0.99959743182428507</v>
      </c>
      <c r="FL154" s="2">
        <f t="shared" si="438"/>
        <v>0.99958843851337997</v>
      </c>
      <c r="FM154" s="2">
        <f t="shared" si="438"/>
        <v>0.99953993514846784</v>
      </c>
      <c r="FN154" s="2">
        <f t="shared" si="438"/>
        <v>0.99953535269173932</v>
      </c>
      <c r="FO154" s="2">
        <f t="shared" si="438"/>
        <v>0.99954126673322696</v>
      </c>
      <c r="FP154" s="2">
        <f t="shared" si="438"/>
        <v>0.99954312334412343</v>
      </c>
      <c r="FQ154" s="2">
        <f t="shared" si="438"/>
        <v>0.9995148364111579</v>
      </c>
      <c r="FR154" s="2">
        <f t="shared" si="438"/>
        <v>0.99951284346468261</v>
      </c>
      <c r="FS154" s="2">
        <f t="shared" si="438"/>
        <v>0.99958443630520011</v>
      </c>
      <c r="FT154" s="2">
        <f t="shared" si="438"/>
        <v>0.99960293189999561</v>
      </c>
      <c r="FU154" s="2">
        <f t="shared" si="438"/>
        <v>0.99941946426120076</v>
      </c>
      <c r="FW154" s="2">
        <f t="shared" si="323"/>
        <v>5.9601096410225575E-2</v>
      </c>
      <c r="FX154" s="2">
        <f t="shared" si="375"/>
        <v>7.5275372842234692E-2</v>
      </c>
      <c r="FY154" s="2">
        <f t="shared" si="376"/>
        <v>6.693440057228324E-2</v>
      </c>
      <c r="FZ154" s="2">
        <f t="shared" si="377"/>
        <v>7.3406480785834477E-2</v>
      </c>
      <c r="GA154" s="2">
        <f t="shared" si="378"/>
        <v>6.8234848776298637E-2</v>
      </c>
      <c r="GB154" s="2">
        <f t="shared" si="379"/>
        <v>6.6421915931866346E-2</v>
      </c>
      <c r="GC154" s="2">
        <f t="shared" si="380"/>
        <v>6.625931701699192E-2</v>
      </c>
      <c r="GD154" s="2">
        <f t="shared" si="381"/>
        <v>6.9471052729995722E-2</v>
      </c>
      <c r="GE154" s="2">
        <f t="shared" si="382"/>
        <v>6.7148319261310055E-2</v>
      </c>
      <c r="GF154" s="2">
        <f t="shared" si="383"/>
        <v>6.5154338143955826E-2</v>
      </c>
      <c r="GG154" s="2">
        <f t="shared" si="384"/>
        <v>6.2243558929601726E-2</v>
      </c>
      <c r="GH154" s="2">
        <f t="shared" si="385"/>
        <v>5.7994592236657025E-2</v>
      </c>
      <c r="GI154" s="2">
        <f t="shared" si="386"/>
        <v>6.142093728163886E-2</v>
      </c>
      <c r="GJ154" s="2">
        <f t="shared" si="387"/>
        <v>5.5590863362750188E-2</v>
      </c>
      <c r="GK154" s="2">
        <f t="shared" si="388"/>
        <v>4.6347822608623669E-2</v>
      </c>
      <c r="GM154" s="92">
        <f t="shared" si="324"/>
        <v>4.5063221938635467E-190</v>
      </c>
      <c r="GN154" s="92">
        <f t="shared" si="389"/>
        <v>9.1166919116609688E-190</v>
      </c>
      <c r="GO154" s="92">
        <f t="shared" si="390"/>
        <v>4.230477603664395E-244</v>
      </c>
      <c r="GP154" s="92">
        <f t="shared" si="391"/>
        <v>4.3977272771491138E-292</v>
      </c>
      <c r="GQ154" s="92">
        <f t="shared" si="392"/>
        <v>6.1858142049819669E-295</v>
      </c>
      <c r="GR154" s="92">
        <f t="shared" si="393"/>
        <v>6.7687885571015674E-275</v>
      </c>
      <c r="GS154" s="92">
        <f t="shared" si="394"/>
        <v>1.00612793072961E-255</v>
      </c>
      <c r="GT154" s="92">
        <f t="shared" si="395"/>
        <v>8.5008937238838323E-182</v>
      </c>
      <c r="GU154" s="92">
        <f t="shared" si="396"/>
        <v>2.0606585053662241E-208</v>
      </c>
      <c r="GV154" s="92">
        <f t="shared" si="397"/>
        <v>1.2269050065906803E-271</v>
      </c>
      <c r="GW154" s="92">
        <f t="shared" si="398"/>
        <v>3.4971568057495022E-265</v>
      </c>
      <c r="GX154" s="92">
        <f t="shared" si="399"/>
        <v>1.7743281561831964E-283</v>
      </c>
      <c r="GY154" s="92">
        <f t="shared" si="400"/>
        <v>4.0051473478472736E-242</v>
      </c>
      <c r="GZ154" s="92">
        <f t="shared" si="401"/>
        <v>1.2062346115667062E-217</v>
      </c>
      <c r="HA154" s="92">
        <f t="shared" si="402"/>
        <v>8.3345586852055186E-218</v>
      </c>
      <c r="HC154" s="92">
        <f t="shared" si="325"/>
        <v>2.5023138443421023E-71</v>
      </c>
      <c r="HD154" s="92">
        <f t="shared" si="403"/>
        <v>1.5378704471136971E-78</v>
      </c>
      <c r="HE154" s="92">
        <f t="shared" si="404"/>
        <v>1.3642397653850751E-93</v>
      </c>
      <c r="HF154" s="92">
        <f t="shared" si="405"/>
        <v>1.8301887020622149E-105</v>
      </c>
      <c r="HG154" s="92">
        <f t="shared" si="406"/>
        <v>2.9169768905444248E-128</v>
      </c>
      <c r="HH154" s="92">
        <f t="shared" si="407"/>
        <v>6.7613361746883429E-165</v>
      </c>
      <c r="HI154" s="92">
        <f t="shared" si="408"/>
        <v>8.3538603434821688E-152</v>
      </c>
      <c r="HJ154" s="92">
        <f t="shared" si="409"/>
        <v>1.0064861747408419E-173</v>
      </c>
      <c r="HK154" s="92">
        <f t="shared" si="410"/>
        <v>5.7907622410418544E-161</v>
      </c>
      <c r="HL154" s="92">
        <f t="shared" si="411"/>
        <v>2.2682157517925693E-176</v>
      </c>
      <c r="HM154" s="92">
        <f t="shared" si="412"/>
        <v>4.751739500240988E-148</v>
      </c>
      <c r="HN154" s="92">
        <f t="shared" si="413"/>
        <v>1.3321896902729113E-117</v>
      </c>
      <c r="HO154" s="92">
        <f t="shared" si="414"/>
        <v>3.1457899420495718E-112</v>
      </c>
      <c r="HP154" s="92">
        <f t="shared" si="415"/>
        <v>4.4439831100320154E-94</v>
      </c>
      <c r="HQ154" s="92">
        <f t="shared" si="416"/>
        <v>1.5338725128584085E-77</v>
      </c>
      <c r="HS154" s="92">
        <f t="shared" si="326"/>
        <v>0.52584403332311591</v>
      </c>
      <c r="HT154" s="92">
        <f t="shared" si="417"/>
        <v>0.36123858257715702</v>
      </c>
      <c r="HU154" s="92">
        <f t="shared" si="418"/>
        <v>0.40289842316388724</v>
      </c>
      <c r="HV154" s="92">
        <f t="shared" si="419"/>
        <v>0.23795645288227144</v>
      </c>
      <c r="HW154" s="92">
        <f t="shared" si="420"/>
        <v>0.31560791732774052</v>
      </c>
      <c r="HX154" s="92">
        <f t="shared" si="421"/>
        <v>0.35084163456035905</v>
      </c>
      <c r="HY154" s="92">
        <f t="shared" si="422"/>
        <v>0.27859783440148495</v>
      </c>
      <c r="HZ154" s="92">
        <f t="shared" si="423"/>
        <v>0.20753839635307081</v>
      </c>
      <c r="IA154" s="92">
        <f t="shared" si="424"/>
        <v>0.23236267575154146</v>
      </c>
      <c r="IB154" s="92">
        <f t="shared" si="425"/>
        <v>0.23987691575626777</v>
      </c>
      <c r="IC154" s="92">
        <f t="shared" si="426"/>
        <v>0.39349770821884567</v>
      </c>
      <c r="ID154" s="92">
        <f t="shared" si="427"/>
        <v>0.48814067741733075</v>
      </c>
      <c r="IE154" s="92">
        <f t="shared" si="428"/>
        <v>0.45620938617466328</v>
      </c>
      <c r="IF154" s="92">
        <f t="shared" si="429"/>
        <v>0.54990566875098223</v>
      </c>
      <c r="IG154" s="92">
        <f t="shared" si="430"/>
        <v>0.57858917880779459</v>
      </c>
      <c r="II154" s="92">
        <f t="shared" si="327"/>
        <v>5.003475379727764E-10</v>
      </c>
      <c r="IJ154" s="92">
        <f t="shared" si="328"/>
        <v>2.1728837288711633E-8</v>
      </c>
      <c r="IK154" s="92">
        <f t="shared" si="329"/>
        <v>3.3735349478253436E-10</v>
      </c>
      <c r="IL154" s="92">
        <f t="shared" si="330"/>
        <v>1.6282387398802287E-11</v>
      </c>
      <c r="IM154" s="92">
        <f t="shared" si="331"/>
        <v>2.6118064287212285E-11</v>
      </c>
      <c r="IN154" s="92">
        <f t="shared" si="332"/>
        <v>2.4673651033827958E-10</v>
      </c>
      <c r="IO154" s="92">
        <f t="shared" si="333"/>
        <v>3.6259773657932839E-12</v>
      </c>
      <c r="IP154" s="92">
        <f t="shared" si="334"/>
        <v>8.9338798497064032E-12</v>
      </c>
      <c r="IQ154" s="92">
        <f t="shared" si="335"/>
        <v>6.3520174129794549E-12</v>
      </c>
      <c r="IR154" s="92">
        <f t="shared" si="336"/>
        <v>1.6407220038053122E-12</v>
      </c>
      <c r="IS154" s="92">
        <f t="shared" si="337"/>
        <v>2.9174757149341863E-14</v>
      </c>
      <c r="IT154" s="92">
        <f t="shared" si="338"/>
        <v>1.9427088449161032E-14</v>
      </c>
      <c r="IU154" s="92">
        <f t="shared" si="339"/>
        <v>2.2181709895231656E-11</v>
      </c>
      <c r="IV154" s="92">
        <f t="shared" si="340"/>
        <v>3.297703121462026E-8</v>
      </c>
      <c r="IW154" s="92">
        <f t="shared" si="341"/>
        <v>2.9753649590413546E-7</v>
      </c>
      <c r="IY154" s="92">
        <f t="shared" si="342"/>
        <v>0.52584403382346345</v>
      </c>
      <c r="IZ154" s="92">
        <f t="shared" si="343"/>
        <v>0.3612386043059943</v>
      </c>
      <c r="JA154" s="92">
        <f t="shared" si="344"/>
        <v>0.40289842350124072</v>
      </c>
      <c r="JB154" s="92">
        <f t="shared" si="345"/>
        <v>0.23795645289855383</v>
      </c>
      <c r="JC154" s="92">
        <f t="shared" si="346"/>
        <v>0.31560791735385857</v>
      </c>
      <c r="JD154" s="92">
        <f t="shared" si="347"/>
        <v>0.35084163480709557</v>
      </c>
      <c r="JE154" s="92">
        <f t="shared" si="348"/>
        <v>0.27859783440511093</v>
      </c>
      <c r="JF154" s="92">
        <f t="shared" si="349"/>
        <v>0.20753839636200469</v>
      </c>
      <c r="JG154" s="92">
        <f t="shared" si="350"/>
        <v>0.23236267575789349</v>
      </c>
      <c r="JH154" s="92">
        <f t="shared" si="351"/>
        <v>0.23987691575790848</v>
      </c>
      <c r="JI154" s="92">
        <f t="shared" si="352"/>
        <v>0.39349770821887486</v>
      </c>
      <c r="JJ154" s="92">
        <f t="shared" si="353"/>
        <v>0.48814067741735018</v>
      </c>
      <c r="JK154" s="92">
        <f t="shared" si="354"/>
        <v>0.45620938619684498</v>
      </c>
      <c r="JL154" s="92">
        <f t="shared" si="355"/>
        <v>0.54990570172801345</v>
      </c>
      <c r="JM154" s="92">
        <f t="shared" si="356"/>
        <v>0.57858947634429048</v>
      </c>
    </row>
    <row r="155" spans="2:273" x14ac:dyDescent="0.25">
      <c r="B155" s="2">
        <v>128</v>
      </c>
      <c r="C155" s="37">
        <v>63.786000000000001</v>
      </c>
      <c r="D155" s="37">
        <v>66.167000000000002</v>
      </c>
      <c r="E155" s="37">
        <v>66.81</v>
      </c>
      <c r="F155" s="37">
        <v>65.451999999999998</v>
      </c>
      <c r="G155" s="37">
        <v>68.332999999999998</v>
      </c>
      <c r="H155" s="37">
        <v>67.238</v>
      </c>
      <c r="I155" s="37">
        <v>68.786000000000001</v>
      </c>
      <c r="J155" s="37">
        <v>68.429000000000002</v>
      </c>
      <c r="K155" s="37">
        <v>70.594999999999999</v>
      </c>
      <c r="L155" s="37">
        <v>68.69</v>
      </c>
      <c r="M155" s="37">
        <v>76.238</v>
      </c>
      <c r="N155" s="37">
        <v>81.381</v>
      </c>
      <c r="O155" s="37">
        <v>79.167000000000002</v>
      </c>
      <c r="P155" s="37">
        <v>92.286000000000001</v>
      </c>
      <c r="Q155" s="37">
        <v>144.357</v>
      </c>
      <c r="S155" s="4">
        <f t="shared" ref="S155:S218" si="440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63.985249278050581</v>
      </c>
      <c r="T155" s="4">
        <f t="shared" ref="T155:T218" si="441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65.96698092993023</v>
      </c>
      <c r="U155" s="4">
        <f t="shared" ref="U155:U218" si="442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68.483388647919114</v>
      </c>
      <c r="V155" s="4">
        <f t="shared" ref="V155:V218" si="443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66.262399893421161</v>
      </c>
      <c r="W155" s="4">
        <f t="shared" ref="W155:W218" si="444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67.517005918126685</v>
      </c>
      <c r="X155" s="4">
        <f t="shared" ref="X155:X218" si="445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68.431721872000921</v>
      </c>
      <c r="Y155" s="4">
        <f t="shared" ref="Y155:Y218" si="446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66.999097398582819</v>
      </c>
      <c r="Z155" s="4">
        <f t="shared" ref="Z155:Z218" si="447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67.092478048782255</v>
      </c>
      <c r="AA155" s="4">
        <f t="shared" ref="AA155:AA218" si="448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67.619446220799503</v>
      </c>
      <c r="AB155" s="4">
        <f t="shared" ref="AB155:AB218" si="449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66.138928869711449</v>
      </c>
      <c r="AC155" s="4">
        <f t="shared" ref="AC155:AC218" si="450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71.521603950249471</v>
      </c>
      <c r="AD155" s="4">
        <f t="shared" ref="AD155:AD218" si="451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78.72237456838009</v>
      </c>
      <c r="AE155" s="4">
        <f t="shared" ref="AE155:AE218" si="452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77.957178729679228</v>
      </c>
      <c r="AF155" s="4">
        <f t="shared" ref="AF155:AF218" si="453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91.616304997146997</v>
      </c>
      <c r="AG155" s="4">
        <f t="shared" ref="AG155:AG218" si="454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143.82480721740023</v>
      </c>
      <c r="AI155" s="4">
        <f t="shared" ref="AI155:AI218" si="455">IF(OR($B155 &lt; C$230, $B155 &gt; C$233), 0, C155-S155)</f>
        <v>-0.1992492780505799</v>
      </c>
      <c r="AJ155" s="4">
        <f t="shared" ref="AJ155:AJ218" si="456">IF(OR($B155 &lt; D$230, $B155 &gt; D$233), 0, D155-T155)</f>
        <v>0.20001907006977149</v>
      </c>
      <c r="AK155" s="4">
        <f t="shared" ref="AK155:AK218" si="457">IF(OR($B155 &lt; E$230, $B155 &gt; E$233), 0, E155-U155)</f>
        <v>-1.6733886479191113</v>
      </c>
      <c r="AL155" s="4">
        <f t="shared" ref="AL155:AL218" si="458">IF(OR($B155 &lt; F$230, $B155 &gt; F$233), 0, F155-V155)</f>
        <v>-0.81039989342116314</v>
      </c>
      <c r="AM155" s="4">
        <f t="shared" ref="AM155:AM218" si="459">IF(OR($B155 &lt; G$230, $B155 &gt; G$233), 0, G155-W155)</f>
        <v>0.81599408187331335</v>
      </c>
      <c r="AN155" s="4">
        <f t="shared" ref="AN155:AN218" si="460">IF(OR($B155 &lt; H$230, $B155 &gt; H$233), 0, H155-X155)</f>
        <v>-1.1937218720009213</v>
      </c>
      <c r="AO155" s="4">
        <f t="shared" ref="AO155:AO218" si="461">IF(OR($B155 &lt; I$230, $B155 &gt; I$233), 0, I155-Y155)</f>
        <v>1.7869026014171823</v>
      </c>
      <c r="AP155" s="4">
        <f t="shared" ref="AP155:AP218" si="462">IF(OR($B155 &lt; J$230, $B155 &gt; J$233), 0, J155-Z155)</f>
        <v>1.3365219512177475</v>
      </c>
      <c r="AQ155" s="4">
        <f t="shared" ref="AQ155:AQ218" si="463">IF(OR($B155 &lt; K$230, $B155 &gt; K$233), 0, K155-AA155)</f>
        <v>2.9755537792004958</v>
      </c>
      <c r="AR155" s="4">
        <f t="shared" ref="AR155:AR218" si="464">IF(OR($B155 &lt; L$230, $B155 &gt; L$233), 0, L155-AB155)</f>
        <v>2.5510711302885483</v>
      </c>
      <c r="AS155" s="4">
        <f t="shared" ref="AS155:AS218" si="465">IF(OR($B155 &lt; M$230, $B155 &gt; M$233), 0, M155-AC155)</f>
        <v>4.7163960497505286</v>
      </c>
      <c r="AT155" s="4">
        <f t="shared" ref="AT155:AT218" si="466">IF(OR($B155 &lt; N$230, $B155 &gt; N$233), 0, N155-AD155)</f>
        <v>2.6586254316199103</v>
      </c>
      <c r="AU155" s="4">
        <f t="shared" ref="AU155:AU218" si="467">IF(OR($B155 &lt; O$230, $B155 &gt; O$233), 0, O155-AE155)</f>
        <v>1.2098212703207736</v>
      </c>
      <c r="AV155" s="4">
        <f t="shared" ref="AV155:AW170" si="468">IF(OR($B155 &lt; P$230, $B155 &gt; P$233), 0, P155-AF155)</f>
        <v>0.66969500285300398</v>
      </c>
      <c r="AW155" s="4">
        <f t="shared" si="468"/>
        <v>0.53219278259976477</v>
      </c>
      <c r="AY155" s="2">
        <f t="shared" si="307"/>
        <v>63.985236670983312</v>
      </c>
      <c r="AZ155" s="2">
        <f t="shared" si="358"/>
        <v>64.348403291263935</v>
      </c>
      <c r="BA155" s="2">
        <f t="shared" si="359"/>
        <v>64.877575151909141</v>
      </c>
      <c r="BB155" s="2">
        <f t="shared" si="360"/>
        <v>64.528941928618195</v>
      </c>
      <c r="BC155" s="2">
        <f t="shared" si="361"/>
        <v>63.87824570064992</v>
      </c>
      <c r="BD155" s="2">
        <f t="shared" si="362"/>
        <v>63.613908063252417</v>
      </c>
      <c r="BE155" s="2">
        <f t="shared" si="363"/>
        <v>63.240681484858428</v>
      </c>
      <c r="BF155" s="2">
        <f t="shared" si="364"/>
        <v>64.528370601003104</v>
      </c>
      <c r="BG155" s="2">
        <f t="shared" si="365"/>
        <v>64.342829154898666</v>
      </c>
      <c r="BH155" s="2">
        <f t="shared" si="366"/>
        <v>62.386972342709988</v>
      </c>
      <c r="BI155" s="2">
        <f t="shared" si="367"/>
        <v>61.826010195906676</v>
      </c>
      <c r="BJ155" s="2">
        <f t="shared" si="368"/>
        <v>61.615414023151359</v>
      </c>
      <c r="BK155" s="2">
        <f t="shared" si="369"/>
        <v>61.718477637785732</v>
      </c>
      <c r="BL155" s="2">
        <f t="shared" si="370"/>
        <v>62.277716127439639</v>
      </c>
      <c r="BM155" s="2">
        <f t="shared" si="371"/>
        <v>68.303384322572171</v>
      </c>
      <c r="BO155" s="2" t="str">
        <f t="shared" ref="BO155:BO218" si="469">IF(AND(IY155 &lt; $CC$22, $B155 &lt; C$7, $B155 &gt; C$230), C155, "")</f>
        <v/>
      </c>
      <c r="BP155" s="2" t="str">
        <f t="shared" ref="BP155:BP218" si="470">IF(AND(IZ155 &lt; $CC$22, $B155 &lt; D$7, $B155 &gt; D$230), D155, "")</f>
        <v/>
      </c>
      <c r="BQ155" s="2" t="str">
        <f t="shared" ref="BQ155:BQ218" si="471">IF(AND(JA155 &lt; $CC$22, $B155 &lt; E$7, $B155 &gt; E$230), E155, "")</f>
        <v/>
      </c>
      <c r="BR155" s="2" t="str">
        <f t="shared" ref="BR155:BR218" si="472">IF(AND(JB155 &lt; $CC$22, $B155 &lt; F$7, $B155 &gt; F$230), F155, "")</f>
        <v/>
      </c>
      <c r="BS155" s="2" t="str">
        <f t="shared" ref="BS155:BS218" si="473">IF(AND(JC155 &lt; $CC$22, $B155 &lt; G$7, $B155 &gt; G$230), G155, "")</f>
        <v/>
      </c>
      <c r="BT155" s="2" t="str">
        <f t="shared" ref="BT155:BT218" si="474">IF(AND(JD155 &lt; $CC$22, $B155 &lt; H$7, $B155 &gt; H$230), H155, "")</f>
        <v/>
      </c>
      <c r="BU155" s="2" t="str">
        <f t="shared" ref="BU155:BU218" si="475">IF(AND(JE155 &lt; $CC$22, $B155 &lt; I$7, $B155 &gt; I$230), I155, "")</f>
        <v/>
      </c>
      <c r="BV155" s="2" t="str">
        <f t="shared" ref="BV155:BV218" si="476">IF(AND(JF155 &lt; $CC$22, $B155 &lt; J$7, $B155 &gt; J$230), J155, "")</f>
        <v/>
      </c>
      <c r="BW155" s="2" t="str">
        <f t="shared" ref="BW155:BW218" si="477">IF(AND(JG155 &lt; $CC$22, $B155 &lt; K$7, $B155 &gt; K$230), K155, "")</f>
        <v/>
      </c>
      <c r="BX155" s="2" t="str">
        <f t="shared" ref="BX155:BX218" si="478">IF(AND(JH155 &lt; $CC$22, $B155 &lt; L$7, $B155 &gt; L$230), L155, "")</f>
        <v/>
      </c>
      <c r="BY155" s="2" t="str">
        <f t="shared" ref="BY155:BY218" si="479">IF(AND(JI155 &lt; $CC$22, $B155 &lt; M$7, $B155 &gt; M$230), M155, "")</f>
        <v/>
      </c>
      <c r="BZ155" s="2" t="str">
        <f t="shared" ref="BZ155:BZ218" si="480">IF(AND(JJ155 &lt; $CC$22, $B155 &lt; N$7, $B155 &gt; N$230), N155, "")</f>
        <v/>
      </c>
      <c r="CA155" s="2" t="str">
        <f t="shared" ref="CA155:CA218" si="481">IF(AND(JK155 &lt; $CC$22, $B155 &lt; O$7, $B155 &gt; O$230), O155, "")</f>
        <v/>
      </c>
      <c r="CB155" s="2" t="str">
        <f t="shared" ref="CB155:CB218" si="482">IF(AND(JL155 &lt; $CC$22, $B155 &lt; P$7, $B155 &gt; P$230), P155, "")</f>
        <v/>
      </c>
      <c r="CC155" s="2" t="str">
        <f t="shared" ref="CC155:CC218" si="483">IF(AND(JM155 &lt; $CC$22, $B155 &lt; Q$7, $B155 &gt; Q$230), Q155, "")</f>
        <v/>
      </c>
      <c r="CE155" s="2" t="str">
        <f t="shared" si="308"/>
        <v/>
      </c>
      <c r="CF155" s="2" t="str">
        <f t="shared" si="309"/>
        <v/>
      </c>
      <c r="CG155" s="2" t="str">
        <f t="shared" si="310"/>
        <v/>
      </c>
      <c r="CH155" s="2" t="str">
        <f t="shared" si="311"/>
        <v/>
      </c>
      <c r="CI155" s="2" t="str">
        <f t="shared" si="312"/>
        <v/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 t="str">
        <f t="shared" si="321"/>
        <v/>
      </c>
      <c r="CS155" s="2" t="str">
        <f t="shared" si="322"/>
        <v/>
      </c>
      <c r="CU155" s="2" t="str">
        <f t="shared" ref="CU155:CU218" si="484">IF(AND(IY155 &lt; $DI$22, $B155 &gt; C$7, $B155 &lt; C$233), C155, "")</f>
        <v/>
      </c>
      <c r="CV155" s="2" t="str">
        <f t="shared" ref="CV155:CV218" si="485">IF(AND(IZ155 &lt; $DI$22, $B155 &gt; D$7, $B155 &lt; D$233), D155, "")</f>
        <v/>
      </c>
      <c r="CW155" s="2" t="str">
        <f t="shared" ref="CW155:CW218" si="486">IF(AND(JA155 &lt; $DI$22, $B155 &gt; E$7, $B155 &lt; E$233), E155, "")</f>
        <v/>
      </c>
      <c r="CX155" s="2" t="str">
        <f t="shared" ref="CX155:CX218" si="487">IF(AND(JB155 &lt; $DI$22, $B155 &gt; F$7, $B155 &lt; F$233), F155, "")</f>
        <v/>
      </c>
      <c r="CY155" s="2" t="str">
        <f t="shared" ref="CY155:CY218" si="488">IF(AND(JC155 &lt; $DI$22, $B155 &gt; G$7, $B155 &lt; G$233), G155, "")</f>
        <v/>
      </c>
      <c r="CZ155" s="2" t="str">
        <f t="shared" ref="CZ155:CZ218" si="489">IF(AND(JD155 &lt; $DI$22, $B155 &gt; H$7, $B155 &lt; H$233), H155, "")</f>
        <v/>
      </c>
      <c r="DA155" s="2" t="str">
        <f t="shared" ref="DA155:DA218" si="490">IF(AND(JE155 &lt; $DI$22, $B155 &gt; I$7, $B155 &lt; I$233), I155, "")</f>
        <v/>
      </c>
      <c r="DB155" s="2" t="str">
        <f t="shared" ref="DB155:DB218" si="491">IF(AND(JF155 &lt; $DI$22, $B155 &gt; J$7, $B155 &lt; J$233), J155, "")</f>
        <v/>
      </c>
      <c r="DC155" s="2" t="str">
        <f t="shared" ref="DC155:DC218" si="492">IF(AND(JG155 &lt; $DI$22, $B155 &gt; K$7, $B155 &lt; K$233), K155, "")</f>
        <v/>
      </c>
      <c r="DD155" s="2" t="str">
        <f t="shared" ref="DD155:DD218" si="493">IF(AND(JH155 &lt; $DI$22, $B155 &gt; L$7, $B155 &lt; L$233), L155, "")</f>
        <v/>
      </c>
      <c r="DE155" s="2" t="str">
        <f t="shared" ref="DE155:DE218" si="494">IF(AND(JI155 &lt; $DI$22, $B155 &gt; M$7, $B155 &lt; M$233), M155, "")</f>
        <v/>
      </c>
      <c r="DF155" s="2" t="str">
        <f t="shared" ref="DF155:DF218" si="495">IF(AND(JJ155 &lt; $DI$22, $B155 &gt; N$7, $B155 &lt; N$233), N155, "")</f>
        <v/>
      </c>
      <c r="DG155" s="2" t="str">
        <f t="shared" ref="DG155:DG218" si="496">IF(AND(JK155 &lt; $DI$22, $B155 &gt; O$7, $B155 &lt; O$233), O155, "")</f>
        <v/>
      </c>
      <c r="DH155" s="2" t="str">
        <f t="shared" ref="DH155:DH218" si="497">IF(AND(JL155 &lt; $DI$22, $B155 &gt; P$7, $B155 &lt; P$233), P155, "")</f>
        <v/>
      </c>
      <c r="DI155" s="2" t="str">
        <f t="shared" ref="DI155:DI218" si="498">IF(AND(JM155 &lt; $DI$22, $B155 &gt; Q$7, $B155 &lt; Q$233), Q155, "")</f>
        <v/>
      </c>
      <c r="DK155" s="2">
        <f t="shared" ref="DK155:DK218" si="499">BO$228*$B155+BO$229</f>
        <v>96.490265947467165</v>
      </c>
      <c r="DL155" s="2">
        <f t="shared" ref="DL155:DY170" si="500">BP$228*$B155+BP$229</f>
        <v>97.977310801393742</v>
      </c>
      <c r="DM155" s="2">
        <f t="shared" si="500"/>
        <v>98.39682407127755</v>
      </c>
      <c r="DN155" s="2">
        <f t="shared" si="500"/>
        <v>107.4007456445993</v>
      </c>
      <c r="DO155" s="2">
        <f t="shared" si="500"/>
        <v>104.86724622531936</v>
      </c>
      <c r="DP155" s="2">
        <f t="shared" si="500"/>
        <v>98.516885017421572</v>
      </c>
      <c r="DQ155" s="2">
        <f t="shared" si="500"/>
        <v>93.269636967683482</v>
      </c>
      <c r="DR155" s="2">
        <f t="shared" si="500"/>
        <v>96.558187526427076</v>
      </c>
      <c r="DS155" s="2">
        <f t="shared" si="500"/>
        <v>91.23382724252491</v>
      </c>
      <c r="DT155" s="2">
        <f t="shared" si="500"/>
        <v>92.913897442130562</v>
      </c>
      <c r="DU155" s="2">
        <f t="shared" si="500"/>
        <v>85.311554878048781</v>
      </c>
      <c r="DV155" s="2">
        <f t="shared" si="500"/>
        <v>97.92850790049431</v>
      </c>
      <c r="DW155" s="2">
        <f t="shared" si="500"/>
        <v>89.582916376306613</v>
      </c>
      <c r="DX155" s="2">
        <f t="shared" si="500"/>
        <v>99.921908246225328</v>
      </c>
      <c r="DY155" s="2">
        <f t="shared" si="500"/>
        <v>93.647079487179496</v>
      </c>
      <c r="EA155" s="2">
        <f t="shared" si="439"/>
        <v>63.964754999881094</v>
      </c>
      <c r="EB155" s="2">
        <f t="shared" ref="EB155:EB218" si="501">CF$228*$B155+CF$229</f>
        <v>64.316424197530836</v>
      </c>
      <c r="EC155" s="2">
        <f t="shared" ref="EC155:EC218" si="502">CG$228*$B155+CG$229</f>
        <v>64.876122220771862</v>
      </c>
      <c r="ED155" s="2">
        <f t="shared" ref="ED155:ED218" si="503">CH$228*$B155+CH$229</f>
        <v>64.496843517911742</v>
      </c>
      <c r="EE155" s="2">
        <f t="shared" ref="EE155:EE218" si="504">CI$228*$B155+CI$229</f>
        <v>63.858434933658401</v>
      </c>
      <c r="EF155" s="2">
        <f t="shared" ref="EF155:EF218" si="505">CJ$228*$B155+CJ$229</f>
        <v>63.615341103516016</v>
      </c>
      <c r="EG155" s="2">
        <f t="shared" ref="EG155:EG218" si="506">CK$228*$B155+CK$229</f>
        <v>63.212629428036053</v>
      </c>
      <c r="EH155" s="2">
        <f t="shared" ref="EH155:EH218" si="507">CL$228*$B155+CL$229</f>
        <v>64.504815948365632</v>
      </c>
      <c r="EI155" s="2">
        <f t="shared" ref="EI155:EI218" si="508">CM$228*$B155+CM$229</f>
        <v>64.31589583902398</v>
      </c>
      <c r="EJ155" s="2">
        <f t="shared" ref="EJ155:EJ218" si="509">CN$228*$B155+CN$229</f>
        <v>62.357969972627345</v>
      </c>
      <c r="EK155" s="2">
        <f t="shared" ref="EK155:EK218" si="510">CO$228*$B155+CO$229</f>
        <v>61.769026633562817</v>
      </c>
      <c r="EL155" s="2">
        <f t="shared" ref="EL155:EL218" si="511">CP$228*$B155+CP$229</f>
        <v>61.602152003131195</v>
      </c>
      <c r="EM155" s="2">
        <f t="shared" ref="EM155:EM218" si="512">CQ$228*$B155+CQ$229</f>
        <v>61.70326805083706</v>
      </c>
      <c r="EN155" s="2">
        <f t="shared" ref="EN155:EN218" si="513">CR$228*$B155+CR$229</f>
        <v>62.269013072822609</v>
      </c>
      <c r="EO155" s="2">
        <f t="shared" ref="EO155:EO218" si="514">CS$228*$B155+CS$229</f>
        <v>68.342663175075614</v>
      </c>
      <c r="EQ155" s="2">
        <f t="shared" ref="EQ155:EQ218" si="515">CU$228*$B155+CU$229</f>
        <v>64.123649582798961</v>
      </c>
      <c r="ER155" s="2">
        <f t="shared" ref="ER155:FE170" si="516">CV$228*$B155+CV$229</f>
        <v>64.562794126048715</v>
      </c>
      <c r="ES155" s="2">
        <f t="shared" si="516"/>
        <v>64.71613878392759</v>
      </c>
      <c r="ET155" s="2">
        <f t="shared" si="516"/>
        <v>64.693976001038436</v>
      </c>
      <c r="EU155" s="2">
        <f t="shared" si="516"/>
        <v>63.922393945003208</v>
      </c>
      <c r="EV155" s="2">
        <f t="shared" si="516"/>
        <v>63.414505491089216</v>
      </c>
      <c r="EW155" s="2">
        <f t="shared" si="516"/>
        <v>63.426509667004133</v>
      </c>
      <c r="EX155" s="2">
        <f t="shared" si="516"/>
        <v>64.636592527699321</v>
      </c>
      <c r="EY155" s="2">
        <f t="shared" si="516"/>
        <v>64.53012171830305</v>
      </c>
      <c r="EZ155" s="2">
        <f t="shared" si="516"/>
        <v>62.587143033329305</v>
      </c>
      <c r="FA155" s="2">
        <f t="shared" si="516"/>
        <v>62.455424811355961</v>
      </c>
      <c r="FB155" s="2">
        <f t="shared" si="516"/>
        <v>61.556637055887634</v>
      </c>
      <c r="FC155" s="2">
        <f t="shared" si="516"/>
        <v>61.772616130298815</v>
      </c>
      <c r="FD155" s="2">
        <f t="shared" si="516"/>
        <v>62.187654640689857</v>
      </c>
      <c r="FE155" s="2">
        <f t="shared" si="516"/>
        <v>67.30147307397975</v>
      </c>
      <c r="FG155" s="2">
        <f t="shared" ref="FG155:FG218" si="517">POWER(10,($B155-C$231)/C$229)/(1+POWER(10,($B155-C$231)/C$229))</f>
        <v>0.99968771984205462</v>
      </c>
      <c r="FH155" s="2">
        <f t="shared" ref="FH155:FU170" si="518">POWER(10,($B155-D$231)/D$229)/(1+POWER(10,($B155-D$231)/D$229))</f>
        <v>0.99964971581681494</v>
      </c>
      <c r="FI155" s="2">
        <f t="shared" si="518"/>
        <v>0.99960862644002046</v>
      </c>
      <c r="FJ155" s="2">
        <f t="shared" si="518"/>
        <v>0.99961907722910037</v>
      </c>
      <c r="FK155" s="2">
        <f t="shared" si="518"/>
        <v>0.99963284045477652</v>
      </c>
      <c r="FL155" s="2">
        <f t="shared" si="518"/>
        <v>0.99962463787017108</v>
      </c>
      <c r="FM155" s="2">
        <f t="shared" si="518"/>
        <v>0.99958039888284067</v>
      </c>
      <c r="FN155" s="2">
        <f t="shared" si="518"/>
        <v>0.99957621929256935</v>
      </c>
      <c r="FO155" s="2">
        <f t="shared" si="518"/>
        <v>0.99958161340075935</v>
      </c>
      <c r="FP155" s="2">
        <f t="shared" si="518"/>
        <v>0.99958330678644403</v>
      </c>
      <c r="FQ155" s="2">
        <f t="shared" si="518"/>
        <v>0.99955750665845633</v>
      </c>
      <c r="FR155" s="2">
        <f t="shared" si="518"/>
        <v>0.99955568891415736</v>
      </c>
      <c r="FS155" s="2">
        <f t="shared" si="518"/>
        <v>0.99962098754727124</v>
      </c>
      <c r="FT155" s="2">
        <f t="shared" si="518"/>
        <v>0.99963785693639184</v>
      </c>
      <c r="FU155" s="2">
        <f t="shared" si="518"/>
        <v>0.99947051806719323</v>
      </c>
      <c r="FW155" s="2">
        <f t="shared" si="323"/>
        <v>6.4977667687903307E-2</v>
      </c>
      <c r="FX155" s="2">
        <f t="shared" si="375"/>
        <v>8.1942701713739907E-2</v>
      </c>
      <c r="FY155" s="2">
        <f t="shared" si="376"/>
        <v>7.2921206776645611E-2</v>
      </c>
      <c r="FZ155" s="2">
        <f t="shared" si="377"/>
        <v>7.9922583919503798E-2</v>
      </c>
      <c r="GA155" s="2">
        <f t="shared" si="378"/>
        <v>7.4328705018459285E-2</v>
      </c>
      <c r="GB155" s="2">
        <f t="shared" si="379"/>
        <v>7.2366439128098661E-2</v>
      </c>
      <c r="GC155" s="2">
        <f t="shared" si="380"/>
        <v>7.2190413451754268E-2</v>
      </c>
      <c r="GD155" s="2">
        <f t="shared" si="381"/>
        <v>7.5666345302046939E-2</v>
      </c>
      <c r="GE155" s="2">
        <f t="shared" si="382"/>
        <v>7.3152758895994568E-2</v>
      </c>
      <c r="GF155" s="2">
        <f t="shared" si="383"/>
        <v>7.0994044510963902E-2</v>
      </c>
      <c r="GG155" s="2">
        <f t="shared" si="384"/>
        <v>6.7841308236396641E-2</v>
      </c>
      <c r="GH155" s="2">
        <f t="shared" si="385"/>
        <v>6.3235987024252829E-2</v>
      </c>
      <c r="GI155" s="2">
        <f t="shared" si="386"/>
        <v>6.6949987536212591E-2</v>
      </c>
      <c r="GJ155" s="2">
        <f t="shared" si="387"/>
        <v>6.0628997701588937E-2</v>
      </c>
      <c r="GK155" s="2">
        <f t="shared" si="388"/>
        <v>5.0593146924353537E-2</v>
      </c>
      <c r="GM155" s="92">
        <f t="shared" si="324"/>
        <v>3.5553161471832054E-196</v>
      </c>
      <c r="GN155" s="92">
        <f t="shared" si="389"/>
        <v>7.9048386524547326E-196</v>
      </c>
      <c r="GO155" s="92">
        <f t="shared" si="390"/>
        <v>6.8569876606997413E-252</v>
      </c>
      <c r="GP155" s="92">
        <f t="shared" si="391"/>
        <v>3.2723150166291992E-301</v>
      </c>
      <c r="GQ155" s="92">
        <f t="shared" si="392"/>
        <v>3.6386376714682163E-304</v>
      </c>
      <c r="GR155" s="92">
        <f t="shared" si="393"/>
        <v>1.6982595843438365E-283</v>
      </c>
      <c r="GS155" s="92">
        <f t="shared" si="394"/>
        <v>9.1766915331248888E-264</v>
      </c>
      <c r="GT155" s="92">
        <f t="shared" si="395"/>
        <v>1.5650940810649529E-187</v>
      </c>
      <c r="GU155" s="92">
        <f t="shared" si="396"/>
        <v>5.8093777947710755E-215</v>
      </c>
      <c r="GV155" s="92">
        <f t="shared" si="397"/>
        <v>3.9052907330135179E-280</v>
      </c>
      <c r="GW155" s="92">
        <f t="shared" si="398"/>
        <v>1.8658022686647724E-273</v>
      </c>
      <c r="GX155" s="92">
        <f t="shared" si="399"/>
        <v>2.0183057242272957E-292</v>
      </c>
      <c r="GY155" s="92">
        <f t="shared" si="400"/>
        <v>1.1607536081574461E-249</v>
      </c>
      <c r="GZ155" s="92">
        <f t="shared" si="401"/>
        <v>1.7688727439035551E-224</v>
      </c>
      <c r="HA155" s="92">
        <f t="shared" si="402"/>
        <v>1.0783434375288854E-224</v>
      </c>
      <c r="HC155" s="92">
        <f t="shared" si="325"/>
        <v>6.7717395469446404E-75</v>
      </c>
      <c r="HD155" s="92">
        <f t="shared" si="403"/>
        <v>2.1858259198263458E-82</v>
      </c>
      <c r="HE155" s="92">
        <f t="shared" si="404"/>
        <v>3.541340948632765E-98</v>
      </c>
      <c r="HF155" s="92">
        <f t="shared" si="405"/>
        <v>1.8191912625881122E-110</v>
      </c>
      <c r="HG155" s="92">
        <f t="shared" si="406"/>
        <v>2.1088933333160475E-134</v>
      </c>
      <c r="HH155" s="92">
        <f t="shared" si="407"/>
        <v>7.8499653396777248E-173</v>
      </c>
      <c r="HI155" s="92">
        <f t="shared" si="408"/>
        <v>4.6456039544048467E-159</v>
      </c>
      <c r="HJ155" s="92">
        <f t="shared" si="409"/>
        <v>5.2537694035320975E-182</v>
      </c>
      <c r="HK155" s="92">
        <f t="shared" si="410"/>
        <v>1.3009674257993457E-168</v>
      </c>
      <c r="HL155" s="92">
        <f t="shared" si="411"/>
        <v>1.0323946635541856E-184</v>
      </c>
      <c r="HM155" s="92">
        <f t="shared" si="412"/>
        <v>3.4306150111715932E-155</v>
      </c>
      <c r="HN155" s="92">
        <f t="shared" si="413"/>
        <v>2.2913052855651432E-123</v>
      </c>
      <c r="HO155" s="92">
        <f t="shared" si="414"/>
        <v>1.1585269933725048E-117</v>
      </c>
      <c r="HP155" s="92">
        <f t="shared" si="415"/>
        <v>1.1078375697006381E-98</v>
      </c>
      <c r="HQ155" s="92">
        <f t="shared" si="416"/>
        <v>2.509731709672461E-81</v>
      </c>
      <c r="HS155" s="92">
        <f t="shared" si="326"/>
        <v>0.45128489262129523</v>
      </c>
      <c r="HT155" s="92">
        <f t="shared" si="417"/>
        <v>0.26053464089465234</v>
      </c>
      <c r="HU155" s="92">
        <f t="shared" si="418"/>
        <v>0.29541958073221952</v>
      </c>
      <c r="HV155" s="92">
        <f t="shared" si="419"/>
        <v>0.13813527274175935</v>
      </c>
      <c r="HW155" s="92">
        <f t="shared" si="420"/>
        <v>0.20513957513692052</v>
      </c>
      <c r="HX155" s="92">
        <f t="shared" si="421"/>
        <v>0.24356043605350433</v>
      </c>
      <c r="HY155" s="92">
        <f t="shared" si="422"/>
        <v>0.17098076021978395</v>
      </c>
      <c r="HZ155" s="92">
        <f t="shared" si="423"/>
        <v>0.11659312095443139</v>
      </c>
      <c r="IA155" s="92">
        <f t="shared" si="424"/>
        <v>0.13536179789599223</v>
      </c>
      <c r="IB155" s="92">
        <f t="shared" si="425"/>
        <v>0.13975925365771383</v>
      </c>
      <c r="IC155" s="92">
        <f t="shared" si="426"/>
        <v>0.26713440612690631</v>
      </c>
      <c r="ID155" s="92">
        <f t="shared" si="427"/>
        <v>0.3771563108130464</v>
      </c>
      <c r="IE155" s="92">
        <f t="shared" si="428"/>
        <v>0.35084713541822765</v>
      </c>
      <c r="IF155" s="92">
        <f t="shared" si="429"/>
        <v>0.48799945092005081</v>
      </c>
      <c r="IG155" s="92">
        <f t="shared" si="430"/>
        <v>0.56945784746488315</v>
      </c>
      <c r="II155" s="92">
        <f t="shared" si="327"/>
        <v>1.8397376135320012E-9</v>
      </c>
      <c r="IJ155" s="92">
        <f t="shared" si="328"/>
        <v>6.9638214379456798E-8</v>
      </c>
      <c r="IK155" s="92">
        <f t="shared" si="329"/>
        <v>1.3526824811689042E-9</v>
      </c>
      <c r="IL155" s="92">
        <f t="shared" si="330"/>
        <v>8.5100917592360634E-11</v>
      </c>
      <c r="IM155" s="92">
        <f t="shared" si="331"/>
        <v>1.2589434969310103E-10</v>
      </c>
      <c r="IN155" s="92">
        <f t="shared" si="332"/>
        <v>1.005985158249129E-9</v>
      </c>
      <c r="IO155" s="92">
        <f t="shared" si="333"/>
        <v>1.9589298297994862E-11</v>
      </c>
      <c r="IP155" s="92">
        <f t="shared" si="334"/>
        <v>4.6874428565146725E-11</v>
      </c>
      <c r="IQ155" s="92">
        <f t="shared" si="335"/>
        <v>3.3341425068487492E-11</v>
      </c>
      <c r="IR155" s="92">
        <f t="shared" si="336"/>
        <v>9.2413111291400294E-12</v>
      </c>
      <c r="IS155" s="92">
        <f t="shared" si="337"/>
        <v>2.0761553793869517E-13</v>
      </c>
      <c r="IT155" s="92">
        <f t="shared" si="338"/>
        <v>1.3468855092840194E-13</v>
      </c>
      <c r="IU155" s="92">
        <f t="shared" si="339"/>
        <v>1.0138186724374782E-10</v>
      </c>
      <c r="IV155" s="92">
        <f t="shared" si="340"/>
        <v>9.0316579566000235E-8</v>
      </c>
      <c r="IW155" s="92">
        <f t="shared" si="341"/>
        <v>6.7329391005498812E-7</v>
      </c>
      <c r="IY155" s="92">
        <f t="shared" si="342"/>
        <v>0.45128489446103287</v>
      </c>
      <c r="IZ155" s="92">
        <f t="shared" si="343"/>
        <v>0.2605347105328667</v>
      </c>
      <c r="JA155" s="92">
        <f t="shared" si="344"/>
        <v>0.29541958208490199</v>
      </c>
      <c r="JB155" s="92">
        <f t="shared" si="345"/>
        <v>0.13813527282686028</v>
      </c>
      <c r="JC155" s="92">
        <f t="shared" si="346"/>
        <v>0.20513957526281487</v>
      </c>
      <c r="JD155" s="92">
        <f t="shared" si="347"/>
        <v>0.24356043705948949</v>
      </c>
      <c r="JE155" s="92">
        <f t="shared" si="348"/>
        <v>0.17098076023937325</v>
      </c>
      <c r="JF155" s="92">
        <f t="shared" si="349"/>
        <v>0.11659312100130582</v>
      </c>
      <c r="JG155" s="92">
        <f t="shared" si="350"/>
        <v>0.13536179792933364</v>
      </c>
      <c r="JH155" s="92">
        <f t="shared" si="351"/>
        <v>0.13975925366695513</v>
      </c>
      <c r="JI155" s="92">
        <f t="shared" si="352"/>
        <v>0.26713440612711392</v>
      </c>
      <c r="JJ155" s="92">
        <f t="shared" si="353"/>
        <v>0.37715631081318107</v>
      </c>
      <c r="JK155" s="92">
        <f t="shared" si="354"/>
        <v>0.3508471355196095</v>
      </c>
      <c r="JL155" s="92">
        <f t="shared" si="355"/>
        <v>0.48799954123663036</v>
      </c>
      <c r="JM155" s="92">
        <f t="shared" si="356"/>
        <v>0.56945852075879322</v>
      </c>
    </row>
    <row r="156" spans="2:273" x14ac:dyDescent="0.25">
      <c r="B156" s="2">
        <v>129</v>
      </c>
      <c r="C156" s="37">
        <v>63.19</v>
      </c>
      <c r="D156" s="37">
        <v>65.167000000000002</v>
      </c>
      <c r="E156" s="37">
        <v>65.167000000000002</v>
      </c>
      <c r="F156" s="37">
        <v>63.31</v>
      </c>
      <c r="G156" s="37">
        <v>64.213999999999999</v>
      </c>
      <c r="H156" s="37">
        <v>64.213999999999999</v>
      </c>
      <c r="I156" s="37">
        <v>65.832999999999998</v>
      </c>
      <c r="J156" s="37">
        <v>63.167000000000002</v>
      </c>
      <c r="K156" s="37">
        <v>64.975999999999999</v>
      </c>
      <c r="L156" s="37">
        <v>64.286000000000001</v>
      </c>
      <c r="M156" s="37">
        <v>69.69</v>
      </c>
      <c r="N156" s="37">
        <v>76.548000000000002</v>
      </c>
      <c r="O156" s="37">
        <v>73.119</v>
      </c>
      <c r="P156" s="37">
        <v>84.594999999999999</v>
      </c>
      <c r="Q156" s="37">
        <v>134.667</v>
      </c>
      <c r="S156" s="4">
        <f t="shared" si="440"/>
        <v>63.901323851963873</v>
      </c>
      <c r="T156" s="4">
        <f t="shared" si="441"/>
        <v>65.119252627132184</v>
      </c>
      <c r="U156" s="4">
        <f t="shared" si="442"/>
        <v>66.809798665966639</v>
      </c>
      <c r="V156" s="4">
        <f t="shared" si="443"/>
        <v>65.142387826645702</v>
      </c>
      <c r="W156" s="4">
        <f t="shared" si="444"/>
        <v>65.528360485192422</v>
      </c>
      <c r="X156" s="4">
        <f t="shared" si="445"/>
        <v>66.068062935868895</v>
      </c>
      <c r="Y156" s="4">
        <f t="shared" si="446"/>
        <v>64.799529799573463</v>
      </c>
      <c r="Z156" s="4">
        <f t="shared" si="447"/>
        <v>65.452710181339938</v>
      </c>
      <c r="AA156" s="4">
        <f t="shared" si="448"/>
        <v>65.586472008246602</v>
      </c>
      <c r="AB156" s="4">
        <f t="shared" si="449"/>
        <v>63.802323824577321</v>
      </c>
      <c r="AC156" s="4">
        <f t="shared" si="450"/>
        <v>66.348190852270506</v>
      </c>
      <c r="AD156" s="4">
        <f t="shared" si="451"/>
        <v>71.169020146773093</v>
      </c>
      <c r="AE156" s="4">
        <f t="shared" si="452"/>
        <v>71.160675035737</v>
      </c>
      <c r="AF156" s="4">
        <f t="shared" si="453"/>
        <v>84.107741662740608</v>
      </c>
      <c r="AG156" s="4">
        <f t="shared" si="454"/>
        <v>132.45746691143398</v>
      </c>
      <c r="AI156" s="4">
        <f t="shared" si="455"/>
        <v>-0.7113238519638756</v>
      </c>
      <c r="AJ156" s="4">
        <f t="shared" si="456"/>
        <v>4.7747372867817717E-2</v>
      </c>
      <c r="AK156" s="4">
        <f t="shared" si="457"/>
        <v>-1.6427986659666374</v>
      </c>
      <c r="AL156" s="4">
        <f t="shared" si="458"/>
        <v>-1.8323878266457001</v>
      </c>
      <c r="AM156" s="4">
        <f t="shared" si="459"/>
        <v>-1.3143604851924238</v>
      </c>
      <c r="AN156" s="4">
        <f t="shared" si="460"/>
        <v>-1.854062935868896</v>
      </c>
      <c r="AO156" s="4">
        <f t="shared" si="461"/>
        <v>1.0334702004265353</v>
      </c>
      <c r="AP156" s="4">
        <f t="shared" si="462"/>
        <v>-2.2857101813399368</v>
      </c>
      <c r="AQ156" s="4">
        <f t="shared" si="463"/>
        <v>-0.61047200824660308</v>
      </c>
      <c r="AR156" s="4">
        <f t="shared" si="464"/>
        <v>0.48367617542267993</v>
      </c>
      <c r="AS156" s="4">
        <f t="shared" si="465"/>
        <v>3.3418091477294922</v>
      </c>
      <c r="AT156" s="4">
        <f t="shared" si="466"/>
        <v>5.3789798532269089</v>
      </c>
      <c r="AU156" s="4">
        <f t="shared" si="467"/>
        <v>1.9583249642629994</v>
      </c>
      <c r="AV156" s="4">
        <f t="shared" si="468"/>
        <v>0.48725833725939083</v>
      </c>
      <c r="AW156" s="4">
        <f t="shared" si="468"/>
        <v>2.2095330885660189</v>
      </c>
      <c r="AY156" s="2">
        <f t="shared" ref="AY156:AY219" si="519">IF(OR($B156 &lt; C$230, $B156 &gt; C$233), #N/A, ((1-FG156)*DK156) + (FG156 - FW156)*EA156 + (FW156*EQ156))</f>
        <v>63.901315178477091</v>
      </c>
      <c r="AZ156" s="2">
        <f t="shared" si="358"/>
        <v>64.207289866302744</v>
      </c>
      <c r="BA156" s="2">
        <f t="shared" si="359"/>
        <v>64.782541762291586</v>
      </c>
      <c r="BB156" s="2">
        <f t="shared" si="360"/>
        <v>64.428384765680008</v>
      </c>
      <c r="BC156" s="2">
        <f t="shared" si="361"/>
        <v>63.792225640143428</v>
      </c>
      <c r="BD156" s="2">
        <f t="shared" si="362"/>
        <v>63.529603094366685</v>
      </c>
      <c r="BE156" s="2">
        <f t="shared" si="363"/>
        <v>63.141210203653173</v>
      </c>
      <c r="BF156" s="2">
        <f t="shared" si="364"/>
        <v>64.431249100509419</v>
      </c>
      <c r="BG156" s="2">
        <f t="shared" si="365"/>
        <v>64.221635584977889</v>
      </c>
      <c r="BH156" s="2">
        <f t="shared" si="366"/>
        <v>62.249068850613277</v>
      </c>
      <c r="BI156" s="2">
        <f t="shared" si="367"/>
        <v>61.671108375396429</v>
      </c>
      <c r="BJ156" s="2">
        <f t="shared" si="368"/>
        <v>61.476073159751166</v>
      </c>
      <c r="BK156" s="2">
        <f t="shared" si="369"/>
        <v>61.605421508659077</v>
      </c>
      <c r="BL156" s="2">
        <f t="shared" si="370"/>
        <v>62.156082735494977</v>
      </c>
      <c r="BM156" s="2">
        <f t="shared" si="371"/>
        <v>68.166587363984249</v>
      </c>
      <c r="BO156" s="2" t="str">
        <f t="shared" si="469"/>
        <v/>
      </c>
      <c r="BP156" s="2" t="str">
        <f t="shared" si="470"/>
        <v/>
      </c>
      <c r="BQ156" s="2" t="str">
        <f t="shared" si="471"/>
        <v/>
      </c>
      <c r="BR156" s="2" t="str">
        <f t="shared" si="472"/>
        <v/>
      </c>
      <c r="BS156" s="2" t="str">
        <f t="shared" si="473"/>
        <v/>
      </c>
      <c r="BT156" s="2" t="str">
        <f t="shared" si="474"/>
        <v/>
      </c>
      <c r="BU156" s="2" t="str">
        <f t="shared" si="475"/>
        <v/>
      </c>
      <c r="BV156" s="2" t="str">
        <f t="shared" si="476"/>
        <v/>
      </c>
      <c r="BW156" s="2" t="str">
        <f t="shared" si="477"/>
        <v/>
      </c>
      <c r="BX156" s="2" t="str">
        <f t="shared" si="478"/>
        <v/>
      </c>
      <c r="BY156" s="2" t="str">
        <f t="shared" si="479"/>
        <v/>
      </c>
      <c r="BZ156" s="2" t="str">
        <f t="shared" si="480"/>
        <v/>
      </c>
      <c r="CA156" s="2" t="str">
        <f t="shared" si="481"/>
        <v/>
      </c>
      <c r="CB156" s="2" t="str">
        <f t="shared" si="482"/>
        <v/>
      </c>
      <c r="CC156" s="2" t="str">
        <f t="shared" si="483"/>
        <v/>
      </c>
      <c r="CE156" s="2" t="str">
        <f t="shared" ref="CE156:CE219" si="520">IF(AND(IY156 &lt; $CS$22, $B156 &gt; C$231, $B156 &lt; C$232), C156, "")</f>
        <v/>
      </c>
      <c r="CF156" s="2" t="str">
        <f t="shared" ref="CF156:CF219" si="521">IF(AND(IZ156 &lt; $CS$22, $B156 &gt; D$231, $B156 &lt; D$232), D156, "")</f>
        <v/>
      </c>
      <c r="CG156" s="2" t="str">
        <f t="shared" ref="CG156:CG219" si="522">IF(AND(JA156 &lt; $CS$22, $B156 &gt; E$231, $B156 &lt; E$232), E156, "")</f>
        <v/>
      </c>
      <c r="CH156" s="2" t="str">
        <f t="shared" ref="CH156:CH219" si="523">IF(AND(JB156 &lt; $CS$22, $B156 &gt; F$231, $B156 &lt; F$232), F156, "")</f>
        <v/>
      </c>
      <c r="CI156" s="2" t="str">
        <f t="shared" ref="CI156:CI219" si="524">IF(AND(JC156 &lt; $CS$22, $B156 &gt; G$231, $B156 &lt; G$232), G156, "")</f>
        <v/>
      </c>
      <c r="CJ156" s="2" t="str">
        <f t="shared" ref="CJ156:CJ219" si="525">IF(AND(JD156 &lt; $CS$22, $B156 &gt; H$231, $B156 &lt; H$232), H156, "")</f>
        <v/>
      </c>
      <c r="CK156" s="2" t="str">
        <f t="shared" ref="CK156:CK219" si="526">IF(AND(JE156 &lt; $CS$22, $B156 &gt; I$231, $B156 &lt; I$232), I156, "")</f>
        <v/>
      </c>
      <c r="CL156" s="2" t="str">
        <f t="shared" ref="CL156:CL219" si="527">IF(AND(JF156 &lt; $CS$22, $B156 &gt; J$231, $B156 &lt; J$232), J156, "")</f>
        <v/>
      </c>
      <c r="CM156" s="2" t="str">
        <f t="shared" ref="CM156:CM219" si="528">IF(AND(JG156 &lt; $CS$22, $B156 &gt; K$231, $B156 &lt; K$232), K156, "")</f>
        <v/>
      </c>
      <c r="CN156" s="2" t="str">
        <f t="shared" ref="CN156:CN219" si="529">IF(AND(JH156 &lt; $CS$22, $B156 &gt; L$231, $B156 &lt; L$232), L156, "")</f>
        <v/>
      </c>
      <c r="CO156" s="2" t="str">
        <f t="shared" ref="CO156:CO219" si="530">IF(AND(JI156 &lt; $CS$22, $B156 &gt; M$231, $B156 &lt; M$232), M156, "")</f>
        <v/>
      </c>
      <c r="CP156" s="2" t="str">
        <f t="shared" ref="CP156:CP219" si="531">IF(AND(JJ156 &lt; $CS$22, $B156 &gt; N$231, $B156 &lt; N$232), N156, "")</f>
        <v/>
      </c>
      <c r="CQ156" s="2" t="str">
        <f t="shared" ref="CQ156:CQ219" si="532">IF(AND(JK156 &lt; $CS$22, $B156 &gt; O$231, $B156 &lt; O$232), O156, "")</f>
        <v/>
      </c>
      <c r="CR156" s="2" t="str">
        <f t="shared" ref="CR156:CR219" si="533">IF(AND(JL156 &lt; $CS$22, $B156 &gt; P$231, $B156 &lt; P$232), P156, "")</f>
        <v/>
      </c>
      <c r="CS156" s="2" t="str">
        <f t="shared" ref="CS156:CS219" si="534">IF(AND(JM156 &lt; $CS$22, $B156 &gt; Q$231, $B156 &lt; Q$232), Q156, "")</f>
        <v/>
      </c>
      <c r="CU156" s="2" t="str">
        <f t="shared" si="484"/>
        <v/>
      </c>
      <c r="CV156" s="2" t="str">
        <f t="shared" si="485"/>
        <v/>
      </c>
      <c r="CW156" s="2" t="str">
        <f t="shared" si="486"/>
        <v/>
      </c>
      <c r="CX156" s="2" t="str">
        <f t="shared" si="487"/>
        <v/>
      </c>
      <c r="CY156" s="2" t="str">
        <f t="shared" si="488"/>
        <v/>
      </c>
      <c r="CZ156" s="2" t="str">
        <f t="shared" si="489"/>
        <v/>
      </c>
      <c r="DA156" s="2" t="str">
        <f t="shared" si="490"/>
        <v/>
      </c>
      <c r="DB156" s="2" t="str">
        <f t="shared" si="491"/>
        <v/>
      </c>
      <c r="DC156" s="2" t="str">
        <f t="shared" si="492"/>
        <v/>
      </c>
      <c r="DD156" s="2" t="str">
        <f t="shared" si="493"/>
        <v/>
      </c>
      <c r="DE156" s="2" t="str">
        <f t="shared" si="494"/>
        <v/>
      </c>
      <c r="DF156" s="2" t="str">
        <f t="shared" si="495"/>
        <v/>
      </c>
      <c r="DG156" s="2" t="str">
        <f t="shared" si="496"/>
        <v/>
      </c>
      <c r="DH156" s="2" t="str">
        <f t="shared" si="497"/>
        <v/>
      </c>
      <c r="DI156" s="2" t="str">
        <f t="shared" si="498"/>
        <v/>
      </c>
      <c r="DK156" s="2">
        <f t="shared" si="499"/>
        <v>96.673750656660417</v>
      </c>
      <c r="DL156" s="2">
        <f t="shared" si="500"/>
        <v>98.168485540069696</v>
      </c>
      <c r="DM156" s="2">
        <f t="shared" si="500"/>
        <v>98.601343400785254</v>
      </c>
      <c r="DN156" s="2">
        <f t="shared" si="500"/>
        <v>107.69368414228992</v>
      </c>
      <c r="DO156" s="2">
        <f t="shared" si="500"/>
        <v>105.13701285687273</v>
      </c>
      <c r="DP156" s="2">
        <f t="shared" si="500"/>
        <v>98.735705210274659</v>
      </c>
      <c r="DQ156" s="2">
        <f t="shared" si="500"/>
        <v>93.440893083660541</v>
      </c>
      <c r="DR156" s="2">
        <f t="shared" si="500"/>
        <v>96.722560606060611</v>
      </c>
      <c r="DS156" s="2">
        <f t="shared" si="500"/>
        <v>91.361229235880387</v>
      </c>
      <c r="DT156" s="2">
        <f t="shared" si="500"/>
        <v>93.081011614401859</v>
      </c>
      <c r="DU156" s="2">
        <f t="shared" si="500"/>
        <v>85.406718118466898</v>
      </c>
      <c r="DV156" s="2">
        <f t="shared" si="500"/>
        <v>98.137591929341241</v>
      </c>
      <c r="DW156" s="2">
        <f t="shared" si="500"/>
        <v>89.709226561866942</v>
      </c>
      <c r="DX156" s="2">
        <f t="shared" si="500"/>
        <v>100.14771758096319</v>
      </c>
      <c r="DY156" s="2">
        <f t="shared" si="500"/>
        <v>93.804414102564124</v>
      </c>
      <c r="EA156" s="2">
        <f t="shared" si="439"/>
        <v>63.879930489167918</v>
      </c>
      <c r="EB156" s="2">
        <f t="shared" si="501"/>
        <v>64.17316320987652</v>
      </c>
      <c r="EC156" s="2">
        <f t="shared" si="502"/>
        <v>64.783902790468304</v>
      </c>
      <c r="ED156" s="2">
        <f t="shared" si="503"/>
        <v>64.395282751747487</v>
      </c>
      <c r="EE156" s="2">
        <f t="shared" si="504"/>
        <v>63.772855867598103</v>
      </c>
      <c r="EF156" s="2">
        <f t="shared" si="505"/>
        <v>63.533991813679336</v>
      </c>
      <c r="EG156" s="2">
        <f t="shared" si="506"/>
        <v>63.111969632075201</v>
      </c>
      <c r="EH156" s="2">
        <f t="shared" si="507"/>
        <v>64.407230986585787</v>
      </c>
      <c r="EI156" s="2">
        <f t="shared" si="508"/>
        <v>64.193226531912984</v>
      </c>
      <c r="EJ156" s="2">
        <f t="shared" si="509"/>
        <v>62.218644803907722</v>
      </c>
      <c r="EK156" s="2">
        <f t="shared" si="510"/>
        <v>61.60860601400632</v>
      </c>
      <c r="EL156" s="2">
        <f t="shared" si="511"/>
        <v>61.464416684838824</v>
      </c>
      <c r="EM156" s="2">
        <f t="shared" si="512"/>
        <v>61.590356831484598</v>
      </c>
      <c r="EN156" s="2">
        <f t="shared" si="513"/>
        <v>62.148993949181857</v>
      </c>
      <c r="EO156" s="2">
        <f t="shared" si="514"/>
        <v>68.213518467668393</v>
      </c>
      <c r="EQ156" s="2">
        <f t="shared" si="515"/>
        <v>64.050046196405106</v>
      </c>
      <c r="ER156" s="2">
        <f t="shared" si="516"/>
        <v>64.434158541355728</v>
      </c>
      <c r="ES156" s="2">
        <f t="shared" si="516"/>
        <v>64.614727873869043</v>
      </c>
      <c r="ET156" s="2">
        <f t="shared" si="516"/>
        <v>64.602950795464153</v>
      </c>
      <c r="EU156" s="2">
        <f t="shared" si="516"/>
        <v>63.841051931677939</v>
      </c>
      <c r="EV156" s="2">
        <f t="shared" si="516"/>
        <v>63.325358886261107</v>
      </c>
      <c r="EW156" s="2">
        <f t="shared" si="516"/>
        <v>63.336296781601959</v>
      </c>
      <c r="EX156" s="2">
        <f t="shared" si="516"/>
        <v>64.547193128239954</v>
      </c>
      <c r="EY156" s="2">
        <f t="shared" si="516"/>
        <v>64.419748598675483</v>
      </c>
      <c r="EZ156" s="2">
        <f t="shared" si="516"/>
        <v>62.460451748561127</v>
      </c>
      <c r="FA156" s="2">
        <f t="shared" si="516"/>
        <v>62.324384676312654</v>
      </c>
      <c r="FB156" s="2">
        <f t="shared" si="516"/>
        <v>61.417915686463076</v>
      </c>
      <c r="FC156" s="2">
        <f t="shared" si="516"/>
        <v>61.66363387903268</v>
      </c>
      <c r="FD156" s="2">
        <f t="shared" si="516"/>
        <v>62.066354756180488</v>
      </c>
      <c r="FE156" s="2">
        <f t="shared" si="516"/>
        <v>67.139529815545373</v>
      </c>
      <c r="FG156" s="2">
        <f t="shared" si="517"/>
        <v>0.99971518928521741</v>
      </c>
      <c r="FH156" s="2">
        <f t="shared" si="518"/>
        <v>0.9996805271815411</v>
      </c>
      <c r="FI156" s="2">
        <f t="shared" si="518"/>
        <v>0.99964305077893267</v>
      </c>
      <c r="FJ156" s="2">
        <f t="shared" si="518"/>
        <v>0.99965258265956902</v>
      </c>
      <c r="FK156" s="2">
        <f t="shared" si="518"/>
        <v>0.9996651356968369</v>
      </c>
      <c r="FL156" s="2">
        <f t="shared" si="518"/>
        <v>0.9996576543619895</v>
      </c>
      <c r="FM156" s="2">
        <f t="shared" si="518"/>
        <v>0.99961730510371527</v>
      </c>
      <c r="FN156" s="2">
        <f t="shared" si="518"/>
        <v>0.99961349298919788</v>
      </c>
      <c r="FO156" s="2">
        <f t="shared" si="518"/>
        <v>0.99961841283889774</v>
      </c>
      <c r="FP156" s="2">
        <f t="shared" si="518"/>
        <v>0.99961995733848208</v>
      </c>
      <c r="FQ156" s="2">
        <f t="shared" si="518"/>
        <v>0.99959642556315298</v>
      </c>
      <c r="FR156" s="2">
        <f t="shared" si="518"/>
        <v>0.99959476763128452</v>
      </c>
      <c r="FS156" s="2">
        <f t="shared" si="518"/>
        <v>0.9996543250069494</v>
      </c>
      <c r="FT156" s="2">
        <f t="shared" si="518"/>
        <v>0.99966971107604619</v>
      </c>
      <c r="FU156" s="2">
        <f t="shared" si="518"/>
        <v>0.9995170842396337</v>
      </c>
      <c r="FW156" s="2">
        <f t="shared" ref="FW156:FW219" si="535">POWER(10,($B156-C$232)/C$229)/(1+POWER(10,($B156-C$232)/C$229))</f>
        <v>7.0802738573798207E-2</v>
      </c>
      <c r="FX156" s="2">
        <f t="shared" si="375"/>
        <v>8.9143644275611042E-2</v>
      </c>
      <c r="FY156" s="2">
        <f t="shared" si="376"/>
        <v>7.9397924533247941E-2</v>
      </c>
      <c r="FZ156" s="2">
        <f t="shared" si="377"/>
        <v>8.6962818897406174E-2</v>
      </c>
      <c r="GA156" s="2">
        <f t="shared" si="378"/>
        <v>8.0919522462787455E-2</v>
      </c>
      <c r="GB156" s="2">
        <f t="shared" si="379"/>
        <v>7.8798071559973301E-2</v>
      </c>
      <c r="GC156" s="2">
        <f t="shared" si="380"/>
        <v>7.8607727154044682E-2</v>
      </c>
      <c r="GD156" s="2">
        <f t="shared" si="381"/>
        <v>8.2365219144795485E-2</v>
      </c>
      <c r="GE156" s="2">
        <f t="shared" si="382"/>
        <v>7.9648275764702972E-2</v>
      </c>
      <c r="GF156" s="2">
        <f t="shared" si="383"/>
        <v>7.7313869992222534E-2</v>
      </c>
      <c r="GG156" s="2">
        <f t="shared" si="384"/>
        <v>7.3902806112002797E-2</v>
      </c>
      <c r="GH156" s="2">
        <f t="shared" si="385"/>
        <v>6.8916429157334896E-2</v>
      </c>
      <c r="GI156" s="2">
        <f t="shared" si="386"/>
        <v>7.2938078902994502E-2</v>
      </c>
      <c r="GJ156" s="2">
        <f t="shared" si="387"/>
        <v>6.6091778349774144E-2</v>
      </c>
      <c r="GK156" s="2">
        <f t="shared" si="388"/>
        <v>5.5204820265954482E-2</v>
      </c>
      <c r="GM156" s="92">
        <f t="shared" ref="GM156:GM219" si="536" xml:space="preserve"> _xlfn.NORM.DIST($B156, C$7, ABS(C$11), TRUE) * _xlfn.NORM.DIST(($B156 - C$7)*C$15, 0, ABS(C$11), TRUE) * 2</f>
        <v>2.2421613834709304E-202</v>
      </c>
      <c r="GN156" s="92">
        <f t="shared" si="389"/>
        <v>5.4931344282292557E-202</v>
      </c>
      <c r="GO156" s="92">
        <f t="shared" si="390"/>
        <v>8.3688414911805535E-260</v>
      </c>
      <c r="GP156" s="92">
        <f t="shared" si="391"/>
        <v>0</v>
      </c>
      <c r="GQ156" s="92">
        <f t="shared" si="392"/>
        <v>0</v>
      </c>
      <c r="GR156" s="92">
        <f t="shared" si="393"/>
        <v>3.1346985966113433E-292</v>
      </c>
      <c r="GS156" s="92">
        <f t="shared" si="394"/>
        <v>6.2726661944848427E-272</v>
      </c>
      <c r="GT156" s="92">
        <f t="shared" si="395"/>
        <v>2.3429386604920277E-193</v>
      </c>
      <c r="GU156" s="92">
        <f t="shared" si="396"/>
        <v>1.2945248693429033E-221</v>
      </c>
      <c r="GV156" s="92">
        <f t="shared" si="397"/>
        <v>9.1792905885621854E-289</v>
      </c>
      <c r="GW156" s="92">
        <f t="shared" si="398"/>
        <v>7.4153107976498351E-282</v>
      </c>
      <c r="GX156" s="92">
        <f t="shared" si="399"/>
        <v>1.6641100951245821E-301</v>
      </c>
      <c r="GY156" s="92">
        <f t="shared" si="400"/>
        <v>2.5734256305415443E-257</v>
      </c>
      <c r="GZ156" s="92">
        <f t="shared" si="401"/>
        <v>2.0301113123140352E-231</v>
      </c>
      <c r="HA156" s="92">
        <f t="shared" si="402"/>
        <v>1.087880573595896E-231</v>
      </c>
      <c r="HC156" s="92">
        <f t="shared" ref="HC156:HC219" si="537" xml:space="preserve"> _xlfn.NORM.DIST($B156, C$8, ABS(C$12), TRUE) * _xlfn.NORM.DIST(($B156 - C$8)*C$16, 0, ABS(C$12), TRUE) * 2</f>
        <v>1.4936543803428182E-78</v>
      </c>
      <c r="HD156" s="92">
        <f t="shared" si="403"/>
        <v>2.5039034017691715E-86</v>
      </c>
      <c r="HE156" s="92">
        <f t="shared" si="404"/>
        <v>7.1126059110943248E-103</v>
      </c>
      <c r="HF156" s="92">
        <f t="shared" si="405"/>
        <v>1.3793819413060463E-115</v>
      </c>
      <c r="HG156" s="92">
        <f t="shared" si="406"/>
        <v>1.0910688200402007E-140</v>
      </c>
      <c r="HH156" s="92">
        <f t="shared" si="407"/>
        <v>5.9077893547794121E-181</v>
      </c>
      <c r="HI156" s="92">
        <f t="shared" si="408"/>
        <v>1.7421917299870325E-166</v>
      </c>
      <c r="HJ156" s="92">
        <f t="shared" si="409"/>
        <v>1.7517998762212864E-190</v>
      </c>
      <c r="HK156" s="92">
        <f t="shared" si="410"/>
        <v>1.9342611329077008E-176</v>
      </c>
      <c r="HL156" s="92">
        <f t="shared" si="411"/>
        <v>3.0026307107086943E-193</v>
      </c>
      <c r="HM156" s="92">
        <f t="shared" si="412"/>
        <v>1.6745135248949832E-162</v>
      </c>
      <c r="HN156" s="92">
        <f t="shared" si="413"/>
        <v>2.8568275897099123E-129</v>
      </c>
      <c r="HO156" s="92">
        <f t="shared" si="414"/>
        <v>3.1614358660327465E-123</v>
      </c>
      <c r="HP156" s="92">
        <f t="shared" si="415"/>
        <v>2.1354711565985592E-103</v>
      </c>
      <c r="HQ156" s="92">
        <f t="shared" si="416"/>
        <v>3.3230069919912876E-85</v>
      </c>
      <c r="HS156" s="92">
        <f t="shared" ref="HS156:HS219" si="538" xml:space="preserve"> _xlfn.NORM.DIST($B156, C$9, ABS(C$13), TRUE) * _xlfn.NORM.DIST(($B156 - C$9)*C$17, 0, ABS(C$13), TRUE) * 2</f>
        <v>0.35418356638398141</v>
      </c>
      <c r="HT156" s="92">
        <f t="shared" si="417"/>
        <v>0.17050608190748201</v>
      </c>
      <c r="HU156" s="92">
        <f t="shared" si="418"/>
        <v>0.19419350503787913</v>
      </c>
      <c r="HV156" s="92">
        <f t="shared" si="419"/>
        <v>6.9443155735528575E-2</v>
      </c>
      <c r="HW156" s="92">
        <f t="shared" si="420"/>
        <v>0.11713537135560242</v>
      </c>
      <c r="HX156" s="92">
        <f t="shared" si="421"/>
        <v>0.15107685918397526</v>
      </c>
      <c r="HY156" s="92">
        <f t="shared" si="422"/>
        <v>9.1302811095722761E-2</v>
      </c>
      <c r="HZ156" s="92">
        <f t="shared" si="423"/>
        <v>5.6832685321997943E-2</v>
      </c>
      <c r="IA156" s="92">
        <f t="shared" si="424"/>
        <v>6.8611310429585584E-2</v>
      </c>
      <c r="IB156" s="92">
        <f t="shared" si="425"/>
        <v>7.0562962995318376E-2</v>
      </c>
      <c r="IC156" s="92">
        <f t="shared" si="426"/>
        <v>0.15565938306793886</v>
      </c>
      <c r="ID156" s="92">
        <f t="shared" si="427"/>
        <v>0.25353329673498737</v>
      </c>
      <c r="IE156" s="92">
        <f t="shared" si="428"/>
        <v>0.24103470333655927</v>
      </c>
      <c r="IF156" s="92">
        <f t="shared" si="429"/>
        <v>0.40451942345264158</v>
      </c>
      <c r="IG156" s="92">
        <f t="shared" si="430"/>
        <v>0.53154178076577396</v>
      </c>
      <c r="II156" s="92">
        <f t="shared" ref="II156:II219" si="539" xml:space="preserve"> _xlfn.NORM.DIST($B156, C$10, ABS(C$14), TRUE) * _xlfn.NORM.DIST(($B156 - C$10)*C$18, 0, ABS(C$14), TRUE) * 2</f>
        <v>6.4858106903064732E-9</v>
      </c>
      <c r="IJ156" s="92">
        <f t="shared" ref="IJ156:IJ219" si="540" xml:space="preserve"> _xlfn.NORM.DIST($B156, D$10, ABS(D$14), TRUE) * _xlfn.NORM.DIST(($B156 - D$10)*D$18, 0, ABS(D$14), TRUE) * 2</f>
        <v>2.142103273518262E-7</v>
      </c>
      <c r="IK156" s="92">
        <f t="shared" ref="IK156:IK219" si="541" xml:space="preserve"> _xlfn.NORM.DIST($B156, E$10, ABS(E$14), TRUE) * _xlfn.NORM.DIST(($B156 - E$10)*E$18, 0, ABS(E$14), TRUE) * 2</f>
        <v>5.1744746545108719E-9</v>
      </c>
      <c r="IL156" s="92">
        <f t="shared" ref="IL156:IL219" si="542" xml:space="preserve"> _xlfn.NORM.DIST($B156, F$10, ABS(F$14), TRUE) * _xlfn.NORM.DIST(($B156 - F$10)*F$18, 0, ABS(F$14), TRUE) * 2</f>
        <v>4.1946118953360212E-10</v>
      </c>
      <c r="IM156" s="92">
        <f t="shared" ref="IM156:IM219" si="543" xml:space="preserve"> _xlfn.NORM.DIST($B156, G$10, ABS(G$14), TRUE) * _xlfn.NORM.DIST(($B156 - G$10)*G$18, 0, ABS(G$14), TRUE) * 2</f>
        <v>5.7493378335833911E-10</v>
      </c>
      <c r="IN156" s="92">
        <f t="shared" ref="IN156:IN219" si="544" xml:space="preserve"> _xlfn.NORM.DIST($B156, H$10, ABS(H$14), TRUE) * _xlfn.NORM.DIST(($B156 - H$10)*H$18, 0, ABS(H$14), TRUE) * 2</f>
        <v>3.9112475626687564E-9</v>
      </c>
      <c r="IO156" s="92">
        <f t="shared" ref="IO156:IO219" si="545" xml:space="preserve"> _xlfn.NORM.DIST($B156, I$10, ABS(I$14), TRUE) * _xlfn.NORM.DIST(($B156 - I$10)*I$18, 0, ABS(I$14), TRUE) * 2</f>
        <v>9.9926820461491816E-11</v>
      </c>
      <c r="IP156" s="92">
        <f t="shared" ref="IP156:IP219" si="546" xml:space="preserve"> _xlfn.NORM.DIST($B156, J$10, ABS(J$14), TRUE) * _xlfn.NORM.DIST(($B156 - J$10)*J$18, 0, ABS(J$14), TRUE) * 2</f>
        <v>2.322103870803351E-10</v>
      </c>
      <c r="IQ156" s="92">
        <f t="shared" ref="IQ156:IQ219" si="547" xml:space="preserve"> _xlfn.NORM.DIST($B156, K$10, ABS(K$14), TRUE) * _xlfn.NORM.DIST(($B156 - K$10)*K$18, 0, ABS(K$14), TRUE) * 2</f>
        <v>1.6536304034371576E-10</v>
      </c>
      <c r="IR156" s="92">
        <f t="shared" ref="IR156:IR219" si="548" xml:space="preserve"> _xlfn.NORM.DIST($B156, L$10, ABS(L$14), TRUE) * _xlfn.NORM.DIST(($B156 - L$10)*L$18, 0, ABS(L$14), TRUE) * 2</f>
        <v>4.9094309301233693E-11</v>
      </c>
      <c r="IS156" s="92">
        <f t="shared" ref="IS156:IS219" si="549" xml:space="preserve"> _xlfn.NORM.DIST($B156, M$10, ABS(M$14), TRUE) * _xlfn.NORM.DIST(($B156 - M$10)*M$18, 0, ABS(M$14), TRUE) * 2</f>
        <v>1.3837562639199507E-12</v>
      </c>
      <c r="IT156" s="92">
        <f t="shared" ref="IT156:IT219" si="550" xml:space="preserve"> _xlfn.NORM.DIST($B156, N$10, ABS(N$14), TRUE) * _xlfn.NORM.DIST(($B156 - N$10)*N$18, 0, ABS(N$14), TRUE) * 2</f>
        <v>8.7687204659293732E-13</v>
      </c>
      <c r="IU156" s="92">
        <f t="shared" ref="IU156:IU219" si="551" xml:space="preserve"> _xlfn.NORM.DIST($B156, O$10, ABS(O$14), TRUE) * _xlfn.NORM.DIST(($B156 - O$10)*O$18, 0, ABS(O$14), TRUE) * 2</f>
        <v>4.4076574412036604E-10</v>
      </c>
      <c r="IV156" s="92">
        <f t="shared" ref="IV156:IV219" si="552" xml:space="preserve"> _xlfn.NORM.DIST($B156, P$10, ABS(P$14), TRUE) * _xlfn.NORM.DIST(($B156 - P$10)*P$18, 0, ABS(P$14), TRUE) * 2</f>
        <v>2.3972726716091458E-7</v>
      </c>
      <c r="IW156" s="92">
        <f t="shared" ref="IW156:IW219" si="553" xml:space="preserve"> _xlfn.NORM.DIST($B156, Q$10, ABS(Q$14), TRUE) * _xlfn.NORM.DIST(($B156 - Q$10)*Q$18, 0, ABS(Q$14), TRUE) * 2</f>
        <v>1.4881196396052935E-6</v>
      </c>
      <c r="IY156" s="92">
        <f t="shared" ref="IY156:IY219" si="554">GM156+HC156+HS156+II156</f>
        <v>0.35418357286979207</v>
      </c>
      <c r="IZ156" s="92">
        <f t="shared" ref="IZ156:IZ219" si="555">GN156+HD156+HT156+IJ156</f>
        <v>0.17050629611780938</v>
      </c>
      <c r="JA156" s="92">
        <f t="shared" ref="JA156:JA219" si="556">GO156+HE156+HU156+IK156</f>
        <v>0.19419351021235379</v>
      </c>
      <c r="JB156" s="92">
        <f t="shared" ref="JB156:JB219" si="557">GP156+HF156+HV156+IL156</f>
        <v>6.9443156154989763E-2</v>
      </c>
      <c r="JC156" s="92">
        <f t="shared" ref="JC156:JC219" si="558">GQ156+HG156+HW156+IM156</f>
        <v>0.11713537193053621</v>
      </c>
      <c r="JD156" s="92">
        <f t="shared" ref="JD156:JD219" si="559">GR156+HH156+HX156+IN156</f>
        <v>0.15107686309522284</v>
      </c>
      <c r="JE156" s="92">
        <f t="shared" ref="JE156:JE219" si="560">GS156+HI156+HY156+IO156</f>
        <v>9.1302811195649577E-2</v>
      </c>
      <c r="JF156" s="92">
        <f t="shared" ref="JF156:JF219" si="561">GT156+HJ156+HZ156+IP156</f>
        <v>5.6832685554208333E-2</v>
      </c>
      <c r="JG156" s="92">
        <f t="shared" ref="JG156:JG219" si="562">GU156+HK156+IA156+IQ156</f>
        <v>6.8611310594948627E-2</v>
      </c>
      <c r="JH156" s="92">
        <f t="shared" ref="JH156:JH219" si="563">GV156+HL156+IB156+IR156</f>
        <v>7.0562963044412688E-2</v>
      </c>
      <c r="JI156" s="92">
        <f t="shared" ref="JI156:JI219" si="564">GW156+HM156+IC156+IS156</f>
        <v>0.15565938306932262</v>
      </c>
      <c r="JJ156" s="92">
        <f t="shared" ref="JJ156:JJ219" si="565">GX156+HN156+ID156+IT156</f>
        <v>0.25353329673586422</v>
      </c>
      <c r="JK156" s="92">
        <f t="shared" ref="JK156:JK219" si="566">GY156+HO156+IE156+IU156</f>
        <v>0.24103470377732503</v>
      </c>
      <c r="JL156" s="92">
        <f t="shared" ref="JL156:JL219" si="567">GZ156+HP156+IF156+IV156</f>
        <v>0.40451966317990873</v>
      </c>
      <c r="JM156" s="92">
        <f t="shared" ref="JM156:JM219" si="568">HA156+HQ156+IG156+IW156</f>
        <v>0.53154326888541359</v>
      </c>
    </row>
    <row r="157" spans="2:273" x14ac:dyDescent="0.25">
      <c r="B157" s="2">
        <v>130</v>
      </c>
      <c r="C157" s="37">
        <v>63.594999999999999</v>
      </c>
      <c r="D157" s="37">
        <v>65.238</v>
      </c>
      <c r="E157" s="37">
        <v>64</v>
      </c>
      <c r="F157" s="37">
        <v>63.713999999999999</v>
      </c>
      <c r="G157" s="37">
        <v>63.524000000000001</v>
      </c>
      <c r="H157" s="37">
        <v>63.286000000000001</v>
      </c>
      <c r="I157" s="37">
        <v>62.332999999999998</v>
      </c>
      <c r="J157" s="37">
        <v>62.69</v>
      </c>
      <c r="K157" s="37">
        <v>64.286000000000001</v>
      </c>
      <c r="L157" s="37">
        <v>61.31</v>
      </c>
      <c r="M157" s="37">
        <v>64.881</v>
      </c>
      <c r="N157" s="37">
        <v>69.094999999999999</v>
      </c>
      <c r="O157" s="37">
        <v>66.570999999999998</v>
      </c>
      <c r="P157" s="37">
        <v>78.381</v>
      </c>
      <c r="Q157" s="37">
        <v>122</v>
      </c>
      <c r="S157" s="4">
        <f t="shared" si="440"/>
        <v>63.817681799701724</v>
      </c>
      <c r="T157" s="4">
        <f t="shared" si="441"/>
        <v>64.526116138521942</v>
      </c>
      <c r="U157" s="4">
        <f t="shared" si="442"/>
        <v>65.691940703166637</v>
      </c>
      <c r="V157" s="4">
        <f t="shared" si="443"/>
        <v>64.577420109481494</v>
      </c>
      <c r="W157" s="4">
        <f t="shared" si="444"/>
        <v>64.419883843946195</v>
      </c>
      <c r="X157" s="4">
        <f t="shared" si="445"/>
        <v>64.619931279642941</v>
      </c>
      <c r="Y157" s="4">
        <f t="shared" si="446"/>
        <v>63.665431996168394</v>
      </c>
      <c r="Z157" s="4">
        <f t="shared" si="447"/>
        <v>64.680032749138661</v>
      </c>
      <c r="AA157" s="4">
        <f t="shared" si="448"/>
        <v>64.585226219141745</v>
      </c>
      <c r="AB157" s="4">
        <f t="shared" si="449"/>
        <v>62.656857667745165</v>
      </c>
      <c r="AC157" s="4">
        <f t="shared" si="450"/>
        <v>63.406584519305184</v>
      </c>
      <c r="AD157" s="4">
        <f t="shared" si="451"/>
        <v>66.001418391536916</v>
      </c>
      <c r="AE157" s="4">
        <f t="shared" si="452"/>
        <v>66.423842514695167</v>
      </c>
      <c r="AF157" s="4">
        <f t="shared" si="453"/>
        <v>77.209644915832783</v>
      </c>
      <c r="AG157" s="4">
        <f t="shared" si="454"/>
        <v>119.38693435369227</v>
      </c>
      <c r="AI157" s="4">
        <f t="shared" si="455"/>
        <v>-0.22268179970172497</v>
      </c>
      <c r="AJ157" s="4">
        <f t="shared" si="456"/>
        <v>0.71188386147805716</v>
      </c>
      <c r="AK157" s="4">
        <f t="shared" si="457"/>
        <v>-1.6919407031666367</v>
      </c>
      <c r="AL157" s="4">
        <f t="shared" si="458"/>
        <v>-0.8634201094814955</v>
      </c>
      <c r="AM157" s="4">
        <f t="shared" si="459"/>
        <v>-0.89588384394619425</v>
      </c>
      <c r="AN157" s="4">
        <f t="shared" si="460"/>
        <v>-1.3339312796429397</v>
      </c>
      <c r="AO157" s="4">
        <f t="shared" si="461"/>
        <v>-1.3324319961683955</v>
      </c>
      <c r="AP157" s="4">
        <f t="shared" si="462"/>
        <v>-1.9900327491386633</v>
      </c>
      <c r="AQ157" s="4">
        <f t="shared" si="463"/>
        <v>-0.29922621914174385</v>
      </c>
      <c r="AR157" s="4">
        <f t="shared" si="464"/>
        <v>-1.3468576677451622</v>
      </c>
      <c r="AS157" s="4">
        <f t="shared" si="465"/>
        <v>1.474415480694816</v>
      </c>
      <c r="AT157" s="4">
        <f t="shared" si="466"/>
        <v>3.0935816084630829</v>
      </c>
      <c r="AU157" s="4">
        <f t="shared" si="467"/>
        <v>0.14715748530483097</v>
      </c>
      <c r="AV157" s="4">
        <f t="shared" si="468"/>
        <v>1.1713550841672173</v>
      </c>
      <c r="AW157" s="4">
        <f t="shared" si="468"/>
        <v>2.6130656463077315</v>
      </c>
      <c r="AY157" s="2">
        <f t="shared" si="519"/>
        <v>63.817676426537389</v>
      </c>
      <c r="AZ157" s="2">
        <f t="shared" si="358"/>
        <v>64.066615481660463</v>
      </c>
      <c r="BA157" s="2">
        <f t="shared" si="359"/>
        <v>64.687379098448716</v>
      </c>
      <c r="BB157" s="2">
        <f t="shared" si="360"/>
        <v>64.328199652790786</v>
      </c>
      <c r="BC157" s="2">
        <f t="shared" si="361"/>
        <v>63.706395259524704</v>
      </c>
      <c r="BD157" s="2">
        <f t="shared" si="362"/>
        <v>63.445168794981996</v>
      </c>
      <c r="BE157" s="2">
        <f t="shared" si="363"/>
        <v>63.042073814325526</v>
      </c>
      <c r="BF157" s="2">
        <f t="shared" si="364"/>
        <v>64.334403848168975</v>
      </c>
      <c r="BG157" s="2">
        <f t="shared" si="365"/>
        <v>64.100796925454887</v>
      </c>
      <c r="BH157" s="2">
        <f t="shared" si="366"/>
        <v>62.111533204991602</v>
      </c>
      <c r="BI157" s="2">
        <f t="shared" si="367"/>
        <v>61.516993879607199</v>
      </c>
      <c r="BJ157" s="2">
        <f t="shared" si="368"/>
        <v>61.336798892698269</v>
      </c>
      <c r="BK157" s="2">
        <f t="shared" si="369"/>
        <v>61.492517442990327</v>
      </c>
      <c r="BL157" s="2">
        <f t="shared" si="370"/>
        <v>62.034482583796766</v>
      </c>
      <c r="BM157" s="2">
        <f t="shared" si="371"/>
        <v>68.02913139487562</v>
      </c>
      <c r="BO157" s="2" t="str">
        <f t="shared" si="469"/>
        <v/>
      </c>
      <c r="BP157" s="2" t="str">
        <f t="shared" si="470"/>
        <v/>
      </c>
      <c r="BQ157" s="2" t="str">
        <f t="shared" si="471"/>
        <v/>
      </c>
      <c r="BR157" s="2" t="str">
        <f t="shared" si="472"/>
        <v/>
      </c>
      <c r="BS157" s="2" t="str">
        <f t="shared" si="473"/>
        <v/>
      </c>
      <c r="BT157" s="2" t="str">
        <f t="shared" si="474"/>
        <v/>
      </c>
      <c r="BU157" s="2" t="str">
        <f t="shared" si="475"/>
        <v/>
      </c>
      <c r="BV157" s="2" t="str">
        <f t="shared" si="476"/>
        <v/>
      </c>
      <c r="BW157" s="2" t="str">
        <f t="shared" si="477"/>
        <v/>
      </c>
      <c r="BX157" s="2" t="str">
        <f t="shared" si="478"/>
        <v/>
      </c>
      <c r="BY157" s="2" t="str">
        <f t="shared" si="479"/>
        <v/>
      </c>
      <c r="BZ157" s="2" t="str">
        <f t="shared" si="480"/>
        <v/>
      </c>
      <c r="CA157" s="2" t="str">
        <f t="shared" si="481"/>
        <v/>
      </c>
      <c r="CB157" s="2" t="str">
        <f t="shared" si="482"/>
        <v/>
      </c>
      <c r="CC157" s="2" t="str">
        <f t="shared" si="483"/>
        <v/>
      </c>
      <c r="CE157" s="2" t="str">
        <f t="shared" si="520"/>
        <v/>
      </c>
      <c r="CF157" s="2" t="str">
        <f t="shared" si="521"/>
        <v/>
      </c>
      <c r="CG157" s="2" t="str">
        <f t="shared" si="522"/>
        <v/>
      </c>
      <c r="CH157" s="2" t="str">
        <f t="shared" si="523"/>
        <v/>
      </c>
      <c r="CI157" s="2" t="str">
        <f t="shared" si="524"/>
        <v/>
      </c>
      <c r="CJ157" s="2" t="str">
        <f t="shared" si="525"/>
        <v/>
      </c>
      <c r="CK157" s="2" t="str">
        <f t="shared" si="526"/>
        <v/>
      </c>
      <c r="CL157" s="2" t="str">
        <f t="shared" si="527"/>
        <v/>
      </c>
      <c r="CM157" s="2" t="str">
        <f t="shared" si="528"/>
        <v/>
      </c>
      <c r="CN157" s="2" t="str">
        <f t="shared" si="529"/>
        <v/>
      </c>
      <c r="CO157" s="2" t="str">
        <f t="shared" si="530"/>
        <v/>
      </c>
      <c r="CP157" s="2" t="str">
        <f t="shared" si="531"/>
        <v/>
      </c>
      <c r="CQ157" s="2" t="str">
        <f t="shared" si="532"/>
        <v/>
      </c>
      <c r="CR157" s="2" t="str">
        <f t="shared" si="533"/>
        <v/>
      </c>
      <c r="CS157" s="2" t="str">
        <f t="shared" si="534"/>
        <v/>
      </c>
      <c r="CU157" s="2" t="str">
        <f t="shared" si="484"/>
        <v/>
      </c>
      <c r="CV157" s="2" t="str">
        <f t="shared" si="485"/>
        <v/>
      </c>
      <c r="CW157" s="2" t="str">
        <f t="shared" si="486"/>
        <v/>
      </c>
      <c r="CX157" s="2" t="str">
        <f t="shared" si="487"/>
        <v/>
      </c>
      <c r="CY157" s="2" t="str">
        <f t="shared" si="488"/>
        <v/>
      </c>
      <c r="CZ157" s="2" t="str">
        <f t="shared" si="489"/>
        <v/>
      </c>
      <c r="DA157" s="2" t="str">
        <f t="shared" si="490"/>
        <v/>
      </c>
      <c r="DB157" s="2" t="str">
        <f t="shared" si="491"/>
        <v/>
      </c>
      <c r="DC157" s="2" t="str">
        <f t="shared" si="492"/>
        <v/>
      </c>
      <c r="DD157" s="2" t="str">
        <f t="shared" si="493"/>
        <v/>
      </c>
      <c r="DE157" s="2" t="str">
        <f t="shared" si="494"/>
        <v/>
      </c>
      <c r="DF157" s="2" t="str">
        <f t="shared" si="495"/>
        <v/>
      </c>
      <c r="DG157" s="2" t="str">
        <f t="shared" si="496"/>
        <v/>
      </c>
      <c r="DH157" s="2" t="str">
        <f t="shared" si="497"/>
        <v/>
      </c>
      <c r="DI157" s="2" t="str">
        <f t="shared" si="498"/>
        <v/>
      </c>
      <c r="DK157" s="2">
        <f t="shared" si="499"/>
        <v>96.857235365853654</v>
      </c>
      <c r="DL157" s="2">
        <f t="shared" si="500"/>
        <v>98.35966027874565</v>
      </c>
      <c r="DM157" s="2">
        <f t="shared" si="500"/>
        <v>98.805862730292958</v>
      </c>
      <c r="DN157" s="2">
        <f t="shared" si="500"/>
        <v>107.98662263998054</v>
      </c>
      <c r="DO157" s="2">
        <f t="shared" si="500"/>
        <v>105.40677948842608</v>
      </c>
      <c r="DP157" s="2">
        <f t="shared" si="500"/>
        <v>98.954525403127747</v>
      </c>
      <c r="DQ157" s="2">
        <f t="shared" si="500"/>
        <v>93.612149199637585</v>
      </c>
      <c r="DR157" s="2">
        <f t="shared" si="500"/>
        <v>96.88693368569416</v>
      </c>
      <c r="DS157" s="2">
        <f t="shared" si="500"/>
        <v>91.488631229235864</v>
      </c>
      <c r="DT157" s="2">
        <f t="shared" si="500"/>
        <v>93.248125786673143</v>
      </c>
      <c r="DU157" s="2">
        <f t="shared" si="500"/>
        <v>85.501881358885015</v>
      </c>
      <c r="DV157" s="2">
        <f t="shared" si="500"/>
        <v>98.346675958188172</v>
      </c>
      <c r="DW157" s="2">
        <f t="shared" si="500"/>
        <v>89.83553674742727</v>
      </c>
      <c r="DX157" s="2">
        <f t="shared" si="500"/>
        <v>100.37352691570106</v>
      </c>
      <c r="DY157" s="2">
        <f t="shared" si="500"/>
        <v>93.961748717948737</v>
      </c>
      <c r="EA157" s="2">
        <f t="shared" si="439"/>
        <v>63.795105978454735</v>
      </c>
      <c r="EB157" s="2">
        <f t="shared" si="501"/>
        <v>64.029902222222205</v>
      </c>
      <c r="EC157" s="2">
        <f t="shared" si="502"/>
        <v>64.691683360164745</v>
      </c>
      <c r="ED157" s="2">
        <f t="shared" si="503"/>
        <v>64.293721985583218</v>
      </c>
      <c r="EE157" s="2">
        <f t="shared" si="504"/>
        <v>63.687276801537813</v>
      </c>
      <c r="EF157" s="2">
        <f t="shared" si="505"/>
        <v>63.452642523842648</v>
      </c>
      <c r="EG157" s="2">
        <f t="shared" si="506"/>
        <v>63.011309836114343</v>
      </c>
      <c r="EH157" s="2">
        <f t="shared" si="507"/>
        <v>64.309646024805957</v>
      </c>
      <c r="EI157" s="2">
        <f t="shared" si="508"/>
        <v>64.070557224802002</v>
      </c>
      <c r="EJ157" s="2">
        <f t="shared" si="509"/>
        <v>62.079319635188099</v>
      </c>
      <c r="EK157" s="2">
        <f t="shared" si="510"/>
        <v>61.448185394449823</v>
      </c>
      <c r="EL157" s="2">
        <f t="shared" si="511"/>
        <v>61.326681366546445</v>
      </c>
      <c r="EM157" s="2">
        <f t="shared" si="512"/>
        <v>61.477445612132136</v>
      </c>
      <c r="EN157" s="2">
        <f t="shared" si="513"/>
        <v>62.028974825541113</v>
      </c>
      <c r="EO157" s="2">
        <f t="shared" si="514"/>
        <v>68.084373760261158</v>
      </c>
      <c r="EQ157" s="2">
        <f t="shared" si="515"/>
        <v>63.976442810011235</v>
      </c>
      <c r="ER157" s="2">
        <f t="shared" si="516"/>
        <v>64.305522956662742</v>
      </c>
      <c r="ES157" s="2">
        <f t="shared" si="516"/>
        <v>64.513316963810496</v>
      </c>
      <c r="ET157" s="2">
        <f t="shared" si="516"/>
        <v>64.51192558988987</v>
      </c>
      <c r="EU157" s="2">
        <f t="shared" si="516"/>
        <v>63.759709918352662</v>
      </c>
      <c r="EV157" s="2">
        <f t="shared" si="516"/>
        <v>63.236212281433005</v>
      </c>
      <c r="EW157" s="2">
        <f t="shared" si="516"/>
        <v>63.246083896199792</v>
      </c>
      <c r="EX157" s="2">
        <f t="shared" si="516"/>
        <v>64.457793728780587</v>
      </c>
      <c r="EY157" s="2">
        <f t="shared" si="516"/>
        <v>64.309375479047915</v>
      </c>
      <c r="EZ157" s="2">
        <f t="shared" si="516"/>
        <v>62.333760463792956</v>
      </c>
      <c r="FA157" s="2">
        <f t="shared" si="516"/>
        <v>62.193344541269354</v>
      </c>
      <c r="FB157" s="2">
        <f t="shared" si="516"/>
        <v>61.279194317038524</v>
      </c>
      <c r="FC157" s="2">
        <f t="shared" si="516"/>
        <v>61.554651627766553</v>
      </c>
      <c r="FD157" s="2">
        <f t="shared" si="516"/>
        <v>61.945054871671118</v>
      </c>
      <c r="FE157" s="2">
        <f t="shared" si="516"/>
        <v>66.977586557110996</v>
      </c>
      <c r="FG157" s="2">
        <f t="shared" si="517"/>
        <v>0.99974024303137754</v>
      </c>
      <c r="FH157" s="2">
        <f t="shared" si="518"/>
        <v>0.99970862913620862</v>
      </c>
      <c r="FI157" s="2">
        <f t="shared" si="518"/>
        <v>0.99967444821646645</v>
      </c>
      <c r="FJ157" s="2">
        <f t="shared" si="518"/>
        <v>0.99968314193372521</v>
      </c>
      <c r="FK157" s="2">
        <f t="shared" si="518"/>
        <v>0.99969459112710379</v>
      </c>
      <c r="FL157" s="2">
        <f t="shared" si="518"/>
        <v>0.99968776766204548</v>
      </c>
      <c r="FM157" s="2">
        <f t="shared" si="518"/>
        <v>0.99965096635341122</v>
      </c>
      <c r="FN157" s="2">
        <f t="shared" si="518"/>
        <v>0.99964748942833126</v>
      </c>
      <c r="FO157" s="2">
        <f t="shared" si="518"/>
        <v>0.99965197668784711</v>
      </c>
      <c r="FP157" s="2">
        <f t="shared" si="518"/>
        <v>0.99965338538261173</v>
      </c>
      <c r="FQ157" s="2">
        <f t="shared" si="518"/>
        <v>0.99963192266861767</v>
      </c>
      <c r="FR157" s="2">
        <f t="shared" si="518"/>
        <v>0.99963041050917001</v>
      </c>
      <c r="FS157" s="2">
        <f t="shared" si="518"/>
        <v>0.9996847310703334</v>
      </c>
      <c r="FT157" s="2">
        <f t="shared" si="518"/>
        <v>0.99969876416676573</v>
      </c>
      <c r="FU157" s="2">
        <f t="shared" si="518"/>
        <v>0.99955955687702613</v>
      </c>
      <c r="FW157" s="2">
        <f t="shared" si="535"/>
        <v>7.7106947644072485E-2</v>
      </c>
      <c r="FX157" s="2">
        <f t="shared" si="375"/>
        <v>9.6910590684694195E-2</v>
      </c>
      <c r="FY157" s="2">
        <f t="shared" si="376"/>
        <v>8.6396282981167208E-2</v>
      </c>
      <c r="FZ157" s="2">
        <f t="shared" si="377"/>
        <v>9.4559479261770787E-2</v>
      </c>
      <c r="GA157" s="2">
        <f t="shared" si="378"/>
        <v>8.8039172880005304E-2</v>
      </c>
      <c r="GB157" s="2">
        <f t="shared" si="379"/>
        <v>8.5748482038469187E-2</v>
      </c>
      <c r="GC157" s="2">
        <f t="shared" si="380"/>
        <v>8.554290730476094E-2</v>
      </c>
      <c r="GD157" s="2">
        <f t="shared" si="381"/>
        <v>8.9599667832360938E-2</v>
      </c>
      <c r="GE157" s="2">
        <f t="shared" si="382"/>
        <v>8.6666623497244119E-2</v>
      </c>
      <c r="GF157" s="2">
        <f t="shared" si="383"/>
        <v>8.4145324090651272E-2</v>
      </c>
      <c r="GG157" s="2">
        <f t="shared" si="384"/>
        <v>8.0459141101340545E-2</v>
      </c>
      <c r="GH157" s="2">
        <f t="shared" si="385"/>
        <v>7.5066251467779316E-2</v>
      </c>
      <c r="GI157" s="2">
        <f t="shared" si="386"/>
        <v>7.9416166838676194E-2</v>
      </c>
      <c r="GJ157" s="2">
        <f t="shared" si="387"/>
        <v>7.2009034377941664E-2</v>
      </c>
      <c r="GK157" s="2">
        <f t="shared" si="388"/>
        <v>6.0210198524697375E-2</v>
      </c>
      <c r="GM157" s="92">
        <f t="shared" si="536"/>
        <v>1.1302768599057182E-208</v>
      </c>
      <c r="GN157" s="92">
        <f t="shared" si="389"/>
        <v>3.0592547773247634E-208</v>
      </c>
      <c r="GO157" s="92">
        <f t="shared" si="390"/>
        <v>7.6909866944539167E-268</v>
      </c>
      <c r="GP157" s="92">
        <f t="shared" si="391"/>
        <v>0</v>
      </c>
      <c r="GQ157" s="92">
        <f t="shared" si="392"/>
        <v>0</v>
      </c>
      <c r="GR157" s="92">
        <f t="shared" si="393"/>
        <v>4.2567977663666654E-301</v>
      </c>
      <c r="GS157" s="92">
        <f t="shared" si="394"/>
        <v>3.2132773521144745E-280</v>
      </c>
      <c r="GT157" s="92">
        <f t="shared" si="395"/>
        <v>2.8518247090448032E-199</v>
      </c>
      <c r="GU157" s="92">
        <f t="shared" si="396"/>
        <v>2.2800545214591685E-228</v>
      </c>
      <c r="GV157" s="92">
        <f t="shared" si="397"/>
        <v>1.5932176437237626E-297</v>
      </c>
      <c r="GW157" s="92">
        <f t="shared" si="398"/>
        <v>2.1953475245718406E-290</v>
      </c>
      <c r="GX157" s="92">
        <f t="shared" si="399"/>
        <v>0</v>
      </c>
      <c r="GY157" s="92">
        <f t="shared" si="400"/>
        <v>4.3644568212453447E-265</v>
      </c>
      <c r="GZ157" s="92">
        <f t="shared" si="401"/>
        <v>1.8234692856840703E-238</v>
      </c>
      <c r="HA157" s="92">
        <f t="shared" si="402"/>
        <v>8.5575962369181864E-239</v>
      </c>
      <c r="HC157" s="92">
        <f t="shared" si="537"/>
        <v>2.6852155014148719E-82</v>
      </c>
      <c r="HD157" s="92">
        <f t="shared" si="403"/>
        <v>2.3116082996030632E-90</v>
      </c>
      <c r="HE157" s="92">
        <f t="shared" si="404"/>
        <v>1.1052544356579164E-107</v>
      </c>
      <c r="HF157" s="92">
        <f t="shared" si="405"/>
        <v>7.9781828830529387E-121</v>
      </c>
      <c r="HG157" s="92">
        <f t="shared" si="406"/>
        <v>4.0393821483441376E-147</v>
      </c>
      <c r="HH157" s="92">
        <f t="shared" si="407"/>
        <v>2.8819973283208669E-189</v>
      </c>
      <c r="HI157" s="92">
        <f t="shared" si="408"/>
        <v>4.4059336931918412E-174</v>
      </c>
      <c r="HJ157" s="92">
        <f t="shared" si="409"/>
        <v>3.7311079566755944E-199</v>
      </c>
      <c r="HK157" s="92">
        <f t="shared" si="410"/>
        <v>1.90314297300013E-184</v>
      </c>
      <c r="HL157" s="92">
        <f t="shared" si="411"/>
        <v>5.580108745392823E-202</v>
      </c>
      <c r="HM157" s="92">
        <f t="shared" si="412"/>
        <v>5.5257573878223149E-170</v>
      </c>
      <c r="HN157" s="92">
        <f t="shared" si="413"/>
        <v>2.5820098189907697E-135</v>
      </c>
      <c r="HO157" s="92">
        <f t="shared" si="414"/>
        <v>6.3922441821955739E-129</v>
      </c>
      <c r="HP157" s="92">
        <f t="shared" si="415"/>
        <v>3.1828330179411366E-108</v>
      </c>
      <c r="HQ157" s="92">
        <f t="shared" si="416"/>
        <v>3.5603257364671351E-89</v>
      </c>
      <c r="HS157" s="92">
        <f t="shared" si="538"/>
        <v>0.25276646527443752</v>
      </c>
      <c r="HT157" s="92">
        <f t="shared" si="417"/>
        <v>0.10092461254112961</v>
      </c>
      <c r="HU157" s="92">
        <f t="shared" si="418"/>
        <v>0.113940851467313</v>
      </c>
      <c r="HV157" s="92">
        <f t="shared" si="419"/>
        <v>3.0130179059733597E-2</v>
      </c>
      <c r="HW157" s="92">
        <f t="shared" si="420"/>
        <v>5.8523879278927916E-2</v>
      </c>
      <c r="HX157" s="92">
        <f t="shared" si="421"/>
        <v>8.341367193107925E-2</v>
      </c>
      <c r="HY157" s="92">
        <f t="shared" si="422"/>
        <v>4.2260759318838825E-2</v>
      </c>
      <c r="HZ157" s="92">
        <f t="shared" si="423"/>
        <v>2.3966196791269691E-2</v>
      </c>
      <c r="IA157" s="92">
        <f t="shared" si="424"/>
        <v>3.0163621487208872E-2</v>
      </c>
      <c r="IB157" s="92">
        <f t="shared" si="425"/>
        <v>3.0768304206105459E-2</v>
      </c>
      <c r="IC157" s="92">
        <f t="shared" si="426"/>
        <v>7.7357813364296271E-2</v>
      </c>
      <c r="ID157" s="92">
        <f t="shared" si="427"/>
        <v>0.14706824861401874</v>
      </c>
      <c r="IE157" s="92">
        <f t="shared" si="428"/>
        <v>0.14710865118555971</v>
      </c>
      <c r="IF157" s="92">
        <f t="shared" si="429"/>
        <v>0.31169076584845434</v>
      </c>
      <c r="IG157" s="92">
        <f t="shared" si="430"/>
        <v>0.46800720161824194</v>
      </c>
      <c r="II157" s="92">
        <f t="shared" si="539"/>
        <v>2.1924265102764684E-8</v>
      </c>
      <c r="IJ157" s="92">
        <f t="shared" si="540"/>
        <v>6.3248552535312707E-7</v>
      </c>
      <c r="IK157" s="92">
        <f t="shared" si="541"/>
        <v>1.8885525355080601E-8</v>
      </c>
      <c r="IL157" s="92">
        <f t="shared" si="542"/>
        <v>1.9499740035546284E-9</v>
      </c>
      <c r="IM157" s="92">
        <f t="shared" si="543"/>
        <v>2.4877699329660462E-9</v>
      </c>
      <c r="IN157" s="92">
        <f t="shared" si="544"/>
        <v>1.4502306585678319E-8</v>
      </c>
      <c r="IO157" s="92">
        <f t="shared" si="545"/>
        <v>4.8133613474610101E-10</v>
      </c>
      <c r="IP157" s="92">
        <f t="shared" si="546"/>
        <v>1.0862073001444554E-9</v>
      </c>
      <c r="IQ157" s="92">
        <f t="shared" si="547"/>
        <v>7.7501260849728108E-10</v>
      </c>
      <c r="IR157" s="92">
        <f t="shared" si="548"/>
        <v>2.4601467279856525E-10</v>
      </c>
      <c r="IS157" s="92">
        <f t="shared" si="549"/>
        <v>8.6385110854270457E-12</v>
      </c>
      <c r="IT157" s="92">
        <f t="shared" si="550"/>
        <v>5.3611031633240654E-12</v>
      </c>
      <c r="IU157" s="92">
        <f t="shared" si="551"/>
        <v>1.822921229348548E-9</v>
      </c>
      <c r="IV157" s="92">
        <f t="shared" si="552"/>
        <v>6.1671662964825976E-7</v>
      </c>
      <c r="IW157" s="92">
        <f t="shared" si="553"/>
        <v>3.2126141913548241E-6</v>
      </c>
      <c r="IY157" s="92">
        <f t="shared" si="554"/>
        <v>0.25276648719870265</v>
      </c>
      <c r="IZ157" s="92">
        <f t="shared" si="555"/>
        <v>0.10092524502665497</v>
      </c>
      <c r="JA157" s="92">
        <f t="shared" si="556"/>
        <v>0.11394087035283836</v>
      </c>
      <c r="JB157" s="92">
        <f t="shared" si="557"/>
        <v>3.0130181009707602E-2</v>
      </c>
      <c r="JC157" s="92">
        <f t="shared" si="558"/>
        <v>5.8523881766697851E-2</v>
      </c>
      <c r="JD157" s="92">
        <f t="shared" si="559"/>
        <v>8.3413686433385842E-2</v>
      </c>
      <c r="JE157" s="92">
        <f t="shared" si="560"/>
        <v>4.2260759800174963E-2</v>
      </c>
      <c r="JF157" s="92">
        <f t="shared" si="561"/>
        <v>2.3966197877476992E-2</v>
      </c>
      <c r="JG157" s="92">
        <f t="shared" si="562"/>
        <v>3.0163622262221482E-2</v>
      </c>
      <c r="JH157" s="92">
        <f t="shared" si="563"/>
        <v>3.0768304452120133E-2</v>
      </c>
      <c r="JI157" s="92">
        <f t="shared" si="564"/>
        <v>7.7357813372934778E-2</v>
      </c>
      <c r="JJ157" s="92">
        <f t="shared" si="565"/>
        <v>0.14706824861937984</v>
      </c>
      <c r="JK157" s="92">
        <f t="shared" si="566"/>
        <v>0.14710865300848094</v>
      </c>
      <c r="JL157" s="92">
        <f t="shared" si="567"/>
        <v>0.311691382565084</v>
      </c>
      <c r="JM157" s="92">
        <f t="shared" si="568"/>
        <v>0.46801041423243328</v>
      </c>
    </row>
    <row r="158" spans="2:273" x14ac:dyDescent="0.25">
      <c r="B158" s="2">
        <v>131</v>
      </c>
      <c r="C158" s="37">
        <v>63.024000000000001</v>
      </c>
      <c r="D158" s="37">
        <v>65.475999999999999</v>
      </c>
      <c r="E158" s="37">
        <v>65.570999999999998</v>
      </c>
      <c r="F158" s="37">
        <v>62.667000000000002</v>
      </c>
      <c r="G158" s="37">
        <v>62.81</v>
      </c>
      <c r="H158" s="37">
        <v>61.856999999999999</v>
      </c>
      <c r="I158" s="37">
        <v>61.975999999999999</v>
      </c>
      <c r="J158" s="37">
        <v>64.286000000000001</v>
      </c>
      <c r="K158" s="37">
        <v>62.429000000000002</v>
      </c>
      <c r="L158" s="37">
        <v>62.570999999999998</v>
      </c>
      <c r="M158" s="37">
        <v>61.070999999999998</v>
      </c>
      <c r="N158" s="37">
        <v>63.451999999999998</v>
      </c>
      <c r="O158" s="37">
        <v>63.332999999999998</v>
      </c>
      <c r="P158" s="37">
        <v>71.786000000000001</v>
      </c>
      <c r="Q158" s="37">
        <v>109.19</v>
      </c>
      <c r="S158" s="4">
        <f t="shared" si="440"/>
        <v>63.734340456189202</v>
      </c>
      <c r="T158" s="4">
        <f t="shared" si="441"/>
        <v>64.132777269626303</v>
      </c>
      <c r="U158" s="4">
        <f t="shared" si="442"/>
        <v>65.028908755266926</v>
      </c>
      <c r="V158" s="4">
        <f t="shared" si="443"/>
        <v>64.301835897396671</v>
      </c>
      <c r="W158" s="4">
        <f t="shared" si="444"/>
        <v>63.872262545526354</v>
      </c>
      <c r="X158" s="4">
        <f t="shared" si="445"/>
        <v>63.836247613539847</v>
      </c>
      <c r="Y158" s="4">
        <f t="shared" si="446"/>
        <v>63.14209077596491</v>
      </c>
      <c r="Z158" s="4">
        <f t="shared" si="447"/>
        <v>64.3368332606547</v>
      </c>
      <c r="AA158" s="4">
        <f t="shared" si="448"/>
        <v>64.126311851963962</v>
      </c>
      <c r="AB158" s="4">
        <f t="shared" si="449"/>
        <v>62.136126355371864</v>
      </c>
      <c r="AC158" s="4">
        <f t="shared" si="450"/>
        <v>61.999144496727759</v>
      </c>
      <c r="AD158" s="4">
        <f t="shared" si="451"/>
        <v>63.089884799934289</v>
      </c>
      <c r="AE158" s="4">
        <f t="shared" si="452"/>
        <v>63.600132173847911</v>
      </c>
      <c r="AF158" s="4">
        <f t="shared" si="453"/>
        <v>71.562690920261531</v>
      </c>
      <c r="AG158" s="4">
        <f t="shared" si="454"/>
        <v>106.19607215666836</v>
      </c>
      <c r="AI158" s="4">
        <f t="shared" si="455"/>
        <v>-0.71034045618920061</v>
      </c>
      <c r="AJ158" s="4">
        <f t="shared" si="456"/>
        <v>1.3432227303736965</v>
      </c>
      <c r="AK158" s="4">
        <f t="shared" si="457"/>
        <v>0.54209124473307213</v>
      </c>
      <c r="AL158" s="4">
        <f t="shared" si="458"/>
        <v>-1.6348358973966697</v>
      </c>
      <c r="AM158" s="4">
        <f t="shared" si="459"/>
        <v>-1.0622625455263517</v>
      </c>
      <c r="AN158" s="4">
        <f t="shared" si="460"/>
        <v>-1.9792476135398474</v>
      </c>
      <c r="AO158" s="4">
        <f t="shared" si="461"/>
        <v>-1.1660907759649106</v>
      </c>
      <c r="AP158" s="4">
        <f t="shared" si="462"/>
        <v>-5.083326065469862E-2</v>
      </c>
      <c r="AQ158" s="4">
        <f t="shared" si="463"/>
        <v>-1.6973118519639598</v>
      </c>
      <c r="AR158" s="4">
        <f t="shared" si="464"/>
        <v>0.4348736446281336</v>
      </c>
      <c r="AS158" s="4">
        <f t="shared" si="465"/>
        <v>-0.92814449672776078</v>
      </c>
      <c r="AT158" s="4">
        <f t="shared" si="466"/>
        <v>0.36211520006570908</v>
      </c>
      <c r="AU158" s="4">
        <f t="shared" si="467"/>
        <v>-0.26713217384791221</v>
      </c>
      <c r="AV158" s="4">
        <f t="shared" si="468"/>
        <v>0.22330907973847047</v>
      </c>
      <c r="AW158" s="4">
        <f t="shared" si="468"/>
        <v>2.9939278433316332</v>
      </c>
      <c r="AY158" s="2">
        <f t="shared" si="519"/>
        <v>63.7343374747634</v>
      </c>
      <c r="AZ158" s="2">
        <f t="shared" si="358"/>
        <v>63.926408869459244</v>
      </c>
      <c r="BA158" s="2">
        <f t="shared" si="359"/>
        <v>64.592060266868458</v>
      </c>
      <c r="BB158" s="2">
        <f t="shared" si="360"/>
        <v>64.228403684705569</v>
      </c>
      <c r="BC158" s="2">
        <f t="shared" si="361"/>
        <v>63.620756287622712</v>
      </c>
      <c r="BD158" s="2">
        <f t="shared" si="362"/>
        <v>63.36057928385118</v>
      </c>
      <c r="BE158" s="2">
        <f t="shared" si="363"/>
        <v>62.9432902915242</v>
      </c>
      <c r="BF158" s="2">
        <f t="shared" si="364"/>
        <v>64.237846181439309</v>
      </c>
      <c r="BG158" s="2">
        <f t="shared" si="365"/>
        <v>63.980335129667935</v>
      </c>
      <c r="BH158" s="2">
        <f t="shared" si="366"/>
        <v>61.974387427531454</v>
      </c>
      <c r="BI158" s="2">
        <f t="shared" si="367"/>
        <v>61.363730293343366</v>
      </c>
      <c r="BJ158" s="2">
        <f t="shared" si="368"/>
        <v>61.197580614134694</v>
      </c>
      <c r="BK158" s="2">
        <f t="shared" si="369"/>
        <v>61.379768527756696</v>
      </c>
      <c r="BL158" s="2">
        <f t="shared" si="370"/>
        <v>61.912904681976251</v>
      </c>
      <c r="BM158" s="2">
        <f t="shared" si="371"/>
        <v>67.890939195611566</v>
      </c>
      <c r="BO158" s="2" t="str">
        <f t="shared" si="469"/>
        <v/>
      </c>
      <c r="BP158" s="2" t="str">
        <f t="shared" si="470"/>
        <v/>
      </c>
      <c r="BQ158" s="2" t="str">
        <f t="shared" si="471"/>
        <v/>
      </c>
      <c r="BR158" s="2" t="str">
        <f t="shared" si="472"/>
        <v/>
      </c>
      <c r="BS158" s="2" t="str">
        <f t="shared" si="473"/>
        <v/>
      </c>
      <c r="BT158" s="2" t="str">
        <f t="shared" si="474"/>
        <v/>
      </c>
      <c r="BU158" s="2" t="str">
        <f t="shared" si="475"/>
        <v/>
      </c>
      <c r="BV158" s="2" t="str">
        <f t="shared" si="476"/>
        <v/>
      </c>
      <c r="BW158" s="2" t="str">
        <f t="shared" si="477"/>
        <v/>
      </c>
      <c r="BX158" s="2" t="str">
        <f t="shared" si="478"/>
        <v/>
      </c>
      <c r="BY158" s="2" t="str">
        <f t="shared" si="479"/>
        <v/>
      </c>
      <c r="BZ158" s="2" t="str">
        <f t="shared" si="480"/>
        <v/>
      </c>
      <c r="CA158" s="2" t="str">
        <f t="shared" si="481"/>
        <v/>
      </c>
      <c r="CB158" s="2" t="str">
        <f t="shared" si="482"/>
        <v/>
      </c>
      <c r="CC158" s="2" t="str">
        <f t="shared" si="483"/>
        <v/>
      </c>
      <c r="CE158" s="2" t="str">
        <f t="shared" si="520"/>
        <v/>
      </c>
      <c r="CF158" s="2" t="str">
        <f t="shared" si="521"/>
        <v/>
      </c>
      <c r="CG158" s="2" t="str">
        <f t="shared" si="522"/>
        <v/>
      </c>
      <c r="CH158" s="2" t="str">
        <f t="shared" si="523"/>
        <v/>
      </c>
      <c r="CI158" s="2" t="str">
        <f t="shared" si="524"/>
        <v/>
      </c>
      <c r="CJ158" s="2" t="str">
        <f t="shared" si="525"/>
        <v/>
      </c>
      <c r="CK158" s="2" t="str">
        <f t="shared" si="526"/>
        <v/>
      </c>
      <c r="CL158" s="2">
        <f t="shared" si="527"/>
        <v>64.286000000000001</v>
      </c>
      <c r="CM158" s="2" t="str">
        <f t="shared" si="528"/>
        <v/>
      </c>
      <c r="CN158" s="2" t="str">
        <f t="shared" si="529"/>
        <v/>
      </c>
      <c r="CO158" s="2" t="str">
        <f t="shared" si="530"/>
        <v/>
      </c>
      <c r="CP158" s="2" t="str">
        <f t="shared" si="531"/>
        <v/>
      </c>
      <c r="CQ158" s="2" t="str">
        <f t="shared" si="532"/>
        <v/>
      </c>
      <c r="CR158" s="2" t="str">
        <f t="shared" si="533"/>
        <v/>
      </c>
      <c r="CS158" s="2" t="str">
        <f t="shared" si="534"/>
        <v/>
      </c>
      <c r="CU158" s="2" t="str">
        <f t="shared" si="484"/>
        <v/>
      </c>
      <c r="CV158" s="2" t="str">
        <f t="shared" si="485"/>
        <v/>
      </c>
      <c r="CW158" s="2" t="str">
        <f t="shared" si="486"/>
        <v/>
      </c>
      <c r="CX158" s="2" t="str">
        <f t="shared" si="487"/>
        <v/>
      </c>
      <c r="CY158" s="2" t="str">
        <f t="shared" si="488"/>
        <v/>
      </c>
      <c r="CZ158" s="2" t="str">
        <f t="shared" si="489"/>
        <v/>
      </c>
      <c r="DA158" s="2" t="str">
        <f t="shared" si="490"/>
        <v/>
      </c>
      <c r="DB158" s="2">
        <f t="shared" si="491"/>
        <v>64.286000000000001</v>
      </c>
      <c r="DC158" s="2" t="str">
        <f t="shared" si="492"/>
        <v/>
      </c>
      <c r="DD158" s="2" t="str">
        <f t="shared" si="493"/>
        <v/>
      </c>
      <c r="DE158" s="2" t="str">
        <f t="shared" si="494"/>
        <v/>
      </c>
      <c r="DF158" s="2" t="str">
        <f t="shared" si="495"/>
        <v/>
      </c>
      <c r="DG158" s="2" t="str">
        <f t="shared" si="496"/>
        <v/>
      </c>
      <c r="DH158" s="2" t="str">
        <f t="shared" si="497"/>
        <v/>
      </c>
      <c r="DI158" s="2" t="str">
        <f t="shared" si="498"/>
        <v/>
      </c>
      <c r="DK158" s="2">
        <f t="shared" si="499"/>
        <v>97.040720075046906</v>
      </c>
      <c r="DL158" s="2">
        <f t="shared" si="500"/>
        <v>98.550835017421619</v>
      </c>
      <c r="DM158" s="2">
        <f t="shared" si="500"/>
        <v>99.010382059800662</v>
      </c>
      <c r="DN158" s="2">
        <f t="shared" si="500"/>
        <v>108.27956113767118</v>
      </c>
      <c r="DO158" s="2">
        <f t="shared" si="500"/>
        <v>105.67654611997943</v>
      </c>
      <c r="DP158" s="2">
        <f t="shared" si="500"/>
        <v>99.173345595980848</v>
      </c>
      <c r="DQ158" s="2">
        <f t="shared" si="500"/>
        <v>93.78340531561463</v>
      </c>
      <c r="DR158" s="2">
        <f t="shared" si="500"/>
        <v>97.051306765327695</v>
      </c>
      <c r="DS158" s="2">
        <f t="shared" si="500"/>
        <v>91.616033222591341</v>
      </c>
      <c r="DT158" s="2">
        <f t="shared" si="500"/>
        <v>93.41523995894444</v>
      </c>
      <c r="DU158" s="2">
        <f t="shared" si="500"/>
        <v>85.597044599303132</v>
      </c>
      <c r="DV158" s="2">
        <f t="shared" si="500"/>
        <v>98.555759987035103</v>
      </c>
      <c r="DW158" s="2">
        <f t="shared" si="500"/>
        <v>89.961846932987598</v>
      </c>
      <c r="DX158" s="2">
        <f t="shared" si="500"/>
        <v>100.59933625043892</v>
      </c>
      <c r="DY158" s="2">
        <f t="shared" si="500"/>
        <v>94.11908333333335</v>
      </c>
      <c r="EA158" s="2">
        <f t="shared" si="439"/>
        <v>63.710281467741552</v>
      </c>
      <c r="EB158" s="2">
        <f t="shared" si="501"/>
        <v>63.886641234567875</v>
      </c>
      <c r="EC158" s="2">
        <f t="shared" si="502"/>
        <v>64.599463929861187</v>
      </c>
      <c r="ED158" s="2">
        <f t="shared" si="503"/>
        <v>64.192161219418949</v>
      </c>
      <c r="EE158" s="2">
        <f t="shared" si="504"/>
        <v>63.601697735477515</v>
      </c>
      <c r="EF158" s="2">
        <f t="shared" si="505"/>
        <v>63.371293234005968</v>
      </c>
      <c r="EG158" s="2">
        <f t="shared" si="506"/>
        <v>62.910650040153484</v>
      </c>
      <c r="EH158" s="2">
        <f t="shared" si="507"/>
        <v>64.212061063026113</v>
      </c>
      <c r="EI158" s="2">
        <f t="shared" si="508"/>
        <v>63.947887917691006</v>
      </c>
      <c r="EJ158" s="2">
        <f t="shared" si="509"/>
        <v>61.939994466468484</v>
      </c>
      <c r="EK158" s="2">
        <f t="shared" si="510"/>
        <v>61.287764774893333</v>
      </c>
      <c r="EL158" s="2">
        <f t="shared" si="511"/>
        <v>61.188946048254067</v>
      </c>
      <c r="EM158" s="2">
        <f t="shared" si="512"/>
        <v>61.364534392779674</v>
      </c>
      <c r="EN158" s="2">
        <f t="shared" si="513"/>
        <v>61.908955701900368</v>
      </c>
      <c r="EO158" s="2">
        <f t="shared" si="514"/>
        <v>67.955229052853923</v>
      </c>
      <c r="EQ158" s="2">
        <f t="shared" si="515"/>
        <v>63.90283942361738</v>
      </c>
      <c r="ER158" s="2">
        <f t="shared" si="516"/>
        <v>64.176887371969755</v>
      </c>
      <c r="ES158" s="2">
        <f t="shared" si="516"/>
        <v>64.411906053751963</v>
      </c>
      <c r="ET158" s="2">
        <f t="shared" si="516"/>
        <v>64.420900384315587</v>
      </c>
      <c r="EU158" s="2">
        <f t="shared" si="516"/>
        <v>63.678367905027393</v>
      </c>
      <c r="EV158" s="2">
        <f t="shared" si="516"/>
        <v>63.147065676604896</v>
      </c>
      <c r="EW158" s="2">
        <f t="shared" si="516"/>
        <v>63.155871010797618</v>
      </c>
      <c r="EX158" s="2">
        <f t="shared" si="516"/>
        <v>64.368394329321234</v>
      </c>
      <c r="EY158" s="2">
        <f t="shared" si="516"/>
        <v>64.199002359420348</v>
      </c>
      <c r="EZ158" s="2">
        <f t="shared" si="516"/>
        <v>62.207069179024778</v>
      </c>
      <c r="FA158" s="2">
        <f t="shared" si="516"/>
        <v>62.062304406226048</v>
      </c>
      <c r="FB158" s="2">
        <f t="shared" si="516"/>
        <v>61.140472947613972</v>
      </c>
      <c r="FC158" s="2">
        <f t="shared" si="516"/>
        <v>61.445669376500419</v>
      </c>
      <c r="FD158" s="2">
        <f t="shared" si="516"/>
        <v>61.823754987161749</v>
      </c>
      <c r="FE158" s="2">
        <f t="shared" si="516"/>
        <v>66.815643298676605</v>
      </c>
      <c r="FG158" s="2">
        <f t="shared" si="517"/>
        <v>0.99976309341432901</v>
      </c>
      <c r="FH158" s="2">
        <f t="shared" si="518"/>
        <v>0.99973425980104136</v>
      </c>
      <c r="FI158" s="2">
        <f t="shared" si="518"/>
        <v>0.99970308473949976</v>
      </c>
      <c r="FJ158" s="2">
        <f t="shared" si="518"/>
        <v>0.99971101395206718</v>
      </c>
      <c r="FK158" s="2">
        <f t="shared" si="518"/>
        <v>0.9997214563122705</v>
      </c>
      <c r="FL158" s="2">
        <f t="shared" si="518"/>
        <v>0.99971523289996411</v>
      </c>
      <c r="FM158" s="2">
        <f t="shared" si="518"/>
        <v>0.99968166775465295</v>
      </c>
      <c r="FN158" s="2">
        <f t="shared" si="518"/>
        <v>0.99967849656554342</v>
      </c>
      <c r="FO158" s="2">
        <f t="shared" si="518"/>
        <v>0.99968258924712738</v>
      </c>
      <c r="FP158" s="2">
        <f t="shared" si="518"/>
        <v>0.99968387407055004</v>
      </c>
      <c r="FQ158" s="2">
        <f t="shared" si="518"/>
        <v>0.99966429861175921</v>
      </c>
      <c r="FR158" s="2">
        <f t="shared" si="518"/>
        <v>0.99966291941643459</v>
      </c>
      <c r="FS158" s="2">
        <f t="shared" si="518"/>
        <v>0.99971246334249353</v>
      </c>
      <c r="FT158" s="2">
        <f t="shared" si="518"/>
        <v>0.99972526237283299</v>
      </c>
      <c r="FU158" s="2">
        <f t="shared" si="518"/>
        <v>0.99959829552998436</v>
      </c>
      <c r="FW158" s="2">
        <f t="shared" si="535"/>
        <v>8.3921781050157254E-2</v>
      </c>
      <c r="FX158" s="2">
        <f t="shared" si="375"/>
        <v>0.10527604402351221</v>
      </c>
      <c r="FY158" s="2">
        <f t="shared" si="376"/>
        <v>9.3948545797503988E-2</v>
      </c>
      <c r="FZ158" s="2">
        <f t="shared" si="377"/>
        <v>0.10274507136208728</v>
      </c>
      <c r="GA158" s="2">
        <f t="shared" si="378"/>
        <v>9.5720001124239659E-2</v>
      </c>
      <c r="GB158" s="2">
        <f t="shared" si="379"/>
        <v>9.3249897664620718E-2</v>
      </c>
      <c r="GC158" s="2">
        <f t="shared" si="380"/>
        <v>9.3028168854860149E-2</v>
      </c>
      <c r="GD158" s="2">
        <f t="shared" si="381"/>
        <v>9.7402098067790446E-2</v>
      </c>
      <c r="GE158" s="2">
        <f t="shared" si="382"/>
        <v>9.4240080268361087E-2</v>
      </c>
      <c r="GF158" s="2">
        <f t="shared" si="383"/>
        <v>9.1520532187603088E-2</v>
      </c>
      <c r="GG158" s="2">
        <f t="shared" si="384"/>
        <v>8.7542143388043045E-2</v>
      </c>
      <c r="GH158" s="2">
        <f t="shared" si="385"/>
        <v>8.171669473433936E-2</v>
      </c>
      <c r="GI158" s="2">
        <f t="shared" si="386"/>
        <v>8.6415982280554873E-2</v>
      </c>
      <c r="GJ158" s="2">
        <f t="shared" si="387"/>
        <v>7.8411587164574192E-2</v>
      </c>
      <c r="GK158" s="2">
        <f t="shared" si="388"/>
        <v>6.5637881296312095E-2</v>
      </c>
      <c r="GM158" s="92">
        <f t="shared" si="536"/>
        <v>4.5543766816009066E-215</v>
      </c>
      <c r="GN158" s="92">
        <f t="shared" si="389"/>
        <v>1.3654510425738877E-214</v>
      </c>
      <c r="GO158" s="92">
        <f t="shared" si="390"/>
        <v>5.3220678289066619E-276</v>
      </c>
      <c r="GP158" s="92">
        <f t="shared" si="391"/>
        <v>0</v>
      </c>
      <c r="GQ158" s="92">
        <f t="shared" si="392"/>
        <v>0</v>
      </c>
      <c r="GR158" s="92">
        <f t="shared" si="393"/>
        <v>0</v>
      </c>
      <c r="GS158" s="92">
        <f t="shared" si="394"/>
        <v>1.2335911891105277E-288</v>
      </c>
      <c r="GT158" s="92">
        <f t="shared" si="395"/>
        <v>2.8224297996594851E-205</v>
      </c>
      <c r="GU158" s="92">
        <f t="shared" si="396"/>
        <v>3.1741769535935362E-235</v>
      </c>
      <c r="GV158" s="92">
        <f t="shared" si="397"/>
        <v>2.0419654930276024E-306</v>
      </c>
      <c r="GW158" s="92">
        <f t="shared" si="398"/>
        <v>4.8415504592548192E-299</v>
      </c>
      <c r="GX158" s="92">
        <f t="shared" si="399"/>
        <v>0</v>
      </c>
      <c r="GY158" s="92">
        <f t="shared" si="400"/>
        <v>5.6623000244360513E-273</v>
      </c>
      <c r="GZ158" s="92">
        <f t="shared" si="401"/>
        <v>1.2818270007409441E-245</v>
      </c>
      <c r="HA158" s="92">
        <f t="shared" si="402"/>
        <v>5.2488694359846183E-246</v>
      </c>
      <c r="HC158" s="92">
        <f t="shared" si="537"/>
        <v>3.9343765551904786E-86</v>
      </c>
      <c r="HD158" s="92">
        <f t="shared" si="403"/>
        <v>1.7198670075860894E-94</v>
      </c>
      <c r="HE158" s="92">
        <f t="shared" si="404"/>
        <v>1.3287938734116378E-112</v>
      </c>
      <c r="HF158" s="92">
        <f t="shared" si="405"/>
        <v>3.5198729483105998E-126</v>
      </c>
      <c r="HG158" s="92">
        <f t="shared" si="406"/>
        <v>1.0701214370383071E-153</v>
      </c>
      <c r="HH158" s="92">
        <f t="shared" si="407"/>
        <v>9.1130430134950484E-198</v>
      </c>
      <c r="HI158" s="92">
        <f t="shared" si="408"/>
        <v>7.5137778884185955E-182</v>
      </c>
      <c r="HJ158" s="92">
        <f t="shared" si="409"/>
        <v>5.0759952964858495E-208</v>
      </c>
      <c r="HK158" s="92">
        <f t="shared" si="410"/>
        <v>1.2391550892938846E-192</v>
      </c>
      <c r="HL158" s="92">
        <f t="shared" si="411"/>
        <v>6.6261066596494945E-211</v>
      </c>
      <c r="HM158" s="92">
        <f t="shared" si="412"/>
        <v>1.2327395277321086E-177</v>
      </c>
      <c r="HN158" s="92">
        <f t="shared" si="413"/>
        <v>1.6915852694071709E-141</v>
      </c>
      <c r="HO158" s="92">
        <f t="shared" si="414"/>
        <v>9.576411756750119E-135</v>
      </c>
      <c r="HP158" s="92">
        <f t="shared" si="415"/>
        <v>3.667970896640868E-113</v>
      </c>
      <c r="HQ158" s="92">
        <f t="shared" si="416"/>
        <v>3.0866834536334001E-93</v>
      </c>
      <c r="HS158" s="92">
        <f t="shared" si="538"/>
        <v>0.1633114450137966</v>
      </c>
      <c r="HT158" s="92">
        <f t="shared" si="417"/>
        <v>5.3901506308206872E-2</v>
      </c>
      <c r="HU158" s="92">
        <f t="shared" si="418"/>
        <v>5.9484205251824074E-2</v>
      </c>
      <c r="HV158" s="92">
        <f t="shared" si="419"/>
        <v>1.1258529971299879E-2</v>
      </c>
      <c r="HW158" s="92">
        <f t="shared" si="420"/>
        <v>2.5515905894354599E-2</v>
      </c>
      <c r="HX158" s="92">
        <f t="shared" si="421"/>
        <v>4.0884607537362158E-2</v>
      </c>
      <c r="HY158" s="92">
        <f t="shared" si="422"/>
        <v>1.6913040927282491E-2</v>
      </c>
      <c r="HZ158" s="92">
        <f t="shared" si="423"/>
        <v>8.7271329449053765E-3</v>
      </c>
      <c r="IA158" s="92">
        <f t="shared" si="424"/>
        <v>1.1478116977259761E-2</v>
      </c>
      <c r="IB158" s="92">
        <f t="shared" si="425"/>
        <v>1.1561572371124059E-2</v>
      </c>
      <c r="IC158" s="92">
        <f t="shared" si="426"/>
        <v>3.2648334422055246E-2</v>
      </c>
      <c r="ID158" s="92">
        <f t="shared" si="427"/>
        <v>7.319193050849776E-2</v>
      </c>
      <c r="IE158" s="92">
        <f t="shared" si="428"/>
        <v>7.9440435787855909E-2</v>
      </c>
      <c r="IF158" s="92">
        <f t="shared" si="429"/>
        <v>0.222353099257769</v>
      </c>
      <c r="IG158" s="92">
        <f t="shared" si="430"/>
        <v>0.38688761348963963</v>
      </c>
      <c r="II158" s="92">
        <f t="shared" si="539"/>
        <v>7.1067160137402411E-8</v>
      </c>
      <c r="IJ158" s="92">
        <f t="shared" si="540"/>
        <v>1.7927407813775717E-6</v>
      </c>
      <c r="IK158" s="92">
        <f t="shared" si="541"/>
        <v>6.5768833729423456E-8</v>
      </c>
      <c r="IL158" s="92">
        <f t="shared" si="542"/>
        <v>8.5504199672317069E-9</v>
      </c>
      <c r="IM158" s="92">
        <f t="shared" si="543"/>
        <v>1.0200496707833129E-8</v>
      </c>
      <c r="IN158" s="92">
        <f t="shared" si="544"/>
        <v>5.1285257888571514E-8</v>
      </c>
      <c r="IO158" s="92">
        <f t="shared" si="545"/>
        <v>2.1895520652917985E-9</v>
      </c>
      <c r="IP158" s="92">
        <f t="shared" si="546"/>
        <v>4.7980911193078301E-9</v>
      </c>
      <c r="IQ158" s="92">
        <f t="shared" si="547"/>
        <v>3.4326757401000928E-9</v>
      </c>
      <c r="IR158" s="92">
        <f t="shared" si="548"/>
        <v>1.1629467156155199E-9</v>
      </c>
      <c r="IS158" s="92">
        <f t="shared" si="549"/>
        <v>5.0516515494711956E-11</v>
      </c>
      <c r="IT158" s="92">
        <f t="shared" si="550"/>
        <v>3.0783444141144264E-11</v>
      </c>
      <c r="IU158" s="92">
        <f t="shared" si="551"/>
        <v>7.1725507970849517E-9</v>
      </c>
      <c r="IV158" s="92">
        <f t="shared" si="552"/>
        <v>1.537795170925749E-6</v>
      </c>
      <c r="IW158" s="92">
        <f t="shared" si="553"/>
        <v>6.7746548586797144E-6</v>
      </c>
      <c r="IY158" s="92">
        <f t="shared" si="554"/>
        <v>0.16331151608095673</v>
      </c>
      <c r="IZ158" s="92">
        <f t="shared" si="555"/>
        <v>5.3903299048988246E-2</v>
      </c>
      <c r="JA158" s="92">
        <f t="shared" si="556"/>
        <v>5.94842710206578E-2</v>
      </c>
      <c r="JB158" s="92">
        <f t="shared" si="557"/>
        <v>1.1258538521719846E-2</v>
      </c>
      <c r="JC158" s="92">
        <f t="shared" si="558"/>
        <v>2.5515916094851307E-2</v>
      </c>
      <c r="JD158" s="92">
        <f t="shared" si="559"/>
        <v>4.0884658822620046E-2</v>
      </c>
      <c r="JE158" s="92">
        <f t="shared" si="560"/>
        <v>1.6913043116834555E-2</v>
      </c>
      <c r="JF158" s="92">
        <f t="shared" si="561"/>
        <v>8.7271377429964953E-3</v>
      </c>
      <c r="JG158" s="92">
        <f t="shared" si="562"/>
        <v>1.1478120409935502E-2</v>
      </c>
      <c r="JH158" s="92">
        <f t="shared" si="563"/>
        <v>1.1561573534070776E-2</v>
      </c>
      <c r="JI158" s="92">
        <f t="shared" si="564"/>
        <v>3.2648334472571761E-2</v>
      </c>
      <c r="JJ158" s="92">
        <f t="shared" si="565"/>
        <v>7.3191930539281205E-2</v>
      </c>
      <c r="JK158" s="92">
        <f t="shared" si="566"/>
        <v>7.9440442960406712E-2</v>
      </c>
      <c r="JL158" s="92">
        <f t="shared" si="567"/>
        <v>0.22235463705293992</v>
      </c>
      <c r="JM158" s="92">
        <f t="shared" si="568"/>
        <v>0.38689438814449828</v>
      </c>
    </row>
    <row r="159" spans="2:273" x14ac:dyDescent="0.25">
      <c r="B159" s="2">
        <v>132</v>
      </c>
      <c r="C159" s="37">
        <v>63.451999999999998</v>
      </c>
      <c r="D159" s="37">
        <v>62.856999999999999</v>
      </c>
      <c r="E159" s="37">
        <v>65.548000000000002</v>
      </c>
      <c r="F159" s="37">
        <v>63.786000000000001</v>
      </c>
      <c r="G159" s="37">
        <v>62.975999999999999</v>
      </c>
      <c r="H159" s="37">
        <v>62</v>
      </c>
      <c r="I159" s="37">
        <v>62.405000000000001</v>
      </c>
      <c r="J159" s="37">
        <v>64.332999999999998</v>
      </c>
      <c r="K159" s="37">
        <v>63.524000000000001</v>
      </c>
      <c r="L159" s="37">
        <v>59.881</v>
      </c>
      <c r="M159" s="37">
        <v>60.286000000000001</v>
      </c>
      <c r="N159" s="37">
        <v>61.070999999999998</v>
      </c>
      <c r="O159" s="37">
        <v>62.405000000000001</v>
      </c>
      <c r="P159" s="37">
        <v>67.451999999999998</v>
      </c>
      <c r="Q159" s="37">
        <v>95.405000000000001</v>
      </c>
      <c r="S159" s="4">
        <f t="shared" si="440"/>
        <v>63.65131879717795</v>
      </c>
      <c r="T159" s="4">
        <f t="shared" si="441"/>
        <v>63.869142557303213</v>
      </c>
      <c r="U159" s="4">
        <f t="shared" si="442"/>
        <v>64.662712151904614</v>
      </c>
      <c r="V159" s="4">
        <f t="shared" si="443"/>
        <v>64.147228322100602</v>
      </c>
      <c r="W159" s="4">
        <f t="shared" si="444"/>
        <v>63.611113179885251</v>
      </c>
      <c r="X159" s="4">
        <f t="shared" si="445"/>
        <v>63.443819138381926</v>
      </c>
      <c r="Y159" s="4">
        <f t="shared" si="446"/>
        <v>62.898499883108443</v>
      </c>
      <c r="Z159" s="4">
        <f t="shared" si="447"/>
        <v>64.165521998014768</v>
      </c>
      <c r="AA159" s="4">
        <f t="shared" si="448"/>
        <v>63.897515938949546</v>
      </c>
      <c r="AB159" s="4">
        <f t="shared" si="449"/>
        <v>61.878060544114184</v>
      </c>
      <c r="AC159" s="4">
        <f t="shared" si="450"/>
        <v>61.38839891003056</v>
      </c>
      <c r="AD159" s="4">
        <f t="shared" si="451"/>
        <v>61.701840608344739</v>
      </c>
      <c r="AE159" s="4">
        <f t="shared" si="452"/>
        <v>62.135810048849919</v>
      </c>
      <c r="AF159" s="4">
        <f t="shared" si="453"/>
        <v>67.41564086451433</v>
      </c>
      <c r="AG159" s="4">
        <f t="shared" si="454"/>
        <v>94.313795231093991</v>
      </c>
      <c r="AI159" s="4">
        <f t="shared" si="455"/>
        <v>-0.19931879717795198</v>
      </c>
      <c r="AJ159" s="4">
        <f t="shared" si="456"/>
        <v>-1.0121425573032141</v>
      </c>
      <c r="AK159" s="4">
        <f t="shared" si="457"/>
        <v>0.88528784809538763</v>
      </c>
      <c r="AL159" s="4">
        <f t="shared" si="458"/>
        <v>-0.36122832210060096</v>
      </c>
      <c r="AM159" s="4">
        <f t="shared" si="459"/>
        <v>-0.63511317988525207</v>
      </c>
      <c r="AN159" s="4">
        <f t="shared" si="460"/>
        <v>-1.4438191383819259</v>
      </c>
      <c r="AO159" s="4">
        <f t="shared" si="461"/>
        <v>-0.4934998831084414</v>
      </c>
      <c r="AP159" s="4">
        <f t="shared" si="462"/>
        <v>0.16747800198523066</v>
      </c>
      <c r="AQ159" s="4">
        <f t="shared" si="463"/>
        <v>-0.37351593894954505</v>
      </c>
      <c r="AR159" s="4">
        <f t="shared" si="464"/>
        <v>-1.9970605441141842</v>
      </c>
      <c r="AS159" s="4">
        <f t="shared" si="465"/>
        <v>-1.1023989100305585</v>
      </c>
      <c r="AT159" s="4">
        <f t="shared" si="466"/>
        <v>-0.63084060834474087</v>
      </c>
      <c r="AU159" s="4">
        <f t="shared" si="467"/>
        <v>0.26918995115008215</v>
      </c>
      <c r="AV159" s="4">
        <f t="shared" si="468"/>
        <v>3.6359135485668048E-2</v>
      </c>
      <c r="AW159" s="4">
        <f t="shared" si="468"/>
        <v>1.0912047689060103</v>
      </c>
      <c r="AY159" s="2">
        <f t="shared" si="519"/>
        <v>63.651317321698869</v>
      </c>
      <c r="AZ159" s="2">
        <f t="shared" si="358"/>
        <v>63.786700995401041</v>
      </c>
      <c r="BA159" s="2">
        <f t="shared" si="359"/>
        <v>64.496557635511792</v>
      </c>
      <c r="BB159" s="2">
        <f t="shared" si="360"/>
        <v>64.12901589307836</v>
      </c>
      <c r="BC159" s="2">
        <f t="shared" si="361"/>
        <v>63.535311589532483</v>
      </c>
      <c r="BD159" s="2">
        <f t="shared" si="362"/>
        <v>63.275808114790294</v>
      </c>
      <c r="BE159" s="2">
        <f t="shared" si="363"/>
        <v>62.844879495837588</v>
      </c>
      <c r="BF159" s="2">
        <f t="shared" si="364"/>
        <v>64.141589048613852</v>
      </c>
      <c r="BG159" s="2">
        <f t="shared" si="365"/>
        <v>63.860274210253564</v>
      </c>
      <c r="BH159" s="2">
        <f t="shared" si="366"/>
        <v>61.837655700368302</v>
      </c>
      <c r="BI159" s="2">
        <f t="shared" si="367"/>
        <v>61.211385678191093</v>
      </c>
      <c r="BJ159" s="2">
        <f t="shared" si="368"/>
        <v>61.05840813847324</v>
      </c>
      <c r="BK159" s="2">
        <f t="shared" si="369"/>
        <v>61.267178799565642</v>
      </c>
      <c r="BL159" s="2">
        <f t="shared" si="370"/>
        <v>61.791338314986334</v>
      </c>
      <c r="BM159" s="2">
        <f t="shared" si="371"/>
        <v>67.751928875982117</v>
      </c>
      <c r="BO159" s="2" t="str">
        <f t="shared" si="469"/>
        <v/>
      </c>
      <c r="BP159" s="2" t="str">
        <f t="shared" si="470"/>
        <v/>
      </c>
      <c r="BQ159" s="2" t="str">
        <f t="shared" si="471"/>
        <v/>
      </c>
      <c r="BR159" s="2" t="str">
        <f t="shared" si="472"/>
        <v/>
      </c>
      <c r="BS159" s="2" t="str">
        <f t="shared" si="473"/>
        <v/>
      </c>
      <c r="BT159" s="2" t="str">
        <f t="shared" si="474"/>
        <v/>
      </c>
      <c r="BU159" s="2" t="str">
        <f t="shared" si="475"/>
        <v/>
      </c>
      <c r="BV159" s="2" t="str">
        <f t="shared" si="476"/>
        <v/>
      </c>
      <c r="BW159" s="2" t="str">
        <f t="shared" si="477"/>
        <v/>
      </c>
      <c r="BX159" s="2" t="str">
        <f t="shared" si="478"/>
        <v/>
      </c>
      <c r="BY159" s="2" t="str">
        <f t="shared" si="479"/>
        <v/>
      </c>
      <c r="BZ159" s="2" t="str">
        <f t="shared" si="480"/>
        <v/>
      </c>
      <c r="CA159" s="2" t="str">
        <f t="shared" si="481"/>
        <v/>
      </c>
      <c r="CB159" s="2" t="str">
        <f t="shared" si="482"/>
        <v/>
      </c>
      <c r="CC159" s="2" t="str">
        <f t="shared" si="483"/>
        <v/>
      </c>
      <c r="CE159" s="2" t="str">
        <f t="shared" si="520"/>
        <v/>
      </c>
      <c r="CF159" s="2" t="str">
        <f t="shared" si="521"/>
        <v/>
      </c>
      <c r="CG159" s="2" t="str">
        <f t="shared" si="522"/>
        <v/>
      </c>
      <c r="CH159" s="2">
        <f t="shared" si="523"/>
        <v>63.786000000000001</v>
      </c>
      <c r="CI159" s="2">
        <f t="shared" si="524"/>
        <v>62.975999999999999</v>
      </c>
      <c r="CJ159" s="2" t="str">
        <f t="shared" si="525"/>
        <v/>
      </c>
      <c r="CK159" s="2">
        <f t="shared" si="526"/>
        <v>62.405000000000001</v>
      </c>
      <c r="CL159" s="2">
        <f t="shared" si="527"/>
        <v>64.332999999999998</v>
      </c>
      <c r="CM159" s="2">
        <f t="shared" si="528"/>
        <v>63.524000000000001</v>
      </c>
      <c r="CN159" s="2">
        <f t="shared" si="529"/>
        <v>59.881</v>
      </c>
      <c r="CO159" s="2" t="str">
        <f t="shared" si="530"/>
        <v/>
      </c>
      <c r="CP159" s="2" t="str">
        <f t="shared" si="531"/>
        <v/>
      </c>
      <c r="CQ159" s="2" t="str">
        <f t="shared" si="532"/>
        <v/>
      </c>
      <c r="CR159" s="2" t="str">
        <f t="shared" si="533"/>
        <v/>
      </c>
      <c r="CS159" s="2" t="str">
        <f t="shared" si="534"/>
        <v/>
      </c>
      <c r="CU159" s="2" t="str">
        <f t="shared" si="484"/>
        <v/>
      </c>
      <c r="CV159" s="2" t="str">
        <f t="shared" si="485"/>
        <v/>
      </c>
      <c r="CW159" s="2" t="str">
        <f t="shared" si="486"/>
        <v/>
      </c>
      <c r="CX159" s="2">
        <f t="shared" si="487"/>
        <v>63.786000000000001</v>
      </c>
      <c r="CY159" s="2">
        <f t="shared" si="488"/>
        <v>62.975999999999999</v>
      </c>
      <c r="CZ159" s="2" t="str">
        <f t="shared" si="489"/>
        <v/>
      </c>
      <c r="DA159" s="2">
        <f t="shared" si="490"/>
        <v>62.405000000000001</v>
      </c>
      <c r="DB159" s="2">
        <f t="shared" si="491"/>
        <v>64.332999999999998</v>
      </c>
      <c r="DC159" s="2">
        <f t="shared" si="492"/>
        <v>63.524000000000001</v>
      </c>
      <c r="DD159" s="2">
        <f t="shared" si="493"/>
        <v>59.881</v>
      </c>
      <c r="DE159" s="2" t="str">
        <f t="shared" si="494"/>
        <v/>
      </c>
      <c r="DF159" s="2" t="str">
        <f t="shared" si="495"/>
        <v/>
      </c>
      <c r="DG159" s="2" t="str">
        <f t="shared" si="496"/>
        <v/>
      </c>
      <c r="DH159" s="2" t="str">
        <f t="shared" si="497"/>
        <v/>
      </c>
      <c r="DI159" s="2" t="str">
        <f t="shared" si="498"/>
        <v/>
      </c>
      <c r="DK159" s="2">
        <f t="shared" si="499"/>
        <v>97.224204784240143</v>
      </c>
      <c r="DL159" s="2">
        <f t="shared" si="500"/>
        <v>98.742009756097573</v>
      </c>
      <c r="DM159" s="2">
        <f t="shared" si="500"/>
        <v>99.214901389308352</v>
      </c>
      <c r="DN159" s="2">
        <f t="shared" si="500"/>
        <v>108.57249963536179</v>
      </c>
      <c r="DO159" s="2">
        <f t="shared" si="500"/>
        <v>105.9463127515328</v>
      </c>
      <c r="DP159" s="2">
        <f t="shared" si="500"/>
        <v>99.392165788833935</v>
      </c>
      <c r="DQ159" s="2">
        <f t="shared" si="500"/>
        <v>93.954661431591674</v>
      </c>
      <c r="DR159" s="2">
        <f t="shared" si="500"/>
        <v>97.215679844961244</v>
      </c>
      <c r="DS159" s="2">
        <f t="shared" si="500"/>
        <v>91.743435215946832</v>
      </c>
      <c r="DT159" s="2">
        <f t="shared" si="500"/>
        <v>93.582354131215737</v>
      </c>
      <c r="DU159" s="2">
        <f t="shared" si="500"/>
        <v>85.692207839721249</v>
      </c>
      <c r="DV159" s="2">
        <f t="shared" si="500"/>
        <v>98.764844015882034</v>
      </c>
      <c r="DW159" s="2">
        <f t="shared" si="500"/>
        <v>90.088157118547926</v>
      </c>
      <c r="DX159" s="2">
        <f t="shared" si="500"/>
        <v>100.82514558517678</v>
      </c>
      <c r="DY159" s="2">
        <f t="shared" si="500"/>
        <v>94.276417948717963</v>
      </c>
      <c r="EA159" s="2">
        <f t="shared" si="439"/>
        <v>63.625456957028369</v>
      </c>
      <c r="EB159" s="2">
        <f t="shared" si="501"/>
        <v>63.74338024691356</v>
      </c>
      <c r="EC159" s="2">
        <f t="shared" si="502"/>
        <v>64.507244499557629</v>
      </c>
      <c r="ED159" s="2">
        <f t="shared" si="503"/>
        <v>64.090600453254694</v>
      </c>
      <c r="EE159" s="2">
        <f t="shared" si="504"/>
        <v>63.516118669417224</v>
      </c>
      <c r="EF159" s="2">
        <f t="shared" si="505"/>
        <v>63.289943944169281</v>
      </c>
      <c r="EG159" s="2">
        <f t="shared" si="506"/>
        <v>62.809990244192626</v>
      </c>
      <c r="EH159" s="2">
        <f t="shared" si="507"/>
        <v>64.114476101246268</v>
      </c>
      <c r="EI159" s="2">
        <f t="shared" si="508"/>
        <v>63.825218610580016</v>
      </c>
      <c r="EJ159" s="2">
        <f t="shared" si="509"/>
        <v>61.800669297748868</v>
      </c>
      <c r="EK159" s="2">
        <f t="shared" si="510"/>
        <v>61.127344155336829</v>
      </c>
      <c r="EL159" s="2">
        <f t="shared" si="511"/>
        <v>61.051210729961696</v>
      </c>
      <c r="EM159" s="2">
        <f t="shared" si="512"/>
        <v>61.251623173427213</v>
      </c>
      <c r="EN159" s="2">
        <f t="shared" si="513"/>
        <v>61.788936578259616</v>
      </c>
      <c r="EO159" s="2">
        <f t="shared" si="514"/>
        <v>67.826084345446702</v>
      </c>
      <c r="EQ159" s="2">
        <f t="shared" si="515"/>
        <v>63.829236037223509</v>
      </c>
      <c r="ER159" s="2">
        <f t="shared" si="516"/>
        <v>64.048251787276769</v>
      </c>
      <c r="ES159" s="2">
        <f t="shared" si="516"/>
        <v>64.310495143693416</v>
      </c>
      <c r="ET159" s="2">
        <f t="shared" si="516"/>
        <v>64.32987517874129</v>
      </c>
      <c r="EU159" s="2">
        <f t="shared" si="516"/>
        <v>63.597025891702117</v>
      </c>
      <c r="EV159" s="2">
        <f t="shared" si="516"/>
        <v>63.057919071776794</v>
      </c>
      <c r="EW159" s="2">
        <f t="shared" si="516"/>
        <v>63.065658125395451</v>
      </c>
      <c r="EX159" s="2">
        <f t="shared" si="516"/>
        <v>64.278994929861867</v>
      </c>
      <c r="EY159" s="2">
        <f t="shared" si="516"/>
        <v>64.088629239792766</v>
      </c>
      <c r="EZ159" s="2">
        <f t="shared" si="516"/>
        <v>62.0803778942566</v>
      </c>
      <c r="FA159" s="2">
        <f t="shared" si="516"/>
        <v>61.931264271182741</v>
      </c>
      <c r="FB159" s="2">
        <f t="shared" si="516"/>
        <v>61.00175157818942</v>
      </c>
      <c r="FC159" s="2">
        <f t="shared" si="516"/>
        <v>61.336687125234292</v>
      </c>
      <c r="FD159" s="2">
        <f t="shared" si="516"/>
        <v>61.70245510265238</v>
      </c>
      <c r="FE159" s="2">
        <f t="shared" si="516"/>
        <v>66.653700040242228</v>
      </c>
      <c r="FG159" s="2">
        <f t="shared" si="517"/>
        <v>0.99978393412201438</v>
      </c>
      <c r="FH159" s="2">
        <f t="shared" si="518"/>
        <v>0.99975763639108894</v>
      </c>
      <c r="FI159" s="2">
        <f t="shared" si="518"/>
        <v>0.99972920298939383</v>
      </c>
      <c r="FJ159" s="2">
        <f t="shared" si="518"/>
        <v>0.99973643489002395</v>
      </c>
      <c r="FK159" s="2">
        <f t="shared" si="518"/>
        <v>0.99974595891130791</v>
      </c>
      <c r="FL159" s="2">
        <f t="shared" si="518"/>
        <v>0.99974028281049276</v>
      </c>
      <c r="FM159" s="2">
        <f t="shared" si="518"/>
        <v>0.99970966940962902</v>
      </c>
      <c r="FN159" s="2">
        <f t="shared" si="518"/>
        <v>0.99970677708795597</v>
      </c>
      <c r="FO159" s="2">
        <f t="shared" si="518"/>
        <v>0.99971050986776733</v>
      </c>
      <c r="FP159" s="2">
        <f t="shared" si="518"/>
        <v>0.99971168170597791</v>
      </c>
      <c r="FQ159" s="2">
        <f t="shared" si="518"/>
        <v>0.99969382765139325</v>
      </c>
      <c r="FR159" s="2">
        <f t="shared" si="518"/>
        <v>0.9996925697358432</v>
      </c>
      <c r="FS159" s="2">
        <f t="shared" si="518"/>
        <v>0.99973775681686083</v>
      </c>
      <c r="FT159" s="2">
        <f t="shared" si="518"/>
        <v>0.99974943024878837</v>
      </c>
      <c r="FU159" s="2">
        <f t="shared" si="518"/>
        <v>0.99963362821948332</v>
      </c>
      <c r="FW159" s="2">
        <f t="shared" si="535"/>
        <v>9.1279348715222947E-2</v>
      </c>
      <c r="FX159" s="2">
        <f t="shared" si="375"/>
        <v>0.11427224165034773</v>
      </c>
      <c r="FY159" s="2">
        <f t="shared" si="376"/>
        <v>0.10208721491618383</v>
      </c>
      <c r="FZ159" s="2">
        <f t="shared" si="377"/>
        <v>0.11155195401232942</v>
      </c>
      <c r="GA159" s="2">
        <f t="shared" si="378"/>
        <v>0.10399451593577433</v>
      </c>
      <c r="GB159" s="2">
        <f t="shared" si="379"/>
        <v>0.10133481263886827</v>
      </c>
      <c r="GC159" s="2">
        <f t="shared" si="380"/>
        <v>0.10109600294969052</v>
      </c>
      <c r="GD159" s="2">
        <f t="shared" si="381"/>
        <v>0.10580500821801014</v>
      </c>
      <c r="GE159" s="2">
        <f t="shared" si="382"/>
        <v>0.1024011503916062</v>
      </c>
      <c r="GF159" s="2">
        <f t="shared" si="383"/>
        <v>9.9471956938329803E-2</v>
      </c>
      <c r="GG159" s="2">
        <f t="shared" si="384"/>
        <v>9.5184135013574728E-2</v>
      </c>
      <c r="GH159" s="2">
        <f t="shared" si="385"/>
        <v>8.8899699535899698E-2</v>
      </c>
      <c r="GI159" s="2">
        <f t="shared" si="386"/>
        <v>9.3969789977373042E-2</v>
      </c>
      <c r="GJ159" s="2">
        <f t="shared" si="387"/>
        <v>8.5331065416907173E-2</v>
      </c>
      <c r="GK159" s="2">
        <f t="shared" si="388"/>
        <v>7.1517611511743864E-2</v>
      </c>
      <c r="GM159" s="92">
        <f t="shared" si="536"/>
        <v>1.4668853163795717E-221</v>
      </c>
      <c r="GN159" s="92">
        <f t="shared" si="389"/>
        <v>4.8842590581089048E-221</v>
      </c>
      <c r="GO159" s="92">
        <f t="shared" si="390"/>
        <v>2.7730480852046319E-284</v>
      </c>
      <c r="GP159" s="92">
        <f t="shared" si="391"/>
        <v>0</v>
      </c>
      <c r="GQ159" s="92">
        <f t="shared" si="392"/>
        <v>0</v>
      </c>
      <c r="GR159" s="92">
        <f t="shared" si="393"/>
        <v>0</v>
      </c>
      <c r="GS159" s="92">
        <f t="shared" si="394"/>
        <v>3.5491018383960021E-297</v>
      </c>
      <c r="GT159" s="92">
        <f t="shared" si="395"/>
        <v>2.2712188747140058E-211</v>
      </c>
      <c r="GU159" s="92">
        <f t="shared" si="396"/>
        <v>3.4927318676315332E-242</v>
      </c>
      <c r="GV159" s="92">
        <f t="shared" si="397"/>
        <v>0</v>
      </c>
      <c r="GW159" s="92">
        <f t="shared" si="398"/>
        <v>7.9537167178324235E-308</v>
      </c>
      <c r="GX159" s="92">
        <f t="shared" si="399"/>
        <v>0</v>
      </c>
      <c r="GY159" s="92">
        <f t="shared" si="400"/>
        <v>5.619489624425772E-281</v>
      </c>
      <c r="GZ159" s="92">
        <f t="shared" si="401"/>
        <v>7.0519608382611693E-253</v>
      </c>
      <c r="HA159" s="92">
        <f t="shared" si="402"/>
        <v>2.5102689224304234E-253</v>
      </c>
      <c r="HC159" s="92">
        <f t="shared" si="537"/>
        <v>4.6981816481014017E-90</v>
      </c>
      <c r="HD159" s="92">
        <f t="shared" si="403"/>
        <v>1.0312154350338762E-98</v>
      </c>
      <c r="HE159" s="92">
        <f t="shared" si="404"/>
        <v>1.2359611369903015E-117</v>
      </c>
      <c r="HF159" s="92">
        <f t="shared" si="405"/>
        <v>1.1845255408644159E-131</v>
      </c>
      <c r="HG159" s="92">
        <f t="shared" si="406"/>
        <v>2.0286036873339504E-160</v>
      </c>
      <c r="HH159" s="92">
        <f t="shared" si="407"/>
        <v>1.8677775628695925E-206</v>
      </c>
      <c r="HI159" s="92">
        <f t="shared" si="408"/>
        <v>8.6406797949832765E-190</v>
      </c>
      <c r="HJ159" s="92">
        <f t="shared" si="409"/>
        <v>4.4108829865161166E-217</v>
      </c>
      <c r="HK159" s="92">
        <f t="shared" si="410"/>
        <v>5.3391089364633404E-201</v>
      </c>
      <c r="HL159" s="92">
        <f t="shared" si="411"/>
        <v>5.0273631718583385E-220</v>
      </c>
      <c r="HM159" s="92">
        <f t="shared" si="412"/>
        <v>1.8591640784036268E-185</v>
      </c>
      <c r="HN159" s="92">
        <f t="shared" si="413"/>
        <v>8.0330803092802001E-148</v>
      </c>
      <c r="HO159" s="92">
        <f t="shared" si="414"/>
        <v>1.0629751711189055E-140</v>
      </c>
      <c r="HP159" s="92">
        <f t="shared" si="415"/>
        <v>3.2682844294697302E-118</v>
      </c>
      <c r="HQ159" s="92">
        <f t="shared" si="416"/>
        <v>2.1653514384623006E-97</v>
      </c>
      <c r="HS159" s="92">
        <f t="shared" si="538"/>
        <v>9.5212181257781789E-2</v>
      </c>
      <c r="HT159" s="92">
        <f t="shared" si="417"/>
        <v>2.5931129027476081E-2</v>
      </c>
      <c r="HU159" s="92">
        <f t="shared" si="418"/>
        <v>2.7570791748138302E-2</v>
      </c>
      <c r="HV159" s="92">
        <f t="shared" si="419"/>
        <v>3.6184020060845415E-3</v>
      </c>
      <c r="HW159" s="92">
        <f t="shared" si="420"/>
        <v>9.6910186504717867E-3</v>
      </c>
      <c r="HX159" s="92">
        <f t="shared" si="421"/>
        <v>1.7757304910882774E-2</v>
      </c>
      <c r="HY159" s="92">
        <f t="shared" si="422"/>
        <v>5.8434856826875348E-3</v>
      </c>
      <c r="HZ159" s="92">
        <f t="shared" si="423"/>
        <v>2.7412781304020314E-3</v>
      </c>
      <c r="IA159" s="92">
        <f t="shared" si="424"/>
        <v>3.7759814784882242E-3</v>
      </c>
      <c r="IB159" s="92">
        <f t="shared" si="425"/>
        <v>3.7390378077572892E-3</v>
      </c>
      <c r="IC159" s="92">
        <f t="shared" si="426"/>
        <v>1.1670165160014578E-2</v>
      </c>
      <c r="ID159" s="92">
        <f t="shared" si="427"/>
        <v>3.1130328831515671E-2</v>
      </c>
      <c r="IE159" s="92">
        <f t="shared" si="428"/>
        <v>3.784981935574025E-2</v>
      </c>
      <c r="IF159" s="92">
        <f t="shared" si="429"/>
        <v>0.14639264937405899</v>
      </c>
      <c r="IG159" s="92">
        <f t="shared" si="430"/>
        <v>0.29911878744936937</v>
      </c>
      <c r="II159" s="92">
        <f t="shared" si="539"/>
        <v>2.2091727894352511E-7</v>
      </c>
      <c r="IJ159" s="92">
        <f t="shared" si="540"/>
        <v>4.878478987204528E-6</v>
      </c>
      <c r="IK159" s="92">
        <f t="shared" si="541"/>
        <v>2.1856415307954902E-7</v>
      </c>
      <c r="IL159" s="92">
        <f t="shared" si="542"/>
        <v>3.5368307186556702E-8</v>
      </c>
      <c r="IM159" s="92">
        <f t="shared" si="543"/>
        <v>3.9636289508776535E-8</v>
      </c>
      <c r="IN159" s="92">
        <f t="shared" si="544"/>
        <v>1.7298996478326925E-7</v>
      </c>
      <c r="IO159" s="92">
        <f t="shared" si="545"/>
        <v>9.4068355853804214E-9</v>
      </c>
      <c r="IP159" s="92">
        <f t="shared" si="546"/>
        <v>2.0016695079283249E-8</v>
      </c>
      <c r="IQ159" s="92">
        <f t="shared" si="547"/>
        <v>1.4369844074722582E-8</v>
      </c>
      <c r="IR159" s="92">
        <f t="shared" si="548"/>
        <v>5.1864239063376126E-9</v>
      </c>
      <c r="IS159" s="92">
        <f t="shared" si="549"/>
        <v>2.7674666576321363E-10</v>
      </c>
      <c r="IT159" s="92">
        <f t="shared" si="550"/>
        <v>1.6602035702883888E-10</v>
      </c>
      <c r="IU159" s="92">
        <f t="shared" si="551"/>
        <v>2.6851060205059413E-8</v>
      </c>
      <c r="IV159" s="92">
        <f t="shared" si="552"/>
        <v>3.7169318114515933E-6</v>
      </c>
      <c r="IW159" s="92">
        <f t="shared" si="553"/>
        <v>1.395550578611731E-5</v>
      </c>
      <c r="IY159" s="92">
        <f t="shared" si="554"/>
        <v>9.5212402175060731E-2</v>
      </c>
      <c r="IZ159" s="92">
        <f t="shared" si="555"/>
        <v>2.5936007506463285E-2</v>
      </c>
      <c r="JA159" s="92">
        <f t="shared" si="556"/>
        <v>2.757101031229138E-2</v>
      </c>
      <c r="JB159" s="92">
        <f t="shared" si="557"/>
        <v>3.6184373743917281E-3</v>
      </c>
      <c r="JC159" s="92">
        <f t="shared" si="558"/>
        <v>9.6910582867612959E-3</v>
      </c>
      <c r="JD159" s="92">
        <f t="shared" si="559"/>
        <v>1.7757477900847557E-2</v>
      </c>
      <c r="JE159" s="92">
        <f t="shared" si="560"/>
        <v>5.8434950895231205E-3</v>
      </c>
      <c r="JF159" s="92">
        <f t="shared" si="561"/>
        <v>2.7412981470971106E-3</v>
      </c>
      <c r="JG159" s="92">
        <f t="shared" si="562"/>
        <v>3.7759958483322988E-3</v>
      </c>
      <c r="JH159" s="92">
        <f t="shared" si="563"/>
        <v>3.7390429941811954E-3</v>
      </c>
      <c r="JI159" s="92">
        <f t="shared" si="564"/>
        <v>1.1670165436761243E-2</v>
      </c>
      <c r="JJ159" s="92">
        <f t="shared" si="565"/>
        <v>3.1130328997536028E-2</v>
      </c>
      <c r="JK159" s="92">
        <f t="shared" si="566"/>
        <v>3.7849846206800451E-2</v>
      </c>
      <c r="JL159" s="92">
        <f t="shared" si="567"/>
        <v>0.14639636630587044</v>
      </c>
      <c r="JM159" s="92">
        <f t="shared" si="568"/>
        <v>0.29913274295515546</v>
      </c>
    </row>
    <row r="160" spans="2:273" x14ac:dyDescent="0.25">
      <c r="B160" s="2">
        <v>133</v>
      </c>
      <c r="C160" s="37">
        <v>63.356999999999999</v>
      </c>
      <c r="D160" s="37">
        <v>63.594999999999999</v>
      </c>
      <c r="E160" s="37">
        <v>63.594999999999999</v>
      </c>
      <c r="F160" s="37">
        <v>65.213999999999999</v>
      </c>
      <c r="G160" s="37">
        <v>63.262</v>
      </c>
      <c r="H160" s="37">
        <v>62.262</v>
      </c>
      <c r="I160" s="37">
        <v>62</v>
      </c>
      <c r="J160" s="37">
        <v>63.167000000000002</v>
      </c>
      <c r="K160" s="37">
        <v>63.619</v>
      </c>
      <c r="L160" s="37">
        <v>59.667000000000002</v>
      </c>
      <c r="M160" s="37">
        <v>60.738</v>
      </c>
      <c r="N160" s="37">
        <v>60.929000000000002</v>
      </c>
      <c r="O160" s="37">
        <v>59.143000000000001</v>
      </c>
      <c r="P160" s="37">
        <v>63.570999999999998</v>
      </c>
      <c r="Q160" s="37">
        <v>83.048000000000002</v>
      </c>
      <c r="S160" s="4">
        <f t="shared" si="440"/>
        <v>63.568637499033692</v>
      </c>
      <c r="T160" s="4">
        <f t="shared" si="441"/>
        <v>63.676886264233367</v>
      </c>
      <c r="U160" s="4">
        <f t="shared" si="442"/>
        <v>64.455990635339532</v>
      </c>
      <c r="V160" s="4">
        <f t="shared" si="443"/>
        <v>64.033859477380602</v>
      </c>
      <c r="W160" s="4">
        <f t="shared" si="444"/>
        <v>63.469561433531162</v>
      </c>
      <c r="X160" s="4">
        <f t="shared" si="445"/>
        <v>63.242511389058109</v>
      </c>
      <c r="Y160" s="4">
        <f t="shared" si="446"/>
        <v>62.759068634190669</v>
      </c>
      <c r="Z160" s="4">
        <f t="shared" si="447"/>
        <v>64.050532573811537</v>
      </c>
      <c r="AA160" s="4">
        <f t="shared" si="448"/>
        <v>63.748674455369866</v>
      </c>
      <c r="AB160" s="4">
        <f t="shared" si="449"/>
        <v>61.709850032887104</v>
      </c>
      <c r="AC160" s="4">
        <f t="shared" si="450"/>
        <v>61.100739291919957</v>
      </c>
      <c r="AD160" s="4">
        <f t="shared" si="451"/>
        <v>61.101858607850978</v>
      </c>
      <c r="AE160" s="4">
        <f t="shared" si="452"/>
        <v>61.449077045543909</v>
      </c>
      <c r="AF160" s="4">
        <f t="shared" si="453"/>
        <v>64.666494414177933</v>
      </c>
      <c r="AG160" s="4">
        <f t="shared" si="454"/>
        <v>84.678403470561648</v>
      </c>
      <c r="AI160" s="4">
        <f t="shared" si="455"/>
        <v>-0.21163749903369222</v>
      </c>
      <c r="AJ160" s="4">
        <f t="shared" si="456"/>
        <v>-8.1886264233368422E-2</v>
      </c>
      <c r="AK160" s="4">
        <f t="shared" si="457"/>
        <v>-0.86099063533953313</v>
      </c>
      <c r="AL160" s="4">
        <f t="shared" si="458"/>
        <v>1.1801405226193964</v>
      </c>
      <c r="AM160" s="4">
        <f t="shared" si="459"/>
        <v>-0.2075614335311613</v>
      </c>
      <c r="AN160" s="4">
        <f t="shared" si="460"/>
        <v>-0.98051138905810831</v>
      </c>
      <c r="AO160" s="4">
        <f t="shared" si="461"/>
        <v>-0.75906863419066894</v>
      </c>
      <c r="AP160" s="4">
        <f t="shared" si="462"/>
        <v>-0.88353257381153583</v>
      </c>
      <c r="AQ160" s="4">
        <f t="shared" si="463"/>
        <v>-0.12967445536986588</v>
      </c>
      <c r="AR160" s="4">
        <f t="shared" si="464"/>
        <v>-2.0428500328871024</v>
      </c>
      <c r="AS160" s="4">
        <f t="shared" si="465"/>
        <v>-0.36273929191995791</v>
      </c>
      <c r="AT160" s="4">
        <f t="shared" si="466"/>
        <v>-0.1728586078509764</v>
      </c>
      <c r="AU160" s="4">
        <f t="shared" si="467"/>
        <v>-2.3060770455439084</v>
      </c>
      <c r="AV160" s="4">
        <f t="shared" si="468"/>
        <v>-1.095494414177935</v>
      </c>
      <c r="AW160" s="4">
        <f t="shared" si="468"/>
        <v>-1.6304034705616459</v>
      </c>
      <c r="AY160" s="2">
        <f t="shared" si="519"/>
        <v>63.568636849968833</v>
      </c>
      <c r="AZ160" s="2">
        <f t="shared" si="358"/>
        <v>63.647524868164425</v>
      </c>
      <c r="BA160" s="2">
        <f t="shared" si="359"/>
        <v>64.400842859166559</v>
      </c>
      <c r="BB160" s="2">
        <f t="shared" si="360"/>
        <v>64.030057088405442</v>
      </c>
      <c r="BC160" s="2">
        <f t="shared" si="361"/>
        <v>63.450065095454327</v>
      </c>
      <c r="BD160" s="2">
        <f t="shared" si="362"/>
        <v>63.190828312437198</v>
      </c>
      <c r="BE160" s="2">
        <f t="shared" si="363"/>
        <v>62.746863060721843</v>
      </c>
      <c r="BF160" s="2">
        <f t="shared" si="364"/>
        <v>64.045646905823062</v>
      </c>
      <c r="BG160" s="2">
        <f t="shared" si="365"/>
        <v>63.740640124064093</v>
      </c>
      <c r="BH160" s="2">
        <f t="shared" si="366"/>
        <v>61.701364257276971</v>
      </c>
      <c r="BI160" s="2">
        <f t="shared" si="367"/>
        <v>61.060032366788413</v>
      </c>
      <c r="BJ160" s="2">
        <f t="shared" si="368"/>
        <v>60.919271669754451</v>
      </c>
      <c r="BK160" s="2">
        <f t="shared" si="369"/>
        <v>61.154753198226011</v>
      </c>
      <c r="BL160" s="2">
        <f t="shared" si="370"/>
        <v>61.669773021273201</v>
      </c>
      <c r="BM160" s="2">
        <f t="shared" si="371"/>
        <v>67.612013825687271</v>
      </c>
      <c r="BO160" s="2" t="str">
        <f t="shared" si="469"/>
        <v/>
      </c>
      <c r="BP160" s="2" t="str">
        <f t="shared" si="470"/>
        <v/>
      </c>
      <c r="BQ160" s="2" t="str">
        <f t="shared" si="471"/>
        <v/>
      </c>
      <c r="BR160" s="2" t="str">
        <f t="shared" si="472"/>
        <v/>
      </c>
      <c r="BS160" s="2" t="str">
        <f t="shared" si="473"/>
        <v/>
      </c>
      <c r="BT160" s="2" t="str">
        <f t="shared" si="474"/>
        <v/>
      </c>
      <c r="BU160" s="2" t="str">
        <f t="shared" si="475"/>
        <v/>
      </c>
      <c r="BV160" s="2" t="str">
        <f t="shared" si="476"/>
        <v/>
      </c>
      <c r="BW160" s="2" t="str">
        <f t="shared" si="477"/>
        <v/>
      </c>
      <c r="BX160" s="2" t="str">
        <f t="shared" si="478"/>
        <v/>
      </c>
      <c r="BY160" s="2" t="str">
        <f t="shared" si="479"/>
        <v/>
      </c>
      <c r="BZ160" s="2" t="str">
        <f t="shared" si="480"/>
        <v/>
      </c>
      <c r="CA160" s="2" t="str">
        <f t="shared" si="481"/>
        <v/>
      </c>
      <c r="CB160" s="2" t="str">
        <f t="shared" si="482"/>
        <v/>
      </c>
      <c r="CC160" s="2" t="str">
        <f t="shared" si="483"/>
        <v/>
      </c>
      <c r="CE160" s="2" t="str">
        <f t="shared" si="520"/>
        <v/>
      </c>
      <c r="CF160" s="2" t="str">
        <f t="shared" si="521"/>
        <v/>
      </c>
      <c r="CG160" s="2" t="str">
        <f t="shared" si="522"/>
        <v/>
      </c>
      <c r="CH160" s="2">
        <f t="shared" si="523"/>
        <v>65.213999999999999</v>
      </c>
      <c r="CI160" s="2">
        <f t="shared" si="524"/>
        <v>63.262</v>
      </c>
      <c r="CJ160" s="2">
        <f t="shared" si="525"/>
        <v>62.262</v>
      </c>
      <c r="CK160" s="2">
        <f t="shared" si="526"/>
        <v>62</v>
      </c>
      <c r="CL160" s="2">
        <f t="shared" si="527"/>
        <v>63.167000000000002</v>
      </c>
      <c r="CM160" s="2">
        <f t="shared" si="528"/>
        <v>63.619</v>
      </c>
      <c r="CN160" s="2">
        <f t="shared" si="529"/>
        <v>59.667000000000002</v>
      </c>
      <c r="CO160" s="2">
        <f t="shared" si="530"/>
        <v>60.738</v>
      </c>
      <c r="CP160" s="2" t="str">
        <f t="shared" si="531"/>
        <v/>
      </c>
      <c r="CQ160" s="2" t="str">
        <f t="shared" si="532"/>
        <v/>
      </c>
      <c r="CR160" s="2" t="str">
        <f t="shared" si="533"/>
        <v/>
      </c>
      <c r="CS160" s="2" t="str">
        <f t="shared" si="534"/>
        <v/>
      </c>
      <c r="CU160" s="2" t="str">
        <f t="shared" si="484"/>
        <v/>
      </c>
      <c r="CV160" s="2" t="str">
        <f t="shared" si="485"/>
        <v/>
      </c>
      <c r="CW160" s="2" t="str">
        <f t="shared" si="486"/>
        <v/>
      </c>
      <c r="CX160" s="2">
        <f t="shared" si="487"/>
        <v>65.213999999999999</v>
      </c>
      <c r="CY160" s="2">
        <f t="shared" si="488"/>
        <v>63.262</v>
      </c>
      <c r="CZ160" s="2">
        <f t="shared" si="489"/>
        <v>62.262</v>
      </c>
      <c r="DA160" s="2">
        <f t="shared" si="490"/>
        <v>62</v>
      </c>
      <c r="DB160" s="2">
        <f t="shared" si="491"/>
        <v>63.167000000000002</v>
      </c>
      <c r="DC160" s="2">
        <f t="shared" si="492"/>
        <v>63.619</v>
      </c>
      <c r="DD160" s="2">
        <f t="shared" si="493"/>
        <v>59.667000000000002</v>
      </c>
      <c r="DE160" s="2">
        <f t="shared" si="494"/>
        <v>60.738</v>
      </c>
      <c r="DF160" s="2" t="str">
        <f t="shared" si="495"/>
        <v/>
      </c>
      <c r="DG160" s="2" t="str">
        <f t="shared" si="496"/>
        <v/>
      </c>
      <c r="DH160" s="2" t="str">
        <f t="shared" si="497"/>
        <v/>
      </c>
      <c r="DI160" s="2" t="str">
        <f t="shared" si="498"/>
        <v/>
      </c>
      <c r="DK160" s="2">
        <f t="shared" si="499"/>
        <v>97.407689493433395</v>
      </c>
      <c r="DL160" s="2">
        <f t="shared" si="500"/>
        <v>98.933184494773528</v>
      </c>
      <c r="DM160" s="2">
        <f t="shared" si="500"/>
        <v>99.419420718816056</v>
      </c>
      <c r="DN160" s="2">
        <f t="shared" si="500"/>
        <v>108.86543813305242</v>
      </c>
      <c r="DO160" s="2">
        <f t="shared" si="500"/>
        <v>106.21607938308615</v>
      </c>
      <c r="DP160" s="2">
        <f t="shared" si="500"/>
        <v>99.610985981687037</v>
      </c>
      <c r="DQ160" s="2">
        <f t="shared" si="500"/>
        <v>94.125917547568719</v>
      </c>
      <c r="DR160" s="2">
        <f t="shared" si="500"/>
        <v>97.380052924594793</v>
      </c>
      <c r="DS160" s="2">
        <f t="shared" si="500"/>
        <v>91.870837209302309</v>
      </c>
      <c r="DT160" s="2">
        <f t="shared" si="500"/>
        <v>93.749468303487021</v>
      </c>
      <c r="DU160" s="2">
        <f t="shared" si="500"/>
        <v>85.787371080139366</v>
      </c>
      <c r="DV160" s="2">
        <f t="shared" si="500"/>
        <v>98.973928044728964</v>
      </c>
      <c r="DW160" s="2">
        <f t="shared" si="500"/>
        <v>90.214467304108254</v>
      </c>
      <c r="DX160" s="2">
        <f t="shared" si="500"/>
        <v>101.05095491991466</v>
      </c>
      <c r="DY160" s="2">
        <f t="shared" si="500"/>
        <v>94.433752564102576</v>
      </c>
      <c r="EA160" s="2">
        <f t="shared" si="439"/>
        <v>63.540632446315186</v>
      </c>
      <c r="EB160" s="2">
        <f t="shared" si="501"/>
        <v>63.600119259259237</v>
      </c>
      <c r="EC160" s="2">
        <f t="shared" si="502"/>
        <v>64.415025069254071</v>
      </c>
      <c r="ED160" s="2">
        <f t="shared" si="503"/>
        <v>63.989039687090425</v>
      </c>
      <c r="EE160" s="2">
        <f t="shared" si="504"/>
        <v>63.430539603356934</v>
      </c>
      <c r="EF160" s="2">
        <f t="shared" si="505"/>
        <v>63.2085946543326</v>
      </c>
      <c r="EG160" s="2">
        <f t="shared" si="506"/>
        <v>62.709330448231768</v>
      </c>
      <c r="EH160" s="2">
        <f t="shared" si="507"/>
        <v>64.016891139466438</v>
      </c>
      <c r="EI160" s="2">
        <f t="shared" si="508"/>
        <v>63.702549303469027</v>
      </c>
      <c r="EJ160" s="2">
        <f t="shared" si="509"/>
        <v>61.661344129029246</v>
      </c>
      <c r="EK160" s="2">
        <f t="shared" si="510"/>
        <v>60.966923535780339</v>
      </c>
      <c r="EL160" s="2">
        <f t="shared" si="511"/>
        <v>60.913475411669317</v>
      </c>
      <c r="EM160" s="2">
        <f t="shared" si="512"/>
        <v>61.138711954074751</v>
      </c>
      <c r="EN160" s="2">
        <f t="shared" si="513"/>
        <v>61.668917454618864</v>
      </c>
      <c r="EO160" s="2">
        <f t="shared" si="514"/>
        <v>67.696939638039467</v>
      </c>
      <c r="EQ160" s="2">
        <f t="shared" si="515"/>
        <v>63.755632650829654</v>
      </c>
      <c r="ER160" s="2">
        <f t="shared" si="516"/>
        <v>63.919616202583782</v>
      </c>
      <c r="ES160" s="2">
        <f t="shared" si="516"/>
        <v>64.209084233634883</v>
      </c>
      <c r="ET160" s="2">
        <f t="shared" si="516"/>
        <v>64.238849973167007</v>
      </c>
      <c r="EU160" s="2">
        <f t="shared" si="516"/>
        <v>63.515683878376848</v>
      </c>
      <c r="EV160" s="2">
        <f t="shared" si="516"/>
        <v>62.968772466948685</v>
      </c>
      <c r="EW160" s="2">
        <f t="shared" si="516"/>
        <v>62.975445239993277</v>
      </c>
      <c r="EX160" s="2">
        <f t="shared" si="516"/>
        <v>64.189595530402499</v>
      </c>
      <c r="EY160" s="2">
        <f t="shared" si="516"/>
        <v>63.978256120165199</v>
      </c>
      <c r="EZ160" s="2">
        <f t="shared" si="516"/>
        <v>61.953686609488429</v>
      </c>
      <c r="FA160" s="2">
        <f t="shared" si="516"/>
        <v>61.800224136139434</v>
      </c>
      <c r="FB160" s="2">
        <f t="shared" si="516"/>
        <v>60.863030208764869</v>
      </c>
      <c r="FC160" s="2">
        <f t="shared" si="516"/>
        <v>61.227704873968165</v>
      </c>
      <c r="FD160" s="2">
        <f t="shared" si="516"/>
        <v>61.58115521814301</v>
      </c>
      <c r="FE160" s="2">
        <f t="shared" si="516"/>
        <v>66.491756781807851</v>
      </c>
      <c r="FG160" s="2">
        <f t="shared" si="517"/>
        <v>0.99980294183089957</v>
      </c>
      <c r="FH160" s="2">
        <f t="shared" si="518"/>
        <v>0.99977895704778474</v>
      </c>
      <c r="FI160" s="2">
        <f t="shared" si="518"/>
        <v>0.99975302430632229</v>
      </c>
      <c r="FJ160" s="2">
        <f t="shared" si="518"/>
        <v>0.99975962018820819</v>
      </c>
      <c r="FK160" s="2">
        <f t="shared" si="518"/>
        <v>0.99976830659446025</v>
      </c>
      <c r="FL160" s="2">
        <f t="shared" si="518"/>
        <v>0.99976312969497172</v>
      </c>
      <c r="FM160" s="2">
        <f t="shared" si="518"/>
        <v>0.99973520859023823</v>
      </c>
      <c r="FN160" s="2">
        <f t="shared" si="518"/>
        <v>0.99973257062607346</v>
      </c>
      <c r="FO160" s="2">
        <f t="shared" si="518"/>
        <v>0.99973597513627754</v>
      </c>
      <c r="FP160" s="2">
        <f t="shared" si="518"/>
        <v>0.99973704391976481</v>
      </c>
      <c r="FQ160" s="2">
        <f t="shared" si="518"/>
        <v>0.99972075997667587</v>
      </c>
      <c r="FR160" s="2">
        <f t="shared" si="518"/>
        <v>0.99971961268211718</v>
      </c>
      <c r="FS160" s="2">
        <f t="shared" si="518"/>
        <v>0.99976082585559234</v>
      </c>
      <c r="FT160" s="2">
        <f t="shared" si="518"/>
        <v>0.99977147263244093</v>
      </c>
      <c r="FU160" s="2">
        <f t="shared" si="518"/>
        <v>0.99966585419316134</v>
      </c>
      <c r="FW160" s="2">
        <f t="shared" si="535"/>
        <v>9.921210748285568E-2</v>
      </c>
      <c r="FX160" s="2">
        <f t="shared" si="375"/>
        <v>0.12393071258429431</v>
      </c>
      <c r="FY160" s="2">
        <f t="shared" si="376"/>
        <v>0.11084467495825248</v>
      </c>
      <c r="FZ160" s="2">
        <f t="shared" si="377"/>
        <v>0.12101191499137966</v>
      </c>
      <c r="GA160" s="2">
        <f t="shared" si="378"/>
        <v>0.1128950205486121</v>
      </c>
      <c r="GB160" s="2">
        <f t="shared" si="379"/>
        <v>0.11003563815648607</v>
      </c>
      <c r="GC160" s="2">
        <f t="shared" si="380"/>
        <v>0.10977882856026497</v>
      </c>
      <c r="GD160" s="2">
        <f t="shared" si="381"/>
        <v>0.11484060585094515</v>
      </c>
      <c r="GE160" s="2">
        <f t="shared" si="382"/>
        <v>0.1111822064712244</v>
      </c>
      <c r="GF160" s="2">
        <f t="shared" si="383"/>
        <v>0.10803206172124007</v>
      </c>
      <c r="GG160" s="2">
        <f t="shared" si="384"/>
        <v>0.10341762458797189</v>
      </c>
      <c r="GH160" s="2">
        <f t="shared" si="385"/>
        <v>9.664764666109045E-2</v>
      </c>
      <c r="GI160" s="2">
        <f t="shared" si="386"/>
        <v>0.10211009205328929</v>
      </c>
      <c r="GJ160" s="2">
        <f t="shared" si="387"/>
        <v>9.2799671291109276E-2</v>
      </c>
      <c r="GK160" s="2">
        <f t="shared" si="388"/>
        <v>7.7880137270743541E-2</v>
      </c>
      <c r="GM160" s="92">
        <f t="shared" si="536"/>
        <v>3.7764485541156305E-228</v>
      </c>
      <c r="GN160" s="92">
        <f t="shared" si="389"/>
        <v>1.4001689860974331E-227</v>
      </c>
      <c r="GO160" s="92">
        <f t="shared" si="390"/>
        <v>1.0879531605595442E-292</v>
      </c>
      <c r="GP160" s="92">
        <f t="shared" si="391"/>
        <v>0</v>
      </c>
      <c r="GQ160" s="92">
        <f t="shared" si="392"/>
        <v>0</v>
      </c>
      <c r="GR160" s="92">
        <f t="shared" si="393"/>
        <v>0</v>
      </c>
      <c r="GS160" s="92">
        <f t="shared" si="394"/>
        <v>7.652213715774504E-306</v>
      </c>
      <c r="GT160" s="92">
        <f t="shared" si="395"/>
        <v>1.486030005679961E-217</v>
      </c>
      <c r="GU160" s="92">
        <f t="shared" si="396"/>
        <v>3.0376996841498066E-249</v>
      </c>
      <c r="GV160" s="92">
        <f t="shared" si="397"/>
        <v>0</v>
      </c>
      <c r="GW160" s="92">
        <f t="shared" si="398"/>
        <v>0</v>
      </c>
      <c r="GX160" s="92">
        <f t="shared" si="399"/>
        <v>0</v>
      </c>
      <c r="GY160" s="92">
        <f t="shared" si="400"/>
        <v>4.2661835098840319E-289</v>
      </c>
      <c r="GZ160" s="92">
        <f t="shared" si="401"/>
        <v>3.0362474038534526E-260</v>
      </c>
      <c r="HA160" s="92">
        <f t="shared" si="402"/>
        <v>9.36078887184804E-261</v>
      </c>
      <c r="HC160" s="92">
        <f t="shared" si="537"/>
        <v>4.572259156254358E-94</v>
      </c>
      <c r="HD160" s="92">
        <f t="shared" si="403"/>
        <v>4.9827429259538713E-103</v>
      </c>
      <c r="HE160" s="92">
        <f t="shared" si="404"/>
        <v>8.893946647774588E-123</v>
      </c>
      <c r="HF160" s="92">
        <f t="shared" si="405"/>
        <v>3.0405193700504927E-137</v>
      </c>
      <c r="HG160" s="92">
        <f t="shared" si="406"/>
        <v>2.7516846801917847E-167</v>
      </c>
      <c r="HH160" s="92">
        <f t="shared" si="407"/>
        <v>2.4812469056194355E-215</v>
      </c>
      <c r="HI160" s="92">
        <f t="shared" si="408"/>
        <v>6.7003576983722304E-198</v>
      </c>
      <c r="HJ160" s="92">
        <f t="shared" si="409"/>
        <v>2.4481736776527022E-226</v>
      </c>
      <c r="HK160" s="92">
        <f t="shared" si="410"/>
        <v>1.5222720169672628E-209</v>
      </c>
      <c r="HL160" s="92">
        <f t="shared" si="411"/>
        <v>2.4371361310809883E-229</v>
      </c>
      <c r="HM160" s="92">
        <f t="shared" si="412"/>
        <v>1.8954928035005429E-193</v>
      </c>
      <c r="HN160" s="92">
        <f t="shared" si="413"/>
        <v>2.7651152227822005E-154</v>
      </c>
      <c r="HO160" s="92">
        <f t="shared" si="414"/>
        <v>8.7418887847875048E-147</v>
      </c>
      <c r="HP160" s="92">
        <f t="shared" si="415"/>
        <v>2.2515751166549832E-123</v>
      </c>
      <c r="HQ160" s="92">
        <f t="shared" si="416"/>
        <v>1.2291059610286907E-101</v>
      </c>
      <c r="HS160" s="92">
        <f t="shared" si="538"/>
        <v>4.9970310714861153E-2</v>
      </c>
      <c r="HT160" s="92">
        <f t="shared" si="417"/>
        <v>1.122451368895528E-2</v>
      </c>
      <c r="HU160" s="92">
        <f t="shared" si="418"/>
        <v>1.1329044692851589E-2</v>
      </c>
      <c r="HV160" s="92">
        <f t="shared" si="419"/>
        <v>9.9959996381523519E-4</v>
      </c>
      <c r="HW160" s="92">
        <f t="shared" si="420"/>
        <v>3.2030616115088298E-3</v>
      </c>
      <c r="HX160" s="92">
        <f t="shared" si="421"/>
        <v>6.8263045476249099E-3</v>
      </c>
      <c r="HY160" s="92">
        <f t="shared" si="422"/>
        <v>1.7414991828650082E-3</v>
      </c>
      <c r="HZ160" s="92">
        <f t="shared" si="423"/>
        <v>7.4236773457894147E-4</v>
      </c>
      <c r="IA160" s="92">
        <f t="shared" si="424"/>
        <v>1.0732207011919222E-3</v>
      </c>
      <c r="IB160" s="92">
        <f t="shared" si="425"/>
        <v>1.0400339260553211E-3</v>
      </c>
      <c r="IC160" s="92">
        <f t="shared" si="426"/>
        <v>3.5275870293551333E-3</v>
      </c>
      <c r="ID160" s="92">
        <f t="shared" si="427"/>
        <v>1.1287945663626711E-2</v>
      </c>
      <c r="IE160" s="92">
        <f t="shared" si="428"/>
        <v>1.5881286633171912E-2</v>
      </c>
      <c r="IF160" s="92">
        <f t="shared" si="429"/>
        <v>8.8730846913425754E-2</v>
      </c>
      <c r="IG160" s="92">
        <f t="shared" si="430"/>
        <v>0.21560069101514157</v>
      </c>
      <c r="II160" s="92">
        <f t="shared" si="539"/>
        <v>6.5863403839644768E-7</v>
      </c>
      <c r="IJ160" s="92">
        <f t="shared" si="540"/>
        <v>1.2746743658000205E-5</v>
      </c>
      <c r="IK160" s="92">
        <f t="shared" si="541"/>
        <v>6.9318473277452405E-7</v>
      </c>
      <c r="IL160" s="92">
        <f t="shared" si="542"/>
        <v>1.3802605773859424E-7</v>
      </c>
      <c r="IM160" s="92">
        <f t="shared" si="543"/>
        <v>1.4597266414953335E-7</v>
      </c>
      <c r="IN160" s="92">
        <f t="shared" si="544"/>
        <v>5.5662851515721968E-7</v>
      </c>
      <c r="IO160" s="92">
        <f t="shared" si="545"/>
        <v>3.8173213413980595E-8</v>
      </c>
      <c r="IP160" s="92">
        <f t="shared" si="546"/>
        <v>7.8873746958345068E-8</v>
      </c>
      <c r="IQ160" s="92">
        <f t="shared" si="547"/>
        <v>5.6860752101079693E-8</v>
      </c>
      <c r="IR160" s="92">
        <f t="shared" si="548"/>
        <v>2.1823797430614089E-8</v>
      </c>
      <c r="IS160" s="92">
        <f t="shared" si="549"/>
        <v>1.4204613714714381E-9</v>
      </c>
      <c r="IT160" s="92">
        <f t="shared" si="550"/>
        <v>8.4105861786064173E-10</v>
      </c>
      <c r="IU160" s="92">
        <f t="shared" si="551"/>
        <v>9.5647017155577564E-8</v>
      </c>
      <c r="IV160" s="92">
        <f t="shared" si="552"/>
        <v>8.7091385662323993E-6</v>
      </c>
      <c r="IW160" s="92">
        <f t="shared" si="553"/>
        <v>2.8083905540564901E-5</v>
      </c>
      <c r="IY160" s="92">
        <f t="shared" si="554"/>
        <v>4.9970969348899552E-2</v>
      </c>
      <c r="IZ160" s="92">
        <f t="shared" si="555"/>
        <v>1.1237260432613281E-2</v>
      </c>
      <c r="JA160" s="92">
        <f t="shared" si="556"/>
        <v>1.1329737877584362E-2</v>
      </c>
      <c r="JB160" s="92">
        <f t="shared" si="557"/>
        <v>9.9973798987297384E-4</v>
      </c>
      <c r="JC160" s="92">
        <f t="shared" si="558"/>
        <v>3.2032075841729795E-3</v>
      </c>
      <c r="JD160" s="92">
        <f t="shared" si="559"/>
        <v>6.826861176140067E-3</v>
      </c>
      <c r="JE160" s="92">
        <f t="shared" si="560"/>
        <v>1.7415373560784222E-3</v>
      </c>
      <c r="JF160" s="92">
        <f t="shared" si="561"/>
        <v>7.4244660832589987E-4</v>
      </c>
      <c r="JG160" s="92">
        <f t="shared" si="562"/>
        <v>1.0732775619440233E-3</v>
      </c>
      <c r="JH160" s="92">
        <f t="shared" si="563"/>
        <v>1.0400557498527517E-3</v>
      </c>
      <c r="JI160" s="92">
        <f t="shared" si="564"/>
        <v>3.5275884498165047E-3</v>
      </c>
      <c r="JJ160" s="92">
        <f t="shared" si="565"/>
        <v>1.128794650468533E-2</v>
      </c>
      <c r="JK160" s="92">
        <f t="shared" si="566"/>
        <v>1.5881382280189069E-2</v>
      </c>
      <c r="JL160" s="92">
        <f t="shared" si="567"/>
        <v>8.8739556051991991E-2</v>
      </c>
      <c r="JM160" s="92">
        <f t="shared" si="568"/>
        <v>0.21562877492068214</v>
      </c>
    </row>
    <row r="161" spans="2:273" x14ac:dyDescent="0.25">
      <c r="B161" s="2">
        <v>134</v>
      </c>
      <c r="C161" s="37">
        <v>63.094999999999999</v>
      </c>
      <c r="D161" s="37">
        <v>62.5</v>
      </c>
      <c r="E161" s="37">
        <v>63.881</v>
      </c>
      <c r="F161" s="37">
        <v>63.451999999999998</v>
      </c>
      <c r="G161" s="37">
        <v>63.594999999999999</v>
      </c>
      <c r="H161" s="37">
        <v>62.594999999999999</v>
      </c>
      <c r="I161" s="37">
        <v>61.594999999999999</v>
      </c>
      <c r="J161" s="37">
        <v>62.786000000000001</v>
      </c>
      <c r="K161" s="37">
        <v>64.929000000000002</v>
      </c>
      <c r="L161" s="37">
        <v>61.094999999999999</v>
      </c>
      <c r="M161" s="37">
        <v>60.451999999999998</v>
      </c>
      <c r="N161" s="37">
        <v>59.570999999999998</v>
      </c>
      <c r="O161" s="37">
        <v>61.619</v>
      </c>
      <c r="P161" s="37">
        <v>62.548000000000002</v>
      </c>
      <c r="Q161" s="37">
        <v>73.69</v>
      </c>
      <c r="S161" s="4">
        <f t="shared" si="440"/>
        <v>63.486318995056479</v>
      </c>
      <c r="T161" s="4">
        <f t="shared" si="441"/>
        <v>63.518542559938631</v>
      </c>
      <c r="U161" s="4">
        <f t="shared" si="442"/>
        <v>64.320891560622513</v>
      </c>
      <c r="V161" s="4">
        <f t="shared" si="443"/>
        <v>63.932249343279139</v>
      </c>
      <c r="W161" s="4">
        <f t="shared" si="444"/>
        <v>63.369335338792368</v>
      </c>
      <c r="X161" s="4">
        <f t="shared" si="445"/>
        <v>63.119557370909135</v>
      </c>
      <c r="Y161" s="4">
        <f t="shared" si="446"/>
        <v>62.651621528126874</v>
      </c>
      <c r="Z161" s="4">
        <f t="shared" si="447"/>
        <v>63.950916500866356</v>
      </c>
      <c r="AA161" s="4">
        <f t="shared" si="448"/>
        <v>63.622953903793672</v>
      </c>
      <c r="AB161" s="4">
        <f t="shared" si="449"/>
        <v>61.567051214323548</v>
      </c>
      <c r="AC161" s="4">
        <f t="shared" si="450"/>
        <v>60.917454613042622</v>
      </c>
      <c r="AD161" s="4">
        <f t="shared" si="451"/>
        <v>60.823260043505456</v>
      </c>
      <c r="AE161" s="4">
        <f t="shared" si="452"/>
        <v>61.128720485516219</v>
      </c>
      <c r="AF161" s="4">
        <f t="shared" si="453"/>
        <v>63.006795166684746</v>
      </c>
      <c r="AG161" s="4">
        <f t="shared" si="454"/>
        <v>77.609202194833202</v>
      </c>
      <c r="AI161" s="4">
        <f t="shared" si="455"/>
        <v>-0.39131899505647993</v>
      </c>
      <c r="AJ161" s="4">
        <f t="shared" si="456"/>
        <v>-1.0185425599386306</v>
      </c>
      <c r="AK161" s="4">
        <f t="shared" si="457"/>
        <v>-0.43989156062251311</v>
      </c>
      <c r="AL161" s="4">
        <f t="shared" si="458"/>
        <v>-0.48024934327914082</v>
      </c>
      <c r="AM161" s="4">
        <f t="shared" si="459"/>
        <v>0.22566466120763096</v>
      </c>
      <c r="AN161" s="4">
        <f t="shared" si="460"/>
        <v>-0.52455737090913601</v>
      </c>
      <c r="AO161" s="4">
        <f t="shared" si="461"/>
        <v>-1.0566215281268754</v>
      </c>
      <c r="AP161" s="4">
        <f t="shared" si="462"/>
        <v>-1.1649165008663545</v>
      </c>
      <c r="AQ161" s="4">
        <f t="shared" si="463"/>
        <v>1.3060460962063303</v>
      </c>
      <c r="AR161" s="4">
        <f t="shared" si="464"/>
        <v>-0.47205121432354957</v>
      </c>
      <c r="AS161" s="4">
        <f t="shared" si="465"/>
        <v>-0.46545461304262403</v>
      </c>
      <c r="AT161" s="4">
        <f t="shared" si="466"/>
        <v>-1.2522600435054585</v>
      </c>
      <c r="AU161" s="4">
        <f t="shared" si="467"/>
        <v>0.49027951448378104</v>
      </c>
      <c r="AV161" s="4">
        <f t="shared" si="468"/>
        <v>-0.45879516668474452</v>
      </c>
      <c r="AW161" s="4">
        <f t="shared" si="468"/>
        <v>-3.9192021948332041</v>
      </c>
      <c r="AY161" s="2">
        <f t="shared" si="519"/>
        <v>63.486318741941709</v>
      </c>
      <c r="AZ161" s="2">
        <f t="shared" si="358"/>
        <v>63.508915290045401</v>
      </c>
      <c r="BA161" s="2">
        <f t="shared" si="359"/>
        <v>64.304886940599275</v>
      </c>
      <c r="BB161" s="2">
        <f t="shared" si="360"/>
        <v>63.931549661330486</v>
      </c>
      <c r="BC161" s="2">
        <f t="shared" si="361"/>
        <v>63.365021717590004</v>
      </c>
      <c r="BD161" s="2">
        <f t="shared" si="362"/>
        <v>63.10561244264791</v>
      </c>
      <c r="BE161" s="2">
        <f t="shared" si="363"/>
        <v>62.649264242765888</v>
      </c>
      <c r="BF161" s="2">
        <f t="shared" si="364"/>
        <v>63.95003558665605</v>
      </c>
      <c r="BG161" s="2">
        <f t="shared" si="365"/>
        <v>63.621460614660528</v>
      </c>
      <c r="BH161" s="2">
        <f t="shared" si="366"/>
        <v>61.565541232611046</v>
      </c>
      <c r="BI161" s="2">
        <f t="shared" si="367"/>
        <v>60.909746653080248</v>
      </c>
      <c r="BJ161" s="2">
        <f t="shared" si="368"/>
        <v>60.780161776366768</v>
      </c>
      <c r="BK161" s="2">
        <f t="shared" si="369"/>
        <v>61.042497510041279</v>
      </c>
      <c r="BL161" s="2">
        <f t="shared" si="370"/>
        <v>61.548198580189343</v>
      </c>
      <c r="BM161" s="2">
        <f t="shared" si="371"/>
        <v>67.471102747136015</v>
      </c>
      <c r="BO161" s="2" t="str">
        <f t="shared" si="469"/>
        <v/>
      </c>
      <c r="BP161" s="2" t="str">
        <f t="shared" si="470"/>
        <v/>
      </c>
      <c r="BQ161" s="2" t="str">
        <f t="shared" si="471"/>
        <v/>
      </c>
      <c r="BR161" s="2" t="str">
        <f t="shared" si="472"/>
        <v/>
      </c>
      <c r="BS161" s="2" t="str">
        <f t="shared" si="473"/>
        <v/>
      </c>
      <c r="BT161" s="2" t="str">
        <f t="shared" si="474"/>
        <v/>
      </c>
      <c r="BU161" s="2" t="str">
        <f t="shared" si="475"/>
        <v/>
      </c>
      <c r="BV161" s="2" t="str">
        <f t="shared" si="476"/>
        <v/>
      </c>
      <c r="BW161" s="2" t="str">
        <f t="shared" si="477"/>
        <v/>
      </c>
      <c r="BX161" s="2" t="str">
        <f t="shared" si="478"/>
        <v/>
      </c>
      <c r="BY161" s="2" t="str">
        <f t="shared" si="479"/>
        <v/>
      </c>
      <c r="BZ161" s="2" t="str">
        <f t="shared" si="480"/>
        <v/>
      </c>
      <c r="CA161" s="2" t="str">
        <f t="shared" si="481"/>
        <v/>
      </c>
      <c r="CB161" s="2" t="str">
        <f t="shared" si="482"/>
        <v/>
      </c>
      <c r="CC161" s="2" t="str">
        <f t="shared" si="483"/>
        <v/>
      </c>
      <c r="CE161" s="2" t="str">
        <f t="shared" si="520"/>
        <v/>
      </c>
      <c r="CF161" s="2">
        <f t="shared" si="521"/>
        <v>62.5</v>
      </c>
      <c r="CG161" s="2">
        <f t="shared" si="522"/>
        <v>63.881</v>
      </c>
      <c r="CH161" s="2">
        <f t="shared" si="523"/>
        <v>63.451999999999998</v>
      </c>
      <c r="CI161" s="2">
        <f t="shared" si="524"/>
        <v>63.594999999999999</v>
      </c>
      <c r="CJ161" s="2">
        <f t="shared" si="525"/>
        <v>62.594999999999999</v>
      </c>
      <c r="CK161" s="2">
        <f t="shared" si="526"/>
        <v>61.594999999999999</v>
      </c>
      <c r="CL161" s="2">
        <f t="shared" si="527"/>
        <v>62.786000000000001</v>
      </c>
      <c r="CM161" s="2">
        <f t="shared" si="528"/>
        <v>64.929000000000002</v>
      </c>
      <c r="CN161" s="2">
        <f t="shared" si="529"/>
        <v>61.094999999999999</v>
      </c>
      <c r="CO161" s="2">
        <f t="shared" si="530"/>
        <v>60.451999999999998</v>
      </c>
      <c r="CP161" s="2">
        <f t="shared" si="531"/>
        <v>59.570999999999998</v>
      </c>
      <c r="CQ161" s="2">
        <f t="shared" si="532"/>
        <v>61.619</v>
      </c>
      <c r="CR161" s="2" t="str">
        <f t="shared" si="533"/>
        <v/>
      </c>
      <c r="CS161" s="2" t="str">
        <f t="shared" si="534"/>
        <v/>
      </c>
      <c r="CU161" s="2" t="str">
        <f t="shared" si="484"/>
        <v/>
      </c>
      <c r="CV161" s="2">
        <f t="shared" si="485"/>
        <v>62.5</v>
      </c>
      <c r="CW161" s="2">
        <f t="shared" si="486"/>
        <v>63.881</v>
      </c>
      <c r="CX161" s="2">
        <f t="shared" si="487"/>
        <v>63.451999999999998</v>
      </c>
      <c r="CY161" s="2">
        <f t="shared" si="488"/>
        <v>63.594999999999999</v>
      </c>
      <c r="CZ161" s="2">
        <f t="shared" si="489"/>
        <v>62.594999999999999</v>
      </c>
      <c r="DA161" s="2">
        <f t="shared" si="490"/>
        <v>61.594999999999999</v>
      </c>
      <c r="DB161" s="2">
        <f t="shared" si="491"/>
        <v>62.786000000000001</v>
      </c>
      <c r="DC161" s="2">
        <f t="shared" si="492"/>
        <v>64.929000000000002</v>
      </c>
      <c r="DD161" s="2">
        <f t="shared" si="493"/>
        <v>61.094999999999999</v>
      </c>
      <c r="DE161" s="2">
        <f t="shared" si="494"/>
        <v>60.451999999999998</v>
      </c>
      <c r="DF161" s="2">
        <f t="shared" si="495"/>
        <v>59.570999999999998</v>
      </c>
      <c r="DG161" s="2">
        <f t="shared" si="496"/>
        <v>61.619</v>
      </c>
      <c r="DH161" s="2" t="str">
        <f t="shared" si="497"/>
        <v/>
      </c>
      <c r="DI161" s="2" t="str">
        <f t="shared" si="498"/>
        <v/>
      </c>
      <c r="DK161" s="2">
        <f t="shared" si="499"/>
        <v>97.591174202626632</v>
      </c>
      <c r="DL161" s="2">
        <f t="shared" si="500"/>
        <v>99.124359233449496</v>
      </c>
      <c r="DM161" s="2">
        <f t="shared" si="500"/>
        <v>99.62394004832376</v>
      </c>
      <c r="DN161" s="2">
        <f t="shared" si="500"/>
        <v>109.15837663074305</v>
      </c>
      <c r="DO161" s="2">
        <f t="shared" si="500"/>
        <v>106.48584601463952</v>
      </c>
      <c r="DP161" s="2">
        <f t="shared" si="500"/>
        <v>99.829806174540124</v>
      </c>
      <c r="DQ161" s="2">
        <f t="shared" si="500"/>
        <v>94.297173663545763</v>
      </c>
      <c r="DR161" s="2">
        <f t="shared" si="500"/>
        <v>97.544426004228342</v>
      </c>
      <c r="DS161" s="2">
        <f t="shared" si="500"/>
        <v>91.9982392026578</v>
      </c>
      <c r="DT161" s="2">
        <f t="shared" si="500"/>
        <v>93.916582475758304</v>
      </c>
      <c r="DU161" s="2">
        <f t="shared" si="500"/>
        <v>85.882534320557482</v>
      </c>
      <c r="DV161" s="2">
        <f t="shared" si="500"/>
        <v>99.183012073575895</v>
      </c>
      <c r="DW161" s="2">
        <f t="shared" si="500"/>
        <v>90.340777489668582</v>
      </c>
      <c r="DX161" s="2">
        <f t="shared" si="500"/>
        <v>101.27676425465252</v>
      </c>
      <c r="DY161" s="2">
        <f t="shared" si="500"/>
        <v>94.591087179487204</v>
      </c>
      <c r="EA161" s="2">
        <f t="shared" si="439"/>
        <v>63.45580793560201</v>
      </c>
      <c r="EB161" s="2">
        <f t="shared" si="501"/>
        <v>63.456858271604915</v>
      </c>
      <c r="EC161" s="2">
        <f t="shared" si="502"/>
        <v>64.322805638950513</v>
      </c>
      <c r="ED161" s="2">
        <f t="shared" si="503"/>
        <v>63.887478920926164</v>
      </c>
      <c r="EE161" s="2">
        <f t="shared" si="504"/>
        <v>63.344960537296636</v>
      </c>
      <c r="EF161" s="2">
        <f t="shared" si="505"/>
        <v>63.12724536449592</v>
      </c>
      <c r="EG161" s="2">
        <f t="shared" si="506"/>
        <v>62.608670652270909</v>
      </c>
      <c r="EH161" s="2">
        <f t="shared" si="507"/>
        <v>63.919306177686593</v>
      </c>
      <c r="EI161" s="2">
        <f t="shared" si="508"/>
        <v>63.579879996358038</v>
      </c>
      <c r="EJ161" s="2">
        <f t="shared" si="509"/>
        <v>61.52201896030963</v>
      </c>
      <c r="EK161" s="2">
        <f t="shared" si="510"/>
        <v>60.806502916223842</v>
      </c>
      <c r="EL161" s="2">
        <f t="shared" si="511"/>
        <v>60.775740093376939</v>
      </c>
      <c r="EM161" s="2">
        <f t="shared" si="512"/>
        <v>61.025800734722289</v>
      </c>
      <c r="EN161" s="2">
        <f t="shared" si="513"/>
        <v>61.548898330978119</v>
      </c>
      <c r="EO161" s="2">
        <f t="shared" si="514"/>
        <v>67.567794930632232</v>
      </c>
      <c r="EQ161" s="2">
        <f t="shared" si="515"/>
        <v>63.682029264435783</v>
      </c>
      <c r="ER161" s="2">
        <f t="shared" si="516"/>
        <v>63.790980617890796</v>
      </c>
      <c r="ES161" s="2">
        <f t="shared" si="516"/>
        <v>64.107673323576336</v>
      </c>
      <c r="ET161" s="2">
        <f t="shared" si="516"/>
        <v>64.147824767592724</v>
      </c>
      <c r="EU161" s="2">
        <f t="shared" si="516"/>
        <v>63.434341865051579</v>
      </c>
      <c r="EV161" s="2">
        <f t="shared" si="516"/>
        <v>62.879625862120577</v>
      </c>
      <c r="EW161" s="2">
        <f t="shared" si="516"/>
        <v>62.88523235459111</v>
      </c>
      <c r="EX161" s="2">
        <f t="shared" si="516"/>
        <v>64.100196130943132</v>
      </c>
      <c r="EY161" s="2">
        <f t="shared" si="516"/>
        <v>63.867883000537631</v>
      </c>
      <c r="EZ161" s="2">
        <f t="shared" si="516"/>
        <v>61.826995324720258</v>
      </c>
      <c r="FA161" s="2">
        <f t="shared" si="516"/>
        <v>61.669184001096127</v>
      </c>
      <c r="FB161" s="2">
        <f t="shared" si="516"/>
        <v>60.72430883934031</v>
      </c>
      <c r="FC161" s="2">
        <f t="shared" si="516"/>
        <v>61.118722622702037</v>
      </c>
      <c r="FD161" s="2">
        <f t="shared" si="516"/>
        <v>61.459855333633641</v>
      </c>
      <c r="FE161" s="2">
        <f t="shared" si="516"/>
        <v>66.329813523373474</v>
      </c>
      <c r="FG161" s="2">
        <f t="shared" si="517"/>
        <v>0.99982027769759485</v>
      </c>
      <c r="FH161" s="2">
        <f t="shared" si="518"/>
        <v>0.99979840251066954</v>
      </c>
      <c r="FI161" s="2">
        <f t="shared" si="518"/>
        <v>0.99977475059537224</v>
      </c>
      <c r="FJ161" s="2">
        <f t="shared" si="518"/>
        <v>0.99978076636911295</v>
      </c>
      <c r="FK161" s="2">
        <f t="shared" si="518"/>
        <v>0.99978868879484284</v>
      </c>
      <c r="FL161" s="2">
        <f t="shared" si="518"/>
        <v>0.99978396721173313</v>
      </c>
      <c r="FM161" s="2">
        <f t="shared" si="518"/>
        <v>0.99975850173751557</v>
      </c>
      <c r="FN161" s="2">
        <f t="shared" si="518"/>
        <v>0.99975609577293423</v>
      </c>
      <c r="FO161" s="2">
        <f t="shared" si="518"/>
        <v>0.99975920086834247</v>
      </c>
      <c r="FP161" s="2">
        <f t="shared" si="518"/>
        <v>0.99976017565566677</v>
      </c>
      <c r="FQ161" s="2">
        <f t="shared" si="518"/>
        <v>0.99974532381452819</v>
      </c>
      <c r="FR161" s="2">
        <f t="shared" si="518"/>
        <v>0.99974427741792959</v>
      </c>
      <c r="FS161" s="2">
        <f t="shared" si="518"/>
        <v>0.99978186599723484</v>
      </c>
      <c r="FT161" s="2">
        <f t="shared" si="518"/>
        <v>0.99979157637272875</v>
      </c>
      <c r="FU161" s="2">
        <f t="shared" si="518"/>
        <v>0.99969524644211472</v>
      </c>
      <c r="FW161" s="2">
        <f t="shared" si="535"/>
        <v>0.1077525264590083</v>
      </c>
      <c r="FX161" s="2">
        <f t="shared" si="375"/>
        <v>0.13428176922203774</v>
      </c>
      <c r="FY161" s="2">
        <f t="shared" si="376"/>
        <v>0.12025277473836958</v>
      </c>
      <c r="FZ161" s="2">
        <f t="shared" si="377"/>
        <v>0.13115568219381668</v>
      </c>
      <c r="GA161" s="2">
        <f t="shared" si="378"/>
        <v>0.12245317972464911</v>
      </c>
      <c r="GB161" s="2">
        <f t="shared" si="379"/>
        <v>0.11938428965714661</v>
      </c>
      <c r="GC161" s="2">
        <f t="shared" si="380"/>
        <v>0.11910858155942938</v>
      </c>
      <c r="GD161" s="2">
        <f t="shared" si="381"/>
        <v>0.12454036115656647</v>
      </c>
      <c r="GE161" s="2">
        <f t="shared" si="382"/>
        <v>0.12061506851787687</v>
      </c>
      <c r="GF161" s="2">
        <f t="shared" si="383"/>
        <v>0.11723291218144981</v>
      </c>
      <c r="GG161" s="2">
        <f t="shared" si="384"/>
        <v>0.11227494207308478</v>
      </c>
      <c r="GH161" s="2">
        <f t="shared" si="385"/>
        <v>0.10499304114532425</v>
      </c>
      <c r="GI161" s="2">
        <f t="shared" si="386"/>
        <v>0.11086927227210154</v>
      </c>
      <c r="GJ161" s="2">
        <f t="shared" si="387"/>
        <v>0.100849892480553</v>
      </c>
      <c r="GK161" s="2">
        <f t="shared" si="388"/>
        <v>8.4757030549573301E-2</v>
      </c>
      <c r="GM161" s="92">
        <f t="shared" si="536"/>
        <v>7.7712056510840416E-235</v>
      </c>
      <c r="GN161" s="92">
        <f t="shared" si="389"/>
        <v>3.2167601635976852E-234</v>
      </c>
      <c r="GO161" s="92">
        <f t="shared" si="390"/>
        <v>3.213927488873468E-301</v>
      </c>
      <c r="GP161" s="92">
        <f t="shared" si="391"/>
        <v>0</v>
      </c>
      <c r="GQ161" s="92">
        <f t="shared" si="392"/>
        <v>0</v>
      </c>
      <c r="GR161" s="92">
        <f t="shared" si="393"/>
        <v>0</v>
      </c>
      <c r="GS161" s="92">
        <f t="shared" si="394"/>
        <v>0</v>
      </c>
      <c r="GT161" s="92">
        <f t="shared" si="395"/>
        <v>7.905444039107158E-224</v>
      </c>
      <c r="GU161" s="92">
        <f t="shared" si="396"/>
        <v>2.0881768869228504E-256</v>
      </c>
      <c r="GV161" s="92">
        <f t="shared" si="397"/>
        <v>0</v>
      </c>
      <c r="GW161" s="92">
        <f t="shared" si="398"/>
        <v>0</v>
      </c>
      <c r="GX161" s="92">
        <f t="shared" si="399"/>
        <v>0</v>
      </c>
      <c r="GY161" s="92">
        <f t="shared" si="400"/>
        <v>2.4775265015666268E-297</v>
      </c>
      <c r="GZ161" s="92">
        <f t="shared" si="401"/>
        <v>1.0230776561639555E-267</v>
      </c>
      <c r="HA161" s="92">
        <f t="shared" si="402"/>
        <v>2.7216965973754807E-268</v>
      </c>
      <c r="HC161" s="92">
        <f t="shared" si="537"/>
        <v>3.6263499696309453E-98</v>
      </c>
      <c r="HD161" s="92">
        <f t="shared" si="403"/>
        <v>1.9401857183028308E-107</v>
      </c>
      <c r="HE161" s="92">
        <f t="shared" si="404"/>
        <v>4.9512856039254001E-128</v>
      </c>
      <c r="HF161" s="92">
        <f t="shared" si="405"/>
        <v>5.9529057597143319E-143</v>
      </c>
      <c r="HG161" s="92">
        <f t="shared" si="406"/>
        <v>2.6707254977062277E-174</v>
      </c>
      <c r="HH161" s="92">
        <f t="shared" si="407"/>
        <v>2.1364348676084606E-224</v>
      </c>
      <c r="HI161" s="92">
        <f t="shared" si="408"/>
        <v>3.5034866836166969E-206</v>
      </c>
      <c r="HJ161" s="92">
        <f t="shared" si="409"/>
        <v>8.6788709589238608E-236</v>
      </c>
      <c r="HK161" s="92">
        <f t="shared" si="410"/>
        <v>2.8720244236408145E-218</v>
      </c>
      <c r="HL161" s="92">
        <f t="shared" si="411"/>
        <v>7.5486473251695715E-239</v>
      </c>
      <c r="HM161" s="92">
        <f t="shared" si="412"/>
        <v>1.3064002856996304E-201</v>
      </c>
      <c r="HN161" s="92">
        <f t="shared" si="413"/>
        <v>6.8988794200472661E-161</v>
      </c>
      <c r="HO161" s="92">
        <f t="shared" si="414"/>
        <v>5.326486552523573E-153</v>
      </c>
      <c r="HP161" s="92">
        <f t="shared" si="415"/>
        <v>1.1992699373779952E-128</v>
      </c>
      <c r="HQ161" s="92">
        <f t="shared" si="416"/>
        <v>5.6450288957867446E-106</v>
      </c>
      <c r="HS161" s="92">
        <f t="shared" si="538"/>
        <v>2.3569569300944254E-2</v>
      </c>
      <c r="HT161" s="92">
        <f t="shared" si="417"/>
        <v>4.3684755300170105E-3</v>
      </c>
      <c r="HU161" s="92">
        <f t="shared" si="418"/>
        <v>4.1233220998443459E-3</v>
      </c>
      <c r="HV161" s="92">
        <f t="shared" si="419"/>
        <v>2.3730624367125733E-4</v>
      </c>
      <c r="HW161" s="92">
        <f t="shared" si="420"/>
        <v>9.2081823738162207E-4</v>
      </c>
      <c r="HX161" s="92">
        <f t="shared" si="421"/>
        <v>2.3210952238983686E-3</v>
      </c>
      <c r="HY161" s="92">
        <f t="shared" si="422"/>
        <v>4.4752366667698431E-4</v>
      </c>
      <c r="HZ161" s="92">
        <f t="shared" si="423"/>
        <v>1.7330081915621607E-4</v>
      </c>
      <c r="IA161" s="92">
        <f t="shared" si="424"/>
        <v>2.6347950758996252E-4</v>
      </c>
      <c r="IB161" s="92">
        <f t="shared" si="425"/>
        <v>2.4875724982349848E-4</v>
      </c>
      <c r="IC161" s="92">
        <f t="shared" si="426"/>
        <v>9.0101138308830615E-4</v>
      </c>
      <c r="ID161" s="92">
        <f t="shared" si="427"/>
        <v>3.4844860305017324E-3</v>
      </c>
      <c r="IE161" s="92">
        <f t="shared" si="428"/>
        <v>5.8613023405429876E-3</v>
      </c>
      <c r="IF161" s="92">
        <f t="shared" si="429"/>
        <v>4.9417482859865552E-2</v>
      </c>
      <c r="IG161" s="92">
        <f t="shared" si="430"/>
        <v>0.14451140691162709</v>
      </c>
      <c r="II161" s="92">
        <f t="shared" si="539"/>
        <v>1.8834455866321197E-6</v>
      </c>
      <c r="IJ161" s="92">
        <f t="shared" si="540"/>
        <v>3.1982684284718339E-5</v>
      </c>
      <c r="IK161" s="92">
        <f t="shared" si="541"/>
        <v>2.0983526012980205E-6</v>
      </c>
      <c r="IL161" s="92">
        <f t="shared" si="542"/>
        <v>5.0825957750319874E-7</v>
      </c>
      <c r="IM161" s="92">
        <f t="shared" si="543"/>
        <v>5.0957525545134032E-7</v>
      </c>
      <c r="IN161" s="92">
        <f t="shared" si="544"/>
        <v>1.7087322981776939E-6</v>
      </c>
      <c r="IO161" s="92">
        <f t="shared" si="545"/>
        <v>1.4633600186676789E-7</v>
      </c>
      <c r="IP161" s="92">
        <f t="shared" si="546"/>
        <v>2.9359068124560367E-7</v>
      </c>
      <c r="IQ161" s="92">
        <f t="shared" si="547"/>
        <v>2.1269901598284382E-7</v>
      </c>
      <c r="IR161" s="92">
        <f t="shared" si="548"/>
        <v>8.6655548236451094E-8</v>
      </c>
      <c r="IS161" s="92">
        <f t="shared" si="549"/>
        <v>6.8316049360024482E-9</v>
      </c>
      <c r="IT161" s="92">
        <f t="shared" si="550"/>
        <v>4.0027262026796482E-9</v>
      </c>
      <c r="IU161" s="92">
        <f t="shared" si="551"/>
        <v>3.2422605283626585E-7</v>
      </c>
      <c r="IV161" s="92">
        <f t="shared" si="552"/>
        <v>1.9783558458266447E-5</v>
      </c>
      <c r="IW161" s="92">
        <f t="shared" si="553"/>
        <v>5.5213924543457595E-5</v>
      </c>
      <c r="IY161" s="92">
        <f t="shared" si="554"/>
        <v>2.3571452746530885E-2</v>
      </c>
      <c r="IZ161" s="92">
        <f t="shared" si="555"/>
        <v>4.4004582143017286E-3</v>
      </c>
      <c r="JA161" s="92">
        <f t="shared" si="556"/>
        <v>4.1254204524456438E-3</v>
      </c>
      <c r="JB161" s="92">
        <f t="shared" si="557"/>
        <v>2.3781450324876055E-4</v>
      </c>
      <c r="JC161" s="92">
        <f t="shared" si="558"/>
        <v>9.2132781263707341E-4</v>
      </c>
      <c r="JD161" s="92">
        <f t="shared" si="559"/>
        <v>2.3228039561965464E-3</v>
      </c>
      <c r="JE161" s="92">
        <f t="shared" si="560"/>
        <v>4.4767000267885107E-4</v>
      </c>
      <c r="JF161" s="92">
        <f t="shared" si="561"/>
        <v>1.7359440983746166E-4</v>
      </c>
      <c r="JG161" s="92">
        <f t="shared" si="562"/>
        <v>2.6369220660594535E-4</v>
      </c>
      <c r="JH161" s="92">
        <f t="shared" si="563"/>
        <v>2.4884390537173494E-4</v>
      </c>
      <c r="JI161" s="92">
        <f t="shared" si="564"/>
        <v>9.010182146932422E-4</v>
      </c>
      <c r="JJ161" s="92">
        <f t="shared" si="565"/>
        <v>3.484490033227935E-3</v>
      </c>
      <c r="JK161" s="92">
        <f t="shared" si="566"/>
        <v>5.8616265665958241E-3</v>
      </c>
      <c r="JL161" s="92">
        <f t="shared" si="567"/>
        <v>4.9437266418323821E-2</v>
      </c>
      <c r="JM161" s="92">
        <f t="shared" si="568"/>
        <v>0.14456662083617056</v>
      </c>
    </row>
    <row r="162" spans="2:273" x14ac:dyDescent="0.25">
      <c r="B162" s="2">
        <v>135</v>
      </c>
      <c r="C162" s="37">
        <v>63.570999999999998</v>
      </c>
      <c r="D162" s="37">
        <v>63.81</v>
      </c>
      <c r="E162" s="37">
        <v>63.619</v>
      </c>
      <c r="F162" s="37">
        <v>62.5</v>
      </c>
      <c r="G162" s="37">
        <v>62.738</v>
      </c>
      <c r="H162" s="37">
        <v>63.905000000000001</v>
      </c>
      <c r="I162" s="37">
        <v>63.048000000000002</v>
      </c>
      <c r="J162" s="37">
        <v>63.475999999999999</v>
      </c>
      <c r="K162" s="37">
        <v>63.69</v>
      </c>
      <c r="L162" s="37">
        <v>61.024000000000001</v>
      </c>
      <c r="M162" s="37">
        <v>60.332999999999998</v>
      </c>
      <c r="N162" s="37">
        <v>60.31</v>
      </c>
      <c r="O162" s="37">
        <v>59.975999999999999</v>
      </c>
      <c r="P162" s="37">
        <v>59.143000000000001</v>
      </c>
      <c r="Q162" s="37">
        <v>68.667000000000002</v>
      </c>
      <c r="S162" s="4">
        <f t="shared" si="440"/>
        <v>63.404387447584774</v>
      </c>
      <c r="T162" s="4">
        <f t="shared" si="441"/>
        <v>63.374562405563267</v>
      </c>
      <c r="U162" s="4">
        <f t="shared" si="442"/>
        <v>64.212902019906494</v>
      </c>
      <c r="V162" s="4">
        <f t="shared" si="443"/>
        <v>63.833739994518012</v>
      </c>
      <c r="W162" s="4">
        <f t="shared" si="444"/>
        <v>63.281145226035129</v>
      </c>
      <c r="X162" s="4">
        <f t="shared" si="445"/>
        <v>63.023787149234707</v>
      </c>
      <c r="Y162" s="4">
        <f t="shared" si="446"/>
        <v>62.552553575110572</v>
      </c>
      <c r="Z162" s="4">
        <f t="shared" si="447"/>
        <v>63.855048797353689</v>
      </c>
      <c r="AA162" s="4">
        <f t="shared" si="448"/>
        <v>63.503107290408359</v>
      </c>
      <c r="AB162" s="4">
        <f t="shared" si="449"/>
        <v>61.430496406995651</v>
      </c>
      <c r="AC162" s="4">
        <f t="shared" si="450"/>
        <v>60.761814151257283</v>
      </c>
      <c r="AD162" s="4">
        <f t="shared" si="451"/>
        <v>60.649513809026253</v>
      </c>
      <c r="AE162" s="4">
        <f t="shared" si="452"/>
        <v>60.952421393833752</v>
      </c>
      <c r="AF162" s="4">
        <f t="shared" si="453"/>
        <v>62.079379816657067</v>
      </c>
      <c r="AG162" s="4">
        <f t="shared" si="454"/>
        <v>72.899898730688221</v>
      </c>
      <c r="AI162" s="4">
        <f t="shared" si="455"/>
        <v>0.16661255241522355</v>
      </c>
      <c r="AJ162" s="4">
        <f t="shared" si="456"/>
        <v>0.4354375944367348</v>
      </c>
      <c r="AK162" s="4">
        <f t="shared" si="457"/>
        <v>-0.59390201990649416</v>
      </c>
      <c r="AL162" s="4">
        <f t="shared" si="458"/>
        <v>-1.3337399945180124</v>
      </c>
      <c r="AM162" s="4">
        <f t="shared" si="459"/>
        <v>-0.54314522603512927</v>
      </c>
      <c r="AN162" s="4">
        <f t="shared" si="460"/>
        <v>0.88121285076529432</v>
      </c>
      <c r="AO162" s="4">
        <f t="shared" si="461"/>
        <v>0.49544642488942969</v>
      </c>
      <c r="AP162" s="4">
        <f t="shared" si="462"/>
        <v>-0.37904879735368979</v>
      </c>
      <c r="AQ162" s="4">
        <f t="shared" si="463"/>
        <v>0.18689270959163906</v>
      </c>
      <c r="AR162" s="4">
        <f t="shared" si="464"/>
        <v>-0.40649640699565026</v>
      </c>
      <c r="AS162" s="4">
        <f t="shared" si="465"/>
        <v>-0.42881415125728495</v>
      </c>
      <c r="AT162" s="4">
        <f t="shared" si="466"/>
        <v>-0.33951380902625061</v>
      </c>
      <c r="AU162" s="4">
        <f t="shared" si="467"/>
        <v>-0.97642139383375337</v>
      </c>
      <c r="AV162" s="4">
        <f t="shared" si="468"/>
        <v>-2.936379816657066</v>
      </c>
      <c r="AW162" s="4">
        <f t="shared" si="468"/>
        <v>-4.2328987306882198</v>
      </c>
      <c r="AY162" s="2">
        <f t="shared" si="519"/>
        <v>63.404387360270782</v>
      </c>
      <c r="AZ162" s="2">
        <f t="shared" si="358"/>
        <v>63.370908542094526</v>
      </c>
      <c r="BA162" s="2">
        <f t="shared" si="359"/>
        <v>64.208660331894748</v>
      </c>
      <c r="BB162" s="2">
        <f t="shared" si="360"/>
        <v>63.833517338189822</v>
      </c>
      <c r="BC162" s="2">
        <f t="shared" si="361"/>
        <v>63.280187252814095</v>
      </c>
      <c r="BD162" s="2">
        <f t="shared" si="362"/>
        <v>63.020132721387931</v>
      </c>
      <c r="BE162" s="2">
        <f t="shared" si="363"/>
        <v>62.552107729839662</v>
      </c>
      <c r="BF162" s="2">
        <f t="shared" si="364"/>
        <v>63.854772140217008</v>
      </c>
      <c r="BG162" s="2">
        <f t="shared" si="365"/>
        <v>63.502765006138894</v>
      </c>
      <c r="BH162" s="2">
        <f t="shared" si="366"/>
        <v>61.430216461505339</v>
      </c>
      <c r="BI162" s="2">
        <f t="shared" si="367"/>
        <v>60.760608363069466</v>
      </c>
      <c r="BJ162" s="2">
        <f t="shared" si="368"/>
        <v>60.641069373558494</v>
      </c>
      <c r="BK162" s="2">
        <f t="shared" si="369"/>
        <v>60.930418298689681</v>
      </c>
      <c r="BL162" s="2">
        <f t="shared" si="370"/>
        <v>61.426605009378463</v>
      </c>
      <c r="BM162" s="2">
        <f t="shared" si="371"/>
        <v>67.329099787178762</v>
      </c>
      <c r="BO162" s="2" t="str">
        <f t="shared" si="469"/>
        <v/>
      </c>
      <c r="BP162" s="2" t="str">
        <f t="shared" si="470"/>
        <v/>
      </c>
      <c r="BQ162" s="2" t="str">
        <f t="shared" si="471"/>
        <v/>
      </c>
      <c r="BR162" s="2" t="str">
        <f t="shared" si="472"/>
        <v/>
      </c>
      <c r="BS162" s="2" t="str">
        <f t="shared" si="473"/>
        <v/>
      </c>
      <c r="BT162" s="2" t="str">
        <f t="shared" si="474"/>
        <v/>
      </c>
      <c r="BU162" s="2" t="str">
        <f t="shared" si="475"/>
        <v/>
      </c>
      <c r="BV162" s="2" t="str">
        <f t="shared" si="476"/>
        <v/>
      </c>
      <c r="BW162" s="2" t="str">
        <f t="shared" si="477"/>
        <v/>
      </c>
      <c r="BX162" s="2" t="str">
        <f t="shared" si="478"/>
        <v/>
      </c>
      <c r="BY162" s="2" t="str">
        <f t="shared" si="479"/>
        <v/>
      </c>
      <c r="BZ162" s="2" t="str">
        <f t="shared" si="480"/>
        <v/>
      </c>
      <c r="CA162" s="2" t="str">
        <f t="shared" si="481"/>
        <v/>
      </c>
      <c r="CB162" s="2" t="str">
        <f t="shared" si="482"/>
        <v/>
      </c>
      <c r="CC162" s="2" t="str">
        <f t="shared" si="483"/>
        <v/>
      </c>
      <c r="CE162" s="2">
        <f t="shared" si="520"/>
        <v>63.570999999999998</v>
      </c>
      <c r="CF162" s="2">
        <f t="shared" si="521"/>
        <v>63.81</v>
      </c>
      <c r="CG162" s="2">
        <f t="shared" si="522"/>
        <v>63.619</v>
      </c>
      <c r="CH162" s="2">
        <f t="shared" si="523"/>
        <v>62.5</v>
      </c>
      <c r="CI162" s="2">
        <f t="shared" si="524"/>
        <v>62.738</v>
      </c>
      <c r="CJ162" s="2">
        <f t="shared" si="525"/>
        <v>63.905000000000001</v>
      </c>
      <c r="CK162" s="2">
        <f t="shared" si="526"/>
        <v>63.048000000000002</v>
      </c>
      <c r="CL162" s="2">
        <f t="shared" si="527"/>
        <v>63.475999999999999</v>
      </c>
      <c r="CM162" s="2">
        <f t="shared" si="528"/>
        <v>63.69</v>
      </c>
      <c r="CN162" s="2">
        <f t="shared" si="529"/>
        <v>61.024000000000001</v>
      </c>
      <c r="CO162" s="2">
        <f t="shared" si="530"/>
        <v>60.332999999999998</v>
      </c>
      <c r="CP162" s="2">
        <f t="shared" si="531"/>
        <v>60.31</v>
      </c>
      <c r="CQ162" s="2">
        <f t="shared" si="532"/>
        <v>59.975999999999999</v>
      </c>
      <c r="CR162" s="2" t="str">
        <f t="shared" si="533"/>
        <v/>
      </c>
      <c r="CS162" s="2" t="str">
        <f t="shared" si="534"/>
        <v/>
      </c>
      <c r="CU162" s="2">
        <f t="shared" si="484"/>
        <v>63.570999999999998</v>
      </c>
      <c r="CV162" s="2">
        <f t="shared" si="485"/>
        <v>63.81</v>
      </c>
      <c r="CW162" s="2">
        <f t="shared" si="486"/>
        <v>63.619</v>
      </c>
      <c r="CX162" s="2">
        <f t="shared" si="487"/>
        <v>62.5</v>
      </c>
      <c r="CY162" s="2">
        <f t="shared" si="488"/>
        <v>62.738</v>
      </c>
      <c r="CZ162" s="2">
        <f t="shared" si="489"/>
        <v>63.905000000000001</v>
      </c>
      <c r="DA162" s="2">
        <f t="shared" si="490"/>
        <v>63.048000000000002</v>
      </c>
      <c r="DB162" s="2">
        <f t="shared" si="491"/>
        <v>63.475999999999999</v>
      </c>
      <c r="DC162" s="2">
        <f t="shared" si="492"/>
        <v>63.69</v>
      </c>
      <c r="DD162" s="2">
        <f t="shared" si="493"/>
        <v>61.024000000000001</v>
      </c>
      <c r="DE162" s="2">
        <f t="shared" si="494"/>
        <v>60.332999999999998</v>
      </c>
      <c r="DF162" s="2">
        <f t="shared" si="495"/>
        <v>60.31</v>
      </c>
      <c r="DG162" s="2">
        <f t="shared" si="496"/>
        <v>59.975999999999999</v>
      </c>
      <c r="DH162" s="2" t="str">
        <f t="shared" si="497"/>
        <v/>
      </c>
      <c r="DI162" s="2" t="str">
        <f t="shared" si="498"/>
        <v/>
      </c>
      <c r="DK162" s="2">
        <f t="shared" si="499"/>
        <v>97.774658911819884</v>
      </c>
      <c r="DL162" s="2">
        <f t="shared" si="500"/>
        <v>99.315533972125451</v>
      </c>
      <c r="DM162" s="2">
        <f t="shared" si="500"/>
        <v>99.828459377831464</v>
      </c>
      <c r="DN162" s="2">
        <f t="shared" si="500"/>
        <v>109.45131512843366</v>
      </c>
      <c r="DO162" s="2">
        <f t="shared" si="500"/>
        <v>106.75561264619287</v>
      </c>
      <c r="DP162" s="2">
        <f t="shared" si="500"/>
        <v>100.04862636739321</v>
      </c>
      <c r="DQ162" s="2">
        <f t="shared" si="500"/>
        <v>94.468429779522808</v>
      </c>
      <c r="DR162" s="2">
        <f t="shared" si="500"/>
        <v>97.708799083861891</v>
      </c>
      <c r="DS162" s="2">
        <f t="shared" si="500"/>
        <v>92.125641196013277</v>
      </c>
      <c r="DT162" s="2">
        <f t="shared" si="500"/>
        <v>94.083696648029601</v>
      </c>
      <c r="DU162" s="2">
        <f t="shared" si="500"/>
        <v>85.977697560975599</v>
      </c>
      <c r="DV162" s="2">
        <f t="shared" si="500"/>
        <v>99.39209610242284</v>
      </c>
      <c r="DW162" s="2">
        <f t="shared" si="500"/>
        <v>90.46708767522891</v>
      </c>
      <c r="DX162" s="2">
        <f t="shared" si="500"/>
        <v>101.50257358939038</v>
      </c>
      <c r="DY162" s="2">
        <f t="shared" si="500"/>
        <v>94.748421794871803</v>
      </c>
      <c r="EA162" s="2">
        <f t="shared" si="439"/>
        <v>63.370983424888827</v>
      </c>
      <c r="EB162" s="2">
        <f t="shared" si="501"/>
        <v>63.3135972839506</v>
      </c>
      <c r="EC162" s="2">
        <f t="shared" si="502"/>
        <v>64.230586208646969</v>
      </c>
      <c r="ED162" s="2">
        <f t="shared" si="503"/>
        <v>63.785918154761902</v>
      </c>
      <c r="EE162" s="2">
        <f t="shared" si="504"/>
        <v>63.259381471236345</v>
      </c>
      <c r="EF162" s="2">
        <f t="shared" si="505"/>
        <v>63.045896074659233</v>
      </c>
      <c r="EG162" s="2">
        <f t="shared" si="506"/>
        <v>62.508010856310051</v>
      </c>
      <c r="EH162" s="2">
        <f t="shared" si="507"/>
        <v>63.821721215906749</v>
      </c>
      <c r="EI162" s="2">
        <f t="shared" si="508"/>
        <v>63.457210689247049</v>
      </c>
      <c r="EJ162" s="2">
        <f t="shared" si="509"/>
        <v>61.382693791590015</v>
      </c>
      <c r="EK162" s="2">
        <f t="shared" si="510"/>
        <v>60.646082296667345</v>
      </c>
      <c r="EL162" s="2">
        <f t="shared" si="511"/>
        <v>60.638004775084568</v>
      </c>
      <c r="EM162" s="2">
        <f t="shared" si="512"/>
        <v>60.912889515369827</v>
      </c>
      <c r="EN162" s="2">
        <f t="shared" si="513"/>
        <v>61.428879207337374</v>
      </c>
      <c r="EO162" s="2">
        <f t="shared" si="514"/>
        <v>67.438650223225011</v>
      </c>
      <c r="EQ162" s="2">
        <f t="shared" si="515"/>
        <v>63.608425878041928</v>
      </c>
      <c r="ER162" s="2">
        <f t="shared" si="516"/>
        <v>63.662345033197816</v>
      </c>
      <c r="ES162" s="2">
        <f t="shared" si="516"/>
        <v>64.006262413517788</v>
      </c>
      <c r="ET162" s="2">
        <f t="shared" si="516"/>
        <v>64.05679956201844</v>
      </c>
      <c r="EU162" s="2">
        <f t="shared" si="516"/>
        <v>63.35299985172631</v>
      </c>
      <c r="EV162" s="2">
        <f t="shared" si="516"/>
        <v>62.790479257292475</v>
      </c>
      <c r="EW162" s="2">
        <f t="shared" si="516"/>
        <v>62.795019469188937</v>
      </c>
      <c r="EX162" s="2">
        <f t="shared" si="516"/>
        <v>64.010796731483765</v>
      </c>
      <c r="EY162" s="2">
        <f t="shared" si="516"/>
        <v>63.757509880910064</v>
      </c>
      <c r="EZ162" s="2">
        <f t="shared" si="516"/>
        <v>61.70030403995208</v>
      </c>
      <c r="FA162" s="2">
        <f t="shared" si="516"/>
        <v>61.53814386605282</v>
      </c>
      <c r="FB162" s="2">
        <f t="shared" si="516"/>
        <v>60.585587469915765</v>
      </c>
      <c r="FC162" s="2">
        <f t="shared" si="516"/>
        <v>61.009740371435903</v>
      </c>
      <c r="FD162" s="2">
        <f t="shared" si="516"/>
        <v>61.338555449124271</v>
      </c>
      <c r="FE162" s="2">
        <f t="shared" si="516"/>
        <v>66.167870264939097</v>
      </c>
      <c r="FG162" s="2">
        <f t="shared" si="517"/>
        <v>0.99983608872010266</v>
      </c>
      <c r="FH162" s="2">
        <f t="shared" si="518"/>
        <v>0.99981613764312083</v>
      </c>
      <c r="FI162" s="2">
        <f t="shared" si="518"/>
        <v>0.9997945660298212</v>
      </c>
      <c r="FJ162" s="2">
        <f t="shared" si="518"/>
        <v>0.99980005269525951</v>
      </c>
      <c r="FK162" s="2">
        <f t="shared" si="518"/>
        <v>0.99980727830712646</v>
      </c>
      <c r="FL162" s="2">
        <f t="shared" si="518"/>
        <v>0.99980297201022916</v>
      </c>
      <c r="FM162" s="2">
        <f t="shared" si="518"/>
        <v>0.99977974628670685</v>
      </c>
      <c r="FN162" s="2">
        <f t="shared" si="518"/>
        <v>0.99977755192720907</v>
      </c>
      <c r="FO162" s="2">
        <f t="shared" si="518"/>
        <v>0.99978038392865853</v>
      </c>
      <c r="FP162" s="2">
        <f t="shared" si="518"/>
        <v>0.99978127298286168</v>
      </c>
      <c r="FQ162" s="2">
        <f t="shared" si="518"/>
        <v>0.9997677273533857</v>
      </c>
      <c r="FR162" s="2">
        <f t="shared" si="518"/>
        <v>0.99976677298548577</v>
      </c>
      <c r="FS162" s="2">
        <f t="shared" si="518"/>
        <v>0.99980105560662125</v>
      </c>
      <c r="FT162" s="2">
        <f t="shared" si="518"/>
        <v>0.9998099119067213</v>
      </c>
      <c r="FU162" s="2">
        <f t="shared" si="518"/>
        <v>0.99972205399875158</v>
      </c>
      <c r="FW162" s="2">
        <f t="shared" si="535"/>
        <v>0.11693269055731924</v>
      </c>
      <c r="FX162" s="2">
        <f t="shared" si="375"/>
        <v>0.14535393367166927</v>
      </c>
      <c r="FY162" s="2">
        <f t="shared" si="376"/>
        <v>0.13034234353270685</v>
      </c>
      <c r="FZ162" s="2">
        <f t="shared" si="377"/>
        <v>0.14201236907593631</v>
      </c>
      <c r="GA162" s="2">
        <f t="shared" si="378"/>
        <v>0.13269952125930667</v>
      </c>
      <c r="GB162" s="2">
        <f t="shared" si="379"/>
        <v>0.12941170897706325</v>
      </c>
      <c r="GC162" s="2">
        <f t="shared" si="380"/>
        <v>0.1291162387485694</v>
      </c>
      <c r="GD162" s="2">
        <f t="shared" si="381"/>
        <v>0.13493449465498081</v>
      </c>
      <c r="GE162" s="2">
        <f t="shared" si="382"/>
        <v>0.13073051777133426</v>
      </c>
      <c r="GF162" s="2">
        <f t="shared" si="383"/>
        <v>0.12710571309110308</v>
      </c>
      <c r="GG162" s="2">
        <f t="shared" si="384"/>
        <v>0.12178781018053859</v>
      </c>
      <c r="GH162" s="2">
        <f t="shared" si="385"/>
        <v>0.11396813566289385</v>
      </c>
      <c r="GI162" s="2">
        <f t="shared" si="386"/>
        <v>0.12027917736940939</v>
      </c>
      <c r="GJ162" s="2">
        <f t="shared" si="387"/>
        <v>0.10951415563657632</v>
      </c>
      <c r="GK162" s="2">
        <f t="shared" si="388"/>
        <v>9.218045743151769E-2</v>
      </c>
      <c r="GM162" s="92">
        <f t="shared" si="536"/>
        <v>1.278227003313447E-241</v>
      </c>
      <c r="GN162" s="92">
        <f t="shared" si="389"/>
        <v>5.9225774743038252E-241</v>
      </c>
      <c r="GO162" s="92">
        <f t="shared" si="390"/>
        <v>0</v>
      </c>
      <c r="GP162" s="92">
        <f t="shared" si="391"/>
        <v>0</v>
      </c>
      <c r="GQ162" s="92">
        <f t="shared" si="392"/>
        <v>0</v>
      </c>
      <c r="GR162" s="92">
        <f t="shared" si="393"/>
        <v>0</v>
      </c>
      <c r="GS162" s="92">
        <f t="shared" si="394"/>
        <v>0</v>
      </c>
      <c r="GT162" s="92">
        <f t="shared" si="395"/>
        <v>3.4194205723211951E-230</v>
      </c>
      <c r="GU162" s="92">
        <f t="shared" si="396"/>
        <v>1.1345668346125914E-263</v>
      </c>
      <c r="GV162" s="92">
        <f t="shared" si="397"/>
        <v>0</v>
      </c>
      <c r="GW162" s="92">
        <f t="shared" si="398"/>
        <v>0</v>
      </c>
      <c r="GX162" s="92">
        <f t="shared" si="399"/>
        <v>0</v>
      </c>
      <c r="GY162" s="92">
        <f t="shared" si="400"/>
        <v>1.1006031771719214E-305</v>
      </c>
      <c r="GZ162" s="92">
        <f t="shared" si="401"/>
        <v>2.6978743682092571E-275</v>
      </c>
      <c r="HA162" s="92">
        <f t="shared" si="402"/>
        <v>6.1702034092380121E-276</v>
      </c>
      <c r="HC162" s="92">
        <f t="shared" si="537"/>
        <v>2.3438925872570644E-102</v>
      </c>
      <c r="HD162" s="92">
        <f t="shared" si="403"/>
        <v>6.0878735390844914E-112</v>
      </c>
      <c r="HE162" s="92">
        <f t="shared" si="404"/>
        <v>2.132391671901657E-133</v>
      </c>
      <c r="HF162" s="92">
        <f t="shared" si="405"/>
        <v>8.8895667138886067E-149</v>
      </c>
      <c r="HG162" s="92">
        <f t="shared" si="406"/>
        <v>1.8547325245620717E-181</v>
      </c>
      <c r="HH162" s="92">
        <f t="shared" si="407"/>
        <v>1.192274980995397E-233</v>
      </c>
      <c r="HI162" s="92">
        <f t="shared" si="408"/>
        <v>1.2352297365828692E-214</v>
      </c>
      <c r="HJ162" s="92">
        <f t="shared" si="409"/>
        <v>1.9650834598371842E-245</v>
      </c>
      <c r="HK162" s="92">
        <f t="shared" si="410"/>
        <v>3.5854929565116765E-227</v>
      </c>
      <c r="HL162" s="92">
        <f t="shared" si="411"/>
        <v>1.4938290427175486E-248</v>
      </c>
      <c r="HM162" s="92">
        <f t="shared" si="412"/>
        <v>6.0865653598366216E-210</v>
      </c>
      <c r="HN162" s="92">
        <f t="shared" si="413"/>
        <v>1.247584287543862E-167</v>
      </c>
      <c r="HO162" s="92">
        <f t="shared" si="414"/>
        <v>2.4044838457506505E-159</v>
      </c>
      <c r="HP162" s="92">
        <f t="shared" si="415"/>
        <v>4.9385923822889926E-134</v>
      </c>
      <c r="HQ162" s="92">
        <f t="shared" si="416"/>
        <v>2.0977355659855628E-110</v>
      </c>
      <c r="HS162" s="92">
        <f t="shared" si="538"/>
        <v>9.9799719073775089E-3</v>
      </c>
      <c r="HT162" s="92">
        <f t="shared" si="417"/>
        <v>1.5280366654484971E-3</v>
      </c>
      <c r="HU162" s="92">
        <f t="shared" si="418"/>
        <v>1.3286193993503541E-3</v>
      </c>
      <c r="HV162" s="92">
        <f t="shared" si="419"/>
        <v>4.8414260926594331E-5</v>
      </c>
      <c r="HW162" s="92">
        <f t="shared" si="420"/>
        <v>2.3020595028238046E-4</v>
      </c>
      <c r="HX162" s="92">
        <f t="shared" si="421"/>
        <v>6.9783975662537326E-4</v>
      </c>
      <c r="HY162" s="92">
        <f t="shared" si="422"/>
        <v>9.9156403892775071E-5</v>
      </c>
      <c r="HZ162" s="92">
        <f t="shared" si="423"/>
        <v>3.4875478172626773E-5</v>
      </c>
      <c r="IA162" s="92">
        <f t="shared" si="424"/>
        <v>5.5873535349660143E-5</v>
      </c>
      <c r="IB162" s="92">
        <f t="shared" si="425"/>
        <v>5.1162277585309355E-5</v>
      </c>
      <c r="IC162" s="92">
        <f t="shared" si="426"/>
        <v>1.9441200472869769E-4</v>
      </c>
      <c r="ID162" s="92">
        <f t="shared" si="427"/>
        <v>9.1505608859662995E-4</v>
      </c>
      <c r="IE162" s="92">
        <f t="shared" si="428"/>
        <v>1.9015125855283137E-3</v>
      </c>
      <c r="IF162" s="92">
        <f t="shared" si="429"/>
        <v>2.5252884565888825E-2</v>
      </c>
      <c r="IG162" s="92">
        <f t="shared" si="430"/>
        <v>8.9894835299714468E-2</v>
      </c>
      <c r="II162" s="92">
        <f t="shared" si="539"/>
        <v>5.1665572754019052E-6</v>
      </c>
      <c r="IJ162" s="92">
        <f t="shared" si="540"/>
        <v>7.7070863677162644E-5</v>
      </c>
      <c r="IK162" s="92">
        <f t="shared" si="541"/>
        <v>6.0634639335995756E-6</v>
      </c>
      <c r="IL162" s="92">
        <f t="shared" si="542"/>
        <v>1.7662502225250283E-6</v>
      </c>
      <c r="IM162" s="92">
        <f t="shared" si="543"/>
        <v>1.6863999160319361E-6</v>
      </c>
      <c r="IN162" s="92">
        <f t="shared" si="544"/>
        <v>5.0049499066960829E-6</v>
      </c>
      <c r="IO162" s="92">
        <f t="shared" si="545"/>
        <v>5.3000144896751784E-7</v>
      </c>
      <c r="IP162" s="92">
        <f t="shared" si="546"/>
        <v>1.0324793769891306E-6</v>
      </c>
      <c r="IQ162" s="92">
        <f t="shared" si="547"/>
        <v>7.522592836023538E-7</v>
      </c>
      <c r="IR162" s="92">
        <f t="shared" si="548"/>
        <v>3.2472923379289202E-7</v>
      </c>
      <c r="IS162" s="92">
        <f t="shared" si="549"/>
        <v>3.0790452027968292E-8</v>
      </c>
      <c r="IT162" s="92">
        <f t="shared" si="550"/>
        <v>1.7897769830358526E-8</v>
      </c>
      <c r="IU162" s="92">
        <f t="shared" si="551"/>
        <v>1.0460198675058495E-6</v>
      </c>
      <c r="IV162" s="92">
        <f t="shared" si="552"/>
        <v>4.3572198782541523E-5</v>
      </c>
      <c r="IW162" s="92">
        <f t="shared" si="553"/>
        <v>1.0605881471347212E-4</v>
      </c>
      <c r="IY162" s="92">
        <f t="shared" si="554"/>
        <v>9.9851384646529109E-3</v>
      </c>
      <c r="IZ162" s="92">
        <f t="shared" si="555"/>
        <v>1.6051075291256597E-3</v>
      </c>
      <c r="JA162" s="92">
        <f t="shared" si="556"/>
        <v>1.3346828632839537E-3</v>
      </c>
      <c r="JB162" s="92">
        <f t="shared" si="557"/>
        <v>5.0180511149119359E-5</v>
      </c>
      <c r="JC162" s="92">
        <f t="shared" si="558"/>
        <v>2.3189235019841241E-4</v>
      </c>
      <c r="JD162" s="92">
        <f t="shared" si="559"/>
        <v>7.0284470653206939E-4</v>
      </c>
      <c r="JE162" s="92">
        <f t="shared" si="560"/>
        <v>9.9686405341742587E-5</v>
      </c>
      <c r="JF162" s="92">
        <f t="shared" si="561"/>
        <v>3.5907957549615906E-5</v>
      </c>
      <c r="JG162" s="92">
        <f t="shared" si="562"/>
        <v>5.6625794633262498E-5</v>
      </c>
      <c r="JH162" s="92">
        <f t="shared" si="563"/>
        <v>5.1487006819102246E-5</v>
      </c>
      <c r="JI162" s="92">
        <f t="shared" si="564"/>
        <v>1.9444279518072567E-4</v>
      </c>
      <c r="JJ162" s="92">
        <f t="shared" si="565"/>
        <v>9.1507398636646027E-4</v>
      </c>
      <c r="JK162" s="92">
        <f t="shared" si="566"/>
        <v>1.9025586053958196E-3</v>
      </c>
      <c r="JL162" s="92">
        <f t="shared" si="567"/>
        <v>2.5296456764671366E-2</v>
      </c>
      <c r="JM162" s="92">
        <f t="shared" si="568"/>
        <v>9.0000894114427937E-2</v>
      </c>
    </row>
    <row r="163" spans="2:273" x14ac:dyDescent="0.25">
      <c r="B163" s="2">
        <v>136</v>
      </c>
      <c r="C163" s="37">
        <v>63.213999999999999</v>
      </c>
      <c r="D163" s="37">
        <v>63.286000000000001</v>
      </c>
      <c r="E163" s="37">
        <v>64.475999999999999</v>
      </c>
      <c r="F163" s="37">
        <v>62.881</v>
      </c>
      <c r="G163" s="37">
        <v>64.048000000000002</v>
      </c>
      <c r="H163" s="37">
        <v>63.356999999999999</v>
      </c>
      <c r="I163" s="37">
        <v>62.143000000000001</v>
      </c>
      <c r="J163" s="37">
        <v>64.929000000000002</v>
      </c>
      <c r="K163" s="37">
        <v>63.070999999999998</v>
      </c>
      <c r="L163" s="37">
        <v>60.786000000000001</v>
      </c>
      <c r="M163" s="37">
        <v>59.832999999999998</v>
      </c>
      <c r="N163" s="37">
        <v>59.905000000000001</v>
      </c>
      <c r="O163" s="37">
        <v>59.548000000000002</v>
      </c>
      <c r="P163" s="37">
        <v>60.143000000000001</v>
      </c>
      <c r="Q163" s="37">
        <v>68.19</v>
      </c>
      <c r="S163" s="4">
        <f t="shared" si="440"/>
        <v>63.32286861420868</v>
      </c>
      <c r="T163" s="4">
        <f t="shared" si="441"/>
        <v>63.23663433094675</v>
      </c>
      <c r="U163" s="4">
        <f t="shared" si="442"/>
        <v>64.113658125826646</v>
      </c>
      <c r="V163" s="4">
        <f t="shared" si="443"/>
        <v>63.736390422313406</v>
      </c>
      <c r="W163" s="4">
        <f t="shared" si="444"/>
        <v>63.196190230094906</v>
      </c>
      <c r="X163" s="4">
        <f t="shared" si="445"/>
        <v>62.936243661347739</v>
      </c>
      <c r="Y163" s="4">
        <f t="shared" si="446"/>
        <v>62.455697226235174</v>
      </c>
      <c r="Z163" s="4">
        <f t="shared" si="447"/>
        <v>63.760385849301144</v>
      </c>
      <c r="AA163" s="4">
        <f t="shared" si="448"/>
        <v>63.38499329091789</v>
      </c>
      <c r="AB163" s="4">
        <f t="shared" si="449"/>
        <v>61.295650223969417</v>
      </c>
      <c r="AC163" s="4">
        <f t="shared" si="450"/>
        <v>60.612882783271999</v>
      </c>
      <c r="AD163" s="4">
        <f t="shared" si="451"/>
        <v>60.503373086639513</v>
      </c>
      <c r="AE163" s="4">
        <f t="shared" si="452"/>
        <v>60.824031430481533</v>
      </c>
      <c r="AF163" s="4">
        <f t="shared" si="453"/>
        <v>61.584942117375839</v>
      </c>
      <c r="AG163" s="4">
        <f t="shared" si="454"/>
        <v>70.043599394671162</v>
      </c>
      <c r="AI163" s="4">
        <f t="shared" si="455"/>
        <v>-0.10886861420868144</v>
      </c>
      <c r="AJ163" s="4">
        <f t="shared" si="456"/>
        <v>4.9365669053251793E-2</v>
      </c>
      <c r="AK163" s="4">
        <f t="shared" si="457"/>
        <v>0.36234187417335306</v>
      </c>
      <c r="AL163" s="4">
        <f t="shared" si="458"/>
        <v>-0.85539042231340545</v>
      </c>
      <c r="AM163" s="4">
        <f t="shared" si="459"/>
        <v>0.85180976990509549</v>
      </c>
      <c r="AN163" s="4">
        <f t="shared" si="460"/>
        <v>0.42075633865226081</v>
      </c>
      <c r="AO163" s="4">
        <f t="shared" si="461"/>
        <v>-0.31269722623517282</v>
      </c>
      <c r="AP163" s="4">
        <f t="shared" si="462"/>
        <v>1.1686141506988577</v>
      </c>
      <c r="AQ163" s="4">
        <f t="shared" si="463"/>
        <v>-0.31399329091789241</v>
      </c>
      <c r="AR163" s="4">
        <f t="shared" si="464"/>
        <v>-0.50965022396941606</v>
      </c>
      <c r="AS163" s="4">
        <f t="shared" si="465"/>
        <v>-0.77988278327200078</v>
      </c>
      <c r="AT163" s="4">
        <f t="shared" si="466"/>
        <v>-0.59837308663951205</v>
      </c>
      <c r="AU163" s="4">
        <f t="shared" si="467"/>
        <v>-1.276031430481531</v>
      </c>
      <c r="AV163" s="4">
        <f t="shared" si="468"/>
        <v>-1.441942117375838</v>
      </c>
      <c r="AW163" s="4">
        <f t="shared" si="468"/>
        <v>-1.8535993946711642</v>
      </c>
      <c r="AY163" s="2">
        <f t="shared" si="519"/>
        <v>63.322868587611644</v>
      </c>
      <c r="AZ163" s="2">
        <f t="shared" si="358"/>
        <v>63.233541997957147</v>
      </c>
      <c r="BA163" s="2">
        <f t="shared" si="359"/>
        <v>64.112133080133489</v>
      </c>
      <c r="BB163" s="2">
        <f t="shared" si="360"/>
        <v>63.735984886321617</v>
      </c>
      <c r="BC163" s="2">
        <f t="shared" si="361"/>
        <v>63.195568268971549</v>
      </c>
      <c r="BD163" s="2">
        <f t="shared" si="362"/>
        <v>62.934361165678666</v>
      </c>
      <c r="BE163" s="2">
        <f t="shared" si="363"/>
        <v>62.4554194019899</v>
      </c>
      <c r="BF163" s="2">
        <f t="shared" si="364"/>
        <v>63.759874633737425</v>
      </c>
      <c r="BG163" s="2">
        <f t="shared" si="365"/>
        <v>63.384583942402557</v>
      </c>
      <c r="BH163" s="2">
        <f t="shared" si="366"/>
        <v>61.295421225123839</v>
      </c>
      <c r="BI163" s="2">
        <f t="shared" si="367"/>
        <v>60.612700291046934</v>
      </c>
      <c r="BJ163" s="2">
        <f t="shared" si="368"/>
        <v>60.501985714157833</v>
      </c>
      <c r="BK163" s="2">
        <f t="shared" si="369"/>
        <v>60.818522821584828</v>
      </c>
      <c r="BL163" s="2">
        <f t="shared" si="370"/>
        <v>61.304982572841908</v>
      </c>
      <c r="BM163" s="2">
        <f t="shared" si="371"/>
        <v>67.185904785546299</v>
      </c>
      <c r="BO163" s="2" t="str">
        <f t="shared" si="469"/>
        <v/>
      </c>
      <c r="BP163" s="2" t="str">
        <f t="shared" si="470"/>
        <v/>
      </c>
      <c r="BQ163" s="2" t="str">
        <f t="shared" si="471"/>
        <v/>
      </c>
      <c r="BR163" s="2" t="str">
        <f t="shared" si="472"/>
        <v/>
      </c>
      <c r="BS163" s="2" t="str">
        <f t="shared" si="473"/>
        <v/>
      </c>
      <c r="BT163" s="2" t="str">
        <f t="shared" si="474"/>
        <v/>
      </c>
      <c r="BU163" s="2" t="str">
        <f t="shared" si="475"/>
        <v/>
      </c>
      <c r="BV163" s="2" t="str">
        <f t="shared" si="476"/>
        <v/>
      </c>
      <c r="BW163" s="2" t="str">
        <f t="shared" si="477"/>
        <v/>
      </c>
      <c r="BX163" s="2" t="str">
        <f t="shared" si="478"/>
        <v/>
      </c>
      <c r="BY163" s="2" t="str">
        <f t="shared" si="479"/>
        <v/>
      </c>
      <c r="BZ163" s="2" t="str">
        <f t="shared" si="480"/>
        <v/>
      </c>
      <c r="CA163" s="2" t="str">
        <f t="shared" si="481"/>
        <v/>
      </c>
      <c r="CB163" s="2" t="str">
        <f t="shared" si="482"/>
        <v/>
      </c>
      <c r="CC163" s="2" t="str">
        <f t="shared" si="483"/>
        <v/>
      </c>
      <c r="CE163" s="2">
        <f t="shared" si="520"/>
        <v>63.213999999999999</v>
      </c>
      <c r="CF163" s="2">
        <f t="shared" si="521"/>
        <v>63.286000000000001</v>
      </c>
      <c r="CG163" s="2">
        <f t="shared" si="522"/>
        <v>64.475999999999999</v>
      </c>
      <c r="CH163" s="2">
        <f t="shared" si="523"/>
        <v>62.881</v>
      </c>
      <c r="CI163" s="2">
        <f t="shared" si="524"/>
        <v>64.048000000000002</v>
      </c>
      <c r="CJ163" s="2">
        <f t="shared" si="525"/>
        <v>63.356999999999999</v>
      </c>
      <c r="CK163" s="2">
        <f t="shared" si="526"/>
        <v>62.143000000000001</v>
      </c>
      <c r="CL163" s="2">
        <f t="shared" si="527"/>
        <v>64.929000000000002</v>
      </c>
      <c r="CM163" s="2">
        <f t="shared" si="528"/>
        <v>63.070999999999998</v>
      </c>
      <c r="CN163" s="2">
        <f t="shared" si="529"/>
        <v>60.786000000000001</v>
      </c>
      <c r="CO163" s="2">
        <f t="shared" si="530"/>
        <v>59.832999999999998</v>
      </c>
      <c r="CP163" s="2">
        <f t="shared" si="531"/>
        <v>59.905000000000001</v>
      </c>
      <c r="CQ163" s="2">
        <f t="shared" si="532"/>
        <v>59.548000000000002</v>
      </c>
      <c r="CR163" s="2" t="str">
        <f t="shared" si="533"/>
        <v/>
      </c>
      <c r="CS163" s="2" t="str">
        <f t="shared" si="534"/>
        <v/>
      </c>
      <c r="CU163" s="2">
        <f t="shared" si="484"/>
        <v>63.213999999999999</v>
      </c>
      <c r="CV163" s="2">
        <f t="shared" si="485"/>
        <v>63.286000000000001</v>
      </c>
      <c r="CW163" s="2">
        <f t="shared" si="486"/>
        <v>64.475999999999999</v>
      </c>
      <c r="CX163" s="2">
        <f t="shared" si="487"/>
        <v>62.881</v>
      </c>
      <c r="CY163" s="2">
        <f t="shared" si="488"/>
        <v>64.048000000000002</v>
      </c>
      <c r="CZ163" s="2">
        <f t="shared" si="489"/>
        <v>63.356999999999999</v>
      </c>
      <c r="DA163" s="2">
        <f t="shared" si="490"/>
        <v>62.143000000000001</v>
      </c>
      <c r="DB163" s="2">
        <f t="shared" si="491"/>
        <v>64.929000000000002</v>
      </c>
      <c r="DC163" s="2">
        <f t="shared" si="492"/>
        <v>63.070999999999998</v>
      </c>
      <c r="DD163" s="2">
        <f t="shared" si="493"/>
        <v>60.786000000000001</v>
      </c>
      <c r="DE163" s="2">
        <f t="shared" si="494"/>
        <v>59.832999999999998</v>
      </c>
      <c r="DF163" s="2">
        <f t="shared" si="495"/>
        <v>59.905000000000001</v>
      </c>
      <c r="DG163" s="2">
        <f t="shared" si="496"/>
        <v>59.548000000000002</v>
      </c>
      <c r="DH163" s="2" t="str">
        <f t="shared" si="497"/>
        <v/>
      </c>
      <c r="DI163" s="2" t="str">
        <f t="shared" si="498"/>
        <v/>
      </c>
      <c r="DK163" s="2">
        <f t="shared" si="499"/>
        <v>97.958143621013136</v>
      </c>
      <c r="DL163" s="2">
        <f t="shared" si="500"/>
        <v>99.506708710801405</v>
      </c>
      <c r="DM163" s="2">
        <f t="shared" si="500"/>
        <v>100.03297870733917</v>
      </c>
      <c r="DN163" s="2">
        <f t="shared" si="500"/>
        <v>109.7442536261243</v>
      </c>
      <c r="DO163" s="2">
        <f t="shared" si="500"/>
        <v>107.02537927774623</v>
      </c>
      <c r="DP163" s="2">
        <f t="shared" si="500"/>
        <v>100.2674465602463</v>
      </c>
      <c r="DQ163" s="2">
        <f t="shared" si="500"/>
        <v>94.639685895499866</v>
      </c>
      <c r="DR163" s="2">
        <f t="shared" si="500"/>
        <v>97.873172163495425</v>
      </c>
      <c r="DS163" s="2">
        <f t="shared" si="500"/>
        <v>92.253043189368753</v>
      </c>
      <c r="DT163" s="2">
        <f t="shared" si="500"/>
        <v>94.250810820300899</v>
      </c>
      <c r="DU163" s="2">
        <f t="shared" si="500"/>
        <v>86.072860801393716</v>
      </c>
      <c r="DV163" s="2">
        <f t="shared" si="500"/>
        <v>99.601180131269771</v>
      </c>
      <c r="DW163" s="2">
        <f t="shared" si="500"/>
        <v>90.593397860789239</v>
      </c>
      <c r="DX163" s="2">
        <f t="shared" si="500"/>
        <v>101.72838292412825</v>
      </c>
      <c r="DY163" s="2">
        <f t="shared" si="500"/>
        <v>94.90575641025643</v>
      </c>
      <c r="EA163" s="2">
        <f t="shared" si="439"/>
        <v>63.286158914175644</v>
      </c>
      <c r="EB163" s="2">
        <f t="shared" si="501"/>
        <v>63.17033629629627</v>
      </c>
      <c r="EC163" s="2">
        <f t="shared" si="502"/>
        <v>64.138366778343396</v>
      </c>
      <c r="ED163" s="2">
        <f t="shared" si="503"/>
        <v>63.684357388597633</v>
      </c>
      <c r="EE163" s="2">
        <f t="shared" si="504"/>
        <v>63.173802405176048</v>
      </c>
      <c r="EF163" s="2">
        <f t="shared" si="505"/>
        <v>62.964546784822552</v>
      </c>
      <c r="EG163" s="2">
        <f t="shared" si="506"/>
        <v>62.407351060349193</v>
      </c>
      <c r="EH163" s="2">
        <f t="shared" si="507"/>
        <v>63.724136254126911</v>
      </c>
      <c r="EI163" s="2">
        <f t="shared" si="508"/>
        <v>63.334541382136059</v>
      </c>
      <c r="EJ163" s="2">
        <f t="shared" si="509"/>
        <v>61.243368622870392</v>
      </c>
      <c r="EK163" s="2">
        <f t="shared" si="510"/>
        <v>60.485661677110848</v>
      </c>
      <c r="EL163" s="2">
        <f t="shared" si="511"/>
        <v>60.500269456792189</v>
      </c>
      <c r="EM163" s="2">
        <f t="shared" si="512"/>
        <v>60.799978296017365</v>
      </c>
      <c r="EN163" s="2">
        <f t="shared" si="513"/>
        <v>61.308860083696622</v>
      </c>
      <c r="EO163" s="2">
        <f t="shared" si="514"/>
        <v>67.309505515817776</v>
      </c>
      <c r="EQ163" s="2">
        <f t="shared" si="515"/>
        <v>63.534822491648058</v>
      </c>
      <c r="ER163" s="2">
        <f t="shared" si="516"/>
        <v>63.53370944850483</v>
      </c>
      <c r="ES163" s="2">
        <f t="shared" si="516"/>
        <v>63.904851503459248</v>
      </c>
      <c r="ET163" s="2">
        <f t="shared" si="516"/>
        <v>63.96577435644415</v>
      </c>
      <c r="EU163" s="2">
        <f t="shared" si="516"/>
        <v>63.27165783840104</v>
      </c>
      <c r="EV163" s="2">
        <f t="shared" si="516"/>
        <v>62.701332652464373</v>
      </c>
      <c r="EW163" s="2">
        <f t="shared" si="516"/>
        <v>62.704806583786763</v>
      </c>
      <c r="EX163" s="2">
        <f t="shared" si="516"/>
        <v>63.921397332024405</v>
      </c>
      <c r="EY163" s="2">
        <f t="shared" si="516"/>
        <v>63.647136761282489</v>
      </c>
      <c r="EZ163" s="2">
        <f t="shared" si="516"/>
        <v>61.573612755183902</v>
      </c>
      <c r="FA163" s="2">
        <f t="shared" si="516"/>
        <v>61.407103731009521</v>
      </c>
      <c r="FB163" s="2">
        <f t="shared" si="516"/>
        <v>60.446866100491206</v>
      </c>
      <c r="FC163" s="2">
        <f t="shared" si="516"/>
        <v>60.900758120169776</v>
      </c>
      <c r="FD163" s="2">
        <f t="shared" si="516"/>
        <v>61.217255564614902</v>
      </c>
      <c r="FE163" s="2">
        <f t="shared" si="516"/>
        <v>66.00592700650472</v>
      </c>
      <c r="FG163" s="2">
        <f t="shared" si="517"/>
        <v>0.99985050898001926</v>
      </c>
      <c r="FH163" s="2">
        <f t="shared" si="518"/>
        <v>0.99983231282475127</v>
      </c>
      <c r="FI163" s="2">
        <f t="shared" si="518"/>
        <v>0.99981263860568748</v>
      </c>
      <c r="FJ163" s="2">
        <f t="shared" si="518"/>
        <v>0.99981764268252871</v>
      </c>
      <c r="FK163" s="2">
        <f t="shared" si="518"/>
        <v>0.99982423274656118</v>
      </c>
      <c r="FL163" s="2">
        <f t="shared" si="518"/>
        <v>0.99982030522242493</v>
      </c>
      <c r="FM163" s="2">
        <f t="shared" si="518"/>
        <v>0.99979912233307133</v>
      </c>
      <c r="FN163" s="2">
        <f t="shared" si="518"/>
        <v>0.9997971209754658</v>
      </c>
      <c r="FO163" s="2">
        <f t="shared" si="518"/>
        <v>0.99979970389195105</v>
      </c>
      <c r="FP163" s="2">
        <f t="shared" si="518"/>
        <v>0.99980051475029519</v>
      </c>
      <c r="FQ163" s="2">
        <f t="shared" si="518"/>
        <v>0.99978816049913732</v>
      </c>
      <c r="FR163" s="2">
        <f t="shared" si="518"/>
        <v>0.99978729006961631</v>
      </c>
      <c r="FS163" s="2">
        <f t="shared" si="518"/>
        <v>0.9998185573806655</v>
      </c>
      <c r="FT163" s="2">
        <f t="shared" si="518"/>
        <v>0.99982663469884281</v>
      </c>
      <c r="FU163" s="2">
        <f t="shared" si="518"/>
        <v>0.9997465040345489</v>
      </c>
      <c r="FW163" s="2">
        <f t="shared" si="535"/>
        <v>0.12678383942625335</v>
      </c>
      <c r="FX163" s="2">
        <f t="shared" si="375"/>
        <v>0.15717330150777284</v>
      </c>
      <c r="FY163" s="2">
        <f t="shared" si="376"/>
        <v>0.14114264159199885</v>
      </c>
      <c r="FZ163" s="2">
        <f t="shared" si="377"/>
        <v>0.15360885640228983</v>
      </c>
      <c r="GA163" s="2">
        <f t="shared" si="378"/>
        <v>0.14366287191561825</v>
      </c>
      <c r="GB163" s="2">
        <f t="shared" si="379"/>
        <v>0.14014732070595284</v>
      </c>
      <c r="GC163" s="2">
        <f t="shared" si="380"/>
        <v>0.13983127608011109</v>
      </c>
      <c r="GD163" s="2">
        <f t="shared" si="381"/>
        <v>0.14605139961473421</v>
      </c>
      <c r="GE163" s="2">
        <f t="shared" si="382"/>
        <v>0.14155774479049565</v>
      </c>
      <c r="GF163" s="2">
        <f t="shared" si="383"/>
        <v>0.13768027939227584</v>
      </c>
      <c r="GG163" s="2">
        <f t="shared" si="384"/>
        <v>0.13198685031853516</v>
      </c>
      <c r="GH163" s="2">
        <f t="shared" si="385"/>
        <v>0.12360449003739964</v>
      </c>
      <c r="GI163" s="2">
        <f t="shared" si="386"/>
        <v>0.13037063314212485</v>
      </c>
      <c r="GJ163" s="2">
        <f t="shared" si="387"/>
        <v>0.1188244173289467</v>
      </c>
      <c r="GK163" s="2">
        <f t="shared" si="388"/>
        <v>0.10018289470237564</v>
      </c>
      <c r="GM163" s="92">
        <f t="shared" si="536"/>
        <v>1.6805048976913505E-248</v>
      </c>
      <c r="GN163" s="92">
        <f t="shared" si="389"/>
        <v>8.7388472011283655E-248</v>
      </c>
      <c r="GO163" s="92">
        <f t="shared" si="390"/>
        <v>0</v>
      </c>
      <c r="GP163" s="92">
        <f t="shared" si="391"/>
        <v>0</v>
      </c>
      <c r="GQ163" s="92">
        <f t="shared" si="392"/>
        <v>0</v>
      </c>
      <c r="GR163" s="92">
        <f t="shared" si="393"/>
        <v>0</v>
      </c>
      <c r="GS163" s="92">
        <f t="shared" si="394"/>
        <v>0</v>
      </c>
      <c r="GT163" s="92">
        <f t="shared" si="395"/>
        <v>1.202552097237767E-236</v>
      </c>
      <c r="GU163" s="92">
        <f t="shared" si="396"/>
        <v>4.8722642159620101E-271</v>
      </c>
      <c r="GV163" s="92">
        <f t="shared" si="397"/>
        <v>0</v>
      </c>
      <c r="GW163" s="92">
        <f t="shared" si="398"/>
        <v>0</v>
      </c>
      <c r="GX163" s="92">
        <f t="shared" si="399"/>
        <v>0</v>
      </c>
      <c r="GY163" s="92">
        <f t="shared" si="400"/>
        <v>0</v>
      </c>
      <c r="GZ163" s="92">
        <f t="shared" si="401"/>
        <v>5.5676782052381778E-283</v>
      </c>
      <c r="HA163" s="92">
        <f t="shared" si="402"/>
        <v>1.0906598357253207E-283</v>
      </c>
      <c r="HC163" s="92">
        <f t="shared" si="537"/>
        <v>1.234600992176404E-106</v>
      </c>
      <c r="HD163" s="92">
        <f t="shared" si="403"/>
        <v>1.5393156619968273E-116</v>
      </c>
      <c r="HE163" s="92">
        <f t="shared" si="404"/>
        <v>7.1045046307792387E-139</v>
      </c>
      <c r="HF163" s="92">
        <f t="shared" si="405"/>
        <v>1.0125009569522223E-154</v>
      </c>
      <c r="HG163" s="92">
        <f t="shared" si="406"/>
        <v>9.2161077533586731E-189</v>
      </c>
      <c r="HH163" s="92">
        <f t="shared" si="407"/>
        <v>4.3124395105393555E-243</v>
      </c>
      <c r="HI163" s="92">
        <f t="shared" si="408"/>
        <v>2.9365176682780799E-223</v>
      </c>
      <c r="HJ163" s="92">
        <f t="shared" si="409"/>
        <v>2.8417666947239953E-255</v>
      </c>
      <c r="HK163" s="92">
        <f t="shared" si="410"/>
        <v>2.9618798552928626E-236</v>
      </c>
      <c r="HL163" s="92">
        <f t="shared" si="411"/>
        <v>1.8887223064238307E-258</v>
      </c>
      <c r="HM163" s="92">
        <f t="shared" si="412"/>
        <v>1.9169150430970583E-218</v>
      </c>
      <c r="HN163" s="92">
        <f t="shared" si="413"/>
        <v>1.6352327558371344E-174</v>
      </c>
      <c r="HO163" s="92">
        <f t="shared" si="414"/>
        <v>8.041571126472504E-166</v>
      </c>
      <c r="HP163" s="92">
        <f t="shared" si="415"/>
        <v>1.5723073934550933E-139</v>
      </c>
      <c r="HQ163" s="92">
        <f t="shared" si="416"/>
        <v>6.3071818186062758E-115</v>
      </c>
      <c r="HS163" s="92">
        <f t="shared" si="538"/>
        <v>3.7909321269863436E-3</v>
      </c>
      <c r="HT163" s="92">
        <f t="shared" si="417"/>
        <v>4.8028607853970519E-4</v>
      </c>
      <c r="HU163" s="92">
        <f t="shared" si="418"/>
        <v>3.7893506540887255E-4</v>
      </c>
      <c r="HV163" s="92">
        <f t="shared" si="419"/>
        <v>8.4894666774072839E-6</v>
      </c>
      <c r="HW163" s="92">
        <f t="shared" si="420"/>
        <v>5.0049899040968403E-5</v>
      </c>
      <c r="HX163" s="92">
        <f t="shared" si="421"/>
        <v>1.8549439748725413E-4</v>
      </c>
      <c r="HY163" s="92">
        <f t="shared" si="422"/>
        <v>1.8944371597856906E-5</v>
      </c>
      <c r="HZ163" s="92">
        <f t="shared" si="423"/>
        <v>6.0512236115253086E-6</v>
      </c>
      <c r="IA163" s="92">
        <f t="shared" si="424"/>
        <v>1.023583533900027E-5</v>
      </c>
      <c r="IB163" s="92">
        <f t="shared" si="425"/>
        <v>9.0496175491558614E-6</v>
      </c>
      <c r="IC163" s="92">
        <f t="shared" si="426"/>
        <v>3.5438350399465562E-5</v>
      </c>
      <c r="ID163" s="92">
        <f t="shared" si="427"/>
        <v>2.0437949492519732E-4</v>
      </c>
      <c r="IE163" s="92">
        <f t="shared" si="428"/>
        <v>5.4208460976383824E-4</v>
      </c>
      <c r="IF163" s="92">
        <f t="shared" si="429"/>
        <v>1.1827739649478105E-2</v>
      </c>
      <c r="IG163" s="92">
        <f t="shared" si="430"/>
        <v>5.1818066405031463E-2</v>
      </c>
      <c r="II163" s="92">
        <f t="shared" si="539"/>
        <v>1.3596848820028095E-5</v>
      </c>
      <c r="IJ163" s="92">
        <f t="shared" si="540"/>
        <v>1.7839827494129965E-4</v>
      </c>
      <c r="IK163" s="92">
        <f t="shared" si="541"/>
        <v>1.6727668747727907E-5</v>
      </c>
      <c r="IL163" s="92">
        <f t="shared" si="542"/>
        <v>5.7933984475205435E-6</v>
      </c>
      <c r="IM163" s="92">
        <f t="shared" si="543"/>
        <v>5.2916621764015882E-6</v>
      </c>
      <c r="IN163" s="92">
        <f t="shared" si="544"/>
        <v>1.3989481891637231E-5</v>
      </c>
      <c r="IO163" s="92">
        <f t="shared" si="545"/>
        <v>1.8138400566562872E-6</v>
      </c>
      <c r="IP163" s="92">
        <f t="shared" si="546"/>
        <v>3.4309669807212413E-6</v>
      </c>
      <c r="IQ163" s="92">
        <f t="shared" si="547"/>
        <v>2.5158360256351568E-6</v>
      </c>
      <c r="IR163" s="92">
        <f t="shared" si="548"/>
        <v>1.1485952256141445E-6</v>
      </c>
      <c r="IS163" s="92">
        <f t="shared" si="549"/>
        <v>1.3006767556529879E-7</v>
      </c>
      <c r="IT163" s="92">
        <f t="shared" si="550"/>
        <v>7.5198570997156248E-8</v>
      </c>
      <c r="IU163" s="92">
        <f t="shared" si="551"/>
        <v>3.2121956458313371E-6</v>
      </c>
      <c r="IV163" s="92">
        <f t="shared" si="552"/>
        <v>9.3053149518048121E-5</v>
      </c>
      <c r="IW163" s="92">
        <f t="shared" si="553"/>
        <v>1.9905917907211038E-4</v>
      </c>
      <c r="IY163" s="92">
        <f t="shared" si="554"/>
        <v>3.8045289758063716E-3</v>
      </c>
      <c r="IZ163" s="92">
        <f t="shared" si="555"/>
        <v>6.5868435348100487E-4</v>
      </c>
      <c r="JA163" s="92">
        <f t="shared" si="556"/>
        <v>3.9566273415660044E-4</v>
      </c>
      <c r="JB163" s="92">
        <f t="shared" si="557"/>
        <v>1.4282865124927828E-5</v>
      </c>
      <c r="JC163" s="92">
        <f t="shared" si="558"/>
        <v>5.5341561217369992E-5</v>
      </c>
      <c r="JD163" s="92">
        <f t="shared" si="559"/>
        <v>1.9948387937889135E-4</v>
      </c>
      <c r="JE163" s="92">
        <f t="shared" si="560"/>
        <v>2.0758211654513194E-5</v>
      </c>
      <c r="JF163" s="92">
        <f t="shared" si="561"/>
        <v>9.4821905922465495E-6</v>
      </c>
      <c r="JG163" s="92">
        <f t="shared" si="562"/>
        <v>1.2751671364635426E-5</v>
      </c>
      <c r="JH163" s="92">
        <f t="shared" si="563"/>
        <v>1.0198212774770006E-5</v>
      </c>
      <c r="JI163" s="92">
        <f t="shared" si="564"/>
        <v>3.5568418075030862E-5</v>
      </c>
      <c r="JJ163" s="92">
        <f t="shared" si="565"/>
        <v>2.0445469349619446E-4</v>
      </c>
      <c r="JK163" s="92">
        <f t="shared" si="566"/>
        <v>5.4529680540966953E-4</v>
      </c>
      <c r="JL163" s="92">
        <f t="shared" si="567"/>
        <v>1.1920792798996153E-2</v>
      </c>
      <c r="JM163" s="92">
        <f t="shared" si="568"/>
        <v>5.2017125584103575E-2</v>
      </c>
    </row>
    <row r="164" spans="2:273" x14ac:dyDescent="0.25">
      <c r="B164" s="2">
        <v>137</v>
      </c>
      <c r="C164" s="37">
        <v>62.738</v>
      </c>
      <c r="D164" s="37">
        <v>63.570999999999998</v>
      </c>
      <c r="E164" s="37">
        <v>64.143000000000001</v>
      </c>
      <c r="F164" s="37">
        <v>65.332999999999998</v>
      </c>
      <c r="G164" s="37">
        <v>62.643000000000001</v>
      </c>
      <c r="H164" s="37">
        <v>63.381</v>
      </c>
      <c r="I164" s="37">
        <v>62.070999999999998</v>
      </c>
      <c r="J164" s="37">
        <v>63.094999999999999</v>
      </c>
      <c r="K164" s="37">
        <v>62.024000000000001</v>
      </c>
      <c r="L164" s="37">
        <v>61.475999999999999</v>
      </c>
      <c r="M164" s="37">
        <v>60.286000000000001</v>
      </c>
      <c r="N164" s="37">
        <v>61</v>
      </c>
      <c r="O164" s="37">
        <v>60.69</v>
      </c>
      <c r="P164" s="37">
        <v>60.619</v>
      </c>
      <c r="Q164" s="37">
        <v>66</v>
      </c>
      <c r="S164" s="4">
        <f t="shared" si="440"/>
        <v>63.241789627135972</v>
      </c>
      <c r="T164" s="4">
        <f t="shared" si="441"/>
        <v>63.102216932565504</v>
      </c>
      <c r="U164" s="4">
        <f t="shared" si="442"/>
        <v>64.017086171028552</v>
      </c>
      <c r="V164" s="4">
        <f t="shared" si="443"/>
        <v>63.640137734367222</v>
      </c>
      <c r="W164" s="4">
        <f t="shared" si="444"/>
        <v>63.112597494849673</v>
      </c>
      <c r="X164" s="4">
        <f t="shared" si="445"/>
        <v>62.851543742897618</v>
      </c>
      <c r="Y164" s="4">
        <f t="shared" si="446"/>
        <v>62.359931328863567</v>
      </c>
      <c r="Z164" s="4">
        <f t="shared" si="447"/>
        <v>63.666848420432437</v>
      </c>
      <c r="AA164" s="4">
        <f t="shared" si="448"/>
        <v>63.268099307182815</v>
      </c>
      <c r="AB164" s="4">
        <f t="shared" si="449"/>
        <v>61.161833287580691</v>
      </c>
      <c r="AC164" s="4">
        <f t="shared" si="450"/>
        <v>60.466235453028993</v>
      </c>
      <c r="AD164" s="4">
        <f t="shared" si="451"/>
        <v>60.363157095402741</v>
      </c>
      <c r="AE164" s="4">
        <f t="shared" si="452"/>
        <v>60.70990045541604</v>
      </c>
      <c r="AF164" s="4">
        <f t="shared" si="453"/>
        <v>61.321787862819562</v>
      </c>
      <c r="AG164" s="4">
        <f t="shared" si="454"/>
        <v>68.46684781769801</v>
      </c>
      <c r="AI164" s="4">
        <f t="shared" si="455"/>
        <v>-0.50378962713597275</v>
      </c>
      <c r="AJ164" s="4">
        <f t="shared" si="456"/>
        <v>0.46878306743449372</v>
      </c>
      <c r="AK164" s="4">
        <f t="shared" si="457"/>
        <v>0.12591382897144854</v>
      </c>
      <c r="AL164" s="4">
        <f t="shared" si="458"/>
        <v>1.6928622656327761</v>
      </c>
      <c r="AM164" s="4">
        <f t="shared" si="459"/>
        <v>-0.46959749484967261</v>
      </c>
      <c r="AN164" s="4">
        <f t="shared" si="460"/>
        <v>0.52945625710238176</v>
      </c>
      <c r="AO164" s="4">
        <f t="shared" si="461"/>
        <v>-0.28893132886356909</v>
      </c>
      <c r="AP164" s="4">
        <f t="shared" si="462"/>
        <v>-0.57184842043243833</v>
      </c>
      <c r="AQ164" s="4">
        <f t="shared" si="463"/>
        <v>-1.2440993071828146</v>
      </c>
      <c r="AR164" s="4">
        <f t="shared" si="464"/>
        <v>0.31416671241930771</v>
      </c>
      <c r="AS164" s="4">
        <f t="shared" si="465"/>
        <v>-0.1802354530289918</v>
      </c>
      <c r="AT164" s="4">
        <f t="shared" si="466"/>
        <v>0.63684290459725901</v>
      </c>
      <c r="AU164" s="4">
        <f t="shared" si="467"/>
        <v>-1.9900455416042462E-2</v>
      </c>
      <c r="AV164" s="4">
        <f t="shared" si="468"/>
        <v>-0.70278786281956229</v>
      </c>
      <c r="AW164" s="4">
        <f t="shared" si="468"/>
        <v>-2.4668478176980102</v>
      </c>
      <c r="AY164" s="2">
        <f t="shared" si="519"/>
        <v>63.241789619991749</v>
      </c>
      <c r="AZ164" s="2">
        <f t="shared" si="358"/>
        <v>63.096853662112935</v>
      </c>
      <c r="BA164" s="2">
        <f t="shared" si="359"/>
        <v>64.015275021042854</v>
      </c>
      <c r="BB164" s="2">
        <f t="shared" si="360"/>
        <v>63.638977765689731</v>
      </c>
      <c r="BC164" s="2">
        <f t="shared" si="361"/>
        <v>63.111171972913304</v>
      </c>
      <c r="BD164" s="2">
        <f t="shared" si="362"/>
        <v>62.848269789598035</v>
      </c>
      <c r="BE164" s="2">
        <f t="shared" si="363"/>
        <v>62.359226040588496</v>
      </c>
      <c r="BF164" s="2">
        <f t="shared" si="364"/>
        <v>63.665361916430044</v>
      </c>
      <c r="BG164" s="2">
        <f t="shared" si="365"/>
        <v>63.266949066716172</v>
      </c>
      <c r="BH164" s="2">
        <f t="shared" si="366"/>
        <v>61.161187935364659</v>
      </c>
      <c r="BI164" s="2">
        <f t="shared" si="367"/>
        <v>60.466107487585802</v>
      </c>
      <c r="BJ164" s="2">
        <f t="shared" si="368"/>
        <v>60.362902387871763</v>
      </c>
      <c r="BK164" s="2">
        <f t="shared" si="369"/>
        <v>60.706818929734695</v>
      </c>
      <c r="BL164" s="2">
        <f t="shared" si="370"/>
        <v>61.183321800328791</v>
      </c>
      <c r="BM164" s="2">
        <f t="shared" si="371"/>
        <v>67.041413658493127</v>
      </c>
      <c r="BO164" s="2" t="str">
        <f t="shared" si="469"/>
        <v/>
      </c>
      <c r="BP164" s="2" t="str">
        <f t="shared" si="470"/>
        <v/>
      </c>
      <c r="BQ164" s="2" t="str">
        <f t="shared" si="471"/>
        <v/>
      </c>
      <c r="BR164" s="2" t="str">
        <f t="shared" si="472"/>
        <v/>
      </c>
      <c r="BS164" s="2" t="str">
        <f t="shared" si="473"/>
        <v/>
      </c>
      <c r="BT164" s="2" t="str">
        <f t="shared" si="474"/>
        <v/>
      </c>
      <c r="BU164" s="2" t="str">
        <f t="shared" si="475"/>
        <v/>
      </c>
      <c r="BV164" s="2" t="str">
        <f t="shared" si="476"/>
        <v/>
      </c>
      <c r="BW164" s="2" t="str">
        <f t="shared" si="477"/>
        <v/>
      </c>
      <c r="BX164" s="2" t="str">
        <f t="shared" si="478"/>
        <v/>
      </c>
      <c r="BY164" s="2" t="str">
        <f t="shared" si="479"/>
        <v/>
      </c>
      <c r="BZ164" s="2" t="str">
        <f t="shared" si="480"/>
        <v/>
      </c>
      <c r="CA164" s="2" t="str">
        <f t="shared" si="481"/>
        <v/>
      </c>
      <c r="CB164" s="2" t="str">
        <f t="shared" si="482"/>
        <v/>
      </c>
      <c r="CC164" s="2" t="str">
        <f t="shared" si="483"/>
        <v/>
      </c>
      <c r="CE164" s="2">
        <f t="shared" si="520"/>
        <v>62.738</v>
      </c>
      <c r="CF164" s="2">
        <f t="shared" si="521"/>
        <v>63.570999999999998</v>
      </c>
      <c r="CG164" s="2">
        <f t="shared" si="522"/>
        <v>64.143000000000001</v>
      </c>
      <c r="CH164" s="2">
        <f t="shared" si="523"/>
        <v>65.332999999999998</v>
      </c>
      <c r="CI164" s="2">
        <f t="shared" si="524"/>
        <v>62.643000000000001</v>
      </c>
      <c r="CJ164" s="2">
        <f t="shared" si="525"/>
        <v>63.381</v>
      </c>
      <c r="CK164" s="2">
        <f t="shared" si="526"/>
        <v>62.070999999999998</v>
      </c>
      <c r="CL164" s="2">
        <f t="shared" si="527"/>
        <v>63.094999999999999</v>
      </c>
      <c r="CM164" s="2">
        <f t="shared" si="528"/>
        <v>62.024000000000001</v>
      </c>
      <c r="CN164" s="2">
        <f t="shared" si="529"/>
        <v>61.475999999999999</v>
      </c>
      <c r="CO164" s="2">
        <f t="shared" si="530"/>
        <v>60.286000000000001</v>
      </c>
      <c r="CP164" s="2">
        <f t="shared" si="531"/>
        <v>61</v>
      </c>
      <c r="CQ164" s="2">
        <f t="shared" si="532"/>
        <v>60.69</v>
      </c>
      <c r="CR164" s="2">
        <f t="shared" si="533"/>
        <v>60.619</v>
      </c>
      <c r="CS164" s="2" t="str">
        <f t="shared" si="534"/>
        <v/>
      </c>
      <c r="CU164" s="2">
        <f t="shared" si="484"/>
        <v>62.738</v>
      </c>
      <c r="CV164" s="2">
        <f t="shared" si="485"/>
        <v>63.570999999999998</v>
      </c>
      <c r="CW164" s="2">
        <f t="shared" si="486"/>
        <v>64.143000000000001</v>
      </c>
      <c r="CX164" s="2">
        <f t="shared" si="487"/>
        <v>65.332999999999998</v>
      </c>
      <c r="CY164" s="2">
        <f t="shared" si="488"/>
        <v>62.643000000000001</v>
      </c>
      <c r="CZ164" s="2">
        <f t="shared" si="489"/>
        <v>63.381</v>
      </c>
      <c r="DA164" s="2">
        <f t="shared" si="490"/>
        <v>62.070999999999998</v>
      </c>
      <c r="DB164" s="2">
        <f t="shared" si="491"/>
        <v>63.094999999999999</v>
      </c>
      <c r="DC164" s="2">
        <f t="shared" si="492"/>
        <v>62.024000000000001</v>
      </c>
      <c r="DD164" s="2">
        <f t="shared" si="493"/>
        <v>61.475999999999999</v>
      </c>
      <c r="DE164" s="2">
        <f t="shared" si="494"/>
        <v>60.286000000000001</v>
      </c>
      <c r="DF164" s="2">
        <f t="shared" si="495"/>
        <v>61</v>
      </c>
      <c r="DG164" s="2">
        <f t="shared" si="496"/>
        <v>60.69</v>
      </c>
      <c r="DH164" s="2">
        <f t="shared" si="497"/>
        <v>60.619</v>
      </c>
      <c r="DI164" s="2" t="str">
        <f t="shared" si="498"/>
        <v/>
      </c>
      <c r="DK164" s="2">
        <f t="shared" si="499"/>
        <v>98.141628330206373</v>
      </c>
      <c r="DL164" s="2">
        <f t="shared" si="500"/>
        <v>99.697883449477359</v>
      </c>
      <c r="DM164" s="2">
        <f t="shared" si="500"/>
        <v>100.23749803684686</v>
      </c>
      <c r="DN164" s="2">
        <f t="shared" si="500"/>
        <v>110.03719212381492</v>
      </c>
      <c r="DO164" s="2">
        <f t="shared" si="500"/>
        <v>107.29514590929959</v>
      </c>
      <c r="DP164" s="2">
        <f t="shared" si="500"/>
        <v>100.48626675309939</v>
      </c>
      <c r="DQ164" s="2">
        <f t="shared" si="500"/>
        <v>94.810942011476897</v>
      </c>
      <c r="DR164" s="2">
        <f t="shared" si="500"/>
        <v>98.037545243128974</v>
      </c>
      <c r="DS164" s="2">
        <f t="shared" si="500"/>
        <v>92.38044518272423</v>
      </c>
      <c r="DT164" s="2">
        <f t="shared" si="500"/>
        <v>94.417924992572182</v>
      </c>
      <c r="DU164" s="2">
        <f t="shared" si="500"/>
        <v>86.168024041811847</v>
      </c>
      <c r="DV164" s="2">
        <f t="shared" si="500"/>
        <v>99.810264160116702</v>
      </c>
      <c r="DW164" s="2">
        <f t="shared" si="500"/>
        <v>90.719708046349567</v>
      </c>
      <c r="DX164" s="2">
        <f t="shared" si="500"/>
        <v>101.95419225886612</v>
      </c>
      <c r="DY164" s="2">
        <f t="shared" si="500"/>
        <v>95.063091025641043</v>
      </c>
      <c r="EA164" s="2">
        <f t="shared" si="439"/>
        <v>63.201334403462461</v>
      </c>
      <c r="EB164" s="2">
        <f t="shared" si="501"/>
        <v>63.027075308641955</v>
      </c>
      <c r="EC164" s="2">
        <f t="shared" si="502"/>
        <v>64.046147348039852</v>
      </c>
      <c r="ED164" s="2">
        <f t="shared" si="503"/>
        <v>63.582796622433371</v>
      </c>
      <c r="EE164" s="2">
        <f t="shared" si="504"/>
        <v>63.088223339115757</v>
      </c>
      <c r="EF164" s="2">
        <f t="shared" si="505"/>
        <v>62.883197494985865</v>
      </c>
      <c r="EG164" s="2">
        <f t="shared" si="506"/>
        <v>62.306691264388334</v>
      </c>
      <c r="EH164" s="2">
        <f t="shared" si="507"/>
        <v>63.626551292347074</v>
      </c>
      <c r="EI164" s="2">
        <f t="shared" si="508"/>
        <v>63.21187207502507</v>
      </c>
      <c r="EJ164" s="2">
        <f t="shared" si="509"/>
        <v>61.104043454150769</v>
      </c>
      <c r="EK164" s="2">
        <f t="shared" si="510"/>
        <v>60.325241057554351</v>
      </c>
      <c r="EL164" s="2">
        <f t="shared" si="511"/>
        <v>60.362534138499811</v>
      </c>
      <c r="EM164" s="2">
        <f t="shared" si="512"/>
        <v>60.687067076664903</v>
      </c>
      <c r="EN164" s="2">
        <f t="shared" si="513"/>
        <v>61.18884096005587</v>
      </c>
      <c r="EO164" s="2">
        <f t="shared" si="514"/>
        <v>67.180360808410541</v>
      </c>
      <c r="EQ164" s="2">
        <f t="shared" si="515"/>
        <v>63.461219105254202</v>
      </c>
      <c r="ER164" s="2">
        <f t="shared" si="516"/>
        <v>63.40507386381185</v>
      </c>
      <c r="ES164" s="2">
        <f t="shared" si="516"/>
        <v>63.803440593400708</v>
      </c>
      <c r="ET164" s="2">
        <f t="shared" si="516"/>
        <v>63.874749150869867</v>
      </c>
      <c r="EU164" s="2">
        <f t="shared" si="516"/>
        <v>63.190315825075764</v>
      </c>
      <c r="EV164" s="2">
        <f t="shared" si="516"/>
        <v>62.612186047636264</v>
      </c>
      <c r="EW164" s="2">
        <f t="shared" si="516"/>
        <v>62.614593698384596</v>
      </c>
      <c r="EX164" s="2">
        <f t="shared" si="516"/>
        <v>63.831997932565038</v>
      </c>
      <c r="EY164" s="2">
        <f t="shared" si="516"/>
        <v>63.536763641654922</v>
      </c>
      <c r="EZ164" s="2">
        <f t="shared" si="516"/>
        <v>61.446921470415731</v>
      </c>
      <c r="FA164" s="2">
        <f t="shared" si="516"/>
        <v>61.276063595966214</v>
      </c>
      <c r="FB164" s="2">
        <f t="shared" si="516"/>
        <v>60.308144731066662</v>
      </c>
      <c r="FC164" s="2">
        <f t="shared" si="516"/>
        <v>60.791775868903642</v>
      </c>
      <c r="FD164" s="2">
        <f t="shared" si="516"/>
        <v>61.095955680105533</v>
      </c>
      <c r="FE164" s="2">
        <f t="shared" si="516"/>
        <v>65.843983748070343</v>
      </c>
      <c r="FG164" s="2">
        <f t="shared" si="517"/>
        <v>0.99986366077604105</v>
      </c>
      <c r="FH164" s="2">
        <f t="shared" si="518"/>
        <v>0.99984706522205247</v>
      </c>
      <c r="FI164" s="2">
        <f t="shared" si="518"/>
        <v>0.99982912156044723</v>
      </c>
      <c r="FJ164" s="2">
        <f t="shared" si="518"/>
        <v>0.99983368548123619</v>
      </c>
      <c r="FK164" s="2">
        <f t="shared" si="518"/>
        <v>0.99983969588045851</v>
      </c>
      <c r="FL164" s="2">
        <f t="shared" si="518"/>
        <v>0.99983611382383997</v>
      </c>
      <c r="FM164" s="2">
        <f t="shared" si="518"/>
        <v>0.99981679415220259</v>
      </c>
      <c r="FN164" s="2">
        <f t="shared" si="518"/>
        <v>0.99981496882752674</v>
      </c>
      <c r="FO164" s="2">
        <f t="shared" si="518"/>
        <v>0.99981732455892736</v>
      </c>
      <c r="FP164" s="2">
        <f t="shared" si="518"/>
        <v>0.9998180640965405</v>
      </c>
      <c r="FQ164" s="2">
        <f t="shared" si="518"/>
        <v>0.99980679647777704</v>
      </c>
      <c r="FR164" s="2">
        <f t="shared" si="518"/>
        <v>0.99980600260696362</v>
      </c>
      <c r="FS164" s="2">
        <f t="shared" si="518"/>
        <v>0.99983451972255577</v>
      </c>
      <c r="FT164" s="2">
        <f t="shared" si="518"/>
        <v>0.99984188655427164</v>
      </c>
      <c r="FU164" s="2">
        <f t="shared" si="518"/>
        <v>0.99976880377496757</v>
      </c>
      <c r="FW164" s="2">
        <f t="shared" si="535"/>
        <v>0.13733584056449244</v>
      </c>
      <c r="FX164" s="2">
        <f t="shared" si="375"/>
        <v>0.16976284880763134</v>
      </c>
      <c r="FY164" s="2">
        <f t="shared" si="376"/>
        <v>0.15268074670234918</v>
      </c>
      <c r="FZ164" s="2">
        <f t="shared" si="377"/>
        <v>0.16596911519682736</v>
      </c>
      <c r="GA164" s="2">
        <f t="shared" si="378"/>
        <v>0.15536973018274094</v>
      </c>
      <c r="GB164" s="2">
        <f t="shared" si="379"/>
        <v>0.15161842432222686</v>
      </c>
      <c r="GC164" s="2">
        <f t="shared" si="380"/>
        <v>0.15128106257707349</v>
      </c>
      <c r="GD164" s="2">
        <f t="shared" si="381"/>
        <v>0.15791700215625623</v>
      </c>
      <c r="GE164" s="2">
        <f t="shared" si="382"/>
        <v>0.15312373370979551</v>
      </c>
      <c r="GF164" s="2">
        <f t="shared" si="383"/>
        <v>0.14898444244080869</v>
      </c>
      <c r="GG164" s="2">
        <f t="shared" si="384"/>
        <v>0.14290102289939113</v>
      </c>
      <c r="GH164" s="2">
        <f t="shared" si="385"/>
        <v>0.13393246511093704</v>
      </c>
      <c r="GI164" s="2">
        <f t="shared" si="386"/>
        <v>0.14117289478464529</v>
      </c>
      <c r="GJ164" s="2">
        <f t="shared" si="387"/>
        <v>0.12881169000787618</v>
      </c>
      <c r="GK164" s="2">
        <f t="shared" si="388"/>
        <v>0.10879678812371785</v>
      </c>
      <c r="GM164" s="92">
        <f t="shared" si="536"/>
        <v>1.7659619540259898E-255</v>
      </c>
      <c r="GN164" s="92">
        <f t="shared" si="389"/>
        <v>1.0333476535390836E-254</v>
      </c>
      <c r="GO164" s="92">
        <f t="shared" si="390"/>
        <v>0</v>
      </c>
      <c r="GP164" s="92">
        <f t="shared" si="391"/>
        <v>0</v>
      </c>
      <c r="GQ164" s="92">
        <f t="shared" si="392"/>
        <v>0</v>
      </c>
      <c r="GR164" s="92">
        <f t="shared" si="393"/>
        <v>0</v>
      </c>
      <c r="GS164" s="92">
        <f t="shared" si="394"/>
        <v>0</v>
      </c>
      <c r="GT164" s="92">
        <f t="shared" si="395"/>
        <v>3.4385716234639051E-243</v>
      </c>
      <c r="GU164" s="92">
        <f t="shared" si="396"/>
        <v>1.653739959135484E-278</v>
      </c>
      <c r="GV164" s="92">
        <f t="shared" si="397"/>
        <v>0</v>
      </c>
      <c r="GW164" s="92">
        <f t="shared" si="398"/>
        <v>0</v>
      </c>
      <c r="GX164" s="92">
        <f t="shared" si="399"/>
        <v>0</v>
      </c>
      <c r="GY164" s="92">
        <f t="shared" si="400"/>
        <v>0</v>
      </c>
      <c r="GZ164" s="92">
        <f t="shared" si="401"/>
        <v>8.9921494081878332E-291</v>
      </c>
      <c r="HA164" s="92">
        <f t="shared" si="402"/>
        <v>1.5031657937213408E-291</v>
      </c>
      <c r="HC164" s="92">
        <f t="shared" si="537"/>
        <v>5.2994252010960426E-111</v>
      </c>
      <c r="HD164" s="92">
        <f t="shared" si="403"/>
        <v>3.136333306930603E-121</v>
      </c>
      <c r="HE164" s="92">
        <f t="shared" si="404"/>
        <v>1.8310963268114648E-144</v>
      </c>
      <c r="HF164" s="92">
        <f t="shared" si="405"/>
        <v>8.79562838708274E-161</v>
      </c>
      <c r="HG164" s="92">
        <f t="shared" si="406"/>
        <v>3.2765833006036094E-196</v>
      </c>
      <c r="HH164" s="92">
        <f t="shared" si="407"/>
        <v>1.0109334180117409E-252</v>
      </c>
      <c r="HI164" s="92">
        <f t="shared" si="408"/>
        <v>4.7070450659917977E-232</v>
      </c>
      <c r="HJ164" s="92">
        <f t="shared" si="409"/>
        <v>2.624694682172817E-265</v>
      </c>
      <c r="HK164" s="92">
        <f t="shared" si="410"/>
        <v>1.6189639147202732E-245</v>
      </c>
      <c r="HL164" s="92">
        <f t="shared" si="411"/>
        <v>1.5256826267273697E-268</v>
      </c>
      <c r="HM164" s="92">
        <f t="shared" si="412"/>
        <v>4.0809481664065913E-227</v>
      </c>
      <c r="HN164" s="92">
        <f t="shared" si="413"/>
        <v>1.5534610645632652E-181</v>
      </c>
      <c r="HO164" s="92">
        <f t="shared" si="414"/>
        <v>1.9924661346178702E-172</v>
      </c>
      <c r="HP164" s="92">
        <f t="shared" si="415"/>
        <v>3.8700140076184674E-145</v>
      </c>
      <c r="HQ164" s="92">
        <f t="shared" si="416"/>
        <v>1.5343087472393944E-119</v>
      </c>
      <c r="HS164" s="92">
        <f t="shared" si="538"/>
        <v>1.2913293956377057E-3</v>
      </c>
      <c r="HT164" s="92">
        <f t="shared" si="417"/>
        <v>1.3564797942684326E-4</v>
      </c>
      <c r="HU164" s="92">
        <f t="shared" si="418"/>
        <v>9.5659953369951777E-5</v>
      </c>
      <c r="HV164" s="92">
        <f t="shared" si="419"/>
        <v>1.2796969531827491E-6</v>
      </c>
      <c r="HW164" s="92">
        <f t="shared" si="420"/>
        <v>9.4643079898561354E-6</v>
      </c>
      <c r="HX164" s="92">
        <f t="shared" si="421"/>
        <v>4.3594930792334718E-5</v>
      </c>
      <c r="HY164" s="92">
        <f t="shared" si="422"/>
        <v>3.1215186843448446E-6</v>
      </c>
      <c r="HZ164" s="92">
        <f t="shared" si="423"/>
        <v>9.0540660183036637E-7</v>
      </c>
      <c r="IA164" s="92">
        <f t="shared" si="424"/>
        <v>1.6202091179800136E-6</v>
      </c>
      <c r="IB164" s="92">
        <f t="shared" si="425"/>
        <v>1.37687024619717E-6</v>
      </c>
      <c r="IC164" s="92">
        <f t="shared" si="426"/>
        <v>5.4583179189842996E-6</v>
      </c>
      <c r="ID164" s="92">
        <f t="shared" si="427"/>
        <v>3.8825978221499424E-5</v>
      </c>
      <c r="IE164" s="92">
        <f t="shared" si="428"/>
        <v>1.357894872731454E-4</v>
      </c>
      <c r="IF164" s="92">
        <f t="shared" si="429"/>
        <v>5.0736152890755318E-3</v>
      </c>
      <c r="IG164" s="92">
        <f t="shared" si="430"/>
        <v>2.764631885754475E-2</v>
      </c>
      <c r="II164" s="92">
        <f t="shared" si="539"/>
        <v>3.4333581783955577E-5</v>
      </c>
      <c r="IJ164" s="92">
        <f t="shared" si="540"/>
        <v>3.9672464322182405E-4</v>
      </c>
      <c r="IK164" s="92">
        <f t="shared" si="541"/>
        <v>4.4064479851034338E-5</v>
      </c>
      <c r="IL164" s="92">
        <f t="shared" si="542"/>
        <v>1.7939506951966021E-5</v>
      </c>
      <c r="IM164" s="92">
        <f t="shared" si="543"/>
        <v>1.5746153123852388E-5</v>
      </c>
      <c r="IN164" s="92">
        <f t="shared" si="544"/>
        <v>3.7320341341718293E-5</v>
      </c>
      <c r="IO164" s="92">
        <f t="shared" si="545"/>
        <v>5.866609395174411E-6</v>
      </c>
      <c r="IP164" s="92">
        <f t="shared" si="546"/>
        <v>1.0775132144216364E-5</v>
      </c>
      <c r="IQ164" s="92">
        <f t="shared" si="547"/>
        <v>7.9575792819855546E-6</v>
      </c>
      <c r="IR164" s="92">
        <f t="shared" si="548"/>
        <v>3.8353259149355014E-6</v>
      </c>
      <c r="IS164" s="92">
        <f t="shared" si="549"/>
        <v>5.1505060805960299E-7</v>
      </c>
      <c r="IT164" s="92">
        <f t="shared" si="550"/>
        <v>2.9692613777094383E-7</v>
      </c>
      <c r="IU164" s="92">
        <f t="shared" si="551"/>
        <v>9.3906308361172522E-6</v>
      </c>
      <c r="IV164" s="92">
        <f t="shared" si="552"/>
        <v>1.9271410568747282E-4</v>
      </c>
      <c r="IW164" s="92">
        <f t="shared" si="553"/>
        <v>3.6507983553162688E-4</v>
      </c>
      <c r="IY164" s="92">
        <f t="shared" si="554"/>
        <v>1.3256629774216612E-3</v>
      </c>
      <c r="IZ164" s="92">
        <f t="shared" si="555"/>
        <v>5.3237262264866736E-4</v>
      </c>
      <c r="JA164" s="92">
        <f t="shared" si="556"/>
        <v>1.3972443322098611E-4</v>
      </c>
      <c r="JB164" s="92">
        <f t="shared" si="557"/>
        <v>1.9219203905148771E-5</v>
      </c>
      <c r="JC164" s="92">
        <f t="shared" si="558"/>
        <v>2.5210461113708524E-5</v>
      </c>
      <c r="JD164" s="92">
        <f t="shared" si="559"/>
        <v>8.0915272134053011E-5</v>
      </c>
      <c r="JE164" s="92">
        <f t="shared" si="560"/>
        <v>8.988128079519256E-6</v>
      </c>
      <c r="JF164" s="92">
        <f t="shared" si="561"/>
        <v>1.168053874604673E-5</v>
      </c>
      <c r="JG164" s="92">
        <f t="shared" si="562"/>
        <v>9.5777883999655684E-6</v>
      </c>
      <c r="JH164" s="92">
        <f t="shared" si="563"/>
        <v>5.2121961611326714E-6</v>
      </c>
      <c r="JI164" s="92">
        <f t="shared" si="564"/>
        <v>5.9733685270439027E-6</v>
      </c>
      <c r="JJ164" s="92">
        <f t="shared" si="565"/>
        <v>3.9122904359270368E-5</v>
      </c>
      <c r="JK164" s="92">
        <f t="shared" si="566"/>
        <v>1.4518011810926265E-4</v>
      </c>
      <c r="JL164" s="92">
        <f t="shared" si="567"/>
        <v>5.2663293947630046E-3</v>
      </c>
      <c r="JM164" s="92">
        <f t="shared" si="568"/>
        <v>2.8011398693076377E-2</v>
      </c>
    </row>
    <row r="165" spans="2:273" x14ac:dyDescent="0.25">
      <c r="B165" s="2">
        <v>138</v>
      </c>
      <c r="C165" s="37">
        <v>63.762</v>
      </c>
      <c r="D165" s="37">
        <v>63.475999999999999</v>
      </c>
      <c r="E165" s="37">
        <v>63.762</v>
      </c>
      <c r="F165" s="37">
        <v>63.832999999999998</v>
      </c>
      <c r="G165" s="37">
        <v>62.475999999999999</v>
      </c>
      <c r="H165" s="37">
        <v>61.548000000000002</v>
      </c>
      <c r="I165" s="37">
        <v>63.048000000000002</v>
      </c>
      <c r="J165" s="37">
        <v>64.332999999999998</v>
      </c>
      <c r="K165" s="37">
        <v>61.69</v>
      </c>
      <c r="L165" s="37">
        <v>60.738</v>
      </c>
      <c r="M165" s="37">
        <v>59.405000000000001</v>
      </c>
      <c r="N165" s="37">
        <v>59.881</v>
      </c>
      <c r="O165" s="37">
        <v>60.570999999999998</v>
      </c>
      <c r="P165" s="37">
        <v>59.81</v>
      </c>
      <c r="Q165" s="37">
        <v>65.524000000000001</v>
      </c>
      <c r="S165" s="4">
        <f t="shared" si="440"/>
        <v>63.161178710479334</v>
      </c>
      <c r="T165" s="4">
        <f t="shared" si="441"/>
        <v>62.971511080751469</v>
      </c>
      <c r="U165" s="4">
        <f t="shared" si="442"/>
        <v>63.92202527181675</v>
      </c>
      <c r="V165" s="4">
        <f t="shared" si="443"/>
        <v>63.545733884042299</v>
      </c>
      <c r="W165" s="4">
        <f t="shared" si="444"/>
        <v>63.030786871825612</v>
      </c>
      <c r="X165" s="4">
        <f t="shared" si="445"/>
        <v>62.769512600808241</v>
      </c>
      <c r="Y165" s="4">
        <f t="shared" si="446"/>
        <v>62.265589204911343</v>
      </c>
      <c r="Z165" s="4">
        <f t="shared" si="447"/>
        <v>63.57544016783163</v>
      </c>
      <c r="AA165" s="4">
        <f t="shared" si="448"/>
        <v>63.153155713079208</v>
      </c>
      <c r="AB165" s="4">
        <f t="shared" si="449"/>
        <v>61.029477209418538</v>
      </c>
      <c r="AC165" s="4">
        <f t="shared" si="450"/>
        <v>60.321313648888101</v>
      </c>
      <c r="AD165" s="4">
        <f t="shared" si="451"/>
        <v>60.224083933557083</v>
      </c>
      <c r="AE165" s="4">
        <f t="shared" si="452"/>
        <v>60.601294211778523</v>
      </c>
      <c r="AF165" s="4">
        <f t="shared" si="453"/>
        <v>61.178680586686689</v>
      </c>
      <c r="AG165" s="4">
        <f t="shared" si="454"/>
        <v>67.688270685950826</v>
      </c>
      <c r="AI165" s="4">
        <f t="shared" si="455"/>
        <v>0.60082128952066682</v>
      </c>
      <c r="AJ165" s="4">
        <f t="shared" si="456"/>
        <v>0.50448891924853001</v>
      </c>
      <c r="AK165" s="4">
        <f t="shared" si="457"/>
        <v>-0.16002527181674964</v>
      </c>
      <c r="AL165" s="4">
        <f t="shared" si="458"/>
        <v>0.28726611595769924</v>
      </c>
      <c r="AM165" s="4">
        <f t="shared" si="459"/>
        <v>-0.55478687182561259</v>
      </c>
      <c r="AN165" s="4">
        <f t="shared" si="460"/>
        <v>-1.2215126008082393</v>
      </c>
      <c r="AO165" s="4">
        <f t="shared" si="461"/>
        <v>0.78241079508865852</v>
      </c>
      <c r="AP165" s="4">
        <f t="shared" si="462"/>
        <v>0.75755983216836853</v>
      </c>
      <c r="AQ165" s="4">
        <f t="shared" si="463"/>
        <v>-1.4631557130792103</v>
      </c>
      <c r="AR165" s="4">
        <f t="shared" si="464"/>
        <v>-0.29147720941853805</v>
      </c>
      <c r="AS165" s="4">
        <f t="shared" si="465"/>
        <v>-0.91631364888809941</v>
      </c>
      <c r="AT165" s="4">
        <f t="shared" si="466"/>
        <v>-0.34308393355708233</v>
      </c>
      <c r="AU165" s="4">
        <f t="shared" si="467"/>
        <v>-3.0294211778524982E-2</v>
      </c>
      <c r="AV165" s="4">
        <f t="shared" si="468"/>
        <v>-1.3686805866866862</v>
      </c>
      <c r="AW165" s="4">
        <f t="shared" si="468"/>
        <v>-2.1642706859508252</v>
      </c>
      <c r="AY165" s="2">
        <f t="shared" si="519"/>
        <v>63.16117870878908</v>
      </c>
      <c r="AZ165" s="2">
        <f t="shared" si="358"/>
        <v>62.960881630299085</v>
      </c>
      <c r="BA165" s="2">
        <f t="shared" si="359"/>
        <v>63.918056023414067</v>
      </c>
      <c r="BB165" s="2">
        <f t="shared" si="360"/>
        <v>63.542521724829896</v>
      </c>
      <c r="BC165" s="2">
        <f t="shared" si="361"/>
        <v>63.027006058790526</v>
      </c>
      <c r="BD165" s="2">
        <f t="shared" si="362"/>
        <v>62.761830847463422</v>
      </c>
      <c r="BE165" s="2">
        <f t="shared" si="363"/>
        <v>62.263554982261709</v>
      </c>
      <c r="BF165" s="2">
        <f t="shared" si="364"/>
        <v>63.571253342136892</v>
      </c>
      <c r="BG165" s="2">
        <f t="shared" si="365"/>
        <v>63.14989263754137</v>
      </c>
      <c r="BH165" s="2">
        <f t="shared" si="366"/>
        <v>61.027549754497244</v>
      </c>
      <c r="BI165" s="2">
        <f t="shared" si="367"/>
        <v>60.32091638789889</v>
      </c>
      <c r="BJ165" s="2">
        <f t="shared" si="368"/>
        <v>60.223811329447891</v>
      </c>
      <c r="BK165" s="2">
        <f t="shared" si="369"/>
        <v>60.595314949361736</v>
      </c>
      <c r="BL165" s="2">
        <f t="shared" si="370"/>
        <v>61.061613518563981</v>
      </c>
      <c r="BM165" s="2">
        <f t="shared" si="371"/>
        <v>66.895518936261979</v>
      </c>
      <c r="BO165" s="2" t="str">
        <f t="shared" si="469"/>
        <v/>
      </c>
      <c r="BP165" s="2" t="str">
        <f t="shared" si="470"/>
        <v/>
      </c>
      <c r="BQ165" s="2" t="str">
        <f t="shared" si="471"/>
        <v/>
      </c>
      <c r="BR165" s="2" t="str">
        <f t="shared" si="472"/>
        <v/>
      </c>
      <c r="BS165" s="2" t="str">
        <f t="shared" si="473"/>
        <v/>
      </c>
      <c r="BT165" s="2" t="str">
        <f t="shared" si="474"/>
        <v/>
      </c>
      <c r="BU165" s="2" t="str">
        <f t="shared" si="475"/>
        <v/>
      </c>
      <c r="BV165" s="2" t="str">
        <f t="shared" si="476"/>
        <v/>
      </c>
      <c r="BW165" s="2" t="str">
        <f t="shared" si="477"/>
        <v/>
      </c>
      <c r="BX165" s="2" t="str">
        <f t="shared" si="478"/>
        <v/>
      </c>
      <c r="BY165" s="2" t="str">
        <f t="shared" si="479"/>
        <v/>
      </c>
      <c r="BZ165" s="2" t="str">
        <f t="shared" si="480"/>
        <v/>
      </c>
      <c r="CA165" s="2" t="str">
        <f t="shared" si="481"/>
        <v/>
      </c>
      <c r="CB165" s="2" t="str">
        <f t="shared" si="482"/>
        <v/>
      </c>
      <c r="CC165" s="2" t="str">
        <f t="shared" si="483"/>
        <v/>
      </c>
      <c r="CE165" s="2">
        <f t="shared" si="520"/>
        <v>63.762</v>
      </c>
      <c r="CF165" s="2">
        <f t="shared" si="521"/>
        <v>63.475999999999999</v>
      </c>
      <c r="CG165" s="2">
        <f t="shared" si="522"/>
        <v>63.762</v>
      </c>
      <c r="CH165" s="2">
        <f t="shared" si="523"/>
        <v>63.832999999999998</v>
      </c>
      <c r="CI165" s="2">
        <f t="shared" si="524"/>
        <v>62.475999999999999</v>
      </c>
      <c r="CJ165" s="2">
        <f t="shared" si="525"/>
        <v>61.548000000000002</v>
      </c>
      <c r="CK165" s="2">
        <f t="shared" si="526"/>
        <v>63.048000000000002</v>
      </c>
      <c r="CL165" s="2">
        <f t="shared" si="527"/>
        <v>64.332999999999998</v>
      </c>
      <c r="CM165" s="2">
        <f t="shared" si="528"/>
        <v>61.69</v>
      </c>
      <c r="CN165" s="2">
        <f t="shared" si="529"/>
        <v>60.738</v>
      </c>
      <c r="CO165" s="2">
        <f t="shared" si="530"/>
        <v>59.405000000000001</v>
      </c>
      <c r="CP165" s="2">
        <f t="shared" si="531"/>
        <v>59.881</v>
      </c>
      <c r="CQ165" s="2">
        <f t="shared" si="532"/>
        <v>60.570999999999998</v>
      </c>
      <c r="CR165" s="2">
        <f t="shared" si="533"/>
        <v>59.81</v>
      </c>
      <c r="CS165" s="2" t="str">
        <f t="shared" si="534"/>
        <v/>
      </c>
      <c r="CU165" s="2">
        <f t="shared" si="484"/>
        <v>63.762</v>
      </c>
      <c r="CV165" s="2">
        <f t="shared" si="485"/>
        <v>63.475999999999999</v>
      </c>
      <c r="CW165" s="2">
        <f t="shared" si="486"/>
        <v>63.762</v>
      </c>
      <c r="CX165" s="2">
        <f t="shared" si="487"/>
        <v>63.832999999999998</v>
      </c>
      <c r="CY165" s="2">
        <f t="shared" si="488"/>
        <v>62.475999999999999</v>
      </c>
      <c r="CZ165" s="2">
        <f t="shared" si="489"/>
        <v>61.548000000000002</v>
      </c>
      <c r="DA165" s="2">
        <f t="shared" si="490"/>
        <v>63.048000000000002</v>
      </c>
      <c r="DB165" s="2">
        <f t="shared" si="491"/>
        <v>64.332999999999998</v>
      </c>
      <c r="DC165" s="2">
        <f t="shared" si="492"/>
        <v>61.69</v>
      </c>
      <c r="DD165" s="2">
        <f t="shared" si="493"/>
        <v>60.738</v>
      </c>
      <c r="DE165" s="2">
        <f t="shared" si="494"/>
        <v>59.405000000000001</v>
      </c>
      <c r="DF165" s="2">
        <f t="shared" si="495"/>
        <v>59.881</v>
      </c>
      <c r="DG165" s="2">
        <f t="shared" si="496"/>
        <v>60.570999999999998</v>
      </c>
      <c r="DH165" s="2">
        <f t="shared" si="497"/>
        <v>59.81</v>
      </c>
      <c r="DI165" s="2" t="str">
        <f t="shared" si="498"/>
        <v/>
      </c>
      <c r="DK165" s="2">
        <f t="shared" si="499"/>
        <v>98.325113039399625</v>
      </c>
      <c r="DL165" s="2">
        <f t="shared" si="500"/>
        <v>99.889058188153328</v>
      </c>
      <c r="DM165" s="2">
        <f t="shared" si="500"/>
        <v>100.44201736635456</v>
      </c>
      <c r="DN165" s="2">
        <f t="shared" si="500"/>
        <v>110.33013062150555</v>
      </c>
      <c r="DO165" s="2">
        <f t="shared" si="500"/>
        <v>107.56491254085296</v>
      </c>
      <c r="DP165" s="2">
        <f t="shared" si="500"/>
        <v>100.70508694595249</v>
      </c>
      <c r="DQ165" s="2">
        <f t="shared" si="500"/>
        <v>94.982198127453955</v>
      </c>
      <c r="DR165" s="2">
        <f t="shared" si="500"/>
        <v>98.201918322762509</v>
      </c>
      <c r="DS165" s="2">
        <f t="shared" si="500"/>
        <v>92.507847176079721</v>
      </c>
      <c r="DT165" s="2">
        <f t="shared" si="500"/>
        <v>94.585039164843465</v>
      </c>
      <c r="DU165" s="2">
        <f t="shared" si="500"/>
        <v>86.263187282229964</v>
      </c>
      <c r="DV165" s="2">
        <f t="shared" si="500"/>
        <v>100.01934818896363</v>
      </c>
      <c r="DW165" s="2">
        <f t="shared" si="500"/>
        <v>90.846018231909895</v>
      </c>
      <c r="DX165" s="2">
        <f t="shared" si="500"/>
        <v>102.18000159360398</v>
      </c>
      <c r="DY165" s="2">
        <f t="shared" si="500"/>
        <v>95.220425641025656</v>
      </c>
      <c r="EA165" s="2">
        <f t="shared" si="439"/>
        <v>63.116509892749278</v>
      </c>
      <c r="EB165" s="2">
        <f t="shared" si="501"/>
        <v>62.883814320987632</v>
      </c>
      <c r="EC165" s="2">
        <f t="shared" si="502"/>
        <v>63.953927917736287</v>
      </c>
      <c r="ED165" s="2">
        <f t="shared" si="503"/>
        <v>63.481235856269109</v>
      </c>
      <c r="EE165" s="2">
        <f t="shared" si="504"/>
        <v>63.002644273055466</v>
      </c>
      <c r="EF165" s="2">
        <f t="shared" si="505"/>
        <v>62.801848205149184</v>
      </c>
      <c r="EG165" s="2">
        <f t="shared" si="506"/>
        <v>62.206031468427476</v>
      </c>
      <c r="EH165" s="2">
        <f t="shared" si="507"/>
        <v>63.528966330567229</v>
      </c>
      <c r="EI165" s="2">
        <f t="shared" si="508"/>
        <v>63.089202767914081</v>
      </c>
      <c r="EJ165" s="2">
        <f t="shared" si="509"/>
        <v>60.964718285431154</v>
      </c>
      <c r="EK165" s="2">
        <f t="shared" si="510"/>
        <v>60.164820437997861</v>
      </c>
      <c r="EL165" s="2">
        <f t="shared" si="511"/>
        <v>60.22479882020744</v>
      </c>
      <c r="EM165" s="2">
        <f t="shared" si="512"/>
        <v>60.574155857312441</v>
      </c>
      <c r="EN165" s="2">
        <f t="shared" si="513"/>
        <v>61.068821836415125</v>
      </c>
      <c r="EO165" s="2">
        <f t="shared" si="514"/>
        <v>67.05121610100332</v>
      </c>
      <c r="EQ165" s="2">
        <f t="shared" si="515"/>
        <v>63.387615718860332</v>
      </c>
      <c r="ER165" s="2">
        <f t="shared" si="516"/>
        <v>63.276438279118864</v>
      </c>
      <c r="ES165" s="2">
        <f t="shared" si="516"/>
        <v>63.702029683342168</v>
      </c>
      <c r="ET165" s="2">
        <f t="shared" si="516"/>
        <v>63.783723945295577</v>
      </c>
      <c r="EU165" s="2">
        <f t="shared" si="516"/>
        <v>63.108973811750495</v>
      </c>
      <c r="EV165" s="2">
        <f t="shared" si="516"/>
        <v>62.523039442808155</v>
      </c>
      <c r="EW165" s="2">
        <f t="shared" si="516"/>
        <v>62.524380812982422</v>
      </c>
      <c r="EX165" s="2">
        <f t="shared" si="516"/>
        <v>63.742598533105678</v>
      </c>
      <c r="EY165" s="2">
        <f t="shared" si="516"/>
        <v>63.426390522027347</v>
      </c>
      <c r="EZ165" s="2">
        <f t="shared" si="516"/>
        <v>61.320230185647553</v>
      </c>
      <c r="FA165" s="2">
        <f t="shared" si="516"/>
        <v>61.145023460922914</v>
      </c>
      <c r="FB165" s="2">
        <f t="shared" si="516"/>
        <v>60.169423361642103</v>
      </c>
      <c r="FC165" s="2">
        <f t="shared" si="516"/>
        <v>60.682793617637515</v>
      </c>
      <c r="FD165" s="2">
        <f t="shared" si="516"/>
        <v>60.974655795596163</v>
      </c>
      <c r="FE165" s="2">
        <f t="shared" si="516"/>
        <v>65.682040489635966</v>
      </c>
      <c r="FG165" s="2">
        <f t="shared" si="517"/>
        <v>0.99987565565823888</v>
      </c>
      <c r="FH165" s="2">
        <f t="shared" si="518"/>
        <v>0.99986051994786973</v>
      </c>
      <c r="FI165" s="2">
        <f t="shared" si="518"/>
        <v>0.99984415466771082</v>
      </c>
      <c r="FJ165" s="2">
        <f t="shared" si="518"/>
        <v>0.99984831713643707</v>
      </c>
      <c r="FK165" s="2">
        <f t="shared" si="518"/>
        <v>0.99985379884321379</v>
      </c>
      <c r="FL165" s="2">
        <f t="shared" si="518"/>
        <v>0.99985053187556017</v>
      </c>
      <c r="FM165" s="2">
        <f t="shared" si="518"/>
        <v>0.99983291158748866</v>
      </c>
      <c r="FN165" s="2">
        <f t="shared" si="518"/>
        <v>0.99983124681765934</v>
      </c>
      <c r="FO165" s="2">
        <f t="shared" si="518"/>
        <v>0.99983339533974447</v>
      </c>
      <c r="FP165" s="2">
        <f t="shared" si="518"/>
        <v>0.9998340698277024</v>
      </c>
      <c r="FQ165" s="2">
        <f t="shared" si="518"/>
        <v>0.99982379329804938</v>
      </c>
      <c r="FR165" s="2">
        <f t="shared" si="518"/>
        <v>0.99982306925459496</v>
      </c>
      <c r="FS165" s="2">
        <f t="shared" si="518"/>
        <v>0.99984907799577583</v>
      </c>
      <c r="FT165" s="2">
        <f t="shared" si="518"/>
        <v>0.99985579681745429</v>
      </c>
      <c r="FU165" s="2">
        <f t="shared" si="518"/>
        <v>0.99978914224732318</v>
      </c>
      <c r="FW165" s="2">
        <f t="shared" si="535"/>
        <v>0.14861659756693385</v>
      </c>
      <c r="FX165" s="2">
        <f t="shared" si="375"/>
        <v>0.18314169188761428</v>
      </c>
      <c r="FY165" s="2">
        <f t="shared" si="376"/>
        <v>0.16498088145355586</v>
      </c>
      <c r="FZ165" s="2">
        <f t="shared" si="377"/>
        <v>0.17911347921965354</v>
      </c>
      <c r="GA165" s="2">
        <f t="shared" si="378"/>
        <v>0.16784358123176518</v>
      </c>
      <c r="GB165" s="2">
        <f t="shared" si="379"/>
        <v>0.16384952648894693</v>
      </c>
      <c r="GC165" s="2">
        <f t="shared" si="380"/>
        <v>0.16349019424472161</v>
      </c>
      <c r="GD165" s="2">
        <f t="shared" si="381"/>
        <v>0.17055406510300791</v>
      </c>
      <c r="GE165" s="2">
        <f t="shared" si="382"/>
        <v>0.16545258743813274</v>
      </c>
      <c r="GF165" s="2">
        <f t="shared" si="383"/>
        <v>0.16104339515786043</v>
      </c>
      <c r="GG165" s="2">
        <f t="shared" si="384"/>
        <v>0.15455700422247368</v>
      </c>
      <c r="GH165" s="2">
        <f t="shared" si="385"/>
        <v>0.14498065118414397</v>
      </c>
      <c r="GI165" s="2">
        <f t="shared" si="386"/>
        <v>0.15271303328130398</v>
      </c>
      <c r="GJ165" s="2">
        <f t="shared" si="387"/>
        <v>0.13950550215443072</v>
      </c>
      <c r="GK165" s="2">
        <f t="shared" si="388"/>
        <v>0.11805414850927834</v>
      </c>
      <c r="GM165" s="92">
        <f t="shared" si="536"/>
        <v>1.4833045429543474E-262</v>
      </c>
      <c r="GN165" s="92">
        <f t="shared" si="389"/>
        <v>9.7923149825373605E-262</v>
      </c>
      <c r="GO165" s="92">
        <f t="shared" si="390"/>
        <v>0</v>
      </c>
      <c r="GP165" s="92">
        <f t="shared" si="391"/>
        <v>0</v>
      </c>
      <c r="GQ165" s="92">
        <f t="shared" si="392"/>
        <v>0</v>
      </c>
      <c r="GR165" s="92">
        <f t="shared" si="393"/>
        <v>0</v>
      </c>
      <c r="GS165" s="92">
        <f t="shared" si="394"/>
        <v>0</v>
      </c>
      <c r="GT165" s="92">
        <f t="shared" si="395"/>
        <v>7.994159436334107E-250</v>
      </c>
      <c r="GU165" s="92">
        <f t="shared" si="396"/>
        <v>4.4364647796379909E-286</v>
      </c>
      <c r="GV165" s="92">
        <f t="shared" si="397"/>
        <v>0</v>
      </c>
      <c r="GW165" s="92">
        <f t="shared" si="398"/>
        <v>0</v>
      </c>
      <c r="GX165" s="92">
        <f t="shared" si="399"/>
        <v>0</v>
      </c>
      <c r="GY165" s="92">
        <f t="shared" si="400"/>
        <v>0</v>
      </c>
      <c r="GZ165" s="92">
        <f t="shared" si="401"/>
        <v>1.1365477309688844E-298</v>
      </c>
      <c r="HA165" s="92">
        <f t="shared" si="402"/>
        <v>1.6152878483088234E-299</v>
      </c>
      <c r="HC165" s="92">
        <f t="shared" si="537"/>
        <v>1.8536891148944671E-115</v>
      </c>
      <c r="HD165" s="92">
        <f t="shared" si="403"/>
        <v>5.1492303676506222E-126</v>
      </c>
      <c r="HE165" s="92">
        <f t="shared" si="404"/>
        <v>3.6508358819222911E-150</v>
      </c>
      <c r="HF165" s="92">
        <f t="shared" si="405"/>
        <v>5.8275845114313026E-167</v>
      </c>
      <c r="HG165" s="92">
        <f t="shared" si="406"/>
        <v>8.3348133387288376E-204</v>
      </c>
      <c r="HH165" s="92">
        <f t="shared" si="407"/>
        <v>1.5359199179367547E-262</v>
      </c>
      <c r="HI165" s="92">
        <f t="shared" si="408"/>
        <v>5.0873144489063251E-241</v>
      </c>
      <c r="HJ165" s="92">
        <f t="shared" si="409"/>
        <v>1.5482667794213337E-275</v>
      </c>
      <c r="HK165" s="92">
        <f t="shared" si="410"/>
        <v>5.8553355832539055E-255</v>
      </c>
      <c r="HL165" s="92">
        <f t="shared" si="411"/>
        <v>7.8737745657196699E-279</v>
      </c>
      <c r="HM165" s="92">
        <f t="shared" si="412"/>
        <v>5.8727350970253019E-236</v>
      </c>
      <c r="HN165" s="92">
        <f t="shared" si="413"/>
        <v>1.0696100488827213E-188</v>
      </c>
      <c r="HO165" s="92">
        <f t="shared" si="414"/>
        <v>3.6573403098321086E-179</v>
      </c>
      <c r="HP165" s="92">
        <f t="shared" si="415"/>
        <v>7.3641327700649337E-151</v>
      </c>
      <c r="HQ165" s="92">
        <f t="shared" si="416"/>
        <v>3.0197859237469012E-124</v>
      </c>
      <c r="HS165" s="92">
        <f t="shared" si="538"/>
        <v>3.9439577151355971E-4</v>
      </c>
      <c r="HT165" s="92">
        <f t="shared" si="417"/>
        <v>3.4426824368571255E-5</v>
      </c>
      <c r="HU165" s="92">
        <f t="shared" si="418"/>
        <v>2.1376256245826624E-5</v>
      </c>
      <c r="HV165" s="92">
        <f t="shared" si="419"/>
        <v>1.6585150882898909E-7</v>
      </c>
      <c r="HW165" s="92">
        <f t="shared" si="420"/>
        <v>1.5568313016066583E-6</v>
      </c>
      <c r="HX165" s="92">
        <f t="shared" si="421"/>
        <v>9.059820964923771E-6</v>
      </c>
      <c r="HY165" s="92">
        <f t="shared" si="422"/>
        <v>4.436585442944411E-7</v>
      </c>
      <c r="HZ165" s="92">
        <f t="shared" si="423"/>
        <v>1.1683739750913603E-7</v>
      </c>
      <c r="IA165" s="92">
        <f t="shared" si="424"/>
        <v>2.2162266392486611E-7</v>
      </c>
      <c r="IB165" s="92">
        <f t="shared" si="425"/>
        <v>1.8022061884537612E-7</v>
      </c>
      <c r="IC165" s="92">
        <f t="shared" si="426"/>
        <v>7.1050647679728522E-7</v>
      </c>
      <c r="ID165" s="92">
        <f t="shared" si="427"/>
        <v>6.2744344880284723E-6</v>
      </c>
      <c r="IE165" s="92">
        <f t="shared" si="428"/>
        <v>2.9889914320197229E-5</v>
      </c>
      <c r="IF165" s="92">
        <f t="shared" si="429"/>
        <v>1.9921575915408476E-3</v>
      </c>
      <c r="IG165" s="92">
        <f t="shared" si="430"/>
        <v>1.3640505396260497E-2</v>
      </c>
      <c r="II165" s="92">
        <f t="shared" si="539"/>
        <v>8.319646764799858E-5</v>
      </c>
      <c r="IJ165" s="92">
        <f t="shared" si="540"/>
        <v>8.4774890945872464E-4</v>
      </c>
      <c r="IK165" s="92">
        <f t="shared" si="541"/>
        <v>1.1085484895233271E-4</v>
      </c>
      <c r="IL165" s="92">
        <f t="shared" si="542"/>
        <v>5.2453627301720531E-5</v>
      </c>
      <c r="IM165" s="92">
        <f t="shared" si="543"/>
        <v>4.4441430899246613E-5</v>
      </c>
      <c r="IN165" s="92">
        <f t="shared" si="544"/>
        <v>9.5039775319884258E-5</v>
      </c>
      <c r="IO165" s="92">
        <f t="shared" si="545"/>
        <v>1.7935790528632827E-5</v>
      </c>
      <c r="IP165" s="92">
        <f t="shared" si="546"/>
        <v>3.1987767692717573E-5</v>
      </c>
      <c r="IQ165" s="92">
        <f t="shared" si="547"/>
        <v>2.3809129059937344E-5</v>
      </c>
      <c r="IR165" s="92">
        <f t="shared" si="548"/>
        <v>1.2092185267882726E-5</v>
      </c>
      <c r="IS165" s="92">
        <f t="shared" si="549"/>
        <v>1.9121996323210221E-6</v>
      </c>
      <c r="IT165" s="92">
        <f t="shared" si="550"/>
        <v>1.1020042408483623E-6</v>
      </c>
      <c r="IU165" s="92">
        <f t="shared" si="551"/>
        <v>2.6138826197061198E-5</v>
      </c>
      <c r="IV165" s="92">
        <f t="shared" si="552"/>
        <v>3.8708345595071152E-4</v>
      </c>
      <c r="IW165" s="92">
        <f t="shared" si="553"/>
        <v>6.5433407565103981E-4</v>
      </c>
      <c r="IY165" s="92">
        <f t="shared" si="554"/>
        <v>4.7759223916155828E-4</v>
      </c>
      <c r="IZ165" s="92">
        <f t="shared" si="555"/>
        <v>8.8217573382729593E-4</v>
      </c>
      <c r="JA165" s="92">
        <f t="shared" si="556"/>
        <v>1.3223110519815934E-4</v>
      </c>
      <c r="JB165" s="92">
        <f t="shared" si="557"/>
        <v>5.2619478810549524E-5</v>
      </c>
      <c r="JC165" s="92">
        <f t="shared" si="558"/>
        <v>4.5998262200853269E-5</v>
      </c>
      <c r="JD165" s="92">
        <f t="shared" si="559"/>
        <v>1.0409959628480804E-4</v>
      </c>
      <c r="JE165" s="92">
        <f t="shared" si="560"/>
        <v>1.8379449072927266E-5</v>
      </c>
      <c r="JF165" s="92">
        <f t="shared" si="561"/>
        <v>3.2104605090226706E-5</v>
      </c>
      <c r="JG165" s="92">
        <f t="shared" si="562"/>
        <v>2.403075172386221E-5</v>
      </c>
      <c r="JH165" s="92">
        <f t="shared" si="563"/>
        <v>1.2272405886728103E-5</v>
      </c>
      <c r="JI165" s="92">
        <f t="shared" si="564"/>
        <v>2.6227061091183071E-6</v>
      </c>
      <c r="JJ165" s="92">
        <f t="shared" si="565"/>
        <v>7.3764387288768351E-6</v>
      </c>
      <c r="JK165" s="92">
        <f t="shared" si="566"/>
        <v>5.6028740517258427E-5</v>
      </c>
      <c r="JL165" s="92">
        <f t="shared" si="567"/>
        <v>2.3792410474915591E-3</v>
      </c>
      <c r="JM165" s="92">
        <f t="shared" si="568"/>
        <v>1.4294839471911538E-2</v>
      </c>
    </row>
    <row r="166" spans="2:273" x14ac:dyDescent="0.25">
      <c r="B166" s="2">
        <v>139</v>
      </c>
      <c r="C166" s="37">
        <v>62.738</v>
      </c>
      <c r="D166" s="37">
        <v>63.119</v>
      </c>
      <c r="E166" s="37">
        <v>64.286000000000001</v>
      </c>
      <c r="F166" s="37">
        <v>62.786000000000001</v>
      </c>
      <c r="G166" s="37">
        <v>61.832999999999998</v>
      </c>
      <c r="H166" s="37">
        <v>63.070999999999998</v>
      </c>
      <c r="I166" s="37">
        <v>62.905000000000001</v>
      </c>
      <c r="J166" s="37">
        <v>62.905000000000001</v>
      </c>
      <c r="K166" s="37">
        <v>62.381</v>
      </c>
      <c r="L166" s="37">
        <v>60.929000000000002</v>
      </c>
      <c r="M166" s="37">
        <v>61.143000000000001</v>
      </c>
      <c r="N166" s="37">
        <v>58</v>
      </c>
      <c r="O166" s="37">
        <v>60.832999999999998</v>
      </c>
      <c r="P166" s="37">
        <v>61.19</v>
      </c>
      <c r="Q166" s="37">
        <v>65.094999999999999</v>
      </c>
      <c r="S166" s="4">
        <f t="shared" si="440"/>
        <v>63.081064847476398</v>
      </c>
      <c r="T166" s="4">
        <f t="shared" si="441"/>
        <v>62.846280720091116</v>
      </c>
      <c r="U166" s="4">
        <f t="shared" si="442"/>
        <v>63.829442407212483</v>
      </c>
      <c r="V166" s="4">
        <f t="shared" si="443"/>
        <v>63.45502861484735</v>
      </c>
      <c r="W166" s="4">
        <f t="shared" si="444"/>
        <v>62.952670935897054</v>
      </c>
      <c r="X166" s="4">
        <f t="shared" si="445"/>
        <v>62.692712191312914</v>
      </c>
      <c r="Y166" s="4">
        <f t="shared" si="446"/>
        <v>62.174009897571153</v>
      </c>
      <c r="Z166" s="4">
        <f t="shared" si="447"/>
        <v>63.4886994941686</v>
      </c>
      <c r="AA166" s="4">
        <f t="shared" si="448"/>
        <v>63.042205812923456</v>
      </c>
      <c r="AB166" s="4">
        <f t="shared" si="449"/>
        <v>60.899985880535858</v>
      </c>
      <c r="AC166" s="4">
        <f t="shared" si="450"/>
        <v>60.178523082848123</v>
      </c>
      <c r="AD166" s="4">
        <f t="shared" si="451"/>
        <v>60.085544579008783</v>
      </c>
      <c r="AE166" s="4">
        <f t="shared" si="452"/>
        <v>60.498758382872929</v>
      </c>
      <c r="AF166" s="4">
        <f t="shared" si="453"/>
        <v>61.109529880190657</v>
      </c>
      <c r="AG166" s="4">
        <f t="shared" si="454"/>
        <v>67.381687410351091</v>
      </c>
      <c r="AI166" s="4">
        <f t="shared" si="455"/>
        <v>-0.34306484747639843</v>
      </c>
      <c r="AJ166" s="4">
        <f t="shared" si="456"/>
        <v>0.272719279908884</v>
      </c>
      <c r="AK166" s="4">
        <f t="shared" si="457"/>
        <v>0.45655759278751873</v>
      </c>
      <c r="AL166" s="4">
        <f t="shared" si="458"/>
        <v>-0.66902861484734899</v>
      </c>
      <c r="AM166" s="4">
        <f t="shared" si="459"/>
        <v>-1.1196709358970551</v>
      </c>
      <c r="AN166" s="4">
        <f t="shared" si="460"/>
        <v>0.37828780868708378</v>
      </c>
      <c r="AO166" s="4">
        <f t="shared" si="461"/>
        <v>0.73099010242884788</v>
      </c>
      <c r="AP166" s="4">
        <f t="shared" si="462"/>
        <v>-0.58369949416859868</v>
      </c>
      <c r="AQ166" s="4">
        <f t="shared" si="463"/>
        <v>-0.66120581292345548</v>
      </c>
      <c r="AR166" s="4">
        <f t="shared" si="464"/>
        <v>2.9014119464143562E-2</v>
      </c>
      <c r="AS166" s="4">
        <f t="shared" si="465"/>
        <v>0.96447691715187744</v>
      </c>
      <c r="AT166" s="4">
        <f t="shared" si="466"/>
        <v>-2.0855445790087828</v>
      </c>
      <c r="AU166" s="4">
        <f t="shared" si="467"/>
        <v>0.3342416171270699</v>
      </c>
      <c r="AV166" s="4">
        <f t="shared" si="468"/>
        <v>8.0470119809341156E-2</v>
      </c>
      <c r="AW166" s="4">
        <f t="shared" si="468"/>
        <v>-2.2866874103510924</v>
      </c>
      <c r="AY166" s="2">
        <f t="shared" si="519"/>
        <v>63.081064847124502</v>
      </c>
      <c r="AZ166" s="2">
        <f t="shared" si="358"/>
        <v>62.825663472630538</v>
      </c>
      <c r="BA166" s="2">
        <f t="shared" si="359"/>
        <v>63.820446285863085</v>
      </c>
      <c r="BB166" s="2">
        <f t="shared" si="360"/>
        <v>63.44664234104885</v>
      </c>
      <c r="BC166" s="2">
        <f t="shared" si="361"/>
        <v>62.943078535707897</v>
      </c>
      <c r="BD166" s="2">
        <f t="shared" si="362"/>
        <v>62.675017125106194</v>
      </c>
      <c r="BE166" s="2">
        <f t="shared" si="363"/>
        <v>62.168433715587049</v>
      </c>
      <c r="BF166" s="2">
        <f t="shared" si="364"/>
        <v>63.477568449527709</v>
      </c>
      <c r="BG166" s="2">
        <f t="shared" si="365"/>
        <v>63.033447078317757</v>
      </c>
      <c r="BH166" s="2">
        <f t="shared" si="366"/>
        <v>60.894540146773785</v>
      </c>
      <c r="BI166" s="2">
        <f t="shared" si="367"/>
        <v>60.177213772650248</v>
      </c>
      <c r="BJ166" s="2">
        <f t="shared" si="368"/>
        <v>60.084704835849521</v>
      </c>
      <c r="BK166" s="2">
        <f t="shared" si="369"/>
        <v>60.484019543933329</v>
      </c>
      <c r="BL166" s="2">
        <f t="shared" si="370"/>
        <v>60.939848894631382</v>
      </c>
      <c r="BM166" s="2">
        <f t="shared" si="371"/>
        <v>66.74811047229565</v>
      </c>
      <c r="BO166" s="2" t="str">
        <f t="shared" si="469"/>
        <v/>
      </c>
      <c r="BP166" s="2" t="str">
        <f t="shared" si="470"/>
        <v/>
      </c>
      <c r="BQ166" s="2" t="str">
        <f t="shared" si="471"/>
        <v/>
      </c>
      <c r="BR166" s="2" t="str">
        <f t="shared" si="472"/>
        <v/>
      </c>
      <c r="BS166" s="2" t="str">
        <f t="shared" si="473"/>
        <v/>
      </c>
      <c r="BT166" s="2" t="str">
        <f t="shared" si="474"/>
        <v/>
      </c>
      <c r="BU166" s="2" t="str">
        <f t="shared" si="475"/>
        <v/>
      </c>
      <c r="BV166" s="2" t="str">
        <f t="shared" si="476"/>
        <v/>
      </c>
      <c r="BW166" s="2" t="str">
        <f t="shared" si="477"/>
        <v/>
      </c>
      <c r="BX166" s="2" t="str">
        <f t="shared" si="478"/>
        <v/>
      </c>
      <c r="BY166" s="2" t="str">
        <f t="shared" si="479"/>
        <v/>
      </c>
      <c r="BZ166" s="2" t="str">
        <f t="shared" si="480"/>
        <v/>
      </c>
      <c r="CA166" s="2" t="str">
        <f t="shared" si="481"/>
        <v/>
      </c>
      <c r="CB166" s="2" t="str">
        <f t="shared" si="482"/>
        <v/>
      </c>
      <c r="CC166" s="2" t="str">
        <f t="shared" si="483"/>
        <v/>
      </c>
      <c r="CE166" s="2">
        <f t="shared" si="520"/>
        <v>62.738</v>
      </c>
      <c r="CF166" s="2">
        <f t="shared" si="521"/>
        <v>63.119</v>
      </c>
      <c r="CG166" s="2">
        <f t="shared" si="522"/>
        <v>64.286000000000001</v>
      </c>
      <c r="CH166" s="2">
        <f t="shared" si="523"/>
        <v>62.786000000000001</v>
      </c>
      <c r="CI166" s="2">
        <f t="shared" si="524"/>
        <v>61.832999999999998</v>
      </c>
      <c r="CJ166" s="2">
        <f t="shared" si="525"/>
        <v>63.070999999999998</v>
      </c>
      <c r="CK166" s="2">
        <f t="shared" si="526"/>
        <v>62.905000000000001</v>
      </c>
      <c r="CL166" s="2">
        <f t="shared" si="527"/>
        <v>62.905000000000001</v>
      </c>
      <c r="CM166" s="2">
        <f t="shared" si="528"/>
        <v>62.381</v>
      </c>
      <c r="CN166" s="2">
        <f t="shared" si="529"/>
        <v>60.929000000000002</v>
      </c>
      <c r="CO166" s="2">
        <f t="shared" si="530"/>
        <v>61.143000000000001</v>
      </c>
      <c r="CP166" s="2">
        <f t="shared" si="531"/>
        <v>58</v>
      </c>
      <c r="CQ166" s="2">
        <f t="shared" si="532"/>
        <v>60.832999999999998</v>
      </c>
      <c r="CR166" s="2">
        <f t="shared" si="533"/>
        <v>61.19</v>
      </c>
      <c r="CS166" s="2">
        <f t="shared" si="534"/>
        <v>65.094999999999999</v>
      </c>
      <c r="CU166" s="2">
        <f t="shared" si="484"/>
        <v>62.738</v>
      </c>
      <c r="CV166" s="2">
        <f t="shared" si="485"/>
        <v>63.119</v>
      </c>
      <c r="CW166" s="2">
        <f t="shared" si="486"/>
        <v>64.286000000000001</v>
      </c>
      <c r="CX166" s="2">
        <f t="shared" si="487"/>
        <v>62.786000000000001</v>
      </c>
      <c r="CY166" s="2">
        <f t="shared" si="488"/>
        <v>61.832999999999998</v>
      </c>
      <c r="CZ166" s="2">
        <f t="shared" si="489"/>
        <v>63.070999999999998</v>
      </c>
      <c r="DA166" s="2">
        <f t="shared" si="490"/>
        <v>62.905000000000001</v>
      </c>
      <c r="DB166" s="2">
        <f t="shared" si="491"/>
        <v>62.905000000000001</v>
      </c>
      <c r="DC166" s="2">
        <f t="shared" si="492"/>
        <v>62.381</v>
      </c>
      <c r="DD166" s="2">
        <f t="shared" si="493"/>
        <v>60.929000000000002</v>
      </c>
      <c r="DE166" s="2">
        <f t="shared" si="494"/>
        <v>61.143000000000001</v>
      </c>
      <c r="DF166" s="2">
        <f t="shared" si="495"/>
        <v>58</v>
      </c>
      <c r="DG166" s="2">
        <f t="shared" si="496"/>
        <v>60.832999999999998</v>
      </c>
      <c r="DH166" s="2">
        <f t="shared" si="497"/>
        <v>61.19</v>
      </c>
      <c r="DI166" s="2">
        <f t="shared" si="498"/>
        <v>65.094999999999999</v>
      </c>
      <c r="DK166" s="2">
        <f t="shared" si="499"/>
        <v>98.508597748592877</v>
      </c>
      <c r="DL166" s="2">
        <f t="shared" si="500"/>
        <v>100.08023292682928</v>
      </c>
      <c r="DM166" s="2">
        <f t="shared" si="500"/>
        <v>100.64653669586227</v>
      </c>
      <c r="DN166" s="2">
        <f t="shared" si="500"/>
        <v>110.62306911919617</v>
      </c>
      <c r="DO166" s="2">
        <f t="shared" si="500"/>
        <v>107.83467917240631</v>
      </c>
      <c r="DP166" s="2">
        <f t="shared" si="500"/>
        <v>100.92390713880557</v>
      </c>
      <c r="DQ166" s="2">
        <f t="shared" si="500"/>
        <v>95.153454243431</v>
      </c>
      <c r="DR166" s="2">
        <f t="shared" si="500"/>
        <v>98.366291402396058</v>
      </c>
      <c r="DS166" s="2">
        <f t="shared" si="500"/>
        <v>92.635249169435198</v>
      </c>
      <c r="DT166" s="2">
        <f t="shared" si="500"/>
        <v>94.752153337114763</v>
      </c>
      <c r="DU166" s="2">
        <f t="shared" si="500"/>
        <v>86.358350522648081</v>
      </c>
      <c r="DV166" s="2">
        <f t="shared" si="500"/>
        <v>100.22843221781056</v>
      </c>
      <c r="DW166" s="2">
        <f t="shared" si="500"/>
        <v>90.972328417470223</v>
      </c>
      <c r="DX166" s="2">
        <f t="shared" si="500"/>
        <v>102.40581092834185</v>
      </c>
      <c r="DY166" s="2">
        <f t="shared" si="500"/>
        <v>95.377760256410269</v>
      </c>
      <c r="EA166" s="2">
        <f t="shared" si="439"/>
        <v>63.031685382036102</v>
      </c>
      <c r="EB166" s="2">
        <f t="shared" si="501"/>
        <v>62.74055333333331</v>
      </c>
      <c r="EC166" s="2">
        <f t="shared" si="502"/>
        <v>63.861708487432729</v>
      </c>
      <c r="ED166" s="2">
        <f t="shared" si="503"/>
        <v>63.379675090104847</v>
      </c>
      <c r="EE166" s="2">
        <f t="shared" si="504"/>
        <v>62.917065206995169</v>
      </c>
      <c r="EF166" s="2">
        <f t="shared" si="505"/>
        <v>62.720498915312504</v>
      </c>
      <c r="EG166" s="2">
        <f t="shared" si="506"/>
        <v>62.105371672466617</v>
      </c>
      <c r="EH166" s="2">
        <f t="shared" si="507"/>
        <v>63.431381368787392</v>
      </c>
      <c r="EI166" s="2">
        <f t="shared" si="508"/>
        <v>62.966533460803092</v>
      </c>
      <c r="EJ166" s="2">
        <f t="shared" si="509"/>
        <v>60.825393116711538</v>
      </c>
      <c r="EK166" s="2">
        <f t="shared" si="510"/>
        <v>60.004399818441357</v>
      </c>
      <c r="EL166" s="2">
        <f t="shared" si="511"/>
        <v>60.087063501915061</v>
      </c>
      <c r="EM166" s="2">
        <f t="shared" si="512"/>
        <v>60.461244637959979</v>
      </c>
      <c r="EN166" s="2">
        <f t="shared" si="513"/>
        <v>60.948802712774381</v>
      </c>
      <c r="EO166" s="2">
        <f t="shared" si="514"/>
        <v>66.922071393596084</v>
      </c>
      <c r="EQ166" s="2">
        <f t="shared" si="515"/>
        <v>63.314012332466469</v>
      </c>
      <c r="ER166" s="2">
        <f t="shared" si="516"/>
        <v>63.147802694425877</v>
      </c>
      <c r="ES166" s="2">
        <f t="shared" si="516"/>
        <v>63.600618773283628</v>
      </c>
      <c r="ET166" s="2">
        <f t="shared" si="516"/>
        <v>63.692698739721294</v>
      </c>
      <c r="EU166" s="2">
        <f t="shared" si="516"/>
        <v>63.027631798425226</v>
      </c>
      <c r="EV166" s="2">
        <f t="shared" si="516"/>
        <v>62.433892837980054</v>
      </c>
      <c r="EW166" s="2">
        <f t="shared" si="516"/>
        <v>62.434167927580248</v>
      </c>
      <c r="EX166" s="2">
        <f t="shared" si="516"/>
        <v>63.653199133646311</v>
      </c>
      <c r="EY166" s="2">
        <f t="shared" si="516"/>
        <v>63.31601740239978</v>
      </c>
      <c r="EZ166" s="2">
        <f t="shared" si="516"/>
        <v>61.193538900879375</v>
      </c>
      <c r="FA166" s="2">
        <f t="shared" si="516"/>
        <v>61.013983325879607</v>
      </c>
      <c r="FB166" s="2">
        <f t="shared" si="516"/>
        <v>60.030701992217551</v>
      </c>
      <c r="FC166" s="2">
        <f t="shared" si="516"/>
        <v>60.573811366371388</v>
      </c>
      <c r="FD166" s="2">
        <f t="shared" si="516"/>
        <v>60.853355911086794</v>
      </c>
      <c r="FE166" s="2">
        <f t="shared" si="516"/>
        <v>65.520097231201589</v>
      </c>
      <c r="FG166" s="2">
        <f t="shared" si="517"/>
        <v>0.9998865953717464</v>
      </c>
      <c r="FH166" s="2">
        <f t="shared" si="518"/>
        <v>0.99987279111938265</v>
      </c>
      <c r="FI166" s="2">
        <f t="shared" si="518"/>
        <v>0.99985786541864041</v>
      </c>
      <c r="FJ166" s="2">
        <f t="shared" si="518"/>
        <v>0.99986166173796165</v>
      </c>
      <c r="FK166" s="2">
        <f t="shared" si="518"/>
        <v>0.99986666124499923</v>
      </c>
      <c r="FL166" s="2">
        <f t="shared" si="518"/>
        <v>0.99986368165757178</v>
      </c>
      <c r="FM166" s="2">
        <f t="shared" si="518"/>
        <v>0.99984761131624522</v>
      </c>
      <c r="FN166" s="2">
        <f t="shared" si="518"/>
        <v>0.99984609298324878</v>
      </c>
      <c r="FO166" s="2">
        <f t="shared" si="518"/>
        <v>0.99984805251650022</v>
      </c>
      <c r="FP166" s="2">
        <f t="shared" si="518"/>
        <v>0.99984866767482783</v>
      </c>
      <c r="FQ166" s="2">
        <f t="shared" si="518"/>
        <v>0.99983929508623992</v>
      </c>
      <c r="FR166" s="2">
        <f t="shared" si="518"/>
        <v>0.99983863473024281</v>
      </c>
      <c r="FS166" s="2">
        <f t="shared" si="518"/>
        <v>0.99986235566840231</v>
      </c>
      <c r="FT166" s="2">
        <f t="shared" si="518"/>
        <v>0.99986848346572521</v>
      </c>
      <c r="FU166" s="2">
        <f t="shared" si="518"/>
        <v>0.99980769187606611</v>
      </c>
      <c r="FW166" s="2">
        <f t="shared" si="535"/>
        <v>0.1606513971150843</v>
      </c>
      <c r="FX166" s="2">
        <f t="shared" si="375"/>
        <v>0.19732431313813509</v>
      </c>
      <c r="FY166" s="2">
        <f t="shared" si="376"/>
        <v>0.17806368925312796</v>
      </c>
      <c r="FZ166" s="2">
        <f t="shared" si="377"/>
        <v>0.19305787915793227</v>
      </c>
      <c r="GA166" s="2">
        <f t="shared" si="378"/>
        <v>0.18110416293005963</v>
      </c>
      <c r="GB166" s="2">
        <f t="shared" si="379"/>
        <v>0.17686162122670199</v>
      </c>
      <c r="GC166" s="2">
        <f t="shared" si="380"/>
        <v>0.17647977558861433</v>
      </c>
      <c r="GD166" s="2">
        <f t="shared" si="381"/>
        <v>0.18398144523062912</v>
      </c>
      <c r="GE166" s="2">
        <f t="shared" si="382"/>
        <v>0.17856480197332278</v>
      </c>
      <c r="GF166" s="2">
        <f t="shared" si="383"/>
        <v>0.17387898301546953</v>
      </c>
      <c r="GG166" s="2">
        <f t="shared" si="384"/>
        <v>0.16697850508820189</v>
      </c>
      <c r="GH166" s="2">
        <f t="shared" si="385"/>
        <v>0.15677523374054814</v>
      </c>
      <c r="GI166" s="2">
        <f t="shared" si="386"/>
        <v>0.16501526252332885</v>
      </c>
      <c r="GJ166" s="2">
        <f t="shared" si="387"/>
        <v>0.15093329404653688</v>
      </c>
      <c r="GK166" s="2">
        <f t="shared" si="388"/>
        <v>0.12798608294921809</v>
      </c>
      <c r="GM166" s="92">
        <f t="shared" si="536"/>
        <v>9.9582835246313711E-270</v>
      </c>
      <c r="GN166" s="92">
        <f t="shared" si="389"/>
        <v>7.4365016493103786E-269</v>
      </c>
      <c r="GO166" s="92">
        <f t="shared" si="390"/>
        <v>0</v>
      </c>
      <c r="GP166" s="92">
        <f t="shared" si="391"/>
        <v>0</v>
      </c>
      <c r="GQ166" s="92">
        <f t="shared" si="392"/>
        <v>0</v>
      </c>
      <c r="GR166" s="92">
        <f t="shared" si="393"/>
        <v>0</v>
      </c>
      <c r="GS166" s="92">
        <f t="shared" si="394"/>
        <v>0</v>
      </c>
      <c r="GT166" s="92">
        <f t="shared" si="395"/>
        <v>1.5110747290962488E-256</v>
      </c>
      <c r="GU166" s="92">
        <f t="shared" si="396"/>
        <v>9.4067187603295212E-294</v>
      </c>
      <c r="GV166" s="92">
        <f t="shared" si="397"/>
        <v>0</v>
      </c>
      <c r="GW166" s="92">
        <f t="shared" si="398"/>
        <v>0</v>
      </c>
      <c r="GX166" s="92">
        <f t="shared" si="399"/>
        <v>0</v>
      </c>
      <c r="GY166" s="92">
        <f t="shared" si="400"/>
        <v>0</v>
      </c>
      <c r="GZ166" s="92">
        <f t="shared" si="401"/>
        <v>1.1242023864128825E-306</v>
      </c>
      <c r="HA166" s="92">
        <f t="shared" si="402"/>
        <v>1.3533691955025949E-307</v>
      </c>
      <c r="HC166" s="92">
        <f t="shared" si="537"/>
        <v>5.2837735919112884E-120</v>
      </c>
      <c r="HD166" s="92">
        <f t="shared" si="403"/>
        <v>6.8121083759589363E-131</v>
      </c>
      <c r="HE166" s="92">
        <f t="shared" si="404"/>
        <v>5.6308079053006772E-156</v>
      </c>
      <c r="HF166" s="92">
        <f t="shared" si="405"/>
        <v>2.9447919306492397E-173</v>
      </c>
      <c r="HG166" s="92">
        <f t="shared" si="406"/>
        <v>1.5169297829094846E-211</v>
      </c>
      <c r="HH166" s="92">
        <f t="shared" si="407"/>
        <v>1.5123592588035945E-272</v>
      </c>
      <c r="HI166" s="92">
        <f t="shared" si="408"/>
        <v>3.7072108056019691E-250</v>
      </c>
      <c r="HJ166" s="92">
        <f t="shared" si="409"/>
        <v>5.832885698152812E-286</v>
      </c>
      <c r="HK166" s="92">
        <f t="shared" si="410"/>
        <v>1.4012169325175403E-264</v>
      </c>
      <c r="HL166" s="92">
        <f t="shared" si="411"/>
        <v>2.5960830584995555E-289</v>
      </c>
      <c r="HM166" s="92">
        <f t="shared" si="412"/>
        <v>5.7126118044013908E-245</v>
      </c>
      <c r="HN166" s="92">
        <f t="shared" si="413"/>
        <v>5.337629996570831E-196</v>
      </c>
      <c r="HO166" s="92">
        <f t="shared" si="414"/>
        <v>4.9734521008523501E-186</v>
      </c>
      <c r="HP166" s="92">
        <f t="shared" si="415"/>
        <v>1.0833237153357882E-156</v>
      </c>
      <c r="HQ166" s="92">
        <f t="shared" si="416"/>
        <v>4.8086050573190516E-129</v>
      </c>
      <c r="HS166" s="92">
        <f t="shared" si="538"/>
        <v>1.0799997137498867E-4</v>
      </c>
      <c r="HT166" s="92">
        <f t="shared" si="417"/>
        <v>7.8522253217692167E-6</v>
      </c>
      <c r="HU166" s="92">
        <f t="shared" si="418"/>
        <v>4.228857038158128E-6</v>
      </c>
      <c r="HV166" s="92">
        <f t="shared" si="419"/>
        <v>1.8482398800339605E-8</v>
      </c>
      <c r="HW166" s="92">
        <f t="shared" si="420"/>
        <v>2.2280302321117838E-7</v>
      </c>
      <c r="HX166" s="92">
        <f t="shared" si="421"/>
        <v>1.6650920329984908E-6</v>
      </c>
      <c r="HY166" s="92">
        <f t="shared" si="422"/>
        <v>5.4397757215498047E-8</v>
      </c>
      <c r="HZ166" s="92">
        <f t="shared" si="423"/>
        <v>1.3004476874374673E-8</v>
      </c>
      <c r="IA166" s="92">
        <f t="shared" si="424"/>
        <v>2.6199625318209128E-8</v>
      </c>
      <c r="IB166" s="92">
        <f t="shared" si="425"/>
        <v>2.0295815614134882E-8</v>
      </c>
      <c r="IC166" s="92">
        <f t="shared" si="426"/>
        <v>7.8175679446494676E-8</v>
      </c>
      <c r="ID166" s="92">
        <f t="shared" si="427"/>
        <v>8.6273613550040633E-7</v>
      </c>
      <c r="IE166" s="92">
        <f t="shared" si="428"/>
        <v>5.7822710948248535E-6</v>
      </c>
      <c r="IF166" s="92">
        <f t="shared" si="429"/>
        <v>7.1575330236493882E-4</v>
      </c>
      <c r="IG166" s="92">
        <f t="shared" si="430"/>
        <v>6.2200408556309632E-3</v>
      </c>
      <c r="II166" s="92">
        <f t="shared" si="539"/>
        <v>1.9349230140715834E-4</v>
      </c>
      <c r="IJ166" s="92">
        <f t="shared" si="540"/>
        <v>1.7410663080494315E-3</v>
      </c>
      <c r="IK166" s="92">
        <f t="shared" si="541"/>
        <v>2.6638933260905007E-4</v>
      </c>
      <c r="IL166" s="92">
        <f t="shared" si="542"/>
        <v>1.4485475672020457E-4</v>
      </c>
      <c r="IM166" s="92">
        <f t="shared" si="543"/>
        <v>1.1899355642465576E-4</v>
      </c>
      <c r="IN166" s="92">
        <f t="shared" si="544"/>
        <v>2.310807430562084E-4</v>
      </c>
      <c r="IO166" s="92">
        <f t="shared" si="545"/>
        <v>5.184275433222873E-5</v>
      </c>
      <c r="IP166" s="92">
        <f t="shared" si="546"/>
        <v>8.9783365017746136E-5</v>
      </c>
      <c r="IQ166" s="92">
        <f t="shared" si="547"/>
        <v>6.7400053656656699E-5</v>
      </c>
      <c r="IR166" s="92">
        <f t="shared" si="548"/>
        <v>3.6004939756142922E-5</v>
      </c>
      <c r="IS166" s="92">
        <f t="shared" si="549"/>
        <v>6.6574004824605113E-6</v>
      </c>
      <c r="IT166" s="92">
        <f t="shared" si="550"/>
        <v>3.8449469426328484E-6</v>
      </c>
      <c r="IU166" s="92">
        <f t="shared" si="551"/>
        <v>6.9287027733751265E-5</v>
      </c>
      <c r="IV166" s="92">
        <f t="shared" si="552"/>
        <v>7.5414570791264149E-4</v>
      </c>
      <c r="IW166" s="92">
        <f t="shared" si="553"/>
        <v>1.1461893937309642E-3</v>
      </c>
      <c r="IY166" s="92">
        <f t="shared" si="554"/>
        <v>3.0149227278214702E-4</v>
      </c>
      <c r="IZ166" s="92">
        <f t="shared" si="555"/>
        <v>1.7489185333712009E-3</v>
      </c>
      <c r="JA166" s="92">
        <f t="shared" si="556"/>
        <v>2.7061818964720818E-4</v>
      </c>
      <c r="JB166" s="92">
        <f t="shared" si="557"/>
        <v>1.448732391190049E-4</v>
      </c>
      <c r="JC166" s="92">
        <f t="shared" si="558"/>
        <v>1.1921635944786694E-4</v>
      </c>
      <c r="JD166" s="92">
        <f t="shared" si="559"/>
        <v>2.327458350892069E-4</v>
      </c>
      <c r="JE166" s="92">
        <f t="shared" si="560"/>
        <v>5.189715208944423E-5</v>
      </c>
      <c r="JF166" s="92">
        <f t="shared" si="561"/>
        <v>8.9796369494620507E-5</v>
      </c>
      <c r="JG166" s="92">
        <f t="shared" si="562"/>
        <v>6.7426253281974903E-5</v>
      </c>
      <c r="JH166" s="92">
        <f t="shared" si="563"/>
        <v>3.6025235571757056E-5</v>
      </c>
      <c r="JI166" s="92">
        <f t="shared" si="564"/>
        <v>6.735576161907006E-6</v>
      </c>
      <c r="JJ166" s="92">
        <f t="shared" si="565"/>
        <v>4.7076830781332549E-6</v>
      </c>
      <c r="JK166" s="92">
        <f t="shared" si="566"/>
        <v>7.5069298828576124E-5</v>
      </c>
      <c r="JL166" s="92">
        <f t="shared" si="567"/>
        <v>1.4698990102775802E-3</v>
      </c>
      <c r="JM166" s="92">
        <f t="shared" si="568"/>
        <v>7.3662302493619275E-3</v>
      </c>
    </row>
    <row r="167" spans="2:273" x14ac:dyDescent="0.25">
      <c r="B167" s="2">
        <v>140</v>
      </c>
      <c r="C167" s="37">
        <v>62.69</v>
      </c>
      <c r="D167" s="37">
        <v>61.024000000000001</v>
      </c>
      <c r="E167" s="37">
        <v>63.070999999999998</v>
      </c>
      <c r="F167" s="37">
        <v>63.381</v>
      </c>
      <c r="G167" s="37">
        <v>61.881</v>
      </c>
      <c r="H167" s="37">
        <v>62.548000000000002</v>
      </c>
      <c r="I167" s="37">
        <v>60.832999999999998</v>
      </c>
      <c r="J167" s="37">
        <v>62.881</v>
      </c>
      <c r="K167" s="37">
        <v>63.213999999999999</v>
      </c>
      <c r="L167" s="37">
        <v>60.570999999999998</v>
      </c>
      <c r="M167" s="37">
        <v>60.119</v>
      </c>
      <c r="N167" s="37">
        <v>59.786000000000001</v>
      </c>
      <c r="O167" s="37">
        <v>60.31</v>
      </c>
      <c r="P167" s="37">
        <v>60.524000000000001</v>
      </c>
      <c r="Q167" s="37">
        <v>65</v>
      </c>
      <c r="S167" s="4">
        <f t="shared" si="440"/>
        <v>63.001477397809609</v>
      </c>
      <c r="T167" s="4">
        <f t="shared" si="441"/>
        <v>62.729647557896442</v>
      </c>
      <c r="U167" s="4">
        <f t="shared" si="442"/>
        <v>63.741962558553332</v>
      </c>
      <c r="V167" s="4">
        <f t="shared" si="443"/>
        <v>63.371987504031765</v>
      </c>
      <c r="W167" s="4">
        <f t="shared" si="444"/>
        <v>62.88243887922274</v>
      </c>
      <c r="X167" s="4">
        <f t="shared" si="445"/>
        <v>62.626702796310489</v>
      </c>
      <c r="Y167" s="4">
        <f t="shared" si="446"/>
        <v>62.088309042280095</v>
      </c>
      <c r="Z167" s="4">
        <f t="shared" si="447"/>
        <v>63.412234628739981</v>
      </c>
      <c r="AA167" s="4">
        <f t="shared" si="448"/>
        <v>62.939834960741941</v>
      </c>
      <c r="AB167" s="4">
        <f t="shared" si="449"/>
        <v>60.776689526403452</v>
      </c>
      <c r="AC167" s="4">
        <f t="shared" si="450"/>
        <v>60.039136006014914</v>
      </c>
      <c r="AD167" s="4">
        <f t="shared" si="451"/>
        <v>59.948185957659007</v>
      </c>
      <c r="AE167" s="4">
        <f t="shared" si="452"/>
        <v>60.408208177363818</v>
      </c>
      <c r="AF167" s="4">
        <f t="shared" si="453"/>
        <v>61.109722292324541</v>
      </c>
      <c r="AG167" s="4">
        <f t="shared" si="454"/>
        <v>67.369931375179107</v>
      </c>
      <c r="AI167" s="4">
        <f t="shared" si="455"/>
        <v>-0.31147739780961103</v>
      </c>
      <c r="AJ167" s="4">
        <f t="shared" si="456"/>
        <v>-1.705647557896441</v>
      </c>
      <c r="AK167" s="4">
        <f t="shared" si="457"/>
        <v>-0.67096255855333453</v>
      </c>
      <c r="AL167" s="4">
        <f t="shared" si="458"/>
        <v>9.0124959682356121E-3</v>
      </c>
      <c r="AM167" s="4">
        <f t="shared" si="459"/>
        <v>-1.0014388792227393</v>
      </c>
      <c r="AN167" s="4">
        <f t="shared" si="460"/>
        <v>-7.8702796310487599E-2</v>
      </c>
      <c r="AO167" s="4">
        <f t="shared" si="461"/>
        <v>-1.2553090422800963</v>
      </c>
      <c r="AP167" s="4">
        <f t="shared" si="462"/>
        <v>-0.53123462873998051</v>
      </c>
      <c r="AQ167" s="4">
        <f t="shared" si="463"/>
        <v>0.27416503925805813</v>
      </c>
      <c r="AR167" s="4">
        <f t="shared" si="464"/>
        <v>-0.20568952640345373</v>
      </c>
      <c r="AS167" s="4">
        <f t="shared" si="465"/>
        <v>7.9863993985085813E-2</v>
      </c>
      <c r="AT167" s="4">
        <f t="shared" si="466"/>
        <v>-0.16218595765900545</v>
      </c>
      <c r="AU167" s="4">
        <f t="shared" si="467"/>
        <v>-9.8208177363815707E-2</v>
      </c>
      <c r="AV167" s="4">
        <f t="shared" si="468"/>
        <v>-0.58572229232454021</v>
      </c>
      <c r="AW167" s="4">
        <f t="shared" si="468"/>
        <v>-2.3699313751791067</v>
      </c>
      <c r="AY167" s="2">
        <f t="shared" si="519"/>
        <v>63.001477397745191</v>
      </c>
      <c r="AZ167" s="2">
        <f t="shared" si="358"/>
        <v>62.691235543298546</v>
      </c>
      <c r="BA167" s="2">
        <f t="shared" si="359"/>
        <v>63.722416685892867</v>
      </c>
      <c r="BB167" s="2">
        <f t="shared" si="360"/>
        <v>63.351364507200351</v>
      </c>
      <c r="BC167" s="2">
        <f t="shared" si="361"/>
        <v>62.859397534597164</v>
      </c>
      <c r="BD167" s="2">
        <f t="shared" si="362"/>
        <v>62.587802278556588</v>
      </c>
      <c r="BE167" s="2">
        <f t="shared" si="363"/>
        <v>62.07388942047389</v>
      </c>
      <c r="BF167" s="2">
        <f t="shared" si="364"/>
        <v>63.384326600168244</v>
      </c>
      <c r="BG167" s="2">
        <f t="shared" si="365"/>
        <v>62.917644461056497</v>
      </c>
      <c r="BH167" s="2">
        <f t="shared" si="366"/>
        <v>60.762192361171103</v>
      </c>
      <c r="BI167" s="2">
        <f t="shared" si="367"/>
        <v>60.035085558117451</v>
      </c>
      <c r="BJ167" s="2">
        <f t="shared" si="368"/>
        <v>59.945575592407408</v>
      </c>
      <c r="BK167" s="2">
        <f t="shared" si="369"/>
        <v>60.372941555799812</v>
      </c>
      <c r="BL167" s="2">
        <f t="shared" si="370"/>
        <v>60.818019491555432</v>
      </c>
      <c r="BM167" s="2">
        <f t="shared" si="371"/>
        <v>66.599076340403329</v>
      </c>
      <c r="BO167" s="2" t="str">
        <f t="shared" si="469"/>
        <v/>
      </c>
      <c r="BP167" s="2" t="str">
        <f t="shared" si="470"/>
        <v/>
      </c>
      <c r="BQ167" s="2" t="str">
        <f t="shared" si="471"/>
        <v/>
      </c>
      <c r="BR167" s="2" t="str">
        <f t="shared" si="472"/>
        <v/>
      </c>
      <c r="BS167" s="2" t="str">
        <f t="shared" si="473"/>
        <v/>
      </c>
      <c r="BT167" s="2" t="str">
        <f t="shared" si="474"/>
        <v/>
      </c>
      <c r="BU167" s="2" t="str">
        <f t="shared" si="475"/>
        <v/>
      </c>
      <c r="BV167" s="2" t="str">
        <f t="shared" si="476"/>
        <v/>
      </c>
      <c r="BW167" s="2" t="str">
        <f t="shared" si="477"/>
        <v/>
      </c>
      <c r="BX167" s="2" t="str">
        <f t="shared" si="478"/>
        <v/>
      </c>
      <c r="BY167" s="2" t="str">
        <f t="shared" si="479"/>
        <v/>
      </c>
      <c r="BZ167" s="2" t="str">
        <f t="shared" si="480"/>
        <v/>
      </c>
      <c r="CA167" s="2" t="str">
        <f t="shared" si="481"/>
        <v/>
      </c>
      <c r="CB167" s="2" t="str">
        <f t="shared" si="482"/>
        <v/>
      </c>
      <c r="CC167" s="2" t="str">
        <f t="shared" si="483"/>
        <v/>
      </c>
      <c r="CE167" s="2">
        <f t="shared" si="520"/>
        <v>62.69</v>
      </c>
      <c r="CF167" s="2">
        <f t="shared" si="521"/>
        <v>61.024000000000001</v>
      </c>
      <c r="CG167" s="2">
        <f t="shared" si="522"/>
        <v>63.070999999999998</v>
      </c>
      <c r="CH167" s="2">
        <f t="shared" si="523"/>
        <v>63.381</v>
      </c>
      <c r="CI167" s="2">
        <f t="shared" si="524"/>
        <v>61.881</v>
      </c>
      <c r="CJ167" s="2">
        <f t="shared" si="525"/>
        <v>62.548000000000002</v>
      </c>
      <c r="CK167" s="2">
        <f t="shared" si="526"/>
        <v>60.832999999999998</v>
      </c>
      <c r="CL167" s="2">
        <f t="shared" si="527"/>
        <v>62.881</v>
      </c>
      <c r="CM167" s="2">
        <f t="shared" si="528"/>
        <v>63.213999999999999</v>
      </c>
      <c r="CN167" s="2">
        <f t="shared" si="529"/>
        <v>60.570999999999998</v>
      </c>
      <c r="CO167" s="2">
        <f t="shared" si="530"/>
        <v>60.119</v>
      </c>
      <c r="CP167" s="2">
        <f t="shared" si="531"/>
        <v>59.786000000000001</v>
      </c>
      <c r="CQ167" s="2">
        <f t="shared" si="532"/>
        <v>60.31</v>
      </c>
      <c r="CR167" s="2">
        <f t="shared" si="533"/>
        <v>60.524000000000001</v>
      </c>
      <c r="CS167" s="2">
        <f t="shared" si="534"/>
        <v>65</v>
      </c>
      <c r="CU167" s="2">
        <f t="shared" si="484"/>
        <v>62.69</v>
      </c>
      <c r="CV167" s="2">
        <f t="shared" si="485"/>
        <v>61.024000000000001</v>
      </c>
      <c r="CW167" s="2">
        <f t="shared" si="486"/>
        <v>63.070999999999998</v>
      </c>
      <c r="CX167" s="2">
        <f t="shared" si="487"/>
        <v>63.381</v>
      </c>
      <c r="CY167" s="2">
        <f t="shared" si="488"/>
        <v>61.881</v>
      </c>
      <c r="CZ167" s="2">
        <f t="shared" si="489"/>
        <v>62.548000000000002</v>
      </c>
      <c r="DA167" s="2">
        <f t="shared" si="490"/>
        <v>60.832999999999998</v>
      </c>
      <c r="DB167" s="2">
        <f t="shared" si="491"/>
        <v>62.881</v>
      </c>
      <c r="DC167" s="2">
        <f t="shared" si="492"/>
        <v>63.213999999999999</v>
      </c>
      <c r="DD167" s="2">
        <f t="shared" si="493"/>
        <v>60.570999999999998</v>
      </c>
      <c r="DE167" s="2">
        <f t="shared" si="494"/>
        <v>60.119</v>
      </c>
      <c r="DF167" s="2">
        <f t="shared" si="495"/>
        <v>59.786000000000001</v>
      </c>
      <c r="DG167" s="2">
        <f t="shared" si="496"/>
        <v>60.31</v>
      </c>
      <c r="DH167" s="2">
        <f t="shared" si="497"/>
        <v>60.524000000000001</v>
      </c>
      <c r="DI167" s="2">
        <f t="shared" si="498"/>
        <v>65</v>
      </c>
      <c r="DK167" s="2">
        <f t="shared" si="499"/>
        <v>98.692082457786114</v>
      </c>
      <c r="DL167" s="2">
        <f t="shared" si="500"/>
        <v>100.27140766550524</v>
      </c>
      <c r="DM167" s="2">
        <f t="shared" si="500"/>
        <v>100.85105602536997</v>
      </c>
      <c r="DN167" s="2">
        <f t="shared" si="500"/>
        <v>110.91600761688679</v>
      </c>
      <c r="DO167" s="2">
        <f t="shared" si="500"/>
        <v>108.10444580395966</v>
      </c>
      <c r="DP167" s="2">
        <f t="shared" si="500"/>
        <v>101.14272733165868</v>
      </c>
      <c r="DQ167" s="2">
        <f t="shared" si="500"/>
        <v>95.324710359408044</v>
      </c>
      <c r="DR167" s="2">
        <f t="shared" si="500"/>
        <v>98.530664482029607</v>
      </c>
      <c r="DS167" s="2">
        <f t="shared" si="500"/>
        <v>92.762651162790689</v>
      </c>
      <c r="DT167" s="2">
        <f t="shared" si="500"/>
        <v>94.91926750938606</v>
      </c>
      <c r="DU167" s="2">
        <f t="shared" si="500"/>
        <v>86.453513763066198</v>
      </c>
      <c r="DV167" s="2">
        <f t="shared" si="500"/>
        <v>100.43751624665749</v>
      </c>
      <c r="DW167" s="2">
        <f t="shared" si="500"/>
        <v>91.098638603030537</v>
      </c>
      <c r="DX167" s="2">
        <f t="shared" si="500"/>
        <v>102.63162026307971</v>
      </c>
      <c r="DY167" s="2">
        <f t="shared" si="500"/>
        <v>95.535094871794882</v>
      </c>
      <c r="EA167" s="2">
        <f t="shared" si="439"/>
        <v>62.946860871322919</v>
      </c>
      <c r="EB167" s="2">
        <f t="shared" si="501"/>
        <v>62.597292345678994</v>
      </c>
      <c r="EC167" s="2">
        <f t="shared" si="502"/>
        <v>63.769489057129171</v>
      </c>
      <c r="ED167" s="2">
        <f t="shared" si="503"/>
        <v>63.278114323940585</v>
      </c>
      <c r="EE167" s="2">
        <f t="shared" si="504"/>
        <v>62.831486140934878</v>
      </c>
      <c r="EF167" s="2">
        <f t="shared" si="505"/>
        <v>62.639149625475824</v>
      </c>
      <c r="EG167" s="2">
        <f t="shared" si="506"/>
        <v>62.004711876505766</v>
      </c>
      <c r="EH167" s="2">
        <f t="shared" si="507"/>
        <v>63.333796407007554</v>
      </c>
      <c r="EI167" s="2">
        <f t="shared" si="508"/>
        <v>62.843864153692095</v>
      </c>
      <c r="EJ167" s="2">
        <f t="shared" si="509"/>
        <v>60.686067947991916</v>
      </c>
      <c r="EK167" s="2">
        <f t="shared" si="510"/>
        <v>59.843979198884867</v>
      </c>
      <c r="EL167" s="2">
        <f t="shared" si="511"/>
        <v>59.949328183622683</v>
      </c>
      <c r="EM167" s="2">
        <f t="shared" si="512"/>
        <v>60.348333418607517</v>
      </c>
      <c r="EN167" s="2">
        <f t="shared" si="513"/>
        <v>60.828783589133629</v>
      </c>
      <c r="EO167" s="2">
        <f t="shared" si="514"/>
        <v>66.792926686188864</v>
      </c>
      <c r="EQ167" s="2">
        <f t="shared" si="515"/>
        <v>63.240408946072606</v>
      </c>
      <c r="ER167" s="2">
        <f t="shared" si="516"/>
        <v>63.019167109732891</v>
      </c>
      <c r="ES167" s="2">
        <f t="shared" si="516"/>
        <v>63.499207863225081</v>
      </c>
      <c r="ET167" s="2">
        <f t="shared" si="516"/>
        <v>63.601673534147011</v>
      </c>
      <c r="EU167" s="2">
        <f t="shared" si="516"/>
        <v>62.94628978509995</v>
      </c>
      <c r="EV167" s="2">
        <f t="shared" si="516"/>
        <v>62.344746233151945</v>
      </c>
      <c r="EW167" s="2">
        <f t="shared" si="516"/>
        <v>62.343955042178081</v>
      </c>
      <c r="EX167" s="2">
        <f t="shared" si="516"/>
        <v>63.563799734186944</v>
      </c>
      <c r="EY167" s="2">
        <f t="shared" si="516"/>
        <v>63.205644282772212</v>
      </c>
      <c r="EZ167" s="2">
        <f t="shared" si="516"/>
        <v>61.066847616111204</v>
      </c>
      <c r="FA167" s="2">
        <f t="shared" si="516"/>
        <v>60.882943190836301</v>
      </c>
      <c r="FB167" s="2">
        <f t="shared" si="516"/>
        <v>59.891980622793</v>
      </c>
      <c r="FC167" s="2">
        <f t="shared" si="516"/>
        <v>60.464829115105253</v>
      </c>
      <c r="FD167" s="2">
        <f t="shared" si="516"/>
        <v>60.732056026577425</v>
      </c>
      <c r="FE167" s="2">
        <f t="shared" si="516"/>
        <v>65.358153972767212</v>
      </c>
      <c r="FG167" s="2">
        <f t="shared" si="517"/>
        <v>0.99989657271776311</v>
      </c>
      <c r="FH167" s="2">
        <f t="shared" si="518"/>
        <v>0.99988398282343405</v>
      </c>
      <c r="FI167" s="2">
        <f t="shared" si="518"/>
        <v>0.99987037009996194</v>
      </c>
      <c r="FJ167" s="2">
        <f t="shared" si="518"/>
        <v>0.99987383246977846</v>
      </c>
      <c r="FK167" s="2">
        <f t="shared" si="518"/>
        <v>0.9998783921833857</v>
      </c>
      <c r="FL167" s="2">
        <f t="shared" si="518"/>
        <v>0.99987567470287819</v>
      </c>
      <c r="FM167" s="2">
        <f t="shared" si="518"/>
        <v>0.9998610180050731</v>
      </c>
      <c r="FN167" s="2">
        <f t="shared" si="518"/>
        <v>0.99985963323160221</v>
      </c>
      <c r="FO167" s="2">
        <f t="shared" si="518"/>
        <v>0.99986142039526316</v>
      </c>
      <c r="FP167" s="2">
        <f t="shared" si="518"/>
        <v>0.99986198144129756</v>
      </c>
      <c r="FQ167" s="2">
        <f t="shared" si="518"/>
        <v>0.99985343330421739</v>
      </c>
      <c r="FR167" s="2">
        <f t="shared" si="518"/>
        <v>0.99985283103532274</v>
      </c>
      <c r="FS167" s="2">
        <f t="shared" si="518"/>
        <v>0.99987446535723068</v>
      </c>
      <c r="FT167" s="2">
        <f t="shared" si="518"/>
        <v>0.99988005410716951</v>
      </c>
      <c r="FU167" s="2">
        <f t="shared" si="518"/>
        <v>0.99982460993869549</v>
      </c>
      <c r="FW167" s="2">
        <f t="shared" si="535"/>
        <v>0.17346220152886024</v>
      </c>
      <c r="FX167" s="2">
        <f t="shared" si="375"/>
        <v>0.21231977061108054</v>
      </c>
      <c r="FY167" s="2">
        <f t="shared" si="376"/>
        <v>0.19194547096036618</v>
      </c>
      <c r="FZ167" s="2">
        <f t="shared" si="377"/>
        <v>0.20781305491239013</v>
      </c>
      <c r="GA167" s="2">
        <f t="shared" si="378"/>
        <v>0.19516669569986031</v>
      </c>
      <c r="GB167" s="2">
        <f t="shared" si="379"/>
        <v>0.1906714294788257</v>
      </c>
      <c r="GC167" s="2">
        <f t="shared" si="380"/>
        <v>0.19026666014063529</v>
      </c>
      <c r="GD167" s="2">
        <f t="shared" si="381"/>
        <v>0.19821331756527044</v>
      </c>
      <c r="GE167" s="2">
        <f t="shared" si="382"/>
        <v>0.19247650185633619</v>
      </c>
      <c r="GF167" s="2">
        <f t="shared" si="383"/>
        <v>0.18750895148524657</v>
      </c>
      <c r="GG167" s="2">
        <f t="shared" si="384"/>
        <v>0.18018553975444349</v>
      </c>
      <c r="GH167" s="2">
        <f t="shared" si="385"/>
        <v>0.16933930220700419</v>
      </c>
      <c r="GI167" s="2">
        <f t="shared" si="386"/>
        <v>0.17810021519829639</v>
      </c>
      <c r="GJ167" s="2">
        <f t="shared" si="387"/>
        <v>0.16311975334573309</v>
      </c>
      <c r="GK167" s="2">
        <f t="shared" si="388"/>
        <v>0.13862226021242921</v>
      </c>
      <c r="GM167" s="92">
        <f t="shared" si="536"/>
        <v>5.3436950446245899E-277</v>
      </c>
      <c r="GN167" s="92">
        <f t="shared" si="389"/>
        <v>4.5257883419510891E-276</v>
      </c>
      <c r="GO167" s="92">
        <f t="shared" si="390"/>
        <v>0</v>
      </c>
      <c r="GP167" s="92">
        <f t="shared" si="391"/>
        <v>0</v>
      </c>
      <c r="GQ167" s="92">
        <f t="shared" si="392"/>
        <v>0</v>
      </c>
      <c r="GR167" s="92">
        <f t="shared" si="393"/>
        <v>0</v>
      </c>
      <c r="GS167" s="92">
        <f t="shared" si="394"/>
        <v>0</v>
      </c>
      <c r="GT167" s="92">
        <f t="shared" si="395"/>
        <v>2.3222844849683027E-263</v>
      </c>
      <c r="GU167" s="92">
        <f t="shared" si="396"/>
        <v>1.576407687283489E-301</v>
      </c>
      <c r="GV167" s="92">
        <f t="shared" si="397"/>
        <v>0</v>
      </c>
      <c r="GW167" s="92">
        <f t="shared" si="398"/>
        <v>0</v>
      </c>
      <c r="GX167" s="92">
        <f t="shared" si="399"/>
        <v>0</v>
      </c>
      <c r="GY167" s="92">
        <f t="shared" si="400"/>
        <v>0</v>
      </c>
      <c r="GZ167" s="92">
        <f t="shared" si="401"/>
        <v>0</v>
      </c>
      <c r="HA167" s="92">
        <f t="shared" si="402"/>
        <v>0</v>
      </c>
      <c r="HC167" s="92">
        <f t="shared" si="537"/>
        <v>1.2272816334136078E-124</v>
      </c>
      <c r="HD167" s="92">
        <f t="shared" si="403"/>
        <v>7.2616243507918636E-136</v>
      </c>
      <c r="HE167" s="92">
        <f t="shared" si="404"/>
        <v>6.7180048019941531E-162</v>
      </c>
      <c r="HF167" s="92">
        <f t="shared" si="405"/>
        <v>1.1349045760176274E-179</v>
      </c>
      <c r="HG167" s="92">
        <f t="shared" si="406"/>
        <v>1.9752600844648892E-219</v>
      </c>
      <c r="HH167" s="92">
        <f t="shared" si="407"/>
        <v>9.6510813455769781E-283</v>
      </c>
      <c r="HI167" s="92">
        <f t="shared" si="408"/>
        <v>1.8214563669853549E-259</v>
      </c>
      <c r="HJ167" s="92">
        <f t="shared" si="409"/>
        <v>1.4034151608123163E-296</v>
      </c>
      <c r="HK167" s="92">
        <f t="shared" si="410"/>
        <v>2.2186680263012491E-274</v>
      </c>
      <c r="HL167" s="92">
        <f t="shared" si="411"/>
        <v>5.4684656291371642E-300</v>
      </c>
      <c r="HM167" s="92">
        <f t="shared" si="412"/>
        <v>3.7561088751083872E-254</v>
      </c>
      <c r="HN167" s="92">
        <f t="shared" si="413"/>
        <v>1.9304710214073907E-203</v>
      </c>
      <c r="HO167" s="92">
        <f t="shared" si="414"/>
        <v>5.0102887480709611E-193</v>
      </c>
      <c r="HP167" s="92">
        <f t="shared" si="415"/>
        <v>1.2320161282793945E-162</v>
      </c>
      <c r="HQ167" s="92">
        <f t="shared" si="416"/>
        <v>6.1949178217596256E-134</v>
      </c>
      <c r="HS167" s="92">
        <f t="shared" si="538"/>
        <v>2.6517925451648021E-5</v>
      </c>
      <c r="HT167" s="92">
        <f t="shared" si="417"/>
        <v>1.6097059414635482E-6</v>
      </c>
      <c r="HU167" s="92">
        <f t="shared" si="418"/>
        <v>7.407273736822386E-7</v>
      </c>
      <c r="HV167" s="92">
        <f t="shared" si="419"/>
        <v>1.7710669319165873E-9</v>
      </c>
      <c r="HW167" s="92">
        <f t="shared" si="420"/>
        <v>2.7743856243549012E-8</v>
      </c>
      <c r="HX167" s="92">
        <f t="shared" si="421"/>
        <v>2.706709180351647E-7</v>
      </c>
      <c r="HY167" s="92">
        <f t="shared" si="422"/>
        <v>5.7542287215375571E-9</v>
      </c>
      <c r="HZ167" s="92">
        <f t="shared" si="423"/>
        <v>1.2484835624842539E-9</v>
      </c>
      <c r="IA167" s="92">
        <f t="shared" si="424"/>
        <v>2.6768777484916255E-9</v>
      </c>
      <c r="IB167" s="92">
        <f t="shared" si="425"/>
        <v>1.9665788246060805E-9</v>
      </c>
      <c r="IC167" s="92">
        <f t="shared" si="426"/>
        <v>7.2712105438992116E-9</v>
      </c>
      <c r="ID167" s="92">
        <f t="shared" si="427"/>
        <v>1.00948790525186E-7</v>
      </c>
      <c r="IE167" s="92">
        <f t="shared" si="428"/>
        <v>9.8321305457749149E-7</v>
      </c>
      <c r="IF167" s="92">
        <f t="shared" si="429"/>
        <v>2.3525481687712148E-4</v>
      </c>
      <c r="IG167" s="92">
        <f t="shared" si="430"/>
        <v>2.6202406311267167E-3</v>
      </c>
      <c r="II167" s="92">
        <f t="shared" si="539"/>
        <v>4.3198787331916552E-4</v>
      </c>
      <c r="IJ167" s="92">
        <f t="shared" si="540"/>
        <v>3.43741865504048E-3</v>
      </c>
      <c r="IK167" s="92">
        <f t="shared" si="541"/>
        <v>6.1160165148440378E-4</v>
      </c>
      <c r="IL167" s="92">
        <f t="shared" si="542"/>
        <v>3.7792083696218479E-4</v>
      </c>
      <c r="IM167" s="92">
        <f t="shared" si="543"/>
        <v>3.0233138703880566E-4</v>
      </c>
      <c r="IN167" s="92">
        <f t="shared" si="544"/>
        <v>5.3655433683107666E-4</v>
      </c>
      <c r="IO167" s="92">
        <f t="shared" si="545"/>
        <v>1.4170677247158473E-4</v>
      </c>
      <c r="IP167" s="92">
        <f t="shared" si="546"/>
        <v>2.3832335827868567E-4</v>
      </c>
      <c r="IQ167" s="92">
        <f t="shared" si="547"/>
        <v>1.8056494298328112E-4</v>
      </c>
      <c r="IR167" s="92">
        <f t="shared" si="548"/>
        <v>1.0126823778852191E-4</v>
      </c>
      <c r="IS167" s="92">
        <f t="shared" si="549"/>
        <v>2.1740070904929255E-5</v>
      </c>
      <c r="IT167" s="92">
        <f t="shared" si="550"/>
        <v>1.2614084526268905E-5</v>
      </c>
      <c r="IU167" s="92">
        <f t="shared" si="551"/>
        <v>1.7493542503185019E-4</v>
      </c>
      <c r="IV167" s="92">
        <f t="shared" si="552"/>
        <v>1.4253380172054759E-3</v>
      </c>
      <c r="IW167" s="92">
        <f t="shared" si="553"/>
        <v>1.9624609659748015E-3</v>
      </c>
      <c r="IY167" s="92">
        <f t="shared" si="554"/>
        <v>4.5850579877081355E-4</v>
      </c>
      <c r="IZ167" s="92">
        <f t="shared" si="555"/>
        <v>3.4390283609819433E-3</v>
      </c>
      <c r="JA167" s="92">
        <f t="shared" si="556"/>
        <v>6.1234237885808606E-4</v>
      </c>
      <c r="JB167" s="92">
        <f t="shared" si="557"/>
        <v>3.7792260802911668E-4</v>
      </c>
      <c r="JC167" s="92">
        <f t="shared" si="558"/>
        <v>3.0235913089504923E-4</v>
      </c>
      <c r="JD167" s="92">
        <f t="shared" si="559"/>
        <v>5.3682500774911179E-4</v>
      </c>
      <c r="JE167" s="92">
        <f t="shared" si="560"/>
        <v>1.4171252670030628E-4</v>
      </c>
      <c r="JF167" s="92">
        <f t="shared" si="561"/>
        <v>2.3832460676224816E-4</v>
      </c>
      <c r="JG167" s="92">
        <f t="shared" si="562"/>
        <v>1.8056761986102961E-4</v>
      </c>
      <c r="JH167" s="92">
        <f t="shared" si="563"/>
        <v>1.0127020436734652E-4</v>
      </c>
      <c r="JI167" s="92">
        <f t="shared" si="564"/>
        <v>2.1747342115473155E-5</v>
      </c>
      <c r="JJ167" s="92">
        <f t="shared" si="565"/>
        <v>1.2715033316794091E-5</v>
      </c>
      <c r="JK167" s="92">
        <f t="shared" si="566"/>
        <v>1.7591863808642767E-4</v>
      </c>
      <c r="JL167" s="92">
        <f t="shared" si="567"/>
        <v>1.6605928340825975E-3</v>
      </c>
      <c r="JM167" s="92">
        <f t="shared" si="568"/>
        <v>4.5827015971015182E-3</v>
      </c>
    </row>
    <row r="168" spans="2:273" x14ac:dyDescent="0.25">
      <c r="B168" s="2">
        <v>141</v>
      </c>
      <c r="C168" s="37">
        <v>63.167000000000002</v>
      </c>
      <c r="D168" s="37">
        <v>61.31</v>
      </c>
      <c r="E168" s="37">
        <v>62.69</v>
      </c>
      <c r="F168" s="37">
        <v>61.381</v>
      </c>
      <c r="G168" s="37">
        <v>61.762</v>
      </c>
      <c r="H168" s="37">
        <v>61.951999999999998</v>
      </c>
      <c r="I168" s="37">
        <v>61.69</v>
      </c>
      <c r="J168" s="37">
        <v>62.667000000000002</v>
      </c>
      <c r="K168" s="37">
        <v>62.905000000000001</v>
      </c>
      <c r="L168" s="37">
        <v>58.856999999999999</v>
      </c>
      <c r="M168" s="37">
        <v>59.738</v>
      </c>
      <c r="N168" s="37">
        <v>59.548000000000002</v>
      </c>
      <c r="O168" s="37">
        <v>59.024000000000001</v>
      </c>
      <c r="P168" s="37">
        <v>59.69</v>
      </c>
      <c r="Q168" s="37">
        <v>65.262</v>
      </c>
      <c r="S168" s="4">
        <f t="shared" si="440"/>
        <v>62.922445661230789</v>
      </c>
      <c r="T168" s="4">
        <f t="shared" si="441"/>
        <v>62.626246313070084</v>
      </c>
      <c r="U168" s="4">
        <f t="shared" si="442"/>
        <v>63.664423094974666</v>
      </c>
      <c r="V168" s="4">
        <f t="shared" si="443"/>
        <v>63.304479303059047</v>
      </c>
      <c r="W168" s="4">
        <f t="shared" si="444"/>
        <v>62.828347147798183</v>
      </c>
      <c r="X168" s="4">
        <f t="shared" si="445"/>
        <v>62.581627740894099</v>
      </c>
      <c r="Y168" s="4">
        <f t="shared" si="446"/>
        <v>62.01511598738729</v>
      </c>
      <c r="Z168" s="4">
        <f t="shared" si="447"/>
        <v>63.357532675356609</v>
      </c>
      <c r="AA168" s="4">
        <f t="shared" si="448"/>
        <v>62.855576225049155</v>
      </c>
      <c r="AB168" s="4">
        <f t="shared" si="449"/>
        <v>60.666898013015945</v>
      </c>
      <c r="AC168" s="4">
        <f t="shared" si="450"/>
        <v>59.906338891158455</v>
      </c>
      <c r="AD168" s="4">
        <f t="shared" si="451"/>
        <v>59.81404440581565</v>
      </c>
      <c r="AE168" s="4">
        <f t="shared" si="452"/>
        <v>60.342368000438306</v>
      </c>
      <c r="AF168" s="4">
        <f t="shared" si="453"/>
        <v>61.201381554285049</v>
      </c>
      <c r="AG168" s="4">
        <f t="shared" si="454"/>
        <v>67.588509434875107</v>
      </c>
      <c r="AI168" s="4">
        <f t="shared" si="455"/>
        <v>0.24455433876921262</v>
      </c>
      <c r="AJ168" s="4">
        <f t="shared" si="456"/>
        <v>-1.3162463130700814</v>
      </c>
      <c r="AK168" s="4">
        <f t="shared" si="457"/>
        <v>-0.97442309497466795</v>
      </c>
      <c r="AL168" s="4">
        <f t="shared" si="458"/>
        <v>-1.9234793030590467</v>
      </c>
      <c r="AM168" s="4">
        <f t="shared" si="459"/>
        <v>-1.066347147798183</v>
      </c>
      <c r="AN168" s="4">
        <f t="shared" si="460"/>
        <v>-0.6296277408941009</v>
      </c>
      <c r="AO168" s="4">
        <f t="shared" si="461"/>
        <v>-0.32511598738729219</v>
      </c>
      <c r="AP168" s="4">
        <f t="shared" si="462"/>
        <v>-0.69053267535660723</v>
      </c>
      <c r="AQ168" s="4">
        <f t="shared" si="463"/>
        <v>4.9423774950845711E-2</v>
      </c>
      <c r="AR168" s="4">
        <f t="shared" si="464"/>
        <v>-1.8098980130159461</v>
      </c>
      <c r="AS168" s="4">
        <f t="shared" si="465"/>
        <v>-0.16833889115845579</v>
      </c>
      <c r="AT168" s="4">
        <f t="shared" si="466"/>
        <v>-0.26604440581564859</v>
      </c>
      <c r="AU168" s="4">
        <f t="shared" si="467"/>
        <v>-1.3183680004383049</v>
      </c>
      <c r="AV168" s="4">
        <f t="shared" si="468"/>
        <v>-1.5113815542850517</v>
      </c>
      <c r="AW168" s="4">
        <f t="shared" si="468"/>
        <v>-2.3265094348751063</v>
      </c>
      <c r="AY168" s="2">
        <f t="shared" si="519"/>
        <v>62.922445661220429</v>
      </c>
      <c r="AZ168" s="2">
        <f t="shared" si="358"/>
        <v>62.557632224685861</v>
      </c>
      <c r="BA168" s="2">
        <f t="shared" si="359"/>
        <v>63.623939179184291</v>
      </c>
      <c r="BB168" s="2">
        <f t="shared" si="360"/>
        <v>63.256711870198153</v>
      </c>
      <c r="BC168" s="2">
        <f t="shared" si="361"/>
        <v>62.77597109511948</v>
      </c>
      <c r="BD168" s="2">
        <f t="shared" si="362"/>
        <v>62.500161217494401</v>
      </c>
      <c r="BE168" s="2">
        <f t="shared" si="363"/>
        <v>61.979948452552286</v>
      </c>
      <c r="BF168" s="2">
        <f t="shared" si="364"/>
        <v>63.291546576698025</v>
      </c>
      <c r="BG168" s="2">
        <f t="shared" si="365"/>
        <v>62.80251592636796</v>
      </c>
      <c r="BH168" s="2">
        <f t="shared" si="366"/>
        <v>60.630538847107033</v>
      </c>
      <c r="BI168" s="2">
        <f t="shared" si="367"/>
        <v>59.894615418792299</v>
      </c>
      <c r="BJ168" s="2">
        <f t="shared" si="368"/>
        <v>59.806416707666855</v>
      </c>
      <c r="BK168" s="2">
        <f t="shared" si="369"/>
        <v>60.262089827359972</v>
      </c>
      <c r="BL168" s="2">
        <f t="shared" si="370"/>
        <v>60.696117335763986</v>
      </c>
      <c r="BM168" s="2">
        <f t="shared" si="371"/>
        <v>66.448303933118666</v>
      </c>
      <c r="BO168" s="2" t="str">
        <f t="shared" si="469"/>
        <v/>
      </c>
      <c r="BP168" s="2" t="str">
        <f t="shared" si="470"/>
        <v/>
      </c>
      <c r="BQ168" s="2" t="str">
        <f t="shared" si="471"/>
        <v/>
      </c>
      <c r="BR168" s="2" t="str">
        <f t="shared" si="472"/>
        <v/>
      </c>
      <c r="BS168" s="2" t="str">
        <f t="shared" si="473"/>
        <v/>
      </c>
      <c r="BT168" s="2" t="str">
        <f t="shared" si="474"/>
        <v/>
      </c>
      <c r="BU168" s="2" t="str">
        <f t="shared" si="475"/>
        <v/>
      </c>
      <c r="BV168" s="2" t="str">
        <f t="shared" si="476"/>
        <v/>
      </c>
      <c r="BW168" s="2" t="str">
        <f t="shared" si="477"/>
        <v/>
      </c>
      <c r="BX168" s="2" t="str">
        <f t="shared" si="478"/>
        <v/>
      </c>
      <c r="BY168" s="2" t="str">
        <f t="shared" si="479"/>
        <v/>
      </c>
      <c r="BZ168" s="2" t="str">
        <f t="shared" si="480"/>
        <v/>
      </c>
      <c r="CA168" s="2" t="str">
        <f t="shared" si="481"/>
        <v/>
      </c>
      <c r="CB168" s="2" t="str">
        <f t="shared" si="482"/>
        <v/>
      </c>
      <c r="CC168" s="2" t="str">
        <f t="shared" si="483"/>
        <v/>
      </c>
      <c r="CE168" s="2">
        <f t="shared" si="520"/>
        <v>63.167000000000002</v>
      </c>
      <c r="CF168" s="2">
        <f t="shared" si="521"/>
        <v>61.31</v>
      </c>
      <c r="CG168" s="2">
        <f t="shared" si="522"/>
        <v>62.69</v>
      </c>
      <c r="CH168" s="2">
        <f t="shared" si="523"/>
        <v>61.381</v>
      </c>
      <c r="CI168" s="2">
        <f t="shared" si="524"/>
        <v>61.762</v>
      </c>
      <c r="CJ168" s="2">
        <f t="shared" si="525"/>
        <v>61.951999999999998</v>
      </c>
      <c r="CK168" s="2">
        <f t="shared" si="526"/>
        <v>61.69</v>
      </c>
      <c r="CL168" s="2">
        <f t="shared" si="527"/>
        <v>62.667000000000002</v>
      </c>
      <c r="CM168" s="2">
        <f t="shared" si="528"/>
        <v>62.905000000000001</v>
      </c>
      <c r="CN168" s="2">
        <f t="shared" si="529"/>
        <v>58.856999999999999</v>
      </c>
      <c r="CO168" s="2">
        <f t="shared" si="530"/>
        <v>59.738</v>
      </c>
      <c r="CP168" s="2">
        <f t="shared" si="531"/>
        <v>59.548000000000002</v>
      </c>
      <c r="CQ168" s="2">
        <f t="shared" si="532"/>
        <v>59.024000000000001</v>
      </c>
      <c r="CR168" s="2">
        <f t="shared" si="533"/>
        <v>59.69</v>
      </c>
      <c r="CS168" s="2">
        <f t="shared" si="534"/>
        <v>65.262</v>
      </c>
      <c r="CU168" s="2">
        <f t="shared" si="484"/>
        <v>63.167000000000002</v>
      </c>
      <c r="CV168" s="2">
        <f t="shared" si="485"/>
        <v>61.31</v>
      </c>
      <c r="CW168" s="2">
        <f t="shared" si="486"/>
        <v>62.69</v>
      </c>
      <c r="CX168" s="2">
        <f t="shared" si="487"/>
        <v>61.381</v>
      </c>
      <c r="CY168" s="2">
        <f t="shared" si="488"/>
        <v>61.762</v>
      </c>
      <c r="CZ168" s="2">
        <f t="shared" si="489"/>
        <v>61.951999999999998</v>
      </c>
      <c r="DA168" s="2">
        <f t="shared" si="490"/>
        <v>61.69</v>
      </c>
      <c r="DB168" s="2">
        <f t="shared" si="491"/>
        <v>62.667000000000002</v>
      </c>
      <c r="DC168" s="2">
        <f t="shared" si="492"/>
        <v>62.905000000000001</v>
      </c>
      <c r="DD168" s="2">
        <f t="shared" si="493"/>
        <v>58.856999999999999</v>
      </c>
      <c r="DE168" s="2">
        <f t="shared" si="494"/>
        <v>59.738</v>
      </c>
      <c r="DF168" s="2">
        <f t="shared" si="495"/>
        <v>59.548000000000002</v>
      </c>
      <c r="DG168" s="2">
        <f t="shared" si="496"/>
        <v>59.024000000000001</v>
      </c>
      <c r="DH168" s="2">
        <f t="shared" si="497"/>
        <v>59.69</v>
      </c>
      <c r="DI168" s="2">
        <f t="shared" si="498"/>
        <v>65.262</v>
      </c>
      <c r="DK168" s="2">
        <f t="shared" si="499"/>
        <v>98.875567166979351</v>
      </c>
      <c r="DL168" s="2">
        <f t="shared" si="500"/>
        <v>100.46258240418121</v>
      </c>
      <c r="DM168" s="2">
        <f t="shared" si="500"/>
        <v>101.05557535487767</v>
      </c>
      <c r="DN168" s="2">
        <f t="shared" si="500"/>
        <v>111.20894611457743</v>
      </c>
      <c r="DO168" s="2">
        <f t="shared" si="500"/>
        <v>108.37421243551302</v>
      </c>
      <c r="DP168" s="2">
        <f t="shared" si="500"/>
        <v>101.36154752451176</v>
      </c>
      <c r="DQ168" s="2">
        <f t="shared" si="500"/>
        <v>95.495966475385089</v>
      </c>
      <c r="DR168" s="2">
        <f t="shared" si="500"/>
        <v>98.695037561663156</v>
      </c>
      <c r="DS168" s="2">
        <f t="shared" si="500"/>
        <v>92.890053156146166</v>
      </c>
      <c r="DT168" s="2">
        <f t="shared" si="500"/>
        <v>95.086381681657343</v>
      </c>
      <c r="DU168" s="2">
        <f t="shared" si="500"/>
        <v>86.548677003484315</v>
      </c>
      <c r="DV168" s="2">
        <f t="shared" si="500"/>
        <v>100.64660027550443</v>
      </c>
      <c r="DW168" s="2">
        <f t="shared" si="500"/>
        <v>91.224948788590865</v>
      </c>
      <c r="DX168" s="2">
        <f t="shared" si="500"/>
        <v>102.85742959781757</v>
      </c>
      <c r="DY168" s="2">
        <f t="shared" si="500"/>
        <v>95.69242948717951</v>
      </c>
      <c r="EA168" s="2">
        <f t="shared" si="439"/>
        <v>62.862036360609736</v>
      </c>
      <c r="EB168" s="2">
        <f t="shared" si="501"/>
        <v>62.454031358024665</v>
      </c>
      <c r="EC168" s="2">
        <f t="shared" si="502"/>
        <v>63.677269626825613</v>
      </c>
      <c r="ED168" s="2">
        <f t="shared" si="503"/>
        <v>63.176553557776316</v>
      </c>
      <c r="EE168" s="2">
        <f t="shared" si="504"/>
        <v>62.74590707487458</v>
      </c>
      <c r="EF168" s="2">
        <f t="shared" si="505"/>
        <v>62.557800335639136</v>
      </c>
      <c r="EG168" s="2">
        <f t="shared" si="506"/>
        <v>61.904052080544901</v>
      </c>
      <c r="EH168" s="2">
        <f t="shared" si="507"/>
        <v>63.23621144522771</v>
      </c>
      <c r="EI168" s="2">
        <f t="shared" si="508"/>
        <v>62.721194846581113</v>
      </c>
      <c r="EJ168" s="2">
        <f t="shared" si="509"/>
        <v>60.5467427792723</v>
      </c>
      <c r="EK168" s="2">
        <f t="shared" si="510"/>
        <v>59.68355857932837</v>
      </c>
      <c r="EL168" s="2">
        <f t="shared" si="511"/>
        <v>59.811592865330311</v>
      </c>
      <c r="EM168" s="2">
        <f t="shared" si="512"/>
        <v>60.235422199255055</v>
      </c>
      <c r="EN168" s="2">
        <f t="shared" si="513"/>
        <v>60.708764465492877</v>
      </c>
      <c r="EO168" s="2">
        <f t="shared" si="514"/>
        <v>66.663781978781628</v>
      </c>
      <c r="EQ168" s="2">
        <f t="shared" si="515"/>
        <v>63.166805559678743</v>
      </c>
      <c r="ER168" s="2">
        <f t="shared" si="516"/>
        <v>62.890531525039904</v>
      </c>
      <c r="ES168" s="2">
        <f t="shared" si="516"/>
        <v>63.397796953166541</v>
      </c>
      <c r="ET168" s="2">
        <f t="shared" si="516"/>
        <v>63.510648328572728</v>
      </c>
      <c r="EU168" s="2">
        <f t="shared" si="516"/>
        <v>62.864947771774681</v>
      </c>
      <c r="EV168" s="2">
        <f t="shared" si="516"/>
        <v>62.255599628323843</v>
      </c>
      <c r="EW168" s="2">
        <f t="shared" si="516"/>
        <v>62.253742156775914</v>
      </c>
      <c r="EX168" s="2">
        <f t="shared" si="516"/>
        <v>63.474400334727576</v>
      </c>
      <c r="EY168" s="2">
        <f t="shared" si="516"/>
        <v>63.095271163144638</v>
      </c>
      <c r="EZ168" s="2">
        <f t="shared" si="516"/>
        <v>60.940156331343026</v>
      </c>
      <c r="FA168" s="2">
        <f t="shared" si="516"/>
        <v>60.751903055792994</v>
      </c>
      <c r="FB168" s="2">
        <f t="shared" si="516"/>
        <v>59.753259253368448</v>
      </c>
      <c r="FC168" s="2">
        <f t="shared" si="516"/>
        <v>60.355846863839126</v>
      </c>
      <c r="FD168" s="2">
        <f t="shared" si="516"/>
        <v>60.610756142068055</v>
      </c>
      <c r="FE168" s="2">
        <f t="shared" si="516"/>
        <v>65.196210714332835</v>
      </c>
      <c r="FG168" s="2">
        <f t="shared" si="517"/>
        <v>0.99990567233908789</v>
      </c>
      <c r="FH168" s="2">
        <f t="shared" si="518"/>
        <v>0.99989418999728497</v>
      </c>
      <c r="FI168" s="2">
        <f t="shared" si="518"/>
        <v>0.99988177477758067</v>
      </c>
      <c r="FJ168" s="2">
        <f t="shared" si="518"/>
        <v>0.99988493256745647</v>
      </c>
      <c r="FK168" s="2">
        <f t="shared" si="518"/>
        <v>0.99988909116635405</v>
      </c>
      <c r="FL168" s="2">
        <f t="shared" si="518"/>
        <v>0.99988661274104396</v>
      </c>
      <c r="FM168" s="2">
        <f t="shared" si="518"/>
        <v>0.9998732453640804</v>
      </c>
      <c r="FN168" s="2">
        <f t="shared" si="518"/>
        <v>0.99987198240462205</v>
      </c>
      <c r="FO168" s="2">
        <f t="shared" si="518"/>
        <v>0.99987361235725825</v>
      </c>
      <c r="FP168" s="2">
        <f t="shared" si="518"/>
        <v>0.99987412404977627</v>
      </c>
      <c r="FQ168" s="2">
        <f t="shared" si="518"/>
        <v>0.99986632786088436</v>
      </c>
      <c r="FR168" s="2">
        <f t="shared" si="518"/>
        <v>0.99986577857092751</v>
      </c>
      <c r="FS168" s="2">
        <f t="shared" si="518"/>
        <v>0.99988550978045643</v>
      </c>
      <c r="FT168" s="2">
        <f t="shared" si="518"/>
        <v>0.99989060689107423</v>
      </c>
      <c r="FU168" s="2">
        <f t="shared" si="518"/>
        <v>0.99984003989440273</v>
      </c>
      <c r="FW168" s="2">
        <f t="shared" si="535"/>
        <v>0.18706689738564106</v>
      </c>
      <c r="FX168" s="2">
        <f t="shared" si="375"/>
        <v>0.22813091333442675</v>
      </c>
      <c r="FY168" s="2">
        <f t="shared" si="376"/>
        <v>0.20663739818847229</v>
      </c>
      <c r="FZ168" s="2">
        <f t="shared" si="377"/>
        <v>0.2233837666884273</v>
      </c>
      <c r="GA168" s="2">
        <f t="shared" si="378"/>
        <v>0.21004109323298026</v>
      </c>
      <c r="GB168" s="2">
        <f t="shared" si="379"/>
        <v>0.20529061373434337</v>
      </c>
      <c r="GC168" s="2">
        <f t="shared" si="380"/>
        <v>0.2048626655367306</v>
      </c>
      <c r="GD168" s="2">
        <f t="shared" si="381"/>
        <v>0.21325838464850613</v>
      </c>
      <c r="GE168" s="2">
        <f t="shared" si="382"/>
        <v>0.20719865297255383</v>
      </c>
      <c r="GF168" s="2">
        <f t="shared" si="383"/>
        <v>0.20194616466395798</v>
      </c>
      <c r="GG168" s="2">
        <f t="shared" si="384"/>
        <v>0.19419365774523323</v>
      </c>
      <c r="GH168" s="2">
        <f t="shared" si="385"/>
        <v>0.18269211104579935</v>
      </c>
      <c r="GI168" s="2">
        <f t="shared" si="386"/>
        <v>0.19198417933737638</v>
      </c>
      <c r="GJ168" s="2">
        <f t="shared" si="387"/>
        <v>0.17608609801416217</v>
      </c>
      <c r="GK168" s="2">
        <f t="shared" si="388"/>
        <v>0.14999031155494</v>
      </c>
      <c r="GM168" s="92">
        <f t="shared" si="536"/>
        <v>2.2919217736215435E-284</v>
      </c>
      <c r="GN168" s="92">
        <f t="shared" si="389"/>
        <v>2.2072931254730252E-283</v>
      </c>
      <c r="GO168" s="92">
        <f t="shared" si="390"/>
        <v>0</v>
      </c>
      <c r="GP168" s="92">
        <f t="shared" si="391"/>
        <v>0</v>
      </c>
      <c r="GQ168" s="92">
        <f t="shared" si="392"/>
        <v>0</v>
      </c>
      <c r="GR168" s="92">
        <f t="shared" si="393"/>
        <v>0</v>
      </c>
      <c r="GS168" s="92">
        <f t="shared" si="394"/>
        <v>0</v>
      </c>
      <c r="GT168" s="92">
        <f t="shared" si="395"/>
        <v>2.9017450692398527E-270</v>
      </c>
      <c r="GU168" s="92">
        <f t="shared" si="396"/>
        <v>0</v>
      </c>
      <c r="GV168" s="92">
        <f t="shared" si="397"/>
        <v>0</v>
      </c>
      <c r="GW168" s="92">
        <f t="shared" si="398"/>
        <v>0</v>
      </c>
      <c r="GX168" s="92">
        <f t="shared" si="399"/>
        <v>0</v>
      </c>
      <c r="GY168" s="92">
        <f t="shared" si="400"/>
        <v>0</v>
      </c>
      <c r="GZ168" s="92">
        <f t="shared" si="401"/>
        <v>0</v>
      </c>
      <c r="HA168" s="92">
        <f t="shared" si="402"/>
        <v>0</v>
      </c>
      <c r="HC168" s="92">
        <f t="shared" si="537"/>
        <v>2.3229022341154383E-129</v>
      </c>
      <c r="HD168" s="92">
        <f t="shared" si="403"/>
        <v>6.237251218520791E-141</v>
      </c>
      <c r="HE168" s="92">
        <f t="shared" si="404"/>
        <v>6.2000523177217047E-168</v>
      </c>
      <c r="HF168" s="92">
        <f t="shared" si="405"/>
        <v>3.3357804056521081E-186</v>
      </c>
      <c r="HG168" s="92">
        <f t="shared" si="406"/>
        <v>1.8402078950524459E-227</v>
      </c>
      <c r="HH168" s="92">
        <f t="shared" si="407"/>
        <v>3.9914081232432105E-293</v>
      </c>
      <c r="HI168" s="92">
        <f t="shared" si="408"/>
        <v>6.0338939712487457E-269</v>
      </c>
      <c r="HJ168" s="92">
        <f t="shared" si="409"/>
        <v>2.1564954822934634E-307</v>
      </c>
      <c r="HK168" s="92">
        <f t="shared" si="410"/>
        <v>2.3243810838679723E-284</v>
      </c>
      <c r="HL168" s="92">
        <f t="shared" si="411"/>
        <v>0</v>
      </c>
      <c r="HM168" s="92">
        <f t="shared" si="412"/>
        <v>1.6693418994113613E-263</v>
      </c>
      <c r="HN168" s="92">
        <f t="shared" si="413"/>
        <v>5.0601595811358054E-211</v>
      </c>
      <c r="HO168" s="92">
        <f t="shared" si="414"/>
        <v>3.739161703898268E-200</v>
      </c>
      <c r="HP168" s="92">
        <f t="shared" si="415"/>
        <v>1.0831542439129077E-168</v>
      </c>
      <c r="HQ168" s="92">
        <f t="shared" si="416"/>
        <v>6.4568358122688137E-139</v>
      </c>
      <c r="HS168" s="92">
        <f t="shared" si="538"/>
        <v>5.8388155842073449E-6</v>
      </c>
      <c r="HT168" s="92">
        <f t="shared" si="417"/>
        <v>2.9661845023158252E-7</v>
      </c>
      <c r="HU168" s="92">
        <f t="shared" si="418"/>
        <v>1.1488955274911566E-7</v>
      </c>
      <c r="HV168" s="92">
        <f t="shared" si="419"/>
        <v>1.4592571900969233E-10</v>
      </c>
      <c r="HW168" s="92">
        <f t="shared" si="420"/>
        <v>3.0060271049892318E-9</v>
      </c>
      <c r="HX168" s="92">
        <f t="shared" si="421"/>
        <v>3.8919176915216071E-8</v>
      </c>
      <c r="HY168" s="92">
        <f t="shared" si="422"/>
        <v>5.2512581760244255E-10</v>
      </c>
      <c r="HZ168" s="92">
        <f t="shared" si="423"/>
        <v>1.0337867499494997E-10</v>
      </c>
      <c r="IA168" s="92">
        <f t="shared" si="424"/>
        <v>2.3637528631674043E-10</v>
      </c>
      <c r="IB168" s="92">
        <f t="shared" si="425"/>
        <v>1.6394672657904085E-10</v>
      </c>
      <c r="IC168" s="92">
        <f t="shared" si="426"/>
        <v>5.7170648333587974E-10</v>
      </c>
      <c r="ID168" s="92">
        <f t="shared" si="427"/>
        <v>1.0052691083129774E-8</v>
      </c>
      <c r="IE168" s="92">
        <f t="shared" si="428"/>
        <v>1.4696759138083593E-7</v>
      </c>
      <c r="IF168" s="92">
        <f t="shared" si="429"/>
        <v>7.072850114252516E-5</v>
      </c>
      <c r="IG168" s="92">
        <f t="shared" si="430"/>
        <v>1.0194222715452486E-3</v>
      </c>
      <c r="II168" s="92">
        <f t="shared" si="539"/>
        <v>9.2600512270563551E-4</v>
      </c>
      <c r="IJ168" s="92">
        <f t="shared" si="540"/>
        <v>6.5256344906459421E-3</v>
      </c>
      <c r="IK168" s="92">
        <f t="shared" si="541"/>
        <v>1.3418846951836095E-3</v>
      </c>
      <c r="IL168" s="92">
        <f t="shared" si="542"/>
        <v>9.3178320060955213E-4</v>
      </c>
      <c r="IM168" s="92">
        <f t="shared" si="543"/>
        <v>7.2909412309787272E-4</v>
      </c>
      <c r="IN168" s="92">
        <f t="shared" si="544"/>
        <v>1.1900351944681886E-3</v>
      </c>
      <c r="IO168" s="92">
        <f t="shared" si="545"/>
        <v>3.6638917713450379E-4</v>
      </c>
      <c r="IP168" s="92">
        <f t="shared" si="546"/>
        <v>5.9843797222724744E-4</v>
      </c>
      <c r="IQ168" s="92">
        <f t="shared" si="547"/>
        <v>4.579090448391794E-4</v>
      </c>
      <c r="IR168" s="92">
        <f t="shared" si="548"/>
        <v>2.6912302118827907E-4</v>
      </c>
      <c r="IS168" s="92">
        <f t="shared" si="549"/>
        <v>6.6605803206401648E-5</v>
      </c>
      <c r="IT168" s="92">
        <f t="shared" si="550"/>
        <v>3.8920364925592132E-5</v>
      </c>
      <c r="IU168" s="92">
        <f t="shared" si="551"/>
        <v>4.2078464559216561E-4</v>
      </c>
      <c r="IV168" s="92">
        <f t="shared" si="552"/>
        <v>2.6136250208761646E-3</v>
      </c>
      <c r="IW168" s="92">
        <f t="shared" si="553"/>
        <v>3.2845798778136214E-3</v>
      </c>
      <c r="IY168" s="92">
        <f t="shared" si="554"/>
        <v>9.3184393828984287E-4</v>
      </c>
      <c r="IZ168" s="92">
        <f t="shared" si="555"/>
        <v>6.5259311090961735E-3</v>
      </c>
      <c r="JA168" s="92">
        <f t="shared" si="556"/>
        <v>1.3419995847363585E-3</v>
      </c>
      <c r="JB168" s="92">
        <f t="shared" si="557"/>
        <v>9.3178334653527112E-4</v>
      </c>
      <c r="JC168" s="92">
        <f t="shared" si="558"/>
        <v>7.2909712912497769E-4</v>
      </c>
      <c r="JD168" s="92">
        <f t="shared" si="559"/>
        <v>1.1900741136451039E-3</v>
      </c>
      <c r="JE168" s="92">
        <f t="shared" si="560"/>
        <v>3.6638970226032141E-4</v>
      </c>
      <c r="JF168" s="92">
        <f t="shared" si="561"/>
        <v>5.9843807560592242E-4</v>
      </c>
      <c r="JG168" s="92">
        <f t="shared" si="562"/>
        <v>4.5790928121446572E-4</v>
      </c>
      <c r="JH168" s="92">
        <f t="shared" si="563"/>
        <v>2.6912318513500565E-4</v>
      </c>
      <c r="JI168" s="92">
        <f t="shared" si="564"/>
        <v>6.660637491288499E-5</v>
      </c>
      <c r="JJ168" s="92">
        <f t="shared" si="565"/>
        <v>3.8930417616675258E-5</v>
      </c>
      <c r="JK168" s="92">
        <f t="shared" si="566"/>
        <v>4.2093161318354646E-4</v>
      </c>
      <c r="JL168" s="92">
        <f t="shared" si="567"/>
        <v>2.6843535220186896E-3</v>
      </c>
      <c r="JM168" s="92">
        <f t="shared" si="568"/>
        <v>4.3040021493588702E-3</v>
      </c>
    </row>
    <row r="169" spans="2:273" x14ac:dyDescent="0.25">
      <c r="B169" s="2">
        <v>142</v>
      </c>
      <c r="C169" s="37">
        <v>62.905000000000001</v>
      </c>
      <c r="D169" s="37">
        <v>61.524000000000001</v>
      </c>
      <c r="E169" s="37">
        <v>62.356999999999999</v>
      </c>
      <c r="F169" s="37">
        <v>63.81</v>
      </c>
      <c r="G169" s="37">
        <v>64.213999999999999</v>
      </c>
      <c r="H169" s="37">
        <v>61.786000000000001</v>
      </c>
      <c r="I169" s="37">
        <v>62.094999999999999</v>
      </c>
      <c r="J169" s="37">
        <v>63.119</v>
      </c>
      <c r="K169" s="37">
        <v>62.19</v>
      </c>
      <c r="L169" s="37">
        <v>59.856999999999999</v>
      </c>
      <c r="M169" s="37">
        <v>59.69</v>
      </c>
      <c r="N169" s="37">
        <v>59.929000000000002</v>
      </c>
      <c r="O169" s="37">
        <v>59.856999999999999</v>
      </c>
      <c r="P169" s="37">
        <v>61.19</v>
      </c>
      <c r="Q169" s="37">
        <v>65.881</v>
      </c>
      <c r="S169" s="4">
        <f t="shared" si="440"/>
        <v>62.843998385510005</v>
      </c>
      <c r="T169" s="4">
        <f t="shared" si="441"/>
        <v>62.542365603053305</v>
      </c>
      <c r="U169" s="4">
        <f t="shared" si="442"/>
        <v>63.604893432923191</v>
      </c>
      <c r="V169" s="4">
        <f t="shared" si="443"/>
        <v>63.266915502845052</v>
      </c>
      <c r="W169" s="4">
        <f t="shared" si="444"/>
        <v>62.805472987840496</v>
      </c>
      <c r="X169" s="4">
        <f t="shared" si="445"/>
        <v>62.574578803531793</v>
      </c>
      <c r="Y169" s="4">
        <f t="shared" si="446"/>
        <v>61.967526251069927</v>
      </c>
      <c r="Z169" s="4">
        <f t="shared" si="447"/>
        <v>63.346377146716186</v>
      </c>
      <c r="AA169" s="4">
        <f t="shared" si="448"/>
        <v>62.807833286487899</v>
      </c>
      <c r="AB169" s="4">
        <f t="shared" si="449"/>
        <v>60.585521300677136</v>
      </c>
      <c r="AC169" s="4">
        <f t="shared" si="450"/>
        <v>59.787628028037616</v>
      </c>
      <c r="AD169" s="4">
        <f t="shared" si="451"/>
        <v>59.68813067881473</v>
      </c>
      <c r="AE169" s="4">
        <f t="shared" si="452"/>
        <v>60.325121608272973</v>
      </c>
      <c r="AF169" s="4">
        <f t="shared" si="453"/>
        <v>61.426759779538799</v>
      </c>
      <c r="AG169" s="4">
        <f t="shared" si="454"/>
        <v>68.047670710050326</v>
      </c>
      <c r="AI169" s="4">
        <f t="shared" si="455"/>
        <v>6.1001614489995859E-2</v>
      </c>
      <c r="AJ169" s="4">
        <f t="shared" si="456"/>
        <v>-1.0183656030533044</v>
      </c>
      <c r="AK169" s="4">
        <f t="shared" si="457"/>
        <v>-1.2478934329231919</v>
      </c>
      <c r="AL169" s="4">
        <f t="shared" si="458"/>
        <v>0.54308449715495044</v>
      </c>
      <c r="AM169" s="4">
        <f t="shared" si="459"/>
        <v>1.408527012159503</v>
      </c>
      <c r="AN169" s="4">
        <f t="shared" si="460"/>
        <v>-0.78857880353179155</v>
      </c>
      <c r="AO169" s="4">
        <f t="shared" si="461"/>
        <v>0.12747374893007191</v>
      </c>
      <c r="AP169" s="4">
        <f t="shared" si="462"/>
        <v>-0.22737714671618647</v>
      </c>
      <c r="AQ169" s="4">
        <f t="shared" si="463"/>
        <v>-0.61783328648790103</v>
      </c>
      <c r="AR169" s="4">
        <f t="shared" si="464"/>
        <v>-0.72852130067713716</v>
      </c>
      <c r="AS169" s="4">
        <f t="shared" si="465"/>
        <v>-9.7628028037618719E-2</v>
      </c>
      <c r="AT169" s="4">
        <f t="shared" si="466"/>
        <v>0.24086932118527216</v>
      </c>
      <c r="AU169" s="4">
        <f t="shared" si="467"/>
        <v>-0.46812160827297333</v>
      </c>
      <c r="AV169" s="4">
        <f t="shared" si="468"/>
        <v>-0.23675977953880079</v>
      </c>
      <c r="AW169" s="4">
        <f t="shared" si="468"/>
        <v>-2.166670710050326</v>
      </c>
      <c r="AY169" s="2">
        <f t="shared" si="519"/>
        <v>62.843998385508542</v>
      </c>
      <c r="AZ169" s="2">
        <f t="shared" si="358"/>
        <v>62.424885118166479</v>
      </c>
      <c r="BA169" s="2">
        <f t="shared" si="359"/>
        <v>63.524987244621649</v>
      </c>
      <c r="BB169" s="2">
        <f t="shared" si="360"/>
        <v>63.16270622962903</v>
      </c>
      <c r="BC169" s="2">
        <f t="shared" si="361"/>
        <v>62.692806934524107</v>
      </c>
      <c r="BD169" s="2">
        <f t="shared" si="362"/>
        <v>62.41207052851238</v>
      </c>
      <c r="BE169" s="2">
        <f t="shared" si="363"/>
        <v>61.886635777757135</v>
      </c>
      <c r="BF169" s="2">
        <f t="shared" si="364"/>
        <v>63.19924614560346</v>
      </c>
      <c r="BG169" s="2">
        <f t="shared" si="365"/>
        <v>62.688091045816407</v>
      </c>
      <c r="BH169" s="2">
        <f t="shared" si="366"/>
        <v>60.499610608213793</v>
      </c>
      <c r="BI169" s="2">
        <f t="shared" si="367"/>
        <v>59.755883253075083</v>
      </c>
      <c r="BJ169" s="2">
        <f t="shared" si="368"/>
        <v>59.667221756349022</v>
      </c>
      <c r="BK169" s="2">
        <f t="shared" si="369"/>
        <v>60.151473002572928</v>
      </c>
      <c r="BL169" s="2">
        <f t="shared" si="370"/>
        <v>60.574134995672082</v>
      </c>
      <c r="BM169" s="2">
        <f t="shared" si="371"/>
        <v>66.295681270066055</v>
      </c>
      <c r="BO169" s="2" t="str">
        <f t="shared" si="469"/>
        <v/>
      </c>
      <c r="BP169" s="2" t="str">
        <f t="shared" si="470"/>
        <v/>
      </c>
      <c r="BQ169" s="2" t="str">
        <f t="shared" si="471"/>
        <v/>
      </c>
      <c r="BR169" s="2" t="str">
        <f t="shared" si="472"/>
        <v/>
      </c>
      <c r="BS169" s="2" t="str">
        <f t="shared" si="473"/>
        <v/>
      </c>
      <c r="BT169" s="2" t="str">
        <f t="shared" si="474"/>
        <v/>
      </c>
      <c r="BU169" s="2" t="str">
        <f t="shared" si="475"/>
        <v/>
      </c>
      <c r="BV169" s="2" t="str">
        <f t="shared" si="476"/>
        <v/>
      </c>
      <c r="BW169" s="2" t="str">
        <f t="shared" si="477"/>
        <v/>
      </c>
      <c r="BX169" s="2" t="str">
        <f t="shared" si="478"/>
        <v/>
      </c>
      <c r="BY169" s="2" t="str">
        <f t="shared" si="479"/>
        <v/>
      </c>
      <c r="BZ169" s="2" t="str">
        <f t="shared" si="480"/>
        <v/>
      </c>
      <c r="CA169" s="2" t="str">
        <f t="shared" si="481"/>
        <v/>
      </c>
      <c r="CB169" s="2" t="str">
        <f t="shared" si="482"/>
        <v/>
      </c>
      <c r="CC169" s="2" t="str">
        <f t="shared" si="483"/>
        <v/>
      </c>
      <c r="CE169" s="2">
        <f t="shared" si="520"/>
        <v>62.905000000000001</v>
      </c>
      <c r="CF169" s="2" t="str">
        <f t="shared" si="521"/>
        <v/>
      </c>
      <c r="CG169" s="2">
        <f t="shared" si="522"/>
        <v>62.356999999999999</v>
      </c>
      <c r="CH169" s="2">
        <f t="shared" si="523"/>
        <v>63.81</v>
      </c>
      <c r="CI169" s="2">
        <f t="shared" si="524"/>
        <v>64.213999999999999</v>
      </c>
      <c r="CJ169" s="2">
        <f t="shared" si="525"/>
        <v>61.786000000000001</v>
      </c>
      <c r="CK169" s="2">
        <f t="shared" si="526"/>
        <v>62.094999999999999</v>
      </c>
      <c r="CL169" s="2">
        <f t="shared" si="527"/>
        <v>63.119</v>
      </c>
      <c r="CM169" s="2">
        <f t="shared" si="528"/>
        <v>62.19</v>
      </c>
      <c r="CN169" s="2">
        <f t="shared" si="529"/>
        <v>59.856999999999999</v>
      </c>
      <c r="CO169" s="2">
        <f t="shared" si="530"/>
        <v>59.69</v>
      </c>
      <c r="CP169" s="2">
        <f t="shared" si="531"/>
        <v>59.929000000000002</v>
      </c>
      <c r="CQ169" s="2">
        <f t="shared" si="532"/>
        <v>59.856999999999999</v>
      </c>
      <c r="CR169" s="2">
        <f t="shared" si="533"/>
        <v>61.19</v>
      </c>
      <c r="CS169" s="2">
        <f t="shared" si="534"/>
        <v>65.881</v>
      </c>
      <c r="CU169" s="2">
        <f t="shared" si="484"/>
        <v>62.905000000000001</v>
      </c>
      <c r="CV169" s="2" t="str">
        <f t="shared" si="485"/>
        <v/>
      </c>
      <c r="CW169" s="2">
        <f t="shared" si="486"/>
        <v>62.356999999999999</v>
      </c>
      <c r="CX169" s="2">
        <f t="shared" si="487"/>
        <v>63.81</v>
      </c>
      <c r="CY169" s="2">
        <f t="shared" si="488"/>
        <v>64.213999999999999</v>
      </c>
      <c r="CZ169" s="2">
        <f t="shared" si="489"/>
        <v>61.786000000000001</v>
      </c>
      <c r="DA169" s="2">
        <f t="shared" si="490"/>
        <v>62.094999999999999</v>
      </c>
      <c r="DB169" s="2">
        <f t="shared" si="491"/>
        <v>63.119</v>
      </c>
      <c r="DC169" s="2">
        <f t="shared" si="492"/>
        <v>62.19</v>
      </c>
      <c r="DD169" s="2">
        <f t="shared" si="493"/>
        <v>59.856999999999999</v>
      </c>
      <c r="DE169" s="2">
        <f t="shared" si="494"/>
        <v>59.69</v>
      </c>
      <c r="DF169" s="2">
        <f t="shared" si="495"/>
        <v>59.929000000000002</v>
      </c>
      <c r="DG169" s="2">
        <f t="shared" si="496"/>
        <v>59.856999999999999</v>
      </c>
      <c r="DH169" s="2">
        <f t="shared" si="497"/>
        <v>61.19</v>
      </c>
      <c r="DI169" s="2">
        <f t="shared" si="498"/>
        <v>65.881</v>
      </c>
      <c r="DK169" s="2">
        <f t="shared" si="499"/>
        <v>99.059051876172603</v>
      </c>
      <c r="DL169" s="2">
        <f t="shared" si="500"/>
        <v>100.65375714285716</v>
      </c>
      <c r="DM169" s="2">
        <f t="shared" si="500"/>
        <v>101.26009468438536</v>
      </c>
      <c r="DN169" s="2">
        <f t="shared" si="500"/>
        <v>111.50188461226804</v>
      </c>
      <c r="DO169" s="2">
        <f t="shared" si="500"/>
        <v>108.64397906706638</v>
      </c>
      <c r="DP169" s="2">
        <f t="shared" si="500"/>
        <v>101.58036771736485</v>
      </c>
      <c r="DQ169" s="2">
        <f t="shared" si="500"/>
        <v>95.667222591362133</v>
      </c>
      <c r="DR169" s="2">
        <f t="shared" si="500"/>
        <v>98.859410641296705</v>
      </c>
      <c r="DS169" s="2">
        <f t="shared" si="500"/>
        <v>93.017455149501643</v>
      </c>
      <c r="DT169" s="2">
        <f t="shared" si="500"/>
        <v>95.253495853928641</v>
      </c>
      <c r="DU169" s="2">
        <f t="shared" si="500"/>
        <v>86.643840243902432</v>
      </c>
      <c r="DV169" s="2">
        <f t="shared" si="500"/>
        <v>100.85568430435137</v>
      </c>
      <c r="DW169" s="2">
        <f t="shared" si="500"/>
        <v>91.351258974151193</v>
      </c>
      <c r="DX169" s="2">
        <f t="shared" si="500"/>
        <v>103.08323893255545</v>
      </c>
      <c r="DY169" s="2">
        <f t="shared" si="500"/>
        <v>95.849764102564123</v>
      </c>
      <c r="EA169" s="2">
        <f t="shared" si="439"/>
        <v>62.77721184989656</v>
      </c>
      <c r="EB169" s="2">
        <f t="shared" si="501"/>
        <v>62.310770370370349</v>
      </c>
      <c r="EC169" s="2">
        <f t="shared" si="502"/>
        <v>63.585050196522062</v>
      </c>
      <c r="ED169" s="2">
        <f t="shared" si="503"/>
        <v>63.074992791612054</v>
      </c>
      <c r="EE169" s="2">
        <f t="shared" si="504"/>
        <v>62.66032800881429</v>
      </c>
      <c r="EF169" s="2">
        <f t="shared" si="505"/>
        <v>62.476451045802456</v>
      </c>
      <c r="EG169" s="2">
        <f t="shared" si="506"/>
        <v>61.803392284584049</v>
      </c>
      <c r="EH169" s="2">
        <f t="shared" si="507"/>
        <v>63.138626483447872</v>
      </c>
      <c r="EI169" s="2">
        <f t="shared" si="508"/>
        <v>62.598525539470117</v>
      </c>
      <c r="EJ169" s="2">
        <f t="shared" si="509"/>
        <v>60.407417610552685</v>
      </c>
      <c r="EK169" s="2">
        <f t="shared" si="510"/>
        <v>59.523137959771873</v>
      </c>
      <c r="EL169" s="2">
        <f t="shared" si="511"/>
        <v>59.673857547037933</v>
      </c>
      <c r="EM169" s="2">
        <f t="shared" si="512"/>
        <v>60.122510979902586</v>
      </c>
      <c r="EN169" s="2">
        <f t="shared" si="513"/>
        <v>60.588745341852132</v>
      </c>
      <c r="EO169" s="2">
        <f t="shared" si="514"/>
        <v>66.534637271374407</v>
      </c>
      <c r="EQ169" s="2">
        <f t="shared" si="515"/>
        <v>63.09320217328488</v>
      </c>
      <c r="ER169" s="2">
        <f t="shared" si="516"/>
        <v>62.761895940346918</v>
      </c>
      <c r="ES169" s="2">
        <f t="shared" si="516"/>
        <v>63.296386043108001</v>
      </c>
      <c r="ET169" s="2">
        <f t="shared" si="516"/>
        <v>63.419623122998438</v>
      </c>
      <c r="EU169" s="2">
        <f t="shared" si="516"/>
        <v>62.783605758449411</v>
      </c>
      <c r="EV169" s="2">
        <f t="shared" si="516"/>
        <v>62.166453023495734</v>
      </c>
      <c r="EW169" s="2">
        <f t="shared" si="516"/>
        <v>62.16352927137374</v>
      </c>
      <c r="EX169" s="2">
        <f t="shared" si="516"/>
        <v>63.385000935268216</v>
      </c>
      <c r="EY169" s="2">
        <f t="shared" si="516"/>
        <v>62.98489804351707</v>
      </c>
      <c r="EZ169" s="2">
        <f t="shared" si="516"/>
        <v>60.813465046574848</v>
      </c>
      <c r="FA169" s="2">
        <f t="shared" si="516"/>
        <v>60.620862920749687</v>
      </c>
      <c r="FB169" s="2">
        <f t="shared" si="516"/>
        <v>59.614537883943896</v>
      </c>
      <c r="FC169" s="2">
        <f t="shared" si="516"/>
        <v>60.246864612572992</v>
      </c>
      <c r="FD169" s="2">
        <f t="shared" si="516"/>
        <v>60.489456257558686</v>
      </c>
      <c r="FE169" s="2">
        <f t="shared" si="516"/>
        <v>65.034267455898444</v>
      </c>
      <c r="FG169" s="2">
        <f t="shared" si="517"/>
        <v>0.99991397143677618</v>
      </c>
      <c r="FH169" s="2">
        <f t="shared" si="518"/>
        <v>0.99990349923217658</v>
      </c>
      <c r="FI169" s="2">
        <f t="shared" si="518"/>
        <v>0.99989217619402715</v>
      </c>
      <c r="FJ169" s="2">
        <f t="shared" si="518"/>
        <v>0.99989505619174024</v>
      </c>
      <c r="FK169" s="2">
        <f t="shared" si="518"/>
        <v>0.99989884895442427</v>
      </c>
      <c r="FL169" s="2">
        <f t="shared" si="518"/>
        <v>0.99989658855906682</v>
      </c>
      <c r="FM169" s="2">
        <f t="shared" si="518"/>
        <v>0.99988439710877974</v>
      </c>
      <c r="FN169" s="2">
        <f t="shared" si="518"/>
        <v>0.99988324525024275</v>
      </c>
      <c r="FO169" s="2">
        <f t="shared" si="518"/>
        <v>0.99988473181799109</v>
      </c>
      <c r="FP169" s="2">
        <f t="shared" si="518"/>
        <v>0.99988519849747259</v>
      </c>
      <c r="FQ169" s="2">
        <f t="shared" si="518"/>
        <v>0.99987808812631584</v>
      </c>
      <c r="FR169" s="2">
        <f t="shared" si="518"/>
        <v>0.99987758715611263</v>
      </c>
      <c r="FS169" s="2">
        <f t="shared" si="518"/>
        <v>0.99989558262688605</v>
      </c>
      <c r="FT169" s="2">
        <f t="shared" si="518"/>
        <v>0.99990023133859474</v>
      </c>
      <c r="FU169" s="2">
        <f t="shared" si="518"/>
        <v>0.99985411259650125</v>
      </c>
      <c r="FW169" s="2">
        <f t="shared" si="535"/>
        <v>0.20147851478718373</v>
      </c>
      <c r="FX169" s="2">
        <f t="shared" si="375"/>
        <v>0.24475362843580969</v>
      </c>
      <c r="FY169" s="2">
        <f t="shared" si="376"/>
        <v>0.22214472364815691</v>
      </c>
      <c r="FZ169" s="2">
        <f t="shared" si="377"/>
        <v>0.23976802980379386</v>
      </c>
      <c r="GA169" s="2">
        <f t="shared" si="378"/>
        <v>0.22573117540065241</v>
      </c>
      <c r="GB169" s="2">
        <f t="shared" si="379"/>
        <v>0.22072498769528917</v>
      </c>
      <c r="GC169" s="2">
        <f t="shared" si="380"/>
        <v>0.22027378300955519</v>
      </c>
      <c r="GD169" s="2">
        <f t="shared" si="381"/>
        <v>0.22911909300267119</v>
      </c>
      <c r="GE169" s="2">
        <f t="shared" si="382"/>
        <v>0.2227362732339517</v>
      </c>
      <c r="GF169" s="2">
        <f t="shared" si="383"/>
        <v>0.21719781409175817</v>
      </c>
      <c r="GG169" s="2">
        <f t="shared" si="384"/>
        <v>0.20901315523312122</v>
      </c>
      <c r="GH169" s="2">
        <f t="shared" si="385"/>
        <v>0.19684830644153095</v>
      </c>
      <c r="GI169" s="2">
        <f t="shared" si="386"/>
        <v>0.20667831157994343</v>
      </c>
      <c r="GJ169" s="2">
        <f t="shared" si="387"/>
        <v>0.18984931784613907</v>
      </c>
      <c r="GK169" s="2">
        <f t="shared" si="388"/>
        <v>0.16211517089726593</v>
      </c>
      <c r="GM169" s="92">
        <f t="shared" si="536"/>
        <v>7.8570021029948911E-292</v>
      </c>
      <c r="GN169" s="92">
        <f t="shared" si="389"/>
        <v>8.6270839755472441E-291</v>
      </c>
      <c r="GO169" s="92">
        <f t="shared" si="390"/>
        <v>0</v>
      </c>
      <c r="GP169" s="92">
        <f t="shared" si="391"/>
        <v>0</v>
      </c>
      <c r="GQ169" s="92">
        <f t="shared" si="392"/>
        <v>0</v>
      </c>
      <c r="GR169" s="92">
        <f t="shared" si="393"/>
        <v>0</v>
      </c>
      <c r="GS169" s="92">
        <f t="shared" si="394"/>
        <v>0</v>
      </c>
      <c r="GT169" s="92">
        <f t="shared" si="395"/>
        <v>2.9479189393617034E-277</v>
      </c>
      <c r="GU169" s="92">
        <f t="shared" si="396"/>
        <v>0</v>
      </c>
      <c r="GV169" s="92">
        <f t="shared" si="397"/>
        <v>0</v>
      </c>
      <c r="GW169" s="92">
        <f t="shared" si="398"/>
        <v>0</v>
      </c>
      <c r="GX169" s="92">
        <f t="shared" si="399"/>
        <v>0</v>
      </c>
      <c r="GY169" s="92">
        <f t="shared" si="400"/>
        <v>0</v>
      </c>
      <c r="GZ169" s="92">
        <f t="shared" si="401"/>
        <v>0</v>
      </c>
      <c r="HA169" s="92">
        <f t="shared" si="402"/>
        <v>0</v>
      </c>
      <c r="HC169" s="92">
        <f t="shared" si="537"/>
        <v>3.5826018883986477E-134</v>
      </c>
      <c r="HD169" s="92">
        <f t="shared" si="403"/>
        <v>4.3167257539539097E-146</v>
      </c>
      <c r="HE169" s="92">
        <f t="shared" si="404"/>
        <v>4.426193582521199E-174</v>
      </c>
      <c r="HF169" s="92">
        <f t="shared" si="405"/>
        <v>7.477628559826018E-193</v>
      </c>
      <c r="HG169" s="92">
        <f t="shared" si="406"/>
        <v>1.2265581834565626E-235</v>
      </c>
      <c r="HH169" s="92">
        <f t="shared" si="407"/>
        <v>1.0697943165530406E-303</v>
      </c>
      <c r="HI169" s="92">
        <f t="shared" si="408"/>
        <v>1.3476555253271333E-278</v>
      </c>
      <c r="HJ169" s="92">
        <f t="shared" si="409"/>
        <v>0</v>
      </c>
      <c r="HK169" s="92">
        <f t="shared" si="410"/>
        <v>1.6111848795897774E-294</v>
      </c>
      <c r="HL169" s="92">
        <f t="shared" si="411"/>
        <v>0</v>
      </c>
      <c r="HM169" s="92">
        <f t="shared" si="412"/>
        <v>5.0147683449205915E-273</v>
      </c>
      <c r="HN169" s="92">
        <f t="shared" si="413"/>
        <v>9.6127097352394466E-219</v>
      </c>
      <c r="HO169" s="92">
        <f t="shared" si="414"/>
        <v>2.0672221027283599E-207</v>
      </c>
      <c r="HP169" s="92">
        <f t="shared" si="415"/>
        <v>7.3616398165685445E-175</v>
      </c>
      <c r="HQ169" s="92">
        <f t="shared" si="416"/>
        <v>5.4446035583836049E-144</v>
      </c>
      <c r="HS169" s="92">
        <f t="shared" si="538"/>
        <v>1.1529912527117709E-6</v>
      </c>
      <c r="HT169" s="92">
        <f t="shared" si="417"/>
        <v>4.9133235247203217E-8</v>
      </c>
      <c r="HU169" s="92">
        <f t="shared" si="418"/>
        <v>1.5780270197035649E-8</v>
      </c>
      <c r="HV169" s="92">
        <f t="shared" si="419"/>
        <v>1.0337320418766066E-11</v>
      </c>
      <c r="HW169" s="92">
        <f t="shared" si="420"/>
        <v>2.8339261807236981E-10</v>
      </c>
      <c r="HX169" s="92">
        <f t="shared" si="421"/>
        <v>4.9501549091949407E-9</v>
      </c>
      <c r="HY169" s="92">
        <f t="shared" si="422"/>
        <v>4.1340972831959721E-11</v>
      </c>
      <c r="HZ169" s="92">
        <f t="shared" si="423"/>
        <v>7.382354643891071E-12</v>
      </c>
      <c r="IA169" s="92">
        <f t="shared" si="424"/>
        <v>1.8037664380866219E-11</v>
      </c>
      <c r="IB169" s="92">
        <f t="shared" si="425"/>
        <v>1.1758200533852237E-11</v>
      </c>
      <c r="IC169" s="92">
        <f t="shared" si="426"/>
        <v>3.7995974378841166E-11</v>
      </c>
      <c r="ID169" s="92">
        <f t="shared" si="427"/>
        <v>8.5197276429164442E-10</v>
      </c>
      <c r="IE169" s="92">
        <f t="shared" si="428"/>
        <v>1.9313034510074966E-8</v>
      </c>
      <c r="IF169" s="92">
        <f t="shared" si="429"/>
        <v>1.9449433974405263E-5</v>
      </c>
      <c r="IG169" s="92">
        <f t="shared" si="430"/>
        <v>3.6623563078385892E-4</v>
      </c>
      <c r="II169" s="92">
        <f t="shared" si="539"/>
        <v>1.9062661505057079E-3</v>
      </c>
      <c r="IJ169" s="92">
        <f t="shared" si="540"/>
        <v>1.1914762477393022E-2</v>
      </c>
      <c r="IK169" s="92">
        <f t="shared" si="541"/>
        <v>2.8143180584466795E-3</v>
      </c>
      <c r="IL169" s="92">
        <f t="shared" si="542"/>
        <v>2.1718408374266866E-3</v>
      </c>
      <c r="IM169" s="92">
        <f t="shared" si="543"/>
        <v>1.6693824541700656E-3</v>
      </c>
      <c r="IN169" s="92">
        <f t="shared" si="544"/>
        <v>2.5218458864714787E-3</v>
      </c>
      <c r="IO169" s="92">
        <f t="shared" si="545"/>
        <v>8.9634331342554644E-4</v>
      </c>
      <c r="IP169" s="92">
        <f t="shared" si="546"/>
        <v>1.4219791497137029E-3</v>
      </c>
      <c r="IQ169" s="92">
        <f t="shared" si="547"/>
        <v>1.099586886367641E-3</v>
      </c>
      <c r="IR169" s="92">
        <f t="shared" si="548"/>
        <v>6.7596319047828984E-4</v>
      </c>
      <c r="IS169" s="92">
        <f t="shared" si="549"/>
        <v>1.9150658507504598E-4</v>
      </c>
      <c r="IT169" s="92">
        <f t="shared" si="550"/>
        <v>1.129704120616248E-4</v>
      </c>
      <c r="IU169" s="92">
        <f t="shared" si="551"/>
        <v>9.6451034230697359E-4</v>
      </c>
      <c r="IV169" s="92">
        <f t="shared" si="552"/>
        <v>4.6502383187925333E-3</v>
      </c>
      <c r="IW169" s="92">
        <f t="shared" si="553"/>
        <v>5.374558356498413E-3</v>
      </c>
      <c r="IY169" s="92">
        <f t="shared" si="554"/>
        <v>1.9074191417584197E-3</v>
      </c>
      <c r="IZ169" s="92">
        <f t="shared" si="555"/>
        <v>1.1914811610628269E-2</v>
      </c>
      <c r="JA169" s="92">
        <f t="shared" si="556"/>
        <v>2.8143338387168764E-3</v>
      </c>
      <c r="JB169" s="92">
        <f t="shared" si="557"/>
        <v>2.171840847764007E-3</v>
      </c>
      <c r="JC169" s="92">
        <f t="shared" si="558"/>
        <v>1.6693827375626835E-3</v>
      </c>
      <c r="JD169" s="92">
        <f t="shared" si="559"/>
        <v>2.5218508366263879E-3</v>
      </c>
      <c r="JE169" s="92">
        <f t="shared" si="560"/>
        <v>8.963433547665193E-4</v>
      </c>
      <c r="JF169" s="92">
        <f t="shared" si="561"/>
        <v>1.4219791570960576E-3</v>
      </c>
      <c r="JG169" s="92">
        <f t="shared" si="562"/>
        <v>1.0995869044053055E-3</v>
      </c>
      <c r="JH169" s="92">
        <f t="shared" si="563"/>
        <v>6.7596320223649038E-4</v>
      </c>
      <c r="JI169" s="92">
        <f t="shared" si="564"/>
        <v>1.9150662307102035E-4</v>
      </c>
      <c r="JJ169" s="92">
        <f t="shared" si="565"/>
        <v>1.1297126403438909E-4</v>
      </c>
      <c r="JK169" s="92">
        <f t="shared" si="566"/>
        <v>9.6452965534148366E-4</v>
      </c>
      <c r="JL169" s="92">
        <f t="shared" si="567"/>
        <v>4.6696877527669387E-3</v>
      </c>
      <c r="JM169" s="92">
        <f t="shared" si="568"/>
        <v>5.7407939872822717E-3</v>
      </c>
    </row>
    <row r="170" spans="2:273" x14ac:dyDescent="0.25">
      <c r="B170" s="2">
        <v>143</v>
      </c>
      <c r="C170" s="37">
        <v>63.024000000000001</v>
      </c>
      <c r="D170" s="37">
        <v>62.643000000000001</v>
      </c>
      <c r="E170" s="37">
        <v>64.451999999999998</v>
      </c>
      <c r="F170" s="37">
        <v>63.713999999999999</v>
      </c>
      <c r="G170" s="37">
        <v>62.024000000000001</v>
      </c>
      <c r="H170" s="37">
        <v>62.405000000000001</v>
      </c>
      <c r="I170" s="37">
        <v>61.119</v>
      </c>
      <c r="J170" s="37">
        <v>63.570999999999998</v>
      </c>
      <c r="K170" s="37">
        <v>61.81</v>
      </c>
      <c r="L170" s="37">
        <v>60.929000000000002</v>
      </c>
      <c r="M170" s="37">
        <v>59.356999999999999</v>
      </c>
      <c r="N170" s="37">
        <v>59.929000000000002</v>
      </c>
      <c r="O170" s="37">
        <v>60</v>
      </c>
      <c r="P170" s="37">
        <v>61.356999999999999</v>
      </c>
      <c r="Q170" s="37">
        <v>66.786000000000001</v>
      </c>
      <c r="S170" s="4">
        <f t="shared" si="440"/>
        <v>62.766163220676759</v>
      </c>
      <c r="T170" s="4">
        <f t="shared" si="441"/>
        <v>62.485792115124255</v>
      </c>
      <c r="U170" s="4">
        <f t="shared" si="442"/>
        <v>63.575825888148607</v>
      </c>
      <c r="V170" s="4">
        <f t="shared" si="443"/>
        <v>63.283490731528232</v>
      </c>
      <c r="W170" s="4">
        <f t="shared" si="444"/>
        <v>62.839253606993822</v>
      </c>
      <c r="X170" s="4">
        <f t="shared" si="445"/>
        <v>62.632276937219963</v>
      </c>
      <c r="Y170" s="4">
        <f t="shared" si="446"/>
        <v>61.969450345058817</v>
      </c>
      <c r="Z170" s="4">
        <f t="shared" si="447"/>
        <v>63.416812342084427</v>
      </c>
      <c r="AA170" s="4">
        <f t="shared" si="448"/>
        <v>62.829430370399507</v>
      </c>
      <c r="AB170" s="4">
        <f t="shared" si="449"/>
        <v>60.560677664165489</v>
      </c>
      <c r="AC170" s="4">
        <f t="shared" si="450"/>
        <v>59.699380946579524</v>
      </c>
      <c r="AD170" s="4">
        <f t="shared" si="451"/>
        <v>59.581749116880005</v>
      </c>
      <c r="AE170" s="4">
        <f t="shared" si="452"/>
        <v>60.39800904682992</v>
      </c>
      <c r="AF170" s="4">
        <f t="shared" si="453"/>
        <v>61.846044324665343</v>
      </c>
      <c r="AG170" s="4">
        <f t="shared" si="454"/>
        <v>68.804837387129766</v>
      </c>
      <c r="AI170" s="4">
        <f t="shared" si="455"/>
        <v>0.25783677932324167</v>
      </c>
      <c r="AJ170" s="4">
        <f t="shared" si="456"/>
        <v>0.15720788487574566</v>
      </c>
      <c r="AK170" s="4">
        <f t="shared" si="457"/>
        <v>0.87617411185139105</v>
      </c>
      <c r="AL170" s="4">
        <f t="shared" si="458"/>
        <v>0.4305092684717664</v>
      </c>
      <c r="AM170" s="4">
        <f t="shared" si="459"/>
        <v>-0.81525360699382077</v>
      </c>
      <c r="AN170" s="4">
        <f t="shared" si="460"/>
        <v>-0.22727693721996189</v>
      </c>
      <c r="AO170" s="4">
        <f t="shared" si="461"/>
        <v>-0.85045034505881745</v>
      </c>
      <c r="AP170" s="4">
        <f t="shared" si="462"/>
        <v>0.15418765791557121</v>
      </c>
      <c r="AQ170" s="4">
        <f t="shared" si="463"/>
        <v>-1.0194303703995047</v>
      </c>
      <c r="AR170" s="4">
        <f t="shared" si="464"/>
        <v>0.36832233583451313</v>
      </c>
      <c r="AS170" s="4">
        <f t="shared" si="465"/>
        <v>-0.34238094657952445</v>
      </c>
      <c r="AT170" s="4">
        <f t="shared" si="466"/>
        <v>0.34725088311999741</v>
      </c>
      <c r="AU170" s="4">
        <f t="shared" si="467"/>
        <v>-0.39800904682991955</v>
      </c>
      <c r="AV170" s="4">
        <f t="shared" si="468"/>
        <v>-0.48904432466534331</v>
      </c>
      <c r="AW170" s="4">
        <f t="shared" si="468"/>
        <v>-2.0188373871297642</v>
      </c>
      <c r="AY170" s="2">
        <f t="shared" si="519"/>
        <v>62.766163220676574</v>
      </c>
      <c r="AZ170" s="2">
        <f t="shared" si="358"/>
        <v>62.293022198568167</v>
      </c>
      <c r="BA170" s="2">
        <f t="shared" si="359"/>
        <v>63.42553636781043</v>
      </c>
      <c r="BB170" s="2">
        <f t="shared" si="360"/>
        <v>63.069366908270396</v>
      </c>
      <c r="BC170" s="2">
        <f t="shared" si="361"/>
        <v>62.609912201654005</v>
      </c>
      <c r="BD170" s="2">
        <f t="shared" si="362"/>
        <v>62.323508930651627</v>
      </c>
      <c r="BE170" s="2">
        <f t="shared" si="363"/>
        <v>61.793974365535831</v>
      </c>
      <c r="BF170" s="2">
        <f t="shared" si="364"/>
        <v>63.107441591576737</v>
      </c>
      <c r="BG170" s="2">
        <f t="shared" si="365"/>
        <v>62.574397136200574</v>
      </c>
      <c r="BH170" s="2">
        <f t="shared" si="366"/>
        <v>60.369436502973137</v>
      </c>
      <c r="BI170" s="2">
        <f t="shared" si="367"/>
        <v>59.618963511527603</v>
      </c>
      <c r="BJ170" s="2">
        <f t="shared" si="368"/>
        <v>59.527984829491132</v>
      </c>
      <c r="BK170" s="2">
        <f t="shared" si="369"/>
        <v>60.04109931070191</v>
      </c>
      <c r="BL170" s="2">
        <f t="shared" si="370"/>
        <v>60.452065670101774</v>
      </c>
      <c r="BM170" s="2">
        <f t="shared" si="371"/>
        <v>66.141098519109136</v>
      </c>
      <c r="BO170" s="2" t="str">
        <f t="shared" si="469"/>
        <v/>
      </c>
      <c r="BP170" s="2" t="str">
        <f t="shared" si="470"/>
        <v/>
      </c>
      <c r="BQ170" s="2" t="str">
        <f t="shared" si="471"/>
        <v/>
      </c>
      <c r="BR170" s="2" t="str">
        <f t="shared" si="472"/>
        <v/>
      </c>
      <c r="BS170" s="2" t="str">
        <f t="shared" si="473"/>
        <v/>
      </c>
      <c r="BT170" s="2" t="str">
        <f t="shared" si="474"/>
        <v/>
      </c>
      <c r="BU170" s="2" t="str">
        <f t="shared" si="475"/>
        <v/>
      </c>
      <c r="BV170" s="2" t="str">
        <f t="shared" si="476"/>
        <v/>
      </c>
      <c r="BW170" s="2" t="str">
        <f t="shared" si="477"/>
        <v/>
      </c>
      <c r="BX170" s="2" t="str">
        <f t="shared" si="478"/>
        <v/>
      </c>
      <c r="BY170" s="2" t="str">
        <f t="shared" si="479"/>
        <v/>
      </c>
      <c r="BZ170" s="2" t="str">
        <f t="shared" si="480"/>
        <v/>
      </c>
      <c r="CA170" s="2" t="str">
        <f t="shared" si="481"/>
        <v/>
      </c>
      <c r="CB170" s="2" t="str">
        <f t="shared" si="482"/>
        <v/>
      </c>
      <c r="CC170" s="2" t="str">
        <f t="shared" si="483"/>
        <v/>
      </c>
      <c r="CE170" s="2">
        <f t="shared" si="520"/>
        <v>63.024000000000001</v>
      </c>
      <c r="CF170" s="2" t="str">
        <f t="shared" si="521"/>
        <v/>
      </c>
      <c r="CG170" s="2">
        <f t="shared" si="522"/>
        <v>64.451999999999998</v>
      </c>
      <c r="CH170" s="2">
        <f t="shared" si="523"/>
        <v>63.713999999999999</v>
      </c>
      <c r="CI170" s="2">
        <f t="shared" si="524"/>
        <v>62.024000000000001</v>
      </c>
      <c r="CJ170" s="2">
        <f t="shared" si="525"/>
        <v>62.405000000000001</v>
      </c>
      <c r="CK170" s="2">
        <f t="shared" si="526"/>
        <v>61.119</v>
      </c>
      <c r="CL170" s="2">
        <f t="shared" si="527"/>
        <v>63.570999999999998</v>
      </c>
      <c r="CM170" s="2">
        <f t="shared" si="528"/>
        <v>61.81</v>
      </c>
      <c r="CN170" s="2">
        <f t="shared" si="529"/>
        <v>60.929000000000002</v>
      </c>
      <c r="CO170" s="2">
        <f t="shared" si="530"/>
        <v>59.356999999999999</v>
      </c>
      <c r="CP170" s="2">
        <f t="shared" si="531"/>
        <v>59.929000000000002</v>
      </c>
      <c r="CQ170" s="2">
        <f t="shared" si="532"/>
        <v>60</v>
      </c>
      <c r="CR170" s="2">
        <f t="shared" si="533"/>
        <v>61.356999999999999</v>
      </c>
      <c r="CS170" s="2">
        <f t="shared" si="534"/>
        <v>66.786000000000001</v>
      </c>
      <c r="CU170" s="2">
        <f t="shared" si="484"/>
        <v>63.024000000000001</v>
      </c>
      <c r="CV170" s="2" t="str">
        <f t="shared" si="485"/>
        <v/>
      </c>
      <c r="CW170" s="2">
        <f t="shared" si="486"/>
        <v>64.451999999999998</v>
      </c>
      <c r="CX170" s="2">
        <f t="shared" si="487"/>
        <v>63.713999999999999</v>
      </c>
      <c r="CY170" s="2">
        <f t="shared" si="488"/>
        <v>62.024000000000001</v>
      </c>
      <c r="CZ170" s="2">
        <f t="shared" si="489"/>
        <v>62.405000000000001</v>
      </c>
      <c r="DA170" s="2">
        <f t="shared" si="490"/>
        <v>61.119</v>
      </c>
      <c r="DB170" s="2">
        <f t="shared" si="491"/>
        <v>63.570999999999998</v>
      </c>
      <c r="DC170" s="2">
        <f t="shared" si="492"/>
        <v>61.81</v>
      </c>
      <c r="DD170" s="2">
        <f t="shared" si="493"/>
        <v>60.929000000000002</v>
      </c>
      <c r="DE170" s="2">
        <f t="shared" si="494"/>
        <v>59.356999999999999</v>
      </c>
      <c r="DF170" s="2">
        <f t="shared" si="495"/>
        <v>59.929000000000002</v>
      </c>
      <c r="DG170" s="2">
        <f t="shared" si="496"/>
        <v>60</v>
      </c>
      <c r="DH170" s="2">
        <f t="shared" si="497"/>
        <v>61.356999999999999</v>
      </c>
      <c r="DI170" s="2">
        <f t="shared" si="498"/>
        <v>66.786000000000001</v>
      </c>
      <c r="DK170" s="2">
        <f t="shared" si="499"/>
        <v>99.242536585365855</v>
      </c>
      <c r="DL170" s="2">
        <f t="shared" si="500"/>
        <v>100.84493188153311</v>
      </c>
      <c r="DM170" s="2">
        <f t="shared" si="500"/>
        <v>101.46461401389307</v>
      </c>
      <c r="DN170" s="2">
        <f t="shared" si="500"/>
        <v>111.79482310995867</v>
      </c>
      <c r="DO170" s="2">
        <f t="shared" si="500"/>
        <v>108.91374569861975</v>
      </c>
      <c r="DP170" s="2">
        <f t="shared" si="500"/>
        <v>101.79918791021794</v>
      </c>
      <c r="DQ170" s="2">
        <f t="shared" si="500"/>
        <v>95.838478707339178</v>
      </c>
      <c r="DR170" s="2">
        <f t="shared" si="500"/>
        <v>99.02378372093024</v>
      </c>
      <c r="DS170" s="2">
        <f t="shared" si="500"/>
        <v>93.14485714285712</v>
      </c>
      <c r="DT170" s="2">
        <f t="shared" si="500"/>
        <v>95.420610026199924</v>
      </c>
      <c r="DU170" s="2">
        <f t="shared" si="500"/>
        <v>86.739003484320548</v>
      </c>
      <c r="DV170" s="2">
        <f t="shared" si="500"/>
        <v>101.0647683331983</v>
      </c>
      <c r="DW170" s="2">
        <f t="shared" si="500"/>
        <v>91.477569159711521</v>
      </c>
      <c r="DX170" s="2">
        <f t="shared" si="500"/>
        <v>103.30904826729331</v>
      </c>
      <c r="DY170" s="2">
        <f t="shared" si="500"/>
        <v>96.007098717948736</v>
      </c>
      <c r="EA170" s="2">
        <f t="shared" si="439"/>
        <v>62.692387339183369</v>
      </c>
      <c r="EB170" s="2">
        <f t="shared" si="501"/>
        <v>62.167509382716027</v>
      </c>
      <c r="EC170" s="2">
        <f t="shared" si="502"/>
        <v>63.492830766218503</v>
      </c>
      <c r="ED170" s="2">
        <f t="shared" si="503"/>
        <v>62.973432025447792</v>
      </c>
      <c r="EE170" s="2">
        <f t="shared" si="504"/>
        <v>62.574748942753999</v>
      </c>
      <c r="EF170" s="2">
        <f t="shared" si="505"/>
        <v>62.395101755965769</v>
      </c>
      <c r="EG170" s="2">
        <f t="shared" si="506"/>
        <v>61.702732488623191</v>
      </c>
      <c r="EH170" s="2">
        <f t="shared" si="507"/>
        <v>63.041041521668035</v>
      </c>
      <c r="EI170" s="2">
        <f t="shared" si="508"/>
        <v>62.475856232359135</v>
      </c>
      <c r="EJ170" s="2">
        <f t="shared" si="509"/>
        <v>60.268092441833062</v>
      </c>
      <c r="EK170" s="2">
        <f t="shared" si="510"/>
        <v>59.362717340215383</v>
      </c>
      <c r="EL170" s="2">
        <f t="shared" si="511"/>
        <v>59.536122228745555</v>
      </c>
      <c r="EM170" s="2">
        <f t="shared" si="512"/>
        <v>60.009599760550131</v>
      </c>
      <c r="EN170" s="2">
        <f t="shared" si="513"/>
        <v>60.468726218211387</v>
      </c>
      <c r="EO170" s="2">
        <f t="shared" si="514"/>
        <v>66.405492563967172</v>
      </c>
      <c r="EQ170" s="2">
        <f t="shared" si="515"/>
        <v>63.019598786891017</v>
      </c>
      <c r="ER170" s="2">
        <f t="shared" si="516"/>
        <v>62.633260355653938</v>
      </c>
      <c r="ES170" s="2">
        <f t="shared" si="516"/>
        <v>63.194975133049461</v>
      </c>
      <c r="ET170" s="2">
        <f t="shared" si="516"/>
        <v>63.328597917424155</v>
      </c>
      <c r="EU170" s="2">
        <f t="shared" si="516"/>
        <v>62.702263745124142</v>
      </c>
      <c r="EV170" s="2">
        <f t="shared" si="516"/>
        <v>62.077306418667632</v>
      </c>
      <c r="EW170" s="2">
        <f t="shared" si="516"/>
        <v>62.073316385971566</v>
      </c>
      <c r="EX170" s="2">
        <f t="shared" si="516"/>
        <v>63.295601535808849</v>
      </c>
      <c r="EY170" s="2">
        <f t="shared" si="516"/>
        <v>62.874524923889496</v>
      </c>
      <c r="EZ170" s="2">
        <f t="shared" si="516"/>
        <v>60.686773761806677</v>
      </c>
      <c r="FA170" s="2">
        <f t="shared" si="516"/>
        <v>60.48982278570638</v>
      </c>
      <c r="FB170" s="2">
        <f t="shared" si="516"/>
        <v>59.475816514519337</v>
      </c>
      <c r="FC170" s="2">
        <f t="shared" si="516"/>
        <v>60.137882361306865</v>
      </c>
      <c r="FD170" s="2">
        <f t="shared" si="516"/>
        <v>60.368156373049317</v>
      </c>
      <c r="FE170" s="2">
        <f t="shared" si="516"/>
        <v>64.872324197464067</v>
      </c>
      <c r="FG170" s="2">
        <f t="shared" si="517"/>
        <v>0.99992154042393955</v>
      </c>
      <c r="FH170" s="2">
        <f t="shared" si="518"/>
        <v>0.99991198950643989</v>
      </c>
      <c r="FI170" s="2">
        <f t="shared" si="518"/>
        <v>0.99990166258725299</v>
      </c>
      <c r="FJ170" s="2">
        <f t="shared" si="518"/>
        <v>0.99990428922555841</v>
      </c>
      <c r="FK170" s="2">
        <f t="shared" si="518"/>
        <v>0.99990774832896478</v>
      </c>
      <c r="FL170" s="2">
        <f t="shared" si="518"/>
        <v>0.99990568678679148</v>
      </c>
      <c r="FM170" s="2">
        <f t="shared" si="518"/>
        <v>0.99989456783771125</v>
      </c>
      <c r="FN170" s="2">
        <f t="shared" si="518"/>
        <v>0.99989351730876219</v>
      </c>
      <c r="FO170" s="2">
        <f t="shared" si="518"/>
        <v>0.99989487310234115</v>
      </c>
      <c r="FP170" s="2">
        <f t="shared" si="518"/>
        <v>0.999895298727703</v>
      </c>
      <c r="FQ170" s="2">
        <f t="shared" si="518"/>
        <v>0.99988881385706863</v>
      </c>
      <c r="FR170" s="2">
        <f t="shared" si="518"/>
        <v>0.99988835695699074</v>
      </c>
      <c r="FS170" s="2">
        <f t="shared" si="518"/>
        <v>0.99990476934896222</v>
      </c>
      <c r="FT170" s="2">
        <f t="shared" si="518"/>
        <v>0.99990900910060132</v>
      </c>
      <c r="FU170" s="2">
        <f t="shared" si="518"/>
        <v>0.99986694739875259</v>
      </c>
      <c r="FW170" s="2">
        <f t="shared" si="535"/>
        <v>0.21670443615333701</v>
      </c>
      <c r="FX170" s="2">
        <f t="shared" si="375"/>
        <v>0.26217614970965686</v>
      </c>
      <c r="FY170" s="2">
        <f t="shared" si="376"/>
        <v>0.23846601312967447</v>
      </c>
      <c r="FZ170" s="2">
        <f t="shared" si="377"/>
        <v>0.25695640187953783</v>
      </c>
      <c r="GA170" s="2">
        <f t="shared" si="378"/>
        <v>0.24223390885649926</v>
      </c>
      <c r="GB170" s="2">
        <f t="shared" si="379"/>
        <v>0.23697374521970022</v>
      </c>
      <c r="GC170" s="2">
        <f t="shared" si="380"/>
        <v>0.23649940541012196</v>
      </c>
      <c r="GD170" s="2">
        <f t="shared" si="381"/>
        <v>0.24579088311408873</v>
      </c>
      <c r="GE170" s="2">
        <f t="shared" si="382"/>
        <v>0.23908766589002664</v>
      </c>
      <c r="GF170" s="2">
        <f t="shared" si="383"/>
        <v>0.23326464106567577</v>
      </c>
      <c r="GG170" s="2">
        <f t="shared" si="384"/>
        <v>0.2246482870444905</v>
      </c>
      <c r="GH170" s="2">
        <f t="shared" si="385"/>
        <v>0.21181713609531336</v>
      </c>
      <c r="GI170" s="2">
        <f t="shared" si="386"/>
        <v>0.2221878475407375</v>
      </c>
      <c r="GJ170" s="2">
        <f t="shared" si="387"/>
        <v>0.20442139003252299</v>
      </c>
      <c r="GK170" s="2">
        <f t="shared" si="388"/>
        <v>0.17501836159713091</v>
      </c>
      <c r="GM170" s="92">
        <f t="shared" si="536"/>
        <v>2.1528361980769377E-299</v>
      </c>
      <c r="GN170" s="92">
        <f t="shared" si="389"/>
        <v>2.7021185065030438E-298</v>
      </c>
      <c r="GO170" s="92">
        <f t="shared" si="390"/>
        <v>0</v>
      </c>
      <c r="GP170" s="92">
        <f t="shared" si="391"/>
        <v>0</v>
      </c>
      <c r="GQ170" s="92">
        <f t="shared" si="392"/>
        <v>0</v>
      </c>
      <c r="GR170" s="92">
        <f t="shared" si="393"/>
        <v>0</v>
      </c>
      <c r="GS170" s="92">
        <f t="shared" si="394"/>
        <v>0</v>
      </c>
      <c r="GT170" s="92">
        <f t="shared" si="395"/>
        <v>2.4349072951883605E-284</v>
      </c>
      <c r="GU170" s="92">
        <f t="shared" si="396"/>
        <v>0</v>
      </c>
      <c r="GV170" s="92">
        <f t="shared" si="397"/>
        <v>0</v>
      </c>
      <c r="GW170" s="92">
        <f t="shared" si="398"/>
        <v>0</v>
      </c>
      <c r="GX170" s="92">
        <f t="shared" si="399"/>
        <v>0</v>
      </c>
      <c r="GY170" s="92">
        <f t="shared" si="400"/>
        <v>0</v>
      </c>
      <c r="GZ170" s="92">
        <f t="shared" si="401"/>
        <v>0</v>
      </c>
      <c r="HA170" s="92">
        <f t="shared" si="402"/>
        <v>0</v>
      </c>
      <c r="HC170" s="92">
        <f t="shared" si="537"/>
        <v>4.5023749666448406E-139</v>
      </c>
      <c r="HD170" s="92">
        <f t="shared" si="403"/>
        <v>2.4072005320441889E-151</v>
      </c>
      <c r="HE170" s="92">
        <f t="shared" si="404"/>
        <v>2.4442200831030961E-180</v>
      </c>
      <c r="HF170" s="92">
        <f t="shared" si="405"/>
        <v>1.2783620493824257E-199</v>
      </c>
      <c r="HG170" s="92">
        <f t="shared" si="406"/>
        <v>5.849021528358394E-244</v>
      </c>
      <c r="HH170" s="92">
        <f t="shared" si="407"/>
        <v>0</v>
      </c>
      <c r="HI170" s="92">
        <f t="shared" si="408"/>
        <v>2.0293530565850545E-288</v>
      </c>
      <c r="HJ170" s="92">
        <f t="shared" si="409"/>
        <v>0</v>
      </c>
      <c r="HK170" s="92">
        <f t="shared" si="410"/>
        <v>7.3892727582927429E-305</v>
      </c>
      <c r="HL170" s="92">
        <f t="shared" si="411"/>
        <v>0</v>
      </c>
      <c r="HM170" s="92">
        <f t="shared" si="412"/>
        <v>1.0182396110839591E-282</v>
      </c>
      <c r="HN170" s="92">
        <f t="shared" si="413"/>
        <v>1.3234361810083827E-226</v>
      </c>
      <c r="HO170" s="92">
        <f t="shared" si="414"/>
        <v>8.4663542490038804E-215</v>
      </c>
      <c r="HP170" s="92">
        <f t="shared" si="415"/>
        <v>3.8678002335202449E-181</v>
      </c>
      <c r="HQ170" s="92">
        <f t="shared" si="416"/>
        <v>3.7142400560803798E-149</v>
      </c>
      <c r="HS170" s="92">
        <f t="shared" si="538"/>
        <v>2.0421247198861611E-7</v>
      </c>
      <c r="HT170" s="92">
        <f t="shared" si="417"/>
        <v>7.3162940098401069E-9</v>
      </c>
      <c r="HU170" s="92">
        <f t="shared" si="418"/>
        <v>1.9193998143531893E-9</v>
      </c>
      <c r="HV170" s="92">
        <f t="shared" si="419"/>
        <v>6.2951440857952219E-13</v>
      </c>
      <c r="HW170" s="92">
        <f t="shared" si="420"/>
        <v>2.3244591500077086E-11</v>
      </c>
      <c r="HX170" s="92">
        <f t="shared" si="421"/>
        <v>5.5693150721603593E-10</v>
      </c>
      <c r="HY170" s="92">
        <f t="shared" si="422"/>
        <v>2.8073120121672432E-12</v>
      </c>
      <c r="HZ170" s="92">
        <f t="shared" si="423"/>
        <v>4.5458708725409165E-13</v>
      </c>
      <c r="IA170" s="92">
        <f t="shared" si="424"/>
        <v>1.1893536734486099E-12</v>
      </c>
      <c r="IB170" s="92">
        <f t="shared" si="425"/>
        <v>7.2538564242727005E-13</v>
      </c>
      <c r="IC170" s="92">
        <f t="shared" si="426"/>
        <v>2.1342315740280406E-12</v>
      </c>
      <c r="ID170" s="92">
        <f t="shared" si="427"/>
        <v>6.1447464314064673E-11</v>
      </c>
      <c r="IE170" s="92">
        <f t="shared" si="428"/>
        <v>2.2312217739676044E-9</v>
      </c>
      <c r="IF170" s="92">
        <f t="shared" si="429"/>
        <v>4.8918381246963053E-6</v>
      </c>
      <c r="IG170" s="92">
        <f t="shared" si="430"/>
        <v>1.2148560680709671E-4</v>
      </c>
      <c r="II170" s="92">
        <f t="shared" si="539"/>
        <v>3.7695111554336184E-3</v>
      </c>
      <c r="IJ170" s="92">
        <f t="shared" si="540"/>
        <v>2.0926251753038749E-2</v>
      </c>
      <c r="IK170" s="92">
        <f t="shared" si="541"/>
        <v>5.6437547399653875E-3</v>
      </c>
      <c r="IL170" s="92">
        <f t="shared" si="542"/>
        <v>4.7875091810505076E-3</v>
      </c>
      <c r="IM170" s="92">
        <f t="shared" si="543"/>
        <v>3.6303302081517603E-3</v>
      </c>
      <c r="IN170" s="92">
        <f t="shared" si="544"/>
        <v>5.1075923103954092E-3</v>
      </c>
      <c r="IO170" s="92">
        <f t="shared" si="545"/>
        <v>2.075550383535203E-3</v>
      </c>
      <c r="IP170" s="92">
        <f t="shared" si="546"/>
        <v>3.1984955561514296E-3</v>
      </c>
      <c r="IQ170" s="92">
        <f t="shared" si="547"/>
        <v>2.5011126083807947E-3</v>
      </c>
      <c r="IR170" s="92">
        <f t="shared" si="548"/>
        <v>1.6052234739919735E-3</v>
      </c>
      <c r="IS170" s="92">
        <f t="shared" si="549"/>
        <v>5.1691596635726922E-4</v>
      </c>
      <c r="IT170" s="92">
        <f t="shared" si="550"/>
        <v>3.0856431883430146E-4</v>
      </c>
      <c r="IU170" s="92">
        <f t="shared" si="551"/>
        <v>2.1073689235505647E-3</v>
      </c>
      <c r="IV170" s="92">
        <f t="shared" si="552"/>
        <v>8.0286241171678811E-3</v>
      </c>
      <c r="IW170" s="92">
        <f t="shared" si="553"/>
        <v>8.5988965038263122E-3</v>
      </c>
      <c r="IY170" s="92">
        <f t="shared" si="554"/>
        <v>3.7697153679056069E-3</v>
      </c>
      <c r="IZ170" s="92">
        <f t="shared" si="555"/>
        <v>2.0926259069332757E-2</v>
      </c>
      <c r="JA170" s="92">
        <f t="shared" si="556"/>
        <v>5.643756659365202E-3</v>
      </c>
      <c r="JB170" s="92">
        <f t="shared" si="557"/>
        <v>4.7875091816800223E-3</v>
      </c>
      <c r="JC170" s="92">
        <f t="shared" si="558"/>
        <v>3.6303302313963519E-3</v>
      </c>
      <c r="JD170" s="92">
        <f t="shared" si="559"/>
        <v>5.1075928673269162E-3</v>
      </c>
      <c r="JE170" s="92">
        <f t="shared" si="560"/>
        <v>2.0755503863425151E-3</v>
      </c>
      <c r="JF170" s="92">
        <f t="shared" si="561"/>
        <v>3.1984955566060165E-3</v>
      </c>
      <c r="JG170" s="92">
        <f t="shared" si="562"/>
        <v>2.5011126095701485E-3</v>
      </c>
      <c r="JH170" s="92">
        <f t="shared" si="563"/>
        <v>1.6052234747173592E-3</v>
      </c>
      <c r="JI170" s="92">
        <f t="shared" si="564"/>
        <v>5.1691596849150082E-4</v>
      </c>
      <c r="JJ170" s="92">
        <f t="shared" si="565"/>
        <v>3.0856438028176576E-4</v>
      </c>
      <c r="JK170" s="92">
        <f t="shared" si="566"/>
        <v>2.1073711547723389E-3</v>
      </c>
      <c r="JL170" s="92">
        <f t="shared" si="567"/>
        <v>8.0335159552925774E-3</v>
      </c>
      <c r="JM170" s="92">
        <f t="shared" si="568"/>
        <v>8.7203821106334092E-3</v>
      </c>
    </row>
    <row r="171" spans="2:273" x14ac:dyDescent="0.25">
      <c r="B171" s="2">
        <v>144</v>
      </c>
      <c r="C171" s="37">
        <v>61.143000000000001</v>
      </c>
      <c r="D171" s="37">
        <v>62.143000000000001</v>
      </c>
      <c r="E171" s="37">
        <v>62</v>
      </c>
      <c r="F171" s="37">
        <v>62.738</v>
      </c>
      <c r="G171" s="37">
        <v>62.238</v>
      </c>
      <c r="H171" s="37">
        <v>62.19</v>
      </c>
      <c r="I171" s="37">
        <v>61.856999999999999</v>
      </c>
      <c r="J171" s="37">
        <v>62.951999999999998</v>
      </c>
      <c r="K171" s="37">
        <v>62.429000000000002</v>
      </c>
      <c r="L171" s="37">
        <v>61.262</v>
      </c>
      <c r="M171" s="37">
        <v>59.643000000000001</v>
      </c>
      <c r="N171" s="37">
        <v>59.524000000000001</v>
      </c>
      <c r="O171" s="37">
        <v>59.713999999999999</v>
      </c>
      <c r="P171" s="37">
        <v>63</v>
      </c>
      <c r="Q171" s="37">
        <v>68.143000000000001</v>
      </c>
      <c r="S171" s="4">
        <f t="shared" si="440"/>
        <v>62.68896612570726</v>
      </c>
      <c r="T171" s="4">
        <f t="shared" si="441"/>
        <v>62.465079746025594</v>
      </c>
      <c r="U171" s="4">
        <f t="shared" si="442"/>
        <v>63.594900735163129</v>
      </c>
      <c r="V171" s="4">
        <f t="shared" si="443"/>
        <v>63.391066373079823</v>
      </c>
      <c r="W171" s="4">
        <f t="shared" si="444"/>
        <v>62.969047678976132</v>
      </c>
      <c r="X171" s="4">
        <f t="shared" si="445"/>
        <v>62.793212723597904</v>
      </c>
      <c r="Y171" s="4">
        <f t="shared" si="446"/>
        <v>62.060983867610162</v>
      </c>
      <c r="Z171" s="4">
        <f t="shared" si="447"/>
        <v>63.629569762570036</v>
      </c>
      <c r="AA171" s="4">
        <f t="shared" si="448"/>
        <v>62.974090661913841</v>
      </c>
      <c r="AB171" s="4">
        <f t="shared" si="449"/>
        <v>60.641103146195263</v>
      </c>
      <c r="AC171" s="4">
        <f t="shared" si="450"/>
        <v>59.674508509091702</v>
      </c>
      <c r="AD171" s="4">
        <f t="shared" si="451"/>
        <v>59.518382458420916</v>
      </c>
      <c r="AE171" s="4">
        <f t="shared" si="452"/>
        <v>60.628003714474531</v>
      </c>
      <c r="AF171" s="4">
        <f t="shared" si="453"/>
        <v>62.53575680464926</v>
      </c>
      <c r="AG171" s="4">
        <f t="shared" si="454"/>
        <v>69.947574684512531</v>
      </c>
      <c r="AI171" s="4">
        <f t="shared" si="455"/>
        <v>-1.5459661257072597</v>
      </c>
      <c r="AJ171" s="4">
        <f t="shared" si="456"/>
        <v>-0.32207974602559375</v>
      </c>
      <c r="AK171" s="4">
        <f t="shared" si="457"/>
        <v>-1.5949007351631295</v>
      </c>
      <c r="AL171" s="4">
        <f t="shared" si="458"/>
        <v>-0.65306637307982385</v>
      </c>
      <c r="AM171" s="4">
        <f t="shared" si="459"/>
        <v>-0.73104767897613243</v>
      </c>
      <c r="AN171" s="4">
        <f t="shared" si="460"/>
        <v>-0.60321272359790612</v>
      </c>
      <c r="AO171" s="4">
        <f t="shared" si="461"/>
        <v>-0.20398386761016241</v>
      </c>
      <c r="AP171" s="4">
        <f t="shared" si="462"/>
        <v>-0.67756976257003743</v>
      </c>
      <c r="AQ171" s="4">
        <f t="shared" si="463"/>
        <v>-0.54509066191383937</v>
      </c>
      <c r="AR171" s="4">
        <f t="shared" si="464"/>
        <v>0.62089685380473725</v>
      </c>
      <c r="AS171" s="4">
        <f t="shared" si="465"/>
        <v>-3.1508509091700887E-2</v>
      </c>
      <c r="AT171" s="4">
        <f t="shared" si="466"/>
        <v>5.6175415790846728E-3</v>
      </c>
      <c r="AU171" s="4">
        <f t="shared" si="467"/>
        <v>-0.9140037144745321</v>
      </c>
      <c r="AV171" s="4">
        <f t="shared" ref="AV171:AW186" si="569">IF(OR($B171 &lt; P$230, $B171 &gt; P$233), 0, P171-AF171)</f>
        <v>0.46424319535073977</v>
      </c>
      <c r="AW171" s="4">
        <f t="shared" si="569"/>
        <v>-1.8045746845125308</v>
      </c>
      <c r="AY171" s="2">
        <f t="shared" si="519"/>
        <v>62.688966125707239</v>
      </c>
      <c r="AZ171" s="2">
        <f t="shared" ref="AZ171:AZ227" si="570">IF(OR($B171 &lt; D$230, $B171 &gt; D$233), #N/A, ((1-FH171)*DL171) + (FH171 - FX171)*EB171 + (FX171*ER171))</f>
        <v>62.16206695400485</v>
      </c>
      <c r="BA171" s="2">
        <f t="shared" ref="BA171:BA227" si="571">IF(OR($B171 &lt; E$230, $B171 &gt; E$233), #N/A, ((1-FI171)*DM171) + (FI171 - FY171)*EC171 + (FY171*ES171))</f>
        <v>63.325564552875605</v>
      </c>
      <c r="BB171" s="2">
        <f t="shared" ref="BB171:BB227" si="572">IF(OR($B171 &lt; F$230, $B171 &gt; F$233), #N/A, ((1-FJ171)*DN171) + (FJ171 - FZ171)*ED171 + (FZ171*ET171))</f>
        <v>62.976710109813894</v>
      </c>
      <c r="BC171" s="2">
        <f t="shared" ref="BC171:BC227" si="573">IF(OR($B171 &lt; G$230, $B171 &gt; G$233), #N/A, ((1-FK171)*DO171) + (FK171 - GA171)*EE171 + (GA171*EU171))</f>
        <v>62.52729322064377</v>
      </c>
      <c r="BD171" s="2">
        <f t="shared" ref="BD171:BD227" si="574">IF(OR($B171 &lt; H$230, $B171 &gt; H$233), #N/A, ((1-FL171)*DP171) + (FL171 - GB171)*EF171 + (GB171*EV171))</f>
        <v>62.234457752909215</v>
      </c>
      <c r="BE171" s="2">
        <f t="shared" ref="BE171:BE227" si="575">IF(OR($B171 &lt; I$230, $B171 &gt; I$233), #N/A, ((1-FM171)*DQ171) + (FM171 - GC171)*EG171 + (GC171*EW171))</f>
        <v>61.701984552605367</v>
      </c>
      <c r="BF171" s="2">
        <f t="shared" ref="BF171:BF227" si="576">IF(OR($B171 &lt; J$230, $B171 &gt; J$233), #N/A, ((1-FN171)*DR171) + (FN171 - GD171)*EH171 + (GD171*EX171))</f>
        <v>63.016147233104178</v>
      </c>
      <c r="BG171" s="2">
        <f t="shared" ref="BG171:BG227" si="577">IF(OR($B171 &lt; K$230, $B171 &gt; K$233), #N/A, ((1-FO171)*DS171) + (FO171 - GE171)*EI171 + (GE171*EY171))</f>
        <v>62.461458539352058</v>
      </c>
      <c r="BH171" s="2">
        <f t="shared" ref="BH171:BH227" si="578">IF(OR($B171 &lt; L$230, $B171 &gt; L$233), #N/A, ((1-FP171)*DT171) + (FP171 - GF171)*EJ171 + (GF171*EZ171))</f>
        <v>60.24004250509131</v>
      </c>
      <c r="BI171" s="2">
        <f t="shared" ref="BI171:BI227" si="579">IF(OR($B171 &lt; M$230, $B171 &gt; M$233), #N/A, ((1-FQ171)*DU171) + (FQ171 - GG171)*EK171 + (GG171*FA171))</f>
        <v>59.483923416935674</v>
      </c>
      <c r="BJ171" s="2">
        <f t="shared" ref="BJ171:BJ227" si="580">IF(OR($B171 &lt; N$230, $B171 &gt; N$233), #N/A, ((1-FR171)*DV171) + (FR171 - GH171)*EL171 + (GH171*FB171))</f>
        <v>59.388700590434475</v>
      </c>
      <c r="BK171" s="2">
        <f t="shared" ref="BK171:BK227" si="581">IF(OR($B171 &lt; O$230, $B171 &gt; O$233), #N/A, ((1-FS171)*DW171) + (FS171 - GI171)*EM171 + (GI171*FC171))</f>
        <v>59.930976335379953</v>
      </c>
      <c r="BL171" s="2">
        <f t="shared" ref="BL171:BL227" si="582">IF(OR($B171 &lt; P$230, $B171 &gt; P$233), #N/A, ((1-FT171)*DX171) + (FT171 - GJ171)*EN171 + (GJ171*FD171))</f>
        <v>60.329903284662173</v>
      </c>
      <c r="BM171" s="2">
        <f t="shared" ref="BM171:BM227" si="583">IF(OR($B171 &lt; Q$230, $B171 &gt; Q$233), #N/A, ((1-FU171)*DY171) + (FU171 - GK171)*EO171 + (GK171*FE171))</f>
        <v>65.984449725305865</v>
      </c>
      <c r="BO171" s="2" t="str">
        <f t="shared" si="469"/>
        <v/>
      </c>
      <c r="BP171" s="2" t="str">
        <f t="shared" si="470"/>
        <v/>
      </c>
      <c r="BQ171" s="2" t="str">
        <f t="shared" si="471"/>
        <v/>
      </c>
      <c r="BR171" s="2" t="str">
        <f t="shared" si="472"/>
        <v/>
      </c>
      <c r="BS171" s="2" t="str">
        <f t="shared" si="473"/>
        <v/>
      </c>
      <c r="BT171" s="2" t="str">
        <f t="shared" si="474"/>
        <v/>
      </c>
      <c r="BU171" s="2" t="str">
        <f t="shared" si="475"/>
        <v/>
      </c>
      <c r="BV171" s="2" t="str">
        <f t="shared" si="476"/>
        <v/>
      </c>
      <c r="BW171" s="2" t="str">
        <f t="shared" si="477"/>
        <v/>
      </c>
      <c r="BX171" s="2" t="str">
        <f t="shared" si="478"/>
        <v/>
      </c>
      <c r="BY171" s="2" t="str">
        <f t="shared" si="479"/>
        <v/>
      </c>
      <c r="BZ171" s="2" t="str">
        <f t="shared" si="480"/>
        <v/>
      </c>
      <c r="CA171" s="2" t="str">
        <f t="shared" si="481"/>
        <v/>
      </c>
      <c r="CB171" s="2" t="str">
        <f t="shared" si="482"/>
        <v/>
      </c>
      <c r="CC171" s="2" t="str">
        <f t="shared" si="483"/>
        <v/>
      </c>
      <c r="CE171" s="2">
        <f t="shared" si="520"/>
        <v>61.143000000000001</v>
      </c>
      <c r="CF171" s="2" t="str">
        <f t="shared" si="521"/>
        <v/>
      </c>
      <c r="CG171" s="2" t="str">
        <f t="shared" si="522"/>
        <v/>
      </c>
      <c r="CH171" s="2">
        <f t="shared" si="523"/>
        <v>62.738</v>
      </c>
      <c r="CI171" s="2">
        <f t="shared" si="524"/>
        <v>62.238</v>
      </c>
      <c r="CJ171" s="2">
        <f t="shared" si="525"/>
        <v>62.19</v>
      </c>
      <c r="CK171" s="2">
        <f t="shared" si="526"/>
        <v>61.856999999999999</v>
      </c>
      <c r="CL171" s="2">
        <f t="shared" si="527"/>
        <v>62.951999999999998</v>
      </c>
      <c r="CM171" s="2">
        <f t="shared" si="528"/>
        <v>62.429000000000002</v>
      </c>
      <c r="CN171" s="2">
        <f t="shared" si="529"/>
        <v>61.262</v>
      </c>
      <c r="CO171" s="2">
        <f t="shared" si="530"/>
        <v>59.643000000000001</v>
      </c>
      <c r="CP171" s="2">
        <f t="shared" si="531"/>
        <v>59.524000000000001</v>
      </c>
      <c r="CQ171" s="2">
        <f t="shared" si="532"/>
        <v>59.713999999999999</v>
      </c>
      <c r="CR171" s="2" t="str">
        <f t="shared" si="533"/>
        <v/>
      </c>
      <c r="CS171" s="2" t="str">
        <f t="shared" si="534"/>
        <v/>
      </c>
      <c r="CU171" s="2">
        <f t="shared" si="484"/>
        <v>61.143000000000001</v>
      </c>
      <c r="CV171" s="2" t="str">
        <f t="shared" si="485"/>
        <v/>
      </c>
      <c r="CW171" s="2" t="str">
        <f t="shared" si="486"/>
        <v/>
      </c>
      <c r="CX171" s="2">
        <f t="shared" si="487"/>
        <v>62.738</v>
      </c>
      <c r="CY171" s="2">
        <f t="shared" si="488"/>
        <v>62.238</v>
      </c>
      <c r="CZ171" s="2">
        <f t="shared" si="489"/>
        <v>62.19</v>
      </c>
      <c r="DA171" s="2">
        <f t="shared" si="490"/>
        <v>61.856999999999999</v>
      </c>
      <c r="DB171" s="2">
        <f t="shared" si="491"/>
        <v>62.951999999999998</v>
      </c>
      <c r="DC171" s="2">
        <f t="shared" si="492"/>
        <v>62.429000000000002</v>
      </c>
      <c r="DD171" s="2">
        <f t="shared" si="493"/>
        <v>61.262</v>
      </c>
      <c r="DE171" s="2">
        <f t="shared" si="494"/>
        <v>59.643000000000001</v>
      </c>
      <c r="DF171" s="2">
        <f t="shared" si="495"/>
        <v>59.524000000000001</v>
      </c>
      <c r="DG171" s="2">
        <f t="shared" si="496"/>
        <v>59.713999999999999</v>
      </c>
      <c r="DH171" s="2" t="str">
        <f t="shared" si="497"/>
        <v/>
      </c>
      <c r="DI171" s="2" t="str">
        <f t="shared" si="498"/>
        <v/>
      </c>
      <c r="DK171" s="2">
        <f t="shared" si="499"/>
        <v>99.426021294559092</v>
      </c>
      <c r="DL171" s="2">
        <f t="shared" ref="DL171:DY186" si="584">BP$228*$B171+BP$229</f>
        <v>101.03610662020907</v>
      </c>
      <c r="DM171" s="2">
        <f t="shared" si="584"/>
        <v>101.66913334340077</v>
      </c>
      <c r="DN171" s="2">
        <f t="shared" si="584"/>
        <v>112.0877616076493</v>
      </c>
      <c r="DO171" s="2">
        <f t="shared" si="584"/>
        <v>109.1835123301731</v>
      </c>
      <c r="DP171" s="2">
        <f t="shared" si="584"/>
        <v>102.01800810307103</v>
      </c>
      <c r="DQ171" s="2">
        <f t="shared" si="584"/>
        <v>96.009734823316222</v>
      </c>
      <c r="DR171" s="2">
        <f t="shared" si="584"/>
        <v>99.188156800563789</v>
      </c>
      <c r="DS171" s="2">
        <f t="shared" si="584"/>
        <v>93.272259136212611</v>
      </c>
      <c r="DT171" s="2">
        <f t="shared" si="584"/>
        <v>95.587724198471221</v>
      </c>
      <c r="DU171" s="2">
        <f t="shared" si="584"/>
        <v>86.834166724738679</v>
      </c>
      <c r="DV171" s="2">
        <f t="shared" si="584"/>
        <v>101.27385236204523</v>
      </c>
      <c r="DW171" s="2">
        <f t="shared" si="584"/>
        <v>91.603879345271849</v>
      </c>
      <c r="DX171" s="2">
        <f t="shared" si="584"/>
        <v>103.53485760203117</v>
      </c>
      <c r="DY171" s="2">
        <f t="shared" si="584"/>
        <v>96.164433333333349</v>
      </c>
      <c r="EA171" s="2">
        <f t="shared" si="439"/>
        <v>62.607562828470193</v>
      </c>
      <c r="EB171" s="2">
        <f t="shared" si="501"/>
        <v>62.024248395061704</v>
      </c>
      <c r="EC171" s="2">
        <f t="shared" si="502"/>
        <v>63.400611335914945</v>
      </c>
      <c r="ED171" s="2">
        <f t="shared" si="503"/>
        <v>62.871871259283523</v>
      </c>
      <c r="EE171" s="2">
        <f t="shared" si="504"/>
        <v>62.489169876693701</v>
      </c>
      <c r="EF171" s="2">
        <f t="shared" si="505"/>
        <v>62.313752466129088</v>
      </c>
      <c r="EG171" s="2">
        <f t="shared" si="506"/>
        <v>61.602072692662333</v>
      </c>
      <c r="EH171" s="2">
        <f t="shared" si="507"/>
        <v>62.94345655988819</v>
      </c>
      <c r="EI171" s="2">
        <f t="shared" si="508"/>
        <v>62.353186925248139</v>
      </c>
      <c r="EJ171" s="2">
        <f t="shared" si="509"/>
        <v>60.128767273113439</v>
      </c>
      <c r="EK171" s="2">
        <f t="shared" si="510"/>
        <v>59.202296720658879</v>
      </c>
      <c r="EL171" s="2">
        <f t="shared" si="511"/>
        <v>59.398386910453183</v>
      </c>
      <c r="EM171" s="2">
        <f t="shared" si="512"/>
        <v>59.896688541197662</v>
      </c>
      <c r="EN171" s="2">
        <f t="shared" si="513"/>
        <v>60.348707094570635</v>
      </c>
      <c r="EO171" s="2">
        <f t="shared" si="514"/>
        <v>66.276347856559937</v>
      </c>
      <c r="EQ171" s="2">
        <f t="shared" si="515"/>
        <v>62.945995400497154</v>
      </c>
      <c r="ER171" s="2">
        <f t="shared" ref="ER171:FE186" si="585">CV$228*$B171+CV$229</f>
        <v>62.504624770960952</v>
      </c>
      <c r="ES171" s="2">
        <f t="shared" si="585"/>
        <v>63.093564222990921</v>
      </c>
      <c r="ET171" s="2">
        <f t="shared" si="585"/>
        <v>63.237572711849865</v>
      </c>
      <c r="EU171" s="2">
        <f t="shared" si="585"/>
        <v>62.620921731798866</v>
      </c>
      <c r="EV171" s="2">
        <f t="shared" si="585"/>
        <v>61.988159813839523</v>
      </c>
      <c r="EW171" s="2">
        <f t="shared" si="585"/>
        <v>61.983103500569399</v>
      </c>
      <c r="EX171" s="2">
        <f t="shared" si="585"/>
        <v>63.206202136349489</v>
      </c>
      <c r="EY171" s="2">
        <f t="shared" si="585"/>
        <v>62.764151804261928</v>
      </c>
      <c r="EZ171" s="2">
        <f t="shared" si="585"/>
        <v>60.560082477038506</v>
      </c>
      <c r="FA171" s="2">
        <f t="shared" si="585"/>
        <v>60.358782650663073</v>
      </c>
      <c r="FB171" s="2">
        <f t="shared" si="585"/>
        <v>59.337095145094793</v>
      </c>
      <c r="FC171" s="2">
        <f t="shared" si="585"/>
        <v>60.028900110040738</v>
      </c>
      <c r="FD171" s="2">
        <f t="shared" si="585"/>
        <v>60.246856488539947</v>
      </c>
      <c r="FE171" s="2">
        <f t="shared" si="585"/>
        <v>64.71038093902969</v>
      </c>
      <c r="FG171" s="2">
        <f t="shared" si="517"/>
        <v>0.9999284435221848</v>
      </c>
      <c r="FH171" s="2">
        <f t="shared" ref="FH171:FU186" si="586">POWER(10,($B171-D$231)/D$229)/(1+POWER(10,($B171-D$231)/D$229))</f>
        <v>0.9999197328543098</v>
      </c>
      <c r="FI171" s="2">
        <f t="shared" si="586"/>
        <v>0.99991031443764489</v>
      </c>
      <c r="FJ171" s="2">
        <f t="shared" si="586"/>
        <v>0.99991271000115245</v>
      </c>
      <c r="FK171" s="2">
        <f t="shared" si="586"/>
        <v>0.99991586479312933</v>
      </c>
      <c r="FL171" s="2">
        <f t="shared" si="586"/>
        <v>0.99991398461345715</v>
      </c>
      <c r="FM171" s="2">
        <f t="shared" si="586"/>
        <v>0.99990384383314601</v>
      </c>
      <c r="FN171" s="2">
        <f t="shared" si="586"/>
        <v>0.99990288572149233</v>
      </c>
      <c r="FO171" s="2">
        <f t="shared" si="586"/>
        <v>0.99990412224295544</v>
      </c>
      <c r="FP171" s="2">
        <f t="shared" si="586"/>
        <v>0.99990451042506567</v>
      </c>
      <c r="FQ171" s="2">
        <f t="shared" si="586"/>
        <v>0.99989859604040765</v>
      </c>
      <c r="FR171" s="2">
        <f t="shared" si="586"/>
        <v>0.99989817933441405</v>
      </c>
      <c r="FS171" s="2">
        <f t="shared" si="586"/>
        <v>0.99991314788625774</v>
      </c>
      <c r="FT171" s="2">
        <f t="shared" si="586"/>
        <v>0.99991701464906724</v>
      </c>
      <c r="FU171" s="2">
        <f t="shared" si="586"/>
        <v>0.99987865316482782</v>
      </c>
      <c r="FW171" s="2">
        <f t="shared" si="535"/>
        <v>0.23274561771305544</v>
      </c>
      <c r="FX171" s="2">
        <f t="shared" ref="FX171:FX227" si="587">POWER(10,($B171-D$232)/D$229)/(1+POWER(10,($B171-D$232)/D$229))</f>
        <v>0.2803784598757772</v>
      </c>
      <c r="FY171" s="2">
        <f t="shared" ref="FY171:FY227" si="588">POWER(10,($B171-E$232)/E$229)/(1+POWER(10,($B171-E$232)/E$229))</f>
        <v>0.25559242752266687</v>
      </c>
      <c r="FZ171" s="2">
        <f t="shared" ref="FZ171:FZ227" si="589">POWER(10,($B171-F$232)/F$229)/(1+POWER(10,($B171-F$232)/F$229))</f>
        <v>0.27493135401299734</v>
      </c>
      <c r="GA171" s="2">
        <f t="shared" ref="GA171:GA227" si="590">POWER(10,($B171-G$232)/G$229)/(1+POWER(10,($B171-G$232)/G$229))</f>
        <v>0.25953870448930239</v>
      </c>
      <c r="GB171" s="2">
        <f t="shared" ref="GB171:GB227" si="591">POWER(10,($B171-H$232)/H$229)/(1+POWER(10,($B171-H$232)/H$229))</f>
        <v>0.25402873662615899</v>
      </c>
      <c r="GC171" s="2">
        <f t="shared" ref="GC171:GC227" si="592">POWER(10,($B171-I$232)/I$229)/(1+POWER(10,($B171-I$232)/I$229))</f>
        <v>0.25353160174310918</v>
      </c>
      <c r="GD171" s="2">
        <f t="shared" ref="GD171:GD227" si="593">POWER(10,($B171-J$232)/J$229)/(1+POWER(10,($B171-J$232)/J$229))</f>
        <v>0.26326150275867044</v>
      </c>
      <c r="GE171" s="2">
        <f t="shared" ref="GE171:GE227" si="594">POWER(10,($B171-K$232)/K$229)/(1+POWER(10,($B171-K$232)/K$229))</f>
        <v>0.25624370399520807</v>
      </c>
      <c r="GF171" s="2">
        <f t="shared" ref="GF171:GF227" si="595">POWER(10,($B171-L$232)/L$229)/(1+POWER(10,($B171-L$232)/L$229))</f>
        <v>0.25014019972316737</v>
      </c>
      <c r="GG171" s="2">
        <f t="shared" ref="GG171:GG227" si="596">POWER(10,($B171-M$232)/M$229)/(1+POWER(10,($B171-M$232)/M$229))</f>
        <v>0.24109650451728751</v>
      </c>
      <c r="GH171" s="2">
        <f t="shared" ref="GH171:GH227" si="597">POWER(10,($B171-N$232)/N$229)/(1+POWER(10,($B171-N$232)/N$229))</f>
        <v>0.22760166396159365</v>
      </c>
      <c r="GI171" s="2">
        <f t="shared" ref="GI171:GI227" si="598">POWER(10,($B171-O$232)/O$229)/(1+POWER(10,($B171-O$232)/O$229))</f>
        <v>0.23851133388753065</v>
      </c>
      <c r="GJ171" s="2">
        <f t="shared" ref="GJ171:GJ227" si="599">POWER(10,($B171-P$232)/P$229)/(1+POWER(10,($B171-P$232)/P$229))</f>
        <v>0.2198084884935568</v>
      </c>
      <c r="GK171" s="2">
        <f t="shared" ref="GK171:GK227" si="600">POWER(10,($B171-Q$232)/Q$229)/(1+POWER(10,($B171-Q$232)/Q$229))</f>
        <v>0.18871724078444124</v>
      </c>
      <c r="GM171" s="92">
        <f t="shared" si="536"/>
        <v>4.7147677151130284E-307</v>
      </c>
      <c r="GN171" s="92">
        <f t="shared" ref="GN171:GN227" si="601" xml:space="preserve"> _xlfn.NORM.DIST($B171, D$7, ABS(D$11), TRUE) * _xlfn.NORM.DIST(($B171 - D$7)*D$15, 0, ABS(D$11), TRUE) * 2</f>
        <v>6.7823358229344084E-306</v>
      </c>
      <c r="GO171" s="92">
        <f t="shared" ref="GO171:GO227" si="602" xml:space="preserve"> _xlfn.NORM.DIST($B171, E$7, ABS(E$11), TRUE) * _xlfn.NORM.DIST(($B171 - E$7)*E$15, 0, ABS(E$11), TRUE) * 2</f>
        <v>0</v>
      </c>
      <c r="GP171" s="92">
        <f t="shared" ref="GP171:GP227" si="603" xml:space="preserve"> _xlfn.NORM.DIST($B171, F$7, ABS(F$11), TRUE) * _xlfn.NORM.DIST(($B171 - F$7)*F$15, 0, ABS(F$11), TRUE) * 2</f>
        <v>0</v>
      </c>
      <c r="GQ171" s="92">
        <f t="shared" ref="GQ171:GQ227" si="604" xml:space="preserve"> _xlfn.NORM.DIST($B171, G$7, ABS(G$11), TRUE) * _xlfn.NORM.DIST(($B171 - G$7)*G$15, 0, ABS(G$11), TRUE) * 2</f>
        <v>0</v>
      </c>
      <c r="GR171" s="92">
        <f t="shared" ref="GR171:GR227" si="605" xml:space="preserve"> _xlfn.NORM.DIST($B171, H$7, ABS(H$11), TRUE) * _xlfn.NORM.DIST(($B171 - H$7)*H$15, 0, ABS(H$11), TRUE) * 2</f>
        <v>0</v>
      </c>
      <c r="GS171" s="92">
        <f t="shared" ref="GS171:GS227" si="606" xml:space="preserve"> _xlfn.NORM.DIST($B171, I$7, ABS(I$11), TRUE) * _xlfn.NORM.DIST(($B171 - I$7)*I$15, 0, ABS(I$11), TRUE) * 2</f>
        <v>0</v>
      </c>
      <c r="GT171" s="92">
        <f t="shared" ref="GT171:GT227" si="607" xml:space="preserve"> _xlfn.NORM.DIST($B171, J$7, ABS(J$11), TRUE) * _xlfn.NORM.DIST(($B171 - J$7)*J$15, 0, ABS(J$11), TRUE) * 2</f>
        <v>1.6351521443945708E-291</v>
      </c>
      <c r="GU171" s="92">
        <f t="shared" ref="GU171:GU227" si="608" xml:space="preserve"> _xlfn.NORM.DIST($B171, K$7, ABS(K$11), TRUE) * _xlfn.NORM.DIST(($B171 - K$7)*K$15, 0, ABS(K$11), TRUE) * 2</f>
        <v>0</v>
      </c>
      <c r="GV171" s="92">
        <f t="shared" ref="GV171:GV227" si="609" xml:space="preserve"> _xlfn.NORM.DIST($B171, L$7, ABS(L$11), TRUE) * _xlfn.NORM.DIST(($B171 - L$7)*L$15, 0, ABS(L$11), TRUE) * 2</f>
        <v>0</v>
      </c>
      <c r="GW171" s="92">
        <f t="shared" ref="GW171:GW227" si="610" xml:space="preserve"> _xlfn.NORM.DIST($B171, M$7, ABS(M$11), TRUE) * _xlfn.NORM.DIST(($B171 - M$7)*M$15, 0, ABS(M$11), TRUE) * 2</f>
        <v>0</v>
      </c>
      <c r="GX171" s="92">
        <f t="shared" ref="GX171:GX227" si="611" xml:space="preserve"> _xlfn.NORM.DIST($B171, N$7, ABS(N$11), TRUE) * _xlfn.NORM.DIST(($B171 - N$7)*N$15, 0, ABS(N$11), TRUE) * 2</f>
        <v>0</v>
      </c>
      <c r="GY171" s="92">
        <f t="shared" ref="GY171:GY227" si="612" xml:space="preserve"> _xlfn.NORM.DIST($B171, O$7, ABS(O$11), TRUE) * _xlfn.NORM.DIST(($B171 - O$7)*O$15, 0, ABS(O$11), TRUE) * 2</f>
        <v>0</v>
      </c>
      <c r="GZ171" s="92">
        <f t="shared" ref="GZ171:GZ227" si="613" xml:space="preserve"> _xlfn.NORM.DIST($B171, P$7, ABS(P$11), TRUE) * _xlfn.NORM.DIST(($B171 - P$7)*P$15, 0, ABS(P$11), TRUE) * 2</f>
        <v>0</v>
      </c>
      <c r="HA171" s="92">
        <f t="shared" ref="HA171:HA227" si="614" xml:space="preserve"> _xlfn.NORM.DIST($B171, Q$7, ABS(Q$11), TRUE) * _xlfn.NORM.DIST(($B171 - Q$7)*Q$15, 0, ABS(Q$11), TRUE) * 2</f>
        <v>0</v>
      </c>
      <c r="HC171" s="92">
        <f t="shared" si="537"/>
        <v>4.6105753155170935E-144</v>
      </c>
      <c r="HD171" s="92">
        <f t="shared" ref="HD171:HD227" si="615" xml:space="preserve"> _xlfn.NORM.DIST($B171, D$8, ABS(D$12), TRUE) * _xlfn.NORM.DIST(($B171 - D$8)*D$16, 0, ABS(D$12), TRUE) * 2</f>
        <v>1.0815877754141371E-156</v>
      </c>
      <c r="HE171" s="92">
        <f t="shared" ref="HE171:HE227" si="616" xml:space="preserve"> _xlfn.NORM.DIST($B171, E$8, ABS(E$12), TRUE) * _xlfn.NORM.DIST(($B171 - E$8)*E$16, 0, ABS(E$12), TRUE) * 2</f>
        <v>1.0440473210107351E-186</v>
      </c>
      <c r="HF171" s="92">
        <f t="shared" ref="HF171:HF227" si="617" xml:space="preserve"> _xlfn.NORM.DIST($B171, F$8, ABS(F$12), TRUE) * _xlfn.NORM.DIST(($B171 - F$8)*F$16, 0, ABS(F$12), TRUE) * 2</f>
        <v>1.6667208047316566E-206</v>
      </c>
      <c r="HG171" s="92">
        <f t="shared" ref="HG171:HG227" si="618" xml:space="preserve"> _xlfn.NORM.DIST($B171, G$8, ABS(G$12), TRUE) * _xlfn.NORM.DIST(($B171 - G$8)*G$16, 0, ABS(G$12), TRUE) * 2</f>
        <v>1.9954804310163497E-252</v>
      </c>
      <c r="HH171" s="92">
        <f t="shared" ref="HH171:HH227" si="619" xml:space="preserve"> _xlfn.NORM.DIST($B171, H$8, ABS(H$12), TRUE) * _xlfn.NORM.DIST(($B171 - H$8)*H$16, 0, ABS(H$12), TRUE) * 2</f>
        <v>0</v>
      </c>
      <c r="HI171" s="92">
        <f t="shared" ref="HI171:HI227" si="620" xml:space="preserve"> _xlfn.NORM.DIST($B171, I$8, ABS(I$12), TRUE) * _xlfn.NORM.DIST(($B171 - I$8)*I$16, 0, ABS(I$12), TRUE) * 2</f>
        <v>2.0602941762123511E-298</v>
      </c>
      <c r="HJ171" s="92">
        <f t="shared" ref="HJ171:HJ227" si="621" xml:space="preserve"> _xlfn.NORM.DIST($B171, J$8, ABS(J$12), TRUE) * _xlfn.NORM.DIST(($B171 - J$8)*J$16, 0, ABS(J$12), TRUE) * 2</f>
        <v>0</v>
      </c>
      <c r="HK171" s="92">
        <f t="shared" ref="HK171:HK227" si="622" xml:space="preserve"> _xlfn.NORM.DIST($B171, K$8, ABS(K$12), TRUE) * _xlfn.NORM.DIST(($B171 - K$8)*K$16, 0, ABS(K$12), TRUE) * 2</f>
        <v>0</v>
      </c>
      <c r="HL171" s="92">
        <f t="shared" ref="HL171:HL227" si="623" xml:space="preserve"> _xlfn.NORM.DIST($B171, L$8, ABS(L$12), TRUE) * _xlfn.NORM.DIST(($B171 - L$8)*L$16, 0, ABS(L$12), TRUE) * 2</f>
        <v>0</v>
      </c>
      <c r="HM171" s="92">
        <f t="shared" ref="HM171:HM227" si="624" xml:space="preserve"> _xlfn.NORM.DIST($B171, M$8, ABS(M$12), TRUE) * _xlfn.NORM.DIST(($B171 - M$8)*M$16, 0, ABS(M$12), TRUE) * 2</f>
        <v>1.3974553933155161E-292</v>
      </c>
      <c r="HN171" s="92">
        <f t="shared" ref="HN171:HN227" si="625" xml:space="preserve"> _xlfn.NORM.DIST($B171, N$8, ABS(N$12), TRUE) * _xlfn.NORM.DIST(($B171 - N$8)*N$16, 0, ABS(N$12), TRUE) * 2</f>
        <v>1.3204771073612584E-234</v>
      </c>
      <c r="HO171" s="92">
        <f t="shared" ref="HO171:HO227" si="626" xml:space="preserve"> _xlfn.NORM.DIST($B171, O$8, ABS(O$12), TRUE) * _xlfn.NORM.DIST(($B171 - O$8)*O$16, 0, ABS(O$12), TRUE) * 2</f>
        <v>2.5686054358447279E-222</v>
      </c>
      <c r="HP171" s="92">
        <f t="shared" ref="HP171:HP227" si="627" xml:space="preserve"> _xlfn.NORM.DIST($B171, P$8, ABS(P$12), TRUE) * _xlfn.NORM.DIST(($B171 - P$8)*P$16, 0, ABS(P$12), TRUE) * 2</f>
        <v>1.5709192042627549E-187</v>
      </c>
      <c r="HQ171" s="92">
        <f t="shared" ref="HQ171:HQ227" si="628" xml:space="preserve"> _xlfn.NORM.DIST($B171, Q$8, ABS(Q$12), TRUE) * _xlfn.NORM.DIST(($B171 - Q$8)*Q$16, 0, ABS(Q$12), TRUE) * 2</f>
        <v>2.0498684516179594E-154</v>
      </c>
      <c r="HS171" s="92">
        <f t="shared" si="538"/>
        <v>3.2442857628475516E-8</v>
      </c>
      <c r="HT171" s="92">
        <f t="shared" ref="HT171:HT227" si="629" xml:space="preserve"> _xlfn.NORM.DIST($B171, D$9, ABS(D$13), TRUE) * _xlfn.NORM.DIST(($B171 - D$9)*D$17, 0, ABS(D$13), TRUE) * 2</f>
        <v>9.7936271553873199E-10</v>
      </c>
      <c r="HU171" s="92">
        <f t="shared" ref="HU171:HU227" si="630" xml:space="preserve"> _xlfn.NORM.DIST($B171, E$9, ABS(E$13), TRUE) * _xlfn.NORM.DIST(($B171 - E$9)*E$17, 0, ABS(E$13), TRUE) * 2</f>
        <v>2.0673808930005339E-10</v>
      </c>
      <c r="HV171" s="92">
        <f t="shared" ref="HV171:HV227" si="631" xml:space="preserve"> _xlfn.NORM.DIST($B171, F$9, ABS(F$13), TRUE) * _xlfn.NORM.DIST(($B171 - F$9)*F$17, 0, ABS(F$13), TRUE) * 2</f>
        <v>3.2950131866414183E-14</v>
      </c>
      <c r="HW171" s="92">
        <f t="shared" ref="HW171:HW227" si="632" xml:space="preserve"> _xlfn.NORM.DIST($B171, G$9, ABS(G$13), TRUE) * _xlfn.NORM.DIST(($B171 - G$9)*G$17, 0, ABS(G$13), TRUE) * 2</f>
        <v>1.6586145280871468E-12</v>
      </c>
      <c r="HX171" s="92">
        <f t="shared" ref="HX171:HX227" si="633" xml:space="preserve"> _xlfn.NORM.DIST($B171, H$9, ABS(H$13), TRUE) * _xlfn.NORM.DIST(($B171 - H$9)*H$17, 0, ABS(H$13), TRUE) * 2</f>
        <v>5.5423021701567013E-11</v>
      </c>
      <c r="HY171" s="92">
        <f t="shared" ref="HY171:HY227" si="634" xml:space="preserve"> _xlfn.NORM.DIST($B171, I$9, ABS(I$13), TRUE) * _xlfn.NORM.DIST(($B171 - I$9)*I$17, 0, ABS(I$13), TRUE) * 2</f>
        <v>1.6441146259409007E-13</v>
      </c>
      <c r="HZ171" s="92">
        <f t="shared" ref="HZ171:HZ227" si="635" xml:space="preserve"> _xlfn.NORM.DIST($B171, J$9, ABS(J$13), TRUE) * _xlfn.NORM.DIST(($B171 - J$9)*J$17, 0, ABS(J$13), TRUE) * 2</f>
        <v>2.4134096781610691E-14</v>
      </c>
      <c r="IA171" s="92">
        <f t="shared" ref="IA171:IA227" si="636" xml:space="preserve"> _xlfn.NORM.DIST($B171, K$9, ABS(K$13), TRUE) * _xlfn.NORM.DIST(($B171 - K$9)*K$17, 0, ABS(K$13), TRUE) * 2</f>
        <v>6.7753443831477525E-14</v>
      </c>
      <c r="IB171" s="92">
        <f t="shared" ref="IB171:IB227" si="637" xml:space="preserve"> _xlfn.NORM.DIST($B171, L$9, ABS(L$13), TRUE) * _xlfn.NORM.DIST(($B171 - L$9)*L$17, 0, ABS(L$13), TRUE) * 2</f>
        <v>3.8487526730035496E-14</v>
      </c>
      <c r="IC171" s="92">
        <f t="shared" ref="IC171:IC227" si="638" xml:space="preserve"> _xlfn.NORM.DIST($B171, M$9, ABS(M$13), TRUE) * _xlfn.NORM.DIST(($B171 - M$9)*M$17, 0, ABS(M$13), TRUE) * 2</f>
        <v>1.0130012961351308E-13</v>
      </c>
      <c r="ID171" s="92">
        <f t="shared" ref="ID171:ID227" si="639" xml:space="preserve"> _xlfn.NORM.DIST($B171, N$9, ABS(N$13), TRUE) * _xlfn.NORM.DIST(($B171 - N$9)*N$17, 0, ABS(N$13), TRUE) * 2</f>
        <v>3.7710758294184734E-12</v>
      </c>
      <c r="IE171" s="92">
        <f t="shared" ref="IE171:IE227" si="640" xml:space="preserve"> _xlfn.NORM.DIST($B171, O$9, ABS(O$13), TRUE) * _xlfn.NORM.DIST(($B171 - O$9)*O$17, 0, ABS(O$13), TRUE) * 2</f>
        <v>2.2661340043723987E-10</v>
      </c>
      <c r="IF171" s="92">
        <f t="shared" ref="IF171:IF227" si="641" xml:space="preserve"> _xlfn.NORM.DIST($B171, P$9, ABS(P$13), TRUE) * _xlfn.NORM.DIST(($B171 - P$9)*P$17, 0, ABS(P$13), TRUE) * 2</f>
        <v>1.1253762901119001E-6</v>
      </c>
      <c r="IG171" s="92">
        <f t="shared" ref="IG171:IG227" si="642" xml:space="preserve"> _xlfn.NORM.DIST($B171, Q$9, ABS(Q$13), TRUE) * _xlfn.NORM.DIST(($B171 - Q$9)*Q$17, 0, ABS(Q$13), TRUE) * 2</f>
        <v>3.7207967170241157E-5</v>
      </c>
      <c r="II171" s="92">
        <f t="shared" si="539"/>
        <v>7.1618521201446085E-3</v>
      </c>
      <c r="IJ171" s="92">
        <f t="shared" si="540"/>
        <v>3.5354109700625538E-2</v>
      </c>
      <c r="IK171" s="92">
        <f t="shared" si="541"/>
        <v>1.0824903851800325E-2</v>
      </c>
      <c r="IL171" s="92">
        <f t="shared" si="542"/>
        <v>9.9846711269930694E-3</v>
      </c>
      <c r="IM171" s="92">
        <f t="shared" si="543"/>
        <v>7.5008309913586523E-3</v>
      </c>
      <c r="IN171" s="92">
        <f t="shared" si="544"/>
        <v>9.8896277239509753E-3</v>
      </c>
      <c r="IO171" s="92">
        <f t="shared" si="545"/>
        <v>4.5507460102144556E-3</v>
      </c>
      <c r="IP171" s="92">
        <f t="shared" si="546"/>
        <v>6.8131135640249431E-3</v>
      </c>
      <c r="IQ171" s="92">
        <f t="shared" si="547"/>
        <v>5.3908015054453312E-3</v>
      </c>
      <c r="IR171" s="92">
        <f t="shared" si="548"/>
        <v>3.6053823179970448E-3</v>
      </c>
      <c r="IS171" s="92">
        <f t="shared" si="549"/>
        <v>1.3103458321871559E-3</v>
      </c>
      <c r="IT171" s="92">
        <f t="shared" si="550"/>
        <v>7.9334964727686942E-4</v>
      </c>
      <c r="IU171" s="92">
        <f t="shared" si="551"/>
        <v>4.3903042069697298E-3</v>
      </c>
      <c r="IV171" s="92">
        <f t="shared" si="552"/>
        <v>1.3450508242783325E-2</v>
      </c>
      <c r="IW171" s="92">
        <f t="shared" si="553"/>
        <v>1.3453430381264828E-2</v>
      </c>
      <c r="IY171" s="92">
        <f t="shared" si="554"/>
        <v>7.1618845630022372E-3</v>
      </c>
      <c r="IZ171" s="92">
        <f t="shared" si="555"/>
        <v>3.5354110679988254E-2</v>
      </c>
      <c r="JA171" s="92">
        <f t="shared" si="556"/>
        <v>1.0824904058538413E-2</v>
      </c>
      <c r="JB171" s="92">
        <f t="shared" si="557"/>
        <v>9.9846711270260187E-3</v>
      </c>
      <c r="JC171" s="92">
        <f t="shared" si="558"/>
        <v>7.5008309930172665E-3</v>
      </c>
      <c r="JD171" s="92">
        <f t="shared" si="559"/>
        <v>9.8896277793739974E-3</v>
      </c>
      <c r="JE171" s="92">
        <f t="shared" si="560"/>
        <v>4.5507460103788675E-3</v>
      </c>
      <c r="JF171" s="92">
        <f t="shared" si="561"/>
        <v>6.8131135640490774E-3</v>
      </c>
      <c r="JG171" s="92">
        <f t="shared" si="562"/>
        <v>5.3908015055130843E-3</v>
      </c>
      <c r="JH171" s="92">
        <f t="shared" si="563"/>
        <v>3.6053823180355322E-3</v>
      </c>
      <c r="JI171" s="92">
        <f t="shared" si="564"/>
        <v>1.3103458322884559E-3</v>
      </c>
      <c r="JJ171" s="92">
        <f t="shared" si="565"/>
        <v>7.9334965104794521E-4</v>
      </c>
      <c r="JK171" s="92">
        <f t="shared" si="566"/>
        <v>4.3903044335831306E-3</v>
      </c>
      <c r="JL171" s="92">
        <f t="shared" si="567"/>
        <v>1.3451633619073436E-2</v>
      </c>
      <c r="JM171" s="92">
        <f t="shared" si="568"/>
        <v>1.3490638348435068E-2</v>
      </c>
    </row>
    <row r="172" spans="2:273" x14ac:dyDescent="0.25">
      <c r="B172" s="2">
        <v>145</v>
      </c>
      <c r="C172" s="37">
        <v>63.213999999999999</v>
      </c>
      <c r="D172" s="37">
        <v>62</v>
      </c>
      <c r="E172" s="37">
        <v>62.5</v>
      </c>
      <c r="F172" s="37">
        <v>63.619</v>
      </c>
      <c r="G172" s="37">
        <v>62.429000000000002</v>
      </c>
      <c r="H172" s="37">
        <v>60.762</v>
      </c>
      <c r="I172" s="37">
        <v>60.286000000000001</v>
      </c>
      <c r="J172" s="37">
        <v>64.69</v>
      </c>
      <c r="K172" s="37">
        <v>62.048000000000002</v>
      </c>
      <c r="L172" s="37">
        <v>61.048000000000002</v>
      </c>
      <c r="M172" s="37">
        <v>60.5</v>
      </c>
      <c r="N172" s="37">
        <v>60.119</v>
      </c>
      <c r="O172" s="37">
        <v>60.048000000000002</v>
      </c>
      <c r="P172" s="37">
        <v>62.31</v>
      </c>
      <c r="Q172" s="37">
        <v>70.286000000000001</v>
      </c>
      <c r="S172" s="4">
        <f t="shared" si="440"/>
        <v>62.612430737807657</v>
      </c>
      <c r="T172" s="4">
        <f t="shared" si="441"/>
        <v>62.487958994317253</v>
      </c>
      <c r="U172" s="4">
        <f t="shared" si="442"/>
        <v>63.684880815724036</v>
      </c>
      <c r="V172" s="4">
        <f t="shared" si="443"/>
        <v>63.639725362370847</v>
      </c>
      <c r="W172" s="4">
        <f t="shared" si="444"/>
        <v>63.250017884117653</v>
      </c>
      <c r="X172" s="4">
        <f t="shared" si="445"/>
        <v>63.107774193162363</v>
      </c>
      <c r="Y172" s="4">
        <f t="shared" si="446"/>
        <v>62.303302961044828</v>
      </c>
      <c r="Z172" s="4">
        <f t="shared" si="447"/>
        <v>64.072181279338054</v>
      </c>
      <c r="AA172" s="4">
        <f t="shared" si="448"/>
        <v>63.321675683778345</v>
      </c>
      <c r="AB172" s="4">
        <f t="shared" si="449"/>
        <v>60.903790351107631</v>
      </c>
      <c r="AC172" s="4">
        <f t="shared" si="450"/>
        <v>59.773375898621318</v>
      </c>
      <c r="AD172" s="4">
        <f t="shared" si="451"/>
        <v>59.542781450848366</v>
      </c>
      <c r="AE172" s="4">
        <f t="shared" si="452"/>
        <v>61.11447730848235</v>
      </c>
      <c r="AF172" s="4">
        <f t="shared" si="453"/>
        <v>63.584550399061584</v>
      </c>
      <c r="AG172" s="4">
        <f t="shared" si="454"/>
        <v>71.582461987235249</v>
      </c>
      <c r="AI172" s="4">
        <f t="shared" si="455"/>
        <v>0.60156926219234208</v>
      </c>
      <c r="AJ172" s="4">
        <f t="shared" si="456"/>
        <v>-0.48795899431725331</v>
      </c>
      <c r="AK172" s="4">
        <f t="shared" si="457"/>
        <v>-1.1848808157240356</v>
      </c>
      <c r="AL172" s="4">
        <f t="shared" si="458"/>
        <v>-2.0725362370846767E-2</v>
      </c>
      <c r="AM172" s="4">
        <f t="shared" si="459"/>
        <v>-0.82101788411765142</v>
      </c>
      <c r="AN172" s="4">
        <f t="shared" si="460"/>
        <v>-2.345774193162363</v>
      </c>
      <c r="AO172" s="4">
        <f t="shared" si="461"/>
        <v>-2.0173029610448268</v>
      </c>
      <c r="AP172" s="4">
        <f t="shared" si="462"/>
        <v>0.6178187206619441</v>
      </c>
      <c r="AQ172" s="4">
        <f t="shared" si="463"/>
        <v>-1.2736756837783432</v>
      </c>
      <c r="AR172" s="4">
        <f t="shared" si="464"/>
        <v>0.14420964889237098</v>
      </c>
      <c r="AS172" s="4">
        <f t="shared" si="465"/>
        <v>0.7266241013786825</v>
      </c>
      <c r="AT172" s="4">
        <f t="shared" si="466"/>
        <v>0.5762185491516334</v>
      </c>
      <c r="AU172" s="4">
        <f t="shared" si="467"/>
        <v>-1.066477308482348</v>
      </c>
      <c r="AV172" s="4">
        <f t="shared" si="569"/>
        <v>-1.2745503990615816</v>
      </c>
      <c r="AW172" s="4">
        <f t="shared" si="569"/>
        <v>-1.2964619872352472</v>
      </c>
      <c r="AY172" s="2">
        <f t="shared" si="519"/>
        <v>62.612430737807657</v>
      </c>
      <c r="AZ172" s="2">
        <f t="shared" si="570"/>
        <v>62.032037537191393</v>
      </c>
      <c r="BA172" s="2">
        <f t="shared" si="571"/>
        <v>63.225052849295338</v>
      </c>
      <c r="BB172" s="2">
        <f t="shared" si="572"/>
        <v>62.884748282410143</v>
      </c>
      <c r="BC172" s="2">
        <f t="shared" si="573"/>
        <v>62.444955230229155</v>
      </c>
      <c r="BD172" s="2">
        <f t="shared" si="574"/>
        <v>62.144901420640828</v>
      </c>
      <c r="BE172" s="2">
        <f t="shared" si="575"/>
        <v>61.610683392751852</v>
      </c>
      <c r="BF172" s="2">
        <f t="shared" si="576"/>
        <v>62.925374931577835</v>
      </c>
      <c r="BG172" s="2">
        <f t="shared" si="577"/>
        <v>62.34929588511347</v>
      </c>
      <c r="BH172" s="2">
        <f t="shared" si="578"/>
        <v>60.111450940718576</v>
      </c>
      <c r="BI172" s="2">
        <f t="shared" si="579"/>
        <v>59.350821115756851</v>
      </c>
      <c r="BJ172" s="2">
        <f t="shared" si="580"/>
        <v>59.249364334907668</v>
      </c>
      <c r="BK172" s="2">
        <f t="shared" si="581"/>
        <v>59.821110773384909</v>
      </c>
      <c r="BL172" s="2">
        <f t="shared" si="582"/>
        <v>60.207642593579294</v>
      </c>
      <c r="BM172" s="2">
        <f t="shared" si="583"/>
        <v>65.825634733247398</v>
      </c>
      <c r="BO172" s="2" t="str">
        <f t="shared" si="469"/>
        <v/>
      </c>
      <c r="BP172" s="2" t="str">
        <f t="shared" si="470"/>
        <v/>
      </c>
      <c r="BQ172" s="2" t="str">
        <f t="shared" si="471"/>
        <v/>
      </c>
      <c r="BR172" s="2" t="str">
        <f t="shared" si="472"/>
        <v/>
      </c>
      <c r="BS172" s="2" t="str">
        <f t="shared" si="473"/>
        <v/>
      </c>
      <c r="BT172" s="2" t="str">
        <f t="shared" si="474"/>
        <v/>
      </c>
      <c r="BU172" s="2" t="str">
        <f t="shared" si="475"/>
        <v/>
      </c>
      <c r="BV172" s="2" t="str">
        <f t="shared" si="476"/>
        <v/>
      </c>
      <c r="BW172" s="2" t="str">
        <f t="shared" si="477"/>
        <v/>
      </c>
      <c r="BX172" s="2" t="str">
        <f t="shared" si="478"/>
        <v/>
      </c>
      <c r="BY172" s="2" t="str">
        <f t="shared" si="479"/>
        <v/>
      </c>
      <c r="BZ172" s="2" t="str">
        <f t="shared" si="480"/>
        <v/>
      </c>
      <c r="CA172" s="2" t="str">
        <f t="shared" si="481"/>
        <v/>
      </c>
      <c r="CB172" s="2" t="str">
        <f t="shared" si="482"/>
        <v/>
      </c>
      <c r="CC172" s="2" t="str">
        <f t="shared" si="483"/>
        <v/>
      </c>
      <c r="CE172" s="2" t="str">
        <f t="shared" si="520"/>
        <v/>
      </c>
      <c r="CF172" s="2" t="str">
        <f t="shared" si="521"/>
        <v/>
      </c>
      <c r="CG172" s="2" t="str">
        <f t="shared" si="522"/>
        <v/>
      </c>
      <c r="CH172" s="2" t="str">
        <f t="shared" si="523"/>
        <v/>
      </c>
      <c r="CI172" s="2" t="str">
        <f t="shared" si="524"/>
        <v/>
      </c>
      <c r="CJ172" s="2" t="str">
        <f t="shared" si="525"/>
        <v/>
      </c>
      <c r="CK172" s="2">
        <f t="shared" si="526"/>
        <v>60.286000000000001</v>
      </c>
      <c r="CL172" s="2" t="str">
        <f t="shared" si="527"/>
        <v/>
      </c>
      <c r="CM172" s="2" t="str">
        <f t="shared" si="528"/>
        <v/>
      </c>
      <c r="CN172" s="2">
        <f t="shared" si="529"/>
        <v>61.048000000000002</v>
      </c>
      <c r="CO172" s="2">
        <f t="shared" si="530"/>
        <v>60.5</v>
      </c>
      <c r="CP172" s="2">
        <f t="shared" si="531"/>
        <v>60.119</v>
      </c>
      <c r="CQ172" s="2">
        <f t="shared" si="532"/>
        <v>60.048000000000002</v>
      </c>
      <c r="CR172" s="2" t="str">
        <f t="shared" si="533"/>
        <v/>
      </c>
      <c r="CS172" s="2" t="str">
        <f t="shared" si="534"/>
        <v/>
      </c>
      <c r="CU172" s="2" t="str">
        <f t="shared" si="484"/>
        <v/>
      </c>
      <c r="CV172" s="2" t="str">
        <f t="shared" si="485"/>
        <v/>
      </c>
      <c r="CW172" s="2" t="str">
        <f t="shared" si="486"/>
        <v/>
      </c>
      <c r="CX172" s="2" t="str">
        <f t="shared" si="487"/>
        <v/>
      </c>
      <c r="CY172" s="2" t="str">
        <f t="shared" si="488"/>
        <v/>
      </c>
      <c r="CZ172" s="2" t="str">
        <f t="shared" si="489"/>
        <v/>
      </c>
      <c r="DA172" s="2">
        <f t="shared" si="490"/>
        <v>60.286000000000001</v>
      </c>
      <c r="DB172" s="2" t="str">
        <f t="shared" si="491"/>
        <v/>
      </c>
      <c r="DC172" s="2" t="str">
        <f t="shared" si="492"/>
        <v/>
      </c>
      <c r="DD172" s="2">
        <f t="shared" si="493"/>
        <v>61.048000000000002</v>
      </c>
      <c r="DE172" s="2">
        <f t="shared" si="494"/>
        <v>60.5</v>
      </c>
      <c r="DF172" s="2">
        <f t="shared" si="495"/>
        <v>60.119</v>
      </c>
      <c r="DG172" s="2">
        <f t="shared" si="496"/>
        <v>60.048000000000002</v>
      </c>
      <c r="DH172" s="2" t="str">
        <f t="shared" si="497"/>
        <v/>
      </c>
      <c r="DI172" s="2" t="str">
        <f t="shared" si="498"/>
        <v/>
      </c>
      <c r="DK172" s="2">
        <f t="shared" si="499"/>
        <v>99.609506003752344</v>
      </c>
      <c r="DL172" s="2">
        <f t="shared" si="584"/>
        <v>101.22728135888504</v>
      </c>
      <c r="DM172" s="2">
        <f t="shared" si="584"/>
        <v>101.87365267290848</v>
      </c>
      <c r="DN172" s="2">
        <f t="shared" si="584"/>
        <v>112.38070010533991</v>
      </c>
      <c r="DO172" s="2">
        <f t="shared" si="584"/>
        <v>109.45327896172645</v>
      </c>
      <c r="DP172" s="2">
        <f t="shared" si="584"/>
        <v>102.23682829592413</v>
      </c>
      <c r="DQ172" s="2">
        <f t="shared" si="584"/>
        <v>96.180990939293281</v>
      </c>
      <c r="DR172" s="2">
        <f t="shared" si="584"/>
        <v>99.352529880197324</v>
      </c>
      <c r="DS172" s="2">
        <f t="shared" si="584"/>
        <v>93.399661129568088</v>
      </c>
      <c r="DT172" s="2">
        <f t="shared" si="584"/>
        <v>95.754838370742505</v>
      </c>
      <c r="DU172" s="2">
        <f t="shared" si="584"/>
        <v>86.929329965156796</v>
      </c>
      <c r="DV172" s="2">
        <f t="shared" si="584"/>
        <v>101.48293639089216</v>
      </c>
      <c r="DW172" s="2">
        <f t="shared" si="584"/>
        <v>91.730189530832178</v>
      </c>
      <c r="DX172" s="2">
        <f t="shared" si="584"/>
        <v>103.76066693676904</v>
      </c>
      <c r="DY172" s="2">
        <f t="shared" si="584"/>
        <v>96.321767948717962</v>
      </c>
      <c r="EA172" s="2">
        <f t="shared" si="439"/>
        <v>62.52273831775701</v>
      </c>
      <c r="EB172" s="2">
        <f t="shared" si="501"/>
        <v>61.880987407407389</v>
      </c>
      <c r="EC172" s="2">
        <f t="shared" si="502"/>
        <v>63.308391905611387</v>
      </c>
      <c r="ED172" s="2">
        <f t="shared" si="503"/>
        <v>62.770310493119261</v>
      </c>
      <c r="EE172" s="2">
        <f t="shared" si="504"/>
        <v>62.403590810633411</v>
      </c>
      <c r="EF172" s="2">
        <f t="shared" si="505"/>
        <v>62.232403176292408</v>
      </c>
      <c r="EG172" s="2">
        <f t="shared" si="506"/>
        <v>61.501412896701474</v>
      </c>
      <c r="EH172" s="2">
        <f t="shared" si="507"/>
        <v>62.845871598108353</v>
      </c>
      <c r="EI172" s="2">
        <f t="shared" si="508"/>
        <v>62.230517618137156</v>
      </c>
      <c r="EJ172" s="2">
        <f t="shared" si="509"/>
        <v>59.989442104393824</v>
      </c>
      <c r="EK172" s="2">
        <f t="shared" si="510"/>
        <v>59.041876101102389</v>
      </c>
      <c r="EL172" s="2">
        <f t="shared" si="511"/>
        <v>59.260651592160805</v>
      </c>
      <c r="EM172" s="2">
        <f t="shared" si="512"/>
        <v>59.783777321845207</v>
      </c>
      <c r="EN172" s="2">
        <f t="shared" si="513"/>
        <v>60.228687970929883</v>
      </c>
      <c r="EO172" s="2">
        <f t="shared" si="514"/>
        <v>66.147203149152716</v>
      </c>
      <c r="EQ172" s="2">
        <f t="shared" si="515"/>
        <v>62.872392014103291</v>
      </c>
      <c r="ER172" s="2">
        <f t="shared" si="585"/>
        <v>62.375989186267972</v>
      </c>
      <c r="ES172" s="2">
        <f t="shared" si="585"/>
        <v>62.992153312932373</v>
      </c>
      <c r="ET172" s="2">
        <f t="shared" si="585"/>
        <v>63.146547506275581</v>
      </c>
      <c r="EU172" s="2">
        <f t="shared" si="585"/>
        <v>62.539579718473597</v>
      </c>
      <c r="EV172" s="2">
        <f t="shared" si="585"/>
        <v>61.899013209011422</v>
      </c>
      <c r="EW172" s="2">
        <f t="shared" si="585"/>
        <v>61.892890615167225</v>
      </c>
      <c r="EX172" s="2">
        <f t="shared" si="585"/>
        <v>63.116802736890122</v>
      </c>
      <c r="EY172" s="2">
        <f t="shared" si="585"/>
        <v>62.653778684634361</v>
      </c>
      <c r="EZ172" s="2">
        <f t="shared" si="585"/>
        <v>60.433391192270328</v>
      </c>
      <c r="FA172" s="2">
        <f t="shared" si="585"/>
        <v>60.227742515619774</v>
      </c>
      <c r="FB172" s="2">
        <f t="shared" si="585"/>
        <v>59.198373775670234</v>
      </c>
      <c r="FC172" s="2">
        <f t="shared" si="585"/>
        <v>59.919917858774603</v>
      </c>
      <c r="FD172" s="2">
        <f t="shared" si="585"/>
        <v>60.125556604030578</v>
      </c>
      <c r="FE172" s="2">
        <f t="shared" si="585"/>
        <v>64.548437680595313</v>
      </c>
      <c r="FG172" s="2">
        <f t="shared" si="517"/>
        <v>0.99993473930571242</v>
      </c>
      <c r="FH172" s="2">
        <f t="shared" si="586"/>
        <v>0.99992679497606574</v>
      </c>
      <c r="FI172" s="2">
        <f t="shared" si="586"/>
        <v>0.99991820514952601</v>
      </c>
      <c r="FJ172" s="2">
        <f t="shared" si="586"/>
        <v>0.99992038996343291</v>
      </c>
      <c r="FK172" s="2">
        <f t="shared" si="586"/>
        <v>0.99992326721131075</v>
      </c>
      <c r="FL172" s="2">
        <f t="shared" si="586"/>
        <v>0.99992155244139735</v>
      </c>
      <c r="FM172" s="2">
        <f t="shared" si="586"/>
        <v>0.99991230379158691</v>
      </c>
      <c r="FN172" s="2">
        <f t="shared" si="586"/>
        <v>0.99991142996851345</v>
      </c>
      <c r="FO172" s="2">
        <f t="shared" si="586"/>
        <v>0.99991255770864129</v>
      </c>
      <c r="FP172" s="2">
        <f t="shared" si="586"/>
        <v>0.99991291174089469</v>
      </c>
      <c r="FQ172" s="2">
        <f t="shared" si="586"/>
        <v>0.99990751766452923</v>
      </c>
      <c r="FR172" s="2">
        <f t="shared" si="586"/>
        <v>0.99990713761735039</v>
      </c>
      <c r="FS172" s="2">
        <f t="shared" si="586"/>
        <v>0.99992078932551454</v>
      </c>
      <c r="FT172" s="2">
        <f t="shared" si="586"/>
        <v>0.99992431590781061</v>
      </c>
      <c r="FU172" s="2">
        <f t="shared" si="586"/>
        <v>0.99988932918934637</v>
      </c>
      <c r="FW172" s="2">
        <f t="shared" si="535"/>
        <v>0.24959585085053099</v>
      </c>
      <c r="FX172" s="2">
        <f t="shared" si="587"/>
        <v>0.29933182004846798</v>
      </c>
      <c r="FY172" s="2">
        <f t="shared" si="588"/>
        <v>0.27350708628340675</v>
      </c>
      <c r="FZ172" s="2">
        <f t="shared" si="589"/>
        <v>0.29366675923998825</v>
      </c>
      <c r="GA172" s="2">
        <f t="shared" si="590"/>
        <v>0.27762680366049497</v>
      </c>
      <c r="GB172" s="2">
        <f t="shared" si="591"/>
        <v>0.27187382354287765</v>
      </c>
      <c r="GC172" s="2">
        <f t="shared" si="592"/>
        <v>0.27135446932462437</v>
      </c>
      <c r="GD172" s="2">
        <f t="shared" si="593"/>
        <v>0.2815104160375092</v>
      </c>
      <c r="GE172" s="2">
        <f t="shared" si="594"/>
        <v>0.2741871975336731</v>
      </c>
      <c r="GF172" s="2">
        <f t="shared" si="595"/>
        <v>0.26781019147127555</v>
      </c>
      <c r="GG172" s="2">
        <f t="shared" si="596"/>
        <v>0.25834774814452266</v>
      </c>
      <c r="GH172" s="2">
        <f t="shared" si="597"/>
        <v>0.24419801588196888</v>
      </c>
      <c r="GI172" s="2">
        <f t="shared" si="598"/>
        <v>0.2556399105380841</v>
      </c>
      <c r="GJ172" s="2">
        <f t="shared" si="599"/>
        <v>0.23601021097289687</v>
      </c>
      <c r="GK172" s="2">
        <f t="shared" si="600"/>
        <v>0.20322421633610427</v>
      </c>
      <c r="GM172" s="92">
        <f t="shared" si="536"/>
        <v>0</v>
      </c>
      <c r="GN172" s="92">
        <f t="shared" si="601"/>
        <v>0</v>
      </c>
      <c r="GO172" s="92">
        <f t="shared" si="602"/>
        <v>0</v>
      </c>
      <c r="GP172" s="92">
        <f t="shared" si="603"/>
        <v>0</v>
      </c>
      <c r="GQ172" s="92">
        <f t="shared" si="604"/>
        <v>0</v>
      </c>
      <c r="GR172" s="92">
        <f t="shared" si="605"/>
        <v>0</v>
      </c>
      <c r="GS172" s="92">
        <f t="shared" si="606"/>
        <v>0</v>
      </c>
      <c r="GT172" s="92">
        <f t="shared" si="607"/>
        <v>8.9277299940981955E-299</v>
      </c>
      <c r="GU172" s="92">
        <f t="shared" si="608"/>
        <v>0</v>
      </c>
      <c r="GV172" s="92">
        <f t="shared" si="609"/>
        <v>0</v>
      </c>
      <c r="GW172" s="92">
        <f t="shared" si="610"/>
        <v>0</v>
      </c>
      <c r="GX172" s="92">
        <f t="shared" si="611"/>
        <v>0</v>
      </c>
      <c r="GY172" s="92">
        <f t="shared" si="612"/>
        <v>0</v>
      </c>
      <c r="GZ172" s="92">
        <f t="shared" si="613"/>
        <v>0</v>
      </c>
      <c r="HA172" s="92">
        <f t="shared" si="614"/>
        <v>0</v>
      </c>
      <c r="HC172" s="92">
        <f t="shared" si="537"/>
        <v>3.8471051321716756E-149</v>
      </c>
      <c r="HD172" s="92">
        <f t="shared" si="615"/>
        <v>3.9155998593095174E-162</v>
      </c>
      <c r="HE172" s="92">
        <f t="shared" si="616"/>
        <v>3.4495734531197634E-193</v>
      </c>
      <c r="HF172" s="92">
        <f t="shared" si="617"/>
        <v>1.6572443154301883E-213</v>
      </c>
      <c r="HG172" s="92">
        <f t="shared" si="618"/>
        <v>4.8705334894106972E-261</v>
      </c>
      <c r="HH172" s="92">
        <f t="shared" si="619"/>
        <v>0</v>
      </c>
      <c r="HI172" s="92">
        <f t="shared" si="620"/>
        <v>0</v>
      </c>
      <c r="HJ172" s="92">
        <f t="shared" si="621"/>
        <v>0</v>
      </c>
      <c r="HK172" s="92">
        <f t="shared" si="622"/>
        <v>0</v>
      </c>
      <c r="HL172" s="92">
        <f t="shared" si="623"/>
        <v>0</v>
      </c>
      <c r="HM172" s="92">
        <f t="shared" si="624"/>
        <v>1.296314371584921E-302</v>
      </c>
      <c r="HN172" s="92">
        <f t="shared" si="625"/>
        <v>9.548273154616914E-243</v>
      </c>
      <c r="HO172" s="92">
        <f t="shared" si="626"/>
        <v>5.772786882235705E-230</v>
      </c>
      <c r="HP172" s="92">
        <f t="shared" si="627"/>
        <v>4.9321853301371148E-194</v>
      </c>
      <c r="HQ172" s="92">
        <f t="shared" si="628"/>
        <v>9.1522886151544375E-160</v>
      </c>
      <c r="HS172" s="92">
        <f t="shared" si="538"/>
        <v>4.6232408402659273E-9</v>
      </c>
      <c r="HT172" s="92">
        <f t="shared" si="629"/>
        <v>1.1784664305615059E-10</v>
      </c>
      <c r="HU172" s="92">
        <f t="shared" si="630"/>
        <v>1.9717467224741197E-11</v>
      </c>
      <c r="HV172" s="92">
        <f t="shared" si="631"/>
        <v>1.4821435089120149E-15</v>
      </c>
      <c r="HW172" s="92">
        <f t="shared" si="632"/>
        <v>1.0294408822577376E-13</v>
      </c>
      <c r="HX172" s="92">
        <f t="shared" si="633"/>
        <v>4.878071006976664E-12</v>
      </c>
      <c r="HY172" s="92">
        <f t="shared" si="634"/>
        <v>8.3030328962242749E-15</v>
      </c>
      <c r="HZ172" s="92">
        <f t="shared" si="635"/>
        <v>1.1045022593389108E-15</v>
      </c>
      <c r="IA172" s="92">
        <f t="shared" si="636"/>
        <v>3.3340596351942985E-15</v>
      </c>
      <c r="IB172" s="92">
        <f t="shared" si="637"/>
        <v>1.7559913831075733E-15</v>
      </c>
      <c r="IC172" s="92">
        <f t="shared" si="638"/>
        <v>4.062184966551844E-15</v>
      </c>
      <c r="ID172" s="92">
        <f t="shared" si="639"/>
        <v>1.9689798469003565E-13</v>
      </c>
      <c r="IE172" s="92">
        <f t="shared" si="640"/>
        <v>2.0232467995217291E-11</v>
      </c>
      <c r="IF172" s="92">
        <f t="shared" si="641"/>
        <v>2.3680865045012963E-7</v>
      </c>
      <c r="IG172" s="92">
        <f t="shared" si="642"/>
        <v>1.0522020871198206E-5</v>
      </c>
      <c r="II172" s="92">
        <f t="shared" si="539"/>
        <v>1.3076885097409344E-2</v>
      </c>
      <c r="IJ172" s="92">
        <f t="shared" si="540"/>
        <v>5.7436224266111197E-2</v>
      </c>
      <c r="IK172" s="92">
        <f t="shared" si="541"/>
        <v>1.9862631928350048E-2</v>
      </c>
      <c r="IL172" s="92">
        <f t="shared" si="542"/>
        <v>1.9708005458191968E-2</v>
      </c>
      <c r="IM172" s="92">
        <f t="shared" si="543"/>
        <v>1.4729518786380267E-2</v>
      </c>
      <c r="IN172" s="92">
        <f t="shared" si="544"/>
        <v>1.8311064786088634E-2</v>
      </c>
      <c r="IO172" s="92">
        <f t="shared" si="545"/>
        <v>9.4512910271084844E-3</v>
      </c>
      <c r="IP172" s="92">
        <f t="shared" si="546"/>
        <v>1.3748448304766533E-2</v>
      </c>
      <c r="IQ172" s="92">
        <f t="shared" si="547"/>
        <v>1.101421584422692E-2</v>
      </c>
      <c r="IR172" s="92">
        <f t="shared" si="548"/>
        <v>7.6620378380460961E-3</v>
      </c>
      <c r="IS172" s="92">
        <f t="shared" si="549"/>
        <v>3.1208221544229689E-3</v>
      </c>
      <c r="IT172" s="92">
        <f t="shared" si="550"/>
        <v>1.9208194772441785E-3</v>
      </c>
      <c r="IU172" s="92">
        <f t="shared" si="551"/>
        <v>8.7238258782123424E-3</v>
      </c>
      <c r="IV172" s="92">
        <f t="shared" si="552"/>
        <v>2.1863391899881825E-2</v>
      </c>
      <c r="IW172" s="92">
        <f t="shared" si="553"/>
        <v>2.058555562091097E-2</v>
      </c>
      <c r="IY172" s="92">
        <f t="shared" si="554"/>
        <v>1.3076889720650185E-2</v>
      </c>
      <c r="IZ172" s="92">
        <f t="shared" si="555"/>
        <v>5.7436224383957839E-2</v>
      </c>
      <c r="JA172" s="92">
        <f t="shared" si="556"/>
        <v>1.9862631948067516E-2</v>
      </c>
      <c r="JB172" s="92">
        <f t="shared" si="557"/>
        <v>1.9708005458193449E-2</v>
      </c>
      <c r="JC172" s="92">
        <f t="shared" si="558"/>
        <v>1.4729518786483211E-2</v>
      </c>
      <c r="JD172" s="92">
        <f t="shared" si="559"/>
        <v>1.8311064790966704E-2</v>
      </c>
      <c r="JE172" s="92">
        <f t="shared" si="560"/>
        <v>9.4512910271167868E-3</v>
      </c>
      <c r="JF172" s="92">
        <f t="shared" si="561"/>
        <v>1.3748448304767638E-2</v>
      </c>
      <c r="JG172" s="92">
        <f t="shared" si="562"/>
        <v>1.1014215844230254E-2</v>
      </c>
      <c r="JH172" s="92">
        <f t="shared" si="563"/>
        <v>7.6620378380478525E-3</v>
      </c>
      <c r="JI172" s="92">
        <f t="shared" si="564"/>
        <v>3.1208221544270312E-3</v>
      </c>
      <c r="JJ172" s="92">
        <f t="shared" si="565"/>
        <v>1.9208194774410765E-3</v>
      </c>
      <c r="JK172" s="92">
        <f t="shared" si="566"/>
        <v>8.7238258984448109E-3</v>
      </c>
      <c r="JL172" s="92">
        <f t="shared" si="567"/>
        <v>2.1863628708532274E-2</v>
      </c>
      <c r="JM172" s="92">
        <f t="shared" si="568"/>
        <v>2.059607764178217E-2</v>
      </c>
    </row>
    <row r="173" spans="2:273" x14ac:dyDescent="0.25">
      <c r="B173" s="2">
        <v>146</v>
      </c>
      <c r="C173" s="37">
        <v>63.262</v>
      </c>
      <c r="D173" s="37">
        <v>61.881</v>
      </c>
      <c r="E173" s="37">
        <v>63.286000000000001</v>
      </c>
      <c r="F173" s="37">
        <v>64.048000000000002</v>
      </c>
      <c r="G173" s="37">
        <v>62.594999999999999</v>
      </c>
      <c r="H173" s="37">
        <v>61.5</v>
      </c>
      <c r="I173" s="37">
        <v>62.951999999999998</v>
      </c>
      <c r="J173" s="37">
        <v>65.905000000000001</v>
      </c>
      <c r="K173" s="37">
        <v>63.594999999999999</v>
      </c>
      <c r="L173" s="37">
        <v>61.524000000000001</v>
      </c>
      <c r="M173" s="37">
        <v>60.19</v>
      </c>
      <c r="N173" s="37">
        <v>59.356999999999999</v>
      </c>
      <c r="O173" s="37">
        <v>61.594999999999999</v>
      </c>
      <c r="P173" s="37">
        <v>65.548000000000002</v>
      </c>
      <c r="Q173" s="37">
        <v>72.451999999999998</v>
      </c>
      <c r="S173" s="4">
        <f t="shared" si="440"/>
        <v>62.536577718279453</v>
      </c>
      <c r="T173" s="4">
        <f t="shared" si="441"/>
        <v>62.558661027075779</v>
      </c>
      <c r="U173" s="4">
        <f t="shared" si="442"/>
        <v>63.871532150783409</v>
      </c>
      <c r="V173" s="4">
        <f t="shared" si="443"/>
        <v>64.087948671539905</v>
      </c>
      <c r="W173" s="4">
        <f t="shared" si="444"/>
        <v>63.750535820360803</v>
      </c>
      <c r="X173" s="4">
        <f t="shared" si="445"/>
        <v>63.634256823329288</v>
      </c>
      <c r="Y173" s="4">
        <f t="shared" si="446"/>
        <v>62.779972123077947</v>
      </c>
      <c r="Z173" s="4">
        <f t="shared" si="447"/>
        <v>64.855911058307925</v>
      </c>
      <c r="AA173" s="4">
        <f t="shared" si="448"/>
        <v>63.978040734419537</v>
      </c>
      <c r="AB173" s="4">
        <f t="shared" si="449"/>
        <v>61.458087448187186</v>
      </c>
      <c r="AC173" s="4">
        <f t="shared" si="450"/>
        <v>60.096123185607865</v>
      </c>
      <c r="AD173" s="4">
        <f t="shared" si="451"/>
        <v>59.732707014005868</v>
      </c>
      <c r="AE173" s="4">
        <f t="shared" si="452"/>
        <v>61.99136619419712</v>
      </c>
      <c r="AF173" s="4">
        <f t="shared" si="453"/>
        <v>65.083790951348746</v>
      </c>
      <c r="AG173" s="4">
        <f t="shared" si="454"/>
        <v>73.824893276713638</v>
      </c>
      <c r="AI173" s="4">
        <f t="shared" si="455"/>
        <v>0.72542228172054735</v>
      </c>
      <c r="AJ173" s="4">
        <f t="shared" si="456"/>
        <v>-0.67766102707577858</v>
      </c>
      <c r="AK173" s="4">
        <f t="shared" si="457"/>
        <v>-0.5855321507834077</v>
      </c>
      <c r="AL173" s="4">
        <f t="shared" si="458"/>
        <v>-3.9948671539903557E-2</v>
      </c>
      <c r="AM173" s="4">
        <f t="shared" si="459"/>
        <v>-1.1555358203608037</v>
      </c>
      <c r="AN173" s="4">
        <f t="shared" si="460"/>
        <v>-2.134256823329288</v>
      </c>
      <c r="AO173" s="4">
        <f t="shared" si="461"/>
        <v>0.17202787692205135</v>
      </c>
      <c r="AP173" s="4">
        <f t="shared" si="462"/>
        <v>1.0490889416920766</v>
      </c>
      <c r="AQ173" s="4">
        <f t="shared" si="463"/>
        <v>-0.3830407344195379</v>
      </c>
      <c r="AR173" s="4">
        <f t="shared" si="464"/>
        <v>6.5912551812814968E-2</v>
      </c>
      <c r="AS173" s="4">
        <f t="shared" si="465"/>
        <v>9.3876814392132246E-2</v>
      </c>
      <c r="AT173" s="4">
        <f t="shared" si="466"/>
        <v>-0.3757070140058687</v>
      </c>
      <c r="AU173" s="4">
        <f t="shared" si="467"/>
        <v>-0.39636619419712105</v>
      </c>
      <c r="AV173" s="4">
        <f t="shared" si="569"/>
        <v>0.46420904865125578</v>
      </c>
      <c r="AW173" s="4">
        <f t="shared" si="569"/>
        <v>-1.3728932767136399</v>
      </c>
      <c r="AY173" s="2">
        <f t="shared" si="519"/>
        <v>62.536577718279453</v>
      </c>
      <c r="AZ173" s="2">
        <f t="shared" si="570"/>
        <v>61.902945958050168</v>
      </c>
      <c r="BA173" s="2">
        <f t="shared" si="571"/>
        <v>63.123985877630076</v>
      </c>
      <c r="BB173" s="2">
        <f t="shared" si="572"/>
        <v>62.793489509499352</v>
      </c>
      <c r="BC173" s="2">
        <f t="shared" si="573"/>
        <v>62.362902125887373</v>
      </c>
      <c r="BD173" s="2">
        <f t="shared" si="574"/>
        <v>62.05482793518037</v>
      </c>
      <c r="BE173" s="2">
        <f t="shared" si="575"/>
        <v>61.520084011567143</v>
      </c>
      <c r="BF173" s="2">
        <f t="shared" si="576"/>
        <v>62.835133608679087</v>
      </c>
      <c r="BG173" s="2">
        <f t="shared" si="577"/>
        <v>62.237925359030555</v>
      </c>
      <c r="BH173" s="2">
        <f t="shared" si="578"/>
        <v>59.983679723733502</v>
      </c>
      <c r="BI173" s="2">
        <f t="shared" si="579"/>
        <v>59.219703810795828</v>
      </c>
      <c r="BJ173" s="2">
        <f t="shared" si="580"/>
        <v>59.109972053027469</v>
      </c>
      <c r="BK173" s="2">
        <f t="shared" si="581"/>
        <v>59.711508188830038</v>
      </c>
      <c r="BL173" s="2">
        <f t="shared" si="582"/>
        <v>60.085279283819389</v>
      </c>
      <c r="BM173" s="2">
        <f t="shared" si="583"/>
        <v>65.664561277371106</v>
      </c>
      <c r="BO173" s="2" t="str">
        <f t="shared" si="469"/>
        <v/>
      </c>
      <c r="BP173" s="2" t="str">
        <f t="shared" si="470"/>
        <v/>
      </c>
      <c r="BQ173" s="2" t="str">
        <f t="shared" si="471"/>
        <v/>
      </c>
      <c r="BR173" s="2" t="str">
        <f t="shared" si="472"/>
        <v/>
      </c>
      <c r="BS173" s="2" t="str">
        <f t="shared" si="473"/>
        <v/>
      </c>
      <c r="BT173" s="2" t="str">
        <f t="shared" si="474"/>
        <v/>
      </c>
      <c r="BU173" s="2" t="str">
        <f t="shared" si="475"/>
        <v/>
      </c>
      <c r="BV173" s="2" t="str">
        <f t="shared" si="476"/>
        <v/>
      </c>
      <c r="BW173" s="2" t="str">
        <f t="shared" si="477"/>
        <v/>
      </c>
      <c r="BX173" s="2" t="str">
        <f t="shared" si="478"/>
        <v/>
      </c>
      <c r="BY173" s="2" t="str">
        <f t="shared" si="479"/>
        <v/>
      </c>
      <c r="BZ173" s="2" t="str">
        <f t="shared" si="480"/>
        <v/>
      </c>
      <c r="CA173" s="2" t="str">
        <f t="shared" si="481"/>
        <v/>
      </c>
      <c r="CB173" s="2" t="str">
        <f t="shared" si="482"/>
        <v/>
      </c>
      <c r="CC173" s="2" t="str">
        <f t="shared" si="483"/>
        <v/>
      </c>
      <c r="CE173" s="2" t="str">
        <f t="shared" si="520"/>
        <v/>
      </c>
      <c r="CF173" s="2" t="str">
        <f t="shared" si="521"/>
        <v/>
      </c>
      <c r="CG173" s="2" t="str">
        <f t="shared" si="522"/>
        <v/>
      </c>
      <c r="CH173" s="2" t="str">
        <f t="shared" si="523"/>
        <v/>
      </c>
      <c r="CI173" s="2" t="str">
        <f t="shared" si="524"/>
        <v/>
      </c>
      <c r="CJ173" s="2" t="str">
        <f t="shared" si="525"/>
        <v/>
      </c>
      <c r="CK173" s="2" t="str">
        <f t="shared" si="526"/>
        <v/>
      </c>
      <c r="CL173" s="2" t="str">
        <f t="shared" si="527"/>
        <v/>
      </c>
      <c r="CM173" s="2" t="str">
        <f t="shared" si="528"/>
        <v/>
      </c>
      <c r="CN173" s="2" t="str">
        <f t="shared" si="529"/>
        <v/>
      </c>
      <c r="CO173" s="2">
        <f t="shared" si="530"/>
        <v>60.19</v>
      </c>
      <c r="CP173" s="2">
        <f t="shared" si="531"/>
        <v>59.356999999999999</v>
      </c>
      <c r="CQ173" s="2" t="str">
        <f t="shared" si="532"/>
        <v/>
      </c>
      <c r="CR173" s="2" t="str">
        <f t="shared" si="533"/>
        <v/>
      </c>
      <c r="CS173" s="2" t="str">
        <f t="shared" si="534"/>
        <v/>
      </c>
      <c r="CU173" s="2" t="str">
        <f t="shared" si="484"/>
        <v/>
      </c>
      <c r="CV173" s="2" t="str">
        <f t="shared" si="485"/>
        <v/>
      </c>
      <c r="CW173" s="2" t="str">
        <f t="shared" si="486"/>
        <v/>
      </c>
      <c r="CX173" s="2" t="str">
        <f t="shared" si="487"/>
        <v/>
      </c>
      <c r="CY173" s="2" t="str">
        <f t="shared" si="488"/>
        <v/>
      </c>
      <c r="CZ173" s="2" t="str">
        <f t="shared" si="489"/>
        <v/>
      </c>
      <c r="DA173" s="2" t="str">
        <f t="shared" si="490"/>
        <v/>
      </c>
      <c r="DB173" s="2" t="str">
        <f t="shared" si="491"/>
        <v/>
      </c>
      <c r="DC173" s="2" t="str">
        <f t="shared" si="492"/>
        <v/>
      </c>
      <c r="DD173" s="2" t="str">
        <f t="shared" si="493"/>
        <v/>
      </c>
      <c r="DE173" s="2">
        <f t="shared" si="494"/>
        <v>60.19</v>
      </c>
      <c r="DF173" s="2">
        <f t="shared" si="495"/>
        <v>59.356999999999999</v>
      </c>
      <c r="DG173" s="2" t="str">
        <f t="shared" si="496"/>
        <v/>
      </c>
      <c r="DH173" s="2" t="str">
        <f t="shared" si="497"/>
        <v/>
      </c>
      <c r="DI173" s="2" t="str">
        <f t="shared" si="498"/>
        <v/>
      </c>
      <c r="DK173" s="2">
        <f t="shared" si="499"/>
        <v>99.792990712945596</v>
      </c>
      <c r="DL173" s="2">
        <f t="shared" si="584"/>
        <v>101.41845609756099</v>
      </c>
      <c r="DM173" s="2">
        <f t="shared" si="584"/>
        <v>102.07817200241618</v>
      </c>
      <c r="DN173" s="2">
        <f t="shared" si="584"/>
        <v>112.67363860303054</v>
      </c>
      <c r="DO173" s="2">
        <f t="shared" si="584"/>
        <v>109.72304559327982</v>
      </c>
      <c r="DP173" s="2">
        <f t="shared" si="584"/>
        <v>102.45564848877721</v>
      </c>
      <c r="DQ173" s="2">
        <f t="shared" si="584"/>
        <v>96.352247055270325</v>
      </c>
      <c r="DR173" s="2">
        <f t="shared" si="584"/>
        <v>99.516902959830873</v>
      </c>
      <c r="DS173" s="2">
        <f t="shared" si="584"/>
        <v>93.527063122923579</v>
      </c>
      <c r="DT173" s="2">
        <f t="shared" si="584"/>
        <v>95.921952543013802</v>
      </c>
      <c r="DU173" s="2">
        <f t="shared" si="584"/>
        <v>87.024493205574913</v>
      </c>
      <c r="DV173" s="2">
        <f t="shared" si="584"/>
        <v>101.69202041973909</v>
      </c>
      <c r="DW173" s="2">
        <f t="shared" si="584"/>
        <v>91.856499716392506</v>
      </c>
      <c r="DX173" s="2">
        <f t="shared" si="584"/>
        <v>103.98647627150692</v>
      </c>
      <c r="DY173" s="2">
        <f t="shared" si="584"/>
        <v>96.47910256410259</v>
      </c>
      <c r="EA173" s="2">
        <f t="shared" si="439"/>
        <v>62.437913807043827</v>
      </c>
      <c r="EB173" s="2">
        <f t="shared" si="501"/>
        <v>61.737726419753066</v>
      </c>
      <c r="EC173" s="2">
        <f t="shared" si="502"/>
        <v>63.216172475307829</v>
      </c>
      <c r="ED173" s="2">
        <f t="shared" si="503"/>
        <v>62.668749726954999</v>
      </c>
      <c r="EE173" s="2">
        <f t="shared" si="504"/>
        <v>62.318011744573113</v>
      </c>
      <c r="EF173" s="2">
        <f t="shared" si="505"/>
        <v>62.15105388645572</v>
      </c>
      <c r="EG173" s="2">
        <f t="shared" si="506"/>
        <v>61.400753100740616</v>
      </c>
      <c r="EH173" s="2">
        <f t="shared" si="507"/>
        <v>62.748286636328515</v>
      </c>
      <c r="EI173" s="2">
        <f t="shared" si="508"/>
        <v>62.10784831102616</v>
      </c>
      <c r="EJ173" s="2">
        <f t="shared" si="509"/>
        <v>59.850116935674208</v>
      </c>
      <c r="EK173" s="2">
        <f t="shared" si="510"/>
        <v>58.881455481545892</v>
      </c>
      <c r="EL173" s="2">
        <f t="shared" si="511"/>
        <v>59.122916273868427</v>
      </c>
      <c r="EM173" s="2">
        <f t="shared" si="512"/>
        <v>59.670866102492738</v>
      </c>
      <c r="EN173" s="2">
        <f t="shared" si="513"/>
        <v>60.108668847289138</v>
      </c>
      <c r="EO173" s="2">
        <f t="shared" si="514"/>
        <v>66.018058441745481</v>
      </c>
      <c r="EQ173" s="2">
        <f t="shared" si="515"/>
        <v>62.798788627709428</v>
      </c>
      <c r="ER173" s="2">
        <f t="shared" si="585"/>
        <v>62.247353601574986</v>
      </c>
      <c r="ES173" s="2">
        <f t="shared" si="585"/>
        <v>62.890742402873833</v>
      </c>
      <c r="ET173" s="2">
        <f t="shared" si="585"/>
        <v>63.055522300701298</v>
      </c>
      <c r="EU173" s="2">
        <f t="shared" si="585"/>
        <v>62.458237705148328</v>
      </c>
      <c r="EV173" s="2">
        <f t="shared" si="585"/>
        <v>61.809866604183313</v>
      </c>
      <c r="EW173" s="2">
        <f t="shared" si="585"/>
        <v>61.802677729765051</v>
      </c>
      <c r="EX173" s="2">
        <f t="shared" si="585"/>
        <v>63.027403337430755</v>
      </c>
      <c r="EY173" s="2">
        <f t="shared" si="585"/>
        <v>62.543405565006793</v>
      </c>
      <c r="EZ173" s="2">
        <f t="shared" si="585"/>
        <v>60.30669990750215</v>
      </c>
      <c r="FA173" s="2">
        <f t="shared" si="585"/>
        <v>60.096702380576467</v>
      </c>
      <c r="FB173" s="2">
        <f t="shared" si="585"/>
        <v>59.059652406245682</v>
      </c>
      <c r="FC173" s="2">
        <f t="shared" si="585"/>
        <v>59.810935607508476</v>
      </c>
      <c r="FD173" s="2">
        <f t="shared" si="585"/>
        <v>60.004256719521209</v>
      </c>
      <c r="FE173" s="2">
        <f t="shared" si="585"/>
        <v>64.386494422160936</v>
      </c>
      <c r="FG173" s="2">
        <f t="shared" si="517"/>
        <v>0.999940481197655</v>
      </c>
      <c r="FH173" s="2">
        <f t="shared" si="586"/>
        <v>0.99993323579463178</v>
      </c>
      <c r="FI173" s="2">
        <f t="shared" si="586"/>
        <v>0.99992540167287558</v>
      </c>
      <c r="FJ173" s="2">
        <f t="shared" si="586"/>
        <v>0.99992739427513921</v>
      </c>
      <c r="FK173" s="2">
        <f t="shared" si="586"/>
        <v>0.99993001839248985</v>
      </c>
      <c r="FL173" s="2">
        <f t="shared" si="586"/>
        <v>0.99992845448238799</v>
      </c>
      <c r="FM173" s="2">
        <f t="shared" si="586"/>
        <v>0.99992001949020193</v>
      </c>
      <c r="FN173" s="2">
        <f t="shared" si="586"/>
        <v>0.99991922254172716</v>
      </c>
      <c r="FO173" s="2">
        <f t="shared" si="586"/>
        <v>0.9999202510688765</v>
      </c>
      <c r="FP173" s="2">
        <f t="shared" si="586"/>
        <v>0.9999205739550876</v>
      </c>
      <c r="FQ173" s="2">
        <f t="shared" si="586"/>
        <v>0.9999156544212443</v>
      </c>
      <c r="FR173" s="2">
        <f t="shared" si="586"/>
        <v>0.99991530780844518</v>
      </c>
      <c r="FS173" s="2">
        <f t="shared" si="586"/>
        <v>0.99992775850277638</v>
      </c>
      <c r="FT173" s="2">
        <f t="shared" si="586"/>
        <v>0.99993097482789162</v>
      </c>
      <c r="FU173" s="2">
        <f t="shared" si="586"/>
        <v>0.99989906603820566</v>
      </c>
      <c r="FW173" s="2">
        <f t="shared" si="535"/>
        <v>0.26724109379204852</v>
      </c>
      <c r="FX173" s="2">
        <f t="shared" si="587"/>
        <v>0.31899845948274536</v>
      </c>
      <c r="FY173" s="2">
        <f t="shared" si="588"/>
        <v>0.29218454557691098</v>
      </c>
      <c r="FZ173" s="2">
        <f t="shared" si="589"/>
        <v>0.31312753168575508</v>
      </c>
      <c r="GA173" s="2">
        <f t="shared" si="590"/>
        <v>0.29647078665691606</v>
      </c>
      <c r="GB173" s="2">
        <f t="shared" si="591"/>
        <v>0.29048434542522694</v>
      </c>
      <c r="GC173" s="2">
        <f t="shared" si="592"/>
        <v>0.28994359665068858</v>
      </c>
      <c r="GD173" s="2">
        <f t="shared" si="593"/>
        <v>0.30050834166683577</v>
      </c>
      <c r="GE173" s="2">
        <f t="shared" si="594"/>
        <v>0.29289237646832422</v>
      </c>
      <c r="GF173" s="2">
        <f t="shared" si="595"/>
        <v>0.28625190357191899</v>
      </c>
      <c r="GG173" s="2">
        <f t="shared" si="596"/>
        <v>0.2763838267870441</v>
      </c>
      <c r="GH173" s="2">
        <f t="shared" si="597"/>
        <v>0.26159468564724142</v>
      </c>
      <c r="GI173" s="2">
        <f t="shared" si="598"/>
        <v>0.27355667439270681</v>
      </c>
      <c r="GJ173" s="2">
        <f t="shared" si="599"/>
        <v>0.25301885177231836</v>
      </c>
      <c r="GK173" s="2">
        <f t="shared" si="600"/>
        <v>0.21854595587909134</v>
      </c>
      <c r="GM173" s="92">
        <f t="shared" si="536"/>
        <v>0</v>
      </c>
      <c r="GN173" s="92">
        <f t="shared" si="601"/>
        <v>0</v>
      </c>
      <c r="GO173" s="92">
        <f t="shared" si="602"/>
        <v>0</v>
      </c>
      <c r="GP173" s="92">
        <f t="shared" si="603"/>
        <v>0</v>
      </c>
      <c r="GQ173" s="92">
        <f t="shared" si="604"/>
        <v>0</v>
      </c>
      <c r="GR173" s="92">
        <f t="shared" si="605"/>
        <v>0</v>
      </c>
      <c r="GS173" s="92">
        <f t="shared" si="606"/>
        <v>0</v>
      </c>
      <c r="GT173" s="92">
        <f t="shared" si="607"/>
        <v>3.9630488683156254E-306</v>
      </c>
      <c r="GU173" s="92">
        <f t="shared" si="608"/>
        <v>0</v>
      </c>
      <c r="GV173" s="92">
        <f t="shared" si="609"/>
        <v>0</v>
      </c>
      <c r="GW173" s="92">
        <f t="shared" si="610"/>
        <v>0</v>
      </c>
      <c r="GX173" s="92">
        <f t="shared" si="611"/>
        <v>0</v>
      </c>
      <c r="GY173" s="92">
        <f t="shared" si="612"/>
        <v>0</v>
      </c>
      <c r="GZ173" s="92">
        <f t="shared" si="613"/>
        <v>0</v>
      </c>
      <c r="HA173" s="92">
        <f t="shared" si="614"/>
        <v>0</v>
      </c>
      <c r="HC173" s="92">
        <f t="shared" si="537"/>
        <v>2.6156151090747566E-154</v>
      </c>
      <c r="HD173" s="92">
        <f t="shared" si="615"/>
        <v>1.1421350406913194E-167</v>
      </c>
      <c r="HE173" s="92">
        <f t="shared" si="616"/>
        <v>8.8159993625507915E-200</v>
      </c>
      <c r="HF173" s="92">
        <f t="shared" si="617"/>
        <v>1.2566687465941349E-220</v>
      </c>
      <c r="HG173" s="92">
        <f t="shared" si="618"/>
        <v>8.5048417815796723E-270</v>
      </c>
      <c r="HH173" s="92">
        <f t="shared" si="619"/>
        <v>0</v>
      </c>
      <c r="HI173" s="92">
        <f t="shared" si="620"/>
        <v>0</v>
      </c>
      <c r="HJ173" s="92">
        <f t="shared" si="621"/>
        <v>0</v>
      </c>
      <c r="HK173" s="92">
        <f t="shared" si="622"/>
        <v>0</v>
      </c>
      <c r="HL173" s="92">
        <f t="shared" si="623"/>
        <v>0</v>
      </c>
      <c r="HM173" s="92">
        <f t="shared" si="624"/>
        <v>0</v>
      </c>
      <c r="HN173" s="92">
        <f t="shared" si="625"/>
        <v>5.0035759719826238E-251</v>
      </c>
      <c r="HO173" s="92">
        <f t="shared" si="626"/>
        <v>9.6107337252066447E-238</v>
      </c>
      <c r="HP173" s="92">
        <f t="shared" si="627"/>
        <v>1.1970609506928768E-200</v>
      </c>
      <c r="HQ173" s="92">
        <f t="shared" si="628"/>
        <v>3.3058011493922166E-165</v>
      </c>
      <c r="HS173" s="92">
        <f t="shared" si="538"/>
        <v>5.909614576240157E-10</v>
      </c>
      <c r="HT173" s="92">
        <f t="shared" si="629"/>
        <v>1.2746347962938866E-11</v>
      </c>
      <c r="HU173" s="92">
        <f t="shared" si="630"/>
        <v>1.6650121810317673E-12</v>
      </c>
      <c r="HV173" s="92">
        <f t="shared" si="631"/>
        <v>5.7283913607484957E-17</v>
      </c>
      <c r="HW173" s="92">
        <f t="shared" si="632"/>
        <v>5.5568255864770616E-15</v>
      </c>
      <c r="HX173" s="92">
        <f t="shared" si="633"/>
        <v>3.796909770770557E-13</v>
      </c>
      <c r="HY173" s="92">
        <f t="shared" si="634"/>
        <v>3.6152171050512898E-16</v>
      </c>
      <c r="HZ173" s="92">
        <f t="shared" si="635"/>
        <v>4.3566617017569738E-17</v>
      </c>
      <c r="IA173" s="92">
        <f t="shared" si="636"/>
        <v>1.4169940877417306E-16</v>
      </c>
      <c r="IB173" s="92">
        <f t="shared" si="637"/>
        <v>6.8881747243493929E-17</v>
      </c>
      <c r="IC173" s="92">
        <f t="shared" si="638"/>
        <v>1.3759586801421076E-16</v>
      </c>
      <c r="ID173" s="92">
        <f t="shared" si="639"/>
        <v>8.7448966954154129E-15</v>
      </c>
      <c r="IE173" s="92">
        <f t="shared" si="640"/>
        <v>1.5877762658967483E-12</v>
      </c>
      <c r="IF173" s="92">
        <f t="shared" si="641"/>
        <v>4.5581210689934836E-8</v>
      </c>
      <c r="IG173" s="92">
        <f t="shared" si="642"/>
        <v>2.7474431855776117E-6</v>
      </c>
      <c r="II173" s="92">
        <f t="shared" si="539"/>
        <v>2.2950235849531049E-2</v>
      </c>
      <c r="IJ173" s="92">
        <f t="shared" si="540"/>
        <v>8.964836795438838E-2</v>
      </c>
      <c r="IK173" s="92">
        <f t="shared" si="541"/>
        <v>3.4867374954912704E-2</v>
      </c>
      <c r="IL173" s="92">
        <f t="shared" si="542"/>
        <v>3.6818157888844849E-2</v>
      </c>
      <c r="IM173" s="92">
        <f t="shared" si="543"/>
        <v>2.7495616695967437E-2</v>
      </c>
      <c r="IN173" s="92">
        <f t="shared" si="544"/>
        <v>3.2422519795360871E-2</v>
      </c>
      <c r="IO173" s="92">
        <f t="shared" si="545"/>
        <v>1.8599485246657884E-2</v>
      </c>
      <c r="IP173" s="92">
        <f t="shared" si="546"/>
        <v>2.6288729025866115E-2</v>
      </c>
      <c r="IQ173" s="92">
        <f t="shared" si="547"/>
        <v>2.1338288528605923E-2</v>
      </c>
      <c r="IR173" s="92">
        <f t="shared" si="548"/>
        <v>1.5412535528425045E-2</v>
      </c>
      <c r="IS173" s="92">
        <f t="shared" si="549"/>
        <v>6.9867135246699189E-3</v>
      </c>
      <c r="IT173" s="92">
        <f t="shared" si="550"/>
        <v>4.3812284969341172E-3</v>
      </c>
      <c r="IU173" s="92">
        <f t="shared" si="551"/>
        <v>1.6538561479659573E-2</v>
      </c>
      <c r="IV173" s="92">
        <f t="shared" si="552"/>
        <v>3.4471256322720398E-2</v>
      </c>
      <c r="IW173" s="92">
        <f t="shared" si="553"/>
        <v>3.0808168038765477E-2</v>
      </c>
      <c r="IY173" s="92">
        <f t="shared" si="554"/>
        <v>2.2950236440492506E-2</v>
      </c>
      <c r="IZ173" s="92">
        <f t="shared" si="555"/>
        <v>8.9648367967134726E-2</v>
      </c>
      <c r="JA173" s="92">
        <f t="shared" si="556"/>
        <v>3.4867374956577719E-2</v>
      </c>
      <c r="JB173" s="92">
        <f t="shared" si="557"/>
        <v>3.6818157888844905E-2</v>
      </c>
      <c r="JC173" s="92">
        <f t="shared" si="558"/>
        <v>2.7495616695972995E-2</v>
      </c>
      <c r="JD173" s="92">
        <f t="shared" si="559"/>
        <v>3.2422519795740561E-2</v>
      </c>
      <c r="JE173" s="92">
        <f t="shared" si="560"/>
        <v>1.8599485246658245E-2</v>
      </c>
      <c r="JF173" s="92">
        <f t="shared" si="561"/>
        <v>2.628872902586616E-2</v>
      </c>
      <c r="JG173" s="92">
        <f t="shared" si="562"/>
        <v>2.1338288528606066E-2</v>
      </c>
      <c r="JH173" s="92">
        <f t="shared" si="563"/>
        <v>1.5412535528425114E-2</v>
      </c>
      <c r="JI173" s="92">
        <f t="shared" si="564"/>
        <v>6.9867135246700568E-3</v>
      </c>
      <c r="JJ173" s="92">
        <f t="shared" si="565"/>
        <v>4.3812284969428619E-3</v>
      </c>
      <c r="JK173" s="92">
        <f t="shared" si="566"/>
        <v>1.6538561481247348E-2</v>
      </c>
      <c r="JL173" s="92">
        <f t="shared" si="567"/>
        <v>3.4471301903931086E-2</v>
      </c>
      <c r="JM173" s="92">
        <f t="shared" si="568"/>
        <v>3.0810915481951053E-2</v>
      </c>
    </row>
    <row r="174" spans="2:273" x14ac:dyDescent="0.25">
      <c r="B174" s="2">
        <v>147</v>
      </c>
      <c r="C174" s="37">
        <v>64.451999999999998</v>
      </c>
      <c r="D174" s="37">
        <v>61.405000000000001</v>
      </c>
      <c r="E174" s="37">
        <v>63.619</v>
      </c>
      <c r="F174" s="37">
        <v>64.524000000000001</v>
      </c>
      <c r="G174" s="37">
        <v>64.738</v>
      </c>
      <c r="H174" s="37">
        <v>62.69</v>
      </c>
      <c r="I174" s="37">
        <v>64.332999999999998</v>
      </c>
      <c r="J174" s="37">
        <v>67.19</v>
      </c>
      <c r="K174" s="37">
        <v>65.429000000000002</v>
      </c>
      <c r="L174" s="37">
        <v>63.048000000000002</v>
      </c>
      <c r="M174" s="37">
        <v>61.167000000000002</v>
      </c>
      <c r="N174" s="37">
        <v>59.786000000000001</v>
      </c>
      <c r="O174" s="37">
        <v>63.262</v>
      </c>
      <c r="P174" s="37">
        <v>65.070999999999998</v>
      </c>
      <c r="Q174" s="37">
        <v>76.667000000000002</v>
      </c>
      <c r="S174" s="4">
        <f t="shared" si="440"/>
        <v>62.461424092597369</v>
      </c>
      <c r="T174" s="4">
        <f t="shared" si="441"/>
        <v>62.674174470825953</v>
      </c>
      <c r="U174" s="4">
        <f t="shared" si="442"/>
        <v>64.178521023839878</v>
      </c>
      <c r="V174" s="4">
        <f t="shared" si="443"/>
        <v>64.788671049257957</v>
      </c>
      <c r="W174" s="4">
        <f t="shared" si="444"/>
        <v>64.541403740945213</v>
      </c>
      <c r="X174" s="4">
        <f t="shared" si="445"/>
        <v>64.428247894049235</v>
      </c>
      <c r="Y174" s="4">
        <f t="shared" si="446"/>
        <v>63.589805517319164</v>
      </c>
      <c r="Z174" s="4">
        <f t="shared" si="447"/>
        <v>66.098783193178534</v>
      </c>
      <c r="AA174" s="4">
        <f t="shared" si="448"/>
        <v>65.063385106914666</v>
      </c>
      <c r="AB174" s="4">
        <f t="shared" si="449"/>
        <v>62.439875987137846</v>
      </c>
      <c r="AC174" s="4">
        <f t="shared" si="450"/>
        <v>60.790834314793713</v>
      </c>
      <c r="AD174" s="4">
        <f t="shared" si="451"/>
        <v>60.210173775524567</v>
      </c>
      <c r="AE174" s="4">
        <f t="shared" si="452"/>
        <v>63.418502032118298</v>
      </c>
      <c r="AF174" s="4">
        <f t="shared" si="453"/>
        <v>67.110984498163631</v>
      </c>
      <c r="AG174" s="4">
        <f t="shared" si="454"/>
        <v>76.786105396137202</v>
      </c>
      <c r="AI174" s="4">
        <f t="shared" si="455"/>
        <v>1.9905759074026292</v>
      </c>
      <c r="AJ174" s="4">
        <f t="shared" si="456"/>
        <v>-1.269174470825952</v>
      </c>
      <c r="AK174" s="4">
        <f t="shared" si="457"/>
        <v>-0.55952102383987778</v>
      </c>
      <c r="AL174" s="4">
        <f t="shared" si="458"/>
        <v>-0.26467104925795581</v>
      </c>
      <c r="AM174" s="4">
        <f t="shared" si="459"/>
        <v>0.19659625905478606</v>
      </c>
      <c r="AN174" s="4">
        <f t="shared" si="460"/>
        <v>-1.7382478940492376</v>
      </c>
      <c r="AO174" s="4">
        <f t="shared" si="461"/>
        <v>0.74319448268083477</v>
      </c>
      <c r="AP174" s="4">
        <f t="shared" si="462"/>
        <v>1.091216806821464</v>
      </c>
      <c r="AQ174" s="4">
        <f t="shared" si="463"/>
        <v>0.36561489308533623</v>
      </c>
      <c r="AR174" s="4">
        <f t="shared" si="464"/>
        <v>0.60812401286215589</v>
      </c>
      <c r="AS174" s="4">
        <f t="shared" si="465"/>
        <v>0.37616568520628846</v>
      </c>
      <c r="AT174" s="4">
        <f t="shared" si="466"/>
        <v>-0.42417377552456514</v>
      </c>
      <c r="AU174" s="4">
        <f t="shared" si="467"/>
        <v>-0.15650203211829705</v>
      </c>
      <c r="AV174" s="4">
        <f t="shared" si="569"/>
        <v>-2.0399844981636335</v>
      </c>
      <c r="AW174" s="4">
        <f t="shared" si="569"/>
        <v>-0.11910539613720061</v>
      </c>
      <c r="AY174" s="2">
        <f t="shared" si="519"/>
        <v>62.461424092597369</v>
      </c>
      <c r="AZ174" s="2">
        <f t="shared" si="570"/>
        <v>61.774797349985747</v>
      </c>
      <c r="BA174" s="2">
        <f t="shared" si="571"/>
        <v>63.022352335492187</v>
      </c>
      <c r="BB174" s="2">
        <f t="shared" si="572"/>
        <v>62.702936951475593</v>
      </c>
      <c r="BC174" s="2">
        <f t="shared" si="573"/>
        <v>62.281136213142432</v>
      </c>
      <c r="BD174" s="2">
        <f t="shared" si="574"/>
        <v>61.964229328803285</v>
      </c>
      <c r="BE174" s="2">
        <f t="shared" si="575"/>
        <v>61.430194987968335</v>
      </c>
      <c r="BF174" s="2">
        <f t="shared" si="576"/>
        <v>62.745428788824057</v>
      </c>
      <c r="BG174" s="2">
        <f t="shared" si="577"/>
        <v>62.127357999644161</v>
      </c>
      <c r="BH174" s="2">
        <f t="shared" si="578"/>
        <v>59.856741613993258</v>
      </c>
      <c r="BI174" s="2">
        <f t="shared" si="579"/>
        <v>59.090605934408288</v>
      </c>
      <c r="BJ174" s="2">
        <f t="shared" si="580"/>
        <v>58.97052049064267</v>
      </c>
      <c r="BK174" s="2">
        <f t="shared" si="581"/>
        <v>59.602172769730558</v>
      </c>
      <c r="BL174" s="2">
        <f t="shared" si="582"/>
        <v>59.962810077736677</v>
      </c>
      <c r="BM174" s="2">
        <f t="shared" si="583"/>
        <v>65.501147202643324</v>
      </c>
      <c r="BO174" s="2" t="str">
        <f t="shared" si="469"/>
        <v/>
      </c>
      <c r="BP174" s="2" t="str">
        <f t="shared" si="470"/>
        <v/>
      </c>
      <c r="BQ174" s="2" t="str">
        <f t="shared" si="471"/>
        <v/>
      </c>
      <c r="BR174" s="2" t="str">
        <f t="shared" si="472"/>
        <v/>
      </c>
      <c r="BS174" s="2" t="str">
        <f t="shared" si="473"/>
        <v/>
      </c>
      <c r="BT174" s="2" t="str">
        <f t="shared" si="474"/>
        <v/>
      </c>
      <c r="BU174" s="2" t="str">
        <f t="shared" si="475"/>
        <v/>
      </c>
      <c r="BV174" s="2" t="str">
        <f t="shared" si="476"/>
        <v/>
      </c>
      <c r="BW174" s="2" t="str">
        <f t="shared" si="477"/>
        <v/>
      </c>
      <c r="BX174" s="2" t="str">
        <f t="shared" si="478"/>
        <v/>
      </c>
      <c r="BY174" s="2" t="str">
        <f t="shared" si="479"/>
        <v/>
      </c>
      <c r="BZ174" s="2" t="str">
        <f t="shared" si="480"/>
        <v/>
      </c>
      <c r="CA174" s="2" t="str">
        <f t="shared" si="481"/>
        <v/>
      </c>
      <c r="CB174" s="2" t="str">
        <f t="shared" si="482"/>
        <v/>
      </c>
      <c r="CC174" s="2" t="str">
        <f t="shared" si="483"/>
        <v/>
      </c>
      <c r="CE174" s="2" t="str">
        <f t="shared" si="520"/>
        <v/>
      </c>
      <c r="CF174" s="2" t="str">
        <f t="shared" si="521"/>
        <v/>
      </c>
      <c r="CG174" s="2" t="str">
        <f t="shared" si="522"/>
        <v/>
      </c>
      <c r="CH174" s="2" t="str">
        <f t="shared" si="523"/>
        <v/>
      </c>
      <c r="CI174" s="2" t="str">
        <f t="shared" si="524"/>
        <v/>
      </c>
      <c r="CJ174" s="2" t="str">
        <f t="shared" si="525"/>
        <v/>
      </c>
      <c r="CK174" s="2" t="str">
        <f t="shared" si="526"/>
        <v/>
      </c>
      <c r="CL174" s="2" t="str">
        <f t="shared" si="527"/>
        <v/>
      </c>
      <c r="CM174" s="2" t="str">
        <f t="shared" si="528"/>
        <v/>
      </c>
      <c r="CN174" s="2" t="str">
        <f t="shared" si="529"/>
        <v/>
      </c>
      <c r="CO174" s="2" t="str">
        <f t="shared" si="530"/>
        <v/>
      </c>
      <c r="CP174" s="2">
        <f t="shared" si="531"/>
        <v>59.786000000000001</v>
      </c>
      <c r="CQ174" s="2" t="str">
        <f t="shared" si="532"/>
        <v/>
      </c>
      <c r="CR174" s="2" t="str">
        <f t="shared" si="533"/>
        <v/>
      </c>
      <c r="CS174" s="2" t="str">
        <f t="shared" si="534"/>
        <v/>
      </c>
      <c r="CU174" s="2" t="str">
        <f t="shared" si="484"/>
        <v/>
      </c>
      <c r="CV174" s="2" t="str">
        <f t="shared" si="485"/>
        <v/>
      </c>
      <c r="CW174" s="2" t="str">
        <f t="shared" si="486"/>
        <v/>
      </c>
      <c r="CX174" s="2" t="str">
        <f t="shared" si="487"/>
        <v/>
      </c>
      <c r="CY174" s="2" t="str">
        <f t="shared" si="488"/>
        <v/>
      </c>
      <c r="CZ174" s="2" t="str">
        <f t="shared" si="489"/>
        <v/>
      </c>
      <c r="DA174" s="2" t="str">
        <f t="shared" si="490"/>
        <v/>
      </c>
      <c r="DB174" s="2" t="str">
        <f t="shared" si="491"/>
        <v/>
      </c>
      <c r="DC174" s="2" t="str">
        <f t="shared" si="492"/>
        <v/>
      </c>
      <c r="DD174" s="2" t="str">
        <f t="shared" si="493"/>
        <v/>
      </c>
      <c r="DE174" s="2" t="str">
        <f t="shared" si="494"/>
        <v/>
      </c>
      <c r="DF174" s="2">
        <f t="shared" si="495"/>
        <v>59.786000000000001</v>
      </c>
      <c r="DG174" s="2" t="str">
        <f t="shared" si="496"/>
        <v/>
      </c>
      <c r="DH174" s="2" t="str">
        <f t="shared" si="497"/>
        <v/>
      </c>
      <c r="DI174" s="2" t="str">
        <f t="shared" si="498"/>
        <v/>
      </c>
      <c r="DK174" s="2">
        <f t="shared" si="499"/>
        <v>99.976475422138833</v>
      </c>
      <c r="DL174" s="2">
        <f t="shared" si="584"/>
        <v>101.60963083623695</v>
      </c>
      <c r="DM174" s="2">
        <f t="shared" si="584"/>
        <v>102.28269133192387</v>
      </c>
      <c r="DN174" s="2">
        <f t="shared" si="584"/>
        <v>112.96657710072117</v>
      </c>
      <c r="DO174" s="2">
        <f t="shared" si="584"/>
        <v>109.99281222483319</v>
      </c>
      <c r="DP174" s="2">
        <f t="shared" si="584"/>
        <v>102.67446868163032</v>
      </c>
      <c r="DQ174" s="2">
        <f t="shared" si="584"/>
        <v>96.52350317124737</v>
      </c>
      <c r="DR174" s="2">
        <f t="shared" si="584"/>
        <v>99.681276039464422</v>
      </c>
      <c r="DS174" s="2">
        <f t="shared" si="584"/>
        <v>93.654465116279056</v>
      </c>
      <c r="DT174" s="2">
        <f t="shared" si="584"/>
        <v>96.089066715285099</v>
      </c>
      <c r="DU174" s="2">
        <f t="shared" si="584"/>
        <v>87.11965644599303</v>
      </c>
      <c r="DV174" s="2">
        <f t="shared" si="584"/>
        <v>101.90110444858603</v>
      </c>
      <c r="DW174" s="2">
        <f t="shared" si="584"/>
        <v>91.982809901952834</v>
      </c>
      <c r="DX174" s="2">
        <f t="shared" si="584"/>
        <v>104.21228560624476</v>
      </c>
      <c r="DY174" s="2">
        <f t="shared" si="584"/>
        <v>96.636437179487189</v>
      </c>
      <c r="EA174" s="2">
        <f t="shared" si="439"/>
        <v>62.353089296330651</v>
      </c>
      <c r="EB174" s="2">
        <f t="shared" si="501"/>
        <v>61.594465432098744</v>
      </c>
      <c r="EC174" s="2">
        <f t="shared" si="502"/>
        <v>63.123953045004271</v>
      </c>
      <c r="ED174" s="2">
        <f t="shared" si="503"/>
        <v>62.56718896079073</v>
      </c>
      <c r="EE174" s="2">
        <f t="shared" si="504"/>
        <v>62.232432678512822</v>
      </c>
      <c r="EF174" s="2">
        <f t="shared" si="505"/>
        <v>62.06970459661904</v>
      </c>
      <c r="EG174" s="2">
        <f t="shared" si="506"/>
        <v>61.300093304779757</v>
      </c>
      <c r="EH174" s="2">
        <f t="shared" si="507"/>
        <v>62.650701674548671</v>
      </c>
      <c r="EI174" s="2">
        <f t="shared" si="508"/>
        <v>61.985179003915171</v>
      </c>
      <c r="EJ174" s="2">
        <f t="shared" si="509"/>
        <v>59.710791766954586</v>
      </c>
      <c r="EK174" s="2">
        <f t="shared" si="510"/>
        <v>58.721034861989395</v>
      </c>
      <c r="EL174" s="2">
        <f t="shared" si="511"/>
        <v>58.985180955576055</v>
      </c>
      <c r="EM174" s="2">
        <f t="shared" si="512"/>
        <v>59.557954883140283</v>
      </c>
      <c r="EN174" s="2">
        <f t="shared" si="513"/>
        <v>59.988649723648393</v>
      </c>
      <c r="EO174" s="2">
        <f t="shared" si="514"/>
        <v>65.888913734338246</v>
      </c>
      <c r="EQ174" s="2">
        <f t="shared" si="515"/>
        <v>62.725185241315565</v>
      </c>
      <c r="ER174" s="2">
        <f t="shared" si="585"/>
        <v>62.118718016881999</v>
      </c>
      <c r="ES174" s="2">
        <f t="shared" si="585"/>
        <v>62.789331492815293</v>
      </c>
      <c r="ET174" s="2">
        <f t="shared" si="585"/>
        <v>62.964497095127015</v>
      </c>
      <c r="EU174" s="2">
        <f t="shared" si="585"/>
        <v>62.376895691823051</v>
      </c>
      <c r="EV174" s="2">
        <f t="shared" si="585"/>
        <v>61.720719999355211</v>
      </c>
      <c r="EW174" s="2">
        <f t="shared" si="585"/>
        <v>61.712464844362884</v>
      </c>
      <c r="EX174" s="2">
        <f t="shared" si="585"/>
        <v>62.938003937971388</v>
      </c>
      <c r="EY174" s="2">
        <f t="shared" si="585"/>
        <v>62.433032445379219</v>
      </c>
      <c r="EZ174" s="2">
        <f t="shared" si="585"/>
        <v>60.180008622733979</v>
      </c>
      <c r="FA174" s="2">
        <f t="shared" si="585"/>
        <v>59.965662245533167</v>
      </c>
      <c r="FB174" s="2">
        <f t="shared" si="585"/>
        <v>58.920931036821131</v>
      </c>
      <c r="FC174" s="2">
        <f t="shared" si="585"/>
        <v>59.701953356242342</v>
      </c>
      <c r="FD174" s="2">
        <f t="shared" si="585"/>
        <v>59.882956835011839</v>
      </c>
      <c r="FE174" s="2">
        <f t="shared" si="585"/>
        <v>64.224551163726545</v>
      </c>
      <c r="FG174" s="2">
        <f t="shared" si="517"/>
        <v>0.99994571792284004</v>
      </c>
      <c r="FH174" s="2">
        <f t="shared" si="586"/>
        <v>0.99993910996332314</v>
      </c>
      <c r="FI174" s="2">
        <f t="shared" si="586"/>
        <v>0.99993196507049398</v>
      </c>
      <c r="FJ174" s="2">
        <f t="shared" si="586"/>
        <v>0.9999337823688953</v>
      </c>
      <c r="FK174" s="2">
        <f t="shared" si="586"/>
        <v>0.99993617562238868</v>
      </c>
      <c r="FL174" s="2">
        <f t="shared" si="586"/>
        <v>0.99993474930166237</v>
      </c>
      <c r="FM174" s="2">
        <f t="shared" si="586"/>
        <v>0.99992705639479229</v>
      </c>
      <c r="FN174" s="2">
        <f t="shared" si="586"/>
        <v>0.99992632955886385</v>
      </c>
      <c r="FO174" s="2">
        <f t="shared" si="586"/>
        <v>0.99992726760002204</v>
      </c>
      <c r="FP174" s="2">
        <f t="shared" si="586"/>
        <v>0.99992756207987088</v>
      </c>
      <c r="FQ174" s="2">
        <f t="shared" si="586"/>
        <v>0.99992307534702707</v>
      </c>
      <c r="FR174" s="2">
        <f t="shared" si="586"/>
        <v>0.99992275922769536</v>
      </c>
      <c r="FS174" s="2">
        <f t="shared" si="586"/>
        <v>0.999934114552682</v>
      </c>
      <c r="FT174" s="2">
        <f t="shared" si="586"/>
        <v>0.99993704791251137</v>
      </c>
      <c r="FU174" s="2">
        <f t="shared" si="586"/>
        <v>0.99990794631524693</v>
      </c>
      <c r="FW174" s="2">
        <f t="shared" si="535"/>
        <v>0.28565890639394564</v>
      </c>
      <c r="FX174" s="2">
        <f t="shared" si="587"/>
        <v>0.33933145617482552</v>
      </c>
      <c r="FY174" s="2">
        <f t="shared" si="588"/>
        <v>0.31159042455249847</v>
      </c>
      <c r="FZ174" s="2">
        <f t="shared" si="589"/>
        <v>0.33326944794198599</v>
      </c>
      <c r="GA174" s="2">
        <f t="shared" si="590"/>
        <v>0.31603423661493324</v>
      </c>
      <c r="GB174" s="2">
        <f t="shared" si="591"/>
        <v>0.30982673125370624</v>
      </c>
      <c r="GC174" s="2">
        <f t="shared" si="592"/>
        <v>0.30926567050224163</v>
      </c>
      <c r="GD174" s="2">
        <f t="shared" si="593"/>
        <v>0.32021695349834028</v>
      </c>
      <c r="GE174" s="2">
        <f t="shared" si="594"/>
        <v>0.31232452314577308</v>
      </c>
      <c r="GF174" s="2">
        <f t="shared" si="595"/>
        <v>0.30543378546253114</v>
      </c>
      <c r="GG174" s="2">
        <f t="shared" si="596"/>
        <v>0.29517791683370431</v>
      </c>
      <c r="GH174" s="2">
        <f t="shared" si="597"/>
        <v>0.27977193366928194</v>
      </c>
      <c r="GI174" s="2">
        <f t="shared" si="598"/>
        <v>0.29223615783282603</v>
      </c>
      <c r="GJ174" s="2">
        <f t="shared" si="599"/>
        <v>0.27081875115829651</v>
      </c>
      <c r="GK174" s="2">
        <f t="shared" si="600"/>
        <v>0.23468261148262753</v>
      </c>
      <c r="GM174" s="92">
        <f t="shared" si="536"/>
        <v>0</v>
      </c>
      <c r="GN174" s="92">
        <f t="shared" si="601"/>
        <v>0</v>
      </c>
      <c r="GO174" s="92">
        <f t="shared" si="602"/>
        <v>0</v>
      </c>
      <c r="GP174" s="92">
        <f t="shared" si="603"/>
        <v>0</v>
      </c>
      <c r="GQ174" s="92">
        <f t="shared" si="604"/>
        <v>0</v>
      </c>
      <c r="GR174" s="92">
        <f t="shared" si="605"/>
        <v>0</v>
      </c>
      <c r="GS174" s="92">
        <f t="shared" si="606"/>
        <v>0</v>
      </c>
      <c r="GT174" s="92">
        <f t="shared" si="607"/>
        <v>0</v>
      </c>
      <c r="GU174" s="92">
        <f t="shared" si="608"/>
        <v>0</v>
      </c>
      <c r="GV174" s="92">
        <f t="shared" si="609"/>
        <v>0</v>
      </c>
      <c r="GW174" s="92">
        <f t="shared" si="610"/>
        <v>0</v>
      </c>
      <c r="GX174" s="92">
        <f t="shared" si="611"/>
        <v>0</v>
      </c>
      <c r="GY174" s="92">
        <f t="shared" si="612"/>
        <v>0</v>
      </c>
      <c r="GZ174" s="92">
        <f t="shared" si="613"/>
        <v>0</v>
      </c>
      <c r="HA174" s="92">
        <f t="shared" si="614"/>
        <v>0</v>
      </c>
      <c r="HC174" s="92">
        <f t="shared" si="537"/>
        <v>1.4490056412959887E-159</v>
      </c>
      <c r="HD174" s="92">
        <f t="shared" si="615"/>
        <v>2.6842009563773068E-173</v>
      </c>
      <c r="HE174" s="92">
        <f t="shared" si="616"/>
        <v>1.7427474734795621E-206</v>
      </c>
      <c r="HF174" s="92">
        <f t="shared" si="617"/>
        <v>7.2671108475184709E-228</v>
      </c>
      <c r="HG174" s="92">
        <f t="shared" si="618"/>
        <v>1.0624600952536212E-278</v>
      </c>
      <c r="HH174" s="92">
        <f t="shared" si="619"/>
        <v>0</v>
      </c>
      <c r="HI174" s="92">
        <f t="shared" si="620"/>
        <v>0</v>
      </c>
      <c r="HJ174" s="92">
        <f t="shared" si="621"/>
        <v>0</v>
      </c>
      <c r="HK174" s="92">
        <f t="shared" si="622"/>
        <v>0</v>
      </c>
      <c r="HL174" s="92">
        <f t="shared" si="623"/>
        <v>0</v>
      </c>
      <c r="HM174" s="92">
        <f t="shared" si="624"/>
        <v>0</v>
      </c>
      <c r="HN174" s="92">
        <f t="shared" si="625"/>
        <v>1.9001754561615812E-259</v>
      </c>
      <c r="HO174" s="92">
        <f t="shared" si="626"/>
        <v>1.1852402585021958E-245</v>
      </c>
      <c r="HP174" s="92">
        <f t="shared" si="627"/>
        <v>2.2458477460555211E-207</v>
      </c>
      <c r="HQ174" s="92">
        <f t="shared" si="628"/>
        <v>9.6596830597455448E-171</v>
      </c>
      <c r="HS174" s="92">
        <f t="shared" si="538"/>
        <v>6.7754510508434142E-11</v>
      </c>
      <c r="HT174" s="92">
        <f t="shared" si="629"/>
        <v>1.2391242438299408E-12</v>
      </c>
      <c r="HU174" s="92">
        <f t="shared" si="630"/>
        <v>1.2447207843473725E-13</v>
      </c>
      <c r="HV174" s="92">
        <f t="shared" si="631"/>
        <v>1.9020190937950146E-18</v>
      </c>
      <c r="HW174" s="92">
        <f t="shared" si="632"/>
        <v>2.6082980465896121E-16</v>
      </c>
      <c r="HX174" s="92">
        <f t="shared" si="633"/>
        <v>2.6132797375860569E-14</v>
      </c>
      <c r="HY174" s="92">
        <f t="shared" si="634"/>
        <v>1.3569253113490789E-17</v>
      </c>
      <c r="HZ174" s="92">
        <f t="shared" si="635"/>
        <v>1.4808996221486229E-18</v>
      </c>
      <c r="IA174" s="92">
        <f t="shared" si="636"/>
        <v>5.2005400121624047E-18</v>
      </c>
      <c r="IB174" s="92">
        <f t="shared" si="637"/>
        <v>2.3227153410957193E-18</v>
      </c>
      <c r="IC174" s="92">
        <f t="shared" si="638"/>
        <v>3.9360831640306876E-18</v>
      </c>
      <c r="ID174" s="92">
        <f t="shared" si="639"/>
        <v>3.3031273776642903E-16</v>
      </c>
      <c r="IE174" s="92">
        <f t="shared" si="640"/>
        <v>1.0951035594086806E-13</v>
      </c>
      <c r="IF174" s="92">
        <f t="shared" si="641"/>
        <v>8.0255451613539555E-9</v>
      </c>
      <c r="IG174" s="92">
        <f t="shared" si="642"/>
        <v>6.6243371430882674E-7</v>
      </c>
      <c r="II174" s="92">
        <f t="shared" si="539"/>
        <v>3.8712747505298711E-2</v>
      </c>
      <c r="IJ174" s="92">
        <f t="shared" si="540"/>
        <v>0.1342061024655074</v>
      </c>
      <c r="IK174" s="92">
        <f t="shared" si="541"/>
        <v>5.8533796900504143E-2</v>
      </c>
      <c r="IL174" s="92">
        <f t="shared" si="542"/>
        <v>6.5064394983373491E-2</v>
      </c>
      <c r="IM174" s="92">
        <f t="shared" si="543"/>
        <v>4.878081578451908E-2</v>
      </c>
      <c r="IN174" s="92">
        <f t="shared" si="544"/>
        <v>5.4883779980001907E-2</v>
      </c>
      <c r="IO174" s="92">
        <f t="shared" si="545"/>
        <v>3.4685766063443625E-2</v>
      </c>
      <c r="IP174" s="92">
        <f t="shared" si="546"/>
        <v>4.7623513554422167E-2</v>
      </c>
      <c r="IQ174" s="92">
        <f t="shared" si="547"/>
        <v>3.9198776170464036E-2</v>
      </c>
      <c r="IR174" s="92">
        <f t="shared" si="548"/>
        <v>2.9351019702938425E-2</v>
      </c>
      <c r="IS174" s="92">
        <f t="shared" si="549"/>
        <v>1.4709277761907389E-2</v>
      </c>
      <c r="IT174" s="92">
        <f t="shared" si="550"/>
        <v>9.4185783655039886E-3</v>
      </c>
      <c r="IU174" s="92">
        <f t="shared" si="551"/>
        <v>2.9917040564967714E-2</v>
      </c>
      <c r="IV174" s="92">
        <f t="shared" si="552"/>
        <v>5.2691816603405113E-2</v>
      </c>
      <c r="IW174" s="92">
        <f t="shared" si="553"/>
        <v>4.5096813228718682E-2</v>
      </c>
      <c r="IY174" s="92">
        <f t="shared" si="554"/>
        <v>3.8712747573053222E-2</v>
      </c>
      <c r="IZ174" s="92">
        <f t="shared" si="555"/>
        <v>0.13420610246674652</v>
      </c>
      <c r="JA174" s="92">
        <f t="shared" si="556"/>
        <v>5.8533796900628612E-2</v>
      </c>
      <c r="JB174" s="92">
        <f t="shared" si="557"/>
        <v>6.5064394983373491E-2</v>
      </c>
      <c r="JC174" s="92">
        <f t="shared" si="558"/>
        <v>4.8780815784519344E-2</v>
      </c>
      <c r="JD174" s="92">
        <f t="shared" si="559"/>
        <v>5.4883779980028038E-2</v>
      </c>
      <c r="JE174" s="92">
        <f t="shared" si="560"/>
        <v>3.4685766063443639E-2</v>
      </c>
      <c r="JF174" s="92">
        <f t="shared" si="561"/>
        <v>4.7623513554422167E-2</v>
      </c>
      <c r="JG174" s="92">
        <f t="shared" si="562"/>
        <v>3.9198776170464043E-2</v>
      </c>
      <c r="JH174" s="92">
        <f t="shared" si="563"/>
        <v>2.9351019702938429E-2</v>
      </c>
      <c r="JI174" s="92">
        <f t="shared" si="564"/>
        <v>1.4709277761907393E-2</v>
      </c>
      <c r="JJ174" s="92">
        <f t="shared" si="565"/>
        <v>9.4185783655043182E-3</v>
      </c>
      <c r="JK174" s="92">
        <f t="shared" si="566"/>
        <v>2.9917040565077224E-2</v>
      </c>
      <c r="JL174" s="92">
        <f t="shared" si="567"/>
        <v>5.2691824628950272E-2</v>
      </c>
      <c r="JM174" s="92">
        <f t="shared" si="568"/>
        <v>4.5097475662432988E-2</v>
      </c>
    </row>
    <row r="175" spans="2:273" x14ac:dyDescent="0.25">
      <c r="B175" s="2">
        <v>148</v>
      </c>
      <c r="C175" s="37">
        <v>61.832999999999998</v>
      </c>
      <c r="D175" s="37">
        <v>63.167000000000002</v>
      </c>
      <c r="E175" s="37">
        <v>63.070999999999998</v>
      </c>
      <c r="F175" s="37">
        <v>64.594999999999999</v>
      </c>
      <c r="G175" s="37">
        <v>64.548000000000002</v>
      </c>
      <c r="H175" s="37">
        <v>66</v>
      </c>
      <c r="I175" s="37">
        <v>65.332999999999998</v>
      </c>
      <c r="J175" s="37">
        <v>69.619</v>
      </c>
      <c r="K175" s="37">
        <v>66.975999999999999</v>
      </c>
      <c r="L175" s="37">
        <v>64.832999999999998</v>
      </c>
      <c r="M175" s="37">
        <v>64.167000000000002</v>
      </c>
      <c r="N175" s="37">
        <v>62.69</v>
      </c>
      <c r="O175" s="37">
        <v>67.475999999999999</v>
      </c>
      <c r="P175" s="37">
        <v>70.19</v>
      </c>
      <c r="Q175" s="37">
        <v>80.167000000000002</v>
      </c>
      <c r="S175" s="4">
        <f t="shared" si="440"/>
        <v>62.386982605604231</v>
      </c>
      <c r="T175" s="4">
        <f t="shared" si="441"/>
        <v>62.82006098117165</v>
      </c>
      <c r="U175" s="4">
        <f t="shared" si="442"/>
        <v>64.618367905931919</v>
      </c>
      <c r="V175" s="4">
        <f t="shared" si="443"/>
        <v>65.763040490122165</v>
      </c>
      <c r="W175" s="4">
        <f t="shared" si="444"/>
        <v>65.67305701274806</v>
      </c>
      <c r="X175" s="4">
        <f t="shared" si="445"/>
        <v>65.523123707055248</v>
      </c>
      <c r="Y175" s="4">
        <f t="shared" si="446"/>
        <v>64.825229058563806</v>
      </c>
      <c r="Z175" s="4">
        <f t="shared" si="447"/>
        <v>67.887466560697646</v>
      </c>
      <c r="AA175" s="4">
        <f t="shared" si="448"/>
        <v>66.681883292145983</v>
      </c>
      <c r="AB175" s="4">
        <f t="shared" si="449"/>
        <v>63.987294501898418</v>
      </c>
      <c r="AC175" s="4">
        <f t="shared" si="450"/>
        <v>62.047235783753976</v>
      </c>
      <c r="AD175" s="4">
        <f t="shared" si="451"/>
        <v>61.145077037733842</v>
      </c>
      <c r="AE175" s="4">
        <f t="shared" si="452"/>
        <v>65.554575352532524</v>
      </c>
      <c r="AF175" s="4">
        <f t="shared" si="453"/>
        <v>69.705435888246257</v>
      </c>
      <c r="AG175" s="4">
        <f t="shared" si="454"/>
        <v>80.555036397694238</v>
      </c>
      <c r="AI175" s="4">
        <f t="shared" si="455"/>
        <v>-0.55398260560423296</v>
      </c>
      <c r="AJ175" s="4">
        <f t="shared" si="456"/>
        <v>0.34693901882835121</v>
      </c>
      <c r="AK175" s="4">
        <f t="shared" si="457"/>
        <v>-1.547367905931921</v>
      </c>
      <c r="AL175" s="4">
        <f t="shared" si="458"/>
        <v>-1.1680404901221664</v>
      </c>
      <c r="AM175" s="4">
        <f t="shared" si="459"/>
        <v>-1.1250570127480586</v>
      </c>
      <c r="AN175" s="4">
        <f t="shared" si="460"/>
        <v>0.47687629294475187</v>
      </c>
      <c r="AO175" s="4">
        <f t="shared" si="461"/>
        <v>0.50777094143619195</v>
      </c>
      <c r="AP175" s="4">
        <f t="shared" si="462"/>
        <v>1.7315334393023534</v>
      </c>
      <c r="AQ175" s="4">
        <f t="shared" si="463"/>
        <v>0.29411670785401611</v>
      </c>
      <c r="AR175" s="4">
        <f t="shared" si="464"/>
        <v>0.84570549810158013</v>
      </c>
      <c r="AS175" s="4">
        <f t="shared" si="465"/>
        <v>2.1197642162460255</v>
      </c>
      <c r="AT175" s="4">
        <f t="shared" si="466"/>
        <v>1.5449229622661562</v>
      </c>
      <c r="AU175" s="4">
        <f t="shared" si="467"/>
        <v>1.9214246474674752</v>
      </c>
      <c r="AV175" s="4">
        <f t="shared" si="569"/>
        <v>0.48456411175374114</v>
      </c>
      <c r="AW175" s="4">
        <f t="shared" si="569"/>
        <v>-0.38803639769423626</v>
      </c>
      <c r="AY175" s="2">
        <f t="shared" si="519"/>
        <v>62.386982605604231</v>
      </c>
      <c r="AZ175" s="2">
        <f t="shared" si="570"/>
        <v>61.647589343242529</v>
      </c>
      <c r="BA175" s="2">
        <f t="shared" si="571"/>
        <v>62.920145463231208</v>
      </c>
      <c r="BB175" s="2">
        <f t="shared" si="572"/>
        <v>62.613088362743817</v>
      </c>
      <c r="BC175" s="2">
        <f t="shared" si="573"/>
        <v>62.199657981180565</v>
      </c>
      <c r="BD175" s="2">
        <f t="shared" si="574"/>
        <v>61.87310207561606</v>
      </c>
      <c r="BE175" s="2">
        <f t="shared" si="575"/>
        <v>61.341019786536961</v>
      </c>
      <c r="BF175" s="2">
        <f t="shared" si="576"/>
        <v>62.656262184851222</v>
      </c>
      <c r="BG175" s="2">
        <f t="shared" si="577"/>
        <v>62.017599052742185</v>
      </c>
      <c r="BH175" s="2">
        <f t="shared" si="578"/>
        <v>59.730643526336962</v>
      </c>
      <c r="BI175" s="2">
        <f t="shared" si="579"/>
        <v>58.963547429317273</v>
      </c>
      <c r="BJ175" s="2">
        <f t="shared" si="580"/>
        <v>58.831007207112357</v>
      </c>
      <c r="BK175" s="2">
        <f t="shared" si="581"/>
        <v>59.493107094989057</v>
      </c>
      <c r="BL175" s="2">
        <f t="shared" si="582"/>
        <v>59.84023282994778</v>
      </c>
      <c r="BM175" s="2">
        <f t="shared" si="583"/>
        <v>65.335322765132403</v>
      </c>
      <c r="BO175" s="2" t="str">
        <f t="shared" si="469"/>
        <v/>
      </c>
      <c r="BP175" s="2" t="str">
        <f t="shared" si="470"/>
        <v/>
      </c>
      <c r="BQ175" s="2" t="str">
        <f t="shared" si="471"/>
        <v/>
      </c>
      <c r="BR175" s="2" t="str">
        <f t="shared" si="472"/>
        <v/>
      </c>
      <c r="BS175" s="2" t="str">
        <f t="shared" si="473"/>
        <v/>
      </c>
      <c r="BT175" s="2" t="str">
        <f t="shared" si="474"/>
        <v/>
      </c>
      <c r="BU175" s="2" t="str">
        <f t="shared" si="475"/>
        <v/>
      </c>
      <c r="BV175" s="2" t="str">
        <f t="shared" si="476"/>
        <v/>
      </c>
      <c r="BW175" s="2" t="str">
        <f t="shared" si="477"/>
        <v/>
      </c>
      <c r="BX175" s="2" t="str">
        <f t="shared" si="478"/>
        <v/>
      </c>
      <c r="BY175" s="2" t="str">
        <f t="shared" si="479"/>
        <v/>
      </c>
      <c r="BZ175" s="2" t="str">
        <f t="shared" si="480"/>
        <v/>
      </c>
      <c r="CA175" s="2" t="str">
        <f t="shared" si="481"/>
        <v/>
      </c>
      <c r="CB175" s="2" t="str">
        <f t="shared" si="482"/>
        <v/>
      </c>
      <c r="CC175" s="2" t="str">
        <f t="shared" si="483"/>
        <v/>
      </c>
      <c r="CE175" s="2" t="str">
        <f t="shared" si="520"/>
        <v/>
      </c>
      <c r="CF175" s="2" t="str">
        <f t="shared" si="521"/>
        <v/>
      </c>
      <c r="CG175" s="2" t="str">
        <f t="shared" si="522"/>
        <v/>
      </c>
      <c r="CH175" s="2" t="str">
        <f t="shared" si="523"/>
        <v/>
      </c>
      <c r="CI175" s="2" t="str">
        <f t="shared" si="524"/>
        <v/>
      </c>
      <c r="CJ175" s="2" t="str">
        <f t="shared" si="525"/>
        <v/>
      </c>
      <c r="CK175" s="2" t="str">
        <f t="shared" si="526"/>
        <v/>
      </c>
      <c r="CL175" s="2" t="str">
        <f t="shared" si="527"/>
        <v/>
      </c>
      <c r="CM175" s="2" t="str">
        <f t="shared" si="528"/>
        <v/>
      </c>
      <c r="CN175" s="2" t="str">
        <f t="shared" si="529"/>
        <v/>
      </c>
      <c r="CO175" s="2" t="str">
        <f t="shared" si="530"/>
        <v/>
      </c>
      <c r="CP175" s="2" t="str">
        <f t="shared" si="531"/>
        <v/>
      </c>
      <c r="CQ175" s="2" t="str">
        <f t="shared" si="532"/>
        <v/>
      </c>
      <c r="CR175" s="2" t="str">
        <f t="shared" si="533"/>
        <v/>
      </c>
      <c r="CS175" s="2" t="str">
        <f t="shared" si="534"/>
        <v/>
      </c>
      <c r="CU175" s="2" t="str">
        <f t="shared" si="484"/>
        <v/>
      </c>
      <c r="CV175" s="2" t="str">
        <f t="shared" si="485"/>
        <v/>
      </c>
      <c r="CW175" s="2" t="str">
        <f t="shared" si="486"/>
        <v/>
      </c>
      <c r="CX175" s="2" t="str">
        <f t="shared" si="487"/>
        <v/>
      </c>
      <c r="CY175" s="2" t="str">
        <f t="shared" si="488"/>
        <v/>
      </c>
      <c r="CZ175" s="2" t="str">
        <f t="shared" si="489"/>
        <v/>
      </c>
      <c r="DA175" s="2" t="str">
        <f t="shared" si="490"/>
        <v/>
      </c>
      <c r="DB175" s="2" t="str">
        <f t="shared" si="491"/>
        <v/>
      </c>
      <c r="DC175" s="2" t="str">
        <f t="shared" si="492"/>
        <v/>
      </c>
      <c r="DD175" s="2" t="str">
        <f t="shared" si="493"/>
        <v/>
      </c>
      <c r="DE175" s="2" t="str">
        <f t="shared" si="494"/>
        <v/>
      </c>
      <c r="DF175" s="2" t="str">
        <f t="shared" si="495"/>
        <v/>
      </c>
      <c r="DG175" s="2" t="str">
        <f t="shared" si="496"/>
        <v/>
      </c>
      <c r="DH175" s="2" t="str">
        <f t="shared" si="497"/>
        <v/>
      </c>
      <c r="DI175" s="2" t="str">
        <f t="shared" si="498"/>
        <v/>
      </c>
      <c r="DK175" s="2">
        <f t="shared" si="499"/>
        <v>100.15996013133208</v>
      </c>
      <c r="DL175" s="2">
        <f t="shared" si="584"/>
        <v>101.80080557491291</v>
      </c>
      <c r="DM175" s="2">
        <f t="shared" si="584"/>
        <v>102.48721066143159</v>
      </c>
      <c r="DN175" s="2">
        <f t="shared" si="584"/>
        <v>113.2595155984118</v>
      </c>
      <c r="DO175" s="2">
        <f t="shared" si="584"/>
        <v>110.26257885638654</v>
      </c>
      <c r="DP175" s="2">
        <f t="shared" si="584"/>
        <v>102.8932888744834</v>
      </c>
      <c r="DQ175" s="2">
        <f t="shared" si="584"/>
        <v>96.694759287224414</v>
      </c>
      <c r="DR175" s="2">
        <f t="shared" si="584"/>
        <v>99.84564911909797</v>
      </c>
      <c r="DS175" s="2">
        <f t="shared" si="584"/>
        <v>93.781867109634533</v>
      </c>
      <c r="DT175" s="2">
        <f t="shared" si="584"/>
        <v>96.256180887556383</v>
      </c>
      <c r="DU175" s="2">
        <f t="shared" si="584"/>
        <v>87.214819686411147</v>
      </c>
      <c r="DV175" s="2">
        <f t="shared" si="584"/>
        <v>102.11018847743296</v>
      </c>
      <c r="DW175" s="2">
        <f t="shared" si="584"/>
        <v>92.109120087513162</v>
      </c>
      <c r="DX175" s="2">
        <f t="shared" si="584"/>
        <v>104.43809494098264</v>
      </c>
      <c r="DY175" s="2">
        <f t="shared" si="584"/>
        <v>96.793771794871816</v>
      </c>
      <c r="EA175" s="2">
        <f t="shared" si="439"/>
        <v>62.268264785617468</v>
      </c>
      <c r="EB175" s="2">
        <f t="shared" si="501"/>
        <v>61.451204444444421</v>
      </c>
      <c r="EC175" s="2">
        <f t="shared" si="502"/>
        <v>63.031733614700713</v>
      </c>
      <c r="ED175" s="2">
        <f t="shared" si="503"/>
        <v>62.465628194626468</v>
      </c>
      <c r="EE175" s="2">
        <f t="shared" si="504"/>
        <v>62.146853612452531</v>
      </c>
      <c r="EF175" s="2">
        <f t="shared" si="505"/>
        <v>61.988355306782353</v>
      </c>
      <c r="EG175" s="2">
        <f t="shared" si="506"/>
        <v>61.199433508818899</v>
      </c>
      <c r="EH175" s="2">
        <f t="shared" si="507"/>
        <v>62.553116712768833</v>
      </c>
      <c r="EI175" s="2">
        <f t="shared" si="508"/>
        <v>61.862509696804182</v>
      </c>
      <c r="EJ175" s="2">
        <f t="shared" si="509"/>
        <v>59.571466598234963</v>
      </c>
      <c r="EK175" s="2">
        <f t="shared" si="510"/>
        <v>58.560614242432898</v>
      </c>
      <c r="EL175" s="2">
        <f t="shared" si="511"/>
        <v>58.847445637283677</v>
      </c>
      <c r="EM175" s="2">
        <f t="shared" si="512"/>
        <v>59.445043663787814</v>
      </c>
      <c r="EN175" s="2">
        <f t="shared" si="513"/>
        <v>59.868630600007641</v>
      </c>
      <c r="EO175" s="2">
        <f t="shared" si="514"/>
        <v>65.759769026931025</v>
      </c>
      <c r="EQ175" s="2">
        <f t="shared" si="515"/>
        <v>62.651581854921702</v>
      </c>
      <c r="ER175" s="2">
        <f t="shared" si="585"/>
        <v>61.990082432189013</v>
      </c>
      <c r="ES175" s="2">
        <f t="shared" si="585"/>
        <v>62.687920582756746</v>
      </c>
      <c r="ET175" s="2">
        <f t="shared" si="585"/>
        <v>62.873471889552725</v>
      </c>
      <c r="EU175" s="2">
        <f t="shared" si="585"/>
        <v>62.295553678497782</v>
      </c>
      <c r="EV175" s="2">
        <f t="shared" si="585"/>
        <v>61.631573394527102</v>
      </c>
      <c r="EW175" s="2">
        <f t="shared" si="585"/>
        <v>61.62225195896071</v>
      </c>
      <c r="EX175" s="2">
        <f t="shared" si="585"/>
        <v>62.848604538512028</v>
      </c>
      <c r="EY175" s="2">
        <f t="shared" si="585"/>
        <v>62.322659325751644</v>
      </c>
      <c r="EZ175" s="2">
        <f t="shared" si="585"/>
        <v>60.053317337965801</v>
      </c>
      <c r="FA175" s="2">
        <f t="shared" si="585"/>
        <v>59.83462211048986</v>
      </c>
      <c r="FB175" s="2">
        <f t="shared" si="585"/>
        <v>58.782209667396579</v>
      </c>
      <c r="FC175" s="2">
        <f t="shared" si="585"/>
        <v>59.592971104976215</v>
      </c>
      <c r="FD175" s="2">
        <f t="shared" si="585"/>
        <v>59.76165695050247</v>
      </c>
      <c r="FE175" s="2">
        <f t="shared" si="585"/>
        <v>64.062607905292168</v>
      </c>
      <c r="FG175" s="2">
        <f t="shared" si="517"/>
        <v>0.99995049392079471</v>
      </c>
      <c r="FH175" s="2">
        <f t="shared" si="586"/>
        <v>0.99994446732901654</v>
      </c>
      <c r="FI175" s="2">
        <f t="shared" si="586"/>
        <v>0.99993795103538974</v>
      </c>
      <c r="FJ175" s="2">
        <f t="shared" si="586"/>
        <v>0.99993960845080865</v>
      </c>
      <c r="FK175" s="2">
        <f t="shared" si="586"/>
        <v>0.99994179114891102</v>
      </c>
      <c r="FL175" s="2">
        <f t="shared" si="586"/>
        <v>0.99994049031417431</v>
      </c>
      <c r="FM175" s="2">
        <f t="shared" si="586"/>
        <v>0.99993347421441003</v>
      </c>
      <c r="FN175" s="2">
        <f t="shared" si="586"/>
        <v>0.99993281132361322</v>
      </c>
      <c r="FO175" s="2">
        <f t="shared" si="586"/>
        <v>0.99993366683833784</v>
      </c>
      <c r="FP175" s="2">
        <f t="shared" si="586"/>
        <v>0.99993393541058251</v>
      </c>
      <c r="FQ175" s="2">
        <f t="shared" si="586"/>
        <v>0.99992984340781754</v>
      </c>
      <c r="FR175" s="2">
        <f t="shared" si="586"/>
        <v>0.99992955509964965</v>
      </c>
      <c r="FS175" s="2">
        <f t="shared" si="586"/>
        <v>0.9999399114095443</v>
      </c>
      <c r="FT175" s="2">
        <f t="shared" si="586"/>
        <v>0.99994258669583214</v>
      </c>
      <c r="FU175" s="2">
        <f t="shared" si="586"/>
        <v>0.99991604536169298</v>
      </c>
      <c r="FW175" s="2">
        <f t="shared" si="535"/>
        <v>0.30481802161287064</v>
      </c>
      <c r="FX175" s="2">
        <f t="shared" si="587"/>
        <v>0.36027483417310252</v>
      </c>
      <c r="FY175" s="2">
        <f t="shared" si="588"/>
        <v>0.33168121151104724</v>
      </c>
      <c r="FZ175" s="2">
        <f t="shared" si="589"/>
        <v>0.35403917815547203</v>
      </c>
      <c r="GA175" s="2">
        <f t="shared" si="590"/>
        <v>0.33627159000083912</v>
      </c>
      <c r="GB175" s="2">
        <f t="shared" si="591"/>
        <v>0.32985828840852394</v>
      </c>
      <c r="GC175" s="2">
        <f t="shared" si="592"/>
        <v>0.32927825935502164</v>
      </c>
      <c r="GD175" s="2">
        <f t="shared" si="593"/>
        <v>0.3405887736247048</v>
      </c>
      <c r="GE175" s="2">
        <f t="shared" si="594"/>
        <v>0.33243978571164151</v>
      </c>
      <c r="GF175" s="2">
        <f t="shared" si="595"/>
        <v>0.32531519532821063</v>
      </c>
      <c r="GG175" s="2">
        <f t="shared" si="596"/>
        <v>0.31469421463635699</v>
      </c>
      <c r="GH175" s="2">
        <f t="shared" si="597"/>
        <v>0.298701311765521</v>
      </c>
      <c r="GI175" s="2">
        <f t="shared" si="598"/>
        <v>0.3116439554422854</v>
      </c>
      <c r="GJ175" s="2">
        <f t="shared" si="599"/>
        <v>0.289385754490599</v>
      </c>
      <c r="GK175" s="2">
        <f t="shared" si="600"/>
        <v>0.25162708762962999</v>
      </c>
      <c r="GM175" s="92">
        <f t="shared" si="536"/>
        <v>0</v>
      </c>
      <c r="GN175" s="92">
        <f t="shared" si="601"/>
        <v>0</v>
      </c>
      <c r="GO175" s="92">
        <f t="shared" si="602"/>
        <v>0</v>
      </c>
      <c r="GP175" s="92">
        <f t="shared" si="603"/>
        <v>0</v>
      </c>
      <c r="GQ175" s="92">
        <f t="shared" si="604"/>
        <v>0</v>
      </c>
      <c r="GR175" s="92">
        <f t="shared" si="605"/>
        <v>0</v>
      </c>
      <c r="GS175" s="92">
        <f t="shared" si="606"/>
        <v>0</v>
      </c>
      <c r="GT175" s="92">
        <f t="shared" si="607"/>
        <v>0</v>
      </c>
      <c r="GU175" s="92">
        <f t="shared" si="608"/>
        <v>0</v>
      </c>
      <c r="GV175" s="92">
        <f t="shared" si="609"/>
        <v>0</v>
      </c>
      <c r="GW175" s="92">
        <f t="shared" si="610"/>
        <v>0</v>
      </c>
      <c r="GX175" s="92">
        <f t="shared" si="611"/>
        <v>0</v>
      </c>
      <c r="GY175" s="92">
        <f t="shared" si="612"/>
        <v>0</v>
      </c>
      <c r="GZ175" s="92">
        <f t="shared" si="613"/>
        <v>0</v>
      </c>
      <c r="HA175" s="92">
        <f t="shared" si="614"/>
        <v>0</v>
      </c>
      <c r="HC175" s="92">
        <f t="shared" si="537"/>
        <v>6.5406151537541107E-165</v>
      </c>
      <c r="HD175" s="92">
        <f t="shared" si="615"/>
        <v>5.0826127731946566E-179</v>
      </c>
      <c r="HE175" s="92">
        <f t="shared" si="616"/>
        <v>2.6647112481380699E-213</v>
      </c>
      <c r="HF175" s="92">
        <f t="shared" si="617"/>
        <v>3.204835440723577E-235</v>
      </c>
      <c r="HG175" s="92">
        <f t="shared" si="618"/>
        <v>9.4953708238014889E-288</v>
      </c>
      <c r="HH175" s="92">
        <f t="shared" si="619"/>
        <v>0</v>
      </c>
      <c r="HI175" s="92">
        <f t="shared" si="620"/>
        <v>0</v>
      </c>
      <c r="HJ175" s="92">
        <f t="shared" si="621"/>
        <v>0</v>
      </c>
      <c r="HK175" s="92">
        <f t="shared" si="622"/>
        <v>0</v>
      </c>
      <c r="HL175" s="92">
        <f t="shared" si="623"/>
        <v>0</v>
      </c>
      <c r="HM175" s="92">
        <f t="shared" si="624"/>
        <v>0</v>
      </c>
      <c r="HN175" s="92">
        <f t="shared" si="625"/>
        <v>5.2295039134413444E-268</v>
      </c>
      <c r="HO175" s="92">
        <f t="shared" si="626"/>
        <v>1.0827575154812519E-253</v>
      </c>
      <c r="HP175" s="92">
        <f t="shared" si="627"/>
        <v>3.2570735186832686E-214</v>
      </c>
      <c r="HQ175" s="92">
        <f t="shared" si="628"/>
        <v>2.2834115347745498E-176</v>
      </c>
      <c r="HS175" s="92">
        <f t="shared" si="538"/>
        <v>6.9671347000507132E-12</v>
      </c>
      <c r="HT175" s="92">
        <f t="shared" si="629"/>
        <v>1.0825921226735839E-13</v>
      </c>
      <c r="HU175" s="92">
        <f t="shared" si="630"/>
        <v>8.2368908154113392E-15</v>
      </c>
      <c r="HV175" s="92">
        <f t="shared" si="631"/>
        <v>5.4246493148355331E-20</v>
      </c>
      <c r="HW175" s="92">
        <f t="shared" si="632"/>
        <v>1.0644613674610063E-17</v>
      </c>
      <c r="HX175" s="92">
        <f t="shared" si="633"/>
        <v>1.5902372015785151E-15</v>
      </c>
      <c r="HY175" s="92">
        <f t="shared" si="634"/>
        <v>4.389710290244506E-19</v>
      </c>
      <c r="HZ175" s="92">
        <f t="shared" si="635"/>
        <v>4.3372969415910067E-20</v>
      </c>
      <c r="IA175" s="92">
        <f t="shared" si="636"/>
        <v>1.6479779576089683E-19</v>
      </c>
      <c r="IB175" s="92">
        <f t="shared" si="637"/>
        <v>6.7318253288282923E-20</v>
      </c>
      <c r="IC175" s="92">
        <f t="shared" si="638"/>
        <v>9.5073282230313507E-20</v>
      </c>
      <c r="ID175" s="92">
        <f t="shared" si="639"/>
        <v>1.0608999927256753E-17</v>
      </c>
      <c r="IE175" s="92">
        <f t="shared" si="640"/>
        <v>6.6372836662399842E-15</v>
      </c>
      <c r="IF175" s="92">
        <f t="shared" si="641"/>
        <v>1.2926203326196633E-9</v>
      </c>
      <c r="IG175" s="92">
        <f t="shared" si="642"/>
        <v>1.4748830413115214E-7</v>
      </c>
      <c r="II175" s="92">
        <f t="shared" si="539"/>
        <v>6.2736349822802615E-2</v>
      </c>
      <c r="IJ175" s="92">
        <f t="shared" si="540"/>
        <v>0.1921779607115715</v>
      </c>
      <c r="IK175" s="92">
        <f t="shared" si="541"/>
        <v>9.3869105736285333E-2</v>
      </c>
      <c r="IL175" s="92">
        <f t="shared" si="542"/>
        <v>0.10857583820792892</v>
      </c>
      <c r="IM175" s="92">
        <f t="shared" si="543"/>
        <v>8.2173519527189168E-2</v>
      </c>
      <c r="IN175" s="92">
        <f t="shared" si="544"/>
        <v>8.8730398040606118E-2</v>
      </c>
      <c r="IO175" s="92">
        <f t="shared" si="545"/>
        <v>6.1268318724314763E-2</v>
      </c>
      <c r="IP175" s="92">
        <f t="shared" si="546"/>
        <v>8.1654800488473248E-2</v>
      </c>
      <c r="IQ175" s="92">
        <f t="shared" si="547"/>
        <v>6.823618586251147E-2</v>
      </c>
      <c r="IR175" s="92">
        <f t="shared" si="548"/>
        <v>5.2901686165194327E-2</v>
      </c>
      <c r="IS175" s="92">
        <f t="shared" si="549"/>
        <v>2.9129548444938515E-2</v>
      </c>
      <c r="IT175" s="92">
        <f t="shared" si="550"/>
        <v>1.9090520735438272E-2</v>
      </c>
      <c r="IU175" s="92">
        <f t="shared" si="551"/>
        <v>5.1624942933873916E-2</v>
      </c>
      <c r="IV175" s="92">
        <f t="shared" si="552"/>
        <v>7.8027362892233582E-2</v>
      </c>
      <c r="IW175" s="92">
        <f t="shared" si="553"/>
        <v>6.4557600226057943E-2</v>
      </c>
      <c r="IY175" s="92">
        <f t="shared" si="554"/>
        <v>6.273634982976975E-2</v>
      </c>
      <c r="IZ175" s="92">
        <f t="shared" si="555"/>
        <v>0.19217796071167975</v>
      </c>
      <c r="JA175" s="92">
        <f t="shared" si="556"/>
        <v>9.3869105736293576E-2</v>
      </c>
      <c r="JB175" s="92">
        <f t="shared" si="557"/>
        <v>0.10857583820792892</v>
      </c>
      <c r="JC175" s="92">
        <f t="shared" si="558"/>
        <v>8.2173519527189182E-2</v>
      </c>
      <c r="JD175" s="92">
        <f t="shared" si="559"/>
        <v>8.8730398040607714E-2</v>
      </c>
      <c r="JE175" s="92">
        <f t="shared" si="560"/>
        <v>6.1268318724314763E-2</v>
      </c>
      <c r="JF175" s="92">
        <f t="shared" si="561"/>
        <v>8.1654800488473248E-2</v>
      </c>
      <c r="JG175" s="92">
        <f t="shared" si="562"/>
        <v>6.823618586251147E-2</v>
      </c>
      <c r="JH175" s="92">
        <f t="shared" si="563"/>
        <v>5.2901686165194327E-2</v>
      </c>
      <c r="JI175" s="92">
        <f t="shared" si="564"/>
        <v>2.9129548444938515E-2</v>
      </c>
      <c r="JJ175" s="92">
        <f t="shared" si="565"/>
        <v>1.9090520735438283E-2</v>
      </c>
      <c r="JK175" s="92">
        <f t="shared" si="566"/>
        <v>5.1624942933880556E-2</v>
      </c>
      <c r="JL175" s="92">
        <f t="shared" si="567"/>
        <v>7.8027364184853912E-2</v>
      </c>
      <c r="JM175" s="92">
        <f t="shared" si="568"/>
        <v>6.4557747714362068E-2</v>
      </c>
    </row>
    <row r="176" spans="2:273" x14ac:dyDescent="0.25">
      <c r="B176" s="2">
        <v>149</v>
      </c>
      <c r="C176" s="37">
        <v>62.570999999999998</v>
      </c>
      <c r="D176" s="37">
        <v>62.381</v>
      </c>
      <c r="E176" s="37">
        <v>65.429000000000002</v>
      </c>
      <c r="F176" s="37">
        <v>65.881</v>
      </c>
      <c r="G176" s="37">
        <v>66.905000000000001</v>
      </c>
      <c r="H176" s="37">
        <v>65.929000000000002</v>
      </c>
      <c r="I176" s="37">
        <v>66.786000000000001</v>
      </c>
      <c r="J176" s="37">
        <v>72.786000000000001</v>
      </c>
      <c r="K176" s="37">
        <v>72.286000000000001</v>
      </c>
      <c r="L176" s="37">
        <v>68.070999999999998</v>
      </c>
      <c r="M176" s="37">
        <v>67.832999999999998</v>
      </c>
      <c r="N176" s="37">
        <v>64.094999999999999</v>
      </c>
      <c r="O176" s="37">
        <v>68.451999999999998</v>
      </c>
      <c r="P176" s="37">
        <v>73.570999999999998</v>
      </c>
      <c r="Q176" s="37">
        <v>87.143000000000001</v>
      </c>
      <c r="S176" s="4">
        <f t="shared" si="440"/>
        <v>62.313261115354649</v>
      </c>
      <c r="T176" s="4">
        <f t="shared" si="441"/>
        <v>62.967509004248178</v>
      </c>
      <c r="U176" s="4">
        <f t="shared" si="442"/>
        <v>65.179495409848599</v>
      </c>
      <c r="V176" s="4">
        <f t="shared" si="443"/>
        <v>66.962677744169071</v>
      </c>
      <c r="W176" s="4">
        <f t="shared" si="444"/>
        <v>67.138906404089795</v>
      </c>
      <c r="X176" s="4">
        <f t="shared" si="445"/>
        <v>66.901281335457767</v>
      </c>
      <c r="Y176" s="4">
        <f t="shared" si="446"/>
        <v>66.530736363069138</v>
      </c>
      <c r="Z176" s="4">
        <f t="shared" si="447"/>
        <v>70.214103628758693</v>
      </c>
      <c r="AA176" s="4">
        <f t="shared" si="448"/>
        <v>68.866966914081132</v>
      </c>
      <c r="AB176" s="4">
        <f t="shared" si="449"/>
        <v>66.189336865971825</v>
      </c>
      <c r="AC176" s="4">
        <f t="shared" si="450"/>
        <v>64.061347905082059</v>
      </c>
      <c r="AD176" s="4">
        <f t="shared" si="451"/>
        <v>62.739644808267229</v>
      </c>
      <c r="AE176" s="4">
        <f t="shared" si="452"/>
        <v>68.504453982956051</v>
      </c>
      <c r="AF176" s="4">
        <f t="shared" si="453"/>
        <v>72.838047825374147</v>
      </c>
      <c r="AG176" s="4">
        <f t="shared" si="454"/>
        <v>85.173634974908254</v>
      </c>
      <c r="AI176" s="4">
        <f t="shared" si="455"/>
        <v>0.25773888464534878</v>
      </c>
      <c r="AJ176" s="4">
        <f t="shared" si="456"/>
        <v>-0.5865090042481782</v>
      </c>
      <c r="AK176" s="4">
        <f t="shared" si="457"/>
        <v>0.24950459015140325</v>
      </c>
      <c r="AL176" s="4">
        <f t="shared" si="458"/>
        <v>-1.0816777441690704</v>
      </c>
      <c r="AM176" s="4">
        <f t="shared" si="459"/>
        <v>-0.2339064040897938</v>
      </c>
      <c r="AN176" s="4">
        <f t="shared" si="460"/>
        <v>-0.97228133545776529</v>
      </c>
      <c r="AO176" s="4">
        <f t="shared" si="461"/>
        <v>0.25526363693086296</v>
      </c>
      <c r="AP176" s="4">
        <f t="shared" si="462"/>
        <v>2.5718963712413085</v>
      </c>
      <c r="AQ176" s="4">
        <f t="shared" si="463"/>
        <v>3.4190330859188691</v>
      </c>
      <c r="AR176" s="4">
        <f t="shared" si="464"/>
        <v>1.8816631340281731</v>
      </c>
      <c r="AS176" s="4">
        <f t="shared" si="465"/>
        <v>3.7716520949179397</v>
      </c>
      <c r="AT176" s="4">
        <f t="shared" si="466"/>
        <v>1.3553551917327695</v>
      </c>
      <c r="AU176" s="4">
        <f t="shared" si="467"/>
        <v>-5.2453982956052414E-2</v>
      </c>
      <c r="AV176" s="4">
        <f t="shared" si="569"/>
        <v>0.73295217462585072</v>
      </c>
      <c r="AW176" s="4">
        <f t="shared" si="569"/>
        <v>1.9693650250917472</v>
      </c>
      <c r="AY176" s="2">
        <f t="shared" si="519"/>
        <v>62.313261115354649</v>
      </c>
      <c r="AZ176" s="2">
        <f t="shared" si="570"/>
        <v>61.521311577925161</v>
      </c>
      <c r="BA176" s="2">
        <f t="shared" si="571"/>
        <v>62.81736344784813</v>
      </c>
      <c r="BB176" s="2">
        <f t="shared" si="572"/>
        <v>62.52393570840654</v>
      </c>
      <c r="BC176" s="2">
        <f t="shared" si="573"/>
        <v>62.118465906310476</v>
      </c>
      <c r="BD176" s="2">
        <f t="shared" si="574"/>
        <v>61.781447438304681</v>
      </c>
      <c r="BE176" s="2">
        <f t="shared" si="575"/>
        <v>61.25255626583418</v>
      </c>
      <c r="BF176" s="2">
        <f t="shared" si="576"/>
        <v>62.567631345650327</v>
      </c>
      <c r="BG176" s="2">
        <f t="shared" si="577"/>
        <v>61.908647411179189</v>
      </c>
      <c r="BH176" s="2">
        <f t="shared" si="578"/>
        <v>59.605385919848842</v>
      </c>
      <c r="BI176" s="2">
        <f t="shared" si="579"/>
        <v>58.838532209318075</v>
      </c>
      <c r="BJ176" s="2">
        <f t="shared" si="580"/>
        <v>58.691430626377027</v>
      </c>
      <c r="BK176" s="2">
        <f t="shared" si="581"/>
        <v>59.38431192063976</v>
      </c>
      <c r="BL176" s="2">
        <f t="shared" si="582"/>
        <v>59.717546613748702</v>
      </c>
      <c r="BM176" s="2">
        <f t="shared" si="583"/>
        <v>65.16703294917788</v>
      </c>
      <c r="BO176" s="2" t="str">
        <f t="shared" si="469"/>
        <v/>
      </c>
      <c r="BP176" s="2" t="str">
        <f t="shared" si="470"/>
        <v/>
      </c>
      <c r="BQ176" s="2" t="str">
        <f t="shared" si="471"/>
        <v/>
      </c>
      <c r="BR176" s="2" t="str">
        <f t="shared" si="472"/>
        <v/>
      </c>
      <c r="BS176" s="2" t="str">
        <f t="shared" si="473"/>
        <v/>
      </c>
      <c r="BT176" s="2" t="str">
        <f t="shared" si="474"/>
        <v/>
      </c>
      <c r="BU176" s="2" t="str">
        <f t="shared" si="475"/>
        <v/>
      </c>
      <c r="BV176" s="2" t="str">
        <f t="shared" si="476"/>
        <v/>
      </c>
      <c r="BW176" s="2" t="str">
        <f t="shared" si="477"/>
        <v/>
      </c>
      <c r="BX176" s="2" t="str">
        <f t="shared" si="478"/>
        <v/>
      </c>
      <c r="BY176" s="2" t="str">
        <f t="shared" si="479"/>
        <v/>
      </c>
      <c r="BZ176" s="2" t="str">
        <f t="shared" si="480"/>
        <v/>
      </c>
      <c r="CA176" s="2" t="str">
        <f t="shared" si="481"/>
        <v/>
      </c>
      <c r="CB176" s="2" t="str">
        <f t="shared" si="482"/>
        <v/>
      </c>
      <c r="CC176" s="2" t="str">
        <f t="shared" si="483"/>
        <v/>
      </c>
      <c r="CE176" s="2" t="str">
        <f t="shared" si="520"/>
        <v/>
      </c>
      <c r="CF176" s="2" t="str">
        <f t="shared" si="521"/>
        <v/>
      </c>
      <c r="CG176" s="2" t="str">
        <f t="shared" si="522"/>
        <v/>
      </c>
      <c r="CH176" s="2" t="str">
        <f t="shared" si="523"/>
        <v/>
      </c>
      <c r="CI176" s="2" t="str">
        <f t="shared" si="524"/>
        <v/>
      </c>
      <c r="CJ176" s="2" t="str">
        <f t="shared" si="525"/>
        <v/>
      </c>
      <c r="CK176" s="2" t="str">
        <f t="shared" si="526"/>
        <v/>
      </c>
      <c r="CL176" s="2" t="str">
        <f t="shared" si="527"/>
        <v/>
      </c>
      <c r="CM176" s="2" t="str">
        <f t="shared" si="528"/>
        <v/>
      </c>
      <c r="CN176" s="2" t="str">
        <f t="shared" si="529"/>
        <v/>
      </c>
      <c r="CO176" s="2" t="str">
        <f t="shared" si="530"/>
        <v/>
      </c>
      <c r="CP176" s="2" t="str">
        <f t="shared" si="531"/>
        <v/>
      </c>
      <c r="CQ176" s="2" t="str">
        <f t="shared" si="532"/>
        <v/>
      </c>
      <c r="CR176" s="2" t="str">
        <f t="shared" si="533"/>
        <v/>
      </c>
      <c r="CS176" s="2" t="str">
        <f t="shared" si="534"/>
        <v/>
      </c>
      <c r="CU176" s="2" t="str">
        <f t="shared" si="484"/>
        <v/>
      </c>
      <c r="CV176" s="2" t="str">
        <f t="shared" si="485"/>
        <v/>
      </c>
      <c r="CW176" s="2" t="str">
        <f t="shared" si="486"/>
        <v/>
      </c>
      <c r="CX176" s="2" t="str">
        <f t="shared" si="487"/>
        <v/>
      </c>
      <c r="CY176" s="2" t="str">
        <f t="shared" si="488"/>
        <v/>
      </c>
      <c r="CZ176" s="2" t="str">
        <f t="shared" si="489"/>
        <v/>
      </c>
      <c r="DA176" s="2" t="str">
        <f t="shared" si="490"/>
        <v/>
      </c>
      <c r="DB176" s="2" t="str">
        <f t="shared" si="491"/>
        <v/>
      </c>
      <c r="DC176" s="2" t="str">
        <f t="shared" si="492"/>
        <v/>
      </c>
      <c r="DD176" s="2" t="str">
        <f t="shared" si="493"/>
        <v/>
      </c>
      <c r="DE176" s="2" t="str">
        <f t="shared" si="494"/>
        <v/>
      </c>
      <c r="DF176" s="2" t="str">
        <f t="shared" si="495"/>
        <v/>
      </c>
      <c r="DG176" s="2" t="str">
        <f t="shared" si="496"/>
        <v/>
      </c>
      <c r="DH176" s="2" t="str">
        <f t="shared" si="497"/>
        <v/>
      </c>
      <c r="DI176" s="2" t="str">
        <f t="shared" si="498"/>
        <v/>
      </c>
      <c r="DK176" s="2">
        <f t="shared" si="499"/>
        <v>100.34344484052532</v>
      </c>
      <c r="DL176" s="2">
        <f t="shared" si="584"/>
        <v>101.99198031358887</v>
      </c>
      <c r="DM176" s="2">
        <f t="shared" si="584"/>
        <v>102.69172999093928</v>
      </c>
      <c r="DN176" s="2">
        <f t="shared" si="584"/>
        <v>113.55245409610242</v>
      </c>
      <c r="DO176" s="2">
        <f t="shared" si="584"/>
        <v>110.53234548793989</v>
      </c>
      <c r="DP176" s="2">
        <f t="shared" si="584"/>
        <v>103.11210906733649</v>
      </c>
      <c r="DQ176" s="2">
        <f t="shared" si="584"/>
        <v>96.866015403201459</v>
      </c>
      <c r="DR176" s="2">
        <f t="shared" si="584"/>
        <v>100.01002219873151</v>
      </c>
      <c r="DS176" s="2">
        <f t="shared" si="584"/>
        <v>93.909269102990024</v>
      </c>
      <c r="DT176" s="2">
        <f t="shared" si="584"/>
        <v>96.423295059827666</v>
      </c>
      <c r="DU176" s="2">
        <f t="shared" si="584"/>
        <v>87.309982926829264</v>
      </c>
      <c r="DV176" s="2">
        <f t="shared" si="584"/>
        <v>102.3192725062799</v>
      </c>
      <c r="DW176" s="2">
        <f t="shared" si="584"/>
        <v>92.23543027307349</v>
      </c>
      <c r="DX176" s="2">
        <f t="shared" si="584"/>
        <v>104.66390427572051</v>
      </c>
      <c r="DY176" s="2">
        <f t="shared" si="584"/>
        <v>96.951106410256429</v>
      </c>
      <c r="EA176" s="2">
        <f t="shared" si="439"/>
        <v>62.183440274904285</v>
      </c>
      <c r="EB176" s="2">
        <f t="shared" si="501"/>
        <v>61.307943456790099</v>
      </c>
      <c r="EC176" s="2">
        <f t="shared" si="502"/>
        <v>62.939514184397154</v>
      </c>
      <c r="ED176" s="2">
        <f t="shared" si="503"/>
        <v>62.364067428462207</v>
      </c>
      <c r="EE176" s="2">
        <f t="shared" si="504"/>
        <v>62.061274546392234</v>
      </c>
      <c r="EF176" s="2">
        <f t="shared" si="505"/>
        <v>61.907006016945672</v>
      </c>
      <c r="EG176" s="2">
        <f t="shared" si="506"/>
        <v>61.098773712858041</v>
      </c>
      <c r="EH176" s="2">
        <f t="shared" si="507"/>
        <v>62.455531750988996</v>
      </c>
      <c r="EI176" s="2">
        <f t="shared" si="508"/>
        <v>61.739840389693192</v>
      </c>
      <c r="EJ176" s="2">
        <f t="shared" si="509"/>
        <v>59.432141429515347</v>
      </c>
      <c r="EK176" s="2">
        <f t="shared" si="510"/>
        <v>58.400193622876401</v>
      </c>
      <c r="EL176" s="2">
        <f t="shared" si="511"/>
        <v>58.709710318991299</v>
      </c>
      <c r="EM176" s="2">
        <f t="shared" si="512"/>
        <v>59.332132444435359</v>
      </c>
      <c r="EN176" s="2">
        <f t="shared" si="513"/>
        <v>59.748611476366889</v>
      </c>
      <c r="EO176" s="2">
        <f t="shared" si="514"/>
        <v>65.63062431952379</v>
      </c>
      <c r="EQ176" s="2">
        <f t="shared" si="515"/>
        <v>62.577978468527839</v>
      </c>
      <c r="ER176" s="2">
        <f t="shared" si="585"/>
        <v>61.861446847496026</v>
      </c>
      <c r="ES176" s="2">
        <f t="shared" si="585"/>
        <v>62.586509672698206</v>
      </c>
      <c r="ET176" s="2">
        <f t="shared" si="585"/>
        <v>62.782446683978442</v>
      </c>
      <c r="EU176" s="2">
        <f t="shared" si="585"/>
        <v>62.214211665172513</v>
      </c>
      <c r="EV176" s="2">
        <f t="shared" si="585"/>
        <v>61.542426789698993</v>
      </c>
      <c r="EW176" s="2">
        <f t="shared" si="585"/>
        <v>61.532039073558543</v>
      </c>
      <c r="EX176" s="2">
        <f t="shared" si="585"/>
        <v>62.759205139052661</v>
      </c>
      <c r="EY176" s="2">
        <f t="shared" si="585"/>
        <v>62.212286206124077</v>
      </c>
      <c r="EZ176" s="2">
        <f t="shared" si="585"/>
        <v>59.926626053197623</v>
      </c>
      <c r="FA176" s="2">
        <f t="shared" si="585"/>
        <v>59.703581975446554</v>
      </c>
      <c r="FB176" s="2">
        <f t="shared" si="585"/>
        <v>58.643488297972027</v>
      </c>
      <c r="FC176" s="2">
        <f t="shared" si="585"/>
        <v>59.483988853710088</v>
      </c>
      <c r="FD176" s="2">
        <f t="shared" si="585"/>
        <v>59.640357065993101</v>
      </c>
      <c r="FE176" s="2">
        <f t="shared" si="585"/>
        <v>63.900664646857798</v>
      </c>
      <c r="FG176" s="2">
        <f t="shared" si="517"/>
        <v>0.99995484972247628</v>
      </c>
      <c r="FH176" s="2">
        <f t="shared" si="586"/>
        <v>0.9999493533546514</v>
      </c>
      <c r="FI176" s="2">
        <f t="shared" si="586"/>
        <v>0.99994341036274581</v>
      </c>
      <c r="FJ176" s="2">
        <f t="shared" si="586"/>
        <v>0.99994492195985818</v>
      </c>
      <c r="FK176" s="2">
        <f t="shared" si="586"/>
        <v>0.99994691262496027</v>
      </c>
      <c r="FL176" s="2">
        <f t="shared" si="586"/>
        <v>0.99994572623729161</v>
      </c>
      <c r="FM176" s="2">
        <f t="shared" si="586"/>
        <v>0.9999393274072953</v>
      </c>
      <c r="FN176" s="2">
        <f t="shared" si="586"/>
        <v>0.99993872283659035</v>
      </c>
      <c r="FO176" s="2">
        <f t="shared" si="586"/>
        <v>0.99993950308445911</v>
      </c>
      <c r="FP176" s="2">
        <f t="shared" si="586"/>
        <v>0.99993974802811092</v>
      </c>
      <c r="FQ176" s="2">
        <f t="shared" si="586"/>
        <v>0.99993601603250304</v>
      </c>
      <c r="FR176" s="2">
        <f t="shared" si="586"/>
        <v>0.9999357530890759</v>
      </c>
      <c r="FS176" s="2">
        <f t="shared" si="586"/>
        <v>0.99994519826443806</v>
      </c>
      <c r="FT176" s="2">
        <f t="shared" si="586"/>
        <v>0.99994763817975696</v>
      </c>
      <c r="FU176" s="2">
        <f t="shared" si="586"/>
        <v>0.99992343189423361</v>
      </c>
      <c r="FW176" s="2">
        <f t="shared" si="535"/>
        <v>0.32467808623910455</v>
      </c>
      <c r="FX176" s="2">
        <f t="shared" si="587"/>
        <v>0.38176389647681996</v>
      </c>
      <c r="FY176" s="2">
        <f t="shared" si="588"/>
        <v>0.35240427784576839</v>
      </c>
      <c r="FZ176" s="2">
        <f t="shared" si="589"/>
        <v>0.37537454799204317</v>
      </c>
      <c r="GA176" s="2">
        <f t="shared" si="590"/>
        <v>0.35712820034919418</v>
      </c>
      <c r="GB176" s="2">
        <f t="shared" si="591"/>
        <v>0.35052719704148999</v>
      </c>
      <c r="GC176" s="2">
        <f t="shared" si="592"/>
        <v>0.34992980155108655</v>
      </c>
      <c r="GD176" s="2">
        <f t="shared" si="593"/>
        <v>0.36156728356577922</v>
      </c>
      <c r="GE176" s="2">
        <f t="shared" si="594"/>
        <v>0.35318520023034861</v>
      </c>
      <c r="GF176" s="2">
        <f t="shared" si="595"/>
        <v>0.34584634626516458</v>
      </c>
      <c r="GG176" s="2">
        <f t="shared" si="596"/>
        <v>0.33488777351876176</v>
      </c>
      <c r="GH176" s="2">
        <f t="shared" si="597"/>
        <v>0.31834534716819235</v>
      </c>
      <c r="GI176" s="2">
        <f t="shared" si="598"/>
        <v>0.33173653070214287</v>
      </c>
      <c r="GJ176" s="2">
        <f t="shared" si="599"/>
        <v>0.30868681461132613</v>
      </c>
      <c r="GK176" s="2">
        <f t="shared" si="600"/>
        <v>0.26936438328250828</v>
      </c>
      <c r="GM176" s="92">
        <f t="shared" si="536"/>
        <v>0</v>
      </c>
      <c r="GN176" s="92">
        <f t="shared" si="601"/>
        <v>0</v>
      </c>
      <c r="GO176" s="92">
        <f t="shared" si="602"/>
        <v>0</v>
      </c>
      <c r="GP176" s="92">
        <f t="shared" si="603"/>
        <v>0</v>
      </c>
      <c r="GQ176" s="92">
        <f t="shared" si="604"/>
        <v>0</v>
      </c>
      <c r="GR176" s="92">
        <f t="shared" si="605"/>
        <v>0</v>
      </c>
      <c r="GS176" s="92">
        <f t="shared" si="606"/>
        <v>0</v>
      </c>
      <c r="GT176" s="92">
        <f t="shared" si="607"/>
        <v>0</v>
      </c>
      <c r="GU176" s="92">
        <f t="shared" si="608"/>
        <v>0</v>
      </c>
      <c r="GV176" s="92">
        <f t="shared" si="609"/>
        <v>0</v>
      </c>
      <c r="GW176" s="92">
        <f t="shared" si="610"/>
        <v>0</v>
      </c>
      <c r="GX176" s="92">
        <f t="shared" si="611"/>
        <v>0</v>
      </c>
      <c r="GY176" s="92">
        <f t="shared" si="612"/>
        <v>0</v>
      </c>
      <c r="GZ176" s="92">
        <f t="shared" si="613"/>
        <v>0</v>
      </c>
      <c r="HA176" s="92">
        <f t="shared" si="614"/>
        <v>0</v>
      </c>
      <c r="HC176" s="92">
        <f t="shared" si="537"/>
        <v>2.4055557455245726E-170</v>
      </c>
      <c r="HD176" s="92">
        <f t="shared" si="615"/>
        <v>7.7540687060679647E-185</v>
      </c>
      <c r="HE176" s="92">
        <f t="shared" si="616"/>
        <v>3.1514820962221335E-220</v>
      </c>
      <c r="HF176" s="92">
        <f t="shared" si="617"/>
        <v>1.0778271626307746E-242</v>
      </c>
      <c r="HG176" s="92">
        <f t="shared" si="618"/>
        <v>6.0710044922216894E-297</v>
      </c>
      <c r="HH176" s="92">
        <f t="shared" si="619"/>
        <v>0</v>
      </c>
      <c r="HI176" s="92">
        <f t="shared" si="620"/>
        <v>0</v>
      </c>
      <c r="HJ176" s="92">
        <f t="shared" si="621"/>
        <v>0</v>
      </c>
      <c r="HK176" s="92">
        <f t="shared" si="622"/>
        <v>0</v>
      </c>
      <c r="HL176" s="92">
        <f t="shared" si="623"/>
        <v>0</v>
      </c>
      <c r="HM176" s="92">
        <f t="shared" si="624"/>
        <v>0</v>
      </c>
      <c r="HN176" s="92">
        <f t="shared" si="625"/>
        <v>1.0429826711327441E-276</v>
      </c>
      <c r="HO176" s="92">
        <f t="shared" si="626"/>
        <v>7.3270186872591613E-262</v>
      </c>
      <c r="HP176" s="92">
        <f t="shared" si="627"/>
        <v>3.6513565363958336E-221</v>
      </c>
      <c r="HQ176" s="92">
        <f t="shared" si="628"/>
        <v>4.3665344196344347E-182</v>
      </c>
      <c r="HS176" s="92">
        <f t="shared" si="538"/>
        <v>6.4249544084312691E-13</v>
      </c>
      <c r="HT176" s="92">
        <f t="shared" si="629"/>
        <v>8.499500968114198E-15</v>
      </c>
      <c r="HU176" s="92">
        <f t="shared" si="630"/>
        <v>4.8243516919278791E-16</v>
      </c>
      <c r="HV176" s="92">
        <f t="shared" si="631"/>
        <v>1.328749371078335E-21</v>
      </c>
      <c r="HW176" s="92">
        <f t="shared" si="632"/>
        <v>3.7764625018142007E-19</v>
      </c>
      <c r="HX176" s="92">
        <f t="shared" si="633"/>
        <v>8.5547109913508164E-17</v>
      </c>
      <c r="HY176" s="92">
        <f t="shared" si="634"/>
        <v>1.223807637489994E-20</v>
      </c>
      <c r="HZ176" s="92">
        <f t="shared" si="635"/>
        <v>1.094401351664572E-21</v>
      </c>
      <c r="IA176" s="92">
        <f t="shared" si="636"/>
        <v>4.5083582363071183E-21</v>
      </c>
      <c r="IB176" s="92">
        <f t="shared" si="637"/>
        <v>1.6766976837037882E-21</v>
      </c>
      <c r="IC176" s="92">
        <f t="shared" si="638"/>
        <v>1.9387262285528778E-21</v>
      </c>
      <c r="ID176" s="92">
        <f t="shared" si="639"/>
        <v>2.8968596873363335E-19</v>
      </c>
      <c r="IE176" s="92">
        <f t="shared" si="640"/>
        <v>3.5345778572539599E-16</v>
      </c>
      <c r="IF176" s="92">
        <f t="shared" si="641"/>
        <v>1.904482307546308E-10</v>
      </c>
      <c r="IG176" s="92">
        <f t="shared" si="642"/>
        <v>3.0324119208020097E-8</v>
      </c>
      <c r="II176" s="92">
        <f t="shared" si="539"/>
        <v>9.7571894787047045E-2</v>
      </c>
      <c r="IJ176" s="92">
        <f t="shared" si="540"/>
        <v>0.26224514579470992</v>
      </c>
      <c r="IK176" s="92">
        <f t="shared" si="541"/>
        <v>0.14349283401990598</v>
      </c>
      <c r="IL176" s="92">
        <f t="shared" si="542"/>
        <v>0.17050035738374145</v>
      </c>
      <c r="IM176" s="92">
        <f t="shared" si="543"/>
        <v>0.13114888363161623</v>
      </c>
      <c r="IN176" s="92">
        <f t="shared" si="544"/>
        <v>0.13672529634438879</v>
      </c>
      <c r="IO176" s="92">
        <f t="shared" si="545"/>
        <v>0.10235045325636968</v>
      </c>
      <c r="IP176" s="92">
        <f t="shared" si="546"/>
        <v>0.13219964669301024</v>
      </c>
      <c r="IQ176" s="92">
        <f t="shared" si="547"/>
        <v>0.11236011399304162</v>
      </c>
      <c r="IR176" s="92">
        <f t="shared" si="548"/>
        <v>9.0132599309650813E-2</v>
      </c>
      <c r="IS176" s="92">
        <f t="shared" si="549"/>
        <v>5.4245835176509258E-2</v>
      </c>
      <c r="IT176" s="92">
        <f t="shared" si="550"/>
        <v>3.6486557631721074E-2</v>
      </c>
      <c r="IU176" s="92">
        <f t="shared" si="551"/>
        <v>8.4899624340717933E-2</v>
      </c>
      <c r="IV176" s="92">
        <f t="shared" si="552"/>
        <v>0.11181803366754836</v>
      </c>
      <c r="IW176" s="92">
        <f t="shared" si="553"/>
        <v>9.034836488810119E-2</v>
      </c>
      <c r="IY176" s="92">
        <f t="shared" si="554"/>
        <v>9.7571894787689545E-2</v>
      </c>
      <c r="IZ176" s="92">
        <f t="shared" si="555"/>
        <v>0.26224514579471842</v>
      </c>
      <c r="JA176" s="92">
        <f t="shared" si="556"/>
        <v>0.14349283401990645</v>
      </c>
      <c r="JB176" s="92">
        <f t="shared" si="557"/>
        <v>0.17050035738374145</v>
      </c>
      <c r="JC176" s="92">
        <f t="shared" si="558"/>
        <v>0.13114888363161623</v>
      </c>
      <c r="JD176" s="92">
        <f t="shared" si="559"/>
        <v>0.13672529634438887</v>
      </c>
      <c r="JE176" s="92">
        <f t="shared" si="560"/>
        <v>0.10235045325636968</v>
      </c>
      <c r="JF176" s="92">
        <f t="shared" si="561"/>
        <v>0.13219964669301024</v>
      </c>
      <c r="JG176" s="92">
        <f t="shared" si="562"/>
        <v>0.11236011399304162</v>
      </c>
      <c r="JH176" s="92">
        <f t="shared" si="563"/>
        <v>9.0132599309650813E-2</v>
      </c>
      <c r="JI176" s="92">
        <f t="shared" si="564"/>
        <v>5.4245835176509258E-2</v>
      </c>
      <c r="JJ176" s="92">
        <f t="shared" si="565"/>
        <v>3.6486557631721074E-2</v>
      </c>
      <c r="JK176" s="92">
        <f t="shared" si="566"/>
        <v>8.489962434071828E-2</v>
      </c>
      <c r="JL176" s="92">
        <f t="shared" si="567"/>
        <v>0.11181803385799659</v>
      </c>
      <c r="JM176" s="92">
        <f t="shared" si="568"/>
        <v>9.0348395212220392E-2</v>
      </c>
    </row>
    <row r="177" spans="2:273" x14ac:dyDescent="0.25">
      <c r="B177" s="2">
        <v>150</v>
      </c>
      <c r="C177" s="37">
        <v>63.451999999999998</v>
      </c>
      <c r="D177" s="37">
        <v>61.832999999999998</v>
      </c>
      <c r="E177" s="37">
        <v>64.286000000000001</v>
      </c>
      <c r="F177" s="37">
        <v>68.143000000000001</v>
      </c>
      <c r="G177" s="37">
        <v>68.881</v>
      </c>
      <c r="H177" s="37">
        <v>67.713999999999999</v>
      </c>
      <c r="I177" s="37">
        <v>70.356999999999999</v>
      </c>
      <c r="J177" s="37">
        <v>75.905000000000001</v>
      </c>
      <c r="K177" s="37">
        <v>74.19</v>
      </c>
      <c r="L177" s="37">
        <v>71.856999999999999</v>
      </c>
      <c r="M177" s="37">
        <v>70.951999999999998</v>
      </c>
      <c r="N177" s="37">
        <v>68.286000000000001</v>
      </c>
      <c r="O177" s="37">
        <v>72.69</v>
      </c>
      <c r="P177" s="37">
        <v>78.024000000000001</v>
      </c>
      <c r="Q177" s="37">
        <v>91.475999999999999</v>
      </c>
      <c r="S177" s="4">
        <f t="shared" si="440"/>
        <v>62.240262050807594</v>
      </c>
      <c r="T177" s="4">
        <f t="shared" si="441"/>
        <v>63.074380775722048</v>
      </c>
      <c r="U177" s="4">
        <f t="shared" si="442"/>
        <v>65.811951346928808</v>
      </c>
      <c r="V177" s="4">
        <f t="shared" si="443"/>
        <v>68.232128310915158</v>
      </c>
      <c r="W177" s="4">
        <f t="shared" si="444"/>
        <v>68.830000506621346</v>
      </c>
      <c r="X177" s="4">
        <f t="shared" si="445"/>
        <v>68.461062510904796</v>
      </c>
      <c r="Y177" s="4">
        <f t="shared" si="446"/>
        <v>68.641666158485577</v>
      </c>
      <c r="Z177" s="4">
        <f t="shared" si="447"/>
        <v>72.896912693733327</v>
      </c>
      <c r="AA177" s="4">
        <f t="shared" si="448"/>
        <v>71.505211605025337</v>
      </c>
      <c r="AB177" s="4">
        <f t="shared" si="449"/>
        <v>69.004216989463742</v>
      </c>
      <c r="AC177" s="4">
        <f t="shared" si="450"/>
        <v>66.955745783261264</v>
      </c>
      <c r="AD177" s="4">
        <f t="shared" si="451"/>
        <v>65.179067605708269</v>
      </c>
      <c r="AE177" s="4">
        <f t="shared" si="452"/>
        <v>72.238378252697345</v>
      </c>
      <c r="AF177" s="4">
        <f t="shared" si="453"/>
        <v>76.381062008825623</v>
      </c>
      <c r="AG177" s="4">
        <f t="shared" si="454"/>
        <v>90.605441209953312</v>
      </c>
      <c r="AI177" s="4">
        <f t="shared" si="455"/>
        <v>1.2117379491924041</v>
      </c>
      <c r="AJ177" s="4">
        <f t="shared" si="456"/>
        <v>-1.2413807757220496</v>
      </c>
      <c r="AK177" s="4">
        <f t="shared" si="457"/>
        <v>-1.5259513469288066</v>
      </c>
      <c r="AL177" s="4">
        <f t="shared" si="458"/>
        <v>-8.9128310915157272E-2</v>
      </c>
      <c r="AM177" s="4">
        <f t="shared" si="459"/>
        <v>5.0999493378654392E-2</v>
      </c>
      <c r="AN177" s="4">
        <f t="shared" si="460"/>
        <v>-0.74706251090479725</v>
      </c>
      <c r="AO177" s="4">
        <f t="shared" si="461"/>
        <v>1.7153338415144219</v>
      </c>
      <c r="AP177" s="4">
        <f t="shared" si="462"/>
        <v>3.008087306266674</v>
      </c>
      <c r="AQ177" s="4">
        <f t="shared" si="463"/>
        <v>2.6847883949746603</v>
      </c>
      <c r="AR177" s="4">
        <f t="shared" si="464"/>
        <v>2.8527830105362568</v>
      </c>
      <c r="AS177" s="4">
        <f t="shared" si="465"/>
        <v>3.996254216738734</v>
      </c>
      <c r="AT177" s="4">
        <f t="shared" si="466"/>
        <v>3.1069323942917322</v>
      </c>
      <c r="AU177" s="4">
        <f t="shared" si="467"/>
        <v>0.45162174730265292</v>
      </c>
      <c r="AV177" s="4">
        <f t="shared" si="569"/>
        <v>1.642937991174378</v>
      </c>
      <c r="AW177" s="4">
        <f t="shared" si="569"/>
        <v>0.87055879004668668</v>
      </c>
      <c r="AY177" s="2">
        <f t="shared" si="519"/>
        <v>62.240262050807594</v>
      </c>
      <c r="AZ177" s="2">
        <f t="shared" si="570"/>
        <v>61.395945386328464</v>
      </c>
      <c r="BA177" s="2">
        <f t="shared" si="571"/>
        <v>62.71400974383323</v>
      </c>
      <c r="BB177" s="2">
        <f t="shared" si="572"/>
        <v>62.435464902970963</v>
      </c>
      <c r="BC177" s="2">
        <f t="shared" si="573"/>
        <v>62.037556294668988</v>
      </c>
      <c r="BD177" s="2">
        <f t="shared" si="574"/>
        <v>61.689271731126226</v>
      </c>
      <c r="BE177" s="2">
        <f t="shared" si="575"/>
        <v>61.164796287622721</v>
      </c>
      <c r="BF177" s="2">
        <f t="shared" si="576"/>
        <v>62.479529383888362</v>
      </c>
      <c r="BG177" s="2">
        <f t="shared" si="577"/>
        <v>61.800495168578991</v>
      </c>
      <c r="BH177" s="2">
        <f t="shared" si="578"/>
        <v>59.480962297100099</v>
      </c>
      <c r="BI177" s="2">
        <f t="shared" si="579"/>
        <v>58.71554687386903</v>
      </c>
      <c r="BJ177" s="2">
        <f t="shared" si="580"/>
        <v>58.551790078087173</v>
      </c>
      <c r="BK177" s="2">
        <f t="shared" si="581"/>
        <v>59.275785994588588</v>
      </c>
      <c r="BL177" s="2">
        <f t="shared" si="582"/>
        <v>59.594751792204413</v>
      </c>
      <c r="BM177" s="2">
        <f t="shared" si="583"/>
        <v>64.996239726032798</v>
      </c>
      <c r="BO177" s="2" t="str">
        <f t="shared" si="469"/>
        <v/>
      </c>
      <c r="BP177" s="2" t="str">
        <f t="shared" si="470"/>
        <v/>
      </c>
      <c r="BQ177" s="2" t="str">
        <f t="shared" si="471"/>
        <v/>
      </c>
      <c r="BR177" s="2" t="str">
        <f t="shared" si="472"/>
        <v/>
      </c>
      <c r="BS177" s="2" t="str">
        <f t="shared" si="473"/>
        <v/>
      </c>
      <c r="BT177" s="2" t="str">
        <f t="shared" si="474"/>
        <v/>
      </c>
      <c r="BU177" s="2" t="str">
        <f t="shared" si="475"/>
        <v/>
      </c>
      <c r="BV177" s="2" t="str">
        <f t="shared" si="476"/>
        <v/>
      </c>
      <c r="BW177" s="2" t="str">
        <f t="shared" si="477"/>
        <v/>
      </c>
      <c r="BX177" s="2" t="str">
        <f t="shared" si="478"/>
        <v/>
      </c>
      <c r="BY177" s="2" t="str">
        <f t="shared" si="479"/>
        <v/>
      </c>
      <c r="BZ177" s="2" t="str">
        <f t="shared" si="480"/>
        <v/>
      </c>
      <c r="CA177" s="2" t="str">
        <f t="shared" si="481"/>
        <v/>
      </c>
      <c r="CB177" s="2" t="str">
        <f t="shared" si="482"/>
        <v/>
      </c>
      <c r="CC177" s="2" t="str">
        <f t="shared" si="483"/>
        <v/>
      </c>
      <c r="CE177" s="2" t="str">
        <f t="shared" si="520"/>
        <v/>
      </c>
      <c r="CF177" s="2" t="str">
        <f t="shared" si="521"/>
        <v/>
      </c>
      <c r="CG177" s="2" t="str">
        <f t="shared" si="522"/>
        <v/>
      </c>
      <c r="CH177" s="2" t="str">
        <f t="shared" si="523"/>
        <v/>
      </c>
      <c r="CI177" s="2" t="str">
        <f t="shared" si="524"/>
        <v/>
      </c>
      <c r="CJ177" s="2" t="str">
        <f t="shared" si="525"/>
        <v/>
      </c>
      <c r="CK177" s="2" t="str">
        <f t="shared" si="526"/>
        <v/>
      </c>
      <c r="CL177" s="2" t="str">
        <f t="shared" si="527"/>
        <v/>
      </c>
      <c r="CM177" s="2" t="str">
        <f t="shared" si="528"/>
        <v/>
      </c>
      <c r="CN177" s="2" t="str">
        <f t="shared" si="529"/>
        <v/>
      </c>
      <c r="CO177" s="2" t="str">
        <f t="shared" si="530"/>
        <v/>
      </c>
      <c r="CP177" s="2" t="str">
        <f t="shared" si="531"/>
        <v/>
      </c>
      <c r="CQ177" s="2" t="str">
        <f t="shared" si="532"/>
        <v/>
      </c>
      <c r="CR177" s="2" t="str">
        <f t="shared" si="533"/>
        <v/>
      </c>
      <c r="CS177" s="2" t="str">
        <f t="shared" si="534"/>
        <v/>
      </c>
      <c r="CU177" s="2" t="str">
        <f t="shared" si="484"/>
        <v/>
      </c>
      <c r="CV177" s="2" t="str">
        <f t="shared" si="485"/>
        <v/>
      </c>
      <c r="CW177" s="2" t="str">
        <f t="shared" si="486"/>
        <v/>
      </c>
      <c r="CX177" s="2" t="str">
        <f t="shared" si="487"/>
        <v/>
      </c>
      <c r="CY177" s="2" t="str">
        <f t="shared" si="488"/>
        <v/>
      </c>
      <c r="CZ177" s="2" t="str">
        <f t="shared" si="489"/>
        <v/>
      </c>
      <c r="DA177" s="2" t="str">
        <f t="shared" si="490"/>
        <v/>
      </c>
      <c r="DB177" s="2" t="str">
        <f t="shared" si="491"/>
        <v/>
      </c>
      <c r="DC177" s="2" t="str">
        <f t="shared" si="492"/>
        <v/>
      </c>
      <c r="DD177" s="2" t="str">
        <f t="shared" si="493"/>
        <v/>
      </c>
      <c r="DE177" s="2" t="str">
        <f t="shared" si="494"/>
        <v/>
      </c>
      <c r="DF177" s="2" t="str">
        <f t="shared" si="495"/>
        <v/>
      </c>
      <c r="DG177" s="2" t="str">
        <f t="shared" si="496"/>
        <v/>
      </c>
      <c r="DH177" s="2" t="str">
        <f t="shared" si="497"/>
        <v/>
      </c>
      <c r="DI177" s="2" t="str">
        <f t="shared" si="498"/>
        <v/>
      </c>
      <c r="DK177" s="2">
        <f t="shared" si="499"/>
        <v>100.52692954971857</v>
      </c>
      <c r="DL177" s="2">
        <f t="shared" si="584"/>
        <v>102.18315505226482</v>
      </c>
      <c r="DM177" s="2">
        <f t="shared" si="584"/>
        <v>102.89624932044698</v>
      </c>
      <c r="DN177" s="2">
        <f t="shared" si="584"/>
        <v>113.84539259379304</v>
      </c>
      <c r="DO177" s="2">
        <f t="shared" si="584"/>
        <v>110.80211211949324</v>
      </c>
      <c r="DP177" s="2">
        <f t="shared" si="584"/>
        <v>103.33092926018958</v>
      </c>
      <c r="DQ177" s="2">
        <f t="shared" si="584"/>
        <v>97.037271519178503</v>
      </c>
      <c r="DR177" s="2">
        <f t="shared" si="584"/>
        <v>100.17439527836505</v>
      </c>
      <c r="DS177" s="2">
        <f t="shared" si="584"/>
        <v>94.036671096345501</v>
      </c>
      <c r="DT177" s="2">
        <f t="shared" si="584"/>
        <v>96.590409232098963</v>
      </c>
      <c r="DU177" s="2">
        <f t="shared" si="584"/>
        <v>87.405146167247381</v>
      </c>
      <c r="DV177" s="2">
        <f t="shared" si="584"/>
        <v>102.52835653512683</v>
      </c>
      <c r="DW177" s="2">
        <f t="shared" si="584"/>
        <v>92.361740458633818</v>
      </c>
      <c r="DX177" s="2">
        <f t="shared" si="584"/>
        <v>104.88971361045837</v>
      </c>
      <c r="DY177" s="2">
        <f t="shared" si="584"/>
        <v>97.108441025641042</v>
      </c>
      <c r="EA177" s="2">
        <f t="shared" si="439"/>
        <v>62.098615764191102</v>
      </c>
      <c r="EB177" s="2">
        <f t="shared" si="501"/>
        <v>61.164682469135784</v>
      </c>
      <c r="EC177" s="2">
        <f t="shared" si="502"/>
        <v>62.847294754093596</v>
      </c>
      <c r="ED177" s="2">
        <f t="shared" si="503"/>
        <v>62.262506662297945</v>
      </c>
      <c r="EE177" s="2">
        <f t="shared" si="504"/>
        <v>61.975695480331943</v>
      </c>
      <c r="EF177" s="2">
        <f t="shared" si="505"/>
        <v>61.825656727108992</v>
      </c>
      <c r="EG177" s="2">
        <f t="shared" si="506"/>
        <v>60.998113916897182</v>
      </c>
      <c r="EH177" s="2">
        <f t="shared" si="507"/>
        <v>62.357946789209151</v>
      </c>
      <c r="EI177" s="2">
        <f t="shared" si="508"/>
        <v>61.617171082582203</v>
      </c>
      <c r="EJ177" s="2">
        <f t="shared" si="509"/>
        <v>59.292816260795732</v>
      </c>
      <c r="EK177" s="2">
        <f t="shared" si="510"/>
        <v>58.239773003319911</v>
      </c>
      <c r="EL177" s="2">
        <f t="shared" si="511"/>
        <v>58.571975000698927</v>
      </c>
      <c r="EM177" s="2">
        <f t="shared" si="512"/>
        <v>59.21922122508289</v>
      </c>
      <c r="EN177" s="2">
        <f t="shared" si="513"/>
        <v>59.628592352726145</v>
      </c>
      <c r="EO177" s="2">
        <f t="shared" si="514"/>
        <v>65.501479612116555</v>
      </c>
      <c r="EQ177" s="2">
        <f t="shared" si="515"/>
        <v>62.504375082133976</v>
      </c>
      <c r="ER177" s="2">
        <f t="shared" si="585"/>
        <v>61.73281126280304</v>
      </c>
      <c r="ES177" s="2">
        <f t="shared" si="585"/>
        <v>62.485098762639666</v>
      </c>
      <c r="ET177" s="2">
        <f t="shared" si="585"/>
        <v>62.691421478404152</v>
      </c>
      <c r="EU177" s="2">
        <f t="shared" si="585"/>
        <v>62.132869651847244</v>
      </c>
      <c r="EV177" s="2">
        <f t="shared" si="585"/>
        <v>61.453280184870891</v>
      </c>
      <c r="EW177" s="2">
        <f t="shared" si="585"/>
        <v>61.441826188156369</v>
      </c>
      <c r="EX177" s="2">
        <f t="shared" si="585"/>
        <v>62.669805739593301</v>
      </c>
      <c r="EY177" s="2">
        <f t="shared" si="585"/>
        <v>62.101913086496509</v>
      </c>
      <c r="EZ177" s="2">
        <f t="shared" si="585"/>
        <v>59.799934768429452</v>
      </c>
      <c r="FA177" s="2">
        <f t="shared" si="585"/>
        <v>59.572541840403247</v>
      </c>
      <c r="FB177" s="2">
        <f t="shared" si="585"/>
        <v>58.504766928547468</v>
      </c>
      <c r="FC177" s="2">
        <f t="shared" si="585"/>
        <v>59.37500660244396</v>
      </c>
      <c r="FD177" s="2">
        <f t="shared" si="585"/>
        <v>59.519057181483731</v>
      </c>
      <c r="FE177" s="2">
        <f t="shared" si="585"/>
        <v>63.738721388423414</v>
      </c>
      <c r="FG177" s="2">
        <f t="shared" si="517"/>
        <v>0.99995882229391031</v>
      </c>
      <c r="FH177" s="2">
        <f t="shared" si="586"/>
        <v>0.99995380950462376</v>
      </c>
      <c r="FI177" s="2">
        <f t="shared" si="586"/>
        <v>0.9999483893804455</v>
      </c>
      <c r="FJ177" s="2">
        <f t="shared" si="586"/>
        <v>0.99994976798694224</v>
      </c>
      <c r="FK177" s="2">
        <f t="shared" si="586"/>
        <v>0.9999515835123719</v>
      </c>
      <c r="FL177" s="2">
        <f t="shared" si="586"/>
        <v>0.9999505015037371</v>
      </c>
      <c r="FM177" s="2">
        <f t="shared" si="586"/>
        <v>0.99994466564239737</v>
      </c>
      <c r="FN177" s="2">
        <f t="shared" si="586"/>
        <v>0.99994411426144481</v>
      </c>
      <c r="FO177" s="2">
        <f t="shared" si="586"/>
        <v>0.99994482586358324</v>
      </c>
      <c r="FP177" s="2">
        <f t="shared" si="586"/>
        <v>0.99994504925722205</v>
      </c>
      <c r="FQ177" s="2">
        <f t="shared" si="586"/>
        <v>0.99994164559956866</v>
      </c>
      <c r="FR177" s="2">
        <f t="shared" si="586"/>
        <v>0.99994140578960711</v>
      </c>
      <c r="FS177" s="2">
        <f t="shared" si="586"/>
        <v>0.99995001998215038</v>
      </c>
      <c r="FT177" s="2">
        <f t="shared" si="586"/>
        <v>0.99995224523235071</v>
      </c>
      <c r="FU177" s="2">
        <f t="shared" si="586"/>
        <v>0.99993016858712647</v>
      </c>
      <c r="FW177" s="2">
        <f t="shared" si="535"/>
        <v>0.34518960036705126</v>
      </c>
      <c r="FX177" s="2">
        <f t="shared" si="587"/>
        <v>0.4037258033410403</v>
      </c>
      <c r="FY177" s="2">
        <f t="shared" si="588"/>
        <v>0.37369812149136655</v>
      </c>
      <c r="FZ177" s="2">
        <f t="shared" si="589"/>
        <v>0.39720504416234015</v>
      </c>
      <c r="GA177" s="2">
        <f t="shared" si="590"/>
        <v>0.3785406353111182</v>
      </c>
      <c r="GB177" s="2">
        <f t="shared" si="591"/>
        <v>0.37177273232107222</v>
      </c>
      <c r="GC177" s="2">
        <f t="shared" si="592"/>
        <v>0.3711598208084515</v>
      </c>
      <c r="GD177" s="2">
        <f t="shared" si="593"/>
        <v>0.38308727191794706</v>
      </c>
      <c r="GE177" s="2">
        <f t="shared" si="594"/>
        <v>0.37449894297289443</v>
      </c>
      <c r="GF177" s="2">
        <f t="shared" si="595"/>
        <v>0.36696847593892495</v>
      </c>
      <c r="GG177" s="2">
        <f t="shared" si="596"/>
        <v>0.35570455242805343</v>
      </c>
      <c r="GH177" s="2">
        <f t="shared" si="597"/>
        <v>0.33865741645134878</v>
      </c>
      <c r="GI177" s="2">
        <f t="shared" si="598"/>
        <v>0.3524612305272013</v>
      </c>
      <c r="GJ177" s="2">
        <f t="shared" si="599"/>
        <v>0.32867976963545448</v>
      </c>
      <c r="GK177" s="2">
        <f t="shared" si="600"/>
        <v>0.28787104098300959</v>
      </c>
      <c r="GM177" s="92">
        <f t="shared" si="536"/>
        <v>0</v>
      </c>
      <c r="GN177" s="92">
        <f t="shared" si="601"/>
        <v>0</v>
      </c>
      <c r="GO177" s="92">
        <f t="shared" si="602"/>
        <v>0</v>
      </c>
      <c r="GP177" s="92">
        <f t="shared" si="603"/>
        <v>0</v>
      </c>
      <c r="GQ177" s="92">
        <f t="shared" si="604"/>
        <v>0</v>
      </c>
      <c r="GR177" s="92">
        <f t="shared" si="605"/>
        <v>0</v>
      </c>
      <c r="GS177" s="92">
        <f t="shared" si="606"/>
        <v>0</v>
      </c>
      <c r="GT177" s="92">
        <f t="shared" si="607"/>
        <v>0</v>
      </c>
      <c r="GU177" s="92">
        <f t="shared" si="608"/>
        <v>0</v>
      </c>
      <c r="GV177" s="92">
        <f t="shared" si="609"/>
        <v>0</v>
      </c>
      <c r="GW177" s="92">
        <f t="shared" si="610"/>
        <v>0</v>
      </c>
      <c r="GX177" s="92">
        <f t="shared" si="611"/>
        <v>0</v>
      </c>
      <c r="GY177" s="92">
        <f t="shared" si="612"/>
        <v>0</v>
      </c>
      <c r="GZ177" s="92">
        <f t="shared" si="613"/>
        <v>0</v>
      </c>
      <c r="HA177" s="92">
        <f t="shared" si="614"/>
        <v>0</v>
      </c>
      <c r="HC177" s="92">
        <f t="shared" si="537"/>
        <v>7.2086971916108345E-176</v>
      </c>
      <c r="HD177" s="92">
        <f t="shared" si="615"/>
        <v>9.5310175419922835E-191</v>
      </c>
      <c r="HE177" s="92">
        <f t="shared" si="616"/>
        <v>2.8828690919352501E-227</v>
      </c>
      <c r="HF177" s="92">
        <f t="shared" si="617"/>
        <v>2.7643216627181664E-250</v>
      </c>
      <c r="HG177" s="92">
        <f t="shared" si="618"/>
        <v>2.7768669739345218E-306</v>
      </c>
      <c r="HH177" s="92">
        <f t="shared" si="619"/>
        <v>0</v>
      </c>
      <c r="HI177" s="92">
        <f t="shared" si="620"/>
        <v>0</v>
      </c>
      <c r="HJ177" s="92">
        <f t="shared" si="621"/>
        <v>0</v>
      </c>
      <c r="HK177" s="92">
        <f t="shared" si="622"/>
        <v>0</v>
      </c>
      <c r="HL177" s="92">
        <f t="shared" si="623"/>
        <v>0</v>
      </c>
      <c r="HM177" s="92">
        <f t="shared" si="624"/>
        <v>0</v>
      </c>
      <c r="HN177" s="92">
        <f t="shared" si="625"/>
        <v>1.5074395786253589E-285</v>
      </c>
      <c r="HO177" s="92">
        <f t="shared" si="626"/>
        <v>3.6727482579902123E-270</v>
      </c>
      <c r="HP177" s="92">
        <f t="shared" si="627"/>
        <v>3.1641477439391528E-228</v>
      </c>
      <c r="HQ177" s="92">
        <f t="shared" si="628"/>
        <v>6.7548758081764816E-188</v>
      </c>
      <c r="HS177" s="92">
        <f t="shared" si="538"/>
        <v>5.3130502316101955E-14</v>
      </c>
      <c r="HT177" s="92">
        <f t="shared" si="629"/>
        <v>5.9959416676605307E-16</v>
      </c>
      <c r="HU177" s="92">
        <f t="shared" si="630"/>
        <v>2.5006172907453598E-17</v>
      </c>
      <c r="HV177" s="92">
        <f t="shared" si="631"/>
        <v>2.7949524774341817E-23</v>
      </c>
      <c r="HW177" s="92">
        <f t="shared" si="632"/>
        <v>1.1645751753180224E-20</v>
      </c>
      <c r="HX177" s="92">
        <f t="shared" si="633"/>
        <v>4.0678510152196465E-18</v>
      </c>
      <c r="HY177" s="92">
        <f t="shared" si="634"/>
        <v>2.9398958371366713E-22</v>
      </c>
      <c r="HZ177" s="92">
        <f t="shared" si="635"/>
        <v>2.3787309226316015E-23</v>
      </c>
      <c r="IA177" s="92">
        <f t="shared" si="636"/>
        <v>1.0646233639501031E-22</v>
      </c>
      <c r="IB177" s="92">
        <f t="shared" si="637"/>
        <v>3.5884518306955427E-23</v>
      </c>
      <c r="IC177" s="92">
        <f t="shared" si="638"/>
        <v>3.3371313106809385E-23</v>
      </c>
      <c r="ID177" s="92">
        <f t="shared" si="639"/>
        <v>6.723808224713531E-21</v>
      </c>
      <c r="IE177" s="92">
        <f t="shared" si="640"/>
        <v>1.6536383403022511E-17</v>
      </c>
      <c r="IF177" s="92">
        <f t="shared" si="641"/>
        <v>2.5667781471163588E-11</v>
      </c>
      <c r="IG177" s="92">
        <f t="shared" si="642"/>
        <v>5.7576237488467615E-9</v>
      </c>
      <c r="II177" s="92">
        <f t="shared" si="539"/>
        <v>0.14535424464264515</v>
      </c>
      <c r="IJ177" s="92">
        <f t="shared" si="540"/>
        <v>0.33943954469469828</v>
      </c>
      <c r="IK177" s="92">
        <f t="shared" si="541"/>
        <v>0.2083629291176213</v>
      </c>
      <c r="IL177" s="92">
        <f t="shared" si="542"/>
        <v>0.25055957004818002</v>
      </c>
      <c r="IM177" s="92">
        <f t="shared" si="543"/>
        <v>0.19755396955245746</v>
      </c>
      <c r="IN177" s="92">
        <f t="shared" si="544"/>
        <v>0.20013258840535458</v>
      </c>
      <c r="IO177" s="92">
        <f t="shared" si="545"/>
        <v>0.16119483669805915</v>
      </c>
      <c r="IP177" s="92">
        <f t="shared" si="546"/>
        <v>0.20125361357343857</v>
      </c>
      <c r="IQ177" s="92">
        <f t="shared" si="547"/>
        <v>0.17440928082165769</v>
      </c>
      <c r="IR177" s="92">
        <f t="shared" si="548"/>
        <v>0.14476724953457834</v>
      </c>
      <c r="IS177" s="92">
        <f t="shared" si="549"/>
        <v>9.4852139302355934E-2</v>
      </c>
      <c r="IT177" s="92">
        <f t="shared" si="550"/>
        <v>6.5715432930456119E-2</v>
      </c>
      <c r="IU177" s="92">
        <f t="shared" si="551"/>
        <v>0.13279019386455143</v>
      </c>
      <c r="IV177" s="92">
        <f t="shared" si="552"/>
        <v>0.1548647940469926</v>
      </c>
      <c r="IW177" s="92">
        <f t="shared" si="553"/>
        <v>0.12353067788306826</v>
      </c>
      <c r="IY177" s="92">
        <f t="shared" si="554"/>
        <v>0.14535424464269828</v>
      </c>
      <c r="IZ177" s="92">
        <f t="shared" si="555"/>
        <v>0.33943954469469889</v>
      </c>
      <c r="JA177" s="92">
        <f t="shared" si="556"/>
        <v>0.20836292911762133</v>
      </c>
      <c r="JB177" s="92">
        <f t="shared" si="557"/>
        <v>0.25055957004818002</v>
      </c>
      <c r="JC177" s="92">
        <f t="shared" si="558"/>
        <v>0.19755396955245746</v>
      </c>
      <c r="JD177" s="92">
        <f t="shared" si="559"/>
        <v>0.20013258840535458</v>
      </c>
      <c r="JE177" s="92">
        <f t="shared" si="560"/>
        <v>0.16119483669805915</v>
      </c>
      <c r="JF177" s="92">
        <f t="shared" si="561"/>
        <v>0.20125361357343857</v>
      </c>
      <c r="JG177" s="92">
        <f t="shared" si="562"/>
        <v>0.17440928082165769</v>
      </c>
      <c r="JH177" s="92">
        <f t="shared" si="563"/>
        <v>0.14476724953457834</v>
      </c>
      <c r="JI177" s="92">
        <f t="shared" si="564"/>
        <v>9.4852139302355934E-2</v>
      </c>
      <c r="JJ177" s="92">
        <f t="shared" si="565"/>
        <v>6.5715432930456119E-2</v>
      </c>
      <c r="JK177" s="92">
        <f t="shared" si="566"/>
        <v>0.13279019386455146</v>
      </c>
      <c r="JL177" s="92">
        <f t="shared" si="567"/>
        <v>0.15486479407266038</v>
      </c>
      <c r="JM177" s="92">
        <f t="shared" si="568"/>
        <v>0.12353068364069202</v>
      </c>
    </row>
    <row r="178" spans="2:273" x14ac:dyDescent="0.25">
      <c r="B178" s="2">
        <v>151</v>
      </c>
      <c r="C178" s="37">
        <v>62.451999999999998</v>
      </c>
      <c r="D178" s="37">
        <v>64.024000000000001</v>
      </c>
      <c r="E178" s="37">
        <v>65.094999999999999</v>
      </c>
      <c r="F178" s="37">
        <v>69.213999999999999</v>
      </c>
      <c r="G178" s="37">
        <v>71.594999999999999</v>
      </c>
      <c r="H178" s="37">
        <v>71.738</v>
      </c>
      <c r="I178" s="37">
        <v>73.048000000000002</v>
      </c>
      <c r="J178" s="37">
        <v>77.619</v>
      </c>
      <c r="K178" s="37">
        <v>77.905000000000001</v>
      </c>
      <c r="L178" s="37">
        <v>75.262</v>
      </c>
      <c r="M178" s="37">
        <v>72.929000000000002</v>
      </c>
      <c r="N178" s="37">
        <v>71.667000000000002</v>
      </c>
      <c r="O178" s="37">
        <v>76.5</v>
      </c>
      <c r="P178" s="37">
        <v>80.31</v>
      </c>
      <c r="Q178" s="37">
        <v>99.213999999999999</v>
      </c>
      <c r="S178" s="4">
        <f t="shared" si="440"/>
        <v>62.167981958981585</v>
      </c>
      <c r="T178" s="4">
        <f t="shared" si="441"/>
        <v>63.092897064392631</v>
      </c>
      <c r="U178" s="4">
        <f t="shared" si="442"/>
        <v>66.418820621781222</v>
      </c>
      <c r="V178" s="4">
        <f t="shared" si="443"/>
        <v>69.300623047338874</v>
      </c>
      <c r="W178" s="4">
        <f t="shared" si="444"/>
        <v>70.500967851899347</v>
      </c>
      <c r="X178" s="4">
        <f t="shared" si="445"/>
        <v>69.994199603037416</v>
      </c>
      <c r="Y178" s="4">
        <f t="shared" si="446"/>
        <v>70.919701525945428</v>
      </c>
      <c r="Z178" s="4">
        <f t="shared" si="447"/>
        <v>75.521166131583271</v>
      </c>
      <c r="AA178" s="4">
        <f t="shared" si="448"/>
        <v>74.263838906714639</v>
      </c>
      <c r="AB178" s="4">
        <f t="shared" si="449"/>
        <v>72.16330107625879</v>
      </c>
      <c r="AC178" s="4">
        <f t="shared" si="450"/>
        <v>70.649950338447795</v>
      </c>
      <c r="AD178" s="4">
        <f t="shared" si="451"/>
        <v>68.535506722506312</v>
      </c>
      <c r="AE178" s="4">
        <f t="shared" si="452"/>
        <v>76.495481426167103</v>
      </c>
      <c r="AF178" s="4">
        <f t="shared" si="453"/>
        <v>80.088028202640615</v>
      </c>
      <c r="AG178" s="4">
        <f t="shared" si="454"/>
        <v>96.699548689571841</v>
      </c>
      <c r="AI178" s="4">
        <f t="shared" si="455"/>
        <v>0.28401804101841321</v>
      </c>
      <c r="AJ178" s="4">
        <f t="shared" si="456"/>
        <v>0.93110293560737034</v>
      </c>
      <c r="AK178" s="4">
        <f t="shared" si="457"/>
        <v>-1.3238206217812234</v>
      </c>
      <c r="AL178" s="4">
        <f t="shared" si="458"/>
        <v>-8.6623047338875381E-2</v>
      </c>
      <c r="AM178" s="4">
        <f t="shared" si="459"/>
        <v>1.0940321481006521</v>
      </c>
      <c r="AN178" s="4">
        <f t="shared" si="460"/>
        <v>1.7438003969625839</v>
      </c>
      <c r="AO178" s="4">
        <f t="shared" si="461"/>
        <v>2.1282984740545743</v>
      </c>
      <c r="AP178" s="4">
        <f t="shared" si="462"/>
        <v>2.0978338684167284</v>
      </c>
      <c r="AQ178" s="4">
        <f t="shared" si="463"/>
        <v>3.641161093285362</v>
      </c>
      <c r="AR178" s="4">
        <f t="shared" si="464"/>
        <v>3.0986989237412104</v>
      </c>
      <c r="AS178" s="4">
        <f t="shared" si="465"/>
        <v>2.2790496615522073</v>
      </c>
      <c r="AT178" s="4">
        <f t="shared" si="466"/>
        <v>3.1314932774936892</v>
      </c>
      <c r="AU178" s="4">
        <f t="shared" si="467"/>
        <v>4.5185738328967773E-3</v>
      </c>
      <c r="AV178" s="4">
        <f t="shared" si="569"/>
        <v>0.22197179735938732</v>
      </c>
      <c r="AW178" s="4">
        <f t="shared" si="569"/>
        <v>2.5144513104281572</v>
      </c>
      <c r="AY178" s="2">
        <f t="shared" si="519"/>
        <v>62.167981958981585</v>
      </c>
      <c r="AZ178" s="2">
        <f t="shared" si="570"/>
        <v>61.271463669118759</v>
      </c>
      <c r="BA178" s="2">
        <f t="shared" si="571"/>
        <v>62.610093291117764</v>
      </c>
      <c r="BB178" s="2">
        <f t="shared" si="572"/>
        <v>62.34765569001695</v>
      </c>
      <c r="BC178" s="2">
        <f t="shared" si="573"/>
        <v>61.956923172841655</v>
      </c>
      <c r="BD178" s="2">
        <f t="shared" si="574"/>
        <v>61.596586481229821</v>
      </c>
      <c r="BE178" s="2">
        <f t="shared" si="575"/>
        <v>61.077725450149586</v>
      </c>
      <c r="BF178" s="2">
        <f t="shared" si="576"/>
        <v>62.391944800261541</v>
      </c>
      <c r="BG178" s="2">
        <f t="shared" si="577"/>
        <v>61.693127313177946</v>
      </c>
      <c r="BH178" s="2">
        <f t="shared" si="578"/>
        <v>59.357358841525752</v>
      </c>
      <c r="BI178" s="2">
        <f t="shared" si="579"/>
        <v>58.594559748076968</v>
      </c>
      <c r="BJ178" s="2">
        <f t="shared" si="580"/>
        <v>58.412085825634357</v>
      </c>
      <c r="BK178" s="2">
        <f t="shared" si="581"/>
        <v>59.167525908983592</v>
      </c>
      <c r="BL178" s="2">
        <f t="shared" si="582"/>
        <v>59.471850069109259</v>
      </c>
      <c r="BM178" s="2">
        <f t="shared" si="583"/>
        <v>64.822924169094534</v>
      </c>
      <c r="BO178" s="2" t="str">
        <f t="shared" si="469"/>
        <v/>
      </c>
      <c r="BP178" s="2" t="str">
        <f t="shared" si="470"/>
        <v/>
      </c>
      <c r="BQ178" s="2" t="str">
        <f t="shared" si="471"/>
        <v/>
      </c>
      <c r="BR178" s="2" t="str">
        <f t="shared" si="472"/>
        <v/>
      </c>
      <c r="BS178" s="2" t="str">
        <f t="shared" si="473"/>
        <v/>
      </c>
      <c r="BT178" s="2" t="str">
        <f t="shared" si="474"/>
        <v/>
      </c>
      <c r="BU178" s="2" t="str">
        <f t="shared" si="475"/>
        <v/>
      </c>
      <c r="BV178" s="2" t="str">
        <f t="shared" si="476"/>
        <v/>
      </c>
      <c r="BW178" s="2" t="str">
        <f t="shared" si="477"/>
        <v/>
      </c>
      <c r="BX178" s="2" t="str">
        <f t="shared" si="478"/>
        <v/>
      </c>
      <c r="BY178" s="2" t="str">
        <f t="shared" si="479"/>
        <v/>
      </c>
      <c r="BZ178" s="2" t="str">
        <f t="shared" si="480"/>
        <v/>
      </c>
      <c r="CA178" s="2" t="str">
        <f t="shared" si="481"/>
        <v/>
      </c>
      <c r="CB178" s="2" t="str">
        <f t="shared" si="482"/>
        <v/>
      </c>
      <c r="CC178" s="2" t="str">
        <f t="shared" si="483"/>
        <v/>
      </c>
      <c r="CE178" s="2" t="str">
        <f t="shared" si="520"/>
        <v/>
      </c>
      <c r="CF178" s="2" t="str">
        <f t="shared" si="521"/>
        <v/>
      </c>
      <c r="CG178" s="2" t="str">
        <f t="shared" si="522"/>
        <v/>
      </c>
      <c r="CH178" s="2" t="str">
        <f t="shared" si="523"/>
        <v/>
      </c>
      <c r="CI178" s="2" t="str">
        <f t="shared" si="524"/>
        <v/>
      </c>
      <c r="CJ178" s="2" t="str">
        <f t="shared" si="525"/>
        <v/>
      </c>
      <c r="CK178" s="2" t="str">
        <f t="shared" si="526"/>
        <v/>
      </c>
      <c r="CL178" s="2" t="str">
        <f t="shared" si="527"/>
        <v/>
      </c>
      <c r="CM178" s="2" t="str">
        <f t="shared" si="528"/>
        <v/>
      </c>
      <c r="CN178" s="2" t="str">
        <f t="shared" si="529"/>
        <v/>
      </c>
      <c r="CO178" s="2" t="str">
        <f t="shared" si="530"/>
        <v/>
      </c>
      <c r="CP178" s="2" t="str">
        <f t="shared" si="531"/>
        <v/>
      </c>
      <c r="CQ178" s="2" t="str">
        <f t="shared" si="532"/>
        <v/>
      </c>
      <c r="CR178" s="2" t="str">
        <f t="shared" si="533"/>
        <v/>
      </c>
      <c r="CS178" s="2" t="str">
        <f t="shared" si="534"/>
        <v/>
      </c>
      <c r="CU178" s="2" t="str">
        <f t="shared" si="484"/>
        <v/>
      </c>
      <c r="CV178" s="2" t="str">
        <f t="shared" si="485"/>
        <v/>
      </c>
      <c r="CW178" s="2" t="str">
        <f t="shared" si="486"/>
        <v/>
      </c>
      <c r="CX178" s="2" t="str">
        <f t="shared" si="487"/>
        <v/>
      </c>
      <c r="CY178" s="2" t="str">
        <f t="shared" si="488"/>
        <v/>
      </c>
      <c r="CZ178" s="2" t="str">
        <f t="shared" si="489"/>
        <v/>
      </c>
      <c r="DA178" s="2" t="str">
        <f t="shared" si="490"/>
        <v/>
      </c>
      <c r="DB178" s="2" t="str">
        <f t="shared" si="491"/>
        <v/>
      </c>
      <c r="DC178" s="2" t="str">
        <f t="shared" si="492"/>
        <v/>
      </c>
      <c r="DD178" s="2" t="str">
        <f t="shared" si="493"/>
        <v/>
      </c>
      <c r="DE178" s="2" t="str">
        <f t="shared" si="494"/>
        <v/>
      </c>
      <c r="DF178" s="2" t="str">
        <f t="shared" si="495"/>
        <v/>
      </c>
      <c r="DG178" s="2" t="str">
        <f t="shared" si="496"/>
        <v/>
      </c>
      <c r="DH178" s="2" t="str">
        <f t="shared" si="497"/>
        <v/>
      </c>
      <c r="DI178" s="2" t="str">
        <f t="shared" si="498"/>
        <v/>
      </c>
      <c r="DK178" s="2">
        <f t="shared" si="499"/>
        <v>100.71041425891181</v>
      </c>
      <c r="DL178" s="2">
        <f t="shared" si="584"/>
        <v>102.37432979094078</v>
      </c>
      <c r="DM178" s="2">
        <f t="shared" si="584"/>
        <v>103.10076864995469</v>
      </c>
      <c r="DN178" s="2">
        <f t="shared" si="584"/>
        <v>114.13833109148366</v>
      </c>
      <c r="DO178" s="2">
        <f t="shared" si="584"/>
        <v>111.07187875104661</v>
      </c>
      <c r="DP178" s="2">
        <f t="shared" si="584"/>
        <v>103.54974945304266</v>
      </c>
      <c r="DQ178" s="2">
        <f t="shared" si="584"/>
        <v>97.208527635155548</v>
      </c>
      <c r="DR178" s="2">
        <f t="shared" si="584"/>
        <v>100.3387683579986</v>
      </c>
      <c r="DS178" s="2">
        <f t="shared" si="584"/>
        <v>94.164073089700977</v>
      </c>
      <c r="DT178" s="2">
        <f t="shared" si="584"/>
        <v>96.757523404370261</v>
      </c>
      <c r="DU178" s="2">
        <f t="shared" si="584"/>
        <v>87.500309407665497</v>
      </c>
      <c r="DV178" s="2">
        <f t="shared" si="584"/>
        <v>102.73744056397376</v>
      </c>
      <c r="DW178" s="2">
        <f t="shared" si="584"/>
        <v>92.488050644194146</v>
      </c>
      <c r="DX178" s="2">
        <f t="shared" si="584"/>
        <v>105.11552294519623</v>
      </c>
      <c r="DY178" s="2">
        <f t="shared" si="584"/>
        <v>97.265775641025655</v>
      </c>
      <c r="DZ178" s="5"/>
      <c r="EA178" s="2">
        <f t="shared" si="439"/>
        <v>62.013791253477919</v>
      </c>
      <c r="EB178" s="2">
        <f t="shared" si="501"/>
        <v>61.021421481481461</v>
      </c>
      <c r="EC178" s="2">
        <f t="shared" si="502"/>
        <v>62.755075323790038</v>
      </c>
      <c r="ED178" s="2">
        <f t="shared" si="503"/>
        <v>62.160945896133683</v>
      </c>
      <c r="EE178" s="2">
        <f t="shared" si="504"/>
        <v>61.890116414271645</v>
      </c>
      <c r="EF178" s="2">
        <f t="shared" si="505"/>
        <v>61.744307437272312</v>
      </c>
      <c r="EG178" s="2">
        <f t="shared" si="506"/>
        <v>60.897454120936331</v>
      </c>
      <c r="EH178" s="2">
        <f t="shared" si="507"/>
        <v>62.260361827429314</v>
      </c>
      <c r="EI178" s="2">
        <f t="shared" si="508"/>
        <v>61.494501775471214</v>
      </c>
      <c r="EJ178" s="2">
        <f t="shared" si="509"/>
        <v>59.153491092076109</v>
      </c>
      <c r="EK178" s="2">
        <f t="shared" si="510"/>
        <v>58.079352383763407</v>
      </c>
      <c r="EL178" s="2">
        <f t="shared" si="511"/>
        <v>58.434239682406549</v>
      </c>
      <c r="EM178" s="2">
        <f t="shared" si="512"/>
        <v>59.106310005730435</v>
      </c>
      <c r="EN178" s="2">
        <f t="shared" si="513"/>
        <v>59.5085732290854</v>
      </c>
      <c r="EO178" s="2">
        <f t="shared" si="514"/>
        <v>65.372334904709334</v>
      </c>
      <c r="EP178" s="5"/>
      <c r="EQ178" s="2">
        <f t="shared" si="515"/>
        <v>62.430771695740113</v>
      </c>
      <c r="ER178" s="2">
        <f t="shared" si="585"/>
        <v>61.60417567811006</v>
      </c>
      <c r="ES178" s="2">
        <f t="shared" si="585"/>
        <v>62.383687852581126</v>
      </c>
      <c r="ET178" s="2">
        <f t="shared" si="585"/>
        <v>62.600396272829869</v>
      </c>
      <c r="EU178" s="2">
        <f t="shared" si="585"/>
        <v>62.051527638521968</v>
      </c>
      <c r="EV178" s="2">
        <f t="shared" si="585"/>
        <v>61.36413358004279</v>
      </c>
      <c r="EW178" s="2">
        <f t="shared" si="585"/>
        <v>61.351613302754203</v>
      </c>
      <c r="EX178" s="2">
        <f t="shared" si="585"/>
        <v>62.580406340133933</v>
      </c>
      <c r="EY178" s="2">
        <f t="shared" si="585"/>
        <v>61.991539966868935</v>
      </c>
      <c r="EZ178" s="2">
        <f t="shared" si="585"/>
        <v>59.673243483661274</v>
      </c>
      <c r="FA178" s="2">
        <f t="shared" si="585"/>
        <v>59.44150170535994</v>
      </c>
      <c r="FB178" s="2">
        <f t="shared" si="585"/>
        <v>58.366045559122924</v>
      </c>
      <c r="FC178" s="2">
        <f t="shared" si="585"/>
        <v>59.266024351177826</v>
      </c>
      <c r="FD178" s="2">
        <f t="shared" si="585"/>
        <v>59.397757296974362</v>
      </c>
      <c r="FE178" s="2">
        <f t="shared" si="585"/>
        <v>63.576778129989037</v>
      </c>
      <c r="FG178" s="2">
        <f t="shared" si="517"/>
        <v>0.99996244534963874</v>
      </c>
      <c r="FH178" s="2">
        <f t="shared" si="586"/>
        <v>0.99995787359632882</v>
      </c>
      <c r="FI178" s="2">
        <f t="shared" si="586"/>
        <v>0.99995293034178889</v>
      </c>
      <c r="FJ178" s="2">
        <f t="shared" si="586"/>
        <v>0.99995418765712396</v>
      </c>
      <c r="FK178" s="2">
        <f t="shared" si="586"/>
        <v>0.99995584345036714</v>
      </c>
      <c r="FL178" s="2">
        <f t="shared" si="586"/>
        <v>0.99995485663826211</v>
      </c>
      <c r="FM178" s="2">
        <f t="shared" si="586"/>
        <v>0.99994953422036859</v>
      </c>
      <c r="FN178" s="2">
        <f t="shared" si="586"/>
        <v>0.99994903135004209</v>
      </c>
      <c r="FO178" s="2">
        <f t="shared" si="586"/>
        <v>0.99994968034524767</v>
      </c>
      <c r="FP178" s="2">
        <f t="shared" si="586"/>
        <v>0.99994988408464192</v>
      </c>
      <c r="FQ178" s="2">
        <f t="shared" si="586"/>
        <v>0.99994677988102088</v>
      </c>
      <c r="FR178" s="2">
        <f t="shared" si="586"/>
        <v>0.99994656116948599</v>
      </c>
      <c r="FS178" s="2">
        <f t="shared" si="586"/>
        <v>0.9999544174815117</v>
      </c>
      <c r="FT178" s="2">
        <f t="shared" si="586"/>
        <v>0.99995644695126729</v>
      </c>
      <c r="FU178" s="2">
        <f t="shared" si="586"/>
        <v>0.99993631260321048</v>
      </c>
      <c r="FV178" s="5"/>
      <c r="FW178" s="2">
        <f t="shared" si="535"/>
        <v>0.36629407971248074</v>
      </c>
      <c r="FX178" s="2">
        <f t="shared" si="587"/>
        <v>0.42608039507111783</v>
      </c>
      <c r="FY178" s="2">
        <f t="shared" si="588"/>
        <v>0.39549285329771094</v>
      </c>
      <c r="FZ178" s="2">
        <f t="shared" si="589"/>
        <v>0.41945256589992913</v>
      </c>
      <c r="GA178" s="2">
        <f t="shared" si="590"/>
        <v>0.40043721829480072</v>
      </c>
      <c r="GB178" s="2">
        <f t="shared" si="591"/>
        <v>0.39352572879228137</v>
      </c>
      <c r="GC178" s="2">
        <f t="shared" si="592"/>
        <v>0.3928993835704741</v>
      </c>
      <c r="GD178" s="2">
        <f t="shared" si="593"/>
        <v>0.40507542767483168</v>
      </c>
      <c r="GE178" s="2">
        <f t="shared" si="594"/>
        <v>0.39631082594148453</v>
      </c>
      <c r="GF178" s="2">
        <f t="shared" si="595"/>
        <v>0.38861425597897681</v>
      </c>
      <c r="GG178" s="2">
        <f t="shared" si="596"/>
        <v>0.37708169679829989</v>
      </c>
      <c r="GH178" s="2">
        <f t="shared" si="597"/>
        <v>0.35958183542212274</v>
      </c>
      <c r="GI178" s="2">
        <f t="shared" si="598"/>
        <v>0.3737565293594437</v>
      </c>
      <c r="GJ178" s="2">
        <f t="shared" si="599"/>
        <v>0.34931332473822785</v>
      </c>
      <c r="GK178" s="2">
        <f t="shared" si="600"/>
        <v>0.30711473655064492</v>
      </c>
      <c r="GL178" s="5"/>
      <c r="GM178" s="92">
        <f t="shared" si="536"/>
        <v>0</v>
      </c>
      <c r="GN178" s="92">
        <f t="shared" si="601"/>
        <v>0</v>
      </c>
      <c r="GO178" s="92">
        <f t="shared" si="602"/>
        <v>0</v>
      </c>
      <c r="GP178" s="92">
        <f t="shared" si="603"/>
        <v>0</v>
      </c>
      <c r="GQ178" s="92">
        <f t="shared" si="604"/>
        <v>0</v>
      </c>
      <c r="GR178" s="92">
        <f t="shared" si="605"/>
        <v>0</v>
      </c>
      <c r="GS178" s="92">
        <f t="shared" si="606"/>
        <v>0</v>
      </c>
      <c r="GT178" s="92">
        <f t="shared" si="607"/>
        <v>0</v>
      </c>
      <c r="GU178" s="92">
        <f t="shared" si="608"/>
        <v>0</v>
      </c>
      <c r="GV178" s="92">
        <f t="shared" si="609"/>
        <v>0</v>
      </c>
      <c r="GW178" s="92">
        <f t="shared" si="610"/>
        <v>0</v>
      </c>
      <c r="GX178" s="92">
        <f t="shared" si="611"/>
        <v>0</v>
      </c>
      <c r="GY178" s="92">
        <f t="shared" si="612"/>
        <v>0</v>
      </c>
      <c r="GZ178" s="92">
        <f t="shared" si="613"/>
        <v>0</v>
      </c>
      <c r="HA178" s="92">
        <f t="shared" si="614"/>
        <v>0</v>
      </c>
      <c r="HC178" s="92">
        <f t="shared" si="537"/>
        <v>1.7601069816469137E-181</v>
      </c>
      <c r="HD178" s="92">
        <f t="shared" si="615"/>
        <v>9.4387056511497121E-197</v>
      </c>
      <c r="HE178" s="92">
        <f t="shared" si="616"/>
        <v>2.0397500352491614E-234</v>
      </c>
      <c r="HF178" s="92">
        <f t="shared" si="617"/>
        <v>5.4065580599512643E-258</v>
      </c>
      <c r="HG178" s="92">
        <f t="shared" si="618"/>
        <v>0</v>
      </c>
      <c r="HH178" s="92">
        <f t="shared" si="619"/>
        <v>0</v>
      </c>
      <c r="HI178" s="92">
        <f t="shared" si="620"/>
        <v>0</v>
      </c>
      <c r="HJ178" s="92">
        <f t="shared" si="621"/>
        <v>0</v>
      </c>
      <c r="HK178" s="92">
        <f t="shared" si="622"/>
        <v>0</v>
      </c>
      <c r="HL178" s="92">
        <f t="shared" si="623"/>
        <v>0</v>
      </c>
      <c r="HM178" s="92">
        <f t="shared" si="624"/>
        <v>0</v>
      </c>
      <c r="HN178" s="92">
        <f t="shared" si="625"/>
        <v>1.5788669369182455E-294</v>
      </c>
      <c r="HO178" s="92">
        <f t="shared" si="626"/>
        <v>1.3637018997995165E-278</v>
      </c>
      <c r="HP178" s="92">
        <f t="shared" si="627"/>
        <v>2.1194914473600579E-235</v>
      </c>
      <c r="HQ178" s="92">
        <f t="shared" si="628"/>
        <v>8.4532205482007115E-194</v>
      </c>
      <c r="HS178" s="92">
        <f t="shared" si="538"/>
        <v>3.9394150670860635E-15</v>
      </c>
      <c r="HT178" s="92">
        <f t="shared" si="629"/>
        <v>3.8002687470325941E-17</v>
      </c>
      <c r="HU178" s="92">
        <f t="shared" si="630"/>
        <v>1.1469347334103085E-18</v>
      </c>
      <c r="HV178" s="92">
        <f t="shared" si="631"/>
        <v>5.0479637513091905E-25</v>
      </c>
      <c r="HW178" s="92">
        <f t="shared" si="632"/>
        <v>3.1212313705526326E-22</v>
      </c>
      <c r="HX178" s="92">
        <f t="shared" si="633"/>
        <v>1.7095927221590404E-19</v>
      </c>
      <c r="HY178" s="92">
        <f t="shared" si="634"/>
        <v>6.0847308786129526E-24</v>
      </c>
      <c r="HZ178" s="92">
        <f t="shared" si="635"/>
        <v>4.4532540928112675E-25</v>
      </c>
      <c r="IA178" s="92">
        <f t="shared" si="636"/>
        <v>2.1698789503908128E-24</v>
      </c>
      <c r="IB178" s="92">
        <f t="shared" si="637"/>
        <v>6.5984265978870228E-25</v>
      </c>
      <c r="IC178" s="92">
        <f t="shared" si="638"/>
        <v>4.8480865142136335E-25</v>
      </c>
      <c r="ID178" s="92">
        <f t="shared" si="639"/>
        <v>1.326401597094567E-22</v>
      </c>
      <c r="IE178" s="92">
        <f t="shared" si="640"/>
        <v>6.7958813343540931E-19</v>
      </c>
      <c r="IF178" s="92">
        <f t="shared" si="641"/>
        <v>3.1644302844483335E-12</v>
      </c>
      <c r="IG178" s="92">
        <f t="shared" si="642"/>
        <v>1.0095458360828033E-9</v>
      </c>
      <c r="II178" s="92">
        <f t="shared" si="539"/>
        <v>0.2067863341823277</v>
      </c>
      <c r="IJ178" s="92">
        <f t="shared" si="540"/>
        <v>0.41457049108940236</v>
      </c>
      <c r="IK178" s="92">
        <f t="shared" si="541"/>
        <v>0.28602156299685733</v>
      </c>
      <c r="IL178" s="92">
        <f t="shared" si="542"/>
        <v>0.34201103231935498</v>
      </c>
      <c r="IM178" s="92">
        <f t="shared" si="543"/>
        <v>0.27929326701463636</v>
      </c>
      <c r="IN178" s="92">
        <f t="shared" si="544"/>
        <v>0.27696334304373926</v>
      </c>
      <c r="IO178" s="92">
        <f t="shared" si="545"/>
        <v>0.23812369426915075</v>
      </c>
      <c r="IP178" s="92">
        <f t="shared" si="546"/>
        <v>0.28630407825069892</v>
      </c>
      <c r="IQ178" s="92">
        <f t="shared" si="547"/>
        <v>0.253830979218719</v>
      </c>
      <c r="IR178" s="92">
        <f t="shared" si="548"/>
        <v>0.21816537437603492</v>
      </c>
      <c r="IS178" s="92">
        <f t="shared" si="549"/>
        <v>0.1552025065405063</v>
      </c>
      <c r="IT178" s="92">
        <f t="shared" si="550"/>
        <v>0.11132320688566436</v>
      </c>
      <c r="IU178" s="92">
        <f t="shared" si="551"/>
        <v>0.19684674708817099</v>
      </c>
      <c r="IV178" s="92">
        <f t="shared" si="552"/>
        <v>0.20695189116664955</v>
      </c>
      <c r="IW178" s="92">
        <f t="shared" si="553"/>
        <v>0.16482992500631946</v>
      </c>
      <c r="IY178" s="92">
        <f t="shared" si="554"/>
        <v>0.20678633418233164</v>
      </c>
      <c r="IZ178" s="92">
        <f t="shared" si="555"/>
        <v>0.41457049108940242</v>
      </c>
      <c r="JA178" s="92">
        <f t="shared" si="556"/>
        <v>0.28602156299685733</v>
      </c>
      <c r="JB178" s="92">
        <f t="shared" si="557"/>
        <v>0.34201103231935498</v>
      </c>
      <c r="JC178" s="92">
        <f t="shared" si="558"/>
        <v>0.27929326701463636</v>
      </c>
      <c r="JD178" s="92">
        <f t="shared" si="559"/>
        <v>0.27696334304373926</v>
      </c>
      <c r="JE178" s="92">
        <f t="shared" si="560"/>
        <v>0.23812369426915075</v>
      </c>
      <c r="JF178" s="92">
        <f t="shared" si="561"/>
        <v>0.28630407825069892</v>
      </c>
      <c r="JG178" s="92">
        <f t="shared" si="562"/>
        <v>0.253830979218719</v>
      </c>
      <c r="JH178" s="92">
        <f t="shared" si="563"/>
        <v>0.21816537437603492</v>
      </c>
      <c r="JI178" s="92">
        <f t="shared" si="564"/>
        <v>0.1552025065405063</v>
      </c>
      <c r="JJ178" s="92">
        <f t="shared" si="565"/>
        <v>0.11132320688566436</v>
      </c>
      <c r="JK178" s="92">
        <f t="shared" si="566"/>
        <v>0.19684674708817099</v>
      </c>
      <c r="JL178" s="92">
        <f t="shared" si="567"/>
        <v>0.206951891169814</v>
      </c>
      <c r="JM178" s="92">
        <f t="shared" si="568"/>
        <v>0.1648299260158653</v>
      </c>
    </row>
    <row r="179" spans="2:273" x14ac:dyDescent="0.25">
      <c r="B179" s="2">
        <v>152</v>
      </c>
      <c r="C179" s="37">
        <v>62</v>
      </c>
      <c r="D179" s="37">
        <v>64.856999999999999</v>
      </c>
      <c r="E179" s="37">
        <v>67.381</v>
      </c>
      <c r="F179" s="37">
        <v>71.143000000000001</v>
      </c>
      <c r="G179" s="37">
        <v>71.832999999999998</v>
      </c>
      <c r="H179" s="37">
        <v>70.143000000000001</v>
      </c>
      <c r="I179" s="37">
        <v>73.69</v>
      </c>
      <c r="J179" s="37">
        <v>78.5</v>
      </c>
      <c r="K179" s="37">
        <v>77.524000000000001</v>
      </c>
      <c r="L179" s="37">
        <v>76.738</v>
      </c>
      <c r="M179" s="37">
        <v>77.643000000000001</v>
      </c>
      <c r="N179" s="37">
        <v>75.238</v>
      </c>
      <c r="O179" s="37">
        <v>80.19</v>
      </c>
      <c r="P179" s="37">
        <v>84.070999999999998</v>
      </c>
      <c r="Q179" s="37">
        <v>104.833</v>
      </c>
      <c r="S179" s="4">
        <f t="shared" si="440"/>
        <v>62.096411166102051</v>
      </c>
      <c r="T179" s="4">
        <f t="shared" si="441"/>
        <v>62.983970458008478</v>
      </c>
      <c r="U179" s="4">
        <f t="shared" si="442"/>
        <v>66.864380143914147</v>
      </c>
      <c r="V179" s="4">
        <f t="shared" si="443"/>
        <v>69.840786141787035</v>
      </c>
      <c r="W179" s="4">
        <f t="shared" si="444"/>
        <v>71.784301580922261</v>
      </c>
      <c r="X179" s="4">
        <f t="shared" si="445"/>
        <v>71.19871738447489</v>
      </c>
      <c r="Y179" s="4">
        <f t="shared" si="446"/>
        <v>72.929110830122639</v>
      </c>
      <c r="Z179" s="4">
        <f t="shared" si="447"/>
        <v>77.469418156756319</v>
      </c>
      <c r="AA179" s="4">
        <f t="shared" si="448"/>
        <v>76.580097794723997</v>
      </c>
      <c r="AB179" s="4">
        <f t="shared" si="449"/>
        <v>75.113954579722559</v>
      </c>
      <c r="AC179" s="4">
        <f t="shared" si="450"/>
        <v>74.711036700628611</v>
      </c>
      <c r="AD179" s="4">
        <f t="shared" si="451"/>
        <v>72.628343635562956</v>
      </c>
      <c r="AE179" s="4">
        <f t="shared" si="452"/>
        <v>80.713501656967068</v>
      </c>
      <c r="AF179" s="4">
        <f t="shared" si="453"/>
        <v>83.597214264848247</v>
      </c>
      <c r="AG179" s="4">
        <f t="shared" si="454"/>
        <v>103.15634066278473</v>
      </c>
      <c r="AI179" s="4">
        <f t="shared" si="455"/>
        <v>-9.6411166102051027E-2</v>
      </c>
      <c r="AJ179" s="4">
        <f t="shared" si="456"/>
        <v>1.8730295419915208</v>
      </c>
      <c r="AK179" s="4">
        <f t="shared" si="457"/>
        <v>0.51661985608585326</v>
      </c>
      <c r="AL179" s="4">
        <f t="shared" si="458"/>
        <v>1.3022138582129656</v>
      </c>
      <c r="AM179" s="4">
        <f t="shared" si="459"/>
        <v>4.8698419077737753E-2</v>
      </c>
      <c r="AN179" s="4">
        <f t="shared" si="460"/>
        <v>-1.0557173844748888</v>
      </c>
      <c r="AO179" s="4">
        <f t="shared" si="461"/>
        <v>0.760889169877359</v>
      </c>
      <c r="AP179" s="4">
        <f t="shared" si="462"/>
        <v>1.0305818432436809</v>
      </c>
      <c r="AQ179" s="4">
        <f t="shared" si="463"/>
        <v>0.94390220527600377</v>
      </c>
      <c r="AR179" s="4">
        <f t="shared" si="464"/>
        <v>1.6240454202774401</v>
      </c>
      <c r="AS179" s="4">
        <f t="shared" si="465"/>
        <v>2.9319632993713896</v>
      </c>
      <c r="AT179" s="4">
        <f t="shared" si="466"/>
        <v>2.6096563644370434</v>
      </c>
      <c r="AU179" s="4">
        <f t="shared" si="467"/>
        <v>-0.52350165696707052</v>
      </c>
      <c r="AV179" s="4">
        <f t="shared" si="569"/>
        <v>0.47378573515175049</v>
      </c>
      <c r="AW179" s="4">
        <f t="shared" si="569"/>
        <v>1.6766593372152698</v>
      </c>
      <c r="AY179" s="2">
        <f t="shared" si="519"/>
        <v>62.096411166102051</v>
      </c>
      <c r="AZ179" s="2">
        <f t="shared" si="570"/>
        <v>61.147830982759913</v>
      </c>
      <c r="BA179" s="2">
        <f t="shared" si="571"/>
        <v>62.505628613218704</v>
      </c>
      <c r="BB179" s="2">
        <f t="shared" si="572"/>
        <v>62.260481676772422</v>
      </c>
      <c r="BC179" s="2">
        <f t="shared" si="573"/>
        <v>61.876558233713759</v>
      </c>
      <c r="BD179" s="2">
        <f t="shared" si="574"/>
        <v>61.503408473398224</v>
      </c>
      <c r="BE179" s="2">
        <f t="shared" si="575"/>
        <v>60.991322965224015</v>
      </c>
      <c r="BF179" s="2">
        <f t="shared" si="576"/>
        <v>62.304861417758282</v>
      </c>
      <c r="BG179" s="2">
        <f t="shared" si="577"/>
        <v>61.58652158414435</v>
      </c>
      <c r="BH179" s="2">
        <f t="shared" si="578"/>
        <v>59.234554217605705</v>
      </c>
      <c r="BI179" s="2">
        <f t="shared" si="579"/>
        <v>58.475520312406317</v>
      </c>
      <c r="BJ179" s="2">
        <f t="shared" si="580"/>
        <v>58.272319078205975</v>
      </c>
      <c r="BK179" s="2">
        <f t="shared" si="581"/>
        <v>59.059525998673507</v>
      </c>
      <c r="BL179" s="2">
        <f t="shared" si="582"/>
        <v>59.348844515379142</v>
      </c>
      <c r="BM179" s="2">
        <f t="shared" si="583"/>
        <v>64.647088334292818</v>
      </c>
      <c r="BO179" s="2" t="str">
        <f t="shared" si="469"/>
        <v/>
      </c>
      <c r="BP179" s="2" t="str">
        <f t="shared" si="470"/>
        <v/>
      </c>
      <c r="BQ179" s="2" t="str">
        <f t="shared" si="471"/>
        <v/>
      </c>
      <c r="BR179" s="2" t="str">
        <f t="shared" si="472"/>
        <v/>
      </c>
      <c r="BS179" s="2" t="str">
        <f t="shared" si="473"/>
        <v/>
      </c>
      <c r="BT179" s="2" t="str">
        <f t="shared" si="474"/>
        <v/>
      </c>
      <c r="BU179" s="2" t="str">
        <f t="shared" si="475"/>
        <v/>
      </c>
      <c r="BV179" s="2" t="str">
        <f t="shared" si="476"/>
        <v/>
      </c>
      <c r="BW179" s="2" t="str">
        <f t="shared" si="477"/>
        <v/>
      </c>
      <c r="BX179" s="2" t="str">
        <f t="shared" si="478"/>
        <v/>
      </c>
      <c r="BY179" s="2" t="str">
        <f t="shared" si="479"/>
        <v/>
      </c>
      <c r="BZ179" s="2" t="str">
        <f t="shared" si="480"/>
        <v/>
      </c>
      <c r="CA179" s="2" t="str">
        <f t="shared" si="481"/>
        <v/>
      </c>
      <c r="CB179" s="2" t="str">
        <f t="shared" si="482"/>
        <v/>
      </c>
      <c r="CC179" s="2" t="str">
        <f t="shared" si="483"/>
        <v/>
      </c>
      <c r="CE179" s="2" t="str">
        <f t="shared" si="520"/>
        <v/>
      </c>
      <c r="CF179" s="2" t="str">
        <f t="shared" si="521"/>
        <v/>
      </c>
      <c r="CG179" s="2" t="str">
        <f t="shared" si="522"/>
        <v/>
      </c>
      <c r="CH179" s="2" t="str">
        <f t="shared" si="523"/>
        <v/>
      </c>
      <c r="CI179" s="2" t="str">
        <f t="shared" si="524"/>
        <v/>
      </c>
      <c r="CJ179" s="2" t="str">
        <f t="shared" si="525"/>
        <v/>
      </c>
      <c r="CK179" s="2" t="str">
        <f t="shared" si="526"/>
        <v/>
      </c>
      <c r="CL179" s="2" t="str">
        <f t="shared" si="527"/>
        <v/>
      </c>
      <c r="CM179" s="2" t="str">
        <f t="shared" si="528"/>
        <v/>
      </c>
      <c r="CN179" s="2" t="str">
        <f t="shared" si="529"/>
        <v/>
      </c>
      <c r="CO179" s="2" t="str">
        <f t="shared" si="530"/>
        <v/>
      </c>
      <c r="CP179" s="2" t="str">
        <f t="shared" si="531"/>
        <v/>
      </c>
      <c r="CQ179" s="2" t="str">
        <f t="shared" si="532"/>
        <v/>
      </c>
      <c r="CR179" s="2" t="str">
        <f t="shared" si="533"/>
        <v/>
      </c>
      <c r="CS179" s="2" t="str">
        <f t="shared" si="534"/>
        <v/>
      </c>
      <c r="CU179" s="2" t="str">
        <f t="shared" si="484"/>
        <v/>
      </c>
      <c r="CV179" s="2" t="str">
        <f t="shared" si="485"/>
        <v/>
      </c>
      <c r="CW179" s="2" t="str">
        <f t="shared" si="486"/>
        <v/>
      </c>
      <c r="CX179" s="2" t="str">
        <f t="shared" si="487"/>
        <v/>
      </c>
      <c r="CY179" s="2" t="str">
        <f t="shared" si="488"/>
        <v/>
      </c>
      <c r="CZ179" s="2" t="str">
        <f t="shared" si="489"/>
        <v/>
      </c>
      <c r="DA179" s="2" t="str">
        <f t="shared" si="490"/>
        <v/>
      </c>
      <c r="DB179" s="2" t="str">
        <f t="shared" si="491"/>
        <v/>
      </c>
      <c r="DC179" s="2" t="str">
        <f t="shared" si="492"/>
        <v/>
      </c>
      <c r="DD179" s="2" t="str">
        <f t="shared" si="493"/>
        <v/>
      </c>
      <c r="DE179" s="2" t="str">
        <f t="shared" si="494"/>
        <v/>
      </c>
      <c r="DF179" s="2" t="str">
        <f t="shared" si="495"/>
        <v/>
      </c>
      <c r="DG179" s="2" t="str">
        <f t="shared" si="496"/>
        <v/>
      </c>
      <c r="DH179" s="2" t="str">
        <f t="shared" si="497"/>
        <v/>
      </c>
      <c r="DI179" s="2" t="str">
        <f t="shared" si="498"/>
        <v/>
      </c>
      <c r="DK179" s="2">
        <f t="shared" si="499"/>
        <v>100.89389896810506</v>
      </c>
      <c r="DL179" s="2">
        <f t="shared" si="584"/>
        <v>102.56550452961673</v>
      </c>
      <c r="DM179" s="2">
        <f t="shared" si="584"/>
        <v>103.30528797946239</v>
      </c>
      <c r="DN179" s="2">
        <f t="shared" si="584"/>
        <v>114.43126958917429</v>
      </c>
      <c r="DO179" s="2">
        <f t="shared" si="584"/>
        <v>111.34164538259998</v>
      </c>
      <c r="DP179" s="2">
        <f t="shared" si="584"/>
        <v>103.76856964589577</v>
      </c>
      <c r="DQ179" s="2">
        <f t="shared" si="584"/>
        <v>97.379783751132607</v>
      </c>
      <c r="DR179" s="2">
        <f t="shared" si="584"/>
        <v>100.50314143763214</v>
      </c>
      <c r="DS179" s="2">
        <f t="shared" si="584"/>
        <v>94.291475083056469</v>
      </c>
      <c r="DT179" s="2">
        <f t="shared" si="584"/>
        <v>96.924637576641544</v>
      </c>
      <c r="DU179" s="2">
        <f t="shared" si="584"/>
        <v>87.595472648083614</v>
      </c>
      <c r="DV179" s="2">
        <f t="shared" si="584"/>
        <v>102.94652459282069</v>
      </c>
      <c r="DW179" s="2">
        <f t="shared" si="584"/>
        <v>92.614360829754474</v>
      </c>
      <c r="DX179" s="2">
        <f t="shared" si="584"/>
        <v>105.34133227993411</v>
      </c>
      <c r="DY179" s="2">
        <f t="shared" si="584"/>
        <v>97.423110256410268</v>
      </c>
      <c r="EA179" s="2">
        <f t="shared" si="439"/>
        <v>61.928966742764743</v>
      </c>
      <c r="EB179" s="2">
        <f t="shared" si="501"/>
        <v>60.878160493827139</v>
      </c>
      <c r="EC179" s="2">
        <f t="shared" si="502"/>
        <v>62.66285589348648</v>
      </c>
      <c r="ED179" s="2">
        <f t="shared" si="503"/>
        <v>62.059385129969414</v>
      </c>
      <c r="EE179" s="2">
        <f t="shared" si="504"/>
        <v>61.804537348211355</v>
      </c>
      <c r="EF179" s="2">
        <f t="shared" si="505"/>
        <v>61.662958147435624</v>
      </c>
      <c r="EG179" s="2">
        <f t="shared" si="506"/>
        <v>60.796794324975465</v>
      </c>
      <c r="EH179" s="2">
        <f t="shared" si="507"/>
        <v>62.162776865649477</v>
      </c>
      <c r="EI179" s="2">
        <f t="shared" si="508"/>
        <v>61.371832468360225</v>
      </c>
      <c r="EJ179" s="2">
        <f t="shared" si="509"/>
        <v>59.014165923356494</v>
      </c>
      <c r="EK179" s="2">
        <f t="shared" si="510"/>
        <v>57.918931764206917</v>
      </c>
      <c r="EL179" s="2">
        <f t="shared" si="511"/>
        <v>58.29650436411417</v>
      </c>
      <c r="EM179" s="2">
        <f t="shared" si="512"/>
        <v>58.993398786377966</v>
      </c>
      <c r="EN179" s="2">
        <f t="shared" si="513"/>
        <v>59.388554105444648</v>
      </c>
      <c r="EO179" s="2">
        <f t="shared" si="514"/>
        <v>65.243190197302113</v>
      </c>
      <c r="EQ179" s="2">
        <f t="shared" si="515"/>
        <v>62.35716830934625</v>
      </c>
      <c r="ER179" s="2">
        <f t="shared" si="585"/>
        <v>61.475540093417074</v>
      </c>
      <c r="ES179" s="2">
        <f t="shared" si="585"/>
        <v>62.282276942522586</v>
      </c>
      <c r="ET179" s="2">
        <f t="shared" si="585"/>
        <v>62.509371067255586</v>
      </c>
      <c r="EU179" s="2">
        <f t="shared" si="585"/>
        <v>61.970185625196699</v>
      </c>
      <c r="EV179" s="2">
        <f t="shared" si="585"/>
        <v>61.274986975214681</v>
      </c>
      <c r="EW179" s="2">
        <f t="shared" si="585"/>
        <v>61.261400417352029</v>
      </c>
      <c r="EX179" s="2">
        <f t="shared" si="585"/>
        <v>62.491006940674566</v>
      </c>
      <c r="EY179" s="2">
        <f t="shared" si="585"/>
        <v>61.881166847241367</v>
      </c>
      <c r="EZ179" s="2">
        <f t="shared" si="585"/>
        <v>59.546552198893096</v>
      </c>
      <c r="FA179" s="2">
        <f t="shared" si="585"/>
        <v>59.310461570316633</v>
      </c>
      <c r="FB179" s="2">
        <f t="shared" si="585"/>
        <v>58.227324189698365</v>
      </c>
      <c r="FC179" s="2">
        <f t="shared" si="585"/>
        <v>59.157042099911692</v>
      </c>
      <c r="FD179" s="2">
        <f t="shared" si="585"/>
        <v>59.276457412465</v>
      </c>
      <c r="FE179" s="2">
        <f t="shared" si="585"/>
        <v>63.41483487155466</v>
      </c>
      <c r="FG179" s="2">
        <f t="shared" si="517"/>
        <v>0.99996574963862528</v>
      </c>
      <c r="FH179" s="2">
        <f t="shared" si="586"/>
        <v>0.99996158012081915</v>
      </c>
      <c r="FI179" s="2">
        <f t="shared" si="586"/>
        <v>0.99995707178371429</v>
      </c>
      <c r="FJ179" s="2">
        <f t="shared" si="586"/>
        <v>0.99995821847829991</v>
      </c>
      <c r="FK179" s="2">
        <f t="shared" si="586"/>
        <v>0.99995972859163984</v>
      </c>
      <c r="FL179" s="2">
        <f t="shared" si="586"/>
        <v>0.99995882860123209</v>
      </c>
      <c r="FM179" s="2">
        <f t="shared" si="586"/>
        <v>0.99995397445758594</v>
      </c>
      <c r="FN179" s="2">
        <f t="shared" si="586"/>
        <v>0.99995351583030401</v>
      </c>
      <c r="FO179" s="2">
        <f t="shared" si="586"/>
        <v>0.99995410772624127</v>
      </c>
      <c r="FP179" s="2">
        <f t="shared" si="586"/>
        <v>0.99995429354041943</v>
      </c>
      <c r="FQ179" s="2">
        <f t="shared" si="586"/>
        <v>0.99995146244732791</v>
      </c>
      <c r="FR179" s="2">
        <f t="shared" si="586"/>
        <v>0.99995126297816539</v>
      </c>
      <c r="FS179" s="2">
        <f t="shared" si="586"/>
        <v>0.99995842808231827</v>
      </c>
      <c r="FT179" s="2">
        <f t="shared" si="586"/>
        <v>0.99996027899525008</v>
      </c>
      <c r="FU179" s="2">
        <f t="shared" si="586"/>
        <v>0.99994191607830696</v>
      </c>
      <c r="FW179" s="2">
        <f t="shared" si="535"/>
        <v>0.38792445729183833</v>
      </c>
      <c r="FX179" s="2">
        <f t="shared" si="587"/>
        <v>0.44874124659690573</v>
      </c>
      <c r="FY179" s="2">
        <f t="shared" si="588"/>
        <v>0.41771092957218414</v>
      </c>
      <c r="FZ179" s="2">
        <f t="shared" si="589"/>
        <v>0.44203241322517578</v>
      </c>
      <c r="GA179" s="2">
        <f t="shared" si="590"/>
        <v>0.42273881545995284</v>
      </c>
      <c r="GB179" s="2">
        <f t="shared" si="591"/>
        <v>0.41570929106795823</v>
      </c>
      <c r="GC179" s="2">
        <f t="shared" si="592"/>
        <v>0.41507180271922961</v>
      </c>
      <c r="GD179" s="2">
        <f t="shared" si="593"/>
        <v>0.42745117760801238</v>
      </c>
      <c r="GE179" s="2">
        <f t="shared" si="594"/>
        <v>0.41854303846816715</v>
      </c>
      <c r="GF179" s="2">
        <f t="shared" si="595"/>
        <v>0.41070844771218706</v>
      </c>
      <c r="GG179" s="2">
        <f t="shared" si="596"/>
        <v>0.398948063559738</v>
      </c>
      <c r="GH179" s="2">
        <f t="shared" si="597"/>
        <v>0.38105418411577363</v>
      </c>
      <c r="GI179" s="2">
        <f t="shared" si="598"/>
        <v>0.39555251620924586</v>
      </c>
      <c r="GJ179" s="2">
        <f t="shared" si="599"/>
        <v>0.37052726072117664</v>
      </c>
      <c r="GK179" s="2">
        <f t="shared" si="600"/>
        <v>0.32705404170912528</v>
      </c>
      <c r="GM179" s="92">
        <f t="shared" si="536"/>
        <v>0</v>
      </c>
      <c r="GN179" s="92">
        <f t="shared" si="601"/>
        <v>0</v>
      </c>
      <c r="GO179" s="92">
        <f t="shared" si="602"/>
        <v>0</v>
      </c>
      <c r="GP179" s="92">
        <f t="shared" si="603"/>
        <v>0</v>
      </c>
      <c r="GQ179" s="92">
        <f t="shared" si="604"/>
        <v>0</v>
      </c>
      <c r="GR179" s="92">
        <f t="shared" si="605"/>
        <v>0</v>
      </c>
      <c r="GS179" s="92">
        <f t="shared" si="606"/>
        <v>0</v>
      </c>
      <c r="GT179" s="92">
        <f t="shared" si="607"/>
        <v>0</v>
      </c>
      <c r="GU179" s="92">
        <f t="shared" si="608"/>
        <v>0</v>
      </c>
      <c r="GV179" s="92">
        <f t="shared" si="609"/>
        <v>0</v>
      </c>
      <c r="GW179" s="92">
        <f t="shared" si="610"/>
        <v>0</v>
      </c>
      <c r="GX179" s="92">
        <f t="shared" si="611"/>
        <v>0</v>
      </c>
      <c r="GY179" s="92">
        <f t="shared" si="612"/>
        <v>0</v>
      </c>
      <c r="GZ179" s="92">
        <f t="shared" si="613"/>
        <v>0</v>
      </c>
      <c r="HA179" s="92">
        <f t="shared" si="614"/>
        <v>0</v>
      </c>
      <c r="HC179" s="92">
        <f t="shared" si="537"/>
        <v>3.5015379546016433E-187</v>
      </c>
      <c r="HD179" s="92">
        <f t="shared" si="615"/>
        <v>7.5308825002346217E-203</v>
      </c>
      <c r="HE179" s="92">
        <f t="shared" si="616"/>
        <v>1.1162658657797899E-241</v>
      </c>
      <c r="HF179" s="92">
        <f t="shared" si="617"/>
        <v>8.063859059988082E-266</v>
      </c>
      <c r="HG179" s="92">
        <f t="shared" si="618"/>
        <v>0</v>
      </c>
      <c r="HH179" s="92">
        <f t="shared" si="619"/>
        <v>0</v>
      </c>
      <c r="HI179" s="92">
        <f t="shared" si="620"/>
        <v>0</v>
      </c>
      <c r="HJ179" s="92">
        <f t="shared" si="621"/>
        <v>0</v>
      </c>
      <c r="HK179" s="92">
        <f t="shared" si="622"/>
        <v>0</v>
      </c>
      <c r="HL179" s="92">
        <f t="shared" si="623"/>
        <v>0</v>
      </c>
      <c r="HM179" s="92">
        <f t="shared" si="624"/>
        <v>0</v>
      </c>
      <c r="HN179" s="92">
        <f t="shared" si="625"/>
        <v>1.198369299534196E-303</v>
      </c>
      <c r="HO179" s="92">
        <f t="shared" si="626"/>
        <v>3.7506708716578339E-287</v>
      </c>
      <c r="HP179" s="92">
        <f t="shared" si="627"/>
        <v>1.0974271812871172E-242</v>
      </c>
      <c r="HQ179" s="92">
        <f t="shared" si="628"/>
        <v>8.5575236103116024E-200</v>
      </c>
      <c r="HS179" s="92">
        <f t="shared" si="538"/>
        <v>2.6187202086025063E-16</v>
      </c>
      <c r="HT179" s="92">
        <f t="shared" si="629"/>
        <v>2.1638311587393968E-18</v>
      </c>
      <c r="HU179" s="92">
        <f t="shared" si="630"/>
        <v>4.6544354157160867E-20</v>
      </c>
      <c r="HV179" s="92">
        <f t="shared" si="631"/>
        <v>7.8275118673159028E-27</v>
      </c>
      <c r="HW179" s="92">
        <f t="shared" si="632"/>
        <v>7.269658052137297E-24</v>
      </c>
      <c r="HX179" s="92">
        <f t="shared" si="633"/>
        <v>6.3495540213061389E-21</v>
      </c>
      <c r="HY179" s="92">
        <f t="shared" si="634"/>
        <v>1.0849142518957053E-25</v>
      </c>
      <c r="HZ179" s="92">
        <f t="shared" si="635"/>
        <v>7.1800899028103316E-27</v>
      </c>
      <c r="IA179" s="92">
        <f t="shared" si="636"/>
        <v>3.8167431212892009E-26</v>
      </c>
      <c r="IB179" s="92">
        <f t="shared" si="637"/>
        <v>1.0423409817624784E-26</v>
      </c>
      <c r="IC179" s="92">
        <f t="shared" si="638"/>
        <v>5.9436750575891038E-27</v>
      </c>
      <c r="ID179" s="92">
        <f t="shared" si="639"/>
        <v>2.2235639895446019E-24</v>
      </c>
      <c r="IE179" s="92">
        <f t="shared" si="640"/>
        <v>2.4530322928714715E-20</v>
      </c>
      <c r="IF179" s="92">
        <f t="shared" si="641"/>
        <v>3.5684867033614955E-13</v>
      </c>
      <c r="IG179" s="92">
        <f t="shared" si="642"/>
        <v>1.6346837871121861E-10</v>
      </c>
      <c r="II179" s="92">
        <f t="shared" si="539"/>
        <v>0.27978958440761703</v>
      </c>
      <c r="IJ179" s="92">
        <f t="shared" si="540"/>
        <v>0.47520800965011434</v>
      </c>
      <c r="IK179" s="92">
        <f t="shared" si="541"/>
        <v>0.36897712598678972</v>
      </c>
      <c r="IL179" s="92">
        <f t="shared" si="542"/>
        <v>0.42984960943853906</v>
      </c>
      <c r="IM179" s="92">
        <f t="shared" si="543"/>
        <v>0.36796525847994693</v>
      </c>
      <c r="IN179" s="92">
        <f t="shared" si="544"/>
        <v>0.3602514987858263</v>
      </c>
      <c r="IO179" s="92">
        <f t="shared" si="545"/>
        <v>0.32764200074912458</v>
      </c>
      <c r="IP179" s="92">
        <f t="shared" si="546"/>
        <v>0.3776340098207524</v>
      </c>
      <c r="IQ179" s="92">
        <f t="shared" si="547"/>
        <v>0.34388856630149867</v>
      </c>
      <c r="IR179" s="92">
        <f t="shared" si="548"/>
        <v>0.30640280699509703</v>
      </c>
      <c r="IS179" s="92">
        <f t="shared" si="549"/>
        <v>0.2362437959404429</v>
      </c>
      <c r="IT179" s="92">
        <f t="shared" si="550"/>
        <v>0.17668114554761116</v>
      </c>
      <c r="IU179" s="92">
        <f t="shared" si="551"/>
        <v>0.27517954401169581</v>
      </c>
      <c r="IV179" s="92">
        <f t="shared" si="552"/>
        <v>0.2663638433360479</v>
      </c>
      <c r="IW179" s="92">
        <f t="shared" si="553"/>
        <v>0.21429326536094084</v>
      </c>
      <c r="IY179" s="92">
        <f t="shared" si="554"/>
        <v>0.27978958440761731</v>
      </c>
      <c r="IZ179" s="92">
        <f t="shared" si="555"/>
        <v>0.47520800965011434</v>
      </c>
      <c r="JA179" s="92">
        <f t="shared" si="556"/>
        <v>0.36897712598678972</v>
      </c>
      <c r="JB179" s="92">
        <f t="shared" si="557"/>
        <v>0.42984960943853906</v>
      </c>
      <c r="JC179" s="92">
        <f t="shared" si="558"/>
        <v>0.36796525847994693</v>
      </c>
      <c r="JD179" s="92">
        <f t="shared" si="559"/>
        <v>0.3602514987858263</v>
      </c>
      <c r="JE179" s="92">
        <f t="shared" si="560"/>
        <v>0.32764200074912458</v>
      </c>
      <c r="JF179" s="92">
        <f t="shared" si="561"/>
        <v>0.3776340098207524</v>
      </c>
      <c r="JG179" s="92">
        <f t="shared" si="562"/>
        <v>0.34388856630149867</v>
      </c>
      <c r="JH179" s="92">
        <f t="shared" si="563"/>
        <v>0.30640280699509703</v>
      </c>
      <c r="JI179" s="92">
        <f t="shared" si="564"/>
        <v>0.2362437959404429</v>
      </c>
      <c r="JJ179" s="92">
        <f t="shared" si="565"/>
        <v>0.17668114554761116</v>
      </c>
      <c r="JK179" s="92">
        <f t="shared" si="566"/>
        <v>0.27517954401169581</v>
      </c>
      <c r="JL179" s="92">
        <f t="shared" si="567"/>
        <v>0.26636384333640473</v>
      </c>
      <c r="JM179" s="92">
        <f t="shared" si="568"/>
        <v>0.21429326552440922</v>
      </c>
    </row>
    <row r="180" spans="2:273" x14ac:dyDescent="0.25">
      <c r="B180" s="2">
        <v>153</v>
      </c>
      <c r="C180" s="37">
        <v>61.594999999999999</v>
      </c>
      <c r="D180" s="37">
        <v>62.81</v>
      </c>
      <c r="E180" s="37">
        <v>67.856999999999999</v>
      </c>
      <c r="F180" s="37">
        <v>70.951999999999998</v>
      </c>
      <c r="G180" s="37">
        <v>73.69</v>
      </c>
      <c r="H180" s="37">
        <v>72.594999999999999</v>
      </c>
      <c r="I180" s="37">
        <v>74.69</v>
      </c>
      <c r="J180" s="37">
        <v>78.238</v>
      </c>
      <c r="K180" s="37">
        <v>78.738</v>
      </c>
      <c r="L180" s="37">
        <v>78.5</v>
      </c>
      <c r="M180" s="37">
        <v>79.475999999999999</v>
      </c>
      <c r="N180" s="37">
        <v>77.429000000000002</v>
      </c>
      <c r="O180" s="37">
        <v>83.975999999999999</v>
      </c>
      <c r="P180" s="37">
        <v>85.975999999999999</v>
      </c>
      <c r="Q180" s="37">
        <v>110.833</v>
      </c>
      <c r="S180" s="4">
        <f t="shared" si="440"/>
        <v>62.025533574545079</v>
      </c>
      <c r="T180" s="4">
        <f t="shared" si="441"/>
        <v>62.733375781920131</v>
      </c>
      <c r="U180" s="4">
        <f t="shared" si="442"/>
        <v>67.007748803829728</v>
      </c>
      <c r="V180" s="4">
        <f t="shared" si="443"/>
        <v>69.60295256435478</v>
      </c>
      <c r="W180" s="4">
        <f t="shared" si="444"/>
        <v>72.287638331955108</v>
      </c>
      <c r="X180" s="4">
        <f t="shared" si="445"/>
        <v>71.749444885609705</v>
      </c>
      <c r="Y180" s="4">
        <f t="shared" si="446"/>
        <v>74.115904008911073</v>
      </c>
      <c r="Z180" s="4">
        <f t="shared" si="447"/>
        <v>78.102809364186356</v>
      </c>
      <c r="AA180" s="4">
        <f t="shared" si="448"/>
        <v>77.784255049003221</v>
      </c>
      <c r="AB180" s="4">
        <f t="shared" si="449"/>
        <v>77.09035831196293</v>
      </c>
      <c r="AC180" s="4">
        <f t="shared" si="450"/>
        <v>78.284641781759646</v>
      </c>
      <c r="AD180" s="4">
        <f t="shared" si="451"/>
        <v>76.887826207788706</v>
      </c>
      <c r="AE180" s="4">
        <f t="shared" si="452"/>
        <v>84.058995618528229</v>
      </c>
      <c r="AF180" s="4">
        <f t="shared" si="453"/>
        <v>86.469873229481948</v>
      </c>
      <c r="AG180" s="4">
        <f t="shared" si="454"/>
        <v>109.50758108061675</v>
      </c>
      <c r="AI180" s="4">
        <f t="shared" si="455"/>
        <v>-0.43053357454508046</v>
      </c>
      <c r="AJ180" s="4">
        <f t="shared" si="456"/>
        <v>7.6624218079871298E-2</v>
      </c>
      <c r="AK180" s="4">
        <f t="shared" si="457"/>
        <v>0.84925119617027178</v>
      </c>
      <c r="AL180" s="4">
        <f t="shared" si="458"/>
        <v>1.3490474356452182</v>
      </c>
      <c r="AM180" s="4">
        <f t="shared" si="459"/>
        <v>1.4023616680448896</v>
      </c>
      <c r="AN180" s="4">
        <f t="shared" si="460"/>
        <v>0.84555511439029374</v>
      </c>
      <c r="AO180" s="4">
        <f t="shared" si="461"/>
        <v>0.57409599108892451</v>
      </c>
      <c r="AP180" s="4">
        <f t="shared" si="462"/>
        <v>0.13519063581364321</v>
      </c>
      <c r="AQ180" s="4">
        <f t="shared" si="463"/>
        <v>0.95374495099677858</v>
      </c>
      <c r="AR180" s="4">
        <f t="shared" si="464"/>
        <v>1.4096416880370697</v>
      </c>
      <c r="AS180" s="4">
        <f t="shared" si="465"/>
        <v>1.191358218240353</v>
      </c>
      <c r="AT180" s="4">
        <f t="shared" si="466"/>
        <v>0.54117379221129625</v>
      </c>
      <c r="AU180" s="4">
        <f t="shared" si="467"/>
        <v>-8.2995618528229897E-2</v>
      </c>
      <c r="AV180" s="4">
        <f t="shared" si="569"/>
        <v>-0.49387322948194878</v>
      </c>
      <c r="AW180" s="4">
        <f t="shared" si="569"/>
        <v>1.3254189193832531</v>
      </c>
      <c r="AY180" s="2">
        <f t="shared" si="519"/>
        <v>62.025533574545079</v>
      </c>
      <c r="AZ180" s="2">
        <f t="shared" si="570"/>
        <v>61.025003846717112</v>
      </c>
      <c r="BA180" s="2">
        <f t="shared" si="571"/>
        <v>62.400635782897695</v>
      </c>
      <c r="BB180" s="2">
        <f t="shared" si="572"/>
        <v>62.173910531217501</v>
      </c>
      <c r="BC180" s="2">
        <f t="shared" si="573"/>
        <v>61.796450842911511</v>
      </c>
      <c r="BD180" s="2">
        <f t="shared" si="574"/>
        <v>61.409759667552287</v>
      </c>
      <c r="BE180" s="2">
        <f t="shared" si="575"/>
        <v>60.905561693808536</v>
      </c>
      <c r="BF180" s="2">
        <f t="shared" si="576"/>
        <v>62.218258435337184</v>
      </c>
      <c r="BG180" s="2">
        <f t="shared" si="577"/>
        <v>61.480648506982845</v>
      </c>
      <c r="BH180" s="2">
        <f t="shared" si="578"/>
        <v>59.112519553116009</v>
      </c>
      <c r="BI180" s="2">
        <f t="shared" si="579"/>
        <v>58.358359074443484</v>
      </c>
      <c r="BJ180" s="2">
        <f t="shared" si="580"/>
        <v>58.132491984470064</v>
      </c>
      <c r="BK180" s="2">
        <f t="shared" si="581"/>
        <v>58.951778292931905</v>
      </c>
      <c r="BL180" s="2">
        <f t="shared" si="582"/>
        <v>59.225739567115582</v>
      </c>
      <c r="BM180" s="2">
        <f t="shared" si="583"/>
        <v>64.468756811989721</v>
      </c>
      <c r="BO180" s="2" t="str">
        <f t="shared" si="469"/>
        <v/>
      </c>
      <c r="BP180" s="2" t="str">
        <f t="shared" si="470"/>
        <v/>
      </c>
      <c r="BQ180" s="2" t="str">
        <f t="shared" si="471"/>
        <v/>
      </c>
      <c r="BR180" s="2" t="str">
        <f t="shared" si="472"/>
        <v/>
      </c>
      <c r="BS180" s="2" t="str">
        <f t="shared" si="473"/>
        <v/>
      </c>
      <c r="BT180" s="2" t="str">
        <f t="shared" si="474"/>
        <v/>
      </c>
      <c r="BU180" s="2" t="str">
        <f t="shared" si="475"/>
        <v/>
      </c>
      <c r="BV180" s="2" t="str">
        <f t="shared" si="476"/>
        <v/>
      </c>
      <c r="BW180" s="2" t="str">
        <f t="shared" si="477"/>
        <v/>
      </c>
      <c r="BX180" s="2" t="str">
        <f t="shared" si="478"/>
        <v/>
      </c>
      <c r="BY180" s="2" t="str">
        <f t="shared" si="479"/>
        <v/>
      </c>
      <c r="BZ180" s="2" t="str">
        <f t="shared" si="480"/>
        <v/>
      </c>
      <c r="CA180" s="2" t="str">
        <f t="shared" si="481"/>
        <v/>
      </c>
      <c r="CB180" s="2" t="str">
        <f t="shared" si="482"/>
        <v/>
      </c>
      <c r="CC180" s="2" t="str">
        <f t="shared" si="483"/>
        <v/>
      </c>
      <c r="CE180" s="2" t="str">
        <f t="shared" si="520"/>
        <v/>
      </c>
      <c r="CF180" s="2" t="str">
        <f t="shared" si="521"/>
        <v/>
      </c>
      <c r="CG180" s="2" t="str">
        <f t="shared" si="522"/>
        <v/>
      </c>
      <c r="CH180" s="2" t="str">
        <f t="shared" si="523"/>
        <v/>
      </c>
      <c r="CI180" s="2" t="str">
        <f t="shared" si="524"/>
        <v/>
      </c>
      <c r="CJ180" s="2" t="str">
        <f t="shared" si="525"/>
        <v/>
      </c>
      <c r="CK180" s="2" t="str">
        <f t="shared" si="526"/>
        <v/>
      </c>
      <c r="CL180" s="2" t="str">
        <f t="shared" si="527"/>
        <v/>
      </c>
      <c r="CM180" s="2" t="str">
        <f t="shared" si="528"/>
        <v/>
      </c>
      <c r="CN180" s="2" t="str">
        <f t="shared" si="529"/>
        <v/>
      </c>
      <c r="CO180" s="2" t="str">
        <f t="shared" si="530"/>
        <v/>
      </c>
      <c r="CP180" s="2" t="str">
        <f t="shared" si="531"/>
        <v/>
      </c>
      <c r="CQ180" s="2" t="str">
        <f t="shared" si="532"/>
        <v/>
      </c>
      <c r="CR180" s="2" t="str">
        <f t="shared" si="533"/>
        <v/>
      </c>
      <c r="CS180" s="2" t="str">
        <f t="shared" si="534"/>
        <v/>
      </c>
      <c r="CU180" s="2" t="str">
        <f t="shared" si="484"/>
        <v/>
      </c>
      <c r="CV180" s="2" t="str">
        <f t="shared" si="485"/>
        <v/>
      </c>
      <c r="CW180" s="2" t="str">
        <f t="shared" si="486"/>
        <v/>
      </c>
      <c r="CX180" s="2" t="str">
        <f t="shared" si="487"/>
        <v/>
      </c>
      <c r="CY180" s="2" t="str">
        <f t="shared" si="488"/>
        <v/>
      </c>
      <c r="CZ180" s="2" t="str">
        <f t="shared" si="489"/>
        <v/>
      </c>
      <c r="DA180" s="2" t="str">
        <f t="shared" si="490"/>
        <v/>
      </c>
      <c r="DB180" s="2" t="str">
        <f t="shared" si="491"/>
        <v/>
      </c>
      <c r="DC180" s="2" t="str">
        <f t="shared" si="492"/>
        <v/>
      </c>
      <c r="DD180" s="2" t="str">
        <f t="shared" si="493"/>
        <v/>
      </c>
      <c r="DE180" s="2" t="str">
        <f t="shared" si="494"/>
        <v/>
      </c>
      <c r="DF180" s="2" t="str">
        <f t="shared" si="495"/>
        <v/>
      </c>
      <c r="DG180" s="2" t="str">
        <f t="shared" si="496"/>
        <v/>
      </c>
      <c r="DH180" s="2" t="str">
        <f t="shared" si="497"/>
        <v/>
      </c>
      <c r="DI180" s="2" t="str">
        <f t="shared" si="498"/>
        <v/>
      </c>
      <c r="DK180" s="2">
        <f t="shared" si="499"/>
        <v>101.07738367729831</v>
      </c>
      <c r="DL180" s="2">
        <f t="shared" si="584"/>
        <v>102.7566792682927</v>
      </c>
      <c r="DM180" s="2">
        <f t="shared" si="584"/>
        <v>103.5098073089701</v>
      </c>
      <c r="DN180" s="2">
        <f t="shared" si="584"/>
        <v>114.72420808686491</v>
      </c>
      <c r="DO180" s="2">
        <f t="shared" si="584"/>
        <v>111.61141201415333</v>
      </c>
      <c r="DP180" s="2">
        <f t="shared" si="584"/>
        <v>103.98738983874885</v>
      </c>
      <c r="DQ180" s="2">
        <f t="shared" si="584"/>
        <v>97.551039867109637</v>
      </c>
      <c r="DR180" s="2">
        <f t="shared" si="584"/>
        <v>100.66751451726569</v>
      </c>
      <c r="DS180" s="2">
        <f t="shared" si="584"/>
        <v>94.418877076411945</v>
      </c>
      <c r="DT180" s="2">
        <f t="shared" si="584"/>
        <v>97.091751748912827</v>
      </c>
      <c r="DU180" s="2">
        <f t="shared" si="584"/>
        <v>87.690635888501731</v>
      </c>
      <c r="DV180" s="2">
        <f t="shared" si="584"/>
        <v>103.15560862166762</v>
      </c>
      <c r="DW180" s="2">
        <f t="shared" si="584"/>
        <v>92.740671015314803</v>
      </c>
      <c r="DX180" s="2">
        <f t="shared" si="584"/>
        <v>105.56714161467197</v>
      </c>
      <c r="DY180" s="2">
        <f t="shared" si="584"/>
        <v>97.580444871794896</v>
      </c>
      <c r="EA180" s="2">
        <f t="shared" si="439"/>
        <v>61.84414223205156</v>
      </c>
      <c r="EB180" s="2">
        <f t="shared" si="501"/>
        <v>60.734899506172823</v>
      </c>
      <c r="EC180" s="2">
        <f t="shared" si="502"/>
        <v>62.570636463182922</v>
      </c>
      <c r="ED180" s="2">
        <f t="shared" si="503"/>
        <v>61.957824363805152</v>
      </c>
      <c r="EE180" s="2">
        <f t="shared" si="504"/>
        <v>61.718958282151064</v>
      </c>
      <c r="EF180" s="2">
        <f t="shared" si="505"/>
        <v>61.581608857598944</v>
      </c>
      <c r="EG180" s="2">
        <f t="shared" si="506"/>
        <v>60.696134529014614</v>
      </c>
      <c r="EH180" s="2">
        <f t="shared" si="507"/>
        <v>62.065191903869632</v>
      </c>
      <c r="EI180" s="2">
        <f t="shared" si="508"/>
        <v>61.249163161249236</v>
      </c>
      <c r="EJ180" s="2">
        <f t="shared" si="509"/>
        <v>58.874840754636878</v>
      </c>
      <c r="EK180" s="2">
        <f t="shared" si="510"/>
        <v>57.75851114465042</v>
      </c>
      <c r="EL180" s="2">
        <f t="shared" si="511"/>
        <v>58.158769045821799</v>
      </c>
      <c r="EM180" s="2">
        <f t="shared" si="512"/>
        <v>58.880487567025511</v>
      </c>
      <c r="EN180" s="2">
        <f t="shared" si="513"/>
        <v>59.268534981803896</v>
      </c>
      <c r="EO180" s="2">
        <f t="shared" si="514"/>
        <v>65.114045489894878</v>
      </c>
      <c r="EQ180" s="2">
        <f t="shared" si="515"/>
        <v>62.283564922952387</v>
      </c>
      <c r="ER180" s="2">
        <f t="shared" si="585"/>
        <v>61.346904508724094</v>
      </c>
      <c r="ES180" s="2">
        <f t="shared" si="585"/>
        <v>62.180866032464039</v>
      </c>
      <c r="ET180" s="2">
        <f t="shared" si="585"/>
        <v>62.418345861681303</v>
      </c>
      <c r="EU180" s="2">
        <f t="shared" si="585"/>
        <v>61.88884361187143</v>
      </c>
      <c r="EV180" s="2">
        <f t="shared" si="585"/>
        <v>61.185840370386572</v>
      </c>
      <c r="EW180" s="2">
        <f t="shared" si="585"/>
        <v>61.171187531949855</v>
      </c>
      <c r="EX180" s="2">
        <f t="shared" si="585"/>
        <v>62.401607541215199</v>
      </c>
      <c r="EY180" s="2">
        <f t="shared" si="585"/>
        <v>61.770793727613793</v>
      </c>
      <c r="EZ180" s="2">
        <f t="shared" si="585"/>
        <v>59.419860914124925</v>
      </c>
      <c r="FA180" s="2">
        <f t="shared" si="585"/>
        <v>59.179421435273326</v>
      </c>
      <c r="FB180" s="2">
        <f t="shared" si="585"/>
        <v>58.08860282027382</v>
      </c>
      <c r="FC180" s="2">
        <f t="shared" si="585"/>
        <v>59.048059848645565</v>
      </c>
      <c r="FD180" s="2">
        <f t="shared" si="585"/>
        <v>59.15515752795563</v>
      </c>
      <c r="FE180" s="2">
        <f t="shared" si="585"/>
        <v>63.252891613120283</v>
      </c>
      <c r="FG180" s="2">
        <f t="shared" si="517"/>
        <v>0.99996876320503736</v>
      </c>
      <c r="FH180" s="2">
        <f t="shared" si="586"/>
        <v>0.99996496053528827</v>
      </c>
      <c r="FI180" s="2">
        <f t="shared" si="586"/>
        <v>0.99996084885355085</v>
      </c>
      <c r="FJ180" s="2">
        <f t="shared" si="586"/>
        <v>0.99996189465923724</v>
      </c>
      <c r="FK180" s="2">
        <f t="shared" si="586"/>
        <v>0.99996327190891532</v>
      </c>
      <c r="FL180" s="2">
        <f t="shared" si="586"/>
        <v>0.9999624511020262</v>
      </c>
      <c r="FM180" s="2">
        <f t="shared" si="586"/>
        <v>0.99995802403643896</v>
      </c>
      <c r="FN180" s="2">
        <f t="shared" si="586"/>
        <v>0.99995760575998205</v>
      </c>
      <c r="FO180" s="2">
        <f t="shared" si="586"/>
        <v>0.99995814557988028</v>
      </c>
      <c r="FP180" s="2">
        <f t="shared" si="586"/>
        <v>0.99995831504579058</v>
      </c>
      <c r="FQ180" s="2">
        <f t="shared" si="586"/>
        <v>0.99995573303679286</v>
      </c>
      <c r="FR180" s="2">
        <f t="shared" si="586"/>
        <v>0.99995555111719747</v>
      </c>
      <c r="FS180" s="2">
        <f t="shared" si="586"/>
        <v>0.99996208582177604</v>
      </c>
      <c r="FT180" s="2">
        <f t="shared" si="586"/>
        <v>0.99996377388650703</v>
      </c>
      <c r="FU180" s="2">
        <f t="shared" si="586"/>
        <v>0.99994702656308931</v>
      </c>
      <c r="FW180" s="2">
        <f t="shared" si="535"/>
        <v>0.41000573139597973</v>
      </c>
      <c r="FX180" s="2">
        <f t="shared" si="587"/>
        <v>0.47161692906424563</v>
      </c>
      <c r="FY180" s="2">
        <f t="shared" si="588"/>
        <v>0.44026812255105613</v>
      </c>
      <c r="FZ180" s="2">
        <f t="shared" si="589"/>
        <v>0.46485449076111646</v>
      </c>
      <c r="GA180" s="2">
        <f t="shared" si="590"/>
        <v>0.44535985714526843</v>
      </c>
      <c r="GB180" s="2">
        <f t="shared" si="591"/>
        <v>0.43823974367406293</v>
      </c>
      <c r="GC180" s="2">
        <f t="shared" si="592"/>
        <v>0.43759358081301558</v>
      </c>
      <c r="GD180" s="2">
        <f t="shared" si="593"/>
        <v>0.45012775426334356</v>
      </c>
      <c r="GE180" s="2">
        <f t="shared" si="594"/>
        <v>0.44111112620524767</v>
      </c>
      <c r="GF180" s="2">
        <f t="shared" si="595"/>
        <v>0.43316879969370059</v>
      </c>
      <c r="GG180" s="2">
        <f t="shared" si="596"/>
        <v>0.42122499180854944</v>
      </c>
      <c r="GH180" s="2">
        <f t="shared" si="597"/>
        <v>0.40300187703825996</v>
      </c>
      <c r="GI180" s="2">
        <f t="shared" si="598"/>
        <v>0.41777162785889788</v>
      </c>
      <c r="GJ180" s="2">
        <f t="shared" si="599"/>
        <v>0.39225288412524784</v>
      </c>
      <c r="GK180" s="2">
        <f t="shared" si="600"/>
        <v>0.34763838860320728</v>
      </c>
      <c r="GM180" s="92">
        <f t="shared" si="536"/>
        <v>0</v>
      </c>
      <c r="GN180" s="92">
        <f t="shared" si="601"/>
        <v>0</v>
      </c>
      <c r="GO180" s="92">
        <f t="shared" si="602"/>
        <v>0</v>
      </c>
      <c r="GP180" s="92">
        <f t="shared" si="603"/>
        <v>0</v>
      </c>
      <c r="GQ180" s="92">
        <f t="shared" si="604"/>
        <v>0</v>
      </c>
      <c r="GR180" s="92">
        <f t="shared" si="605"/>
        <v>0</v>
      </c>
      <c r="GS180" s="92">
        <f t="shared" si="606"/>
        <v>0</v>
      </c>
      <c r="GT180" s="92">
        <f t="shared" si="607"/>
        <v>0</v>
      </c>
      <c r="GU180" s="92">
        <f t="shared" si="608"/>
        <v>0</v>
      </c>
      <c r="GV180" s="92">
        <f t="shared" si="609"/>
        <v>0</v>
      </c>
      <c r="GW180" s="92">
        <f t="shared" si="610"/>
        <v>0</v>
      </c>
      <c r="GX180" s="92">
        <f t="shared" si="611"/>
        <v>0</v>
      </c>
      <c r="GY180" s="92">
        <f t="shared" si="612"/>
        <v>0</v>
      </c>
      <c r="GZ180" s="92">
        <f t="shared" si="613"/>
        <v>0</v>
      </c>
      <c r="HA180" s="92">
        <f t="shared" si="614"/>
        <v>0</v>
      </c>
      <c r="HC180" s="92">
        <f t="shared" si="537"/>
        <v>5.6756136249296042E-193</v>
      </c>
      <c r="HD180" s="92">
        <f t="shared" si="615"/>
        <v>4.8410147938011938E-209</v>
      </c>
      <c r="HE180" s="92">
        <f t="shared" si="616"/>
        <v>4.7249136365210929E-249</v>
      </c>
      <c r="HF180" s="92">
        <f t="shared" si="617"/>
        <v>9.171741541513336E-274</v>
      </c>
      <c r="HG180" s="92">
        <f t="shared" si="618"/>
        <v>0</v>
      </c>
      <c r="HH180" s="92">
        <f t="shared" si="619"/>
        <v>0</v>
      </c>
      <c r="HI180" s="92">
        <f t="shared" si="620"/>
        <v>0</v>
      </c>
      <c r="HJ180" s="92">
        <f t="shared" si="621"/>
        <v>0</v>
      </c>
      <c r="HK180" s="92">
        <f t="shared" si="622"/>
        <v>0</v>
      </c>
      <c r="HL180" s="92">
        <f t="shared" si="623"/>
        <v>0</v>
      </c>
      <c r="HM180" s="92">
        <f t="shared" si="624"/>
        <v>0</v>
      </c>
      <c r="HN180" s="92">
        <f t="shared" si="625"/>
        <v>0</v>
      </c>
      <c r="HO180" s="92">
        <f t="shared" si="626"/>
        <v>7.6411132977152701E-296</v>
      </c>
      <c r="HP180" s="92">
        <f t="shared" si="627"/>
        <v>4.3922369542705376E-250</v>
      </c>
      <c r="HQ180" s="92">
        <f t="shared" si="628"/>
        <v>7.0079655535741132E-206</v>
      </c>
      <c r="HS180" s="92">
        <f t="shared" si="538"/>
        <v>1.5605318911793102E-17</v>
      </c>
      <c r="HT180" s="92">
        <f t="shared" si="629"/>
        <v>1.1067411729473602E-19</v>
      </c>
      <c r="HU180" s="92">
        <f t="shared" si="630"/>
        <v>1.6710489046697493E-21</v>
      </c>
      <c r="HV180" s="92">
        <f t="shared" si="631"/>
        <v>1.0419731622152443E-28</v>
      </c>
      <c r="HW180" s="92">
        <f t="shared" si="632"/>
        <v>1.4712597524487658E-25</v>
      </c>
      <c r="HX180" s="92">
        <f t="shared" si="633"/>
        <v>2.0838922949850673E-22</v>
      </c>
      <c r="HY180" s="92">
        <f t="shared" si="634"/>
        <v>1.6662970550156207E-27</v>
      </c>
      <c r="HZ180" s="92">
        <f t="shared" si="635"/>
        <v>9.9692722899778285E-29</v>
      </c>
      <c r="IA180" s="92">
        <f t="shared" si="636"/>
        <v>5.793332125077687E-28</v>
      </c>
      <c r="IB180" s="92">
        <f t="shared" si="637"/>
        <v>1.4144087957227674E-28</v>
      </c>
      <c r="IC180" s="92">
        <f t="shared" si="638"/>
        <v>6.1486547573899444E-29</v>
      </c>
      <c r="ID180" s="92">
        <f t="shared" si="639"/>
        <v>3.1672894553575296E-26</v>
      </c>
      <c r="IE180" s="92">
        <f t="shared" si="640"/>
        <v>7.7761882235576299E-22</v>
      </c>
      <c r="IF180" s="92">
        <f t="shared" si="641"/>
        <v>3.6807439483680273E-14</v>
      </c>
      <c r="IG180" s="92">
        <f t="shared" si="642"/>
        <v>2.4443206081446644E-11</v>
      </c>
      <c r="II180" s="92">
        <f t="shared" si="539"/>
        <v>0.35826119213705621</v>
      </c>
      <c r="IJ180" s="92">
        <f t="shared" si="540"/>
        <v>0.50863886606033037</v>
      </c>
      <c r="IK180" s="92">
        <f t="shared" si="541"/>
        <v>0.44443380424330309</v>
      </c>
      <c r="IL180" s="92">
        <f t="shared" si="542"/>
        <v>0.49298393110054795</v>
      </c>
      <c r="IM180" s="92">
        <f t="shared" si="543"/>
        <v>0.44821877465531634</v>
      </c>
      <c r="IN180" s="92">
        <f t="shared" si="544"/>
        <v>0.43755142413013065</v>
      </c>
      <c r="IO180" s="92">
        <f t="shared" si="545"/>
        <v>0.41641140634281087</v>
      </c>
      <c r="IP180" s="92">
        <f t="shared" si="546"/>
        <v>0.45782308058052157</v>
      </c>
      <c r="IQ180" s="92">
        <f t="shared" si="547"/>
        <v>0.43010312238386622</v>
      </c>
      <c r="IR180" s="92">
        <f t="shared" si="548"/>
        <v>0.39772092346633647</v>
      </c>
      <c r="IS180" s="92">
        <f t="shared" si="549"/>
        <v>0.33173554956992862</v>
      </c>
      <c r="IT180" s="92">
        <f t="shared" si="550"/>
        <v>0.26106764268767557</v>
      </c>
      <c r="IU180" s="92">
        <f t="shared" si="551"/>
        <v>0.36049162160429743</v>
      </c>
      <c r="IV180" s="92">
        <f t="shared" si="552"/>
        <v>0.32956123908800722</v>
      </c>
      <c r="IW180" s="92">
        <f t="shared" si="553"/>
        <v>0.27087099011560128</v>
      </c>
      <c r="IY180" s="92">
        <f t="shared" si="554"/>
        <v>0.35826119213705621</v>
      </c>
      <c r="IZ180" s="92">
        <f t="shared" si="555"/>
        <v>0.50863886606033037</v>
      </c>
      <c r="JA180" s="92">
        <f t="shared" si="556"/>
        <v>0.44443380424330309</v>
      </c>
      <c r="JB180" s="92">
        <f t="shared" si="557"/>
        <v>0.49298393110054795</v>
      </c>
      <c r="JC180" s="92">
        <f t="shared" si="558"/>
        <v>0.44821877465531634</v>
      </c>
      <c r="JD180" s="92">
        <f t="shared" si="559"/>
        <v>0.43755142413013065</v>
      </c>
      <c r="JE180" s="92">
        <f t="shared" si="560"/>
        <v>0.41641140634281087</v>
      </c>
      <c r="JF180" s="92">
        <f t="shared" si="561"/>
        <v>0.45782308058052157</v>
      </c>
      <c r="JG180" s="92">
        <f t="shared" si="562"/>
        <v>0.43010312238386622</v>
      </c>
      <c r="JH180" s="92">
        <f t="shared" si="563"/>
        <v>0.39772092346633647</v>
      </c>
      <c r="JI180" s="92">
        <f t="shared" si="564"/>
        <v>0.33173554956992862</v>
      </c>
      <c r="JJ180" s="92">
        <f t="shared" si="565"/>
        <v>0.26106764268767557</v>
      </c>
      <c r="JK180" s="92">
        <f t="shared" si="566"/>
        <v>0.36049162160429743</v>
      </c>
      <c r="JL180" s="92">
        <f t="shared" si="567"/>
        <v>0.32956123908804402</v>
      </c>
      <c r="JM180" s="92">
        <f t="shared" si="568"/>
        <v>0.27087099014004451</v>
      </c>
    </row>
    <row r="181" spans="2:273" x14ac:dyDescent="0.25">
      <c r="B181" s="2">
        <v>154</v>
      </c>
      <c r="C181" s="37">
        <v>62.286000000000001</v>
      </c>
      <c r="D181" s="37">
        <v>61.594999999999999</v>
      </c>
      <c r="E181" s="37">
        <v>66.929000000000002</v>
      </c>
      <c r="F181" s="37">
        <v>67.451999999999998</v>
      </c>
      <c r="G181" s="37">
        <v>71.762</v>
      </c>
      <c r="H181" s="37">
        <v>72.667000000000002</v>
      </c>
      <c r="I181" s="37">
        <v>73.69</v>
      </c>
      <c r="J181" s="37">
        <v>75.570999999999998</v>
      </c>
      <c r="K181" s="37">
        <v>76.119</v>
      </c>
      <c r="L181" s="37">
        <v>76.286000000000001</v>
      </c>
      <c r="M181" s="37">
        <v>78.81</v>
      </c>
      <c r="N181" s="37">
        <v>80.81</v>
      </c>
      <c r="O181" s="37">
        <v>84.762</v>
      </c>
      <c r="P181" s="37">
        <v>88.762</v>
      </c>
      <c r="Q181" s="37">
        <v>115.524</v>
      </c>
      <c r="S181" s="4">
        <f t="shared" si="440"/>
        <v>61.955326613003265</v>
      </c>
      <c r="T181" s="4">
        <f t="shared" si="441"/>
        <v>62.361176948722715</v>
      </c>
      <c r="U181" s="4">
        <f t="shared" si="442"/>
        <v>66.756973006461308</v>
      </c>
      <c r="V181" s="4">
        <f t="shared" si="443"/>
        <v>68.56343904631872</v>
      </c>
      <c r="W181" s="4">
        <f t="shared" si="444"/>
        <v>71.762139389244581</v>
      </c>
      <c r="X181" s="4">
        <f t="shared" si="445"/>
        <v>71.419236755278519</v>
      </c>
      <c r="Y181" s="4">
        <f t="shared" si="446"/>
        <v>74.015841575115132</v>
      </c>
      <c r="Z181" s="4">
        <f t="shared" si="447"/>
        <v>77.061555133694682</v>
      </c>
      <c r="AA181" s="4">
        <f t="shared" si="448"/>
        <v>77.368822937625183</v>
      </c>
      <c r="AB181" s="4">
        <f t="shared" si="449"/>
        <v>77.373438964304441</v>
      </c>
      <c r="AC181" s="4">
        <f t="shared" si="450"/>
        <v>80.262483588178426</v>
      </c>
      <c r="AD181" s="4">
        <f t="shared" si="451"/>
        <v>80.339468863287877</v>
      </c>
      <c r="AE181" s="4">
        <f t="shared" si="452"/>
        <v>85.627376562643704</v>
      </c>
      <c r="AF181" s="4">
        <f t="shared" si="453"/>
        <v>88.265792840092615</v>
      </c>
      <c r="AG181" s="4">
        <f t="shared" si="454"/>
        <v>115.12912197520414</v>
      </c>
      <c r="AI181" s="4">
        <f t="shared" si="455"/>
        <v>0.33067338699673599</v>
      </c>
      <c r="AJ181" s="4">
        <f t="shared" si="456"/>
        <v>-0.76617694872271613</v>
      </c>
      <c r="AK181" s="4">
        <f t="shared" si="457"/>
        <v>0.17202699353869377</v>
      </c>
      <c r="AL181" s="4">
        <f t="shared" si="458"/>
        <v>-1.111439046318722</v>
      </c>
      <c r="AM181" s="4">
        <f t="shared" si="459"/>
        <v>-1.3938924458045676E-4</v>
      </c>
      <c r="AN181" s="4">
        <f t="shared" si="460"/>
        <v>1.247763244721483</v>
      </c>
      <c r="AO181" s="4">
        <f t="shared" si="461"/>
        <v>-0.32584157511513467</v>
      </c>
      <c r="AP181" s="4">
        <f t="shared" si="462"/>
        <v>-1.4905551336946843</v>
      </c>
      <c r="AQ181" s="4">
        <f t="shared" si="463"/>
        <v>-1.2498229376251828</v>
      </c>
      <c r="AR181" s="4">
        <f t="shared" si="464"/>
        <v>-1.0874389643044395</v>
      </c>
      <c r="AS181" s="4">
        <f t="shared" si="465"/>
        <v>-1.4524835881784242</v>
      </c>
      <c r="AT181" s="4">
        <f t="shared" si="466"/>
        <v>0.47053113671212543</v>
      </c>
      <c r="AU181" s="4">
        <f t="shared" si="467"/>
        <v>-0.86537656264370355</v>
      </c>
      <c r="AV181" s="4">
        <f t="shared" si="569"/>
        <v>0.49620715990738518</v>
      </c>
      <c r="AW181" s="4">
        <f t="shared" si="569"/>
        <v>0.3948780247958581</v>
      </c>
      <c r="AY181" s="2">
        <f t="shared" si="519"/>
        <v>61.955326613003265</v>
      </c>
      <c r="AZ181" s="2">
        <f t="shared" si="570"/>
        <v>60.902931268930409</v>
      </c>
      <c r="BA181" s="2">
        <f t="shared" si="571"/>
        <v>62.295140248074759</v>
      </c>
      <c r="BB181" s="2">
        <f t="shared" si="572"/>
        <v>62.087904342045931</v>
      </c>
      <c r="BC181" s="2">
        <f t="shared" si="573"/>
        <v>61.716588108727407</v>
      </c>
      <c r="BD181" s="2">
        <f t="shared" si="574"/>
        <v>61.315666983670837</v>
      </c>
      <c r="BE181" s="2">
        <f t="shared" si="575"/>
        <v>60.820408348430405</v>
      </c>
      <c r="BF181" s="2">
        <f t="shared" si="576"/>
        <v>62.13211060539804</v>
      </c>
      <c r="BG181" s="2">
        <f t="shared" si="577"/>
        <v>61.375471617340686</v>
      </c>
      <c r="BH181" s="2">
        <f t="shared" si="578"/>
        <v>58.991218615586916</v>
      </c>
      <c r="BI181" s="2">
        <f t="shared" si="579"/>
        <v>58.24298791854411</v>
      </c>
      <c r="BJ181" s="2">
        <f t="shared" si="580"/>
        <v>57.992607606180783</v>
      </c>
      <c r="BK181" s="2">
        <f t="shared" si="581"/>
        <v>58.844272525758115</v>
      </c>
      <c r="BL181" s="2">
        <f t="shared" si="582"/>
        <v>59.1025409925725</v>
      </c>
      <c r="BM181" s="2">
        <f t="shared" si="583"/>
        <v>64.287977859816067</v>
      </c>
      <c r="BO181" s="2" t="str">
        <f t="shared" si="469"/>
        <v/>
      </c>
      <c r="BP181" s="2" t="str">
        <f t="shared" si="470"/>
        <v/>
      </c>
      <c r="BQ181" s="2" t="str">
        <f t="shared" si="471"/>
        <v/>
      </c>
      <c r="BR181" s="2" t="str">
        <f t="shared" si="472"/>
        <v/>
      </c>
      <c r="BS181" s="2" t="str">
        <f t="shared" si="473"/>
        <v/>
      </c>
      <c r="BT181" s="2" t="str">
        <f t="shared" si="474"/>
        <v/>
      </c>
      <c r="BU181" s="2" t="str">
        <f t="shared" si="475"/>
        <v/>
      </c>
      <c r="BV181" s="2" t="str">
        <f t="shared" si="476"/>
        <v/>
      </c>
      <c r="BW181" s="2" t="str">
        <f t="shared" si="477"/>
        <v/>
      </c>
      <c r="BX181" s="2" t="str">
        <f t="shared" si="478"/>
        <v/>
      </c>
      <c r="BY181" s="2" t="str">
        <f t="shared" si="479"/>
        <v/>
      </c>
      <c r="BZ181" s="2" t="str">
        <f t="shared" si="480"/>
        <v/>
      </c>
      <c r="CA181" s="2" t="str">
        <f t="shared" si="481"/>
        <v/>
      </c>
      <c r="CB181" s="2" t="str">
        <f t="shared" si="482"/>
        <v/>
      </c>
      <c r="CC181" s="2" t="str">
        <f t="shared" si="483"/>
        <v/>
      </c>
      <c r="CE181" s="2" t="str">
        <f t="shared" si="520"/>
        <v/>
      </c>
      <c r="CF181" s="2" t="str">
        <f t="shared" si="521"/>
        <v/>
      </c>
      <c r="CG181" s="2" t="str">
        <f t="shared" si="522"/>
        <v/>
      </c>
      <c r="CH181" s="2" t="str">
        <f t="shared" si="523"/>
        <v/>
      </c>
      <c r="CI181" s="2" t="str">
        <f t="shared" si="524"/>
        <v/>
      </c>
      <c r="CJ181" s="2" t="str">
        <f t="shared" si="525"/>
        <v/>
      </c>
      <c r="CK181" s="2" t="str">
        <f t="shared" si="526"/>
        <v/>
      </c>
      <c r="CL181" s="2" t="str">
        <f t="shared" si="527"/>
        <v/>
      </c>
      <c r="CM181" s="2" t="str">
        <f t="shared" si="528"/>
        <v/>
      </c>
      <c r="CN181" s="2" t="str">
        <f t="shared" si="529"/>
        <v/>
      </c>
      <c r="CO181" s="2" t="str">
        <f t="shared" si="530"/>
        <v/>
      </c>
      <c r="CP181" s="2" t="str">
        <f t="shared" si="531"/>
        <v/>
      </c>
      <c r="CQ181" s="2" t="str">
        <f t="shared" si="532"/>
        <v/>
      </c>
      <c r="CR181" s="2" t="str">
        <f t="shared" si="533"/>
        <v/>
      </c>
      <c r="CS181" s="2" t="str">
        <f t="shared" si="534"/>
        <v/>
      </c>
      <c r="CU181" s="2" t="str">
        <f t="shared" si="484"/>
        <v/>
      </c>
      <c r="CV181" s="2" t="str">
        <f t="shared" si="485"/>
        <v/>
      </c>
      <c r="CW181" s="2" t="str">
        <f t="shared" si="486"/>
        <v/>
      </c>
      <c r="CX181" s="2" t="str">
        <f t="shared" si="487"/>
        <v/>
      </c>
      <c r="CY181" s="2" t="str">
        <f t="shared" si="488"/>
        <v/>
      </c>
      <c r="CZ181" s="2" t="str">
        <f t="shared" si="489"/>
        <v/>
      </c>
      <c r="DA181" s="2" t="str">
        <f t="shared" si="490"/>
        <v/>
      </c>
      <c r="DB181" s="2" t="str">
        <f t="shared" si="491"/>
        <v/>
      </c>
      <c r="DC181" s="2" t="str">
        <f t="shared" si="492"/>
        <v/>
      </c>
      <c r="DD181" s="2" t="str">
        <f t="shared" si="493"/>
        <v/>
      </c>
      <c r="DE181" s="2" t="str">
        <f t="shared" si="494"/>
        <v/>
      </c>
      <c r="DF181" s="2" t="str">
        <f t="shared" si="495"/>
        <v/>
      </c>
      <c r="DG181" s="2" t="str">
        <f t="shared" si="496"/>
        <v/>
      </c>
      <c r="DH181" s="2" t="str">
        <f t="shared" si="497"/>
        <v/>
      </c>
      <c r="DI181" s="2" t="str">
        <f t="shared" si="498"/>
        <v/>
      </c>
      <c r="DK181" s="2">
        <f t="shared" si="499"/>
        <v>101.26086838649155</v>
      </c>
      <c r="DL181" s="2">
        <f t="shared" si="584"/>
        <v>102.94785400696865</v>
      </c>
      <c r="DM181" s="2">
        <f t="shared" si="584"/>
        <v>103.71432663847779</v>
      </c>
      <c r="DN181" s="2">
        <f t="shared" si="584"/>
        <v>115.01714658455555</v>
      </c>
      <c r="DO181" s="2">
        <f t="shared" si="584"/>
        <v>111.88117864570668</v>
      </c>
      <c r="DP181" s="2">
        <f t="shared" si="584"/>
        <v>104.20621003160196</v>
      </c>
      <c r="DQ181" s="2">
        <f t="shared" si="584"/>
        <v>97.722295983086696</v>
      </c>
      <c r="DR181" s="2">
        <f t="shared" si="584"/>
        <v>100.83188759689924</v>
      </c>
      <c r="DS181" s="2">
        <f t="shared" si="584"/>
        <v>94.546279069767422</v>
      </c>
      <c r="DT181" s="2">
        <f t="shared" si="584"/>
        <v>97.258865921184125</v>
      </c>
      <c r="DU181" s="2">
        <f t="shared" si="584"/>
        <v>87.785799128919862</v>
      </c>
      <c r="DV181" s="2">
        <f t="shared" si="584"/>
        <v>103.36469265051457</v>
      </c>
      <c r="DW181" s="2">
        <f t="shared" si="584"/>
        <v>92.866981200875131</v>
      </c>
      <c r="DX181" s="2">
        <f t="shared" si="584"/>
        <v>105.79295094940983</v>
      </c>
      <c r="DY181" s="2">
        <f t="shared" si="584"/>
        <v>97.737779487179509</v>
      </c>
      <c r="EA181" s="2">
        <f t="shared" si="439"/>
        <v>61.759317721338377</v>
      </c>
      <c r="EB181" s="2">
        <f t="shared" si="501"/>
        <v>60.591638518518494</v>
      </c>
      <c r="EC181" s="2">
        <f t="shared" si="502"/>
        <v>62.478417032879364</v>
      </c>
      <c r="ED181" s="2">
        <f t="shared" si="503"/>
        <v>61.85626359764089</v>
      </c>
      <c r="EE181" s="2">
        <f t="shared" si="504"/>
        <v>61.633379216090766</v>
      </c>
      <c r="EF181" s="2">
        <f t="shared" si="505"/>
        <v>61.500259567762257</v>
      </c>
      <c r="EG181" s="2">
        <f t="shared" si="506"/>
        <v>60.595474733053756</v>
      </c>
      <c r="EH181" s="2">
        <f t="shared" si="507"/>
        <v>61.967606942089795</v>
      </c>
      <c r="EI181" s="2">
        <f t="shared" si="508"/>
        <v>61.126493854138246</v>
      </c>
      <c r="EJ181" s="2">
        <f t="shared" si="509"/>
        <v>58.735515585917256</v>
      </c>
      <c r="EK181" s="2">
        <f t="shared" si="510"/>
        <v>57.598090525093923</v>
      </c>
      <c r="EL181" s="2">
        <f t="shared" si="511"/>
        <v>58.021033727529421</v>
      </c>
      <c r="EM181" s="2">
        <f t="shared" si="512"/>
        <v>58.767576347673042</v>
      </c>
      <c r="EN181" s="2">
        <f t="shared" si="513"/>
        <v>59.148515858163151</v>
      </c>
      <c r="EO181" s="2">
        <f t="shared" si="514"/>
        <v>64.984900782487642</v>
      </c>
      <c r="EQ181" s="2">
        <f t="shared" si="515"/>
        <v>62.209961536558524</v>
      </c>
      <c r="ER181" s="2">
        <f t="shared" si="585"/>
        <v>61.218268924031108</v>
      </c>
      <c r="ES181" s="2">
        <f t="shared" si="585"/>
        <v>62.079455122405498</v>
      </c>
      <c r="ET181" s="2">
        <f t="shared" si="585"/>
        <v>62.327320656107013</v>
      </c>
      <c r="EU181" s="2">
        <f t="shared" si="585"/>
        <v>61.807501598546153</v>
      </c>
      <c r="EV181" s="2">
        <f t="shared" si="585"/>
        <v>61.09669376555847</v>
      </c>
      <c r="EW181" s="2">
        <f t="shared" si="585"/>
        <v>61.080974646547688</v>
      </c>
      <c r="EX181" s="2">
        <f t="shared" si="585"/>
        <v>62.312208141755839</v>
      </c>
      <c r="EY181" s="2">
        <f t="shared" si="585"/>
        <v>61.660420607986225</v>
      </c>
      <c r="EZ181" s="2">
        <f t="shared" si="585"/>
        <v>59.293169629356754</v>
      </c>
      <c r="FA181" s="2">
        <f t="shared" si="585"/>
        <v>59.048381300230027</v>
      </c>
      <c r="FB181" s="2">
        <f t="shared" si="585"/>
        <v>57.949881450849261</v>
      </c>
      <c r="FC181" s="2">
        <f t="shared" si="585"/>
        <v>58.939077597379438</v>
      </c>
      <c r="FD181" s="2">
        <f t="shared" si="585"/>
        <v>59.033857643446261</v>
      </c>
      <c r="FE181" s="2">
        <f t="shared" si="585"/>
        <v>63.090948354685906</v>
      </c>
      <c r="FG181" s="2">
        <f t="shared" si="517"/>
        <v>0.99997151162610698</v>
      </c>
      <c r="FH181" s="2">
        <f t="shared" si="586"/>
        <v>0.99996804352985291</v>
      </c>
      <c r="FI181" s="2">
        <f t="shared" si="586"/>
        <v>0.99996429360706107</v>
      </c>
      <c r="FJ181" s="2">
        <f t="shared" si="586"/>
        <v>0.99996524739966652</v>
      </c>
      <c r="FK181" s="2">
        <f t="shared" si="586"/>
        <v>0.99996650347457205</v>
      </c>
      <c r="FL181" s="2">
        <f t="shared" si="586"/>
        <v>0.9999657548848998</v>
      </c>
      <c r="FM181" s="2">
        <f t="shared" si="586"/>
        <v>0.99996171732484562</v>
      </c>
      <c r="FN181" s="2">
        <f t="shared" si="586"/>
        <v>0.99996133584935099</v>
      </c>
      <c r="FO181" s="2">
        <f t="shared" si="586"/>
        <v>0.99996182817459911</v>
      </c>
      <c r="FP181" s="2">
        <f t="shared" si="586"/>
        <v>0.99996198273048231</v>
      </c>
      <c r="FQ181" s="2">
        <f t="shared" si="586"/>
        <v>0.99995962789247983</v>
      </c>
      <c r="FR181" s="2">
        <f t="shared" si="586"/>
        <v>0.9999594619785418</v>
      </c>
      <c r="FS181" s="2">
        <f t="shared" si="586"/>
        <v>0.99996542174314007</v>
      </c>
      <c r="FT181" s="2">
        <f t="shared" si="586"/>
        <v>0.99996696128651563</v>
      </c>
      <c r="FU181" s="2">
        <f t="shared" si="586"/>
        <v>0.99995168742615037</v>
      </c>
      <c r="FW181" s="2">
        <f t="shared" si="535"/>
        <v>0.43245585568501393</v>
      </c>
      <c r="FX181" s="2">
        <f t="shared" si="587"/>
        <v>0.49461244227778889</v>
      </c>
      <c r="FY181" s="2">
        <f t="shared" si="588"/>
        <v>0.46307470850223398</v>
      </c>
      <c r="FZ181" s="2">
        <f t="shared" si="589"/>
        <v>0.48782469417503049</v>
      </c>
      <c r="GA181" s="2">
        <f t="shared" si="590"/>
        <v>0.46820957073814101</v>
      </c>
      <c r="GB181" s="2">
        <f t="shared" si="591"/>
        <v>0.46102780083074768</v>
      </c>
      <c r="GC181" s="2">
        <f t="shared" si="592"/>
        <v>0.46037557397425344</v>
      </c>
      <c r="GD181" s="2">
        <f t="shared" si="593"/>
        <v>0.47301346908863018</v>
      </c>
      <c r="GE181" s="2">
        <f t="shared" si="594"/>
        <v>0.46392518676219208</v>
      </c>
      <c r="GF181" s="2">
        <f t="shared" si="595"/>
        <v>0.45590717052665025</v>
      </c>
      <c r="GG181" s="2">
        <f t="shared" si="596"/>
        <v>0.44382730902514961</v>
      </c>
      <c r="GH181" s="2">
        <f t="shared" si="597"/>
        <v>0.42534497811076227</v>
      </c>
      <c r="GI181" s="2">
        <f t="shared" si="598"/>
        <v>0.44032961995651815</v>
      </c>
      <c r="GJ181" s="2">
        <f t="shared" si="599"/>
        <v>0.41441372373183855</v>
      </c>
      <c r="GK181" s="2">
        <f t="shared" si="600"/>
        <v>0.36880825953665852</v>
      </c>
      <c r="GM181" s="92">
        <f t="shared" si="536"/>
        <v>0</v>
      </c>
      <c r="GN181" s="92">
        <f t="shared" si="601"/>
        <v>0</v>
      </c>
      <c r="GO181" s="92">
        <f t="shared" si="602"/>
        <v>0</v>
      </c>
      <c r="GP181" s="92">
        <f t="shared" si="603"/>
        <v>0</v>
      </c>
      <c r="GQ181" s="92">
        <f t="shared" si="604"/>
        <v>0</v>
      </c>
      <c r="GR181" s="92">
        <f t="shared" si="605"/>
        <v>0</v>
      </c>
      <c r="GS181" s="92">
        <f t="shared" si="606"/>
        <v>0</v>
      </c>
      <c r="GT181" s="92">
        <f t="shared" si="607"/>
        <v>0</v>
      </c>
      <c r="GU181" s="92">
        <f t="shared" si="608"/>
        <v>0</v>
      </c>
      <c r="GV181" s="92">
        <f t="shared" si="609"/>
        <v>0</v>
      </c>
      <c r="GW181" s="92">
        <f t="shared" si="610"/>
        <v>0</v>
      </c>
      <c r="GX181" s="92">
        <f t="shared" si="611"/>
        <v>0</v>
      </c>
      <c r="GY181" s="92">
        <f t="shared" si="612"/>
        <v>0</v>
      </c>
      <c r="GZ181" s="92">
        <f t="shared" si="613"/>
        <v>0</v>
      </c>
      <c r="HA181" s="92">
        <f t="shared" si="614"/>
        <v>0</v>
      </c>
      <c r="HC181" s="92">
        <f t="shared" si="537"/>
        <v>7.4954530561667564E-199</v>
      </c>
      <c r="HD181" s="92">
        <f t="shared" si="615"/>
        <v>2.5071542337666513E-215</v>
      </c>
      <c r="HE181" s="92">
        <f t="shared" si="616"/>
        <v>1.5468658280243228E-256</v>
      </c>
      <c r="HF181" s="92">
        <f t="shared" si="617"/>
        <v>7.9550826427434517E-282</v>
      </c>
      <c r="HG181" s="92">
        <f t="shared" si="618"/>
        <v>0</v>
      </c>
      <c r="HH181" s="92">
        <f t="shared" si="619"/>
        <v>0</v>
      </c>
      <c r="HI181" s="92">
        <f t="shared" si="620"/>
        <v>0</v>
      </c>
      <c r="HJ181" s="92">
        <f t="shared" si="621"/>
        <v>0</v>
      </c>
      <c r="HK181" s="92">
        <f t="shared" si="622"/>
        <v>0</v>
      </c>
      <c r="HL181" s="92">
        <f t="shared" si="623"/>
        <v>0</v>
      </c>
      <c r="HM181" s="92">
        <f t="shared" si="624"/>
        <v>0</v>
      </c>
      <c r="HN181" s="92">
        <f t="shared" si="625"/>
        <v>0</v>
      </c>
      <c r="HO181" s="92">
        <f t="shared" si="626"/>
        <v>1.1530803681384803E-304</v>
      </c>
      <c r="HP181" s="92">
        <f t="shared" si="627"/>
        <v>1.3588102960302258E-257</v>
      </c>
      <c r="HQ181" s="92">
        <f t="shared" si="628"/>
        <v>4.6424877681155423E-212</v>
      </c>
      <c r="HS181" s="92">
        <f t="shared" si="538"/>
        <v>8.3356796169681923E-19</v>
      </c>
      <c r="HT181" s="92">
        <f t="shared" si="629"/>
        <v>5.0844790995715951E-21</v>
      </c>
      <c r="HU181" s="92">
        <f t="shared" si="630"/>
        <v>5.3072023372562939E-23</v>
      </c>
      <c r="HV181" s="92">
        <f t="shared" si="631"/>
        <v>1.1906334149015902E-30</v>
      </c>
      <c r="HW181" s="92">
        <f t="shared" si="632"/>
        <v>2.5871033056949041E-27</v>
      </c>
      <c r="HX181" s="92">
        <f t="shared" si="633"/>
        <v>6.0429753133845344E-24</v>
      </c>
      <c r="HY181" s="92">
        <f t="shared" si="634"/>
        <v>2.204320518676462E-29</v>
      </c>
      <c r="HZ181" s="92">
        <f t="shared" si="635"/>
        <v>1.1919082302304132E-30</v>
      </c>
      <c r="IA181" s="92">
        <f t="shared" si="636"/>
        <v>7.5876259955658183E-30</v>
      </c>
      <c r="IB181" s="92">
        <f t="shared" si="637"/>
        <v>1.6485389467756488E-30</v>
      </c>
      <c r="IC181" s="92">
        <f t="shared" si="638"/>
        <v>5.3666463571402822E-31</v>
      </c>
      <c r="ID181" s="92">
        <f t="shared" si="639"/>
        <v>3.8330384478542066E-28</v>
      </c>
      <c r="IE181" s="92">
        <f t="shared" si="640"/>
        <v>2.164681257490892E-23</v>
      </c>
      <c r="IF181" s="92">
        <f t="shared" si="641"/>
        <v>3.4723923332374717E-15</v>
      </c>
      <c r="IG181" s="92">
        <f t="shared" si="642"/>
        <v>3.3750967753033953E-12</v>
      </c>
      <c r="II181" s="92">
        <f t="shared" si="539"/>
        <v>0.43177110354140097</v>
      </c>
      <c r="IJ181" s="92">
        <f t="shared" si="540"/>
        <v>0.50609737035612123</v>
      </c>
      <c r="IK181" s="92">
        <f t="shared" si="541"/>
        <v>0.49661597810644353</v>
      </c>
      <c r="IL181" s="92">
        <f t="shared" si="542"/>
        <v>0.51167548988441125</v>
      </c>
      <c r="IM181" s="92">
        <f t="shared" si="543"/>
        <v>0.50082851558043151</v>
      </c>
      <c r="IN181" s="92">
        <f t="shared" si="544"/>
        <v>0.49299125591100112</v>
      </c>
      <c r="IO181" s="92">
        <f t="shared" si="545"/>
        <v>0.48459467680974361</v>
      </c>
      <c r="IP181" s="92">
        <f t="shared" si="546"/>
        <v>0.50581381719263863</v>
      </c>
      <c r="IQ181" s="92">
        <f t="shared" si="547"/>
        <v>0.49237677063425184</v>
      </c>
      <c r="IR181" s="92">
        <f t="shared" si="548"/>
        <v>0.47287652177579198</v>
      </c>
      <c r="IS181" s="92">
        <f t="shared" si="549"/>
        <v>0.42540639549645848</v>
      </c>
      <c r="IT181" s="92">
        <f t="shared" si="550"/>
        <v>0.35612989970575631</v>
      </c>
      <c r="IU181" s="92">
        <f t="shared" si="551"/>
        <v>0.43945396460890351</v>
      </c>
      <c r="IV181" s="92">
        <f t="shared" si="552"/>
        <v>0.39121427571446016</v>
      </c>
      <c r="IW181" s="92">
        <f t="shared" si="553"/>
        <v>0.33200938120559398</v>
      </c>
      <c r="IY181" s="92">
        <f t="shared" si="554"/>
        <v>0.43177110354140097</v>
      </c>
      <c r="IZ181" s="92">
        <f t="shared" si="555"/>
        <v>0.50609737035612123</v>
      </c>
      <c r="JA181" s="92">
        <f t="shared" si="556"/>
        <v>0.49661597810644353</v>
      </c>
      <c r="JB181" s="92">
        <f t="shared" si="557"/>
        <v>0.51167548988441125</v>
      </c>
      <c r="JC181" s="92">
        <f t="shared" si="558"/>
        <v>0.50082851558043151</v>
      </c>
      <c r="JD181" s="92">
        <f t="shared" si="559"/>
        <v>0.49299125591100112</v>
      </c>
      <c r="JE181" s="92">
        <f t="shared" si="560"/>
        <v>0.48459467680974361</v>
      </c>
      <c r="JF181" s="92">
        <f t="shared" si="561"/>
        <v>0.50581381719263863</v>
      </c>
      <c r="JG181" s="92">
        <f t="shared" si="562"/>
        <v>0.49237677063425184</v>
      </c>
      <c r="JH181" s="92">
        <f t="shared" si="563"/>
        <v>0.47287652177579198</v>
      </c>
      <c r="JI181" s="92">
        <f t="shared" si="564"/>
        <v>0.42540639549645848</v>
      </c>
      <c r="JJ181" s="92">
        <f t="shared" si="565"/>
        <v>0.35612989970575631</v>
      </c>
      <c r="JK181" s="92">
        <f t="shared" si="566"/>
        <v>0.43945396460890351</v>
      </c>
      <c r="JL181" s="92">
        <f t="shared" si="567"/>
        <v>0.39121427571446366</v>
      </c>
      <c r="JM181" s="92">
        <f t="shared" si="568"/>
        <v>0.33200938120896906</v>
      </c>
    </row>
    <row r="182" spans="2:273" x14ac:dyDescent="0.25">
      <c r="B182" s="2">
        <v>155</v>
      </c>
      <c r="C182" s="37">
        <v>61.262</v>
      </c>
      <c r="D182" s="37">
        <v>62.262</v>
      </c>
      <c r="E182" s="37">
        <v>66.786000000000001</v>
      </c>
      <c r="F182" s="37">
        <v>66.405000000000001</v>
      </c>
      <c r="G182" s="37">
        <v>70.048000000000002</v>
      </c>
      <c r="H182" s="37">
        <v>70.975999999999999</v>
      </c>
      <c r="I182" s="37">
        <v>70.975999999999999</v>
      </c>
      <c r="J182" s="37">
        <v>72.262</v>
      </c>
      <c r="K182" s="37">
        <v>72.881</v>
      </c>
      <c r="L182" s="37">
        <v>73.762</v>
      </c>
      <c r="M182" s="37">
        <v>78.332999999999998</v>
      </c>
      <c r="N182" s="37">
        <v>81.094999999999999</v>
      </c>
      <c r="O182" s="37">
        <v>84.19</v>
      </c>
      <c r="P182" s="37">
        <v>86.619</v>
      </c>
      <c r="Q182" s="37">
        <v>116.738</v>
      </c>
      <c r="S182" s="4">
        <f t="shared" si="440"/>
        <v>61.885761351405861</v>
      </c>
      <c r="T182" s="4">
        <f t="shared" si="441"/>
        <v>61.917373645476957</v>
      </c>
      <c r="U182" s="4">
        <f t="shared" si="442"/>
        <v>66.118325675279635</v>
      </c>
      <c r="V182" s="4">
        <f t="shared" si="443"/>
        <v>66.974436844698147</v>
      </c>
      <c r="W182" s="4">
        <f t="shared" si="444"/>
        <v>70.254668206522936</v>
      </c>
      <c r="X182" s="4">
        <f t="shared" si="445"/>
        <v>70.197075898416358</v>
      </c>
      <c r="Y182" s="4">
        <f t="shared" si="446"/>
        <v>72.509708661916605</v>
      </c>
      <c r="Z182" s="4">
        <f t="shared" si="447"/>
        <v>74.511083313858222</v>
      </c>
      <c r="AA182" s="4">
        <f t="shared" si="448"/>
        <v>75.28195835670634</v>
      </c>
      <c r="AB182" s="4">
        <f t="shared" si="449"/>
        <v>75.662763482885921</v>
      </c>
      <c r="AC182" s="4">
        <f t="shared" si="450"/>
        <v>79.756075781246636</v>
      </c>
      <c r="AD182" s="4">
        <f t="shared" si="451"/>
        <v>81.853445413200149</v>
      </c>
      <c r="AE182" s="4">
        <f t="shared" si="452"/>
        <v>84.794981235070168</v>
      </c>
      <c r="AF182" s="4">
        <f t="shared" si="453"/>
        <v>88.643245304419395</v>
      </c>
      <c r="AG182" s="4">
        <f t="shared" si="454"/>
        <v>119.30447571523764</v>
      </c>
      <c r="AI182" s="4">
        <f t="shared" si="455"/>
        <v>-0.62376135140586086</v>
      </c>
      <c r="AJ182" s="4">
        <f t="shared" si="456"/>
        <v>0.34462635452304369</v>
      </c>
      <c r="AK182" s="4">
        <f t="shared" si="457"/>
        <v>0.66767432472036603</v>
      </c>
      <c r="AL182" s="4">
        <f t="shared" si="458"/>
        <v>-0.56943684469814571</v>
      </c>
      <c r="AM182" s="4">
        <f t="shared" si="459"/>
        <v>-0.20666820652293438</v>
      </c>
      <c r="AN182" s="4">
        <f t="shared" si="460"/>
        <v>0.778924101583641</v>
      </c>
      <c r="AO182" s="4">
        <f t="shared" si="461"/>
        <v>-1.5337086619166058</v>
      </c>
      <c r="AP182" s="4">
        <f t="shared" si="462"/>
        <v>-2.2490833138582218</v>
      </c>
      <c r="AQ182" s="4">
        <f t="shared" si="463"/>
        <v>-2.4009583567063402</v>
      </c>
      <c r="AR182" s="4">
        <f t="shared" si="464"/>
        <v>-1.900763482885921</v>
      </c>
      <c r="AS182" s="4">
        <f t="shared" si="465"/>
        <v>-1.4230757812466379</v>
      </c>
      <c r="AT182" s="4">
        <f t="shared" si="466"/>
        <v>-0.75844541320014969</v>
      </c>
      <c r="AU182" s="4">
        <f t="shared" si="467"/>
        <v>-0.60498123507016999</v>
      </c>
      <c r="AV182" s="4">
        <f t="shared" si="569"/>
        <v>-2.0242453044193951</v>
      </c>
      <c r="AW182" s="4">
        <f t="shared" si="569"/>
        <v>-2.5664757152376438</v>
      </c>
      <c r="AY182" s="2">
        <f t="shared" si="519"/>
        <v>61.885761351405861</v>
      </c>
      <c r="AZ182" s="2">
        <f t="shared" si="570"/>
        <v>60.781555477521707</v>
      </c>
      <c r="BA182" s="2">
        <f t="shared" si="571"/>
        <v>62.189172517032205</v>
      </c>
      <c r="BB182" s="2">
        <f t="shared" si="572"/>
        <v>62.00242013403971</v>
      </c>
      <c r="BC182" s="2">
        <f t="shared" si="573"/>
        <v>61.636955015585471</v>
      </c>
      <c r="BD182" s="2">
        <f t="shared" si="574"/>
        <v>61.221161954843822</v>
      </c>
      <c r="BE182" s="2">
        <f t="shared" si="575"/>
        <v>60.735823863274717</v>
      </c>
      <c r="BF182" s="2">
        <f t="shared" si="576"/>
        <v>62.046388533761416</v>
      </c>
      <c r="BG182" s="2">
        <f t="shared" si="577"/>
        <v>61.270947874089906</v>
      </c>
      <c r="BH182" s="2">
        <f t="shared" si="578"/>
        <v>58.870608186623727</v>
      </c>
      <c r="BI182" s="2">
        <f t="shared" si="579"/>
        <v>58.129300948954707</v>
      </c>
      <c r="BJ182" s="2">
        <f t="shared" si="580"/>
        <v>57.852669870852537</v>
      </c>
      <c r="BK182" s="2">
        <f t="shared" si="581"/>
        <v>58.736996207693792</v>
      </c>
      <c r="BL182" s="2">
        <f t="shared" si="582"/>
        <v>58.979255826523861</v>
      </c>
      <c r="BM182" s="2">
        <f t="shared" si="583"/>
        <v>64.104824034862702</v>
      </c>
      <c r="BO182" s="2" t="str">
        <f t="shared" si="469"/>
        <v/>
      </c>
      <c r="BP182" s="2" t="str">
        <f t="shared" si="470"/>
        <v/>
      </c>
      <c r="BQ182" s="2" t="str">
        <f t="shared" si="471"/>
        <v/>
      </c>
      <c r="BR182" s="2" t="str">
        <f t="shared" si="472"/>
        <v/>
      </c>
      <c r="BS182" s="2" t="str">
        <f t="shared" si="473"/>
        <v/>
      </c>
      <c r="BT182" s="2" t="str">
        <f t="shared" si="474"/>
        <v/>
      </c>
      <c r="BU182" s="2" t="str">
        <f t="shared" si="475"/>
        <v/>
      </c>
      <c r="BV182" s="2" t="str">
        <f t="shared" si="476"/>
        <v/>
      </c>
      <c r="BW182" s="2" t="str">
        <f t="shared" si="477"/>
        <v/>
      </c>
      <c r="BX182" s="2" t="str">
        <f t="shared" si="478"/>
        <v/>
      </c>
      <c r="BY182" s="2" t="str">
        <f t="shared" si="479"/>
        <v/>
      </c>
      <c r="BZ182" s="2" t="str">
        <f t="shared" si="480"/>
        <v/>
      </c>
      <c r="CA182" s="2" t="str">
        <f t="shared" si="481"/>
        <v/>
      </c>
      <c r="CB182" s="2" t="str">
        <f t="shared" si="482"/>
        <v/>
      </c>
      <c r="CC182" s="2" t="str">
        <f t="shared" si="483"/>
        <v/>
      </c>
      <c r="CE182" s="2" t="str">
        <f t="shared" si="520"/>
        <v/>
      </c>
      <c r="CF182" s="2" t="str">
        <f t="shared" si="521"/>
        <v/>
      </c>
      <c r="CG182" s="2" t="str">
        <f t="shared" si="522"/>
        <v/>
      </c>
      <c r="CH182" s="2" t="str">
        <f t="shared" si="523"/>
        <v/>
      </c>
      <c r="CI182" s="2" t="str">
        <f t="shared" si="524"/>
        <v/>
      </c>
      <c r="CJ182" s="2" t="str">
        <f t="shared" si="525"/>
        <v/>
      </c>
      <c r="CK182" s="2" t="str">
        <f t="shared" si="526"/>
        <v/>
      </c>
      <c r="CL182" s="2" t="str">
        <f t="shared" si="527"/>
        <v/>
      </c>
      <c r="CM182" s="2" t="str">
        <f t="shared" si="528"/>
        <v/>
      </c>
      <c r="CN182" s="2" t="str">
        <f t="shared" si="529"/>
        <v/>
      </c>
      <c r="CO182" s="2" t="str">
        <f t="shared" si="530"/>
        <v/>
      </c>
      <c r="CP182" s="2" t="str">
        <f t="shared" si="531"/>
        <v/>
      </c>
      <c r="CQ182" s="2" t="str">
        <f t="shared" si="532"/>
        <v/>
      </c>
      <c r="CR182" s="2" t="str">
        <f t="shared" si="533"/>
        <v/>
      </c>
      <c r="CS182" s="2" t="str">
        <f t="shared" si="534"/>
        <v/>
      </c>
      <c r="CU182" s="2" t="str">
        <f t="shared" si="484"/>
        <v/>
      </c>
      <c r="CV182" s="2" t="str">
        <f t="shared" si="485"/>
        <v/>
      </c>
      <c r="CW182" s="2" t="str">
        <f t="shared" si="486"/>
        <v/>
      </c>
      <c r="CX182" s="2" t="str">
        <f t="shared" si="487"/>
        <v/>
      </c>
      <c r="CY182" s="2" t="str">
        <f t="shared" si="488"/>
        <v/>
      </c>
      <c r="CZ182" s="2" t="str">
        <f t="shared" si="489"/>
        <v/>
      </c>
      <c r="DA182" s="2" t="str">
        <f t="shared" si="490"/>
        <v/>
      </c>
      <c r="DB182" s="2" t="str">
        <f t="shared" si="491"/>
        <v/>
      </c>
      <c r="DC182" s="2" t="str">
        <f t="shared" si="492"/>
        <v/>
      </c>
      <c r="DD182" s="2" t="str">
        <f t="shared" si="493"/>
        <v/>
      </c>
      <c r="DE182" s="2" t="str">
        <f t="shared" si="494"/>
        <v/>
      </c>
      <c r="DF182" s="2" t="str">
        <f t="shared" si="495"/>
        <v/>
      </c>
      <c r="DG182" s="2" t="str">
        <f t="shared" si="496"/>
        <v/>
      </c>
      <c r="DH182" s="2" t="str">
        <f t="shared" si="497"/>
        <v/>
      </c>
      <c r="DI182" s="2" t="str">
        <f t="shared" si="498"/>
        <v/>
      </c>
      <c r="DK182" s="2">
        <f t="shared" si="499"/>
        <v>101.4443530956848</v>
      </c>
      <c r="DL182" s="2">
        <f t="shared" si="584"/>
        <v>103.13902874564462</v>
      </c>
      <c r="DM182" s="2">
        <f t="shared" si="584"/>
        <v>103.91884596798549</v>
      </c>
      <c r="DN182" s="2">
        <f t="shared" si="584"/>
        <v>115.31008508224616</v>
      </c>
      <c r="DO182" s="2">
        <f t="shared" si="584"/>
        <v>112.15094527726005</v>
      </c>
      <c r="DP182" s="2">
        <f t="shared" si="584"/>
        <v>104.42503022445504</v>
      </c>
      <c r="DQ182" s="2">
        <f t="shared" si="584"/>
        <v>97.89355209906374</v>
      </c>
      <c r="DR182" s="2">
        <f t="shared" si="584"/>
        <v>100.99626067653278</v>
      </c>
      <c r="DS182" s="2">
        <f t="shared" si="584"/>
        <v>94.673681063122913</v>
      </c>
      <c r="DT182" s="2">
        <f t="shared" si="584"/>
        <v>97.425980093455422</v>
      </c>
      <c r="DU182" s="2">
        <f t="shared" si="584"/>
        <v>87.880962369337979</v>
      </c>
      <c r="DV182" s="2">
        <f t="shared" si="584"/>
        <v>103.57377667936149</v>
      </c>
      <c r="DW182" s="2">
        <f t="shared" si="584"/>
        <v>92.993291386435459</v>
      </c>
      <c r="DX182" s="2">
        <f t="shared" si="584"/>
        <v>106.0187602841477</v>
      </c>
      <c r="DY182" s="2">
        <f t="shared" si="584"/>
        <v>97.895114102564122</v>
      </c>
      <c r="EA182" s="2">
        <f t="shared" si="439"/>
        <v>61.674493210625194</v>
      </c>
      <c r="EB182" s="2">
        <f t="shared" si="501"/>
        <v>60.448377530864178</v>
      </c>
      <c r="EC182" s="2">
        <f t="shared" si="502"/>
        <v>62.386197602575805</v>
      </c>
      <c r="ED182" s="2">
        <f t="shared" si="503"/>
        <v>61.754702831476621</v>
      </c>
      <c r="EE182" s="2">
        <f t="shared" si="504"/>
        <v>61.547800150030476</v>
      </c>
      <c r="EF182" s="2">
        <f t="shared" si="505"/>
        <v>61.418910277925576</v>
      </c>
      <c r="EG182" s="2">
        <f t="shared" si="506"/>
        <v>60.494814937092897</v>
      </c>
      <c r="EH182" s="2">
        <f t="shared" si="507"/>
        <v>61.87002198030995</v>
      </c>
      <c r="EI182" s="2">
        <f t="shared" si="508"/>
        <v>61.00382454702725</v>
      </c>
      <c r="EJ182" s="2">
        <f t="shared" si="509"/>
        <v>58.596190417197633</v>
      </c>
      <c r="EK182" s="2">
        <f t="shared" si="510"/>
        <v>57.437669905537426</v>
      </c>
      <c r="EL182" s="2">
        <f t="shared" si="511"/>
        <v>57.883298409237042</v>
      </c>
      <c r="EM182" s="2">
        <f t="shared" si="512"/>
        <v>58.654665128320588</v>
      </c>
      <c r="EN182" s="2">
        <f t="shared" si="513"/>
        <v>59.028496734522406</v>
      </c>
      <c r="EO182" s="2">
        <f t="shared" si="514"/>
        <v>64.855756075080421</v>
      </c>
      <c r="EQ182" s="2">
        <f t="shared" si="515"/>
        <v>62.136358150164661</v>
      </c>
      <c r="ER182" s="2">
        <f t="shared" si="585"/>
        <v>61.089633339338121</v>
      </c>
      <c r="ES182" s="2">
        <f t="shared" si="585"/>
        <v>61.978044212346958</v>
      </c>
      <c r="ET182" s="2">
        <f t="shared" si="585"/>
        <v>62.236295450532729</v>
      </c>
      <c r="EU182" s="2">
        <f t="shared" si="585"/>
        <v>61.726159585220884</v>
      </c>
      <c r="EV182" s="2">
        <f t="shared" si="585"/>
        <v>61.007547160730361</v>
      </c>
      <c r="EW182" s="2">
        <f t="shared" si="585"/>
        <v>60.990761761145514</v>
      </c>
      <c r="EX182" s="2">
        <f t="shared" si="585"/>
        <v>62.222808742296472</v>
      </c>
      <c r="EY182" s="2">
        <f t="shared" si="585"/>
        <v>61.550047488358658</v>
      </c>
      <c r="EZ182" s="2">
        <f t="shared" si="585"/>
        <v>59.166478344588576</v>
      </c>
      <c r="FA182" s="2">
        <f t="shared" si="585"/>
        <v>58.91734116518672</v>
      </c>
      <c r="FB182" s="2">
        <f t="shared" si="585"/>
        <v>57.81116008142471</v>
      </c>
      <c r="FC182" s="2">
        <f t="shared" si="585"/>
        <v>58.83009534611331</v>
      </c>
      <c r="FD182" s="2">
        <f t="shared" si="585"/>
        <v>58.912557758936892</v>
      </c>
      <c r="FE182" s="2">
        <f t="shared" si="585"/>
        <v>62.929005096251522</v>
      </c>
      <c r="FG182" s="2">
        <f t="shared" si="517"/>
        <v>0.99997401822908627</v>
      </c>
      <c r="FH182" s="2">
        <f t="shared" si="586"/>
        <v>0.99997085527088847</v>
      </c>
      <c r="FI182" s="2">
        <f t="shared" si="586"/>
        <v>0.9999674352802943</v>
      </c>
      <c r="FJ182" s="2">
        <f t="shared" si="586"/>
        <v>0.99996830515488189</v>
      </c>
      <c r="FK182" s="2">
        <f t="shared" si="586"/>
        <v>0.9999694507156901</v>
      </c>
      <c r="FL182" s="2">
        <f t="shared" si="586"/>
        <v>0.99996876798972534</v>
      </c>
      <c r="FM182" s="2">
        <f t="shared" si="586"/>
        <v>0.99996508566769204</v>
      </c>
      <c r="FN182" s="2">
        <f t="shared" si="586"/>
        <v>0.99996473775555061</v>
      </c>
      <c r="FO182" s="2">
        <f t="shared" si="586"/>
        <v>0.99996518676454893</v>
      </c>
      <c r="FP182" s="2">
        <f t="shared" si="586"/>
        <v>0.99996532772213464</v>
      </c>
      <c r="FQ182" s="2">
        <f t="shared" si="586"/>
        <v>0.99996318006953822</v>
      </c>
      <c r="FR182" s="2">
        <f t="shared" si="586"/>
        <v>0.99996302875315113</v>
      </c>
      <c r="FS182" s="2">
        <f t="shared" si="586"/>
        <v>0.99996846415898955</v>
      </c>
      <c r="FT182" s="2">
        <f t="shared" si="586"/>
        <v>0.99996986824758938</v>
      </c>
      <c r="FU182" s="2">
        <f t="shared" si="586"/>
        <v>0.99995593822166606</v>
      </c>
      <c r="FW182" s="2">
        <f t="shared" si="535"/>
        <v>0.45518685527741448</v>
      </c>
      <c r="FX182" s="2">
        <f t="shared" si="587"/>
        <v>0.51763077200378904</v>
      </c>
      <c r="FY182" s="2">
        <f t="shared" si="588"/>
        <v>0.4860368414066768</v>
      </c>
      <c r="FZ182" s="2">
        <f t="shared" si="589"/>
        <v>0.51084643593500101</v>
      </c>
      <c r="GA182" s="2">
        <f t="shared" si="590"/>
        <v>0.49119339043658844</v>
      </c>
      <c r="GB182" s="2">
        <f t="shared" si="591"/>
        <v>0.4839799251310084</v>
      </c>
      <c r="GC182" s="2">
        <f t="shared" si="592"/>
        <v>0.48332434571495325</v>
      </c>
      <c r="GD182" s="2">
        <f t="shared" si="593"/>
        <v>0.49601315387470885</v>
      </c>
      <c r="GE182" s="2">
        <f t="shared" si="594"/>
        <v>0.48689124951784718</v>
      </c>
      <c r="GF182" s="2">
        <f t="shared" si="595"/>
        <v>0.47883084851240898</v>
      </c>
      <c r="GG182" s="2">
        <f t="shared" si="596"/>
        <v>0.46666455065796192</v>
      </c>
      <c r="GH182" s="2">
        <f t="shared" si="597"/>
        <v>0.44799724800037194</v>
      </c>
      <c r="GI182" s="2">
        <f t="shared" si="598"/>
        <v>0.46313675567003187</v>
      </c>
      <c r="GJ182" s="2">
        <f t="shared" si="599"/>
        <v>0.43692646695989046</v>
      </c>
      <c r="GK182" s="2">
        <f t="shared" si="600"/>
        <v>0.39049561741742633</v>
      </c>
      <c r="GM182" s="92">
        <f t="shared" si="536"/>
        <v>0</v>
      </c>
      <c r="GN182" s="92">
        <f t="shared" si="601"/>
        <v>0</v>
      </c>
      <c r="GO182" s="92">
        <f t="shared" si="602"/>
        <v>0</v>
      </c>
      <c r="GP182" s="92">
        <f t="shared" si="603"/>
        <v>0</v>
      </c>
      <c r="GQ182" s="92">
        <f t="shared" si="604"/>
        <v>0</v>
      </c>
      <c r="GR182" s="92">
        <f t="shared" si="605"/>
        <v>0</v>
      </c>
      <c r="GS182" s="92">
        <f t="shared" si="606"/>
        <v>0</v>
      </c>
      <c r="GT182" s="92">
        <f t="shared" si="607"/>
        <v>0</v>
      </c>
      <c r="GU182" s="92">
        <f t="shared" si="608"/>
        <v>0</v>
      </c>
      <c r="GV182" s="92">
        <f t="shared" si="609"/>
        <v>0</v>
      </c>
      <c r="GW182" s="92">
        <f t="shared" si="610"/>
        <v>0</v>
      </c>
      <c r="GX182" s="92">
        <f t="shared" si="611"/>
        <v>0</v>
      </c>
      <c r="GY182" s="92">
        <f t="shared" si="612"/>
        <v>0</v>
      </c>
      <c r="GZ182" s="92">
        <f t="shared" si="613"/>
        <v>0</v>
      </c>
      <c r="HA182" s="92">
        <f t="shared" si="614"/>
        <v>0</v>
      </c>
      <c r="HC182" s="92">
        <f t="shared" si="537"/>
        <v>8.0651239216512428E-205</v>
      </c>
      <c r="HD182" s="92">
        <f t="shared" si="615"/>
        <v>1.0461089618485828E-221</v>
      </c>
      <c r="HE182" s="92">
        <f t="shared" si="616"/>
        <v>3.9168874662961972E-264</v>
      </c>
      <c r="HF182" s="92">
        <f t="shared" si="617"/>
        <v>5.2616129753428065E-290</v>
      </c>
      <c r="HG182" s="92">
        <f t="shared" si="618"/>
        <v>0</v>
      </c>
      <c r="HH182" s="92">
        <f t="shared" si="619"/>
        <v>0</v>
      </c>
      <c r="HI182" s="92">
        <f t="shared" si="620"/>
        <v>0</v>
      </c>
      <c r="HJ182" s="92">
        <f t="shared" si="621"/>
        <v>0</v>
      </c>
      <c r="HK182" s="92">
        <f t="shared" si="622"/>
        <v>0</v>
      </c>
      <c r="HL182" s="92">
        <f t="shared" si="623"/>
        <v>0</v>
      </c>
      <c r="HM182" s="92">
        <f t="shared" si="624"/>
        <v>0</v>
      </c>
      <c r="HN182" s="92">
        <f t="shared" si="625"/>
        <v>0</v>
      </c>
      <c r="HO182" s="92">
        <f t="shared" si="626"/>
        <v>0</v>
      </c>
      <c r="HP182" s="92">
        <f t="shared" si="627"/>
        <v>3.2493168260828699E-265</v>
      </c>
      <c r="HQ182" s="92">
        <f t="shared" si="628"/>
        <v>2.4878355921837139E-218</v>
      </c>
      <c r="HS182" s="92">
        <f t="shared" si="538"/>
        <v>3.9907573510762587E-20</v>
      </c>
      <c r="HT182" s="92">
        <f t="shared" si="629"/>
        <v>2.0979314994527084E-22</v>
      </c>
      <c r="HU182" s="92">
        <f t="shared" si="630"/>
        <v>1.4909404697209248E-24</v>
      </c>
      <c r="HV182" s="92">
        <f t="shared" si="631"/>
        <v>1.1677643320687402E-32</v>
      </c>
      <c r="HW182" s="92">
        <f t="shared" si="632"/>
        <v>3.9523234197567724E-29</v>
      </c>
      <c r="HX182" s="92">
        <f t="shared" si="633"/>
        <v>1.5482289613938445E-25</v>
      </c>
      <c r="HY182" s="92">
        <f t="shared" si="634"/>
        <v>2.5114713797645171E-31</v>
      </c>
      <c r="HZ182" s="92">
        <f t="shared" si="635"/>
        <v>1.226975420355765E-32</v>
      </c>
      <c r="IA182" s="92">
        <f t="shared" si="636"/>
        <v>8.5741815544215796E-32</v>
      </c>
      <c r="IB182" s="92">
        <f t="shared" si="637"/>
        <v>1.6502488833205232E-32</v>
      </c>
      <c r="IC182" s="92">
        <f t="shared" si="638"/>
        <v>3.9517122822879095E-33</v>
      </c>
      <c r="ID182" s="92">
        <f t="shared" si="639"/>
        <v>3.940707875020016E-30</v>
      </c>
      <c r="IE182" s="92">
        <f t="shared" si="640"/>
        <v>5.2911032417516388E-25</v>
      </c>
      <c r="IF182" s="92">
        <f t="shared" si="641"/>
        <v>2.9959898227141677E-16</v>
      </c>
      <c r="IG182" s="92">
        <f t="shared" si="642"/>
        <v>4.3032937090818019E-13</v>
      </c>
      <c r="II182" s="92">
        <f t="shared" si="539"/>
        <v>0.48708467854639975</v>
      </c>
      <c r="IJ182" s="92">
        <f t="shared" si="540"/>
        <v>0.46641549584909892</v>
      </c>
      <c r="IK182" s="92">
        <f t="shared" si="541"/>
        <v>0.5117880834949412</v>
      </c>
      <c r="IL182" s="92">
        <f t="shared" si="542"/>
        <v>0.47733736926036946</v>
      </c>
      <c r="IM182" s="92">
        <f t="shared" si="543"/>
        <v>0.50971148336979843</v>
      </c>
      <c r="IN182" s="92">
        <f t="shared" si="544"/>
        <v>0.51217329614593321</v>
      </c>
      <c r="IO182" s="92">
        <f t="shared" si="545"/>
        <v>0.51216911823242284</v>
      </c>
      <c r="IP182" s="92">
        <f t="shared" si="546"/>
        <v>0.50543104187290855</v>
      </c>
      <c r="IQ182" s="92">
        <f t="shared" si="547"/>
        <v>0.51188839171143408</v>
      </c>
      <c r="IR182" s="92">
        <f t="shared" si="548"/>
        <v>0.51058009891586253</v>
      </c>
      <c r="IS182" s="92">
        <f t="shared" si="549"/>
        <v>0.49295447292477984</v>
      </c>
      <c r="IT182" s="92">
        <f t="shared" si="550"/>
        <v>0.44414336745160282</v>
      </c>
      <c r="IU182" s="92">
        <f t="shared" si="551"/>
        <v>0.494998964240768</v>
      </c>
      <c r="IV182" s="92">
        <f t="shared" si="552"/>
        <v>0.44474852524532071</v>
      </c>
      <c r="IW182" s="92">
        <f t="shared" si="553"/>
        <v>0.39341724557168489</v>
      </c>
      <c r="IY182" s="92">
        <f t="shared" si="554"/>
        <v>0.48708467854639975</v>
      </c>
      <c r="IZ182" s="92">
        <f t="shared" si="555"/>
        <v>0.46641549584909892</v>
      </c>
      <c r="JA182" s="92">
        <f t="shared" si="556"/>
        <v>0.5117880834949412</v>
      </c>
      <c r="JB182" s="92">
        <f t="shared" si="557"/>
        <v>0.47733736926036946</v>
      </c>
      <c r="JC182" s="92">
        <f t="shared" si="558"/>
        <v>0.50971148336979843</v>
      </c>
      <c r="JD182" s="92">
        <f t="shared" si="559"/>
        <v>0.51217329614593321</v>
      </c>
      <c r="JE182" s="92">
        <f t="shared" si="560"/>
        <v>0.51216911823242284</v>
      </c>
      <c r="JF182" s="92">
        <f t="shared" si="561"/>
        <v>0.50543104187290855</v>
      </c>
      <c r="JG182" s="92">
        <f t="shared" si="562"/>
        <v>0.51188839171143408</v>
      </c>
      <c r="JH182" s="92">
        <f t="shared" si="563"/>
        <v>0.51058009891586253</v>
      </c>
      <c r="JI182" s="92">
        <f t="shared" si="564"/>
        <v>0.49295447292477984</v>
      </c>
      <c r="JJ182" s="92">
        <f t="shared" si="565"/>
        <v>0.44414336745160282</v>
      </c>
      <c r="JK182" s="92">
        <f t="shared" si="566"/>
        <v>0.494998964240768</v>
      </c>
      <c r="JL182" s="92">
        <f t="shared" si="567"/>
        <v>0.44474852524532099</v>
      </c>
      <c r="JM182" s="92">
        <f t="shared" si="568"/>
        <v>0.39341724557211522</v>
      </c>
    </row>
    <row r="183" spans="2:273" x14ac:dyDescent="0.25">
      <c r="B183" s="2">
        <v>156</v>
      </c>
      <c r="C183" s="37">
        <v>61.332999999999998</v>
      </c>
      <c r="D183" s="37">
        <v>60.31</v>
      </c>
      <c r="E183" s="37">
        <v>66.69</v>
      </c>
      <c r="F183" s="37">
        <v>65.786000000000001</v>
      </c>
      <c r="G183" s="37">
        <v>67.143000000000001</v>
      </c>
      <c r="H183" s="37">
        <v>67.548000000000002</v>
      </c>
      <c r="I183" s="37">
        <v>68.024000000000001</v>
      </c>
      <c r="J183" s="37">
        <v>66.856999999999999</v>
      </c>
      <c r="K183" s="37">
        <v>68.713999999999999</v>
      </c>
      <c r="L183" s="37">
        <v>69.143000000000001</v>
      </c>
      <c r="M183" s="37">
        <v>75.738</v>
      </c>
      <c r="N183" s="37">
        <v>78.356999999999999</v>
      </c>
      <c r="O183" s="37">
        <v>81.667000000000002</v>
      </c>
      <c r="P183" s="37">
        <v>87.143000000000001</v>
      </c>
      <c r="Q183" s="37">
        <v>118.048</v>
      </c>
      <c r="S183" s="4">
        <f t="shared" si="440"/>
        <v>61.816802785021451</v>
      </c>
      <c r="T183" s="4">
        <f t="shared" si="441"/>
        <v>61.464304636536056</v>
      </c>
      <c r="U183" s="4">
        <f t="shared" si="442"/>
        <v>65.207238261830881</v>
      </c>
      <c r="V183" s="4">
        <f t="shared" si="443"/>
        <v>65.252542497256414</v>
      </c>
      <c r="W183" s="4">
        <f t="shared" si="444"/>
        <v>68.126056827075431</v>
      </c>
      <c r="X183" s="4">
        <f t="shared" si="445"/>
        <v>68.324645331679562</v>
      </c>
      <c r="Y183" s="4">
        <f t="shared" si="446"/>
        <v>69.947049246705532</v>
      </c>
      <c r="Z183" s="4">
        <f t="shared" si="447"/>
        <v>71.123964922314016</v>
      </c>
      <c r="AA183" s="4">
        <f t="shared" si="448"/>
        <v>72.028510959330418</v>
      </c>
      <c r="AB183" s="4">
        <f t="shared" si="449"/>
        <v>72.318369731173149</v>
      </c>
      <c r="AC183" s="4">
        <f t="shared" si="450"/>
        <v>76.660964909831108</v>
      </c>
      <c r="AD183" s="4">
        <f t="shared" si="451"/>
        <v>80.666893766454834</v>
      </c>
      <c r="AE183" s="4">
        <f t="shared" si="452"/>
        <v>81.560050607192011</v>
      </c>
      <c r="AF183" s="4">
        <f t="shared" si="453"/>
        <v>87.454726835799633</v>
      </c>
      <c r="AG183" s="4">
        <f t="shared" si="454"/>
        <v>121.34603314484661</v>
      </c>
      <c r="AI183" s="4">
        <f t="shared" si="455"/>
        <v>-0.48380278502145302</v>
      </c>
      <c r="AJ183" s="4">
        <f t="shared" si="456"/>
        <v>-1.1543046365360539</v>
      </c>
      <c r="AK183" s="4">
        <f t="shared" si="457"/>
        <v>1.4827617381691169</v>
      </c>
      <c r="AL183" s="4">
        <f t="shared" si="458"/>
        <v>0.5334575027435875</v>
      </c>
      <c r="AM183" s="4">
        <f t="shared" si="459"/>
        <v>-0.98305682707542985</v>
      </c>
      <c r="AN183" s="4">
        <f t="shared" si="460"/>
        <v>-0.77664533167956051</v>
      </c>
      <c r="AO183" s="4">
        <f t="shared" si="461"/>
        <v>-1.9230492467055313</v>
      </c>
      <c r="AP183" s="4">
        <f t="shared" si="462"/>
        <v>-4.2669649223140169</v>
      </c>
      <c r="AQ183" s="4">
        <f t="shared" si="463"/>
        <v>-3.3145109593304198</v>
      </c>
      <c r="AR183" s="4">
        <f t="shared" si="464"/>
        <v>-3.1753697311731486</v>
      </c>
      <c r="AS183" s="4">
        <f t="shared" si="465"/>
        <v>-0.92296490983110857</v>
      </c>
      <c r="AT183" s="4">
        <f t="shared" si="466"/>
        <v>-2.3098937664548345</v>
      </c>
      <c r="AU183" s="4">
        <f t="shared" si="467"/>
        <v>0.10694939280799076</v>
      </c>
      <c r="AV183" s="4">
        <f t="shared" si="569"/>
        <v>-0.31172683579963234</v>
      </c>
      <c r="AW183" s="4">
        <f t="shared" si="569"/>
        <v>-3.2980331448466131</v>
      </c>
      <c r="AY183" s="2">
        <f t="shared" si="519"/>
        <v>61.816802785021451</v>
      </c>
      <c r="AZ183" s="2">
        <f t="shared" si="570"/>
        <v>60.660812836464224</v>
      </c>
      <c r="BA183" s="2">
        <f t="shared" si="571"/>
        <v>62.082767708693559</v>
      </c>
      <c r="BB183" s="2">
        <f t="shared" si="572"/>
        <v>61.91741052373348</v>
      </c>
      <c r="BC183" s="2">
        <f t="shared" si="573"/>
        <v>61.557534618088525</v>
      </c>
      <c r="BD183" s="2">
        <f t="shared" si="574"/>
        <v>61.126280255586543</v>
      </c>
      <c r="BE183" s="2">
        <f t="shared" si="575"/>
        <v>60.651763924832125</v>
      </c>
      <c r="BF183" s="2">
        <f t="shared" si="576"/>
        <v>61.961059094963105</v>
      </c>
      <c r="BG183" s="2">
        <f t="shared" si="577"/>
        <v>61.167028253528464</v>
      </c>
      <c r="BH183" s="2">
        <f t="shared" si="578"/>
        <v>58.750638628456706</v>
      </c>
      <c r="BI183" s="2">
        <f t="shared" si="579"/>
        <v>58.017175819247981</v>
      </c>
      <c r="BJ183" s="2">
        <f t="shared" si="580"/>
        <v>57.712683503633208</v>
      </c>
      <c r="BK183" s="2">
        <f t="shared" si="581"/>
        <v>58.62993475934978</v>
      </c>
      <c r="BL183" s="2">
        <f t="shared" si="582"/>
        <v>58.855892272010429</v>
      </c>
      <c r="BM183" s="2">
        <f t="shared" si="583"/>
        <v>63.919392258769456</v>
      </c>
      <c r="BO183" s="2" t="str">
        <f t="shared" si="469"/>
        <v/>
      </c>
      <c r="BP183" s="2" t="str">
        <f t="shared" si="470"/>
        <v/>
      </c>
      <c r="BQ183" s="2" t="str">
        <f t="shared" si="471"/>
        <v/>
      </c>
      <c r="BR183" s="2" t="str">
        <f t="shared" si="472"/>
        <v/>
      </c>
      <c r="BS183" s="2" t="str">
        <f t="shared" si="473"/>
        <v/>
      </c>
      <c r="BT183" s="2" t="str">
        <f t="shared" si="474"/>
        <v/>
      </c>
      <c r="BU183" s="2" t="str">
        <f t="shared" si="475"/>
        <v/>
      </c>
      <c r="BV183" s="2" t="str">
        <f t="shared" si="476"/>
        <v/>
      </c>
      <c r="BW183" s="2" t="str">
        <f t="shared" si="477"/>
        <v/>
      </c>
      <c r="BX183" s="2" t="str">
        <f t="shared" si="478"/>
        <v/>
      </c>
      <c r="BY183" s="2" t="str">
        <f t="shared" si="479"/>
        <v/>
      </c>
      <c r="BZ183" s="2" t="str">
        <f t="shared" si="480"/>
        <v/>
      </c>
      <c r="CA183" s="2" t="str">
        <f t="shared" si="481"/>
        <v/>
      </c>
      <c r="CB183" s="2" t="str">
        <f t="shared" si="482"/>
        <v/>
      </c>
      <c r="CC183" s="2" t="str">
        <f t="shared" si="483"/>
        <v/>
      </c>
      <c r="CE183" s="2" t="str">
        <f t="shared" si="520"/>
        <v/>
      </c>
      <c r="CF183" s="2" t="str">
        <f t="shared" si="521"/>
        <v/>
      </c>
      <c r="CG183" s="2" t="str">
        <f t="shared" si="522"/>
        <v/>
      </c>
      <c r="CH183" s="2" t="str">
        <f t="shared" si="523"/>
        <v/>
      </c>
      <c r="CI183" s="2" t="str">
        <f t="shared" si="524"/>
        <v/>
      </c>
      <c r="CJ183" s="2" t="str">
        <f t="shared" si="525"/>
        <v/>
      </c>
      <c r="CK183" s="2" t="str">
        <f t="shared" si="526"/>
        <v/>
      </c>
      <c r="CL183" s="2" t="str">
        <f t="shared" si="527"/>
        <v/>
      </c>
      <c r="CM183" s="2" t="str">
        <f t="shared" si="528"/>
        <v/>
      </c>
      <c r="CN183" s="2" t="str">
        <f t="shared" si="529"/>
        <v/>
      </c>
      <c r="CO183" s="2" t="str">
        <f t="shared" si="530"/>
        <v/>
      </c>
      <c r="CP183" s="2" t="str">
        <f t="shared" si="531"/>
        <v/>
      </c>
      <c r="CQ183" s="2" t="str">
        <f t="shared" si="532"/>
        <v/>
      </c>
      <c r="CR183" s="2" t="str">
        <f t="shared" si="533"/>
        <v/>
      </c>
      <c r="CS183" s="2" t="str">
        <f t="shared" si="534"/>
        <v/>
      </c>
      <c r="CU183" s="2" t="str">
        <f t="shared" si="484"/>
        <v/>
      </c>
      <c r="CV183" s="2" t="str">
        <f t="shared" si="485"/>
        <v/>
      </c>
      <c r="CW183" s="2" t="str">
        <f t="shared" si="486"/>
        <v/>
      </c>
      <c r="CX183" s="2" t="str">
        <f t="shared" si="487"/>
        <v/>
      </c>
      <c r="CY183" s="2" t="str">
        <f t="shared" si="488"/>
        <v/>
      </c>
      <c r="CZ183" s="2" t="str">
        <f t="shared" si="489"/>
        <v/>
      </c>
      <c r="DA183" s="2" t="str">
        <f t="shared" si="490"/>
        <v/>
      </c>
      <c r="DB183" s="2" t="str">
        <f t="shared" si="491"/>
        <v/>
      </c>
      <c r="DC183" s="2" t="str">
        <f t="shared" si="492"/>
        <v/>
      </c>
      <c r="DD183" s="2" t="str">
        <f t="shared" si="493"/>
        <v/>
      </c>
      <c r="DE183" s="2" t="str">
        <f t="shared" si="494"/>
        <v/>
      </c>
      <c r="DF183" s="2" t="str">
        <f t="shared" si="495"/>
        <v/>
      </c>
      <c r="DG183" s="2" t="str">
        <f t="shared" si="496"/>
        <v/>
      </c>
      <c r="DH183" s="2" t="str">
        <f t="shared" si="497"/>
        <v/>
      </c>
      <c r="DI183" s="2" t="str">
        <f t="shared" si="498"/>
        <v/>
      </c>
      <c r="DK183" s="2">
        <f t="shared" si="499"/>
        <v>101.62783780487806</v>
      </c>
      <c r="DL183" s="2">
        <f t="shared" si="584"/>
        <v>103.33020348432058</v>
      </c>
      <c r="DM183" s="2">
        <f t="shared" si="584"/>
        <v>104.12336529749319</v>
      </c>
      <c r="DN183" s="2">
        <f t="shared" si="584"/>
        <v>115.60302357993679</v>
      </c>
      <c r="DO183" s="2">
        <f t="shared" si="584"/>
        <v>112.4207119088134</v>
      </c>
      <c r="DP183" s="2">
        <f t="shared" si="584"/>
        <v>104.64385041730813</v>
      </c>
      <c r="DQ183" s="2">
        <f t="shared" si="584"/>
        <v>98.064808215040784</v>
      </c>
      <c r="DR183" s="2">
        <f t="shared" si="584"/>
        <v>101.16063375616632</v>
      </c>
      <c r="DS183" s="2">
        <f t="shared" si="584"/>
        <v>94.80108305647839</v>
      </c>
      <c r="DT183" s="2">
        <f t="shared" si="584"/>
        <v>97.593094265726705</v>
      </c>
      <c r="DU183" s="2">
        <f t="shared" si="584"/>
        <v>87.976125609756096</v>
      </c>
      <c r="DV183" s="2">
        <f t="shared" si="584"/>
        <v>103.78286070820843</v>
      </c>
      <c r="DW183" s="2">
        <f t="shared" si="584"/>
        <v>93.119601571995787</v>
      </c>
      <c r="DX183" s="2">
        <f t="shared" si="584"/>
        <v>106.24456961888556</v>
      </c>
      <c r="DY183" s="2">
        <f t="shared" si="584"/>
        <v>98.052448717948735</v>
      </c>
      <c r="EA183" s="2">
        <f t="shared" si="439"/>
        <v>61.589668699912011</v>
      </c>
      <c r="EB183" s="2">
        <f t="shared" si="501"/>
        <v>60.305116543209856</v>
      </c>
      <c r="EC183" s="2">
        <f t="shared" si="502"/>
        <v>62.293978172272247</v>
      </c>
      <c r="ED183" s="2">
        <f t="shared" si="503"/>
        <v>61.653142065312359</v>
      </c>
      <c r="EE183" s="2">
        <f t="shared" si="504"/>
        <v>61.462221083970178</v>
      </c>
      <c r="EF183" s="2">
        <f t="shared" si="505"/>
        <v>61.337560988088896</v>
      </c>
      <c r="EG183" s="2">
        <f t="shared" si="506"/>
        <v>60.394155141132039</v>
      </c>
      <c r="EH183" s="2">
        <f t="shared" si="507"/>
        <v>61.772437018530113</v>
      </c>
      <c r="EI183" s="2">
        <f t="shared" si="508"/>
        <v>60.881155239916268</v>
      </c>
      <c r="EJ183" s="2">
        <f t="shared" si="509"/>
        <v>58.456865248478017</v>
      </c>
      <c r="EK183" s="2">
        <f t="shared" si="510"/>
        <v>57.277249285980929</v>
      </c>
      <c r="EL183" s="2">
        <f t="shared" si="511"/>
        <v>57.745563090944671</v>
      </c>
      <c r="EM183" s="2">
        <f t="shared" si="512"/>
        <v>58.541753908968118</v>
      </c>
      <c r="EN183" s="2">
        <f t="shared" si="513"/>
        <v>58.908477610881654</v>
      </c>
      <c r="EO183" s="2">
        <f t="shared" si="514"/>
        <v>64.726611367673186</v>
      </c>
      <c r="EQ183" s="2">
        <f t="shared" si="515"/>
        <v>62.062754763770798</v>
      </c>
      <c r="ER183" s="2">
        <f t="shared" si="585"/>
        <v>60.960997754645135</v>
      </c>
      <c r="ES183" s="2">
        <f t="shared" si="585"/>
        <v>61.876633302288411</v>
      </c>
      <c r="ET183" s="2">
        <f t="shared" si="585"/>
        <v>62.145270244958439</v>
      </c>
      <c r="EU183" s="2">
        <f t="shared" si="585"/>
        <v>61.644817571895615</v>
      </c>
      <c r="EV183" s="2">
        <f t="shared" si="585"/>
        <v>60.918400555902259</v>
      </c>
      <c r="EW183" s="2">
        <f t="shared" si="585"/>
        <v>60.90054887574334</v>
      </c>
      <c r="EX183" s="2">
        <f t="shared" si="585"/>
        <v>62.133409342837112</v>
      </c>
      <c r="EY183" s="2">
        <f t="shared" si="585"/>
        <v>61.439674368731083</v>
      </c>
      <c r="EZ183" s="2">
        <f t="shared" si="585"/>
        <v>59.039787059820398</v>
      </c>
      <c r="FA183" s="2">
        <f t="shared" si="585"/>
        <v>58.78630103014342</v>
      </c>
      <c r="FB183" s="2">
        <f t="shared" si="585"/>
        <v>57.672438712000158</v>
      </c>
      <c r="FC183" s="2">
        <f t="shared" si="585"/>
        <v>58.721113094847176</v>
      </c>
      <c r="FD183" s="2">
        <f t="shared" si="585"/>
        <v>58.791257874427522</v>
      </c>
      <c r="FE183" s="2">
        <f t="shared" si="585"/>
        <v>62.767061837817145</v>
      </c>
      <c r="FG183" s="2">
        <f t="shared" si="517"/>
        <v>0.99997630428912998</v>
      </c>
      <c r="FH183" s="2">
        <f t="shared" si="586"/>
        <v>0.99997341962297692</v>
      </c>
      <c r="FI183" s="2">
        <f t="shared" si="586"/>
        <v>0.99997030053754876</v>
      </c>
      <c r="FJ183" s="2">
        <f t="shared" si="586"/>
        <v>0.99997109387708716</v>
      </c>
      <c r="FK183" s="2">
        <f t="shared" si="586"/>
        <v>0.99997213864668333</v>
      </c>
      <c r="FL183" s="2">
        <f t="shared" si="586"/>
        <v>0.99997151598981837</v>
      </c>
      <c r="FM183" s="2">
        <f t="shared" si="586"/>
        <v>0.999968157652664</v>
      </c>
      <c r="FN183" s="2">
        <f t="shared" si="586"/>
        <v>0.99996784035106046</v>
      </c>
      <c r="FO183" s="2">
        <f t="shared" si="586"/>
        <v>0.99996824985465893</v>
      </c>
      <c r="FP183" s="2">
        <f t="shared" si="586"/>
        <v>0.99996837841029096</v>
      </c>
      <c r="FQ183" s="2">
        <f t="shared" si="586"/>
        <v>0.99996641971552258</v>
      </c>
      <c r="FR183" s="2">
        <f t="shared" si="586"/>
        <v>0.9999662817124414</v>
      </c>
      <c r="FS183" s="2">
        <f t="shared" si="586"/>
        <v>0.99997123889136363</v>
      </c>
      <c r="FT183" s="2">
        <f t="shared" si="586"/>
        <v>0.99997251944233445</v>
      </c>
      <c r="FU183" s="2">
        <f t="shared" si="586"/>
        <v>0.99995981502476272</v>
      </c>
      <c r="FW183" s="2">
        <f t="shared" si="535"/>
        <v>0.47810614074245594</v>
      </c>
      <c r="FX183" s="2">
        <f t="shared" si="587"/>
        <v>0.54057451873967743</v>
      </c>
      <c r="FY183" s="2">
        <f t="shared" si="588"/>
        <v>0.50905806964681499</v>
      </c>
      <c r="FZ183" s="2">
        <f t="shared" si="589"/>
        <v>0.53382225887543144</v>
      </c>
      <c r="GA183" s="2">
        <f t="shared" si="590"/>
        <v>0.51421449923689411</v>
      </c>
      <c r="GB183" s="2">
        <f t="shared" si="591"/>
        <v>0.50699983341165666</v>
      </c>
      <c r="GC183" s="2">
        <f t="shared" si="592"/>
        <v>0.50634366927416408</v>
      </c>
      <c r="GD183" s="2">
        <f t="shared" si="593"/>
        <v>0.51902972399125491</v>
      </c>
      <c r="GE183" s="2">
        <f t="shared" si="594"/>
        <v>0.50991279668147271</v>
      </c>
      <c r="GF183" s="2">
        <f t="shared" si="595"/>
        <v>0.5018440286670327</v>
      </c>
      <c r="GG183" s="2">
        <f t="shared" si="596"/>
        <v>0.48964235926651223</v>
      </c>
      <c r="GH183" s="2">
        <f t="shared" si="597"/>
        <v>0.4708673994629779</v>
      </c>
      <c r="GI183" s="2">
        <f t="shared" si="598"/>
        <v>0.48609917981791445</v>
      </c>
      <c r="GJ183" s="2">
        <f t="shared" si="599"/>
        <v>0.45970211764124769</v>
      </c>
      <c r="GK183" s="2">
        <f t="shared" si="600"/>
        <v>0.41262458260588974</v>
      </c>
      <c r="GM183" s="92">
        <f t="shared" si="536"/>
        <v>0</v>
      </c>
      <c r="GN183" s="92">
        <f t="shared" si="601"/>
        <v>0</v>
      </c>
      <c r="GO183" s="92">
        <f t="shared" si="602"/>
        <v>0</v>
      </c>
      <c r="GP183" s="92">
        <f t="shared" si="603"/>
        <v>0</v>
      </c>
      <c r="GQ183" s="92">
        <f t="shared" si="604"/>
        <v>0</v>
      </c>
      <c r="GR183" s="92">
        <f t="shared" si="605"/>
        <v>0</v>
      </c>
      <c r="GS183" s="92">
        <f t="shared" si="606"/>
        <v>0</v>
      </c>
      <c r="GT183" s="92">
        <f t="shared" si="607"/>
        <v>0</v>
      </c>
      <c r="GU183" s="92">
        <f t="shared" si="608"/>
        <v>0</v>
      </c>
      <c r="GV183" s="92">
        <f t="shared" si="609"/>
        <v>0</v>
      </c>
      <c r="GW183" s="92">
        <f t="shared" si="610"/>
        <v>0</v>
      </c>
      <c r="GX183" s="92">
        <f t="shared" si="611"/>
        <v>0</v>
      </c>
      <c r="GY183" s="92">
        <f t="shared" si="612"/>
        <v>0</v>
      </c>
      <c r="GZ183" s="92">
        <f t="shared" si="613"/>
        <v>0</v>
      </c>
      <c r="HA183" s="92">
        <f t="shared" si="614"/>
        <v>0</v>
      </c>
      <c r="HC183" s="92">
        <f t="shared" si="537"/>
        <v>7.0704886765422558E-211</v>
      </c>
      <c r="HD183" s="92">
        <f t="shared" si="615"/>
        <v>3.5165862498041789E-228</v>
      </c>
      <c r="HE183" s="92">
        <f t="shared" si="616"/>
        <v>7.6710794712591684E-272</v>
      </c>
      <c r="HF183" s="92">
        <f t="shared" si="617"/>
        <v>2.6538223165899272E-298</v>
      </c>
      <c r="HG183" s="92">
        <f t="shared" si="618"/>
        <v>0</v>
      </c>
      <c r="HH183" s="92">
        <f t="shared" si="619"/>
        <v>0</v>
      </c>
      <c r="HI183" s="92">
        <f t="shared" si="620"/>
        <v>0</v>
      </c>
      <c r="HJ183" s="92">
        <f t="shared" si="621"/>
        <v>0</v>
      </c>
      <c r="HK183" s="92">
        <f t="shared" si="622"/>
        <v>0</v>
      </c>
      <c r="HL183" s="92">
        <f t="shared" si="623"/>
        <v>0</v>
      </c>
      <c r="HM183" s="92">
        <f t="shared" si="624"/>
        <v>0</v>
      </c>
      <c r="HN183" s="92">
        <f t="shared" si="625"/>
        <v>0</v>
      </c>
      <c r="HO183" s="92">
        <f t="shared" si="626"/>
        <v>0</v>
      </c>
      <c r="HP183" s="92">
        <f t="shared" si="627"/>
        <v>6.0059639499844361E-273</v>
      </c>
      <c r="HQ183" s="92">
        <f t="shared" si="628"/>
        <v>1.0784548039360429E-224</v>
      </c>
      <c r="HS183" s="92">
        <f t="shared" si="538"/>
        <v>1.7122983343902198E-21</v>
      </c>
      <c r="HT183" s="92">
        <f t="shared" si="629"/>
        <v>7.7740965641434324E-24</v>
      </c>
      <c r="HU183" s="92">
        <f t="shared" si="630"/>
        <v>3.7045896737132789E-26</v>
      </c>
      <c r="HV183" s="92">
        <f t="shared" si="631"/>
        <v>9.8300981887002442E-35</v>
      </c>
      <c r="HW183" s="92">
        <f t="shared" si="632"/>
        <v>5.2453430022037414E-31</v>
      </c>
      <c r="HX183" s="92">
        <f t="shared" si="633"/>
        <v>3.5042632150883702E-27</v>
      </c>
      <c r="HY183" s="92">
        <f t="shared" si="634"/>
        <v>2.464233786436769E-33</v>
      </c>
      <c r="HZ183" s="92">
        <f t="shared" si="635"/>
        <v>1.0874602729320542E-34</v>
      </c>
      <c r="IA183" s="92">
        <f t="shared" si="636"/>
        <v>8.3590892008133348E-34</v>
      </c>
      <c r="IB183" s="92">
        <f t="shared" si="637"/>
        <v>1.4187162257906926E-34</v>
      </c>
      <c r="IC183" s="92">
        <f t="shared" si="638"/>
        <v>2.454666274821532E-35</v>
      </c>
      <c r="ID183" s="92">
        <f t="shared" si="639"/>
        <v>3.4414649826923438E-32</v>
      </c>
      <c r="IE183" s="92">
        <f t="shared" si="640"/>
        <v>1.1355034214572778E-26</v>
      </c>
      <c r="IF183" s="92">
        <f t="shared" si="641"/>
        <v>2.3639910491267062E-17</v>
      </c>
      <c r="IG183" s="92">
        <f t="shared" si="642"/>
        <v>5.0662027400615699E-14</v>
      </c>
      <c r="II183" s="92">
        <f t="shared" si="539"/>
        <v>0.51172232024235287</v>
      </c>
      <c r="IJ183" s="92">
        <f t="shared" si="540"/>
        <v>0.39704194538461396</v>
      </c>
      <c r="IK183" s="92">
        <f t="shared" si="541"/>
        <v>0.48404029236485346</v>
      </c>
      <c r="IL183" s="92">
        <f t="shared" si="542"/>
        <v>0.39821382792944598</v>
      </c>
      <c r="IM183" s="92">
        <f t="shared" si="543"/>
        <v>0.46976328086225505</v>
      </c>
      <c r="IN183" s="92">
        <f t="shared" si="544"/>
        <v>0.48815080366611951</v>
      </c>
      <c r="IO183" s="92">
        <f t="shared" si="545"/>
        <v>0.48822862198983885</v>
      </c>
      <c r="IP183" s="92">
        <f t="shared" si="546"/>
        <v>0.45403147443039638</v>
      </c>
      <c r="IQ183" s="92">
        <f t="shared" si="547"/>
        <v>0.48013443219074831</v>
      </c>
      <c r="IR183" s="92">
        <f t="shared" si="548"/>
        <v>0.49693981930020314</v>
      </c>
      <c r="IS183" s="92">
        <f t="shared" si="549"/>
        <v>0.51117520365427682</v>
      </c>
      <c r="IT183" s="92">
        <f t="shared" si="550"/>
        <v>0.50143571196187076</v>
      </c>
      <c r="IU183" s="92">
        <f t="shared" si="551"/>
        <v>0.51187641025933528</v>
      </c>
      <c r="IV183" s="92">
        <f t="shared" si="552"/>
        <v>0.4834131283554991</v>
      </c>
      <c r="IW183" s="92">
        <f t="shared" si="553"/>
        <v>0.44921195730323654</v>
      </c>
      <c r="IY183" s="92">
        <f t="shared" si="554"/>
        <v>0.51172232024235287</v>
      </c>
      <c r="IZ183" s="92">
        <f t="shared" si="555"/>
        <v>0.39704194538461396</v>
      </c>
      <c r="JA183" s="92">
        <f t="shared" si="556"/>
        <v>0.48404029236485346</v>
      </c>
      <c r="JB183" s="92">
        <f t="shared" si="557"/>
        <v>0.39821382792944598</v>
      </c>
      <c r="JC183" s="92">
        <f t="shared" si="558"/>
        <v>0.46976328086225505</v>
      </c>
      <c r="JD183" s="92">
        <f t="shared" si="559"/>
        <v>0.48815080366611951</v>
      </c>
      <c r="JE183" s="92">
        <f t="shared" si="560"/>
        <v>0.48822862198983885</v>
      </c>
      <c r="JF183" s="92">
        <f t="shared" si="561"/>
        <v>0.45403147443039638</v>
      </c>
      <c r="JG183" s="92">
        <f t="shared" si="562"/>
        <v>0.48013443219074831</v>
      </c>
      <c r="JH183" s="92">
        <f t="shared" si="563"/>
        <v>0.49693981930020314</v>
      </c>
      <c r="JI183" s="92">
        <f t="shared" si="564"/>
        <v>0.51117520365427682</v>
      </c>
      <c r="JJ183" s="92">
        <f t="shared" si="565"/>
        <v>0.50143571196187076</v>
      </c>
      <c r="JK183" s="92">
        <f t="shared" si="566"/>
        <v>0.51187641025933528</v>
      </c>
      <c r="JL183" s="92">
        <f t="shared" si="567"/>
        <v>0.4834131283554991</v>
      </c>
      <c r="JM183" s="92">
        <f t="shared" si="568"/>
        <v>0.44921195730328722</v>
      </c>
    </row>
    <row r="184" spans="2:273" x14ac:dyDescent="0.25">
      <c r="B184" s="2">
        <v>157</v>
      </c>
      <c r="C184" s="37">
        <v>60.070999999999998</v>
      </c>
      <c r="D184" s="37">
        <v>60.975999999999999</v>
      </c>
      <c r="E184" s="37">
        <v>64.094999999999999</v>
      </c>
      <c r="F184" s="37">
        <v>63.143000000000001</v>
      </c>
      <c r="G184" s="37">
        <v>65.19</v>
      </c>
      <c r="H184" s="37">
        <v>65.286000000000001</v>
      </c>
      <c r="I184" s="37">
        <v>66.167000000000002</v>
      </c>
      <c r="J184" s="37">
        <v>65.238</v>
      </c>
      <c r="K184" s="37">
        <v>65.738</v>
      </c>
      <c r="L184" s="37">
        <v>65.143000000000001</v>
      </c>
      <c r="M184" s="37">
        <v>70.667000000000002</v>
      </c>
      <c r="N184" s="37">
        <v>75.832999999999998</v>
      </c>
      <c r="O184" s="37">
        <v>78</v>
      </c>
      <c r="P184" s="37">
        <v>84.024000000000001</v>
      </c>
      <c r="Q184" s="37">
        <v>119.333</v>
      </c>
      <c r="S184" s="4">
        <f t="shared" si="440"/>
        <v>61.748410284299645</v>
      </c>
      <c r="T184" s="4">
        <f t="shared" si="441"/>
        <v>61.054818234305777</v>
      </c>
      <c r="U184" s="4">
        <f t="shared" si="442"/>
        <v>64.206051699333102</v>
      </c>
      <c r="V184" s="4">
        <f t="shared" si="443"/>
        <v>63.773889474118569</v>
      </c>
      <c r="W184" s="4">
        <f t="shared" si="444"/>
        <v>65.895047412678565</v>
      </c>
      <c r="X184" s="4">
        <f t="shared" si="445"/>
        <v>66.210033093426659</v>
      </c>
      <c r="Y184" s="4">
        <f t="shared" si="446"/>
        <v>67.007855958883923</v>
      </c>
      <c r="Z184" s="4">
        <f t="shared" si="447"/>
        <v>67.76220827491899</v>
      </c>
      <c r="AA184" s="4">
        <f t="shared" si="448"/>
        <v>68.455710003241265</v>
      </c>
      <c r="AB184" s="4">
        <f t="shared" si="449"/>
        <v>68.242811153623222</v>
      </c>
      <c r="AC184" s="4">
        <f t="shared" si="450"/>
        <v>71.855492525819997</v>
      </c>
      <c r="AD184" s="4">
        <f t="shared" si="451"/>
        <v>76.896585803032821</v>
      </c>
      <c r="AE184" s="4">
        <f t="shared" si="452"/>
        <v>76.634930145335474</v>
      </c>
      <c r="AF184" s="4">
        <f t="shared" si="453"/>
        <v>84.802971980454004</v>
      </c>
      <c r="AG184" s="4">
        <f t="shared" si="454"/>
        <v>120.75659137193958</v>
      </c>
      <c r="AI184" s="4">
        <f t="shared" si="455"/>
        <v>-1.677410284299647</v>
      </c>
      <c r="AJ184" s="4">
        <f t="shared" si="456"/>
        <v>-7.881823430577839E-2</v>
      </c>
      <c r="AK184" s="4">
        <f t="shared" si="457"/>
        <v>-0.11105169933310322</v>
      </c>
      <c r="AL184" s="4">
        <f t="shared" si="458"/>
        <v>-0.63088947411856822</v>
      </c>
      <c r="AM184" s="4">
        <f t="shared" si="459"/>
        <v>-0.7050474126785673</v>
      </c>
      <c r="AN184" s="4">
        <f t="shared" si="460"/>
        <v>-0.92403309342665807</v>
      </c>
      <c r="AO184" s="4">
        <f t="shared" si="461"/>
        <v>-0.84085595888392106</v>
      </c>
      <c r="AP184" s="4">
        <f t="shared" si="462"/>
        <v>-2.5242082749189905</v>
      </c>
      <c r="AQ184" s="4">
        <f t="shared" si="463"/>
        <v>-2.7177100032412653</v>
      </c>
      <c r="AR184" s="4">
        <f t="shared" si="464"/>
        <v>-3.0998111536232216</v>
      </c>
      <c r="AS184" s="4">
        <f t="shared" si="465"/>
        <v>-1.1884925258199956</v>
      </c>
      <c r="AT184" s="4">
        <f t="shared" si="466"/>
        <v>-1.0635858030328222</v>
      </c>
      <c r="AU184" s="4">
        <f t="shared" si="467"/>
        <v>1.3650698546645259</v>
      </c>
      <c r="AV184" s="4">
        <f t="shared" si="569"/>
        <v>-0.77897198045400273</v>
      </c>
      <c r="AW184" s="4">
        <f t="shared" si="569"/>
        <v>-1.4235913719395796</v>
      </c>
      <c r="AY184" s="2">
        <f t="shared" si="519"/>
        <v>61.748410284299645</v>
      </c>
      <c r="AZ184" s="2">
        <f t="shared" si="570"/>
        <v>60.540634913805064</v>
      </c>
      <c r="BA184" s="2">
        <f t="shared" si="571"/>
        <v>61.975964980476526</v>
      </c>
      <c r="BB184" s="2">
        <f t="shared" si="572"/>
        <v>61.832824493253014</v>
      </c>
      <c r="BC184" s="2">
        <f t="shared" si="573"/>
        <v>61.478308289719493</v>
      </c>
      <c r="BD184" s="2">
        <f t="shared" si="574"/>
        <v>61.031061118827495</v>
      </c>
      <c r="BE184" s="2">
        <f t="shared" si="575"/>
        <v>60.568179648025009</v>
      </c>
      <c r="BF184" s="2">
        <f t="shared" si="576"/>
        <v>61.87608594995703</v>
      </c>
      <c r="BG184" s="2">
        <f t="shared" si="577"/>
        <v>61.06365850758543</v>
      </c>
      <c r="BH184" s="2">
        <f t="shared" si="578"/>
        <v>58.631254627652254</v>
      </c>
      <c r="BI184" s="2">
        <f t="shared" si="579"/>
        <v>57.906475517210467</v>
      </c>
      <c r="BJ184" s="2">
        <f t="shared" si="580"/>
        <v>57.572653939550193</v>
      </c>
      <c r="BK184" s="2">
        <f t="shared" si="581"/>
        <v>58.523071703904805</v>
      </c>
      <c r="BL184" s="2">
        <f t="shared" si="582"/>
        <v>58.732459571041119</v>
      </c>
      <c r="BM184" s="2">
        <f t="shared" si="583"/>
        <v>63.731803270162985</v>
      </c>
      <c r="BO184" s="2" t="str">
        <f t="shared" si="469"/>
        <v/>
      </c>
      <c r="BP184" s="2" t="str">
        <f t="shared" si="470"/>
        <v/>
      </c>
      <c r="BQ184" s="2" t="str">
        <f t="shared" si="471"/>
        <v/>
      </c>
      <c r="BR184" s="2" t="str">
        <f t="shared" si="472"/>
        <v/>
      </c>
      <c r="BS184" s="2" t="str">
        <f t="shared" si="473"/>
        <v/>
      </c>
      <c r="BT184" s="2" t="str">
        <f t="shared" si="474"/>
        <v/>
      </c>
      <c r="BU184" s="2" t="str">
        <f t="shared" si="475"/>
        <v/>
      </c>
      <c r="BV184" s="2" t="str">
        <f t="shared" si="476"/>
        <v/>
      </c>
      <c r="BW184" s="2" t="str">
        <f t="shared" si="477"/>
        <v/>
      </c>
      <c r="BX184" s="2" t="str">
        <f t="shared" si="478"/>
        <v/>
      </c>
      <c r="BY184" s="2" t="str">
        <f t="shared" si="479"/>
        <v/>
      </c>
      <c r="BZ184" s="2" t="str">
        <f t="shared" si="480"/>
        <v/>
      </c>
      <c r="CA184" s="2" t="str">
        <f t="shared" si="481"/>
        <v/>
      </c>
      <c r="CB184" s="2" t="str">
        <f t="shared" si="482"/>
        <v/>
      </c>
      <c r="CC184" s="2" t="str">
        <f t="shared" si="483"/>
        <v/>
      </c>
      <c r="CE184" s="2" t="str">
        <f t="shared" si="520"/>
        <v/>
      </c>
      <c r="CF184" s="2" t="str">
        <f t="shared" si="521"/>
        <v/>
      </c>
      <c r="CG184" s="2" t="str">
        <f t="shared" si="522"/>
        <v/>
      </c>
      <c r="CH184" s="2" t="str">
        <f t="shared" si="523"/>
        <v/>
      </c>
      <c r="CI184" s="2" t="str">
        <f t="shared" si="524"/>
        <v/>
      </c>
      <c r="CJ184" s="2" t="str">
        <f t="shared" si="525"/>
        <v/>
      </c>
      <c r="CK184" s="2" t="str">
        <f t="shared" si="526"/>
        <v/>
      </c>
      <c r="CL184" s="2" t="str">
        <f t="shared" si="527"/>
        <v/>
      </c>
      <c r="CM184" s="2" t="str">
        <f t="shared" si="528"/>
        <v/>
      </c>
      <c r="CN184" s="2" t="str">
        <f t="shared" si="529"/>
        <v/>
      </c>
      <c r="CO184" s="2" t="str">
        <f t="shared" si="530"/>
        <v/>
      </c>
      <c r="CP184" s="2" t="str">
        <f t="shared" si="531"/>
        <v/>
      </c>
      <c r="CQ184" s="2" t="str">
        <f t="shared" si="532"/>
        <v/>
      </c>
      <c r="CR184" s="2" t="str">
        <f t="shared" si="533"/>
        <v/>
      </c>
      <c r="CS184" s="2" t="str">
        <f t="shared" si="534"/>
        <v/>
      </c>
      <c r="CU184" s="2" t="str">
        <f t="shared" si="484"/>
        <v/>
      </c>
      <c r="CV184" s="2" t="str">
        <f t="shared" si="485"/>
        <v/>
      </c>
      <c r="CW184" s="2" t="str">
        <f t="shared" si="486"/>
        <v/>
      </c>
      <c r="CX184" s="2" t="str">
        <f t="shared" si="487"/>
        <v/>
      </c>
      <c r="CY184" s="2" t="str">
        <f t="shared" si="488"/>
        <v/>
      </c>
      <c r="CZ184" s="2" t="str">
        <f t="shared" si="489"/>
        <v/>
      </c>
      <c r="DA184" s="2" t="str">
        <f t="shared" si="490"/>
        <v/>
      </c>
      <c r="DB184" s="2" t="str">
        <f t="shared" si="491"/>
        <v/>
      </c>
      <c r="DC184" s="2" t="str">
        <f t="shared" si="492"/>
        <v/>
      </c>
      <c r="DD184" s="2" t="str">
        <f t="shared" si="493"/>
        <v/>
      </c>
      <c r="DE184" s="2" t="str">
        <f t="shared" si="494"/>
        <v/>
      </c>
      <c r="DF184" s="2" t="str">
        <f t="shared" si="495"/>
        <v/>
      </c>
      <c r="DG184" s="2" t="str">
        <f t="shared" si="496"/>
        <v/>
      </c>
      <c r="DH184" s="2" t="str">
        <f t="shared" si="497"/>
        <v/>
      </c>
      <c r="DI184" s="2" t="str">
        <f t="shared" si="498"/>
        <v/>
      </c>
      <c r="DK184" s="2">
        <f t="shared" si="499"/>
        <v>101.81132251407129</v>
      </c>
      <c r="DL184" s="2">
        <f t="shared" si="584"/>
        <v>103.52137822299653</v>
      </c>
      <c r="DM184" s="2">
        <f t="shared" si="584"/>
        <v>104.3278846270009</v>
      </c>
      <c r="DN184" s="2">
        <f t="shared" si="584"/>
        <v>115.89596207762742</v>
      </c>
      <c r="DO184" s="2">
        <f t="shared" si="584"/>
        <v>112.69047854036677</v>
      </c>
      <c r="DP184" s="2">
        <f t="shared" si="584"/>
        <v>104.86267061016122</v>
      </c>
      <c r="DQ184" s="2">
        <f t="shared" si="584"/>
        <v>98.236064331017829</v>
      </c>
      <c r="DR184" s="2">
        <f t="shared" si="584"/>
        <v>101.32500683579987</v>
      </c>
      <c r="DS184" s="2">
        <f t="shared" si="584"/>
        <v>94.928485049833867</v>
      </c>
      <c r="DT184" s="2">
        <f t="shared" si="584"/>
        <v>97.760208437998003</v>
      </c>
      <c r="DU184" s="2">
        <f t="shared" si="584"/>
        <v>88.071288850174213</v>
      </c>
      <c r="DV184" s="2">
        <f t="shared" si="584"/>
        <v>103.99194473705535</v>
      </c>
      <c r="DW184" s="2">
        <f t="shared" si="584"/>
        <v>93.245911757556115</v>
      </c>
      <c r="DX184" s="2">
        <f t="shared" si="584"/>
        <v>106.47037895362342</v>
      </c>
      <c r="DY184" s="2">
        <f t="shared" si="584"/>
        <v>98.209783333333348</v>
      </c>
      <c r="EA184" s="2">
        <f t="shared" si="439"/>
        <v>61.504844189198835</v>
      </c>
      <c r="EB184" s="2">
        <f t="shared" si="501"/>
        <v>60.161855555555533</v>
      </c>
      <c r="EC184" s="2">
        <f t="shared" si="502"/>
        <v>62.201758741968689</v>
      </c>
      <c r="ED184" s="2">
        <f t="shared" si="503"/>
        <v>61.551581299148097</v>
      </c>
      <c r="EE184" s="2">
        <f t="shared" si="504"/>
        <v>61.376642017909887</v>
      </c>
      <c r="EF184" s="2">
        <f t="shared" si="505"/>
        <v>61.256211698252208</v>
      </c>
      <c r="EG184" s="2">
        <f t="shared" si="506"/>
        <v>60.293495345171181</v>
      </c>
      <c r="EH184" s="2">
        <f t="shared" si="507"/>
        <v>61.674852056750268</v>
      </c>
      <c r="EI184" s="2">
        <f t="shared" si="508"/>
        <v>60.758485932805272</v>
      </c>
      <c r="EJ184" s="2">
        <f t="shared" si="509"/>
        <v>58.317540079758402</v>
      </c>
      <c r="EK184" s="2">
        <f t="shared" si="510"/>
        <v>57.116828666424439</v>
      </c>
      <c r="EL184" s="2">
        <f t="shared" si="511"/>
        <v>57.607827772652293</v>
      </c>
      <c r="EM184" s="2">
        <f t="shared" si="512"/>
        <v>58.428842689615664</v>
      </c>
      <c r="EN184" s="2">
        <f t="shared" si="513"/>
        <v>58.788458487240902</v>
      </c>
      <c r="EO184" s="2">
        <f t="shared" si="514"/>
        <v>64.597466660265951</v>
      </c>
      <c r="EQ184" s="2">
        <f t="shared" si="515"/>
        <v>61.989151377376935</v>
      </c>
      <c r="ER184" s="2">
        <f t="shared" si="585"/>
        <v>60.832362169952148</v>
      </c>
      <c r="ES184" s="2">
        <f t="shared" si="585"/>
        <v>61.775222392229871</v>
      </c>
      <c r="ET184" s="2">
        <f t="shared" si="585"/>
        <v>62.054245039384156</v>
      </c>
      <c r="EU184" s="2">
        <f t="shared" si="585"/>
        <v>61.563475558570346</v>
      </c>
      <c r="EV184" s="2">
        <f t="shared" si="585"/>
        <v>60.829253951074151</v>
      </c>
      <c r="EW184" s="2">
        <f t="shared" si="585"/>
        <v>60.810335990341173</v>
      </c>
      <c r="EX184" s="2">
        <f t="shared" si="585"/>
        <v>62.044009943377745</v>
      </c>
      <c r="EY184" s="2">
        <f t="shared" si="585"/>
        <v>61.329301249103516</v>
      </c>
      <c r="EZ184" s="2">
        <f t="shared" si="585"/>
        <v>58.913095775052227</v>
      </c>
      <c r="FA184" s="2">
        <f t="shared" si="585"/>
        <v>58.655260895100113</v>
      </c>
      <c r="FB184" s="2">
        <f t="shared" si="585"/>
        <v>57.533717342575606</v>
      </c>
      <c r="FC184" s="2">
        <f t="shared" si="585"/>
        <v>58.612130843581049</v>
      </c>
      <c r="FD184" s="2">
        <f t="shared" si="585"/>
        <v>58.669957989918153</v>
      </c>
      <c r="FE184" s="2">
        <f t="shared" si="585"/>
        <v>62.605118579382768</v>
      </c>
      <c r="FG184" s="2">
        <f t="shared" si="517"/>
        <v>0.99997838920978255</v>
      </c>
      <c r="FH184" s="2">
        <f t="shared" si="586"/>
        <v>0.99997575835134478</v>
      </c>
      <c r="FI184" s="2">
        <f t="shared" si="586"/>
        <v>0.9999729136975386</v>
      </c>
      <c r="FJ184" s="2">
        <f t="shared" si="586"/>
        <v>0.99997363723552801</v>
      </c>
      <c r="FK184" s="2">
        <f t="shared" si="586"/>
        <v>0.99997459008148371</v>
      </c>
      <c r="FL184" s="2">
        <f t="shared" si="586"/>
        <v>0.99997402220885823</v>
      </c>
      <c r="FM184" s="2">
        <f t="shared" si="586"/>
        <v>0.99997095935271341</v>
      </c>
      <c r="FN184" s="2">
        <f t="shared" si="586"/>
        <v>0.99997066996858208</v>
      </c>
      <c r="FO184" s="2">
        <f t="shared" si="586"/>
        <v>0.99997104344240284</v>
      </c>
      <c r="FP184" s="2">
        <f t="shared" si="586"/>
        <v>0.9999711606871865</v>
      </c>
      <c r="FQ184" s="2">
        <f t="shared" si="586"/>
        <v>0.99996937432607824</v>
      </c>
      <c r="FR184" s="2">
        <f t="shared" si="586"/>
        <v>0.99996924846502711</v>
      </c>
      <c r="FS184" s="2">
        <f t="shared" si="586"/>
        <v>0.99997376949079109</v>
      </c>
      <c r="FT184" s="2">
        <f t="shared" si="586"/>
        <v>0.99997493737293619</v>
      </c>
      <c r="FU184" s="2">
        <f t="shared" si="586"/>
        <v>0.99996335073741827</v>
      </c>
      <c r="FW184" s="2">
        <f t="shared" si="535"/>
        <v>0.50111798085491321</v>
      </c>
      <c r="FX184" s="2">
        <f t="shared" si="587"/>
        <v>0.56334754024028055</v>
      </c>
      <c r="FY184" s="2">
        <f t="shared" si="588"/>
        <v>0.5320409447363007</v>
      </c>
      <c r="FZ184" s="2">
        <f t="shared" si="589"/>
        <v>0.5566554807845705</v>
      </c>
      <c r="GA184" s="2">
        <f t="shared" si="590"/>
        <v>0.53717545067137951</v>
      </c>
      <c r="GB184" s="2">
        <f t="shared" si="591"/>
        <v>0.5299900994942961</v>
      </c>
      <c r="GC184" s="2">
        <f t="shared" si="592"/>
        <v>0.52933612835495369</v>
      </c>
      <c r="GD184" s="2">
        <f t="shared" si="593"/>
        <v>0.54196580966793451</v>
      </c>
      <c r="GE184" s="2">
        <f t="shared" si="594"/>
        <v>0.53289237437647374</v>
      </c>
      <c r="GF184" s="2">
        <f t="shared" si="595"/>
        <v>0.52484939849102774</v>
      </c>
      <c r="GG184" s="2">
        <f t="shared" si="596"/>
        <v>0.51266401917551252</v>
      </c>
      <c r="GH184" s="2">
        <f t="shared" si="597"/>
        <v>0.49386052488485177</v>
      </c>
      <c r="GI184" s="2">
        <f t="shared" si="598"/>
        <v>0.50912043587904665</v>
      </c>
      <c r="GJ184" s="2">
        <f t="shared" si="599"/>
        <v>0.48264734479844101</v>
      </c>
      <c r="GK184" s="2">
        <f t="shared" si="600"/>
        <v>0.43511235061818276</v>
      </c>
      <c r="GM184" s="92">
        <f t="shared" si="536"/>
        <v>0</v>
      </c>
      <c r="GN184" s="92">
        <f t="shared" si="601"/>
        <v>0</v>
      </c>
      <c r="GO184" s="92">
        <f t="shared" si="602"/>
        <v>0</v>
      </c>
      <c r="GP184" s="92">
        <f t="shared" si="603"/>
        <v>0</v>
      </c>
      <c r="GQ184" s="92">
        <f t="shared" si="604"/>
        <v>0</v>
      </c>
      <c r="GR184" s="92">
        <f t="shared" si="605"/>
        <v>0</v>
      </c>
      <c r="GS184" s="92">
        <f t="shared" si="606"/>
        <v>0</v>
      </c>
      <c r="GT184" s="92">
        <f t="shared" si="607"/>
        <v>0</v>
      </c>
      <c r="GU184" s="92">
        <f t="shared" si="608"/>
        <v>0</v>
      </c>
      <c r="GV184" s="92">
        <f t="shared" si="609"/>
        <v>0</v>
      </c>
      <c r="GW184" s="92">
        <f t="shared" si="610"/>
        <v>0</v>
      </c>
      <c r="GX184" s="92">
        <f t="shared" si="611"/>
        <v>0</v>
      </c>
      <c r="GY184" s="92">
        <f t="shared" si="612"/>
        <v>0</v>
      </c>
      <c r="GZ184" s="92">
        <f t="shared" si="613"/>
        <v>0</v>
      </c>
      <c r="HA184" s="92">
        <f t="shared" si="614"/>
        <v>0</v>
      </c>
      <c r="HC184" s="92">
        <f t="shared" si="537"/>
        <v>5.0502201538669951E-217</v>
      </c>
      <c r="HD184" s="92">
        <f t="shared" si="615"/>
        <v>9.5238264324378461E-235</v>
      </c>
      <c r="HE184" s="92">
        <f t="shared" si="616"/>
        <v>1.1619734002103223E-279</v>
      </c>
      <c r="HF184" s="92">
        <f t="shared" si="617"/>
        <v>1.0207069014166986E-306</v>
      </c>
      <c r="HG184" s="92">
        <f t="shared" si="618"/>
        <v>0</v>
      </c>
      <c r="HH184" s="92">
        <f t="shared" si="619"/>
        <v>0</v>
      </c>
      <c r="HI184" s="92">
        <f t="shared" si="620"/>
        <v>0</v>
      </c>
      <c r="HJ184" s="92">
        <f t="shared" si="621"/>
        <v>0</v>
      </c>
      <c r="HK184" s="92">
        <f t="shared" si="622"/>
        <v>0</v>
      </c>
      <c r="HL184" s="92">
        <f t="shared" si="623"/>
        <v>0</v>
      </c>
      <c r="HM184" s="92">
        <f t="shared" si="624"/>
        <v>0</v>
      </c>
      <c r="HN184" s="92">
        <f t="shared" si="625"/>
        <v>0</v>
      </c>
      <c r="HO184" s="92">
        <f t="shared" si="626"/>
        <v>0</v>
      </c>
      <c r="HP184" s="92">
        <f t="shared" si="627"/>
        <v>8.5808082654734782E-281</v>
      </c>
      <c r="HQ184" s="92">
        <f t="shared" si="628"/>
        <v>3.7817164902312685E-231</v>
      </c>
      <c r="HS184" s="92">
        <f t="shared" si="538"/>
        <v>6.5838508626260607E-23</v>
      </c>
      <c r="HT184" s="92">
        <f t="shared" si="629"/>
        <v>2.586986623770108E-25</v>
      </c>
      <c r="HU184" s="92">
        <f t="shared" si="630"/>
        <v>8.1409470407256812E-28</v>
      </c>
      <c r="HV184" s="92">
        <f t="shared" si="631"/>
        <v>7.1016392626329713E-37</v>
      </c>
      <c r="HW184" s="92">
        <f t="shared" si="632"/>
        <v>6.0471296247074537E-33</v>
      </c>
      <c r="HX184" s="92">
        <f t="shared" si="633"/>
        <v>7.0065871962890882E-29</v>
      </c>
      <c r="HY184" s="92">
        <f t="shared" si="634"/>
        <v>2.0821286579845451E-35</v>
      </c>
      <c r="HZ184" s="92">
        <f t="shared" si="635"/>
        <v>8.2975298398142372E-37</v>
      </c>
      <c r="IA184" s="92">
        <f t="shared" si="636"/>
        <v>7.0303616334702816E-36</v>
      </c>
      <c r="IB184" s="92">
        <f t="shared" si="637"/>
        <v>1.0473939141856647E-36</v>
      </c>
      <c r="IC184" s="92">
        <f t="shared" si="638"/>
        <v>1.2861539727058137E-37</v>
      </c>
      <c r="ID184" s="92">
        <f t="shared" si="639"/>
        <v>2.5527982446104936E-34</v>
      </c>
      <c r="IE184" s="92">
        <f t="shared" si="640"/>
        <v>2.1393832267391988E-28</v>
      </c>
      <c r="IF184" s="92">
        <f t="shared" si="641"/>
        <v>1.7057699694397015E-18</v>
      </c>
      <c r="IG184" s="92">
        <f t="shared" si="642"/>
        <v>5.5069239476838311E-15</v>
      </c>
      <c r="II184" s="92">
        <f t="shared" si="539"/>
        <v>0.49846382907706382</v>
      </c>
      <c r="IJ184" s="92">
        <f t="shared" si="540"/>
        <v>0.31161974515636326</v>
      </c>
      <c r="IK184" s="92">
        <f t="shared" si="541"/>
        <v>0.41856254026139156</v>
      </c>
      <c r="IL184" s="92">
        <f t="shared" si="542"/>
        <v>0.29610484661452036</v>
      </c>
      <c r="IM184" s="92">
        <f t="shared" si="543"/>
        <v>0.39038997134317621</v>
      </c>
      <c r="IN184" s="92">
        <f t="shared" si="544"/>
        <v>0.42515404800240481</v>
      </c>
      <c r="IO184" s="92">
        <f t="shared" si="545"/>
        <v>0.41756413368999712</v>
      </c>
      <c r="IP184" s="92">
        <f t="shared" si="546"/>
        <v>0.36508459881368371</v>
      </c>
      <c r="IQ184" s="92">
        <f t="shared" si="547"/>
        <v>0.4043267836052532</v>
      </c>
      <c r="IR184" s="92">
        <f t="shared" si="548"/>
        <v>0.43347655240153599</v>
      </c>
      <c r="IS184" s="92">
        <f t="shared" si="549"/>
        <v>0.4705689012235964</v>
      </c>
      <c r="IT184" s="92">
        <f t="shared" si="550"/>
        <v>0.50796728541266745</v>
      </c>
      <c r="IU184" s="92">
        <f t="shared" si="551"/>
        <v>0.48334047432724858</v>
      </c>
      <c r="IV184" s="92">
        <f t="shared" si="552"/>
        <v>0.50167063996334571</v>
      </c>
      <c r="IW184" s="92">
        <f t="shared" si="553"/>
        <v>0.49260763788375878</v>
      </c>
      <c r="IY184" s="92">
        <f t="shared" si="554"/>
        <v>0.49846382907706382</v>
      </c>
      <c r="IZ184" s="92">
        <f t="shared" si="555"/>
        <v>0.31161974515636326</v>
      </c>
      <c r="JA184" s="92">
        <f t="shared" si="556"/>
        <v>0.41856254026139156</v>
      </c>
      <c r="JB184" s="92">
        <f t="shared" si="557"/>
        <v>0.29610484661452036</v>
      </c>
      <c r="JC184" s="92">
        <f t="shared" si="558"/>
        <v>0.39038997134317621</v>
      </c>
      <c r="JD184" s="92">
        <f t="shared" si="559"/>
        <v>0.42515404800240481</v>
      </c>
      <c r="JE184" s="92">
        <f t="shared" si="560"/>
        <v>0.41756413368999712</v>
      </c>
      <c r="JF184" s="92">
        <f t="shared" si="561"/>
        <v>0.36508459881368371</v>
      </c>
      <c r="JG184" s="92">
        <f t="shared" si="562"/>
        <v>0.4043267836052532</v>
      </c>
      <c r="JH184" s="92">
        <f t="shared" si="563"/>
        <v>0.43347655240153599</v>
      </c>
      <c r="JI184" s="92">
        <f t="shared" si="564"/>
        <v>0.4705689012235964</v>
      </c>
      <c r="JJ184" s="92">
        <f t="shared" si="565"/>
        <v>0.50796728541266745</v>
      </c>
      <c r="JK184" s="92">
        <f t="shared" si="566"/>
        <v>0.48334047432724858</v>
      </c>
      <c r="JL184" s="92">
        <f t="shared" si="567"/>
        <v>0.50167063996334571</v>
      </c>
      <c r="JM184" s="92">
        <f t="shared" si="568"/>
        <v>0.49260763788376427</v>
      </c>
    </row>
    <row r="185" spans="2:273" x14ac:dyDescent="0.25">
      <c r="B185" s="2">
        <v>158</v>
      </c>
      <c r="C185" s="37">
        <v>61.619</v>
      </c>
      <c r="D185" s="37">
        <v>61.381</v>
      </c>
      <c r="E185" s="37">
        <v>63.643000000000001</v>
      </c>
      <c r="F185" s="37">
        <v>60.856999999999999</v>
      </c>
      <c r="G185" s="37">
        <v>63.070999999999998</v>
      </c>
      <c r="H185" s="37">
        <v>62.094999999999999</v>
      </c>
      <c r="I185" s="37">
        <v>63.119</v>
      </c>
      <c r="J185" s="37">
        <v>63.238</v>
      </c>
      <c r="K185" s="37">
        <v>62.667000000000002</v>
      </c>
      <c r="L185" s="37">
        <v>62.356999999999999</v>
      </c>
      <c r="M185" s="37">
        <v>66.381</v>
      </c>
      <c r="N185" s="37">
        <v>70.713999999999999</v>
      </c>
      <c r="O185" s="37">
        <v>71.213999999999999</v>
      </c>
      <c r="P185" s="37">
        <v>80.975999999999999</v>
      </c>
      <c r="Q185" s="37">
        <v>116.429</v>
      </c>
      <c r="S185" s="4">
        <f t="shared" si="440"/>
        <v>61.680538198928716</v>
      </c>
      <c r="T185" s="4">
        <f t="shared" si="441"/>
        <v>60.717616148393056</v>
      </c>
      <c r="U185" s="4">
        <f t="shared" si="442"/>
        <v>63.290191812381444</v>
      </c>
      <c r="V185" s="4">
        <f t="shared" si="443"/>
        <v>62.723373587586487</v>
      </c>
      <c r="W185" s="4">
        <f t="shared" si="444"/>
        <v>64.003697217958134</v>
      </c>
      <c r="X185" s="4">
        <f t="shared" si="445"/>
        <v>64.260760876793356</v>
      </c>
      <c r="Y185" s="4">
        <f t="shared" si="446"/>
        <v>64.373011381482996</v>
      </c>
      <c r="Z185" s="4">
        <f t="shared" si="447"/>
        <v>65.075244260233802</v>
      </c>
      <c r="AA185" s="4">
        <f t="shared" si="448"/>
        <v>65.348489623458292</v>
      </c>
      <c r="AB185" s="4">
        <f t="shared" si="449"/>
        <v>64.438521935086158</v>
      </c>
      <c r="AC185" s="4">
        <f t="shared" si="450"/>
        <v>66.768530551158833</v>
      </c>
      <c r="AD185" s="4">
        <f t="shared" si="451"/>
        <v>71.605335102882989</v>
      </c>
      <c r="AE185" s="4">
        <f t="shared" si="452"/>
        <v>71.17338540048523</v>
      </c>
      <c r="AF185" s="4">
        <f t="shared" si="453"/>
        <v>81.030787395156423</v>
      </c>
      <c r="AG185" s="4">
        <f t="shared" si="454"/>
        <v>117.38540416580014</v>
      </c>
      <c r="AI185" s="4">
        <f t="shared" si="455"/>
        <v>-6.1538198928715815E-2</v>
      </c>
      <c r="AJ185" s="4">
        <f t="shared" si="456"/>
        <v>0.66338385160694457</v>
      </c>
      <c r="AK185" s="4">
        <f t="shared" si="457"/>
        <v>0.3528081876185567</v>
      </c>
      <c r="AL185" s="4">
        <f t="shared" si="458"/>
        <v>-1.8663735875864873</v>
      </c>
      <c r="AM185" s="4">
        <f t="shared" si="459"/>
        <v>-0.93269721795813609</v>
      </c>
      <c r="AN185" s="4">
        <f t="shared" si="460"/>
        <v>-2.1657608767933567</v>
      </c>
      <c r="AO185" s="4">
        <f t="shared" si="461"/>
        <v>-1.2540113814829965</v>
      </c>
      <c r="AP185" s="4">
        <f t="shared" si="462"/>
        <v>-1.8372442602338026</v>
      </c>
      <c r="AQ185" s="4">
        <f t="shared" si="463"/>
        <v>-2.6814896234582903</v>
      </c>
      <c r="AR185" s="4">
        <f t="shared" si="464"/>
        <v>-2.0815219350861582</v>
      </c>
      <c r="AS185" s="4">
        <f t="shared" si="465"/>
        <v>-0.38753055115883228</v>
      </c>
      <c r="AT185" s="4">
        <f t="shared" si="466"/>
        <v>-0.89133510288299078</v>
      </c>
      <c r="AU185" s="4">
        <f t="shared" si="467"/>
        <v>4.0614599514768202E-2</v>
      </c>
      <c r="AV185" s="4">
        <f t="shared" si="569"/>
        <v>-5.4787395156424168E-2</v>
      </c>
      <c r="AW185" s="4">
        <f t="shared" si="569"/>
        <v>-0.95640416580013721</v>
      </c>
      <c r="AY185" s="2">
        <f t="shared" si="519"/>
        <v>61.680538198928716</v>
      </c>
      <c r="AZ185" s="2">
        <f t="shared" si="570"/>
        <v>60.420949663707027</v>
      </c>
      <c r="BA185" s="2">
        <f t="shared" si="571"/>
        <v>61.868806852377908</v>
      </c>
      <c r="BB185" s="2">
        <f t="shared" si="572"/>
        <v>61.748608254461132</v>
      </c>
      <c r="BC185" s="2">
        <f t="shared" si="573"/>
        <v>61.399256017575311</v>
      </c>
      <c r="BD185" s="2">
        <f t="shared" si="574"/>
        <v>60.935546660648725</v>
      </c>
      <c r="BE185" s="2">
        <f t="shared" si="575"/>
        <v>60.48501837544022</v>
      </c>
      <c r="BF185" s="2">
        <f t="shared" si="576"/>
        <v>61.791430148252743</v>
      </c>
      <c r="BG185" s="2">
        <f t="shared" si="577"/>
        <v>60.960780060723977</v>
      </c>
      <c r="BH185" s="2">
        <f t="shared" si="578"/>
        <v>58.512396092057024</v>
      </c>
      <c r="BI185" s="2">
        <f t="shared" si="579"/>
        <v>57.797050551443917</v>
      </c>
      <c r="BJ185" s="2">
        <f t="shared" si="580"/>
        <v>57.43258721833179</v>
      </c>
      <c r="BK185" s="2">
        <f t="shared" si="581"/>
        <v>58.416388912930373</v>
      </c>
      <c r="BL185" s="2">
        <f t="shared" si="582"/>
        <v>58.60896784742765</v>
      </c>
      <c r="BM185" s="2">
        <f t="shared" si="583"/>
        <v>63.542200444655613</v>
      </c>
      <c r="BO185" s="2" t="str">
        <f t="shared" si="469"/>
        <v/>
      </c>
      <c r="BP185" s="2" t="str">
        <f t="shared" si="470"/>
        <v/>
      </c>
      <c r="BQ185" s="2" t="str">
        <f t="shared" si="471"/>
        <v/>
      </c>
      <c r="BR185" s="2" t="str">
        <f t="shared" si="472"/>
        <v/>
      </c>
      <c r="BS185" s="2" t="str">
        <f t="shared" si="473"/>
        <v/>
      </c>
      <c r="BT185" s="2" t="str">
        <f t="shared" si="474"/>
        <v/>
      </c>
      <c r="BU185" s="2" t="str">
        <f t="shared" si="475"/>
        <v/>
      </c>
      <c r="BV185" s="2" t="str">
        <f t="shared" si="476"/>
        <v/>
      </c>
      <c r="BW185" s="2" t="str">
        <f t="shared" si="477"/>
        <v/>
      </c>
      <c r="BX185" s="2" t="str">
        <f t="shared" si="478"/>
        <v/>
      </c>
      <c r="BY185" s="2" t="str">
        <f t="shared" si="479"/>
        <v/>
      </c>
      <c r="BZ185" s="2" t="str">
        <f t="shared" si="480"/>
        <v/>
      </c>
      <c r="CA185" s="2" t="str">
        <f t="shared" si="481"/>
        <v/>
      </c>
      <c r="CB185" s="2" t="str">
        <f t="shared" si="482"/>
        <v/>
      </c>
      <c r="CC185" s="2" t="str">
        <f t="shared" si="483"/>
        <v/>
      </c>
      <c r="CE185" s="2" t="str">
        <f t="shared" si="520"/>
        <v/>
      </c>
      <c r="CF185" s="2" t="str">
        <f t="shared" si="521"/>
        <v/>
      </c>
      <c r="CG185" s="2" t="str">
        <f t="shared" si="522"/>
        <v/>
      </c>
      <c r="CH185" s="2" t="str">
        <f t="shared" si="523"/>
        <v/>
      </c>
      <c r="CI185" s="2" t="str">
        <f t="shared" si="524"/>
        <v/>
      </c>
      <c r="CJ185" s="2" t="str">
        <f t="shared" si="525"/>
        <v/>
      </c>
      <c r="CK185" s="2" t="str">
        <f t="shared" si="526"/>
        <v/>
      </c>
      <c r="CL185" s="2" t="str">
        <f t="shared" si="527"/>
        <v/>
      </c>
      <c r="CM185" s="2" t="str">
        <f t="shared" si="528"/>
        <v/>
      </c>
      <c r="CN185" s="2" t="str">
        <f t="shared" si="529"/>
        <v/>
      </c>
      <c r="CO185" s="2" t="str">
        <f t="shared" si="530"/>
        <v/>
      </c>
      <c r="CP185" s="2" t="str">
        <f t="shared" si="531"/>
        <v/>
      </c>
      <c r="CQ185" s="2" t="str">
        <f t="shared" si="532"/>
        <v/>
      </c>
      <c r="CR185" s="2" t="str">
        <f t="shared" si="533"/>
        <v/>
      </c>
      <c r="CS185" s="2" t="str">
        <f t="shared" si="534"/>
        <v/>
      </c>
      <c r="CU185" s="2" t="str">
        <f t="shared" si="484"/>
        <v/>
      </c>
      <c r="CV185" s="2" t="str">
        <f t="shared" si="485"/>
        <v/>
      </c>
      <c r="CW185" s="2" t="str">
        <f t="shared" si="486"/>
        <v/>
      </c>
      <c r="CX185" s="2" t="str">
        <f t="shared" si="487"/>
        <v/>
      </c>
      <c r="CY185" s="2" t="str">
        <f t="shared" si="488"/>
        <v/>
      </c>
      <c r="CZ185" s="2" t="str">
        <f t="shared" si="489"/>
        <v/>
      </c>
      <c r="DA185" s="2" t="str">
        <f t="shared" si="490"/>
        <v/>
      </c>
      <c r="DB185" s="2" t="str">
        <f t="shared" si="491"/>
        <v/>
      </c>
      <c r="DC185" s="2" t="str">
        <f t="shared" si="492"/>
        <v/>
      </c>
      <c r="DD185" s="2" t="str">
        <f t="shared" si="493"/>
        <v/>
      </c>
      <c r="DE185" s="2" t="str">
        <f t="shared" si="494"/>
        <v/>
      </c>
      <c r="DF185" s="2" t="str">
        <f t="shared" si="495"/>
        <v/>
      </c>
      <c r="DG185" s="2" t="str">
        <f t="shared" si="496"/>
        <v/>
      </c>
      <c r="DH185" s="2" t="str">
        <f t="shared" si="497"/>
        <v/>
      </c>
      <c r="DI185" s="2" t="str">
        <f t="shared" si="498"/>
        <v/>
      </c>
      <c r="DK185" s="2">
        <f t="shared" si="499"/>
        <v>101.99480722326453</v>
      </c>
      <c r="DL185" s="2">
        <f t="shared" si="584"/>
        <v>103.71255296167249</v>
      </c>
      <c r="DM185" s="2">
        <f t="shared" si="584"/>
        <v>104.5324039565086</v>
      </c>
      <c r="DN185" s="2">
        <f t="shared" si="584"/>
        <v>116.18890057531803</v>
      </c>
      <c r="DO185" s="2">
        <f t="shared" si="584"/>
        <v>112.96024517192012</v>
      </c>
      <c r="DP185" s="2">
        <f t="shared" si="584"/>
        <v>105.0814908030143</v>
      </c>
      <c r="DQ185" s="2">
        <f t="shared" si="584"/>
        <v>98.407320446994873</v>
      </c>
      <c r="DR185" s="2">
        <f t="shared" si="584"/>
        <v>101.48937991543342</v>
      </c>
      <c r="DS185" s="2">
        <f t="shared" si="584"/>
        <v>95.055887043189358</v>
      </c>
      <c r="DT185" s="2">
        <f t="shared" si="584"/>
        <v>97.927322610269286</v>
      </c>
      <c r="DU185" s="2">
        <f t="shared" si="584"/>
        <v>88.16645209059233</v>
      </c>
      <c r="DV185" s="2">
        <f t="shared" si="584"/>
        <v>104.20102876590229</v>
      </c>
      <c r="DW185" s="2">
        <f t="shared" si="584"/>
        <v>93.372221943116443</v>
      </c>
      <c r="DX185" s="2">
        <f t="shared" si="584"/>
        <v>106.6961882883613</v>
      </c>
      <c r="DY185" s="2">
        <f t="shared" si="584"/>
        <v>98.367117948717961</v>
      </c>
      <c r="EA185" s="2">
        <f t="shared" si="439"/>
        <v>61.420019678485652</v>
      </c>
      <c r="EB185" s="2">
        <f t="shared" si="501"/>
        <v>60.018594567901218</v>
      </c>
      <c r="EC185" s="2">
        <f t="shared" si="502"/>
        <v>62.109539311665131</v>
      </c>
      <c r="ED185" s="2">
        <f t="shared" si="503"/>
        <v>61.450020532983828</v>
      </c>
      <c r="EE185" s="2">
        <f t="shared" si="504"/>
        <v>61.291062951849597</v>
      </c>
      <c r="EF185" s="2">
        <f t="shared" si="505"/>
        <v>61.174862408415528</v>
      </c>
      <c r="EG185" s="2">
        <f t="shared" si="506"/>
        <v>60.192835549210322</v>
      </c>
      <c r="EH185" s="2">
        <f t="shared" si="507"/>
        <v>61.577267094970431</v>
      </c>
      <c r="EI185" s="2">
        <f t="shared" si="508"/>
        <v>60.635816625694289</v>
      </c>
      <c r="EJ185" s="2">
        <f t="shared" si="509"/>
        <v>58.178214911038779</v>
      </c>
      <c r="EK185" s="2">
        <f t="shared" si="510"/>
        <v>56.956408046867935</v>
      </c>
      <c r="EL185" s="2">
        <f t="shared" si="511"/>
        <v>57.470092454359914</v>
      </c>
      <c r="EM185" s="2">
        <f t="shared" si="512"/>
        <v>58.315931470263195</v>
      </c>
      <c r="EN185" s="2">
        <f t="shared" si="513"/>
        <v>58.668439363600157</v>
      </c>
      <c r="EO185" s="2">
        <f t="shared" si="514"/>
        <v>64.46832195285873</v>
      </c>
      <c r="EQ185" s="2">
        <f t="shared" si="515"/>
        <v>61.915547990983072</v>
      </c>
      <c r="ER185" s="2">
        <f t="shared" si="585"/>
        <v>60.703726585259162</v>
      </c>
      <c r="ES185" s="2">
        <f t="shared" si="585"/>
        <v>61.673811482171331</v>
      </c>
      <c r="ET185" s="2">
        <f t="shared" si="585"/>
        <v>61.963219833809873</v>
      </c>
      <c r="EU185" s="2">
        <f t="shared" si="585"/>
        <v>61.48213354524507</v>
      </c>
      <c r="EV185" s="2">
        <f t="shared" si="585"/>
        <v>60.740107346246049</v>
      </c>
      <c r="EW185" s="2">
        <f t="shared" si="585"/>
        <v>60.720123104939006</v>
      </c>
      <c r="EX185" s="2">
        <f t="shared" si="585"/>
        <v>61.954610543918378</v>
      </c>
      <c r="EY185" s="2">
        <f t="shared" si="585"/>
        <v>61.218928129475941</v>
      </c>
      <c r="EZ185" s="2">
        <f t="shared" si="585"/>
        <v>58.786404490284049</v>
      </c>
      <c r="FA185" s="2">
        <f t="shared" si="585"/>
        <v>58.524220760056807</v>
      </c>
      <c r="FB185" s="2">
        <f t="shared" si="585"/>
        <v>57.394995973151055</v>
      </c>
      <c r="FC185" s="2">
        <f t="shared" si="585"/>
        <v>58.503148592314915</v>
      </c>
      <c r="FD185" s="2">
        <f t="shared" si="585"/>
        <v>58.548658105408784</v>
      </c>
      <c r="FE185" s="2">
        <f t="shared" si="585"/>
        <v>62.443175320948384</v>
      </c>
      <c r="FG185" s="2">
        <f t="shared" si="517"/>
        <v>0.99998029068759708</v>
      </c>
      <c r="FH185" s="2">
        <f t="shared" si="586"/>
        <v>0.99997789130650472</v>
      </c>
      <c r="FI185" s="2">
        <f t="shared" si="586"/>
        <v>0.99997529693968235</v>
      </c>
      <c r="FJ185" s="2">
        <f t="shared" si="586"/>
        <v>0.99997595681727469</v>
      </c>
      <c r="FK185" s="2">
        <f t="shared" si="586"/>
        <v>0.99997682582707326</v>
      </c>
      <c r="FL185" s="2">
        <f t="shared" si="586"/>
        <v>0.9999763079187417</v>
      </c>
      <c r="FM185" s="2">
        <f t="shared" si="586"/>
        <v>0.9999735145472155</v>
      </c>
      <c r="FN185" s="2">
        <f t="shared" si="586"/>
        <v>0.99997325062439546</v>
      </c>
      <c r="FO185" s="2">
        <f t="shared" si="586"/>
        <v>0.99997359123831497</v>
      </c>
      <c r="FP185" s="2">
        <f t="shared" si="586"/>
        <v>0.99997369816737236</v>
      </c>
      <c r="FQ185" s="2">
        <f t="shared" si="586"/>
        <v>0.99997206897815427</v>
      </c>
      <c r="FR185" s="2">
        <f t="shared" si="586"/>
        <v>0.99997195419089147</v>
      </c>
      <c r="FS185" s="2">
        <f t="shared" si="586"/>
        <v>0.99997607743606631</v>
      </c>
      <c r="FT185" s="2">
        <f t="shared" si="586"/>
        <v>0.99997714256204895</v>
      </c>
      <c r="FU185" s="2">
        <f t="shared" si="586"/>
        <v>0.99996657536748546</v>
      </c>
      <c r="FW185" s="2">
        <f t="shared" si="535"/>
        <v>0.5241250857508174</v>
      </c>
      <c r="FX185" s="2">
        <f t="shared" si="587"/>
        <v>0.58585654925302033</v>
      </c>
      <c r="FY185" s="2">
        <f t="shared" si="588"/>
        <v>0.55488866559723204</v>
      </c>
      <c r="FZ185" s="2">
        <f t="shared" si="589"/>
        <v>0.57925181134071202</v>
      </c>
      <c r="GA185" s="2">
        <f t="shared" si="590"/>
        <v>0.55997981301345912</v>
      </c>
      <c r="GB185" s="2">
        <f t="shared" si="591"/>
        <v>0.55285379766505782</v>
      </c>
      <c r="GC185" s="2">
        <f t="shared" si="592"/>
        <v>0.55220476025091902</v>
      </c>
      <c r="GD185" s="2">
        <f t="shared" si="593"/>
        <v>0.56472539745800931</v>
      </c>
      <c r="GE185" s="2">
        <f t="shared" si="594"/>
        <v>0.55573323711033518</v>
      </c>
      <c r="GF185" s="2">
        <f t="shared" si="595"/>
        <v>0.54774977738658925</v>
      </c>
      <c r="GG185" s="2">
        <f t="shared" si="596"/>
        <v>0.53563207460278894</v>
      </c>
      <c r="GH185" s="2">
        <f t="shared" si="597"/>
        <v>0.51687965031838834</v>
      </c>
      <c r="GI185" s="2">
        <f t="shared" si="598"/>
        <v>0.53210307489687192</v>
      </c>
      <c r="GJ185" s="2">
        <f t="shared" si="599"/>
        <v>0.50566598128990126</v>
      </c>
      <c r="GK185" s="2">
        <f t="shared" si="600"/>
        <v>0.4578703331359652</v>
      </c>
      <c r="GM185" s="92">
        <f t="shared" si="536"/>
        <v>0</v>
      </c>
      <c r="GN185" s="92">
        <f t="shared" si="601"/>
        <v>0</v>
      </c>
      <c r="GO185" s="92">
        <f t="shared" si="602"/>
        <v>0</v>
      </c>
      <c r="GP185" s="92">
        <f t="shared" si="603"/>
        <v>0</v>
      </c>
      <c r="GQ185" s="92">
        <f t="shared" si="604"/>
        <v>0</v>
      </c>
      <c r="GR185" s="92">
        <f t="shared" si="605"/>
        <v>0</v>
      </c>
      <c r="GS185" s="92">
        <f t="shared" si="606"/>
        <v>0</v>
      </c>
      <c r="GT185" s="92">
        <f t="shared" si="607"/>
        <v>0</v>
      </c>
      <c r="GU185" s="92">
        <f t="shared" si="608"/>
        <v>0</v>
      </c>
      <c r="GV185" s="92">
        <f t="shared" si="609"/>
        <v>0</v>
      </c>
      <c r="GW185" s="92">
        <f t="shared" si="610"/>
        <v>0</v>
      </c>
      <c r="GX185" s="92">
        <f t="shared" si="611"/>
        <v>0</v>
      </c>
      <c r="GY185" s="92">
        <f t="shared" si="612"/>
        <v>0</v>
      </c>
      <c r="GZ185" s="92">
        <f t="shared" si="613"/>
        <v>0</v>
      </c>
      <c r="HA185" s="92">
        <f t="shared" si="614"/>
        <v>0</v>
      </c>
      <c r="HC185" s="92">
        <f t="shared" si="537"/>
        <v>2.9389423244992397E-223</v>
      </c>
      <c r="HD185" s="92">
        <f t="shared" si="615"/>
        <v>2.0779973810156433E-241</v>
      </c>
      <c r="HE185" s="92">
        <f t="shared" si="616"/>
        <v>1.3613120698176568E-287</v>
      </c>
      <c r="HF185" s="92">
        <f t="shared" si="617"/>
        <v>0</v>
      </c>
      <c r="HG185" s="92">
        <f t="shared" si="618"/>
        <v>0</v>
      </c>
      <c r="HH185" s="92">
        <f t="shared" si="619"/>
        <v>0</v>
      </c>
      <c r="HI185" s="92">
        <f t="shared" si="620"/>
        <v>0</v>
      </c>
      <c r="HJ185" s="92">
        <f t="shared" si="621"/>
        <v>0</v>
      </c>
      <c r="HK185" s="92">
        <f t="shared" si="622"/>
        <v>0</v>
      </c>
      <c r="HL185" s="92">
        <f t="shared" si="623"/>
        <v>0</v>
      </c>
      <c r="HM185" s="92">
        <f t="shared" si="624"/>
        <v>0</v>
      </c>
      <c r="HN185" s="92">
        <f t="shared" si="625"/>
        <v>0</v>
      </c>
      <c r="HO185" s="92">
        <f t="shared" si="626"/>
        <v>0</v>
      </c>
      <c r="HP185" s="92">
        <f t="shared" si="627"/>
        <v>9.4760203376701852E-289</v>
      </c>
      <c r="HQ185" s="92">
        <f t="shared" si="628"/>
        <v>1.0727047951119801E-237</v>
      </c>
      <c r="HS185" s="92">
        <f t="shared" si="538"/>
        <v>2.2684347585819997E-24</v>
      </c>
      <c r="HT185" s="92">
        <f t="shared" si="629"/>
        <v>7.7303330027866508E-27</v>
      </c>
      <c r="HU185" s="92">
        <f t="shared" si="630"/>
        <v>1.5821120024731026E-29</v>
      </c>
      <c r="HV185" s="92">
        <f t="shared" si="631"/>
        <v>4.4028352855416845E-39</v>
      </c>
      <c r="HW185" s="92">
        <f t="shared" si="632"/>
        <v>6.055533473306997E-35</v>
      </c>
      <c r="HX185" s="92">
        <f t="shared" si="633"/>
        <v>1.2374801059837439E-30</v>
      </c>
      <c r="HY185" s="92">
        <f t="shared" si="634"/>
        <v>1.5148842881828757E-37</v>
      </c>
      <c r="HZ185" s="92">
        <f t="shared" si="635"/>
        <v>5.4502674616401129E-39</v>
      </c>
      <c r="IA185" s="92">
        <f t="shared" si="636"/>
        <v>5.1006325073856525E-38</v>
      </c>
      <c r="IB185" s="92">
        <f t="shared" si="637"/>
        <v>6.6399977816592014E-39</v>
      </c>
      <c r="IC185" s="92">
        <f t="shared" si="638"/>
        <v>5.6840549060899063E-40</v>
      </c>
      <c r="ID185" s="92">
        <f t="shared" si="639"/>
        <v>1.6082841660927647E-36</v>
      </c>
      <c r="IE185" s="92">
        <f t="shared" si="640"/>
        <v>3.5384860462085608E-30</v>
      </c>
      <c r="IF185" s="92">
        <f t="shared" si="641"/>
        <v>1.1254847705982749E-19</v>
      </c>
      <c r="IG185" s="92">
        <f t="shared" si="642"/>
        <v>5.5265929460007831E-16</v>
      </c>
      <c r="II185" s="92">
        <f t="shared" si="539"/>
        <v>0.44862170507019161</v>
      </c>
      <c r="IJ185" s="92">
        <f t="shared" si="540"/>
        <v>0.22526671442922822</v>
      </c>
      <c r="IK185" s="92">
        <f t="shared" si="541"/>
        <v>0.33007035134921503</v>
      </c>
      <c r="IL185" s="92">
        <f t="shared" si="542"/>
        <v>0.19593333791550799</v>
      </c>
      <c r="IM185" s="92">
        <f t="shared" si="543"/>
        <v>0.29173890153708937</v>
      </c>
      <c r="IN185" s="92">
        <f t="shared" si="544"/>
        <v>0.33745378652754077</v>
      </c>
      <c r="IO185" s="92">
        <f t="shared" si="545"/>
        <v>0.31929045568767539</v>
      </c>
      <c r="IP185" s="92">
        <f t="shared" si="546"/>
        <v>0.2620928070447438</v>
      </c>
      <c r="IQ185" s="92">
        <f t="shared" si="547"/>
        <v>0.30471451093832713</v>
      </c>
      <c r="IR185" s="92">
        <f t="shared" si="548"/>
        <v>0.33754649724399355</v>
      </c>
      <c r="IS185" s="92">
        <f t="shared" si="549"/>
        <v>0.38234053072208152</v>
      </c>
      <c r="IT185" s="92">
        <f t="shared" si="550"/>
        <v>0.45844879191671861</v>
      </c>
      <c r="IU185" s="92">
        <f t="shared" si="551"/>
        <v>0.41503556471266112</v>
      </c>
      <c r="IV185" s="92">
        <f t="shared" si="552"/>
        <v>0.49652064222984366</v>
      </c>
      <c r="IW185" s="92">
        <f t="shared" si="553"/>
        <v>0.51714455768521994</v>
      </c>
      <c r="IY185" s="92">
        <f t="shared" si="554"/>
        <v>0.44862170507019161</v>
      </c>
      <c r="IZ185" s="92">
        <f t="shared" si="555"/>
        <v>0.22526671442922822</v>
      </c>
      <c r="JA185" s="92">
        <f t="shared" si="556"/>
        <v>0.33007035134921503</v>
      </c>
      <c r="JB185" s="92">
        <f t="shared" si="557"/>
        <v>0.19593333791550799</v>
      </c>
      <c r="JC185" s="92">
        <f t="shared" si="558"/>
        <v>0.29173890153708937</v>
      </c>
      <c r="JD185" s="92">
        <f t="shared" si="559"/>
        <v>0.33745378652754077</v>
      </c>
      <c r="JE185" s="92">
        <f t="shared" si="560"/>
        <v>0.31929045568767539</v>
      </c>
      <c r="JF185" s="92">
        <f t="shared" si="561"/>
        <v>0.2620928070447438</v>
      </c>
      <c r="JG185" s="92">
        <f t="shared" si="562"/>
        <v>0.30471451093832713</v>
      </c>
      <c r="JH185" s="92">
        <f t="shared" si="563"/>
        <v>0.33754649724399355</v>
      </c>
      <c r="JI185" s="92">
        <f t="shared" si="564"/>
        <v>0.38234053072208152</v>
      </c>
      <c r="JJ185" s="92">
        <f t="shared" si="565"/>
        <v>0.45844879191671861</v>
      </c>
      <c r="JK185" s="92">
        <f t="shared" si="566"/>
        <v>0.41503556471266112</v>
      </c>
      <c r="JL185" s="92">
        <f t="shared" si="567"/>
        <v>0.49652064222984366</v>
      </c>
      <c r="JM185" s="92">
        <f t="shared" si="568"/>
        <v>0.5171445576852205</v>
      </c>
    </row>
    <row r="186" spans="2:273" x14ac:dyDescent="0.25">
      <c r="B186" s="2">
        <v>159</v>
      </c>
      <c r="C186" s="37">
        <v>62.5</v>
      </c>
      <c r="D186" s="37">
        <v>59.356999999999999</v>
      </c>
      <c r="E186" s="37">
        <v>61.381</v>
      </c>
      <c r="F186" s="37">
        <v>62.070999999999998</v>
      </c>
      <c r="G186" s="37">
        <v>60.929000000000002</v>
      </c>
      <c r="H186" s="37">
        <v>60.762</v>
      </c>
      <c r="I186" s="37">
        <v>59.975999999999999</v>
      </c>
      <c r="J186" s="37">
        <v>60.475999999999999</v>
      </c>
      <c r="K186" s="37">
        <v>60.381</v>
      </c>
      <c r="L186" s="37">
        <v>59.119</v>
      </c>
      <c r="M186" s="37">
        <v>63.167000000000002</v>
      </c>
      <c r="N186" s="37">
        <v>65.119</v>
      </c>
      <c r="O186" s="37">
        <v>66.405000000000001</v>
      </c>
      <c r="P186" s="37">
        <v>77.832999999999998</v>
      </c>
      <c r="Q186" s="37">
        <v>112.976</v>
      </c>
      <c r="S186" s="4">
        <f t="shared" si="440"/>
        <v>61.613136596908859</v>
      </c>
      <c r="T186" s="4">
        <f t="shared" si="441"/>
        <v>60.45557933718532</v>
      </c>
      <c r="U186" s="4">
        <f t="shared" si="442"/>
        <v>62.566900079402778</v>
      </c>
      <c r="V186" s="4">
        <f t="shared" si="443"/>
        <v>62.085200900936748</v>
      </c>
      <c r="W186" s="4">
        <f t="shared" si="444"/>
        <v>62.660650437362975</v>
      </c>
      <c r="X186" s="4">
        <f t="shared" si="445"/>
        <v>62.736747505274877</v>
      </c>
      <c r="Y186" s="4">
        <f t="shared" si="446"/>
        <v>62.43646114518716</v>
      </c>
      <c r="Z186" s="4">
        <f t="shared" si="447"/>
        <v>63.290140749316478</v>
      </c>
      <c r="AA186" s="4">
        <f t="shared" si="448"/>
        <v>63.117656945500286</v>
      </c>
      <c r="AB186" s="4">
        <f t="shared" si="449"/>
        <v>61.555022438572017</v>
      </c>
      <c r="AC186" s="4">
        <f t="shared" si="450"/>
        <v>62.610210816525239</v>
      </c>
      <c r="AD186" s="4">
        <f t="shared" si="451"/>
        <v>66.270055222086597</v>
      </c>
      <c r="AE186" s="4">
        <f t="shared" si="452"/>
        <v>66.277867147235398</v>
      </c>
      <c r="AF186" s="4">
        <f t="shared" si="453"/>
        <v>76.642230901975012</v>
      </c>
      <c r="AG186" s="4">
        <f t="shared" si="454"/>
        <v>111.51713771170037</v>
      </c>
      <c r="AI186" s="4">
        <f t="shared" si="455"/>
        <v>0.88686340309114087</v>
      </c>
      <c r="AJ186" s="4">
        <f t="shared" si="456"/>
        <v>-1.0985793371853205</v>
      </c>
      <c r="AK186" s="4">
        <f t="shared" si="457"/>
        <v>-1.1859000794027779</v>
      </c>
      <c r="AL186" s="4">
        <f t="shared" si="458"/>
        <v>-1.4200900936749861E-2</v>
      </c>
      <c r="AM186" s="4">
        <f t="shared" si="459"/>
        <v>-1.7316504373629726</v>
      </c>
      <c r="AN186" s="4">
        <f t="shared" si="460"/>
        <v>-1.9747475052748769</v>
      </c>
      <c r="AO186" s="4">
        <f t="shared" si="461"/>
        <v>-2.4604611451871605</v>
      </c>
      <c r="AP186" s="4">
        <f t="shared" si="462"/>
        <v>-2.8141407493164792</v>
      </c>
      <c r="AQ186" s="4">
        <f t="shared" si="463"/>
        <v>-2.736656945500286</v>
      </c>
      <c r="AR186" s="4">
        <f t="shared" si="464"/>
        <v>-2.4360224385720173</v>
      </c>
      <c r="AS186" s="4">
        <f t="shared" si="465"/>
        <v>0.55678918347476269</v>
      </c>
      <c r="AT186" s="4">
        <f t="shared" si="466"/>
        <v>-1.1510552220865975</v>
      </c>
      <c r="AU186" s="4">
        <f t="shared" si="467"/>
        <v>0.1271328527646034</v>
      </c>
      <c r="AV186" s="4">
        <f t="shared" si="569"/>
        <v>1.1907690980249868</v>
      </c>
      <c r="AW186" s="4">
        <f t="shared" si="569"/>
        <v>1.4588622882996276</v>
      </c>
      <c r="AY186" s="2">
        <f t="shared" si="519"/>
        <v>61.613136596908859</v>
      </c>
      <c r="AZ186" s="2">
        <f t="shared" si="570"/>
        <v>60.301682678630478</v>
      </c>
      <c r="BA186" s="2">
        <f t="shared" si="571"/>
        <v>61.761338451066734</v>
      </c>
      <c r="BB186" s="2">
        <f t="shared" si="572"/>
        <v>61.664706171483232</v>
      </c>
      <c r="BC186" s="2">
        <f t="shared" si="573"/>
        <v>61.320356732306159</v>
      </c>
      <c r="BD186" s="2">
        <f t="shared" si="574"/>
        <v>60.83978113645756</v>
      </c>
      <c r="BE186" s="2">
        <f t="shared" si="575"/>
        <v>60.402224571234576</v>
      </c>
      <c r="BF186" s="2">
        <f t="shared" si="576"/>
        <v>61.707050792486889</v>
      </c>
      <c r="BG186" s="2">
        <f t="shared" si="577"/>
        <v>60.858331013457843</v>
      </c>
      <c r="BH186" s="2">
        <f t="shared" si="578"/>
        <v>58.393999169460187</v>
      </c>
      <c r="BI186" s="2">
        <f t="shared" si="579"/>
        <v>57.688741465684586</v>
      </c>
      <c r="BJ186" s="2">
        <f t="shared" si="580"/>
        <v>57.292489864939313</v>
      </c>
      <c r="BK186" s="2">
        <f t="shared" si="581"/>
        <v>58.309866897241804</v>
      </c>
      <c r="BL186" s="2">
        <f t="shared" si="582"/>
        <v>58.48542792641544</v>
      </c>
      <c r="BM186" s="2">
        <f t="shared" si="583"/>
        <v>63.35074799172456</v>
      </c>
      <c r="BO186" s="2" t="str">
        <f t="shared" si="469"/>
        <v/>
      </c>
      <c r="BP186" s="2" t="str">
        <f t="shared" si="470"/>
        <v/>
      </c>
      <c r="BQ186" s="2" t="str">
        <f t="shared" si="471"/>
        <v/>
      </c>
      <c r="BR186" s="2" t="str">
        <f t="shared" si="472"/>
        <v/>
      </c>
      <c r="BS186" s="2" t="str">
        <f t="shared" si="473"/>
        <v/>
      </c>
      <c r="BT186" s="2" t="str">
        <f t="shared" si="474"/>
        <v/>
      </c>
      <c r="BU186" s="2" t="str">
        <f t="shared" si="475"/>
        <v/>
      </c>
      <c r="BV186" s="2" t="str">
        <f t="shared" si="476"/>
        <v/>
      </c>
      <c r="BW186" s="2" t="str">
        <f t="shared" si="477"/>
        <v/>
      </c>
      <c r="BX186" s="2" t="str">
        <f t="shared" si="478"/>
        <v/>
      </c>
      <c r="BY186" s="2" t="str">
        <f t="shared" si="479"/>
        <v/>
      </c>
      <c r="BZ186" s="2" t="str">
        <f t="shared" si="480"/>
        <v/>
      </c>
      <c r="CA186" s="2" t="str">
        <f t="shared" si="481"/>
        <v/>
      </c>
      <c r="CB186" s="2" t="str">
        <f t="shared" si="482"/>
        <v/>
      </c>
      <c r="CC186" s="2" t="str">
        <f t="shared" si="483"/>
        <v/>
      </c>
      <c r="CE186" s="2" t="str">
        <f t="shared" si="520"/>
        <v/>
      </c>
      <c r="CF186" s="2" t="str">
        <f t="shared" si="521"/>
        <v/>
      </c>
      <c r="CG186" s="2" t="str">
        <f t="shared" si="522"/>
        <v/>
      </c>
      <c r="CH186" s="2" t="str">
        <f t="shared" si="523"/>
        <v/>
      </c>
      <c r="CI186" s="2" t="str">
        <f t="shared" si="524"/>
        <v/>
      </c>
      <c r="CJ186" s="2" t="str">
        <f t="shared" si="525"/>
        <v/>
      </c>
      <c r="CK186" s="2" t="str">
        <f t="shared" si="526"/>
        <v/>
      </c>
      <c r="CL186" s="2" t="str">
        <f t="shared" si="527"/>
        <v/>
      </c>
      <c r="CM186" s="2" t="str">
        <f t="shared" si="528"/>
        <v/>
      </c>
      <c r="CN186" s="2" t="str">
        <f t="shared" si="529"/>
        <v/>
      </c>
      <c r="CO186" s="2" t="str">
        <f t="shared" si="530"/>
        <v/>
      </c>
      <c r="CP186" s="2" t="str">
        <f t="shared" si="531"/>
        <v/>
      </c>
      <c r="CQ186" s="2" t="str">
        <f t="shared" si="532"/>
        <v/>
      </c>
      <c r="CR186" s="2" t="str">
        <f t="shared" si="533"/>
        <v/>
      </c>
      <c r="CS186" s="2" t="str">
        <f t="shared" si="534"/>
        <v/>
      </c>
      <c r="CU186" s="2" t="str">
        <f t="shared" si="484"/>
        <v/>
      </c>
      <c r="CV186" s="2" t="str">
        <f t="shared" si="485"/>
        <v/>
      </c>
      <c r="CW186" s="2" t="str">
        <f t="shared" si="486"/>
        <v/>
      </c>
      <c r="CX186" s="2" t="str">
        <f t="shared" si="487"/>
        <v/>
      </c>
      <c r="CY186" s="2" t="str">
        <f t="shared" si="488"/>
        <v/>
      </c>
      <c r="CZ186" s="2" t="str">
        <f t="shared" si="489"/>
        <v/>
      </c>
      <c r="DA186" s="2" t="str">
        <f t="shared" si="490"/>
        <v/>
      </c>
      <c r="DB186" s="2" t="str">
        <f t="shared" si="491"/>
        <v/>
      </c>
      <c r="DC186" s="2" t="str">
        <f t="shared" si="492"/>
        <v/>
      </c>
      <c r="DD186" s="2" t="str">
        <f t="shared" si="493"/>
        <v/>
      </c>
      <c r="DE186" s="2" t="str">
        <f t="shared" si="494"/>
        <v/>
      </c>
      <c r="DF186" s="2" t="str">
        <f t="shared" si="495"/>
        <v/>
      </c>
      <c r="DG186" s="2" t="str">
        <f t="shared" si="496"/>
        <v/>
      </c>
      <c r="DH186" s="2" t="str">
        <f t="shared" si="497"/>
        <v/>
      </c>
      <c r="DI186" s="2" t="str">
        <f t="shared" si="498"/>
        <v/>
      </c>
      <c r="DK186" s="2">
        <f t="shared" si="499"/>
        <v>102.17829193245778</v>
      </c>
      <c r="DL186" s="2">
        <f t="shared" si="584"/>
        <v>103.90372770034844</v>
      </c>
      <c r="DM186" s="2">
        <f t="shared" si="584"/>
        <v>104.73692328601629</v>
      </c>
      <c r="DN186" s="2">
        <f t="shared" si="584"/>
        <v>116.48183907300867</v>
      </c>
      <c r="DO186" s="2">
        <f t="shared" si="584"/>
        <v>113.23001180347347</v>
      </c>
      <c r="DP186" s="2">
        <f t="shared" si="584"/>
        <v>105.30031099586739</v>
      </c>
      <c r="DQ186" s="2">
        <f t="shared" si="584"/>
        <v>98.578576562971918</v>
      </c>
      <c r="DR186" s="2">
        <f t="shared" si="584"/>
        <v>101.65375299506695</v>
      </c>
      <c r="DS186" s="2">
        <f t="shared" si="584"/>
        <v>95.183289036544835</v>
      </c>
      <c r="DT186" s="2">
        <f t="shared" si="584"/>
        <v>98.094436782540583</v>
      </c>
      <c r="DU186" s="2">
        <f t="shared" si="584"/>
        <v>88.261615331010447</v>
      </c>
      <c r="DV186" s="2">
        <f t="shared" si="584"/>
        <v>104.41011279474922</v>
      </c>
      <c r="DW186" s="2">
        <f t="shared" si="584"/>
        <v>93.498532128676771</v>
      </c>
      <c r="DX186" s="2">
        <f t="shared" si="584"/>
        <v>106.92199762309916</v>
      </c>
      <c r="DY186" s="2">
        <f t="shared" si="584"/>
        <v>98.524452564102575</v>
      </c>
      <c r="EA186" s="2">
        <f t="shared" si="439"/>
        <v>61.335195167772468</v>
      </c>
      <c r="EB186" s="2">
        <f t="shared" si="501"/>
        <v>59.875333580246888</v>
      </c>
      <c r="EC186" s="2">
        <f t="shared" si="502"/>
        <v>62.017319881361573</v>
      </c>
      <c r="ED186" s="2">
        <f t="shared" si="503"/>
        <v>61.348459766819566</v>
      </c>
      <c r="EE186" s="2">
        <f t="shared" si="504"/>
        <v>61.205483885789299</v>
      </c>
      <c r="EF186" s="2">
        <f t="shared" si="505"/>
        <v>61.093513118578841</v>
      </c>
      <c r="EG186" s="2">
        <f t="shared" si="506"/>
        <v>60.092175753249464</v>
      </c>
      <c r="EH186" s="2">
        <f t="shared" si="507"/>
        <v>61.479682133190593</v>
      </c>
      <c r="EI186" s="2">
        <f t="shared" si="508"/>
        <v>60.513147318583293</v>
      </c>
      <c r="EJ186" s="2">
        <f t="shared" si="509"/>
        <v>58.038889742319164</v>
      </c>
      <c r="EK186" s="2">
        <f t="shared" si="510"/>
        <v>56.795987427311445</v>
      </c>
      <c r="EL186" s="2">
        <f t="shared" si="511"/>
        <v>57.332357136067543</v>
      </c>
      <c r="EM186" s="2">
        <f t="shared" si="512"/>
        <v>58.20302025091074</v>
      </c>
      <c r="EN186" s="2">
        <f t="shared" si="513"/>
        <v>58.548420239959412</v>
      </c>
      <c r="EO186" s="2">
        <f t="shared" si="514"/>
        <v>64.339177245451495</v>
      </c>
      <c r="EQ186" s="2">
        <f t="shared" si="515"/>
        <v>61.841944604589209</v>
      </c>
      <c r="ER186" s="2">
        <f t="shared" si="585"/>
        <v>60.575091000566182</v>
      </c>
      <c r="ES186" s="2">
        <f t="shared" si="585"/>
        <v>61.572400572112791</v>
      </c>
      <c r="ET186" s="2">
        <f t="shared" si="585"/>
        <v>61.872194628235583</v>
      </c>
      <c r="EU186" s="2">
        <f t="shared" si="585"/>
        <v>61.400791531919801</v>
      </c>
      <c r="EV186" s="2">
        <f t="shared" si="585"/>
        <v>60.65096074141794</v>
      </c>
      <c r="EW186" s="2">
        <f t="shared" si="585"/>
        <v>60.629910219536832</v>
      </c>
      <c r="EX186" s="2">
        <f t="shared" si="585"/>
        <v>61.86521114445901</v>
      </c>
      <c r="EY186" s="2">
        <f t="shared" si="585"/>
        <v>61.108555009848374</v>
      </c>
      <c r="EZ186" s="2">
        <f t="shared" si="585"/>
        <v>58.659713205515871</v>
      </c>
      <c r="FA186" s="2">
        <f t="shared" si="585"/>
        <v>58.3931806250135</v>
      </c>
      <c r="FB186" s="2">
        <f t="shared" si="585"/>
        <v>57.256274603726496</v>
      </c>
      <c r="FC186" s="2">
        <f t="shared" si="585"/>
        <v>58.394166341048788</v>
      </c>
      <c r="FD186" s="2">
        <f t="shared" si="585"/>
        <v>58.427358220899414</v>
      </c>
      <c r="FE186" s="2">
        <f t="shared" si="585"/>
        <v>62.281232062514007</v>
      </c>
      <c r="FG186" s="2">
        <f t="shared" si="517"/>
        <v>0.99998202486227972</v>
      </c>
      <c r="FH186" s="2">
        <f t="shared" si="586"/>
        <v>0.99997983659266387</v>
      </c>
      <c r="FI186" s="2">
        <f t="shared" si="586"/>
        <v>0.99997747049225483</v>
      </c>
      <c r="FJ186" s="2">
        <f t="shared" si="586"/>
        <v>0.99997807231035296</v>
      </c>
      <c r="FK186" s="2">
        <f t="shared" si="586"/>
        <v>0.99997886486000154</v>
      </c>
      <c r="FL186" s="2">
        <f t="shared" si="586"/>
        <v>0.99997839252004161</v>
      </c>
      <c r="FM186" s="2">
        <f t="shared" si="586"/>
        <v>0.99997584492368352</v>
      </c>
      <c r="FN186" s="2">
        <f t="shared" si="586"/>
        <v>0.99997560422208343</v>
      </c>
      <c r="FO186" s="2">
        <f t="shared" si="586"/>
        <v>0.99997591486712312</v>
      </c>
      <c r="FP186" s="2">
        <f t="shared" si="586"/>
        <v>0.99997601238803469</v>
      </c>
      <c r="FQ186" s="2">
        <f t="shared" si="586"/>
        <v>0.99997452654271823</v>
      </c>
      <c r="FR186" s="2">
        <f t="shared" si="586"/>
        <v>0.99997442185497465</v>
      </c>
      <c r="FS186" s="2">
        <f t="shared" si="586"/>
        <v>0.99997818231646274</v>
      </c>
      <c r="FT186" s="2">
        <f t="shared" si="586"/>
        <v>0.9999791537269026</v>
      </c>
      <c r="FU186" s="2">
        <f t="shared" si="586"/>
        <v>0.99996951628319242</v>
      </c>
      <c r="FW186" s="2">
        <f t="shared" si="535"/>
        <v>0.54703024553606217</v>
      </c>
      <c r="FX186" s="2">
        <f t="shared" si="587"/>
        <v>0.60801261063363155</v>
      </c>
      <c r="FY186" s="2">
        <f t="shared" si="588"/>
        <v>0.57750669973044066</v>
      </c>
      <c r="FZ186" s="2">
        <f t="shared" si="589"/>
        <v>0.60152088440567675</v>
      </c>
      <c r="GA186" s="2">
        <f t="shared" si="590"/>
        <v>0.58253377729996703</v>
      </c>
      <c r="GB186" s="2">
        <f t="shared" si="591"/>
        <v>0.57549612828730445</v>
      </c>
      <c r="GC186" s="2">
        <f t="shared" si="592"/>
        <v>0.57485468277797314</v>
      </c>
      <c r="GD186" s="2">
        <f t="shared" si="593"/>
        <v>0.58721542340150223</v>
      </c>
      <c r="GE186" s="2">
        <f t="shared" si="594"/>
        <v>0.57834096696459769</v>
      </c>
      <c r="GF186" s="2">
        <f t="shared" si="595"/>
        <v>0.57044975136411047</v>
      </c>
      <c r="GG186" s="2">
        <f t="shared" si="596"/>
        <v>0.55844997419734477</v>
      </c>
      <c r="GH186" s="2">
        <f t="shared" si="597"/>
        <v>0.53982736281478305</v>
      </c>
      <c r="GI186" s="2">
        <f t="shared" si="598"/>
        <v>0.55495029977343124</v>
      </c>
      <c r="GJ186" s="2">
        <f t="shared" si="599"/>
        <v>0.52866062242927681</v>
      </c>
      <c r="GK186" s="2">
        <f t="shared" si="600"/>
        <v>0.48080549286856245</v>
      </c>
      <c r="GM186" s="92">
        <f t="shared" si="536"/>
        <v>0</v>
      </c>
      <c r="GN186" s="92">
        <f t="shared" si="601"/>
        <v>0</v>
      </c>
      <c r="GO186" s="92">
        <f t="shared" si="602"/>
        <v>0</v>
      </c>
      <c r="GP186" s="92">
        <f t="shared" si="603"/>
        <v>0</v>
      </c>
      <c r="GQ186" s="92">
        <f t="shared" si="604"/>
        <v>0</v>
      </c>
      <c r="GR186" s="92">
        <f t="shared" si="605"/>
        <v>0</v>
      </c>
      <c r="GS186" s="92">
        <f t="shared" si="606"/>
        <v>0</v>
      </c>
      <c r="GT186" s="92">
        <f t="shared" si="607"/>
        <v>0</v>
      </c>
      <c r="GU186" s="92">
        <f t="shared" si="608"/>
        <v>0</v>
      </c>
      <c r="GV186" s="92">
        <f t="shared" si="609"/>
        <v>0</v>
      </c>
      <c r="GW186" s="92">
        <f t="shared" si="610"/>
        <v>0</v>
      </c>
      <c r="GX186" s="92">
        <f t="shared" si="611"/>
        <v>0</v>
      </c>
      <c r="GY186" s="92">
        <f t="shared" si="612"/>
        <v>0</v>
      </c>
      <c r="GZ186" s="92">
        <f t="shared" si="613"/>
        <v>0</v>
      </c>
      <c r="HA186" s="92">
        <f t="shared" si="614"/>
        <v>0</v>
      </c>
      <c r="HC186" s="92">
        <f t="shared" si="537"/>
        <v>1.3934429048744266E-229</v>
      </c>
      <c r="HD186" s="92">
        <f t="shared" si="615"/>
        <v>3.6527456146537929E-248</v>
      </c>
      <c r="HE186" s="92">
        <f t="shared" si="616"/>
        <v>1.2334984277608369E-295</v>
      </c>
      <c r="HF186" s="92">
        <f t="shared" si="617"/>
        <v>0</v>
      </c>
      <c r="HG186" s="92">
        <f t="shared" si="618"/>
        <v>0</v>
      </c>
      <c r="HH186" s="92">
        <f t="shared" si="619"/>
        <v>0</v>
      </c>
      <c r="HI186" s="92">
        <f t="shared" si="620"/>
        <v>0</v>
      </c>
      <c r="HJ186" s="92">
        <f t="shared" si="621"/>
        <v>0</v>
      </c>
      <c r="HK186" s="92">
        <f t="shared" si="622"/>
        <v>0</v>
      </c>
      <c r="HL186" s="92">
        <f t="shared" si="623"/>
        <v>0</v>
      </c>
      <c r="HM186" s="92">
        <f t="shared" si="624"/>
        <v>0</v>
      </c>
      <c r="HN186" s="92">
        <f t="shared" si="625"/>
        <v>0</v>
      </c>
      <c r="HO186" s="92">
        <f t="shared" si="626"/>
        <v>0</v>
      </c>
      <c r="HP186" s="92">
        <f t="shared" si="627"/>
        <v>8.0886059289607905E-297</v>
      </c>
      <c r="HQ186" s="92">
        <f t="shared" si="628"/>
        <v>2.4613496281955691E-244</v>
      </c>
      <c r="HS186" s="92">
        <f t="shared" si="538"/>
        <v>7.0030979955991372E-26</v>
      </c>
      <c r="HT186" s="92">
        <f t="shared" si="629"/>
        <v>2.0741408460736933E-28</v>
      </c>
      <c r="HU186" s="92">
        <f t="shared" si="630"/>
        <v>2.7189537330217379E-31</v>
      </c>
      <c r="HV186" s="92">
        <f t="shared" si="631"/>
        <v>2.3423750996475164E-41</v>
      </c>
      <c r="HW186" s="92">
        <f t="shared" si="632"/>
        <v>5.2669513466565083E-37</v>
      </c>
      <c r="HX186" s="92">
        <f t="shared" si="633"/>
        <v>1.9304903942976767E-32</v>
      </c>
      <c r="HY186" s="92">
        <f t="shared" si="634"/>
        <v>9.4901716670404868E-40</v>
      </c>
      <c r="HZ186" s="92">
        <f t="shared" si="635"/>
        <v>3.0817549479787651E-41</v>
      </c>
      <c r="IA186" s="92">
        <f t="shared" si="636"/>
        <v>3.1920919879205872E-40</v>
      </c>
      <c r="IB186" s="92">
        <f t="shared" si="637"/>
        <v>3.6144837572546511E-41</v>
      </c>
      <c r="IC186" s="92">
        <f t="shared" si="638"/>
        <v>2.118665076096904E-42</v>
      </c>
      <c r="ID186" s="92">
        <f t="shared" si="639"/>
        <v>8.6050649550410595E-39</v>
      </c>
      <c r="IE186" s="92">
        <f t="shared" si="640"/>
        <v>5.1374608644219463E-32</v>
      </c>
      <c r="IF186" s="92">
        <f t="shared" si="641"/>
        <v>6.7901489888188702E-21</v>
      </c>
      <c r="IG186" s="92">
        <f t="shared" si="642"/>
        <v>5.1204042571825666E-17</v>
      </c>
      <c r="II186" s="92">
        <f t="shared" si="539"/>
        <v>0.37210504491957719</v>
      </c>
      <c r="IJ186" s="92">
        <f t="shared" si="540"/>
        <v>0.14994001826803088</v>
      </c>
      <c r="IK186" s="92">
        <f t="shared" si="541"/>
        <v>0.23701702885805781</v>
      </c>
      <c r="IL186" s="92">
        <f t="shared" si="542"/>
        <v>0.11534377015946906</v>
      </c>
      <c r="IM186" s="92">
        <f t="shared" si="543"/>
        <v>0.19578515179967174</v>
      </c>
      <c r="IN186" s="92">
        <f t="shared" si="544"/>
        <v>0.24370885327038172</v>
      </c>
      <c r="IO186" s="92">
        <f t="shared" si="545"/>
        <v>0.21786610027128259</v>
      </c>
      <c r="IP186" s="92">
        <f t="shared" si="546"/>
        <v>0.16780079551849109</v>
      </c>
      <c r="IQ186" s="92">
        <f t="shared" si="547"/>
        <v>0.2051773795327555</v>
      </c>
      <c r="IR186" s="92">
        <f t="shared" si="548"/>
        <v>0.23412014499125577</v>
      </c>
      <c r="IS186" s="92">
        <f t="shared" si="549"/>
        <v>0.27321353256877245</v>
      </c>
      <c r="IT186" s="92">
        <f t="shared" si="550"/>
        <v>0.36675763101235465</v>
      </c>
      <c r="IU186" s="92">
        <f t="shared" si="551"/>
        <v>0.32318794132553136</v>
      </c>
      <c r="IV186" s="92">
        <f t="shared" si="552"/>
        <v>0.46831414259127579</v>
      </c>
      <c r="IW186" s="92">
        <f t="shared" si="553"/>
        <v>0.51820932234622041</v>
      </c>
      <c r="IY186" s="92">
        <f t="shared" si="554"/>
        <v>0.37210504491957719</v>
      </c>
      <c r="IZ186" s="92">
        <f t="shared" si="555"/>
        <v>0.14994001826803088</v>
      </c>
      <c r="JA186" s="92">
        <f t="shared" si="556"/>
        <v>0.23701702885805781</v>
      </c>
      <c r="JB186" s="92">
        <f t="shared" si="557"/>
        <v>0.11534377015946906</v>
      </c>
      <c r="JC186" s="92">
        <f t="shared" si="558"/>
        <v>0.19578515179967174</v>
      </c>
      <c r="JD186" s="92">
        <f t="shared" si="559"/>
        <v>0.24370885327038172</v>
      </c>
      <c r="JE186" s="92">
        <f t="shared" si="560"/>
        <v>0.21786610027128259</v>
      </c>
      <c r="JF186" s="92">
        <f t="shared" si="561"/>
        <v>0.16780079551849109</v>
      </c>
      <c r="JG186" s="92">
        <f t="shared" si="562"/>
        <v>0.2051773795327555</v>
      </c>
      <c r="JH186" s="92">
        <f t="shared" si="563"/>
        <v>0.23412014499125577</v>
      </c>
      <c r="JI186" s="92">
        <f t="shared" si="564"/>
        <v>0.27321353256877245</v>
      </c>
      <c r="JJ186" s="92">
        <f t="shared" si="565"/>
        <v>0.36675763101235465</v>
      </c>
      <c r="JK186" s="92">
        <f t="shared" si="566"/>
        <v>0.32318794132553136</v>
      </c>
      <c r="JL186" s="92">
        <f t="shared" si="567"/>
        <v>0.46831414259127579</v>
      </c>
      <c r="JM186" s="92">
        <f t="shared" si="568"/>
        <v>0.51820932234622041</v>
      </c>
    </row>
    <row r="187" spans="2:273" x14ac:dyDescent="0.25">
      <c r="B187" s="2">
        <v>160</v>
      </c>
      <c r="C187" s="37">
        <v>61.286000000000001</v>
      </c>
      <c r="D187" s="37">
        <v>59.024000000000001</v>
      </c>
      <c r="E187" s="37">
        <v>60.167000000000002</v>
      </c>
      <c r="F187" s="37">
        <v>61.213999999999999</v>
      </c>
      <c r="G187" s="37">
        <v>60.905000000000001</v>
      </c>
      <c r="H187" s="37">
        <v>60.19</v>
      </c>
      <c r="I187" s="37">
        <v>58.81</v>
      </c>
      <c r="J187" s="37">
        <v>60.975999999999999</v>
      </c>
      <c r="K187" s="37">
        <v>61.048000000000002</v>
      </c>
      <c r="L187" s="37">
        <v>59.024000000000001</v>
      </c>
      <c r="M187" s="37">
        <v>59.31</v>
      </c>
      <c r="N187" s="37">
        <v>61.119</v>
      </c>
      <c r="O187" s="37">
        <v>61.832999999999998</v>
      </c>
      <c r="P187" s="37">
        <v>74.643000000000001</v>
      </c>
      <c r="Q187" s="37">
        <v>105.738</v>
      </c>
      <c r="S187" s="4">
        <f t="shared" si="440"/>
        <v>61.546152112769249</v>
      </c>
      <c r="T187" s="4">
        <f t="shared" si="441"/>
        <v>60.254373696377684</v>
      </c>
      <c r="U187" s="4">
        <f t="shared" si="442"/>
        <v>62.05815062741658</v>
      </c>
      <c r="V187" s="4">
        <f t="shared" si="443"/>
        <v>61.736329987179531</v>
      </c>
      <c r="W187" s="4">
        <f t="shared" si="444"/>
        <v>61.841182939839506</v>
      </c>
      <c r="X187" s="4">
        <f t="shared" si="445"/>
        <v>61.701889636927689</v>
      </c>
      <c r="Y187" s="4">
        <f t="shared" si="446"/>
        <v>61.237915175028334</v>
      </c>
      <c r="Z187" s="4">
        <f t="shared" si="447"/>
        <v>62.279759823233071</v>
      </c>
      <c r="AA187" s="4">
        <f t="shared" si="448"/>
        <v>61.761129300105637</v>
      </c>
      <c r="AB187" s="4">
        <f t="shared" si="449"/>
        <v>59.727655853766535</v>
      </c>
      <c r="AC187" s="4">
        <f t="shared" si="450"/>
        <v>59.869701502131406</v>
      </c>
      <c r="AD187" s="4">
        <f t="shared" si="451"/>
        <v>62.028986763414451</v>
      </c>
      <c r="AE187" s="4">
        <f t="shared" si="452"/>
        <v>62.596597463850046</v>
      </c>
      <c r="AF187" s="4">
        <f t="shared" si="453"/>
        <v>72.180783288785904</v>
      </c>
      <c r="AG187" s="4">
        <f t="shared" si="454"/>
        <v>103.84481376420493</v>
      </c>
      <c r="AI187" s="4">
        <f t="shared" si="455"/>
        <v>-0.26015211276924788</v>
      </c>
      <c r="AJ187" s="4">
        <f t="shared" si="456"/>
        <v>-1.2303736963776828</v>
      </c>
      <c r="AK187" s="4">
        <f t="shared" si="457"/>
        <v>-1.8911506274165788</v>
      </c>
      <c r="AL187" s="4">
        <f t="shared" si="458"/>
        <v>-0.52232998717953194</v>
      </c>
      <c r="AM187" s="4">
        <f t="shared" si="459"/>
        <v>-0.93618293983950451</v>
      </c>
      <c r="AN187" s="4">
        <f t="shared" si="460"/>
        <v>-1.5118896369276911</v>
      </c>
      <c r="AO187" s="4">
        <f t="shared" si="461"/>
        <v>-2.4279151750283319</v>
      </c>
      <c r="AP187" s="4">
        <f t="shared" si="462"/>
        <v>-1.3037598232330723</v>
      </c>
      <c r="AQ187" s="4">
        <f t="shared" si="463"/>
        <v>-0.71312930010563491</v>
      </c>
      <c r="AR187" s="4">
        <f t="shared" si="464"/>
        <v>-0.70365585376653428</v>
      </c>
      <c r="AS187" s="4">
        <f t="shared" si="465"/>
        <v>-0.55970150213140357</v>
      </c>
      <c r="AT187" s="4">
        <f t="shared" si="466"/>
        <v>-0.90998676341445162</v>
      </c>
      <c r="AU187" s="4">
        <f t="shared" si="467"/>
        <v>-0.76359746385004712</v>
      </c>
      <c r="AV187" s="4">
        <f t="shared" ref="AV187:AW202" si="643">IF(OR($B187 &lt; P$230, $B187 &gt; P$233), 0, P187-AF187)</f>
        <v>2.4622167112140971</v>
      </c>
      <c r="AW187" s="4">
        <f t="shared" si="643"/>
        <v>1.8931862357950706</v>
      </c>
      <c r="AY187" s="2">
        <f t="shared" si="519"/>
        <v>61.546152112769249</v>
      </c>
      <c r="AZ187" s="2">
        <f t="shared" si="570"/>
        <v>60.182758465750808</v>
      </c>
      <c r="BA187" s="2">
        <f t="shared" si="571"/>
        <v>61.653606701438363</v>
      </c>
      <c r="BB187" s="2">
        <f t="shared" si="572"/>
        <v>61.58106170760594</v>
      </c>
      <c r="BC187" s="2">
        <f t="shared" si="573"/>
        <v>61.24158866088618</v>
      </c>
      <c r="BD187" s="2">
        <f t="shared" si="574"/>
        <v>60.743810155436719</v>
      </c>
      <c r="BE187" s="2">
        <f t="shared" si="575"/>
        <v>60.31974077692486</v>
      </c>
      <c r="BF187" s="2">
        <f t="shared" si="576"/>
        <v>61.622905740756153</v>
      </c>
      <c r="BG187" s="2">
        <f t="shared" si="577"/>
        <v>60.756247215562908</v>
      </c>
      <c r="BH187" s="2">
        <f t="shared" si="578"/>
        <v>58.275997350744632</v>
      </c>
      <c r="BI187" s="2">
        <f t="shared" si="579"/>
        <v>57.581381590819774</v>
      </c>
      <c r="BJ187" s="2">
        <f t="shared" si="580"/>
        <v>57.152368759709539</v>
      </c>
      <c r="BK187" s="2">
        <f t="shared" si="581"/>
        <v>58.203485132280406</v>
      </c>
      <c r="BL187" s="2">
        <f t="shared" si="582"/>
        <v>58.361851137019869</v>
      </c>
      <c r="BM187" s="2">
        <f t="shared" si="583"/>
        <v>63.157628568271036</v>
      </c>
      <c r="BO187" s="2" t="str">
        <f t="shared" si="469"/>
        <v/>
      </c>
      <c r="BP187" s="2" t="str">
        <f t="shared" si="470"/>
        <v/>
      </c>
      <c r="BQ187" s="2" t="str">
        <f t="shared" si="471"/>
        <v/>
      </c>
      <c r="BR187" s="2" t="str">
        <f t="shared" si="472"/>
        <v/>
      </c>
      <c r="BS187" s="2" t="str">
        <f t="shared" si="473"/>
        <v/>
      </c>
      <c r="BT187" s="2" t="str">
        <f t="shared" si="474"/>
        <v/>
      </c>
      <c r="BU187" s="2" t="str">
        <f t="shared" si="475"/>
        <v/>
      </c>
      <c r="BV187" s="2" t="str">
        <f t="shared" si="476"/>
        <v/>
      </c>
      <c r="BW187" s="2" t="str">
        <f t="shared" si="477"/>
        <v/>
      </c>
      <c r="BX187" s="2" t="str">
        <f t="shared" si="478"/>
        <v/>
      </c>
      <c r="BY187" s="2" t="str">
        <f t="shared" si="479"/>
        <v/>
      </c>
      <c r="BZ187" s="2" t="str">
        <f t="shared" si="480"/>
        <v/>
      </c>
      <c r="CA187" s="2" t="str">
        <f t="shared" si="481"/>
        <v/>
      </c>
      <c r="CB187" s="2" t="str">
        <f t="shared" si="482"/>
        <v/>
      </c>
      <c r="CC187" s="2" t="str">
        <f t="shared" si="483"/>
        <v/>
      </c>
      <c r="CE187" s="2" t="str">
        <f t="shared" si="520"/>
        <v/>
      </c>
      <c r="CF187" s="2" t="str">
        <f t="shared" si="521"/>
        <v/>
      </c>
      <c r="CG187" s="2" t="str">
        <f t="shared" si="522"/>
        <v/>
      </c>
      <c r="CH187" s="2" t="str">
        <f t="shared" si="523"/>
        <v/>
      </c>
      <c r="CI187" s="2" t="str">
        <f t="shared" si="524"/>
        <v/>
      </c>
      <c r="CJ187" s="2" t="str">
        <f t="shared" si="525"/>
        <v/>
      </c>
      <c r="CK187" s="2" t="str">
        <f t="shared" si="526"/>
        <v/>
      </c>
      <c r="CL187" s="2" t="str">
        <f t="shared" si="527"/>
        <v/>
      </c>
      <c r="CM187" s="2" t="str">
        <f t="shared" si="528"/>
        <v/>
      </c>
      <c r="CN187" s="2" t="str">
        <f t="shared" si="529"/>
        <v/>
      </c>
      <c r="CO187" s="2" t="str">
        <f t="shared" si="530"/>
        <v/>
      </c>
      <c r="CP187" s="2" t="str">
        <f t="shared" si="531"/>
        <v/>
      </c>
      <c r="CQ187" s="2" t="str">
        <f t="shared" si="532"/>
        <v/>
      </c>
      <c r="CR187" s="2" t="str">
        <f t="shared" si="533"/>
        <v/>
      </c>
      <c r="CS187" s="2" t="str">
        <f t="shared" si="534"/>
        <v/>
      </c>
      <c r="CU187" s="2" t="str">
        <f t="shared" si="484"/>
        <v/>
      </c>
      <c r="CV187" s="2" t="str">
        <f t="shared" si="485"/>
        <v/>
      </c>
      <c r="CW187" s="2" t="str">
        <f t="shared" si="486"/>
        <v/>
      </c>
      <c r="CX187" s="2" t="str">
        <f t="shared" si="487"/>
        <v/>
      </c>
      <c r="CY187" s="2" t="str">
        <f t="shared" si="488"/>
        <v/>
      </c>
      <c r="CZ187" s="2" t="str">
        <f t="shared" si="489"/>
        <v/>
      </c>
      <c r="DA187" s="2" t="str">
        <f t="shared" si="490"/>
        <v/>
      </c>
      <c r="DB187" s="2" t="str">
        <f t="shared" si="491"/>
        <v/>
      </c>
      <c r="DC187" s="2" t="str">
        <f t="shared" si="492"/>
        <v/>
      </c>
      <c r="DD187" s="2" t="str">
        <f t="shared" si="493"/>
        <v/>
      </c>
      <c r="DE187" s="2" t="str">
        <f t="shared" si="494"/>
        <v/>
      </c>
      <c r="DF187" s="2" t="str">
        <f t="shared" si="495"/>
        <v/>
      </c>
      <c r="DG187" s="2" t="str">
        <f t="shared" si="496"/>
        <v/>
      </c>
      <c r="DH187" s="2" t="str">
        <f t="shared" si="497"/>
        <v/>
      </c>
      <c r="DI187" s="2" t="str">
        <f t="shared" si="498"/>
        <v/>
      </c>
      <c r="DK187" s="2">
        <f t="shared" si="499"/>
        <v>102.36177664165103</v>
      </c>
      <c r="DL187" s="2">
        <f t="shared" ref="DL187:DY202" si="644">BP$228*$B187+BP$229</f>
        <v>104.09490243902441</v>
      </c>
      <c r="DM187" s="2">
        <f t="shared" si="644"/>
        <v>104.941442615524</v>
      </c>
      <c r="DN187" s="2">
        <f t="shared" si="644"/>
        <v>116.77477757069929</v>
      </c>
      <c r="DO187" s="2">
        <f t="shared" si="644"/>
        <v>113.49977843502684</v>
      </c>
      <c r="DP187" s="2">
        <f t="shared" si="644"/>
        <v>105.51913118872049</v>
      </c>
      <c r="DQ187" s="2">
        <f t="shared" si="644"/>
        <v>98.749832678948962</v>
      </c>
      <c r="DR187" s="2">
        <f t="shared" si="644"/>
        <v>101.8181260747005</v>
      </c>
      <c r="DS187" s="2">
        <f t="shared" si="644"/>
        <v>95.310691029900312</v>
      </c>
      <c r="DT187" s="2">
        <f t="shared" si="644"/>
        <v>98.261550954811867</v>
      </c>
      <c r="DU187" s="2">
        <f t="shared" si="644"/>
        <v>88.356778571428563</v>
      </c>
      <c r="DV187" s="2">
        <f t="shared" si="644"/>
        <v>104.61919682359616</v>
      </c>
      <c r="DW187" s="2">
        <f t="shared" si="644"/>
        <v>93.6248423142371</v>
      </c>
      <c r="DX187" s="2">
        <f t="shared" si="644"/>
        <v>107.14780695783702</v>
      </c>
      <c r="DY187" s="2">
        <f t="shared" si="644"/>
        <v>98.681787179487202</v>
      </c>
      <c r="EA187" s="2">
        <f t="shared" si="439"/>
        <v>61.250370657059285</v>
      </c>
      <c r="EB187" s="2">
        <f t="shared" si="501"/>
        <v>59.732072592592573</v>
      </c>
      <c r="EC187" s="2">
        <f t="shared" si="502"/>
        <v>61.925100451058015</v>
      </c>
      <c r="ED187" s="2">
        <f t="shared" si="503"/>
        <v>61.246899000655304</v>
      </c>
      <c r="EE187" s="2">
        <f t="shared" si="504"/>
        <v>61.119904819729008</v>
      </c>
      <c r="EF187" s="2">
        <f t="shared" si="505"/>
        <v>61.01216382874216</v>
      </c>
      <c r="EG187" s="2">
        <f t="shared" si="506"/>
        <v>59.991515957288605</v>
      </c>
      <c r="EH187" s="2">
        <f t="shared" si="507"/>
        <v>61.382097171410749</v>
      </c>
      <c r="EI187" s="2">
        <f t="shared" si="508"/>
        <v>60.390478011472311</v>
      </c>
      <c r="EJ187" s="2">
        <f t="shared" si="509"/>
        <v>57.899564573599548</v>
      </c>
      <c r="EK187" s="2">
        <f t="shared" si="510"/>
        <v>56.635566807754948</v>
      </c>
      <c r="EL187" s="2">
        <f t="shared" si="511"/>
        <v>57.194621817775165</v>
      </c>
      <c r="EM187" s="2">
        <f t="shared" si="512"/>
        <v>58.090109031558271</v>
      </c>
      <c r="EN187" s="2">
        <f t="shared" si="513"/>
        <v>58.428401116318661</v>
      </c>
      <c r="EO187" s="2">
        <f t="shared" si="514"/>
        <v>64.21003253804426</v>
      </c>
      <c r="EQ187" s="2">
        <f t="shared" si="515"/>
        <v>61.768341218195346</v>
      </c>
      <c r="ER187" s="2">
        <f t="shared" ref="ER187:FE202" si="645">CV$228*$B187+CV$229</f>
        <v>60.446455415873196</v>
      </c>
      <c r="ES187" s="2">
        <f t="shared" si="645"/>
        <v>61.470989662054251</v>
      </c>
      <c r="ET187" s="2">
        <f t="shared" si="645"/>
        <v>61.7811694226613</v>
      </c>
      <c r="EU187" s="2">
        <f t="shared" si="645"/>
        <v>61.319449518594531</v>
      </c>
      <c r="EV187" s="2">
        <f t="shared" si="645"/>
        <v>60.561814136589838</v>
      </c>
      <c r="EW187" s="2">
        <f t="shared" si="645"/>
        <v>60.539697334134658</v>
      </c>
      <c r="EX187" s="2">
        <f t="shared" si="645"/>
        <v>61.77581174499965</v>
      </c>
      <c r="EY187" s="2">
        <f t="shared" si="645"/>
        <v>60.998181890220806</v>
      </c>
      <c r="EZ187" s="2">
        <f t="shared" si="645"/>
        <v>58.5330219207477</v>
      </c>
      <c r="FA187" s="2">
        <f t="shared" si="645"/>
        <v>58.262140489970193</v>
      </c>
      <c r="FB187" s="2">
        <f t="shared" si="645"/>
        <v>57.117553234301951</v>
      </c>
      <c r="FC187" s="2">
        <f t="shared" si="645"/>
        <v>58.285184089782661</v>
      </c>
      <c r="FD187" s="2">
        <f t="shared" si="645"/>
        <v>58.306058336390045</v>
      </c>
      <c r="FE187" s="2">
        <f t="shared" si="645"/>
        <v>62.11928880407963</v>
      </c>
      <c r="FG187" s="2">
        <f t="shared" si="517"/>
        <v>0.99998360645363182</v>
      </c>
      <c r="FH187" s="2">
        <f t="shared" ref="FH187:FU202" si="646">POWER(10,($B187-D$231)/D$229)/(1+POWER(10,($B187-D$231)/D$229))</f>
        <v>0.99998161072132552</v>
      </c>
      <c r="FI187" s="2">
        <f t="shared" si="646"/>
        <v>0.99997945280399925</v>
      </c>
      <c r="FJ187" s="2">
        <f t="shared" si="646"/>
        <v>0.99998000167077516</v>
      </c>
      <c r="FK187" s="2">
        <f t="shared" si="646"/>
        <v>0.99998072448738418</v>
      </c>
      <c r="FL187" s="2">
        <f t="shared" si="646"/>
        <v>0.99998029370660069</v>
      </c>
      <c r="FM187" s="2">
        <f t="shared" si="646"/>
        <v>0.99997797026175217</v>
      </c>
      <c r="FN187" s="2">
        <f t="shared" si="646"/>
        <v>0.99997775073834605</v>
      </c>
      <c r="FO187" s="2">
        <f t="shared" si="646"/>
        <v>0.99997803405119801</v>
      </c>
      <c r="FP187" s="2">
        <f t="shared" si="646"/>
        <v>0.99997812299170263</v>
      </c>
      <c r="FQ187" s="2">
        <f t="shared" si="646"/>
        <v>0.99997676787877088</v>
      </c>
      <c r="FR187" s="2">
        <f t="shared" si="646"/>
        <v>0.99997667240198518</v>
      </c>
      <c r="FS187" s="2">
        <f t="shared" si="646"/>
        <v>0.99998010199792575</v>
      </c>
      <c r="FT187" s="2">
        <f t="shared" si="646"/>
        <v>0.99998098793810219</v>
      </c>
      <c r="FU187" s="2">
        <f t="shared" si="646"/>
        <v>0.99997219844527729</v>
      </c>
      <c r="FW187" s="2">
        <f t="shared" si="535"/>
        <v>0.56973796603892146</v>
      </c>
      <c r="FX187" s="2">
        <f t="shared" si="587"/>
        <v>0.62973248803980075</v>
      </c>
      <c r="FY187" s="2">
        <f t="shared" si="588"/>
        <v>0.59980432403044959</v>
      </c>
      <c r="FZ187" s="2">
        <f t="shared" si="589"/>
        <v>0.62337765377942667</v>
      </c>
      <c r="GA187" s="2">
        <f t="shared" si="590"/>
        <v>0.60474767271975027</v>
      </c>
      <c r="GB187" s="2">
        <f t="shared" si="591"/>
        <v>0.59782596802906096</v>
      </c>
      <c r="GC187" s="2">
        <f t="shared" si="592"/>
        <v>0.59719464741299644</v>
      </c>
      <c r="GD187" s="2">
        <f t="shared" si="593"/>
        <v>0.60934726233576086</v>
      </c>
      <c r="GE187" s="2">
        <f t="shared" si="594"/>
        <v>0.60062501037670535</v>
      </c>
      <c r="GF187" s="2">
        <f t="shared" si="595"/>
        <v>0.59285724496663395</v>
      </c>
      <c r="GG187" s="2">
        <f t="shared" si="596"/>
        <v>0.58102368331724452</v>
      </c>
      <c r="GH187" s="2">
        <f t="shared" si="597"/>
        <v>0.56260745343086349</v>
      </c>
      <c r="GI187" s="2">
        <f t="shared" si="598"/>
        <v>0.577567586297839</v>
      </c>
      <c r="GJ187" s="2">
        <f t="shared" si="599"/>
        <v>0.55153426869693267</v>
      </c>
      <c r="GK187" s="2">
        <f t="shared" si="600"/>
        <v>0.50382183193193675</v>
      </c>
      <c r="GM187" s="92">
        <f t="shared" si="536"/>
        <v>0</v>
      </c>
      <c r="GN187" s="92">
        <f t="shared" si="601"/>
        <v>0</v>
      </c>
      <c r="GO187" s="92">
        <f t="shared" si="602"/>
        <v>0</v>
      </c>
      <c r="GP187" s="92">
        <f t="shared" si="603"/>
        <v>0</v>
      </c>
      <c r="GQ187" s="92">
        <f t="shared" si="604"/>
        <v>0</v>
      </c>
      <c r="GR187" s="92">
        <f t="shared" si="605"/>
        <v>0</v>
      </c>
      <c r="GS187" s="92">
        <f t="shared" si="606"/>
        <v>0</v>
      </c>
      <c r="GT187" s="92">
        <f t="shared" si="607"/>
        <v>0</v>
      </c>
      <c r="GU187" s="92">
        <f t="shared" si="608"/>
        <v>0</v>
      </c>
      <c r="GV187" s="92">
        <f t="shared" si="609"/>
        <v>0</v>
      </c>
      <c r="GW187" s="92">
        <f t="shared" si="610"/>
        <v>0</v>
      </c>
      <c r="GX187" s="92">
        <f t="shared" si="611"/>
        <v>0</v>
      </c>
      <c r="GY187" s="92">
        <f t="shared" si="612"/>
        <v>0</v>
      </c>
      <c r="GZ187" s="92">
        <f t="shared" si="613"/>
        <v>0</v>
      </c>
      <c r="HA187" s="92">
        <f t="shared" si="614"/>
        <v>0</v>
      </c>
      <c r="HC187" s="92">
        <f t="shared" si="537"/>
        <v>5.3827257124570068E-236</v>
      </c>
      <c r="HD187" s="92">
        <f t="shared" si="615"/>
        <v>5.1728805512545508E-255</v>
      </c>
      <c r="HE187" s="92">
        <f t="shared" si="616"/>
        <v>8.6444345825448895E-304</v>
      </c>
      <c r="HF187" s="92">
        <f t="shared" si="617"/>
        <v>0</v>
      </c>
      <c r="HG187" s="92">
        <f t="shared" si="618"/>
        <v>0</v>
      </c>
      <c r="HH187" s="92">
        <f t="shared" si="619"/>
        <v>0</v>
      </c>
      <c r="HI187" s="92">
        <f t="shared" si="620"/>
        <v>0</v>
      </c>
      <c r="HJ187" s="92">
        <f t="shared" si="621"/>
        <v>0</v>
      </c>
      <c r="HK187" s="92">
        <f t="shared" si="622"/>
        <v>0</v>
      </c>
      <c r="HL187" s="92">
        <f t="shared" si="623"/>
        <v>0</v>
      </c>
      <c r="HM187" s="92">
        <f t="shared" si="624"/>
        <v>0</v>
      </c>
      <c r="HN187" s="92">
        <f t="shared" si="625"/>
        <v>0</v>
      </c>
      <c r="HO187" s="92">
        <f t="shared" si="626"/>
        <v>0</v>
      </c>
      <c r="HP187" s="92">
        <f t="shared" si="627"/>
        <v>5.3366531060815235E-305</v>
      </c>
      <c r="HQ187" s="92">
        <f t="shared" si="628"/>
        <v>4.5684189054541058E-251</v>
      </c>
      <c r="HS187" s="92">
        <f t="shared" si="538"/>
        <v>1.9370725572132426E-27</v>
      </c>
      <c r="HT187" s="92">
        <f t="shared" si="629"/>
        <v>4.996805941292709E-30</v>
      </c>
      <c r="HU187" s="92">
        <f t="shared" si="630"/>
        <v>4.1318603331361786E-33</v>
      </c>
      <c r="HV187" s="92">
        <f t="shared" si="631"/>
        <v>1.0693247190076071E-43</v>
      </c>
      <c r="HW187" s="92">
        <f t="shared" si="632"/>
        <v>3.9787622772118972E-39</v>
      </c>
      <c r="HX187" s="92">
        <f t="shared" si="633"/>
        <v>2.6599448589518602E-34</v>
      </c>
      <c r="HY187" s="92">
        <f t="shared" si="634"/>
        <v>5.1188193386509539E-42</v>
      </c>
      <c r="HZ187" s="92">
        <f t="shared" si="635"/>
        <v>1.4999239193601178E-43</v>
      </c>
      <c r="IA187" s="92">
        <f t="shared" si="636"/>
        <v>1.7231018554002907E-42</v>
      </c>
      <c r="IB187" s="92">
        <f t="shared" si="637"/>
        <v>1.6893671482015867E-43</v>
      </c>
      <c r="IC187" s="92">
        <f t="shared" si="638"/>
        <v>6.6601081626466047E-45</v>
      </c>
      <c r="ID187" s="92">
        <f t="shared" si="639"/>
        <v>3.9098939260569852E-41</v>
      </c>
      <c r="IE187" s="92">
        <f t="shared" si="640"/>
        <v>6.5472263382680862E-34</v>
      </c>
      <c r="IF187" s="92">
        <f t="shared" si="641"/>
        <v>3.7455571850934047E-22</v>
      </c>
      <c r="IG187" s="92">
        <f t="shared" si="642"/>
        <v>4.3795146011156172E-18</v>
      </c>
      <c r="II187" s="92">
        <f t="shared" si="539"/>
        <v>0.28397483809717494</v>
      </c>
      <c r="IJ187" s="92">
        <f t="shared" si="540"/>
        <v>9.1917092578015752E-2</v>
      </c>
      <c r="IK187" s="92">
        <f t="shared" si="541"/>
        <v>0.15490065475519316</v>
      </c>
      <c r="IL187" s="92">
        <f t="shared" si="542"/>
        <v>6.0455283666060781E-2</v>
      </c>
      <c r="IM187" s="92">
        <f t="shared" si="543"/>
        <v>0.11796909617768496</v>
      </c>
      <c r="IN187" s="92">
        <f t="shared" si="544"/>
        <v>0.16005106487312851</v>
      </c>
      <c r="IO187" s="92">
        <f t="shared" si="545"/>
        <v>0.13258973668663404</v>
      </c>
      <c r="IP187" s="92">
        <f t="shared" si="546"/>
        <v>9.5820412937483931E-2</v>
      </c>
      <c r="IQ187" s="92">
        <f t="shared" si="547"/>
        <v>0.12339332373545103</v>
      </c>
      <c r="IR187" s="92">
        <f t="shared" si="548"/>
        <v>0.14452873221075993</v>
      </c>
      <c r="IS187" s="92">
        <f t="shared" si="549"/>
        <v>0.17143344524111337</v>
      </c>
      <c r="IT187" s="92">
        <f t="shared" si="550"/>
        <v>0.25928774709153157</v>
      </c>
      <c r="IU187" s="92">
        <f t="shared" si="551"/>
        <v>0.2278725941736226</v>
      </c>
      <c r="IV187" s="92">
        <f t="shared" si="552"/>
        <v>0.42075089061778626</v>
      </c>
      <c r="IW187" s="92">
        <f t="shared" si="553"/>
        <v>0.49437463117725933</v>
      </c>
      <c r="IY187" s="92">
        <f t="shared" si="554"/>
        <v>0.28397483809717494</v>
      </c>
      <c r="IZ187" s="92">
        <f t="shared" si="555"/>
        <v>9.1917092578015752E-2</v>
      </c>
      <c r="JA187" s="92">
        <f t="shared" si="556"/>
        <v>0.15490065475519316</v>
      </c>
      <c r="JB187" s="92">
        <f t="shared" si="557"/>
        <v>6.0455283666060781E-2</v>
      </c>
      <c r="JC187" s="92">
        <f t="shared" si="558"/>
        <v>0.11796909617768496</v>
      </c>
      <c r="JD187" s="92">
        <f t="shared" si="559"/>
        <v>0.16005106487312851</v>
      </c>
      <c r="JE187" s="92">
        <f t="shared" si="560"/>
        <v>0.13258973668663404</v>
      </c>
      <c r="JF187" s="92">
        <f t="shared" si="561"/>
        <v>9.5820412937483931E-2</v>
      </c>
      <c r="JG187" s="92">
        <f t="shared" si="562"/>
        <v>0.12339332373545103</v>
      </c>
      <c r="JH187" s="92">
        <f t="shared" si="563"/>
        <v>0.14452873221075993</v>
      </c>
      <c r="JI187" s="92">
        <f t="shared" si="564"/>
        <v>0.17143344524111337</v>
      </c>
      <c r="JJ187" s="92">
        <f t="shared" si="565"/>
        <v>0.25928774709153157</v>
      </c>
      <c r="JK187" s="92">
        <f t="shared" si="566"/>
        <v>0.2278725941736226</v>
      </c>
      <c r="JL187" s="92">
        <f t="shared" si="567"/>
        <v>0.42075089061778626</v>
      </c>
      <c r="JM187" s="92">
        <f t="shared" si="568"/>
        <v>0.49437463117725933</v>
      </c>
    </row>
    <row r="188" spans="2:273" x14ac:dyDescent="0.25">
      <c r="B188" s="2">
        <v>161</v>
      </c>
      <c r="C188" s="37">
        <v>62.69</v>
      </c>
      <c r="D188" s="37">
        <v>60.69</v>
      </c>
      <c r="E188" s="37">
        <v>60.31</v>
      </c>
      <c r="F188" s="37">
        <v>60.213999999999999</v>
      </c>
      <c r="G188" s="37">
        <v>60.548000000000002</v>
      </c>
      <c r="H188" s="37">
        <v>59.143000000000001</v>
      </c>
      <c r="I188" s="37">
        <v>58.31</v>
      </c>
      <c r="J188" s="37">
        <v>60.213999999999999</v>
      </c>
      <c r="K188" s="37">
        <v>59.048000000000002</v>
      </c>
      <c r="L188" s="37">
        <v>57.5</v>
      </c>
      <c r="M188" s="37">
        <v>58.048000000000002</v>
      </c>
      <c r="N188" s="37">
        <v>57.832999999999998</v>
      </c>
      <c r="O188" s="37">
        <v>59.024000000000001</v>
      </c>
      <c r="P188" s="37">
        <v>69.213999999999999</v>
      </c>
      <c r="Q188" s="37">
        <v>98.5</v>
      </c>
      <c r="S188" s="4">
        <f t="shared" si="440"/>
        <v>61.479528873916948</v>
      </c>
      <c r="T188" s="4">
        <f t="shared" si="441"/>
        <v>60.093940153993813</v>
      </c>
      <c r="U188" s="4">
        <f t="shared" si="442"/>
        <v>61.725163524622253</v>
      </c>
      <c r="V188" s="4">
        <f t="shared" si="443"/>
        <v>61.546555869612213</v>
      </c>
      <c r="W188" s="4">
        <f t="shared" si="444"/>
        <v>61.395374941226258</v>
      </c>
      <c r="X188" s="4">
        <f t="shared" si="445"/>
        <v>61.074820947419816</v>
      </c>
      <c r="Y188" s="4">
        <f t="shared" si="446"/>
        <v>60.593734461534901</v>
      </c>
      <c r="Z188" s="4">
        <f t="shared" si="447"/>
        <v>61.772771100913651</v>
      </c>
      <c r="AA188" s="4">
        <f t="shared" si="448"/>
        <v>61.039187115017363</v>
      </c>
      <c r="AB188" s="4">
        <f t="shared" si="449"/>
        <v>58.730072402945495</v>
      </c>
      <c r="AC188" s="4">
        <f t="shared" si="450"/>
        <v>58.372193664665843</v>
      </c>
      <c r="AD188" s="4">
        <f t="shared" si="451"/>
        <v>59.270932577428155</v>
      </c>
      <c r="AE188" s="4">
        <f t="shared" si="452"/>
        <v>60.227276915939314</v>
      </c>
      <c r="AF188" s="4">
        <f t="shared" si="453"/>
        <v>68.107525037664317</v>
      </c>
      <c r="AG188" s="4">
        <f t="shared" si="454"/>
        <v>95.320383796476705</v>
      </c>
      <c r="AI188" s="4">
        <f t="shared" si="455"/>
        <v>1.2104711260830499</v>
      </c>
      <c r="AJ188" s="4">
        <f t="shared" si="456"/>
        <v>0.59605984600618456</v>
      </c>
      <c r="AK188" s="4">
        <f t="shared" si="457"/>
        <v>-1.4151635246222511</v>
      </c>
      <c r="AL188" s="4">
        <f t="shared" si="458"/>
        <v>-1.3325558696122144</v>
      </c>
      <c r="AM188" s="4">
        <f t="shared" si="459"/>
        <v>-0.84737494122625634</v>
      </c>
      <c r="AN188" s="4">
        <f t="shared" si="460"/>
        <v>-1.9318209474198156</v>
      </c>
      <c r="AO188" s="4">
        <f t="shared" si="461"/>
        <v>-2.2837344615348982</v>
      </c>
      <c r="AP188" s="4">
        <f t="shared" si="462"/>
        <v>-1.5587711009136527</v>
      </c>
      <c r="AQ188" s="4">
        <f t="shared" si="463"/>
        <v>-1.991187115017361</v>
      </c>
      <c r="AR188" s="4">
        <f t="shared" si="464"/>
        <v>-1.2300724029454955</v>
      </c>
      <c r="AS188" s="4">
        <f t="shared" si="465"/>
        <v>-0.32419366466584165</v>
      </c>
      <c r="AT188" s="4">
        <f t="shared" si="466"/>
        <v>-1.4379325774281568</v>
      </c>
      <c r="AU188" s="4">
        <f t="shared" si="467"/>
        <v>-1.2032769159393126</v>
      </c>
      <c r="AV188" s="4">
        <f t="shared" si="643"/>
        <v>1.1064749623356818</v>
      </c>
      <c r="AW188" s="4">
        <f t="shared" si="643"/>
        <v>3.1796162035232953</v>
      </c>
      <c r="AY188" s="2">
        <f t="shared" si="519"/>
        <v>61.479528873916948</v>
      </c>
      <c r="AZ188" s="2">
        <f t="shared" si="570"/>
        <v>60.064101702287687</v>
      </c>
      <c r="BA188" s="2">
        <f t="shared" si="571"/>
        <v>61.545659495050749</v>
      </c>
      <c r="BB188" s="2">
        <f t="shared" si="572"/>
        <v>61.497618362554597</v>
      </c>
      <c r="BC188" s="2">
        <f t="shared" si="573"/>
        <v>61.162929689065137</v>
      </c>
      <c r="BD188" s="2">
        <f t="shared" si="574"/>
        <v>60.647679881625827</v>
      </c>
      <c r="BE188" s="2">
        <f t="shared" si="575"/>
        <v>60.237508593951624</v>
      </c>
      <c r="BF188" s="2">
        <f t="shared" si="576"/>
        <v>61.538952320899853</v>
      </c>
      <c r="BG188" s="2">
        <f t="shared" si="577"/>
        <v>60.654463369525253</v>
      </c>
      <c r="BH188" s="2">
        <f t="shared" si="578"/>
        <v>58.158322616885052</v>
      </c>
      <c r="BI188" s="2">
        <f t="shared" si="579"/>
        <v>57.474799934040618</v>
      </c>
      <c r="BJ188" s="2">
        <f t="shared" si="580"/>
        <v>57.012231002538108</v>
      </c>
      <c r="BK188" s="2">
        <f t="shared" si="581"/>
        <v>58.097222405973</v>
      </c>
      <c r="BL188" s="2">
        <f t="shared" si="582"/>
        <v>58.23824910388317</v>
      </c>
      <c r="BM188" s="2">
        <f t="shared" si="583"/>
        <v>62.96304037824865</v>
      </c>
      <c r="BO188" s="2" t="str">
        <f t="shared" si="469"/>
        <v/>
      </c>
      <c r="BP188" s="2" t="str">
        <f t="shared" si="470"/>
        <v/>
      </c>
      <c r="BQ188" s="2" t="str">
        <f t="shared" si="471"/>
        <v/>
      </c>
      <c r="BR188" s="2" t="str">
        <f t="shared" si="472"/>
        <v/>
      </c>
      <c r="BS188" s="2" t="str">
        <f t="shared" si="473"/>
        <v/>
      </c>
      <c r="BT188" s="2" t="str">
        <f t="shared" si="474"/>
        <v/>
      </c>
      <c r="BU188" s="2" t="str">
        <f t="shared" si="475"/>
        <v/>
      </c>
      <c r="BV188" s="2" t="str">
        <f t="shared" si="476"/>
        <v/>
      </c>
      <c r="BW188" s="2" t="str">
        <f t="shared" si="477"/>
        <v/>
      </c>
      <c r="BX188" s="2" t="str">
        <f t="shared" si="478"/>
        <v/>
      </c>
      <c r="BY188" s="2" t="str">
        <f t="shared" si="479"/>
        <v/>
      </c>
      <c r="BZ188" s="2" t="str">
        <f t="shared" si="480"/>
        <v/>
      </c>
      <c r="CA188" s="2" t="str">
        <f t="shared" si="481"/>
        <v/>
      </c>
      <c r="CB188" s="2" t="str">
        <f t="shared" si="482"/>
        <v/>
      </c>
      <c r="CC188" s="2" t="str">
        <f t="shared" si="483"/>
        <v/>
      </c>
      <c r="CE188" s="2" t="str">
        <f t="shared" si="520"/>
        <v/>
      </c>
      <c r="CF188" s="2" t="str">
        <f t="shared" si="521"/>
        <v/>
      </c>
      <c r="CG188" s="2" t="str">
        <f t="shared" si="522"/>
        <v/>
      </c>
      <c r="CH188" s="2" t="str">
        <f t="shared" si="523"/>
        <v/>
      </c>
      <c r="CI188" s="2" t="str">
        <f t="shared" si="524"/>
        <v/>
      </c>
      <c r="CJ188" s="2" t="str">
        <f t="shared" si="525"/>
        <v/>
      </c>
      <c r="CK188" s="2" t="str">
        <f t="shared" si="526"/>
        <v/>
      </c>
      <c r="CL188" s="2" t="str">
        <f t="shared" si="527"/>
        <v/>
      </c>
      <c r="CM188" s="2" t="str">
        <f t="shared" si="528"/>
        <v/>
      </c>
      <c r="CN188" s="2" t="str">
        <f t="shared" si="529"/>
        <v/>
      </c>
      <c r="CO188" s="2" t="str">
        <f t="shared" si="530"/>
        <v/>
      </c>
      <c r="CP188" s="2" t="str">
        <f t="shared" si="531"/>
        <v/>
      </c>
      <c r="CQ188" s="2" t="str">
        <f t="shared" si="532"/>
        <v/>
      </c>
      <c r="CR188" s="2" t="str">
        <f t="shared" si="533"/>
        <v/>
      </c>
      <c r="CS188" s="2" t="str">
        <f t="shared" si="534"/>
        <v/>
      </c>
      <c r="CU188" s="2" t="str">
        <f t="shared" si="484"/>
        <v/>
      </c>
      <c r="CV188" s="2" t="str">
        <f t="shared" si="485"/>
        <v/>
      </c>
      <c r="CW188" s="2" t="str">
        <f t="shared" si="486"/>
        <v/>
      </c>
      <c r="CX188" s="2" t="str">
        <f t="shared" si="487"/>
        <v/>
      </c>
      <c r="CY188" s="2" t="str">
        <f t="shared" si="488"/>
        <v/>
      </c>
      <c r="CZ188" s="2" t="str">
        <f t="shared" si="489"/>
        <v/>
      </c>
      <c r="DA188" s="2" t="str">
        <f t="shared" si="490"/>
        <v/>
      </c>
      <c r="DB188" s="2" t="str">
        <f t="shared" si="491"/>
        <v/>
      </c>
      <c r="DC188" s="2" t="str">
        <f t="shared" si="492"/>
        <v/>
      </c>
      <c r="DD188" s="2" t="str">
        <f t="shared" si="493"/>
        <v/>
      </c>
      <c r="DE188" s="2" t="str">
        <f t="shared" si="494"/>
        <v/>
      </c>
      <c r="DF188" s="2" t="str">
        <f t="shared" si="495"/>
        <v/>
      </c>
      <c r="DG188" s="2" t="str">
        <f t="shared" si="496"/>
        <v/>
      </c>
      <c r="DH188" s="2" t="str">
        <f t="shared" si="497"/>
        <v/>
      </c>
      <c r="DI188" s="2" t="str">
        <f t="shared" si="498"/>
        <v/>
      </c>
      <c r="DK188" s="2">
        <f t="shared" si="499"/>
        <v>102.54526135084427</v>
      </c>
      <c r="DL188" s="2">
        <f t="shared" si="644"/>
        <v>104.28607717770036</v>
      </c>
      <c r="DM188" s="2">
        <f t="shared" si="644"/>
        <v>105.1459619450317</v>
      </c>
      <c r="DN188" s="2">
        <f t="shared" si="644"/>
        <v>117.06771606838991</v>
      </c>
      <c r="DO188" s="2">
        <f t="shared" si="644"/>
        <v>113.76954506658021</v>
      </c>
      <c r="DP188" s="2">
        <f t="shared" si="644"/>
        <v>105.73795138157359</v>
      </c>
      <c r="DQ188" s="2">
        <f t="shared" si="644"/>
        <v>98.921088794926021</v>
      </c>
      <c r="DR188" s="2">
        <f t="shared" si="644"/>
        <v>101.98249915433405</v>
      </c>
      <c r="DS188" s="2">
        <f t="shared" si="644"/>
        <v>95.438093023255803</v>
      </c>
      <c r="DT188" s="2">
        <f t="shared" si="644"/>
        <v>98.428665127083164</v>
      </c>
      <c r="DU188" s="2">
        <f t="shared" si="644"/>
        <v>88.45194181184668</v>
      </c>
      <c r="DV188" s="2">
        <f t="shared" si="644"/>
        <v>104.8282808524431</v>
      </c>
      <c r="DW188" s="2">
        <f t="shared" si="644"/>
        <v>93.751152499797428</v>
      </c>
      <c r="DX188" s="2">
        <f t="shared" si="644"/>
        <v>107.37361629257489</v>
      </c>
      <c r="DY188" s="2">
        <f t="shared" si="644"/>
        <v>98.839121794871815</v>
      </c>
      <c r="EA188" s="2">
        <f t="shared" si="439"/>
        <v>61.165546146346102</v>
      </c>
      <c r="EB188" s="2">
        <f t="shared" si="501"/>
        <v>59.58881160493825</v>
      </c>
      <c r="EC188" s="2">
        <f t="shared" si="502"/>
        <v>61.832881020754463</v>
      </c>
      <c r="ED188" s="2">
        <f t="shared" si="503"/>
        <v>61.145338234491035</v>
      </c>
      <c r="EE188" s="2">
        <f t="shared" si="504"/>
        <v>61.03432575366871</v>
      </c>
      <c r="EF188" s="2">
        <f t="shared" si="505"/>
        <v>60.93081453890548</v>
      </c>
      <c r="EG188" s="2">
        <f t="shared" si="506"/>
        <v>59.890856161327747</v>
      </c>
      <c r="EH188" s="2">
        <f t="shared" si="507"/>
        <v>61.284512209630911</v>
      </c>
      <c r="EI188" s="2">
        <f t="shared" si="508"/>
        <v>60.267808704361315</v>
      </c>
      <c r="EJ188" s="2">
        <f t="shared" si="509"/>
        <v>57.760239404879925</v>
      </c>
      <c r="EK188" s="2">
        <f t="shared" si="510"/>
        <v>56.475146188198451</v>
      </c>
      <c r="EL188" s="2">
        <f t="shared" si="511"/>
        <v>57.056886499482786</v>
      </c>
      <c r="EM188" s="2">
        <f t="shared" si="512"/>
        <v>57.977197812205816</v>
      </c>
      <c r="EN188" s="2">
        <f t="shared" si="513"/>
        <v>58.308381992677916</v>
      </c>
      <c r="EO188" s="2">
        <f t="shared" si="514"/>
        <v>64.080887830637039</v>
      </c>
      <c r="EQ188" s="2">
        <f t="shared" si="515"/>
        <v>61.694737831801483</v>
      </c>
      <c r="ER188" s="2">
        <f t="shared" si="645"/>
        <v>60.317819831180216</v>
      </c>
      <c r="ES188" s="2">
        <f t="shared" si="645"/>
        <v>61.369578751995704</v>
      </c>
      <c r="ET188" s="2">
        <f t="shared" si="645"/>
        <v>61.690144217087017</v>
      </c>
      <c r="EU188" s="2">
        <f t="shared" si="645"/>
        <v>61.238107505269255</v>
      </c>
      <c r="EV188" s="2">
        <f t="shared" si="645"/>
        <v>60.472667531761729</v>
      </c>
      <c r="EW188" s="2">
        <f t="shared" si="645"/>
        <v>60.449484448732491</v>
      </c>
      <c r="EX188" s="2">
        <f t="shared" si="645"/>
        <v>61.686412345540283</v>
      </c>
      <c r="EY188" s="2">
        <f t="shared" si="645"/>
        <v>60.887808770593232</v>
      </c>
      <c r="EZ188" s="2">
        <f t="shared" si="645"/>
        <v>58.406330635979522</v>
      </c>
      <c r="FA188" s="2">
        <f t="shared" si="645"/>
        <v>58.131100354926886</v>
      </c>
      <c r="FB188" s="2">
        <f t="shared" si="645"/>
        <v>56.978831864877392</v>
      </c>
      <c r="FC188" s="2">
        <f t="shared" si="645"/>
        <v>58.176201838516533</v>
      </c>
      <c r="FD188" s="2">
        <f t="shared" si="645"/>
        <v>58.184758451880676</v>
      </c>
      <c r="FE188" s="2">
        <f t="shared" si="645"/>
        <v>61.957345545645254</v>
      </c>
      <c r="FG188" s="2">
        <f t="shared" si="517"/>
        <v>0.99998504888645046</v>
      </c>
      <c r="FH188" s="2">
        <f t="shared" si="646"/>
        <v>0.99998322875138412</v>
      </c>
      <c r="FI188" s="2">
        <f t="shared" si="646"/>
        <v>0.99998126070064963</v>
      </c>
      <c r="FJ188" s="2">
        <f t="shared" si="646"/>
        <v>0.99998176127488436</v>
      </c>
      <c r="FK188" s="2">
        <f t="shared" si="646"/>
        <v>0.99998242049374475</v>
      </c>
      <c r="FL188" s="2">
        <f t="shared" si="646"/>
        <v>0.99998202761565325</v>
      </c>
      <c r="FM188" s="2">
        <f t="shared" si="646"/>
        <v>0.99997990860098507</v>
      </c>
      <c r="FN188" s="2">
        <f t="shared" si="646"/>
        <v>0.99997970839247918</v>
      </c>
      <c r="FO188" s="2">
        <f t="shared" si="646"/>
        <v>0.99997996677787637</v>
      </c>
      <c r="FP188" s="2">
        <f t="shared" si="646"/>
        <v>0.99998004789289352</v>
      </c>
      <c r="FQ188" s="2">
        <f t="shared" si="646"/>
        <v>0.99997881201030592</v>
      </c>
      <c r="FR188" s="2">
        <f t="shared" si="646"/>
        <v>0.99997872493408557</v>
      </c>
      <c r="FS188" s="2">
        <f t="shared" si="646"/>
        <v>0.99998185277465446</v>
      </c>
      <c r="FT188" s="2">
        <f t="shared" si="646"/>
        <v>0.99998266076446463</v>
      </c>
      <c r="FU188" s="2">
        <f t="shared" si="646"/>
        <v>0.99997464461871677</v>
      </c>
      <c r="FW188" s="2">
        <f t="shared" si="535"/>
        <v>0.59215604357147333</v>
      </c>
      <c r="FX188" s="2">
        <f t="shared" si="587"/>
        <v>0.65093979918761347</v>
      </c>
      <c r="FY188" s="2">
        <f t="shared" si="588"/>
        <v>0.62169603283967212</v>
      </c>
      <c r="FZ188" s="2">
        <f t="shared" si="589"/>
        <v>0.64474360856445478</v>
      </c>
      <c r="GA188" s="2">
        <f t="shared" si="590"/>
        <v>0.62653733848023607</v>
      </c>
      <c r="GB188" s="2">
        <f t="shared" si="591"/>
        <v>0.61975729173623306</v>
      </c>
      <c r="GC188" s="2">
        <f t="shared" si="592"/>
        <v>0.61913846549592177</v>
      </c>
      <c r="GD188" s="2">
        <f t="shared" si="593"/>
        <v>0.63103806401339058</v>
      </c>
      <c r="GE188" s="2">
        <f t="shared" si="594"/>
        <v>0.62250008034943782</v>
      </c>
      <c r="GF188" s="2">
        <f t="shared" si="595"/>
        <v>0.61488497614051163</v>
      </c>
      <c r="GG188" s="2">
        <f t="shared" si="596"/>
        <v>0.60326320733843475</v>
      </c>
      <c r="GH188" s="2">
        <f t="shared" si="597"/>
        <v>0.58512651733311827</v>
      </c>
      <c r="GI188" s="2">
        <f t="shared" si="598"/>
        <v>0.59986422366942238</v>
      </c>
      <c r="GJ188" s="2">
        <f t="shared" si="599"/>
        <v>0.57419195398467826</v>
      </c>
      <c r="GK188" s="2">
        <f t="shared" si="600"/>
        <v>0.52682198445962225</v>
      </c>
      <c r="GM188" s="92">
        <f t="shared" si="536"/>
        <v>0</v>
      </c>
      <c r="GN188" s="92">
        <f t="shared" si="601"/>
        <v>0</v>
      </c>
      <c r="GO188" s="92">
        <f t="shared" si="602"/>
        <v>0</v>
      </c>
      <c r="GP188" s="92">
        <f t="shared" si="603"/>
        <v>0</v>
      </c>
      <c r="GQ188" s="92">
        <f t="shared" si="604"/>
        <v>0</v>
      </c>
      <c r="GR188" s="92">
        <f t="shared" si="605"/>
        <v>0</v>
      </c>
      <c r="GS188" s="92">
        <f t="shared" si="606"/>
        <v>0</v>
      </c>
      <c r="GT188" s="92">
        <f t="shared" si="607"/>
        <v>0</v>
      </c>
      <c r="GU188" s="92">
        <f t="shared" si="608"/>
        <v>0</v>
      </c>
      <c r="GV188" s="92">
        <f t="shared" si="609"/>
        <v>0</v>
      </c>
      <c r="GW188" s="92">
        <f t="shared" si="610"/>
        <v>0</v>
      </c>
      <c r="GX188" s="92">
        <f t="shared" si="611"/>
        <v>0</v>
      </c>
      <c r="GY188" s="92">
        <f t="shared" si="612"/>
        <v>0</v>
      </c>
      <c r="GZ188" s="92">
        <f t="shared" si="613"/>
        <v>0</v>
      </c>
      <c r="HA188" s="92">
        <f t="shared" si="614"/>
        <v>0</v>
      </c>
      <c r="HC188" s="92">
        <f t="shared" si="537"/>
        <v>1.6940568071566503E-242</v>
      </c>
      <c r="HD188" s="92">
        <f t="shared" si="615"/>
        <v>5.9017639763122757E-262</v>
      </c>
      <c r="HE188" s="92">
        <f t="shared" si="616"/>
        <v>0</v>
      </c>
      <c r="HF188" s="92">
        <f t="shared" si="617"/>
        <v>0</v>
      </c>
      <c r="HG188" s="92">
        <f t="shared" si="618"/>
        <v>0</v>
      </c>
      <c r="HH188" s="92">
        <f t="shared" si="619"/>
        <v>0</v>
      </c>
      <c r="HI188" s="92">
        <f t="shared" si="620"/>
        <v>0</v>
      </c>
      <c r="HJ188" s="92">
        <f t="shared" si="621"/>
        <v>0</v>
      </c>
      <c r="HK188" s="92">
        <f t="shared" si="622"/>
        <v>0</v>
      </c>
      <c r="HL188" s="92">
        <f t="shared" si="623"/>
        <v>0</v>
      </c>
      <c r="HM188" s="92">
        <f t="shared" si="624"/>
        <v>0</v>
      </c>
      <c r="HN188" s="92">
        <f t="shared" si="625"/>
        <v>0</v>
      </c>
      <c r="HO188" s="92">
        <f t="shared" si="626"/>
        <v>0</v>
      </c>
      <c r="HP188" s="92">
        <f t="shared" si="627"/>
        <v>0</v>
      </c>
      <c r="HQ188" s="92">
        <f t="shared" si="628"/>
        <v>6.8589216692453388E-258</v>
      </c>
      <c r="HS188" s="92">
        <f t="shared" si="538"/>
        <v>4.8003139876236208E-29</v>
      </c>
      <c r="HT188" s="92">
        <f t="shared" si="629"/>
        <v>1.0807887938953512E-31</v>
      </c>
      <c r="HU188" s="92">
        <f t="shared" si="630"/>
        <v>5.551974823124181E-35</v>
      </c>
      <c r="HV188" s="92">
        <f t="shared" si="631"/>
        <v>4.1886358383753229E-46</v>
      </c>
      <c r="HW188" s="92">
        <f t="shared" si="632"/>
        <v>2.6103471811328392E-41</v>
      </c>
      <c r="HX188" s="92">
        <f t="shared" si="633"/>
        <v>3.2369264637808082E-36</v>
      </c>
      <c r="HY188" s="92">
        <f t="shared" si="634"/>
        <v>2.3770965909462814E-44</v>
      </c>
      <c r="HZ188" s="92">
        <f t="shared" si="635"/>
        <v>6.2836556798853623E-46</v>
      </c>
      <c r="IA188" s="92">
        <f t="shared" si="636"/>
        <v>8.0225337116542508E-45</v>
      </c>
      <c r="IB188" s="92">
        <f t="shared" si="637"/>
        <v>6.7792538379308639E-46</v>
      </c>
      <c r="IC188" s="92">
        <f t="shared" si="638"/>
        <v>1.7656042649690055E-47</v>
      </c>
      <c r="ID188" s="92">
        <f t="shared" si="639"/>
        <v>1.5085920858973262E-43</v>
      </c>
      <c r="IE188" s="92">
        <f t="shared" si="640"/>
        <v>7.3235500575315118E-36</v>
      </c>
      <c r="IF188" s="92">
        <f t="shared" si="641"/>
        <v>1.8889873610647405E-23</v>
      </c>
      <c r="IG188" s="92">
        <f t="shared" si="642"/>
        <v>3.4577992340437136E-19</v>
      </c>
      <c r="II188" s="92">
        <f t="shared" si="539"/>
        <v>0.199237696723294</v>
      </c>
      <c r="IJ188" s="92">
        <f t="shared" si="540"/>
        <v>5.1930190201215809E-2</v>
      </c>
      <c r="IK188" s="92">
        <f t="shared" si="541"/>
        <v>9.2157733186845212E-2</v>
      </c>
      <c r="IL188" s="92">
        <f t="shared" si="542"/>
        <v>2.8251307550368355E-2</v>
      </c>
      <c r="IM188" s="92">
        <f t="shared" si="543"/>
        <v>6.3862879870718106E-2</v>
      </c>
      <c r="IN188" s="92">
        <f t="shared" si="544"/>
        <v>9.560058497479329E-2</v>
      </c>
      <c r="IO188" s="92">
        <f t="shared" si="545"/>
        <v>7.200792930786952E-2</v>
      </c>
      <c r="IP188" s="92">
        <f t="shared" si="546"/>
        <v>4.885060132887107E-2</v>
      </c>
      <c r="IQ188" s="92">
        <f t="shared" si="547"/>
        <v>6.6321949009200798E-2</v>
      </c>
      <c r="IR188" s="92">
        <f t="shared" si="548"/>
        <v>7.9442599612186554E-2</v>
      </c>
      <c r="IS188" s="92">
        <f t="shared" si="549"/>
        <v>9.4458967189951254E-2</v>
      </c>
      <c r="IT188" s="92">
        <f t="shared" si="550"/>
        <v>0.16179251231316874</v>
      </c>
      <c r="IU188" s="92">
        <f t="shared" si="551"/>
        <v>0.14540664959445557</v>
      </c>
      <c r="IV188" s="92">
        <f t="shared" si="552"/>
        <v>0.36003596096485596</v>
      </c>
      <c r="IW188" s="92">
        <f t="shared" si="553"/>
        <v>0.44803952561980842</v>
      </c>
      <c r="IY188" s="92">
        <f t="shared" si="554"/>
        <v>0.199237696723294</v>
      </c>
      <c r="IZ188" s="92">
        <f t="shared" si="555"/>
        <v>5.1930190201215809E-2</v>
      </c>
      <c r="JA188" s="92">
        <f t="shared" si="556"/>
        <v>9.2157733186845212E-2</v>
      </c>
      <c r="JB188" s="92">
        <f t="shared" si="557"/>
        <v>2.8251307550368355E-2</v>
      </c>
      <c r="JC188" s="92">
        <f t="shared" si="558"/>
        <v>6.3862879870718106E-2</v>
      </c>
      <c r="JD188" s="92">
        <f t="shared" si="559"/>
        <v>9.560058497479329E-2</v>
      </c>
      <c r="JE188" s="92">
        <f t="shared" si="560"/>
        <v>7.200792930786952E-2</v>
      </c>
      <c r="JF188" s="92">
        <f t="shared" si="561"/>
        <v>4.885060132887107E-2</v>
      </c>
      <c r="JG188" s="92">
        <f t="shared" si="562"/>
        <v>6.6321949009200798E-2</v>
      </c>
      <c r="JH188" s="92">
        <f t="shared" si="563"/>
        <v>7.9442599612186554E-2</v>
      </c>
      <c r="JI188" s="92">
        <f t="shared" si="564"/>
        <v>9.4458967189951254E-2</v>
      </c>
      <c r="JJ188" s="92">
        <f t="shared" si="565"/>
        <v>0.16179251231316874</v>
      </c>
      <c r="JK188" s="92">
        <f t="shared" si="566"/>
        <v>0.14540664959445557</v>
      </c>
      <c r="JL188" s="92">
        <f t="shared" si="567"/>
        <v>0.36003596096485596</v>
      </c>
      <c r="JM188" s="92">
        <f t="shared" si="568"/>
        <v>0.44803952561980842</v>
      </c>
    </row>
    <row r="189" spans="2:273" x14ac:dyDescent="0.25">
      <c r="B189" s="2">
        <v>162</v>
      </c>
      <c r="C189" s="37">
        <v>61.881</v>
      </c>
      <c r="D189" s="37">
        <v>59.381</v>
      </c>
      <c r="E189" s="37">
        <v>60</v>
      </c>
      <c r="F189" s="37">
        <v>61.475999999999999</v>
      </c>
      <c r="G189" s="37">
        <v>61.213999999999999</v>
      </c>
      <c r="H189" s="37">
        <v>59.094999999999999</v>
      </c>
      <c r="I189" s="37">
        <v>59.524000000000001</v>
      </c>
      <c r="J189" s="37">
        <v>59.881</v>
      </c>
      <c r="K189" s="37">
        <v>59.19</v>
      </c>
      <c r="L189" s="37">
        <v>56.548000000000002</v>
      </c>
      <c r="M189" s="37">
        <v>58.929000000000002</v>
      </c>
      <c r="N189" s="37">
        <v>55.143000000000001</v>
      </c>
      <c r="O189" s="37">
        <v>58.167000000000002</v>
      </c>
      <c r="P189" s="37">
        <v>64.832999999999998</v>
      </c>
      <c r="Q189" s="37">
        <v>88.356999999999999</v>
      </c>
      <c r="S189" s="4">
        <f t="shared" si="440"/>
        <v>61.413209470883899</v>
      </c>
      <c r="T189" s="4">
        <f t="shared" si="441"/>
        <v>59.956752259827773</v>
      </c>
      <c r="U189" s="4">
        <f t="shared" si="442"/>
        <v>61.507757578347778</v>
      </c>
      <c r="V189" s="4">
        <f t="shared" si="443"/>
        <v>61.427456474170725</v>
      </c>
      <c r="W189" s="4">
        <f t="shared" si="444"/>
        <v>61.162249589971402</v>
      </c>
      <c r="X189" s="4">
        <f t="shared" si="445"/>
        <v>60.71913592882121</v>
      </c>
      <c r="Y189" s="4">
        <f t="shared" si="446"/>
        <v>60.273923431303785</v>
      </c>
      <c r="Z189" s="4">
        <f t="shared" si="447"/>
        <v>61.526372320323823</v>
      </c>
      <c r="AA189" s="4">
        <f t="shared" si="448"/>
        <v>60.679354029219063</v>
      </c>
      <c r="AB189" s="4">
        <f t="shared" si="449"/>
        <v>58.233445635662612</v>
      </c>
      <c r="AC189" s="4">
        <f t="shared" si="450"/>
        <v>57.664493359544259</v>
      </c>
      <c r="AD189" s="4">
        <f t="shared" si="451"/>
        <v>57.760091355188756</v>
      </c>
      <c r="AE189" s="4">
        <f t="shared" si="452"/>
        <v>58.896550794038284</v>
      </c>
      <c r="AF189" s="4">
        <f t="shared" si="453"/>
        <v>64.719517186152387</v>
      </c>
      <c r="AG189" s="4">
        <f t="shared" si="454"/>
        <v>86.929839416882487</v>
      </c>
      <c r="AI189" s="4">
        <f t="shared" si="455"/>
        <v>0.46779052911610108</v>
      </c>
      <c r="AJ189" s="4">
        <f t="shared" si="456"/>
        <v>-0.57575225982777312</v>
      </c>
      <c r="AK189" s="4">
        <f t="shared" si="457"/>
        <v>-1.5077575783477783</v>
      </c>
      <c r="AL189" s="4">
        <f t="shared" si="458"/>
        <v>4.8543525829273904E-2</v>
      </c>
      <c r="AM189" s="4">
        <f t="shared" si="459"/>
        <v>5.175041002859615E-2</v>
      </c>
      <c r="AN189" s="4">
        <f t="shared" si="460"/>
        <v>-1.6241359288212109</v>
      </c>
      <c r="AO189" s="4">
        <f t="shared" si="461"/>
        <v>-0.74992343130378458</v>
      </c>
      <c r="AP189" s="4">
        <f t="shared" si="462"/>
        <v>-1.6453723203238226</v>
      </c>
      <c r="AQ189" s="4">
        <f t="shared" si="463"/>
        <v>-1.489354029219065</v>
      </c>
      <c r="AR189" s="4">
        <f t="shared" si="464"/>
        <v>-1.6854456356626102</v>
      </c>
      <c r="AS189" s="4">
        <f t="shared" si="465"/>
        <v>1.2645066404557426</v>
      </c>
      <c r="AT189" s="4">
        <f t="shared" si="466"/>
        <v>-2.6170913551887551</v>
      </c>
      <c r="AU189" s="4">
        <f t="shared" si="467"/>
        <v>-0.72955079403828194</v>
      </c>
      <c r="AV189" s="4">
        <f t="shared" si="643"/>
        <v>0.11348281384761094</v>
      </c>
      <c r="AW189" s="4">
        <f t="shared" si="643"/>
        <v>1.4271605831175123</v>
      </c>
      <c r="AY189" s="2">
        <f t="shared" si="519"/>
        <v>61.413209470883899</v>
      </c>
      <c r="AZ189" s="2">
        <f t="shared" si="570"/>
        <v>59.94563842763997</v>
      </c>
      <c r="BA189" s="2">
        <f t="shared" si="571"/>
        <v>61.43754486501588</v>
      </c>
      <c r="BB189" s="2">
        <f t="shared" si="572"/>
        <v>61.414320568170339</v>
      </c>
      <c r="BC189" s="2">
        <f t="shared" si="573"/>
        <v>61.084357720379288</v>
      </c>
      <c r="BD189" s="2">
        <f t="shared" si="574"/>
        <v>60.551436249754545</v>
      </c>
      <c r="BE189" s="2">
        <f t="shared" si="575"/>
        <v>60.155469657744376</v>
      </c>
      <c r="BF189" s="2">
        <f t="shared" si="576"/>
        <v>61.455148031355137</v>
      </c>
      <c r="BG189" s="2">
        <f t="shared" si="577"/>
        <v>60.552914124656198</v>
      </c>
      <c r="BH189" s="2">
        <f t="shared" si="578"/>
        <v>58.040906588255254</v>
      </c>
      <c r="BI189" s="2">
        <f t="shared" si="579"/>
        <v>57.368824100256774</v>
      </c>
      <c r="BJ189" s="2">
        <f t="shared" si="580"/>
        <v>56.872083775793314</v>
      </c>
      <c r="BK189" s="2">
        <f t="shared" si="581"/>
        <v>57.991057176201295</v>
      </c>
      <c r="BL189" s="2">
        <f t="shared" si="582"/>
        <v>58.114633535958824</v>
      </c>
      <c r="BM189" s="2">
        <f t="shared" si="583"/>
        <v>62.767193854125829</v>
      </c>
      <c r="BO189" s="2" t="str">
        <f t="shared" si="469"/>
        <v/>
      </c>
      <c r="BP189" s="2" t="str">
        <f t="shared" si="470"/>
        <v/>
      </c>
      <c r="BQ189" s="2" t="str">
        <f t="shared" si="471"/>
        <v/>
      </c>
      <c r="BR189" s="2" t="str">
        <f t="shared" si="472"/>
        <v/>
      </c>
      <c r="BS189" s="2" t="str">
        <f t="shared" si="473"/>
        <v/>
      </c>
      <c r="BT189" s="2" t="str">
        <f t="shared" si="474"/>
        <v/>
      </c>
      <c r="BU189" s="2" t="str">
        <f t="shared" si="475"/>
        <v/>
      </c>
      <c r="BV189" s="2" t="str">
        <f t="shared" si="476"/>
        <v/>
      </c>
      <c r="BW189" s="2" t="str">
        <f t="shared" si="477"/>
        <v/>
      </c>
      <c r="BX189" s="2" t="str">
        <f t="shared" si="478"/>
        <v/>
      </c>
      <c r="BY189" s="2" t="str">
        <f t="shared" si="479"/>
        <v/>
      </c>
      <c r="BZ189" s="2" t="str">
        <f t="shared" si="480"/>
        <v/>
      </c>
      <c r="CA189" s="2" t="str">
        <f t="shared" si="481"/>
        <v/>
      </c>
      <c r="CB189" s="2" t="str">
        <f t="shared" si="482"/>
        <v/>
      </c>
      <c r="CC189" s="2" t="str">
        <f t="shared" si="483"/>
        <v/>
      </c>
      <c r="CE189" s="2" t="str">
        <f t="shared" si="520"/>
        <v/>
      </c>
      <c r="CF189" s="2" t="str">
        <f t="shared" si="521"/>
        <v/>
      </c>
      <c r="CG189" s="2" t="str">
        <f t="shared" si="522"/>
        <v/>
      </c>
      <c r="CH189" s="2" t="str">
        <f t="shared" si="523"/>
        <v/>
      </c>
      <c r="CI189" s="2" t="str">
        <f t="shared" si="524"/>
        <v/>
      </c>
      <c r="CJ189" s="2" t="str">
        <f t="shared" si="525"/>
        <v/>
      </c>
      <c r="CK189" s="2" t="str">
        <f t="shared" si="526"/>
        <v/>
      </c>
      <c r="CL189" s="2" t="str">
        <f t="shared" si="527"/>
        <v/>
      </c>
      <c r="CM189" s="2" t="str">
        <f t="shared" si="528"/>
        <v/>
      </c>
      <c r="CN189" s="2" t="str">
        <f t="shared" si="529"/>
        <v/>
      </c>
      <c r="CO189" s="2" t="str">
        <f t="shared" si="530"/>
        <v/>
      </c>
      <c r="CP189" s="2" t="str">
        <f t="shared" si="531"/>
        <v/>
      </c>
      <c r="CQ189" s="2" t="str">
        <f t="shared" si="532"/>
        <v/>
      </c>
      <c r="CR189" s="2" t="str">
        <f t="shared" si="533"/>
        <v/>
      </c>
      <c r="CS189" s="2" t="str">
        <f t="shared" si="534"/>
        <v/>
      </c>
      <c r="CU189" s="2" t="str">
        <f t="shared" si="484"/>
        <v/>
      </c>
      <c r="CV189" s="2" t="str">
        <f t="shared" si="485"/>
        <v/>
      </c>
      <c r="CW189" s="2" t="str">
        <f t="shared" si="486"/>
        <v/>
      </c>
      <c r="CX189" s="2" t="str">
        <f t="shared" si="487"/>
        <v/>
      </c>
      <c r="CY189" s="2" t="str">
        <f t="shared" si="488"/>
        <v/>
      </c>
      <c r="CZ189" s="2" t="str">
        <f t="shared" si="489"/>
        <v/>
      </c>
      <c r="DA189" s="2" t="str">
        <f t="shared" si="490"/>
        <v/>
      </c>
      <c r="DB189" s="2" t="str">
        <f t="shared" si="491"/>
        <v/>
      </c>
      <c r="DC189" s="2" t="str">
        <f t="shared" si="492"/>
        <v/>
      </c>
      <c r="DD189" s="2" t="str">
        <f t="shared" si="493"/>
        <v/>
      </c>
      <c r="DE189" s="2" t="str">
        <f t="shared" si="494"/>
        <v/>
      </c>
      <c r="DF189" s="2" t="str">
        <f t="shared" si="495"/>
        <v/>
      </c>
      <c r="DG189" s="2" t="str">
        <f t="shared" si="496"/>
        <v/>
      </c>
      <c r="DH189" s="2" t="str">
        <f t="shared" si="497"/>
        <v/>
      </c>
      <c r="DI189" s="2" t="str">
        <f t="shared" si="498"/>
        <v/>
      </c>
      <c r="DK189" s="2">
        <f t="shared" si="499"/>
        <v>102.72874606003752</v>
      </c>
      <c r="DL189" s="2">
        <f t="shared" si="644"/>
        <v>104.47725191637632</v>
      </c>
      <c r="DM189" s="2">
        <f t="shared" si="644"/>
        <v>105.3504812745394</v>
      </c>
      <c r="DN189" s="2">
        <f t="shared" si="644"/>
        <v>117.36065456608054</v>
      </c>
      <c r="DO189" s="2">
        <f t="shared" si="644"/>
        <v>114.03931169813356</v>
      </c>
      <c r="DP189" s="2">
        <f t="shared" si="644"/>
        <v>105.95677157442668</v>
      </c>
      <c r="DQ189" s="2">
        <f t="shared" si="644"/>
        <v>99.092344910903051</v>
      </c>
      <c r="DR189" s="2">
        <f t="shared" si="644"/>
        <v>102.1468722339676</v>
      </c>
      <c r="DS189" s="2">
        <f t="shared" si="644"/>
        <v>95.56549501661128</v>
      </c>
      <c r="DT189" s="2">
        <f t="shared" si="644"/>
        <v>98.595779299354462</v>
      </c>
      <c r="DU189" s="2">
        <f t="shared" si="644"/>
        <v>88.547105052264811</v>
      </c>
      <c r="DV189" s="2">
        <f t="shared" si="644"/>
        <v>105.03736488129002</v>
      </c>
      <c r="DW189" s="2">
        <f t="shared" si="644"/>
        <v>93.877462685357756</v>
      </c>
      <c r="DX189" s="2">
        <f t="shared" si="644"/>
        <v>107.59942562731275</v>
      </c>
      <c r="DY189" s="2">
        <f t="shared" si="644"/>
        <v>98.996456410256428</v>
      </c>
      <c r="EA189" s="2">
        <f t="shared" si="439"/>
        <v>61.080721635632926</v>
      </c>
      <c r="EB189" s="2">
        <f t="shared" si="501"/>
        <v>59.445550617283928</v>
      </c>
      <c r="EC189" s="2">
        <f t="shared" si="502"/>
        <v>61.740661590450905</v>
      </c>
      <c r="ED189" s="2">
        <f t="shared" si="503"/>
        <v>61.04377746832678</v>
      </c>
      <c r="EE189" s="2">
        <f t="shared" si="504"/>
        <v>60.94874668760842</v>
      </c>
      <c r="EF189" s="2">
        <f t="shared" si="505"/>
        <v>60.8494652490688</v>
      </c>
      <c r="EG189" s="2">
        <f t="shared" si="506"/>
        <v>59.790196365366896</v>
      </c>
      <c r="EH189" s="2">
        <f t="shared" si="507"/>
        <v>61.186927247851074</v>
      </c>
      <c r="EI189" s="2">
        <f t="shared" si="508"/>
        <v>60.145139397250325</v>
      </c>
      <c r="EJ189" s="2">
        <f t="shared" si="509"/>
        <v>57.620914236160303</v>
      </c>
      <c r="EK189" s="2">
        <f t="shared" si="510"/>
        <v>56.314725568641961</v>
      </c>
      <c r="EL189" s="2">
        <f t="shared" si="511"/>
        <v>56.919151181190415</v>
      </c>
      <c r="EM189" s="2">
        <f t="shared" si="512"/>
        <v>57.864286592853347</v>
      </c>
      <c r="EN189" s="2">
        <f t="shared" si="513"/>
        <v>58.188362869037164</v>
      </c>
      <c r="EO189" s="2">
        <f t="shared" si="514"/>
        <v>63.951743123229804</v>
      </c>
      <c r="EQ189" s="2">
        <f t="shared" si="515"/>
        <v>61.62113444540762</v>
      </c>
      <c r="ER189" s="2">
        <f t="shared" si="645"/>
        <v>60.18918424648723</v>
      </c>
      <c r="ES189" s="2">
        <f t="shared" si="645"/>
        <v>61.268167841937164</v>
      </c>
      <c r="ET189" s="2">
        <f t="shared" si="645"/>
        <v>61.599119011512727</v>
      </c>
      <c r="EU189" s="2">
        <f t="shared" si="645"/>
        <v>61.156765491943986</v>
      </c>
      <c r="EV189" s="2">
        <f t="shared" si="645"/>
        <v>60.383520926933627</v>
      </c>
      <c r="EW189" s="2">
        <f t="shared" si="645"/>
        <v>60.359271563330317</v>
      </c>
      <c r="EX189" s="2">
        <f t="shared" si="645"/>
        <v>61.597012946080923</v>
      </c>
      <c r="EY189" s="2">
        <f t="shared" si="645"/>
        <v>60.777435650965664</v>
      </c>
      <c r="EZ189" s="2">
        <f t="shared" si="645"/>
        <v>58.279639351211344</v>
      </c>
      <c r="FA189" s="2">
        <f t="shared" si="645"/>
        <v>58.000060219883579</v>
      </c>
      <c r="FB189" s="2">
        <f t="shared" si="645"/>
        <v>56.840110495452841</v>
      </c>
      <c r="FC189" s="2">
        <f t="shared" si="645"/>
        <v>58.067219587250399</v>
      </c>
      <c r="FD189" s="2">
        <f t="shared" si="645"/>
        <v>58.063458567371306</v>
      </c>
      <c r="FE189" s="2">
        <f t="shared" si="645"/>
        <v>61.795402287210877</v>
      </c>
      <c r="FG189" s="2">
        <f t="shared" si="517"/>
        <v>0.99998636440444422</v>
      </c>
      <c r="FH189" s="2">
        <f t="shared" si="646"/>
        <v>0.99998470441690135</v>
      </c>
      <c r="FI189" s="2">
        <f t="shared" si="646"/>
        <v>0.99998290952769076</v>
      </c>
      <c r="FJ189" s="2">
        <f t="shared" si="646"/>
        <v>0.99998336605830418</v>
      </c>
      <c r="FK189" s="2">
        <f t="shared" si="646"/>
        <v>0.99998396727494521</v>
      </c>
      <c r="FL189" s="2">
        <f t="shared" si="646"/>
        <v>0.99998360896474636</v>
      </c>
      <c r="FM189" s="2">
        <f t="shared" si="646"/>
        <v>0.99998167639392765</v>
      </c>
      <c r="FN189" s="2">
        <f t="shared" si="646"/>
        <v>0.99998149380095136</v>
      </c>
      <c r="FO189" s="2">
        <f t="shared" si="646"/>
        <v>0.99998172945207042</v>
      </c>
      <c r="FP189" s="2">
        <f t="shared" si="646"/>
        <v>0.99998180343010556</v>
      </c>
      <c r="FQ189" s="2">
        <f t="shared" si="646"/>
        <v>0.99998067628770937</v>
      </c>
      <c r="FR189" s="2">
        <f t="shared" si="646"/>
        <v>0.99998059687295593</v>
      </c>
      <c r="FS189" s="2">
        <f t="shared" si="646"/>
        <v>0.99998344950735352</v>
      </c>
      <c r="FT189" s="2">
        <f t="shared" si="646"/>
        <v>0.99998418640511944</v>
      </c>
      <c r="FU189" s="2">
        <f t="shared" si="646"/>
        <v>0.99997687556584303</v>
      </c>
      <c r="FW189" s="2">
        <f t="shared" si="535"/>
        <v>0.61419702425745581</v>
      </c>
      <c r="FX189" s="2">
        <f t="shared" si="587"/>
        <v>0.67156594943370551</v>
      </c>
      <c r="FY189" s="2">
        <f t="shared" si="588"/>
        <v>0.64310276867486005</v>
      </c>
      <c r="FZ189" s="2">
        <f t="shared" si="589"/>
        <v>0.66554777456954684</v>
      </c>
      <c r="GA189" s="2">
        <f t="shared" si="590"/>
        <v>0.64782530968526186</v>
      </c>
      <c r="GB189" s="2">
        <f t="shared" si="591"/>
        <v>0.64121042057842714</v>
      </c>
      <c r="GC189" s="2">
        <f t="shared" si="592"/>
        <v>0.64060626186904712</v>
      </c>
      <c r="GD189" s="2">
        <f t="shared" si="593"/>
        <v>0.65221189561996984</v>
      </c>
      <c r="GE189" s="2">
        <f t="shared" si="594"/>
        <v>0.64388737986123201</v>
      </c>
      <c r="GF189" s="2">
        <f t="shared" si="595"/>
        <v>0.63645174674480498</v>
      </c>
      <c r="GG189" s="2">
        <f t="shared" si="596"/>
        <v>0.62508397463442456</v>
      </c>
      <c r="GH189" s="2">
        <f t="shared" si="597"/>
        <v>0.60729545502720927</v>
      </c>
      <c r="GI189" s="2">
        <f t="shared" si="598"/>
        <v>0.62175472212754201</v>
      </c>
      <c r="GJ189" s="2">
        <f t="shared" si="599"/>
        <v>0.59654230169549571</v>
      </c>
      <c r="GK189" s="2">
        <f t="shared" si="600"/>
        <v>0.54970885792682112</v>
      </c>
      <c r="GM189" s="92">
        <f t="shared" si="536"/>
        <v>0</v>
      </c>
      <c r="GN189" s="92">
        <f t="shared" si="601"/>
        <v>0</v>
      </c>
      <c r="GO189" s="92">
        <f t="shared" si="602"/>
        <v>0</v>
      </c>
      <c r="GP189" s="92">
        <f t="shared" si="603"/>
        <v>0</v>
      </c>
      <c r="GQ189" s="92">
        <f t="shared" si="604"/>
        <v>0</v>
      </c>
      <c r="GR189" s="92">
        <f t="shared" si="605"/>
        <v>0</v>
      </c>
      <c r="GS189" s="92">
        <f t="shared" si="606"/>
        <v>0</v>
      </c>
      <c r="GT189" s="92">
        <f t="shared" si="607"/>
        <v>0</v>
      </c>
      <c r="GU189" s="92">
        <f t="shared" si="608"/>
        <v>0</v>
      </c>
      <c r="GV189" s="92">
        <f t="shared" si="609"/>
        <v>0</v>
      </c>
      <c r="GW189" s="92">
        <f t="shared" si="610"/>
        <v>0</v>
      </c>
      <c r="GX189" s="92">
        <f t="shared" si="611"/>
        <v>0</v>
      </c>
      <c r="GY189" s="92">
        <f t="shared" si="612"/>
        <v>0</v>
      </c>
      <c r="GZ189" s="92">
        <f t="shared" si="613"/>
        <v>0</v>
      </c>
      <c r="HA189" s="92">
        <f t="shared" si="614"/>
        <v>0</v>
      </c>
      <c r="HC189" s="92">
        <f t="shared" si="537"/>
        <v>4.3437429978252729E-249</v>
      </c>
      <c r="HD189" s="92">
        <f t="shared" si="615"/>
        <v>5.4245716894611272E-269</v>
      </c>
      <c r="HE189" s="92">
        <f t="shared" si="616"/>
        <v>0</v>
      </c>
      <c r="HF189" s="92">
        <f t="shared" si="617"/>
        <v>0</v>
      </c>
      <c r="HG189" s="92">
        <f t="shared" si="618"/>
        <v>0</v>
      </c>
      <c r="HH189" s="92">
        <f t="shared" si="619"/>
        <v>0</v>
      </c>
      <c r="HI189" s="92">
        <f t="shared" si="620"/>
        <v>0</v>
      </c>
      <c r="HJ189" s="92">
        <f t="shared" si="621"/>
        <v>0</v>
      </c>
      <c r="HK189" s="92">
        <f t="shared" si="622"/>
        <v>0</v>
      </c>
      <c r="HL189" s="92">
        <f t="shared" si="623"/>
        <v>0</v>
      </c>
      <c r="HM189" s="92">
        <f t="shared" si="624"/>
        <v>0</v>
      </c>
      <c r="HN189" s="92">
        <f t="shared" si="625"/>
        <v>0</v>
      </c>
      <c r="HO189" s="92">
        <f t="shared" si="626"/>
        <v>0</v>
      </c>
      <c r="HP189" s="92">
        <f t="shared" si="627"/>
        <v>0</v>
      </c>
      <c r="HQ189" s="92">
        <f t="shared" si="628"/>
        <v>8.3299223263070023E-265</v>
      </c>
      <c r="HS189" s="92">
        <f t="shared" si="538"/>
        <v>1.0657116097365382E-30</v>
      </c>
      <c r="HT189" s="92">
        <f t="shared" si="629"/>
        <v>2.0987696520150336E-33</v>
      </c>
      <c r="HU189" s="92">
        <f t="shared" si="630"/>
        <v>6.5961100789513926E-37</v>
      </c>
      <c r="HV189" s="92">
        <f t="shared" si="631"/>
        <v>1.4077567766458322E-48</v>
      </c>
      <c r="HW189" s="92">
        <f t="shared" si="632"/>
        <v>1.4872759685890381E-43</v>
      </c>
      <c r="HX189" s="92">
        <f t="shared" si="633"/>
        <v>3.4788002814546694E-38</v>
      </c>
      <c r="HY189" s="92">
        <f t="shared" si="634"/>
        <v>9.5035723085219654E-47</v>
      </c>
      <c r="HZ189" s="92">
        <f t="shared" si="635"/>
        <v>2.2657406061188668E-48</v>
      </c>
      <c r="IA189" s="92">
        <f t="shared" si="636"/>
        <v>3.2215105321692098E-47</v>
      </c>
      <c r="IB189" s="92">
        <f t="shared" si="637"/>
        <v>2.335619041400927E-48</v>
      </c>
      <c r="IC189" s="92">
        <f t="shared" si="638"/>
        <v>3.9471036199232562E-50</v>
      </c>
      <c r="ID189" s="92">
        <f t="shared" si="639"/>
        <v>4.9425744868709341E-46</v>
      </c>
      <c r="IE189" s="92">
        <f t="shared" si="640"/>
        <v>7.1898681388664247E-38</v>
      </c>
      <c r="IF189" s="92">
        <f t="shared" si="641"/>
        <v>8.7095643788998374E-25</v>
      </c>
      <c r="IG189" s="92">
        <f t="shared" si="642"/>
        <v>2.5200175819631974E-20</v>
      </c>
      <c r="II189" s="92">
        <f t="shared" si="539"/>
        <v>0.12849578834340641</v>
      </c>
      <c r="IJ189" s="92">
        <f t="shared" si="540"/>
        <v>2.7063467394547413E-2</v>
      </c>
      <c r="IK189" s="92">
        <f t="shared" si="541"/>
        <v>4.9952389823347494E-2</v>
      </c>
      <c r="IL189" s="92">
        <f t="shared" si="542"/>
        <v>1.1790617625284732E-2</v>
      </c>
      <c r="IM189" s="92">
        <f t="shared" si="543"/>
        <v>3.109932793114175E-2</v>
      </c>
      <c r="IN189" s="92">
        <f t="shared" si="544"/>
        <v>5.1976835260841181E-2</v>
      </c>
      <c r="IO189" s="92">
        <f t="shared" si="545"/>
        <v>3.4941306569427108E-2</v>
      </c>
      <c r="IP189" s="92">
        <f t="shared" si="546"/>
        <v>2.2267513815591059E-2</v>
      </c>
      <c r="IQ189" s="92">
        <f t="shared" si="547"/>
        <v>3.1899341681479072E-2</v>
      </c>
      <c r="IR189" s="92">
        <f t="shared" si="548"/>
        <v>3.8927055214599715E-2</v>
      </c>
      <c r="IS189" s="92">
        <f t="shared" si="549"/>
        <v>4.5756237561903848E-2</v>
      </c>
      <c r="IT189" s="92">
        <f t="shared" si="550"/>
        <v>8.9122278605080513E-2</v>
      </c>
      <c r="IU189" s="92">
        <f t="shared" si="551"/>
        <v>8.4000191582770931E-2</v>
      </c>
      <c r="IV189" s="92">
        <f t="shared" si="552"/>
        <v>0.29347619868544961</v>
      </c>
      <c r="IW189" s="92">
        <f t="shared" si="553"/>
        <v>0.38505254143930462</v>
      </c>
      <c r="IY189" s="92">
        <f t="shared" si="554"/>
        <v>0.12849578834340641</v>
      </c>
      <c r="IZ189" s="92">
        <f t="shared" si="555"/>
        <v>2.7063467394547413E-2</v>
      </c>
      <c r="JA189" s="92">
        <f t="shared" si="556"/>
        <v>4.9952389823347494E-2</v>
      </c>
      <c r="JB189" s="92">
        <f t="shared" si="557"/>
        <v>1.1790617625284732E-2</v>
      </c>
      <c r="JC189" s="92">
        <f t="shared" si="558"/>
        <v>3.109932793114175E-2</v>
      </c>
      <c r="JD189" s="92">
        <f t="shared" si="559"/>
        <v>5.1976835260841181E-2</v>
      </c>
      <c r="JE189" s="92">
        <f t="shared" si="560"/>
        <v>3.4941306569427108E-2</v>
      </c>
      <c r="JF189" s="92">
        <f t="shared" si="561"/>
        <v>2.2267513815591059E-2</v>
      </c>
      <c r="JG189" s="92">
        <f t="shared" si="562"/>
        <v>3.1899341681479072E-2</v>
      </c>
      <c r="JH189" s="92">
        <f t="shared" si="563"/>
        <v>3.8927055214599715E-2</v>
      </c>
      <c r="JI189" s="92">
        <f t="shared" si="564"/>
        <v>4.5756237561903848E-2</v>
      </c>
      <c r="JJ189" s="92">
        <f t="shared" si="565"/>
        <v>8.9122278605080513E-2</v>
      </c>
      <c r="JK189" s="92">
        <f t="shared" si="566"/>
        <v>8.4000191582770931E-2</v>
      </c>
      <c r="JL189" s="92">
        <f t="shared" si="567"/>
        <v>0.29347619868544961</v>
      </c>
      <c r="JM189" s="92">
        <f t="shared" si="568"/>
        <v>0.38505254143930462</v>
      </c>
    </row>
    <row r="190" spans="2:273" x14ac:dyDescent="0.25">
      <c r="B190" s="2">
        <v>163</v>
      </c>
      <c r="C190" s="37">
        <v>63</v>
      </c>
      <c r="D190" s="37">
        <v>59.143000000000001</v>
      </c>
      <c r="E190" s="37">
        <v>61.356999999999999</v>
      </c>
      <c r="F190" s="37">
        <v>60.213999999999999</v>
      </c>
      <c r="G190" s="37">
        <v>61.332999999999998</v>
      </c>
      <c r="H190" s="37">
        <v>59.548000000000002</v>
      </c>
      <c r="I190" s="37">
        <v>59.31</v>
      </c>
      <c r="J190" s="37">
        <v>60.429000000000002</v>
      </c>
      <c r="K190" s="37">
        <v>60</v>
      </c>
      <c r="L190" s="37">
        <v>56.762</v>
      </c>
      <c r="M190" s="37">
        <v>56.475999999999999</v>
      </c>
      <c r="N190" s="37">
        <v>56.381</v>
      </c>
      <c r="O190" s="37">
        <v>58.143000000000001</v>
      </c>
      <c r="P190" s="37">
        <v>60.143000000000001</v>
      </c>
      <c r="Q190" s="37">
        <v>79.119</v>
      </c>
      <c r="S190" s="4">
        <f t="shared" si="440"/>
        <v>61.347135936144142</v>
      </c>
      <c r="T190" s="4">
        <f t="shared" si="441"/>
        <v>59.830992918391367</v>
      </c>
      <c r="U190" s="4">
        <f t="shared" si="442"/>
        <v>61.353474149405478</v>
      </c>
      <c r="V190" s="4">
        <f t="shared" si="443"/>
        <v>61.33411196816278</v>
      </c>
      <c r="W190" s="4">
        <f t="shared" si="444"/>
        <v>61.028366852446908</v>
      </c>
      <c r="X190" s="4">
        <f t="shared" si="445"/>
        <v>60.512992402134287</v>
      </c>
      <c r="Y190" s="4">
        <f t="shared" si="446"/>
        <v>60.10724822299057</v>
      </c>
      <c r="Z190" s="4">
        <f t="shared" si="447"/>
        <v>61.389979118305575</v>
      </c>
      <c r="AA190" s="4">
        <f t="shared" si="448"/>
        <v>60.487127936685688</v>
      </c>
      <c r="AB190" s="4">
        <f t="shared" si="449"/>
        <v>57.978983454235973</v>
      </c>
      <c r="AC190" s="4">
        <f t="shared" si="450"/>
        <v>57.344877239659588</v>
      </c>
      <c r="AD190" s="4">
        <f t="shared" si="451"/>
        <v>57.027220016004414</v>
      </c>
      <c r="AE190" s="4">
        <f t="shared" si="452"/>
        <v>58.221625442092602</v>
      </c>
      <c r="AF190" s="4">
        <f t="shared" si="453"/>
        <v>62.128005225666186</v>
      </c>
      <c r="AG190" s="4">
        <f t="shared" si="454"/>
        <v>79.473797265865898</v>
      </c>
      <c r="AI190" s="4">
        <f t="shared" si="455"/>
        <v>1.6528640638558585</v>
      </c>
      <c r="AJ190" s="4">
        <f t="shared" si="456"/>
        <v>-0.687992918391366</v>
      </c>
      <c r="AK190" s="4">
        <f t="shared" si="457"/>
        <v>3.5258505945208185E-3</v>
      </c>
      <c r="AL190" s="4">
        <f t="shared" si="458"/>
        <v>-1.1201119681627816</v>
      </c>
      <c r="AM190" s="4">
        <f t="shared" si="459"/>
        <v>0.30463314755309057</v>
      </c>
      <c r="AN190" s="4">
        <f t="shared" si="460"/>
        <v>-0.9649924021342855</v>
      </c>
      <c r="AO190" s="4">
        <f t="shared" si="461"/>
        <v>-0.79724822299056797</v>
      </c>
      <c r="AP190" s="4">
        <f t="shared" si="462"/>
        <v>-0.96097911830557337</v>
      </c>
      <c r="AQ190" s="4">
        <f t="shared" si="463"/>
        <v>-0.48712793668568821</v>
      </c>
      <c r="AR190" s="4">
        <f t="shared" si="464"/>
        <v>-1.2169834542359723</v>
      </c>
      <c r="AS190" s="4">
        <f t="shared" si="465"/>
        <v>-0.86887723965958941</v>
      </c>
      <c r="AT190" s="4">
        <f t="shared" si="466"/>
        <v>-0.64622001600441337</v>
      </c>
      <c r="AU190" s="4">
        <f t="shared" si="467"/>
        <v>-7.8625442092601361E-2</v>
      </c>
      <c r="AV190" s="4">
        <f t="shared" si="643"/>
        <v>-1.9850052256661854</v>
      </c>
      <c r="AW190" s="4">
        <f t="shared" si="643"/>
        <v>-0.35479726586589777</v>
      </c>
      <c r="AY190" s="2">
        <f t="shared" si="519"/>
        <v>61.347135936144142</v>
      </c>
      <c r="AZ190" s="2">
        <f t="shared" si="570"/>
        <v>59.827297135681277</v>
      </c>
      <c r="BA190" s="2">
        <f t="shared" si="571"/>
        <v>61.329310195315514</v>
      </c>
      <c r="BB190" s="2">
        <f t="shared" si="572"/>
        <v>61.331114514269544</v>
      </c>
      <c r="BC190" s="2">
        <f t="shared" si="573"/>
        <v>61.005851019399529</v>
      </c>
      <c r="BD190" s="2">
        <f t="shared" si="574"/>
        <v>60.455124222058977</v>
      </c>
      <c r="BE190" s="2">
        <f t="shared" si="575"/>
        <v>60.073566569946564</v>
      </c>
      <c r="BF190" s="2">
        <f t="shared" si="576"/>
        <v>61.371451205110574</v>
      </c>
      <c r="BG190" s="2">
        <f t="shared" si="577"/>
        <v>60.451535124534963</v>
      </c>
      <c r="BH190" s="2">
        <f t="shared" si="578"/>
        <v>57.923681636307279</v>
      </c>
      <c r="BI190" s="2">
        <f t="shared" si="579"/>
        <v>57.263283142974402</v>
      </c>
      <c r="BJ190" s="2">
        <f t="shared" si="580"/>
        <v>56.731934210619144</v>
      </c>
      <c r="BK190" s="2">
        <f t="shared" si="581"/>
        <v>57.884967924992196</v>
      </c>
      <c r="BL190" s="2">
        <f t="shared" si="582"/>
        <v>57.991016019373944</v>
      </c>
      <c r="BM190" s="2">
        <f t="shared" si="583"/>
        <v>62.570308036986724</v>
      </c>
      <c r="BO190" s="2" t="str">
        <f t="shared" si="469"/>
        <v/>
      </c>
      <c r="BP190" s="2" t="str">
        <f t="shared" si="470"/>
        <v/>
      </c>
      <c r="BQ190" s="2" t="str">
        <f t="shared" si="471"/>
        <v/>
      </c>
      <c r="BR190" s="2" t="str">
        <f t="shared" si="472"/>
        <v/>
      </c>
      <c r="BS190" s="2" t="str">
        <f t="shared" si="473"/>
        <v/>
      </c>
      <c r="BT190" s="2" t="str">
        <f t="shared" si="474"/>
        <v/>
      </c>
      <c r="BU190" s="2" t="str">
        <f t="shared" si="475"/>
        <v/>
      </c>
      <c r="BV190" s="2" t="str">
        <f t="shared" si="476"/>
        <v/>
      </c>
      <c r="BW190" s="2" t="str">
        <f t="shared" si="477"/>
        <v/>
      </c>
      <c r="BX190" s="2" t="str">
        <f t="shared" si="478"/>
        <v/>
      </c>
      <c r="BY190" s="2" t="str">
        <f t="shared" si="479"/>
        <v/>
      </c>
      <c r="BZ190" s="2" t="str">
        <f t="shared" si="480"/>
        <v/>
      </c>
      <c r="CA190" s="2" t="str">
        <f t="shared" si="481"/>
        <v/>
      </c>
      <c r="CB190" s="2" t="str">
        <f t="shared" si="482"/>
        <v/>
      </c>
      <c r="CC190" s="2" t="str">
        <f t="shared" si="483"/>
        <v/>
      </c>
      <c r="CE190" s="2" t="str">
        <f t="shared" si="520"/>
        <v/>
      </c>
      <c r="CF190" s="2" t="str">
        <f t="shared" si="521"/>
        <v/>
      </c>
      <c r="CG190" s="2" t="str">
        <f t="shared" si="522"/>
        <v/>
      </c>
      <c r="CH190" s="2" t="str">
        <f t="shared" si="523"/>
        <v/>
      </c>
      <c r="CI190" s="2" t="str">
        <f t="shared" si="524"/>
        <v/>
      </c>
      <c r="CJ190" s="2" t="str">
        <f t="shared" si="525"/>
        <v/>
      </c>
      <c r="CK190" s="2" t="str">
        <f t="shared" si="526"/>
        <v/>
      </c>
      <c r="CL190" s="2" t="str">
        <f t="shared" si="527"/>
        <v/>
      </c>
      <c r="CM190" s="2" t="str">
        <f t="shared" si="528"/>
        <v/>
      </c>
      <c r="CN190" s="2" t="str">
        <f t="shared" si="529"/>
        <v/>
      </c>
      <c r="CO190" s="2" t="str">
        <f t="shared" si="530"/>
        <v/>
      </c>
      <c r="CP190" s="2" t="str">
        <f t="shared" si="531"/>
        <v/>
      </c>
      <c r="CQ190" s="2" t="str">
        <f t="shared" si="532"/>
        <v/>
      </c>
      <c r="CR190" s="2" t="str">
        <f t="shared" si="533"/>
        <v/>
      </c>
      <c r="CS190" s="2" t="str">
        <f t="shared" si="534"/>
        <v/>
      </c>
      <c r="CU190" s="2" t="str">
        <f t="shared" si="484"/>
        <v/>
      </c>
      <c r="CV190" s="2" t="str">
        <f t="shared" si="485"/>
        <v/>
      </c>
      <c r="CW190" s="2" t="str">
        <f t="shared" si="486"/>
        <v/>
      </c>
      <c r="CX190" s="2">
        <f t="shared" si="487"/>
        <v>60.213999999999999</v>
      </c>
      <c r="CY190" s="2" t="str">
        <f t="shared" si="488"/>
        <v/>
      </c>
      <c r="CZ190" s="2" t="str">
        <f t="shared" si="489"/>
        <v/>
      </c>
      <c r="DA190" s="2" t="str">
        <f t="shared" si="490"/>
        <v/>
      </c>
      <c r="DB190" s="2">
        <f t="shared" si="491"/>
        <v>60.429000000000002</v>
      </c>
      <c r="DC190" s="2" t="str">
        <f t="shared" si="492"/>
        <v/>
      </c>
      <c r="DD190" s="2" t="str">
        <f t="shared" si="493"/>
        <v/>
      </c>
      <c r="DE190" s="2" t="str">
        <f t="shared" si="494"/>
        <v/>
      </c>
      <c r="DF190" s="2" t="str">
        <f t="shared" si="495"/>
        <v/>
      </c>
      <c r="DG190" s="2" t="str">
        <f t="shared" si="496"/>
        <v/>
      </c>
      <c r="DH190" s="2" t="str">
        <f t="shared" si="497"/>
        <v/>
      </c>
      <c r="DI190" s="2" t="str">
        <f t="shared" si="498"/>
        <v/>
      </c>
      <c r="DK190" s="2">
        <f t="shared" si="499"/>
        <v>102.91223076923077</v>
      </c>
      <c r="DL190" s="2">
        <f t="shared" si="644"/>
        <v>104.66842665505229</v>
      </c>
      <c r="DM190" s="2">
        <f t="shared" si="644"/>
        <v>105.55500060404711</v>
      </c>
      <c r="DN190" s="2">
        <f t="shared" si="644"/>
        <v>117.65359306377115</v>
      </c>
      <c r="DO190" s="2">
        <f t="shared" si="644"/>
        <v>114.30907832968691</v>
      </c>
      <c r="DP190" s="2">
        <f t="shared" si="644"/>
        <v>106.17559176727977</v>
      </c>
      <c r="DQ190" s="2">
        <f t="shared" si="644"/>
        <v>99.26360102688011</v>
      </c>
      <c r="DR190" s="2">
        <f t="shared" si="644"/>
        <v>102.31124531360113</v>
      </c>
      <c r="DS190" s="2">
        <f t="shared" si="644"/>
        <v>95.692897009966771</v>
      </c>
      <c r="DT190" s="2">
        <f t="shared" si="644"/>
        <v>98.762893471625745</v>
      </c>
      <c r="DU190" s="2">
        <f t="shared" si="644"/>
        <v>88.642268292682928</v>
      </c>
      <c r="DV190" s="2">
        <f t="shared" si="644"/>
        <v>105.24644891013696</v>
      </c>
      <c r="DW190" s="2">
        <f t="shared" si="644"/>
        <v>94.003772870918084</v>
      </c>
      <c r="DX190" s="2">
        <f t="shared" si="644"/>
        <v>107.82523496205062</v>
      </c>
      <c r="DY190" s="2">
        <f t="shared" si="644"/>
        <v>99.153791025641041</v>
      </c>
      <c r="EA190" s="2">
        <f t="shared" si="439"/>
        <v>60.995897124919743</v>
      </c>
      <c r="EB190" s="2">
        <f t="shared" si="501"/>
        <v>59.302289629629612</v>
      </c>
      <c r="EC190" s="2">
        <f t="shared" si="502"/>
        <v>61.648442160147347</v>
      </c>
      <c r="ED190" s="2">
        <f t="shared" si="503"/>
        <v>60.942216702162511</v>
      </c>
      <c r="EE190" s="2">
        <f t="shared" si="504"/>
        <v>60.863167621548129</v>
      </c>
      <c r="EF190" s="2">
        <f t="shared" si="505"/>
        <v>60.768115959232112</v>
      </c>
      <c r="EG190" s="2">
        <f t="shared" si="506"/>
        <v>59.68953656940603</v>
      </c>
      <c r="EH190" s="2">
        <f t="shared" si="507"/>
        <v>61.089342286071229</v>
      </c>
      <c r="EI190" s="2">
        <f t="shared" si="508"/>
        <v>60.022470090139336</v>
      </c>
      <c r="EJ190" s="2">
        <f t="shared" si="509"/>
        <v>57.481589067440687</v>
      </c>
      <c r="EK190" s="2">
        <f t="shared" si="510"/>
        <v>56.154304949085457</v>
      </c>
      <c r="EL190" s="2">
        <f t="shared" si="511"/>
        <v>56.781415862898037</v>
      </c>
      <c r="EM190" s="2">
        <f t="shared" si="512"/>
        <v>57.751375373500892</v>
      </c>
      <c r="EN190" s="2">
        <f t="shared" si="513"/>
        <v>58.068343745396419</v>
      </c>
      <c r="EO190" s="2">
        <f t="shared" si="514"/>
        <v>63.822598415822583</v>
      </c>
      <c r="EQ190" s="2">
        <f t="shared" si="515"/>
        <v>61.547531059013757</v>
      </c>
      <c r="ER190" s="2">
        <f t="shared" si="645"/>
        <v>60.060548661794243</v>
      </c>
      <c r="ES190" s="2">
        <f t="shared" si="645"/>
        <v>61.166756931878624</v>
      </c>
      <c r="ET190" s="2">
        <f t="shared" si="645"/>
        <v>61.508093805938444</v>
      </c>
      <c r="EU190" s="2">
        <f t="shared" si="645"/>
        <v>61.075423478618717</v>
      </c>
      <c r="EV190" s="2">
        <f t="shared" si="645"/>
        <v>60.294374322105519</v>
      </c>
      <c r="EW190" s="2">
        <f t="shared" si="645"/>
        <v>60.269058677928143</v>
      </c>
      <c r="EX190" s="2">
        <f t="shared" si="645"/>
        <v>61.507613546621556</v>
      </c>
      <c r="EY190" s="2">
        <f t="shared" si="645"/>
        <v>60.66706253133809</v>
      </c>
      <c r="EZ190" s="2">
        <f t="shared" si="645"/>
        <v>58.152948066443173</v>
      </c>
      <c r="FA190" s="2">
        <f t="shared" si="645"/>
        <v>57.86902008484028</v>
      </c>
      <c r="FB190" s="2">
        <f t="shared" si="645"/>
        <v>56.701389126028289</v>
      </c>
      <c r="FC190" s="2">
        <f t="shared" si="645"/>
        <v>57.958237335984265</v>
      </c>
      <c r="FD190" s="2">
        <f t="shared" si="645"/>
        <v>57.942158682861937</v>
      </c>
      <c r="FE190" s="2">
        <f t="shared" si="645"/>
        <v>61.633459028776493</v>
      </c>
      <c r="FG190" s="2">
        <f t="shared" si="517"/>
        <v>0.99998756417413182</v>
      </c>
      <c r="FH190" s="2">
        <f t="shared" si="646"/>
        <v>0.99998605024364551</v>
      </c>
      <c r="FI190" s="2">
        <f t="shared" si="646"/>
        <v>0.99998441328056531</v>
      </c>
      <c r="FJ190" s="2">
        <f t="shared" si="646"/>
        <v>0.99998482964266877</v>
      </c>
      <c r="FK190" s="2">
        <f t="shared" si="646"/>
        <v>0.99998537796033815</v>
      </c>
      <c r="FL190" s="2">
        <f t="shared" si="646"/>
        <v>0.99998505117662073</v>
      </c>
      <c r="FM190" s="2">
        <f t="shared" si="646"/>
        <v>0.99998328864570263</v>
      </c>
      <c r="FN190" s="2">
        <f t="shared" si="646"/>
        <v>0.99998312211838936</v>
      </c>
      <c r="FO190" s="2">
        <f t="shared" si="646"/>
        <v>0.99998333703545961</v>
      </c>
      <c r="FP190" s="2">
        <f t="shared" si="646"/>
        <v>0.99998340450444612</v>
      </c>
      <c r="FQ190" s="2">
        <f t="shared" si="646"/>
        <v>0.99998237653496957</v>
      </c>
      <c r="FR190" s="2">
        <f t="shared" si="646"/>
        <v>0.9999823041076068</v>
      </c>
      <c r="FS190" s="2">
        <f t="shared" si="646"/>
        <v>0.99998490574932852</v>
      </c>
      <c r="FT190" s="2">
        <f t="shared" si="646"/>
        <v>0.99998557780999231</v>
      </c>
      <c r="FU190" s="2">
        <f t="shared" si="646"/>
        <v>0.99997891022248353</v>
      </c>
      <c r="FW190" s="2">
        <f t="shared" si="535"/>
        <v>0.63577950035681852</v>
      </c>
      <c r="FX190" s="2">
        <f t="shared" si="587"/>
        <v>0.6915508253115854</v>
      </c>
      <c r="FY190" s="2">
        <f t="shared" si="588"/>
        <v>0.66395294119591375</v>
      </c>
      <c r="FZ190" s="2">
        <f t="shared" si="589"/>
        <v>0.68572747982488924</v>
      </c>
      <c r="GA190" s="2">
        <f t="shared" si="590"/>
        <v>0.66854178529489483</v>
      </c>
      <c r="GB190" s="2">
        <f t="shared" si="591"/>
        <v>0.66211306105919809</v>
      </c>
      <c r="GC190" s="2">
        <f t="shared" si="592"/>
        <v>0.66152552023608047</v>
      </c>
      <c r="GD190" s="2">
        <f t="shared" si="593"/>
        <v>0.67280066115471981</v>
      </c>
      <c r="GE190" s="2">
        <f t="shared" si="594"/>
        <v>0.66471561245721034</v>
      </c>
      <c r="GF190" s="2">
        <f t="shared" si="595"/>
        <v>0.65748353089590839</v>
      </c>
      <c r="GG190" s="2">
        <f t="shared" si="596"/>
        <v>0.64640803611681275</v>
      </c>
      <c r="GH190" s="2">
        <f t="shared" si="597"/>
        <v>0.62903082466628535</v>
      </c>
      <c r="GI190" s="2">
        <f t="shared" si="598"/>
        <v>0.64316004314583153</v>
      </c>
      <c r="GJ190" s="2">
        <f t="shared" si="599"/>
        <v>0.61849895537725463</v>
      </c>
      <c r="GK190" s="2">
        <f t="shared" si="600"/>
        <v>0.57238726471326684</v>
      </c>
      <c r="GM190" s="92">
        <f t="shared" si="536"/>
        <v>0</v>
      </c>
      <c r="GN190" s="92">
        <f t="shared" si="601"/>
        <v>0</v>
      </c>
      <c r="GO190" s="92">
        <f t="shared" si="602"/>
        <v>0</v>
      </c>
      <c r="GP190" s="92">
        <f t="shared" si="603"/>
        <v>0</v>
      </c>
      <c r="GQ190" s="92">
        <f t="shared" si="604"/>
        <v>0</v>
      </c>
      <c r="GR190" s="92">
        <f t="shared" si="605"/>
        <v>0</v>
      </c>
      <c r="GS190" s="92">
        <f t="shared" si="606"/>
        <v>0</v>
      </c>
      <c r="GT190" s="92">
        <f t="shared" si="607"/>
        <v>0</v>
      </c>
      <c r="GU190" s="92">
        <f t="shared" si="608"/>
        <v>0</v>
      </c>
      <c r="GV190" s="92">
        <f t="shared" si="609"/>
        <v>0</v>
      </c>
      <c r="GW190" s="92">
        <f t="shared" si="610"/>
        <v>0</v>
      </c>
      <c r="GX190" s="92">
        <f t="shared" si="611"/>
        <v>0</v>
      </c>
      <c r="GY190" s="92">
        <f t="shared" si="612"/>
        <v>0</v>
      </c>
      <c r="GZ190" s="92">
        <f t="shared" si="613"/>
        <v>0</v>
      </c>
      <c r="HA190" s="92">
        <f t="shared" si="614"/>
        <v>0</v>
      </c>
      <c r="HC190" s="92">
        <f t="shared" si="537"/>
        <v>9.0742048635126229E-256</v>
      </c>
      <c r="HD190" s="92">
        <f t="shared" si="615"/>
        <v>4.0168095922310632E-276</v>
      </c>
      <c r="HE190" s="92">
        <f t="shared" si="616"/>
        <v>0</v>
      </c>
      <c r="HF190" s="92">
        <f t="shared" si="617"/>
        <v>0</v>
      </c>
      <c r="HG190" s="92">
        <f t="shared" si="618"/>
        <v>0</v>
      </c>
      <c r="HH190" s="92">
        <f t="shared" si="619"/>
        <v>0</v>
      </c>
      <c r="HI190" s="92">
        <f t="shared" si="620"/>
        <v>0</v>
      </c>
      <c r="HJ190" s="92">
        <f t="shared" si="621"/>
        <v>0</v>
      </c>
      <c r="HK190" s="92">
        <f t="shared" si="622"/>
        <v>0</v>
      </c>
      <c r="HL190" s="92">
        <f t="shared" si="623"/>
        <v>0</v>
      </c>
      <c r="HM190" s="92">
        <f t="shared" si="624"/>
        <v>0</v>
      </c>
      <c r="HN190" s="92">
        <f t="shared" si="625"/>
        <v>0</v>
      </c>
      <c r="HO190" s="92">
        <f t="shared" si="626"/>
        <v>0</v>
      </c>
      <c r="HP190" s="92">
        <f t="shared" si="627"/>
        <v>0</v>
      </c>
      <c r="HQ190" s="92">
        <f t="shared" si="628"/>
        <v>8.1831253484242199E-272</v>
      </c>
      <c r="HS190" s="92">
        <f t="shared" si="538"/>
        <v>2.1195126051195915E-32</v>
      </c>
      <c r="HT190" s="92">
        <f t="shared" si="629"/>
        <v>3.6588719427361031E-35</v>
      </c>
      <c r="HU190" s="92">
        <f t="shared" si="630"/>
        <v>6.9286542157496638E-39</v>
      </c>
      <c r="HV190" s="92">
        <f t="shared" si="631"/>
        <v>4.0593661440838037E-51</v>
      </c>
      <c r="HW190" s="92">
        <f t="shared" si="632"/>
        <v>7.3588627319261343E-46</v>
      </c>
      <c r="HX190" s="92">
        <f t="shared" si="633"/>
        <v>3.3017586598060513E-40</v>
      </c>
      <c r="HY190" s="92">
        <f t="shared" si="634"/>
        <v>3.2709439722966443E-49</v>
      </c>
      <c r="HZ190" s="92">
        <f t="shared" si="635"/>
        <v>7.0314778727135521E-51</v>
      </c>
      <c r="IA190" s="92">
        <f t="shared" si="636"/>
        <v>1.1156774740018202E-49</v>
      </c>
      <c r="IB190" s="92">
        <f t="shared" si="637"/>
        <v>6.9082479837076855E-51</v>
      </c>
      <c r="IC190" s="92">
        <f t="shared" si="638"/>
        <v>7.4407773364841992E-53</v>
      </c>
      <c r="ID190" s="92">
        <f t="shared" si="639"/>
        <v>1.3749579957064338E-48</v>
      </c>
      <c r="IE190" s="92">
        <f t="shared" si="640"/>
        <v>6.1949284941596187E-40</v>
      </c>
      <c r="IF190" s="92">
        <f t="shared" si="641"/>
        <v>3.6711244901195812E-26</v>
      </c>
      <c r="IG190" s="92">
        <f t="shared" si="642"/>
        <v>1.6951819792516654E-21</v>
      </c>
      <c r="II190" s="92">
        <f t="shared" si="539"/>
        <v>7.6210148277197021E-2</v>
      </c>
      <c r="IJ190" s="92">
        <f t="shared" si="540"/>
        <v>1.3023421768476614E-2</v>
      </c>
      <c r="IK190" s="92">
        <f t="shared" si="541"/>
        <v>2.4695015885095491E-2</v>
      </c>
      <c r="IL190" s="92">
        <f t="shared" si="542"/>
        <v>4.4019034492978372E-3</v>
      </c>
      <c r="IM190" s="92">
        <f t="shared" si="543"/>
        <v>1.3643248880109218E-2</v>
      </c>
      <c r="IN190" s="92">
        <f t="shared" si="544"/>
        <v>2.5750717274802222E-2</v>
      </c>
      <c r="IO190" s="92">
        <f t="shared" si="545"/>
        <v>1.5173168495141571E-2</v>
      </c>
      <c r="IP190" s="92">
        <f t="shared" si="546"/>
        <v>9.090306316597966E-3</v>
      </c>
      <c r="IQ190" s="92">
        <f t="shared" si="547"/>
        <v>1.3751526780635216E-2</v>
      </c>
      <c r="IR190" s="92">
        <f t="shared" si="548"/>
        <v>1.7031144068642007E-2</v>
      </c>
      <c r="IS190" s="92">
        <f t="shared" si="549"/>
        <v>1.9520947953911731E-2</v>
      </c>
      <c r="IT190" s="92">
        <f t="shared" si="550"/>
        <v>4.3388637378129043E-2</v>
      </c>
      <c r="IU190" s="92">
        <f t="shared" si="551"/>
        <v>4.3972448221926086E-2</v>
      </c>
      <c r="IV190" s="92">
        <f t="shared" si="552"/>
        <v>0.2279768181320577</v>
      </c>
      <c r="IW190" s="92">
        <f t="shared" si="553"/>
        <v>0.31338559413710887</v>
      </c>
      <c r="IY190" s="92">
        <f t="shared" si="554"/>
        <v>7.6210148277197021E-2</v>
      </c>
      <c r="IZ190" s="92">
        <f t="shared" si="555"/>
        <v>1.3023421768476614E-2</v>
      </c>
      <c r="JA190" s="92">
        <f t="shared" si="556"/>
        <v>2.4695015885095491E-2</v>
      </c>
      <c r="JB190" s="92">
        <f t="shared" si="557"/>
        <v>4.4019034492978372E-3</v>
      </c>
      <c r="JC190" s="92">
        <f t="shared" si="558"/>
        <v>1.3643248880109218E-2</v>
      </c>
      <c r="JD190" s="92">
        <f t="shared" si="559"/>
        <v>2.5750717274802222E-2</v>
      </c>
      <c r="JE190" s="92">
        <f t="shared" si="560"/>
        <v>1.5173168495141571E-2</v>
      </c>
      <c r="JF190" s="92">
        <f t="shared" si="561"/>
        <v>9.090306316597966E-3</v>
      </c>
      <c r="JG190" s="92">
        <f t="shared" si="562"/>
        <v>1.3751526780635216E-2</v>
      </c>
      <c r="JH190" s="92">
        <f t="shared" si="563"/>
        <v>1.7031144068642007E-2</v>
      </c>
      <c r="JI190" s="92">
        <f t="shared" si="564"/>
        <v>1.9520947953911731E-2</v>
      </c>
      <c r="JJ190" s="92">
        <f t="shared" si="565"/>
        <v>4.3388637378129043E-2</v>
      </c>
      <c r="JK190" s="92">
        <f t="shared" si="566"/>
        <v>4.3972448221926086E-2</v>
      </c>
      <c r="JL190" s="92">
        <f t="shared" si="567"/>
        <v>0.2279768181320577</v>
      </c>
      <c r="JM190" s="92">
        <f t="shared" si="568"/>
        <v>0.31338559413710887</v>
      </c>
    </row>
    <row r="191" spans="2:273" x14ac:dyDescent="0.25">
      <c r="B191" s="2">
        <v>164</v>
      </c>
      <c r="C191" s="37">
        <v>61.905000000000001</v>
      </c>
      <c r="D191" s="37">
        <v>59.548000000000002</v>
      </c>
      <c r="E191" s="37">
        <v>61.167000000000002</v>
      </c>
      <c r="F191" s="37">
        <v>60.048000000000002</v>
      </c>
      <c r="G191" s="37">
        <v>59.738</v>
      </c>
      <c r="H191" s="37">
        <v>60.31</v>
      </c>
      <c r="I191" s="37">
        <v>60.167000000000002</v>
      </c>
      <c r="J191" s="37">
        <v>59.119</v>
      </c>
      <c r="K191" s="37">
        <v>60</v>
      </c>
      <c r="L191" s="37">
        <v>58.524000000000001</v>
      </c>
      <c r="M191" s="37">
        <v>57.786000000000001</v>
      </c>
      <c r="N191" s="37">
        <v>55.143000000000001</v>
      </c>
      <c r="O191" s="37">
        <v>58.143000000000001</v>
      </c>
      <c r="P191" s="37">
        <v>58.594999999999999</v>
      </c>
      <c r="Q191" s="37">
        <v>71.619</v>
      </c>
      <c r="S191" s="4">
        <f t="shared" si="440"/>
        <v>61.281250697215327</v>
      </c>
      <c r="T191" s="4">
        <f t="shared" si="441"/>
        <v>59.710105804544142</v>
      </c>
      <c r="U191" s="4">
        <f t="shared" si="442"/>
        <v>61.22830713002773</v>
      </c>
      <c r="V191" s="4">
        <f t="shared" si="443"/>
        <v>61.248529492490604</v>
      </c>
      <c r="W191" s="4">
        <f t="shared" si="444"/>
        <v>60.932993755709965</v>
      </c>
      <c r="X191" s="4">
        <f t="shared" si="445"/>
        <v>60.376309937488301</v>
      </c>
      <c r="Y191" s="4">
        <f t="shared" si="446"/>
        <v>59.999918122577704</v>
      </c>
      <c r="Z191" s="4">
        <f t="shared" si="447"/>
        <v>61.29193082777536</v>
      </c>
      <c r="AA191" s="4">
        <f t="shared" si="448"/>
        <v>60.35883064568722</v>
      </c>
      <c r="AB191" s="4">
        <f t="shared" si="449"/>
        <v>57.820103140565138</v>
      </c>
      <c r="AC191" s="4">
        <f t="shared" si="450"/>
        <v>57.17682471928714</v>
      </c>
      <c r="AD191" s="4">
        <f t="shared" si="451"/>
        <v>56.674604703976556</v>
      </c>
      <c r="AE191" s="4">
        <f t="shared" si="452"/>
        <v>57.888186535944399</v>
      </c>
      <c r="AF191" s="4">
        <f t="shared" si="453"/>
        <v>60.290009407301312</v>
      </c>
      <c r="AG191" s="4">
        <f t="shared" si="454"/>
        <v>73.428921350592617</v>
      </c>
      <c r="AI191" s="4">
        <f t="shared" si="455"/>
        <v>0.62374930278467389</v>
      </c>
      <c r="AJ191" s="4">
        <f t="shared" si="456"/>
        <v>-0.16210580454414014</v>
      </c>
      <c r="AK191" s="4">
        <f t="shared" si="457"/>
        <v>-6.1307130027728363E-2</v>
      </c>
      <c r="AL191" s="4">
        <f t="shared" si="458"/>
        <v>-1.2005294924906025</v>
      </c>
      <c r="AM191" s="4">
        <f t="shared" si="459"/>
        <v>-1.1949937557099659</v>
      </c>
      <c r="AN191" s="4">
        <f t="shared" si="460"/>
        <v>-6.6309937488298942E-2</v>
      </c>
      <c r="AO191" s="4">
        <f t="shared" si="461"/>
        <v>0.16708187742229796</v>
      </c>
      <c r="AP191" s="4">
        <f t="shared" si="462"/>
        <v>-2.1729308277753603</v>
      </c>
      <c r="AQ191" s="4">
        <f t="shared" si="463"/>
        <v>-0.35883064568722034</v>
      </c>
      <c r="AR191" s="4">
        <f t="shared" si="464"/>
        <v>0.70389685943486313</v>
      </c>
      <c r="AS191" s="4">
        <f t="shared" si="465"/>
        <v>0.60917528071286142</v>
      </c>
      <c r="AT191" s="4">
        <f t="shared" si="466"/>
        <v>-1.531604703976555</v>
      </c>
      <c r="AU191" s="4">
        <f t="shared" si="467"/>
        <v>0.25481346405560146</v>
      </c>
      <c r="AV191" s="4">
        <f t="shared" si="643"/>
        <v>-1.6950094073013133</v>
      </c>
      <c r="AW191" s="4">
        <f t="shared" si="643"/>
        <v>-1.8099213505926173</v>
      </c>
      <c r="AY191" s="2">
        <f t="shared" si="519"/>
        <v>61.281250697215327</v>
      </c>
      <c r="AZ191" s="2">
        <f t="shared" si="570"/>
        <v>59.709009737714673</v>
      </c>
      <c r="BA191" s="2">
        <f t="shared" si="571"/>
        <v>61.22100148936461</v>
      </c>
      <c r="BB191" s="2">
        <f t="shared" si="572"/>
        <v>61.247948881579163</v>
      </c>
      <c r="BC191" s="2">
        <f t="shared" si="573"/>
        <v>60.92738852836149</v>
      </c>
      <c r="BD191" s="2">
        <f t="shared" si="574"/>
        <v>60.358787108995578</v>
      </c>
      <c r="BE191" s="2">
        <f t="shared" si="575"/>
        <v>59.991743759230097</v>
      </c>
      <c r="BF191" s="2">
        <f t="shared" si="576"/>
        <v>61.287821616427266</v>
      </c>
      <c r="BG191" s="2">
        <f t="shared" si="577"/>
        <v>60.350263974718054</v>
      </c>
      <c r="BH191" s="2">
        <f t="shared" si="578"/>
        <v>57.806581921540868</v>
      </c>
      <c r="BI191" s="2">
        <f t="shared" si="579"/>
        <v>57.158010249883802</v>
      </c>
      <c r="BJ191" s="2">
        <f t="shared" si="580"/>
        <v>56.591789260978018</v>
      </c>
      <c r="BK191" s="2">
        <f t="shared" si="581"/>
        <v>57.778933497279027</v>
      </c>
      <c r="BL191" s="2">
        <f t="shared" si="582"/>
        <v>57.867407821420109</v>
      </c>
      <c r="BM191" s="2">
        <f t="shared" si="583"/>
        <v>62.372606786098039</v>
      </c>
      <c r="BO191" s="2" t="str">
        <f t="shared" si="469"/>
        <v/>
      </c>
      <c r="BP191" s="2" t="str">
        <f t="shared" si="470"/>
        <v/>
      </c>
      <c r="BQ191" s="2" t="str">
        <f t="shared" si="471"/>
        <v/>
      </c>
      <c r="BR191" s="2" t="str">
        <f t="shared" si="472"/>
        <v/>
      </c>
      <c r="BS191" s="2" t="str">
        <f t="shared" si="473"/>
        <v/>
      </c>
      <c r="BT191" s="2" t="str">
        <f t="shared" si="474"/>
        <v/>
      </c>
      <c r="BU191" s="2" t="str">
        <f t="shared" si="475"/>
        <v/>
      </c>
      <c r="BV191" s="2" t="str">
        <f t="shared" si="476"/>
        <v/>
      </c>
      <c r="BW191" s="2" t="str">
        <f t="shared" si="477"/>
        <v/>
      </c>
      <c r="BX191" s="2" t="str">
        <f t="shared" si="478"/>
        <v/>
      </c>
      <c r="BY191" s="2" t="str">
        <f t="shared" si="479"/>
        <v/>
      </c>
      <c r="BZ191" s="2" t="str">
        <f t="shared" si="480"/>
        <v/>
      </c>
      <c r="CA191" s="2" t="str">
        <f t="shared" si="481"/>
        <v/>
      </c>
      <c r="CB191" s="2" t="str">
        <f t="shared" si="482"/>
        <v/>
      </c>
      <c r="CC191" s="2" t="str">
        <f t="shared" si="483"/>
        <v/>
      </c>
      <c r="CE191" s="2" t="str">
        <f t="shared" si="520"/>
        <v/>
      </c>
      <c r="CF191" s="2" t="str">
        <f t="shared" si="521"/>
        <v/>
      </c>
      <c r="CG191" s="2" t="str">
        <f t="shared" si="522"/>
        <v/>
      </c>
      <c r="CH191" s="2" t="str">
        <f t="shared" si="523"/>
        <v/>
      </c>
      <c r="CI191" s="2" t="str">
        <f t="shared" si="524"/>
        <v/>
      </c>
      <c r="CJ191" s="2" t="str">
        <f t="shared" si="525"/>
        <v/>
      </c>
      <c r="CK191" s="2" t="str">
        <f t="shared" si="526"/>
        <v/>
      </c>
      <c r="CL191" s="2" t="str">
        <f t="shared" si="527"/>
        <v/>
      </c>
      <c r="CM191" s="2" t="str">
        <f t="shared" si="528"/>
        <v/>
      </c>
      <c r="CN191" s="2" t="str">
        <f t="shared" si="529"/>
        <v/>
      </c>
      <c r="CO191" s="2" t="str">
        <f t="shared" si="530"/>
        <v/>
      </c>
      <c r="CP191" s="2" t="str">
        <f t="shared" si="531"/>
        <v/>
      </c>
      <c r="CQ191" s="2" t="str">
        <f t="shared" si="532"/>
        <v/>
      </c>
      <c r="CR191" s="2" t="str">
        <f t="shared" si="533"/>
        <v/>
      </c>
      <c r="CS191" s="2" t="str">
        <f t="shared" si="534"/>
        <v/>
      </c>
      <c r="CU191" s="2" t="str">
        <f t="shared" si="484"/>
        <v/>
      </c>
      <c r="CV191" s="2">
        <f t="shared" si="485"/>
        <v>59.548000000000002</v>
      </c>
      <c r="CW191" s="2" t="str">
        <f t="shared" si="486"/>
        <v/>
      </c>
      <c r="CX191" s="2">
        <f t="shared" si="487"/>
        <v>60.048000000000002</v>
      </c>
      <c r="CY191" s="2">
        <f t="shared" si="488"/>
        <v>59.738</v>
      </c>
      <c r="CZ191" s="2" t="str">
        <f t="shared" si="489"/>
        <v/>
      </c>
      <c r="DA191" s="2">
        <f t="shared" si="490"/>
        <v>60.167000000000002</v>
      </c>
      <c r="DB191" s="2">
        <f t="shared" si="491"/>
        <v>59.119</v>
      </c>
      <c r="DC191" s="2">
        <f t="shared" si="492"/>
        <v>60</v>
      </c>
      <c r="DD191" s="2">
        <f t="shared" si="493"/>
        <v>58.524000000000001</v>
      </c>
      <c r="DE191" s="2">
        <f t="shared" si="494"/>
        <v>57.786000000000001</v>
      </c>
      <c r="DF191" s="2" t="str">
        <f t="shared" si="495"/>
        <v/>
      </c>
      <c r="DG191" s="2" t="str">
        <f t="shared" si="496"/>
        <v/>
      </c>
      <c r="DH191" s="2" t="str">
        <f t="shared" si="497"/>
        <v/>
      </c>
      <c r="DI191" s="2" t="str">
        <f t="shared" si="498"/>
        <v/>
      </c>
      <c r="DK191" s="2">
        <f t="shared" si="499"/>
        <v>103.09571547842401</v>
      </c>
      <c r="DL191" s="2">
        <f t="shared" si="644"/>
        <v>104.85960139372824</v>
      </c>
      <c r="DM191" s="2">
        <f t="shared" si="644"/>
        <v>105.7595199335548</v>
      </c>
      <c r="DN191" s="2">
        <f t="shared" si="644"/>
        <v>117.9465315614618</v>
      </c>
      <c r="DO191" s="2">
        <f t="shared" si="644"/>
        <v>114.57884496124028</v>
      </c>
      <c r="DP191" s="2">
        <f t="shared" si="644"/>
        <v>106.39441196013286</v>
      </c>
      <c r="DQ191" s="2">
        <f t="shared" si="644"/>
        <v>99.434857142857155</v>
      </c>
      <c r="DR191" s="2">
        <f t="shared" si="644"/>
        <v>102.47561839323468</v>
      </c>
      <c r="DS191" s="2">
        <f t="shared" si="644"/>
        <v>95.820299003322248</v>
      </c>
      <c r="DT191" s="2">
        <f t="shared" si="644"/>
        <v>98.930007643897028</v>
      </c>
      <c r="DU191" s="2">
        <f t="shared" si="644"/>
        <v>88.737431533101045</v>
      </c>
      <c r="DV191" s="2">
        <f t="shared" si="644"/>
        <v>105.45553293898388</v>
      </c>
      <c r="DW191" s="2">
        <f t="shared" si="644"/>
        <v>94.130083056478398</v>
      </c>
      <c r="DX191" s="2">
        <f t="shared" si="644"/>
        <v>108.05104429678849</v>
      </c>
      <c r="DY191" s="2">
        <f t="shared" si="644"/>
        <v>99.311125641025654</v>
      </c>
      <c r="EA191" s="2">
        <f t="shared" si="439"/>
        <v>60.91107261420656</v>
      </c>
      <c r="EB191" s="2">
        <f t="shared" si="501"/>
        <v>59.159028641975283</v>
      </c>
      <c r="EC191" s="2">
        <f t="shared" si="502"/>
        <v>61.556222729843789</v>
      </c>
      <c r="ED191" s="2">
        <f t="shared" si="503"/>
        <v>60.84065593599825</v>
      </c>
      <c r="EE191" s="2">
        <f t="shared" si="504"/>
        <v>60.777588555487831</v>
      </c>
      <c r="EF191" s="2">
        <f t="shared" si="505"/>
        <v>60.686766669395432</v>
      </c>
      <c r="EG191" s="2">
        <f t="shared" si="506"/>
        <v>59.588876773445179</v>
      </c>
      <c r="EH191" s="2">
        <f t="shared" si="507"/>
        <v>60.991757324291392</v>
      </c>
      <c r="EI191" s="2">
        <f t="shared" si="508"/>
        <v>59.899800783028347</v>
      </c>
      <c r="EJ191" s="2">
        <f t="shared" si="509"/>
        <v>57.342263898721072</v>
      </c>
      <c r="EK191" s="2">
        <f t="shared" si="510"/>
        <v>55.993884329528967</v>
      </c>
      <c r="EL191" s="2">
        <f t="shared" si="511"/>
        <v>56.643680544605658</v>
      </c>
      <c r="EM191" s="2">
        <f t="shared" si="512"/>
        <v>57.638464154148423</v>
      </c>
      <c r="EN191" s="2">
        <f t="shared" si="513"/>
        <v>57.948324621755674</v>
      </c>
      <c r="EO191" s="2">
        <f t="shared" si="514"/>
        <v>63.693453708415348</v>
      </c>
      <c r="EQ191" s="2">
        <f t="shared" si="515"/>
        <v>61.473927672619894</v>
      </c>
      <c r="ER191" s="2">
        <f t="shared" si="645"/>
        <v>59.931913077101257</v>
      </c>
      <c r="ES191" s="2">
        <f t="shared" si="645"/>
        <v>61.065346021820076</v>
      </c>
      <c r="ET191" s="2">
        <f t="shared" si="645"/>
        <v>61.417068600364161</v>
      </c>
      <c r="EU191" s="2">
        <f t="shared" si="645"/>
        <v>60.994081465293448</v>
      </c>
      <c r="EV191" s="2">
        <f t="shared" si="645"/>
        <v>60.20522771727741</v>
      </c>
      <c r="EW191" s="2">
        <f t="shared" si="645"/>
        <v>60.178845792525976</v>
      </c>
      <c r="EX191" s="2">
        <f t="shared" si="645"/>
        <v>61.418214147162189</v>
      </c>
      <c r="EY191" s="2">
        <f t="shared" si="645"/>
        <v>60.556689411710522</v>
      </c>
      <c r="EZ191" s="2">
        <f t="shared" si="645"/>
        <v>58.026256781675002</v>
      </c>
      <c r="FA191" s="2">
        <f t="shared" si="645"/>
        <v>57.737979949796973</v>
      </c>
      <c r="FB191" s="2">
        <f t="shared" si="645"/>
        <v>56.562667756603737</v>
      </c>
      <c r="FC191" s="2">
        <f t="shared" si="645"/>
        <v>57.849255084718138</v>
      </c>
      <c r="FD191" s="2">
        <f t="shared" si="645"/>
        <v>57.820858798352567</v>
      </c>
      <c r="FE191" s="2">
        <f t="shared" si="645"/>
        <v>61.471515770342116</v>
      </c>
      <c r="FG191" s="2">
        <f t="shared" si="517"/>
        <v>0.9999886583796016</v>
      </c>
      <c r="FH191" s="2">
        <f t="shared" si="646"/>
        <v>0.99998727765538253</v>
      </c>
      <c r="FI191" s="2">
        <f t="shared" si="646"/>
        <v>0.99998578472342992</v>
      </c>
      <c r="FJ191" s="2">
        <f t="shared" si="646"/>
        <v>0.99998616445120903</v>
      </c>
      <c r="FK191" s="2">
        <f t="shared" si="646"/>
        <v>0.99998666452417773</v>
      </c>
      <c r="FL191" s="2">
        <f t="shared" si="646"/>
        <v>0.99998636649310979</v>
      </c>
      <c r="FM191" s="2">
        <f t="shared" si="646"/>
        <v>0.99998475904132988</v>
      </c>
      <c r="FN191" s="2">
        <f t="shared" si="646"/>
        <v>0.99998460716616622</v>
      </c>
      <c r="FO191" s="2">
        <f t="shared" si="646"/>
        <v>0.9999848031734424</v>
      </c>
      <c r="FP191" s="2">
        <f t="shared" si="646"/>
        <v>0.99998486470606951</v>
      </c>
      <c r="FQ191" s="2">
        <f t="shared" si="646"/>
        <v>0.99998392718394158</v>
      </c>
      <c r="FR191" s="2">
        <f t="shared" si="646"/>
        <v>0.99998386112919635</v>
      </c>
      <c r="FS191" s="2">
        <f t="shared" si="646"/>
        <v>0.99998623386149244</v>
      </c>
      <c r="FT191" s="2">
        <f t="shared" si="646"/>
        <v>0.99998684678969441</v>
      </c>
      <c r="FU191" s="2">
        <f t="shared" si="646"/>
        <v>0.99998076585861317</v>
      </c>
      <c r="FW191" s="2">
        <f t="shared" si="535"/>
        <v>0.65682920545287993</v>
      </c>
      <c r="FX191" s="2">
        <f t="shared" si="587"/>
        <v>0.71084324167309376</v>
      </c>
      <c r="FY191" s="2">
        <f t="shared" si="588"/>
        <v>0.68418321155709405</v>
      </c>
      <c r="FZ191" s="2">
        <f t="shared" si="589"/>
        <v>0.70522887435102311</v>
      </c>
      <c r="GA191" s="2">
        <f t="shared" si="590"/>
        <v>0.68862535800135838</v>
      </c>
      <c r="GB191" s="2">
        <f t="shared" si="591"/>
        <v>0.68240111096209388</v>
      </c>
      <c r="GC191" s="2">
        <f t="shared" si="592"/>
        <v>0.68183189597256466</v>
      </c>
      <c r="GD191" s="2">
        <f t="shared" si="593"/>
        <v>0.69274478003875373</v>
      </c>
      <c r="GE191" s="2">
        <f t="shared" si="594"/>
        <v>0.68492175760600305</v>
      </c>
      <c r="GF191" s="2">
        <f t="shared" si="595"/>
        <v>0.67791433456412542</v>
      </c>
      <c r="GG191" s="2">
        <f t="shared" si="596"/>
        <v>0.66716504864838122</v>
      </c>
      <c r="GH191" s="2">
        <f t="shared" si="597"/>
        <v>0.65025600409988815</v>
      </c>
      <c r="GI191" s="2">
        <f t="shared" si="598"/>
        <v>0.66400861779078968</v>
      </c>
      <c r="GJ191" s="2">
        <f t="shared" si="599"/>
        <v>0.63998183800495878</v>
      </c>
      <c r="GK191" s="2">
        <f t="shared" si="600"/>
        <v>0.59476548602482893</v>
      </c>
      <c r="GM191" s="92">
        <f t="shared" si="536"/>
        <v>0</v>
      </c>
      <c r="GN191" s="92">
        <f t="shared" si="601"/>
        <v>0</v>
      </c>
      <c r="GO191" s="92">
        <f t="shared" si="602"/>
        <v>0</v>
      </c>
      <c r="GP191" s="92">
        <f t="shared" si="603"/>
        <v>0</v>
      </c>
      <c r="GQ191" s="92">
        <f t="shared" si="604"/>
        <v>0</v>
      </c>
      <c r="GR191" s="92">
        <f t="shared" si="605"/>
        <v>0</v>
      </c>
      <c r="GS191" s="92">
        <f t="shared" si="606"/>
        <v>0</v>
      </c>
      <c r="GT191" s="92">
        <f t="shared" si="607"/>
        <v>0</v>
      </c>
      <c r="GU191" s="92">
        <f t="shared" si="608"/>
        <v>0</v>
      </c>
      <c r="GV191" s="92">
        <f t="shared" si="609"/>
        <v>0</v>
      </c>
      <c r="GW191" s="92">
        <f t="shared" si="610"/>
        <v>0</v>
      </c>
      <c r="GX191" s="92">
        <f t="shared" si="611"/>
        <v>0</v>
      </c>
      <c r="GY191" s="92">
        <f t="shared" si="612"/>
        <v>0</v>
      </c>
      <c r="GZ191" s="92">
        <f t="shared" si="613"/>
        <v>0</v>
      </c>
      <c r="HA191" s="92">
        <f t="shared" si="614"/>
        <v>0</v>
      </c>
      <c r="HC191" s="92">
        <f t="shared" si="537"/>
        <v>1.5443982468923664E-262</v>
      </c>
      <c r="HD191" s="92">
        <f t="shared" si="615"/>
        <v>2.3962230513668239E-283</v>
      </c>
      <c r="HE191" s="92">
        <f t="shared" si="616"/>
        <v>0</v>
      </c>
      <c r="HF191" s="92">
        <f t="shared" si="617"/>
        <v>0</v>
      </c>
      <c r="HG191" s="92">
        <f t="shared" si="618"/>
        <v>0</v>
      </c>
      <c r="HH191" s="92">
        <f t="shared" si="619"/>
        <v>0</v>
      </c>
      <c r="HI191" s="92">
        <f t="shared" si="620"/>
        <v>0</v>
      </c>
      <c r="HJ191" s="92">
        <f t="shared" si="621"/>
        <v>0</v>
      </c>
      <c r="HK191" s="92">
        <f t="shared" si="622"/>
        <v>0</v>
      </c>
      <c r="HL191" s="92">
        <f t="shared" si="623"/>
        <v>0</v>
      </c>
      <c r="HM191" s="92">
        <f t="shared" si="624"/>
        <v>0</v>
      </c>
      <c r="HN191" s="92">
        <f t="shared" si="625"/>
        <v>0</v>
      </c>
      <c r="HO191" s="92">
        <f t="shared" si="626"/>
        <v>0</v>
      </c>
      <c r="HP191" s="92">
        <f t="shared" si="627"/>
        <v>0</v>
      </c>
      <c r="HQ191" s="92">
        <f t="shared" si="628"/>
        <v>6.5026238965399287E-279</v>
      </c>
      <c r="HS191" s="92">
        <f t="shared" si="538"/>
        <v>3.776070499350425E-34</v>
      </c>
      <c r="HT191" s="92">
        <f t="shared" si="629"/>
        <v>5.7262764885415215E-37</v>
      </c>
      <c r="HU191" s="92">
        <f t="shared" si="630"/>
        <v>6.4344861848911748E-41</v>
      </c>
      <c r="HV191" s="92">
        <f t="shared" si="631"/>
        <v>1.0042669717936907E-53</v>
      </c>
      <c r="HW191" s="92">
        <f t="shared" si="632"/>
        <v>3.161839636418576E-48</v>
      </c>
      <c r="HX191" s="92">
        <f t="shared" si="633"/>
        <v>2.7673515156315679E-42</v>
      </c>
      <c r="HY191" s="92">
        <f t="shared" si="634"/>
        <v>9.6914755061490077E-52</v>
      </c>
      <c r="HZ191" s="92">
        <f t="shared" si="635"/>
        <v>1.8780485006042171E-53</v>
      </c>
      <c r="IA191" s="92">
        <f t="shared" si="636"/>
        <v>3.3322209497119553E-52</v>
      </c>
      <c r="IB191" s="92">
        <f t="shared" si="637"/>
        <v>1.754140594681604E-53</v>
      </c>
      <c r="IC191" s="92">
        <f t="shared" si="638"/>
        <v>1.1827574473933003E-55</v>
      </c>
      <c r="ID191" s="92">
        <f t="shared" si="639"/>
        <v>3.2475980308500659E-51</v>
      </c>
      <c r="IE191" s="92">
        <f t="shared" si="640"/>
        <v>4.6843610823564311E-42</v>
      </c>
      <c r="IF191" s="92">
        <f t="shared" si="641"/>
        <v>1.4145518780821818E-27</v>
      </c>
      <c r="IG191" s="92">
        <f t="shared" si="642"/>
        <v>1.0524903737022194E-22</v>
      </c>
      <c r="II191" s="92">
        <f t="shared" si="539"/>
        <v>4.1599142117930636E-2</v>
      </c>
      <c r="IJ191" s="92">
        <f t="shared" si="540"/>
        <v>5.7925592587318867E-3</v>
      </c>
      <c r="IK191" s="92">
        <f t="shared" si="541"/>
        <v>1.1148722369188908E-2</v>
      </c>
      <c r="IL191" s="92">
        <f t="shared" si="542"/>
        <v>1.4721292446010718E-3</v>
      </c>
      <c r="IM191" s="92">
        <f t="shared" si="543"/>
        <v>5.3999304611697151E-3</v>
      </c>
      <c r="IN191" s="92">
        <f t="shared" si="544"/>
        <v>1.163964557352622E-2</v>
      </c>
      <c r="IO191" s="92">
        <f t="shared" si="545"/>
        <v>5.9060448016422847E-3</v>
      </c>
      <c r="IP191" s="92">
        <f t="shared" si="546"/>
        <v>3.3285655924138857E-3</v>
      </c>
      <c r="IQ191" s="92">
        <f t="shared" si="547"/>
        <v>5.3217165865045817E-3</v>
      </c>
      <c r="IR191" s="92">
        <f t="shared" si="548"/>
        <v>6.6643762383317541E-3</v>
      </c>
      <c r="IS191" s="92">
        <f t="shared" si="549"/>
        <v>7.3495102393768951E-3</v>
      </c>
      <c r="IT191" s="92">
        <f t="shared" si="550"/>
        <v>1.8701564762091998E-2</v>
      </c>
      <c r="IU191" s="92">
        <f t="shared" si="551"/>
        <v>2.0884682453039906E-2</v>
      </c>
      <c r="IV191" s="92">
        <f t="shared" si="552"/>
        <v>0.16887860066049368</v>
      </c>
      <c r="IW191" s="92">
        <f t="shared" si="553"/>
        <v>0.24130682881673562</v>
      </c>
      <c r="IY191" s="92">
        <f t="shared" si="554"/>
        <v>4.1599142117930636E-2</v>
      </c>
      <c r="IZ191" s="92">
        <f t="shared" si="555"/>
        <v>5.7925592587318867E-3</v>
      </c>
      <c r="JA191" s="92">
        <f t="shared" si="556"/>
        <v>1.1148722369188908E-2</v>
      </c>
      <c r="JB191" s="92">
        <f t="shared" si="557"/>
        <v>1.4721292446010718E-3</v>
      </c>
      <c r="JC191" s="92">
        <f t="shared" si="558"/>
        <v>5.3999304611697151E-3</v>
      </c>
      <c r="JD191" s="92">
        <f t="shared" si="559"/>
        <v>1.163964557352622E-2</v>
      </c>
      <c r="JE191" s="92">
        <f t="shared" si="560"/>
        <v>5.9060448016422847E-3</v>
      </c>
      <c r="JF191" s="92">
        <f t="shared" si="561"/>
        <v>3.3285655924138857E-3</v>
      </c>
      <c r="JG191" s="92">
        <f t="shared" si="562"/>
        <v>5.3217165865045817E-3</v>
      </c>
      <c r="JH191" s="92">
        <f t="shared" si="563"/>
        <v>6.6643762383317541E-3</v>
      </c>
      <c r="JI191" s="92">
        <f t="shared" si="564"/>
        <v>7.3495102393768951E-3</v>
      </c>
      <c r="JJ191" s="92">
        <f t="shared" si="565"/>
        <v>1.8701564762091998E-2</v>
      </c>
      <c r="JK191" s="92">
        <f t="shared" si="566"/>
        <v>2.0884682453039906E-2</v>
      </c>
      <c r="JL191" s="92">
        <f t="shared" si="567"/>
        <v>0.16887860066049368</v>
      </c>
      <c r="JM191" s="92">
        <f t="shared" si="568"/>
        <v>0.24130682881673562</v>
      </c>
    </row>
    <row r="192" spans="2:273" x14ac:dyDescent="0.25">
      <c r="B192" s="2">
        <v>165</v>
      </c>
      <c r="C192" s="37">
        <v>61.475999999999999</v>
      </c>
      <c r="D192" s="37">
        <v>59.929000000000002</v>
      </c>
      <c r="E192" s="37">
        <v>61.524000000000001</v>
      </c>
      <c r="F192" s="37">
        <v>60.786000000000001</v>
      </c>
      <c r="G192" s="37">
        <v>60.619</v>
      </c>
      <c r="H192" s="37">
        <v>59.238</v>
      </c>
      <c r="I192" s="37">
        <v>60.238</v>
      </c>
      <c r="J192" s="37">
        <v>61.832999999999998</v>
      </c>
      <c r="K192" s="37">
        <v>60.713999999999999</v>
      </c>
      <c r="L192" s="37">
        <v>57.143000000000001</v>
      </c>
      <c r="M192" s="37">
        <v>57.594999999999999</v>
      </c>
      <c r="N192" s="37">
        <v>56.070999999999998</v>
      </c>
      <c r="O192" s="37">
        <v>57.262</v>
      </c>
      <c r="P192" s="37">
        <v>56.048000000000002</v>
      </c>
      <c r="Q192" s="37">
        <v>67.238</v>
      </c>
      <c r="S192" s="4">
        <f t="shared" si="440"/>
        <v>61.215497472755061</v>
      </c>
      <c r="T192" s="4">
        <f t="shared" si="441"/>
        <v>59.591002019358911</v>
      </c>
      <c r="U192" s="4">
        <f t="shared" si="442"/>
        <v>61.114600629937549</v>
      </c>
      <c r="V192" s="4">
        <f t="shared" si="443"/>
        <v>61.164870819289781</v>
      </c>
      <c r="W192" s="4">
        <f t="shared" si="444"/>
        <v>60.850150270970509</v>
      </c>
      <c r="X192" s="4">
        <f t="shared" si="445"/>
        <v>60.267116038991212</v>
      </c>
      <c r="Y192" s="4">
        <f t="shared" si="446"/>
        <v>59.911638997995979</v>
      </c>
      <c r="Z192" s="4">
        <f t="shared" si="447"/>
        <v>61.20499698072765</v>
      </c>
      <c r="AA192" s="4">
        <f t="shared" si="448"/>
        <v>60.250801492976763</v>
      </c>
      <c r="AB192" s="4">
        <f t="shared" si="449"/>
        <v>57.692354037071539</v>
      </c>
      <c r="AC192" s="4">
        <f t="shared" si="450"/>
        <v>57.056463208704166</v>
      </c>
      <c r="AD192" s="4">
        <f t="shared" si="451"/>
        <v>56.471201231514236</v>
      </c>
      <c r="AE192" s="4">
        <f t="shared" si="452"/>
        <v>57.7038304143354</v>
      </c>
      <c r="AF192" s="4">
        <f t="shared" si="453"/>
        <v>59.068947355340661</v>
      </c>
      <c r="AG192" s="4">
        <f t="shared" si="454"/>
        <v>68.924444278521207</v>
      </c>
      <c r="AI192" s="4">
        <f t="shared" si="455"/>
        <v>0.26050252724493816</v>
      </c>
      <c r="AJ192" s="4">
        <f t="shared" si="456"/>
        <v>0.33799798064109154</v>
      </c>
      <c r="AK192" s="4">
        <f t="shared" si="457"/>
        <v>0.40939937006245231</v>
      </c>
      <c r="AL192" s="4">
        <f t="shared" si="458"/>
        <v>-0.37887081928978006</v>
      </c>
      <c r="AM192" s="4">
        <f t="shared" si="459"/>
        <v>-0.23115027097050955</v>
      </c>
      <c r="AN192" s="4">
        <f t="shared" si="460"/>
        <v>-1.0291160389912122</v>
      </c>
      <c r="AO192" s="4">
        <f t="shared" si="461"/>
        <v>0.32636100200402041</v>
      </c>
      <c r="AP192" s="4">
        <f t="shared" si="462"/>
        <v>0.62800301927234869</v>
      </c>
      <c r="AQ192" s="4">
        <f t="shared" si="463"/>
        <v>0.46319850702323606</v>
      </c>
      <c r="AR192" s="4">
        <f t="shared" si="464"/>
        <v>-0.54935403707153796</v>
      </c>
      <c r="AS192" s="4">
        <f t="shared" si="465"/>
        <v>0.53853679129583298</v>
      </c>
      <c r="AT192" s="4">
        <f t="shared" si="466"/>
        <v>-0.40020123151423803</v>
      </c>
      <c r="AU192" s="4">
        <f t="shared" si="467"/>
        <v>-0.44183041433539927</v>
      </c>
      <c r="AV192" s="4">
        <f t="shared" si="643"/>
        <v>-3.0209473553406596</v>
      </c>
      <c r="AW192" s="4">
        <f t="shared" si="643"/>
        <v>-1.6864442785212077</v>
      </c>
      <c r="AY192" s="2">
        <f t="shared" si="519"/>
        <v>61.215497472755061</v>
      </c>
      <c r="AZ192" s="2">
        <f t="shared" si="570"/>
        <v>59.590712374758205</v>
      </c>
      <c r="BA192" s="2">
        <f t="shared" si="571"/>
        <v>61.112662718292356</v>
      </c>
      <c r="BB192" s="2">
        <f t="shared" si="572"/>
        <v>61.164775464626942</v>
      </c>
      <c r="BC192" s="2">
        <f t="shared" si="573"/>
        <v>60.84895014830137</v>
      </c>
      <c r="BD192" s="2">
        <f t="shared" si="574"/>
        <v>60.262465972358477</v>
      </c>
      <c r="BE192" s="2">
        <f t="shared" si="575"/>
        <v>59.909948246343063</v>
      </c>
      <c r="BF192" s="2">
        <f t="shared" si="576"/>
        <v>61.204221014060764</v>
      </c>
      <c r="BG192" s="2">
        <f t="shared" si="577"/>
        <v>60.249041103528427</v>
      </c>
      <c r="BH192" s="2">
        <f t="shared" si="578"/>
        <v>57.689544327364729</v>
      </c>
      <c r="BI192" s="2">
        <f t="shared" si="579"/>
        <v>57.052845181488777</v>
      </c>
      <c r="BJ192" s="2">
        <f t="shared" si="580"/>
        <v>56.451655589231812</v>
      </c>
      <c r="BK192" s="2">
        <f t="shared" si="581"/>
        <v>57.672933413488941</v>
      </c>
      <c r="BL192" s="2">
        <f t="shared" si="582"/>
        <v>57.743819711827115</v>
      </c>
      <c r="BM192" s="2">
        <f t="shared" si="583"/>
        <v>62.174314954737611</v>
      </c>
      <c r="BO192" s="2" t="str">
        <f t="shared" si="469"/>
        <v/>
      </c>
      <c r="BP192" s="2" t="str">
        <f t="shared" si="470"/>
        <v/>
      </c>
      <c r="BQ192" s="2" t="str">
        <f t="shared" si="471"/>
        <v/>
      </c>
      <c r="BR192" s="2" t="str">
        <f t="shared" si="472"/>
        <v/>
      </c>
      <c r="BS192" s="2" t="str">
        <f t="shared" si="473"/>
        <v/>
      </c>
      <c r="BT192" s="2" t="str">
        <f t="shared" si="474"/>
        <v/>
      </c>
      <c r="BU192" s="2" t="str">
        <f t="shared" si="475"/>
        <v/>
      </c>
      <c r="BV192" s="2" t="str">
        <f t="shared" si="476"/>
        <v/>
      </c>
      <c r="BW192" s="2" t="str">
        <f t="shared" si="477"/>
        <v/>
      </c>
      <c r="BX192" s="2" t="str">
        <f t="shared" si="478"/>
        <v/>
      </c>
      <c r="BY192" s="2" t="str">
        <f t="shared" si="479"/>
        <v/>
      </c>
      <c r="BZ192" s="2" t="str">
        <f t="shared" si="480"/>
        <v/>
      </c>
      <c r="CA192" s="2" t="str">
        <f t="shared" si="481"/>
        <v/>
      </c>
      <c r="CB192" s="2" t="str">
        <f t="shared" si="482"/>
        <v/>
      </c>
      <c r="CC192" s="2" t="str">
        <f t="shared" si="483"/>
        <v/>
      </c>
      <c r="CE192" s="2" t="str">
        <f t="shared" si="520"/>
        <v/>
      </c>
      <c r="CF192" s="2" t="str">
        <f t="shared" si="521"/>
        <v/>
      </c>
      <c r="CG192" s="2" t="str">
        <f t="shared" si="522"/>
        <v/>
      </c>
      <c r="CH192" s="2" t="str">
        <f t="shared" si="523"/>
        <v/>
      </c>
      <c r="CI192" s="2" t="str">
        <f t="shared" si="524"/>
        <v/>
      </c>
      <c r="CJ192" s="2" t="str">
        <f t="shared" si="525"/>
        <v/>
      </c>
      <c r="CK192" s="2" t="str">
        <f t="shared" si="526"/>
        <v/>
      </c>
      <c r="CL192" s="2" t="str">
        <f t="shared" si="527"/>
        <v/>
      </c>
      <c r="CM192" s="2" t="str">
        <f t="shared" si="528"/>
        <v/>
      </c>
      <c r="CN192" s="2" t="str">
        <f t="shared" si="529"/>
        <v/>
      </c>
      <c r="CO192" s="2" t="str">
        <f t="shared" si="530"/>
        <v/>
      </c>
      <c r="CP192" s="2" t="str">
        <f t="shared" si="531"/>
        <v/>
      </c>
      <c r="CQ192" s="2" t="str">
        <f t="shared" si="532"/>
        <v/>
      </c>
      <c r="CR192" s="2" t="str">
        <f t="shared" si="533"/>
        <v/>
      </c>
      <c r="CS192" s="2" t="str">
        <f t="shared" si="534"/>
        <v/>
      </c>
      <c r="CU192" s="2" t="str">
        <f t="shared" si="484"/>
        <v/>
      </c>
      <c r="CV192" s="2">
        <f t="shared" si="485"/>
        <v>59.929000000000002</v>
      </c>
      <c r="CW192" s="2">
        <f t="shared" si="486"/>
        <v>61.524000000000001</v>
      </c>
      <c r="CX192" s="2">
        <f t="shared" si="487"/>
        <v>60.786000000000001</v>
      </c>
      <c r="CY192" s="2">
        <f t="shared" si="488"/>
        <v>60.619</v>
      </c>
      <c r="CZ192" s="2">
        <f t="shared" si="489"/>
        <v>59.238</v>
      </c>
      <c r="DA192" s="2">
        <f t="shared" si="490"/>
        <v>60.238</v>
      </c>
      <c r="DB192" s="2">
        <f t="shared" si="491"/>
        <v>61.832999999999998</v>
      </c>
      <c r="DC192" s="2">
        <f t="shared" si="492"/>
        <v>60.713999999999999</v>
      </c>
      <c r="DD192" s="2">
        <f t="shared" si="493"/>
        <v>57.143000000000001</v>
      </c>
      <c r="DE192" s="2">
        <f t="shared" si="494"/>
        <v>57.594999999999999</v>
      </c>
      <c r="DF192" s="2">
        <f t="shared" si="495"/>
        <v>56.070999999999998</v>
      </c>
      <c r="DG192" s="2">
        <f t="shared" si="496"/>
        <v>57.262</v>
      </c>
      <c r="DH192" s="2" t="str">
        <f t="shared" si="497"/>
        <v/>
      </c>
      <c r="DI192" s="2" t="str">
        <f t="shared" si="498"/>
        <v/>
      </c>
      <c r="DK192" s="2">
        <f t="shared" si="499"/>
        <v>103.27920018761726</v>
      </c>
      <c r="DL192" s="2">
        <f t="shared" si="644"/>
        <v>105.0507761324042</v>
      </c>
      <c r="DM192" s="2">
        <f t="shared" si="644"/>
        <v>105.96403926306252</v>
      </c>
      <c r="DN192" s="2">
        <f t="shared" si="644"/>
        <v>118.23947005915241</v>
      </c>
      <c r="DO192" s="2">
        <f t="shared" si="644"/>
        <v>114.84861159279363</v>
      </c>
      <c r="DP192" s="2">
        <f t="shared" si="644"/>
        <v>106.61323215298594</v>
      </c>
      <c r="DQ192" s="2">
        <f t="shared" si="644"/>
        <v>99.606113258834199</v>
      </c>
      <c r="DR192" s="2">
        <f t="shared" si="644"/>
        <v>102.63999147286823</v>
      </c>
      <c r="DS192" s="2">
        <f t="shared" si="644"/>
        <v>95.947700996677725</v>
      </c>
      <c r="DT192" s="2">
        <f t="shared" si="644"/>
        <v>99.097121816168325</v>
      </c>
      <c r="DU192" s="2">
        <f t="shared" si="644"/>
        <v>88.832594773519162</v>
      </c>
      <c r="DV192" s="2">
        <f t="shared" si="644"/>
        <v>105.66461696783082</v>
      </c>
      <c r="DW192" s="2">
        <f t="shared" si="644"/>
        <v>94.256393242038726</v>
      </c>
      <c r="DX192" s="2">
        <f t="shared" si="644"/>
        <v>108.27685363152636</v>
      </c>
      <c r="DY192" s="2">
        <f t="shared" si="644"/>
        <v>99.468460256410282</v>
      </c>
      <c r="EA192" s="2">
        <f t="shared" si="439"/>
        <v>60.826248103493377</v>
      </c>
      <c r="EB192" s="2">
        <f t="shared" si="501"/>
        <v>59.015767654320967</v>
      </c>
      <c r="EC192" s="2">
        <f t="shared" si="502"/>
        <v>61.464003299540231</v>
      </c>
      <c r="ED192" s="2">
        <f t="shared" si="503"/>
        <v>60.739095169833988</v>
      </c>
      <c r="EE192" s="2">
        <f t="shared" si="504"/>
        <v>60.692009489427541</v>
      </c>
      <c r="EF192" s="2">
        <f t="shared" si="505"/>
        <v>60.605417379558745</v>
      </c>
      <c r="EG192" s="2">
        <f t="shared" si="506"/>
        <v>59.488216977484313</v>
      </c>
      <c r="EH192" s="2">
        <f t="shared" si="507"/>
        <v>60.894172362511554</v>
      </c>
      <c r="EI192" s="2">
        <f t="shared" si="508"/>
        <v>59.777131475917358</v>
      </c>
      <c r="EJ192" s="2">
        <f t="shared" si="509"/>
        <v>57.202938730001449</v>
      </c>
      <c r="EK192" s="2">
        <f t="shared" si="510"/>
        <v>55.83346370997247</v>
      </c>
      <c r="EL192" s="2">
        <f t="shared" si="511"/>
        <v>56.505945226313287</v>
      </c>
      <c r="EM192" s="2">
        <f t="shared" si="512"/>
        <v>57.525552934795968</v>
      </c>
      <c r="EN192" s="2">
        <f t="shared" si="513"/>
        <v>57.828305498114922</v>
      </c>
      <c r="EO192" s="2">
        <f t="shared" si="514"/>
        <v>63.56430900100812</v>
      </c>
      <c r="EQ192" s="2">
        <f t="shared" si="515"/>
        <v>61.400324286226031</v>
      </c>
      <c r="ER192" s="2">
        <f t="shared" si="645"/>
        <v>59.80327749240827</v>
      </c>
      <c r="ES192" s="2">
        <f t="shared" si="645"/>
        <v>60.963935111761543</v>
      </c>
      <c r="ET192" s="2">
        <f t="shared" si="645"/>
        <v>61.32604339478987</v>
      </c>
      <c r="EU192" s="2">
        <f t="shared" si="645"/>
        <v>60.912739451968172</v>
      </c>
      <c r="EV192" s="2">
        <f t="shared" si="645"/>
        <v>60.116081112449308</v>
      </c>
      <c r="EW192" s="2">
        <f t="shared" si="645"/>
        <v>60.088632907123802</v>
      </c>
      <c r="EX192" s="2">
        <f t="shared" si="645"/>
        <v>61.328814747702822</v>
      </c>
      <c r="EY192" s="2">
        <f t="shared" si="645"/>
        <v>60.446316292082955</v>
      </c>
      <c r="EZ192" s="2">
        <f t="shared" si="645"/>
        <v>57.899565496906817</v>
      </c>
      <c r="FA192" s="2">
        <f t="shared" si="645"/>
        <v>57.606939814753673</v>
      </c>
      <c r="FB192" s="2">
        <f t="shared" si="645"/>
        <v>56.423946387179186</v>
      </c>
      <c r="FC192" s="2">
        <f t="shared" si="645"/>
        <v>57.740272833452011</v>
      </c>
      <c r="FD192" s="2">
        <f t="shared" si="645"/>
        <v>57.699558913843198</v>
      </c>
      <c r="FE192" s="2">
        <f t="shared" si="645"/>
        <v>61.309572511907739</v>
      </c>
      <c r="FG192" s="2">
        <f t="shared" si="517"/>
        <v>0.99998965630893843</v>
      </c>
      <c r="FH192" s="2">
        <f t="shared" si="646"/>
        <v>0.99998839707081821</v>
      </c>
      <c r="FI192" s="2">
        <f t="shared" si="646"/>
        <v>0.9999870354974677</v>
      </c>
      <c r="FJ192" s="2">
        <f t="shared" si="646"/>
        <v>0.99998738181417302</v>
      </c>
      <c r="FK192" s="2">
        <f t="shared" si="646"/>
        <v>0.99998783788723145</v>
      </c>
      <c r="FL192" s="2">
        <f t="shared" si="646"/>
        <v>0.99998756607902195</v>
      </c>
      <c r="FM192" s="2">
        <f t="shared" si="646"/>
        <v>0.99998610006185029</v>
      </c>
      <c r="FN192" s="2">
        <f t="shared" si="646"/>
        <v>0.99998596154968156</v>
      </c>
      <c r="FO192" s="2">
        <f t="shared" si="646"/>
        <v>0.99998614031092314</v>
      </c>
      <c r="FP192" s="2">
        <f t="shared" si="646"/>
        <v>0.99998619642949571</v>
      </c>
      <c r="FQ192" s="2">
        <f t="shared" si="646"/>
        <v>0.99998534139680506</v>
      </c>
      <c r="FR192" s="2">
        <f t="shared" si="646"/>
        <v>0.99998528115399066</v>
      </c>
      <c r="FS192" s="2">
        <f t="shared" si="646"/>
        <v>0.99998744511725757</v>
      </c>
      <c r="FT192" s="2">
        <f t="shared" si="646"/>
        <v>0.99998800411574562</v>
      </c>
      <c r="FU192" s="2">
        <f t="shared" si="646"/>
        <v>0.99998245822488185</v>
      </c>
      <c r="FW192" s="2">
        <f t="shared" si="535"/>
        <v>0.67727988154796348</v>
      </c>
      <c r="FX192" s="2">
        <f t="shared" si="587"/>
        <v>0.7294011474054839</v>
      </c>
      <c r="FY192" s="2">
        <f t="shared" si="588"/>
        <v>0.70373903135097271</v>
      </c>
      <c r="FZ192" s="2">
        <f t="shared" si="589"/>
        <v>0.72400720593272672</v>
      </c>
      <c r="GA192" s="2">
        <f t="shared" si="590"/>
        <v>0.70802349791146502</v>
      </c>
      <c r="GB192" s="2">
        <f t="shared" si="591"/>
        <v>0.70201922036713904</v>
      </c>
      <c r="GC192" s="2">
        <f t="shared" si="592"/>
        <v>0.70146978417883699</v>
      </c>
      <c r="GD192" s="2">
        <f t="shared" si="593"/>
        <v>0.71199361931863925</v>
      </c>
      <c r="GE192" s="2">
        <f t="shared" si="594"/>
        <v>0.70445160047852595</v>
      </c>
      <c r="GF192" s="2">
        <f t="shared" si="595"/>
        <v>0.69768681185251669</v>
      </c>
      <c r="GG192" s="2">
        <f t="shared" si="596"/>
        <v>0.68729302135065873</v>
      </c>
      <c r="GH192" s="2">
        <f t="shared" si="597"/>
        <v>0.67090213205205884</v>
      </c>
      <c r="GI192" s="2">
        <f t="shared" si="598"/>
        <v>0.68423713041721956</v>
      </c>
      <c r="GJ192" s="2">
        <f t="shared" si="599"/>
        <v>0.66091820387588196</v>
      </c>
      <c r="GK192" s="2">
        <f t="shared" si="600"/>
        <v>0.61675671438327773</v>
      </c>
      <c r="GM192" s="92">
        <f t="shared" si="536"/>
        <v>0</v>
      </c>
      <c r="GN192" s="92">
        <f t="shared" si="601"/>
        <v>0</v>
      </c>
      <c r="GO192" s="92">
        <f t="shared" si="602"/>
        <v>0</v>
      </c>
      <c r="GP192" s="92">
        <f t="shared" si="603"/>
        <v>0</v>
      </c>
      <c r="GQ192" s="92">
        <f t="shared" si="604"/>
        <v>0</v>
      </c>
      <c r="GR192" s="92">
        <f t="shared" si="605"/>
        <v>0</v>
      </c>
      <c r="GS192" s="92">
        <f t="shared" si="606"/>
        <v>0</v>
      </c>
      <c r="GT192" s="92">
        <f t="shared" si="607"/>
        <v>0</v>
      </c>
      <c r="GU192" s="92">
        <f t="shared" si="608"/>
        <v>0</v>
      </c>
      <c r="GV192" s="92">
        <f t="shared" si="609"/>
        <v>0</v>
      </c>
      <c r="GW192" s="92">
        <f t="shared" si="610"/>
        <v>0</v>
      </c>
      <c r="GX192" s="92">
        <f t="shared" si="611"/>
        <v>0</v>
      </c>
      <c r="GY192" s="92">
        <f t="shared" si="612"/>
        <v>0</v>
      </c>
      <c r="GZ192" s="92">
        <f t="shared" si="613"/>
        <v>0</v>
      </c>
      <c r="HA192" s="92">
        <f t="shared" si="614"/>
        <v>0</v>
      </c>
      <c r="HC192" s="92">
        <f t="shared" si="537"/>
        <v>2.141481454150605E-269</v>
      </c>
      <c r="HD192" s="92">
        <f t="shared" si="615"/>
        <v>1.1515997042737465E-290</v>
      </c>
      <c r="HE192" s="92">
        <f t="shared" si="616"/>
        <v>0</v>
      </c>
      <c r="HF192" s="92">
        <f t="shared" si="617"/>
        <v>0</v>
      </c>
      <c r="HG192" s="92">
        <f t="shared" si="618"/>
        <v>0</v>
      </c>
      <c r="HH192" s="92">
        <f t="shared" si="619"/>
        <v>0</v>
      </c>
      <c r="HI192" s="92">
        <f t="shared" si="620"/>
        <v>0</v>
      </c>
      <c r="HJ192" s="92">
        <f t="shared" si="621"/>
        <v>0</v>
      </c>
      <c r="HK192" s="92">
        <f t="shared" si="622"/>
        <v>0</v>
      </c>
      <c r="HL192" s="92">
        <f t="shared" si="623"/>
        <v>0</v>
      </c>
      <c r="HM192" s="92">
        <f t="shared" si="624"/>
        <v>0</v>
      </c>
      <c r="HN192" s="92">
        <f t="shared" si="625"/>
        <v>0</v>
      </c>
      <c r="HO192" s="92">
        <f t="shared" si="626"/>
        <v>0</v>
      </c>
      <c r="HP192" s="92">
        <f t="shared" si="627"/>
        <v>0</v>
      </c>
      <c r="HQ192" s="92">
        <f t="shared" si="628"/>
        <v>4.1797216386651414E-286</v>
      </c>
      <c r="HS192" s="92">
        <f t="shared" si="538"/>
        <v>6.0260802352893364E-36</v>
      </c>
      <c r="HT192" s="92">
        <f t="shared" si="629"/>
        <v>8.0449884240846718E-39</v>
      </c>
      <c r="HU192" s="92">
        <f t="shared" si="630"/>
        <v>5.2828404169055573E-43</v>
      </c>
      <c r="HV192" s="92">
        <f t="shared" si="631"/>
        <v>2.1315051161885773E-56</v>
      </c>
      <c r="HW192" s="92">
        <f t="shared" si="632"/>
        <v>1.1796801843196504E-50</v>
      </c>
      <c r="HX192" s="92">
        <f t="shared" si="633"/>
        <v>2.0481968285605138E-44</v>
      </c>
      <c r="HY192" s="92">
        <f t="shared" si="634"/>
        <v>2.4718540688119232E-54</v>
      </c>
      <c r="HZ192" s="92">
        <f t="shared" si="635"/>
        <v>4.3169495725455874E-56</v>
      </c>
      <c r="IA192" s="92">
        <f t="shared" si="636"/>
        <v>8.5828385253337357E-55</v>
      </c>
      <c r="IB192" s="92">
        <f t="shared" si="637"/>
        <v>3.8236429105837821E-56</v>
      </c>
      <c r="IC192" s="92">
        <f t="shared" si="638"/>
        <v>1.5852397048786645E-58</v>
      </c>
      <c r="ID192" s="92">
        <f t="shared" si="639"/>
        <v>6.5126083236103954E-54</v>
      </c>
      <c r="IE192" s="92">
        <f t="shared" si="640"/>
        <v>3.1084725414712588E-44</v>
      </c>
      <c r="IF192" s="92">
        <f t="shared" si="641"/>
        <v>4.9824017902544177E-29</v>
      </c>
      <c r="IG192" s="92">
        <f t="shared" si="642"/>
        <v>6.0310129018697115E-24</v>
      </c>
      <c r="II192" s="92">
        <f t="shared" si="539"/>
        <v>2.0918640467005437E-2</v>
      </c>
      <c r="IJ192" s="92">
        <f t="shared" si="540"/>
        <v>2.3833626543751612E-3</v>
      </c>
      <c r="IK192" s="92">
        <f t="shared" si="541"/>
        <v>4.601648108290962E-3</v>
      </c>
      <c r="IL192" s="92">
        <f t="shared" si="542"/>
        <v>4.4144705651301554E-4</v>
      </c>
      <c r="IM192" s="92">
        <f t="shared" si="543"/>
        <v>1.930690087259432E-3</v>
      </c>
      <c r="IN192" s="92">
        <f t="shared" si="544"/>
        <v>4.8059671574184112E-3</v>
      </c>
      <c r="IO192" s="92">
        <f t="shared" si="545"/>
        <v>2.0635531954241683E-3</v>
      </c>
      <c r="IP192" s="92">
        <f t="shared" si="546"/>
        <v>1.0945703013700609E-3</v>
      </c>
      <c r="IQ192" s="92">
        <f t="shared" si="547"/>
        <v>1.8512899455928522E-3</v>
      </c>
      <c r="IR192" s="92">
        <f t="shared" si="548"/>
        <v>2.3358596446557338E-3</v>
      </c>
      <c r="IS192" s="92">
        <f t="shared" si="549"/>
        <v>2.4462740307455441E-3</v>
      </c>
      <c r="IT192" s="92">
        <f t="shared" si="550"/>
        <v>7.1499672617191777E-3</v>
      </c>
      <c r="IU192" s="92">
        <f t="shared" si="551"/>
        <v>9.0116601311819675E-3</v>
      </c>
      <c r="IV192" s="92">
        <f t="shared" si="552"/>
        <v>0.1193895603736578</v>
      </c>
      <c r="IW192" s="92">
        <f t="shared" si="553"/>
        <v>0.17567670936144836</v>
      </c>
      <c r="IY192" s="92">
        <f t="shared" si="554"/>
        <v>2.0918640467005437E-2</v>
      </c>
      <c r="IZ192" s="92">
        <f t="shared" si="555"/>
        <v>2.3833626543751612E-3</v>
      </c>
      <c r="JA192" s="92">
        <f t="shared" si="556"/>
        <v>4.601648108290962E-3</v>
      </c>
      <c r="JB192" s="92">
        <f t="shared" si="557"/>
        <v>4.4144705651301554E-4</v>
      </c>
      <c r="JC192" s="92">
        <f t="shared" si="558"/>
        <v>1.930690087259432E-3</v>
      </c>
      <c r="JD192" s="92">
        <f t="shared" si="559"/>
        <v>4.8059671574184112E-3</v>
      </c>
      <c r="JE192" s="92">
        <f t="shared" si="560"/>
        <v>2.0635531954241683E-3</v>
      </c>
      <c r="JF192" s="92">
        <f t="shared" si="561"/>
        <v>1.0945703013700609E-3</v>
      </c>
      <c r="JG192" s="92">
        <f t="shared" si="562"/>
        <v>1.8512899455928522E-3</v>
      </c>
      <c r="JH192" s="92">
        <f t="shared" si="563"/>
        <v>2.3358596446557338E-3</v>
      </c>
      <c r="JI192" s="92">
        <f t="shared" si="564"/>
        <v>2.4462740307455441E-3</v>
      </c>
      <c r="JJ192" s="92">
        <f t="shared" si="565"/>
        <v>7.1499672617191777E-3</v>
      </c>
      <c r="JK192" s="92">
        <f t="shared" si="566"/>
        <v>9.0116601311819675E-3</v>
      </c>
      <c r="JL192" s="92">
        <f t="shared" si="567"/>
        <v>0.1193895603736578</v>
      </c>
      <c r="JM192" s="92">
        <f t="shared" si="568"/>
        <v>0.17567670936144836</v>
      </c>
    </row>
    <row r="193" spans="2:273" x14ac:dyDescent="0.25">
      <c r="B193" s="2">
        <v>166</v>
      </c>
      <c r="C193" s="37">
        <v>60.19</v>
      </c>
      <c r="D193" s="37">
        <v>59.405000000000001</v>
      </c>
      <c r="E193" s="37">
        <v>62.143000000000001</v>
      </c>
      <c r="F193" s="37">
        <v>59.762</v>
      </c>
      <c r="G193" s="37">
        <v>61.405000000000001</v>
      </c>
      <c r="H193" s="37">
        <v>58.31</v>
      </c>
      <c r="I193" s="37">
        <v>58.975999999999999</v>
      </c>
      <c r="J193" s="37">
        <v>60.786000000000001</v>
      </c>
      <c r="K193" s="37">
        <v>58.881</v>
      </c>
      <c r="L193" s="37">
        <v>56.619</v>
      </c>
      <c r="M193" s="37">
        <v>58.451999999999998</v>
      </c>
      <c r="N193" s="37">
        <v>55.762</v>
      </c>
      <c r="O193" s="37">
        <v>58.286000000000001</v>
      </c>
      <c r="P193" s="37">
        <v>56.713999999999999</v>
      </c>
      <c r="Q193" s="37">
        <v>64.048000000000002</v>
      </c>
      <c r="S193" s="4">
        <f t="shared" si="440"/>
        <v>61.149822084969188</v>
      </c>
      <c r="T193" s="4">
        <f t="shared" si="441"/>
        <v>59.472414216055924</v>
      </c>
      <c r="U193" s="4">
        <f t="shared" si="442"/>
        <v>61.004785809443177</v>
      </c>
      <c r="V193" s="4">
        <f t="shared" si="443"/>
        <v>61.081562938577541</v>
      </c>
      <c r="W193" s="4">
        <f t="shared" si="444"/>
        <v>60.770737731914821</v>
      </c>
      <c r="X193" s="4">
        <f t="shared" si="445"/>
        <v>60.167279407000336</v>
      </c>
      <c r="Y193" s="4">
        <f t="shared" si="446"/>
        <v>59.828427969487272</v>
      </c>
      <c r="Z193" s="4">
        <f t="shared" si="447"/>
        <v>61.12073819439729</v>
      </c>
      <c r="AA193" s="4">
        <f t="shared" si="448"/>
        <v>60.148118986785221</v>
      </c>
      <c r="AB193" s="4">
        <f t="shared" si="449"/>
        <v>57.573004852096666</v>
      </c>
      <c r="AC193" s="4">
        <f t="shared" si="450"/>
        <v>56.94821573291437</v>
      </c>
      <c r="AD193" s="4">
        <f t="shared" si="451"/>
        <v>56.315414546913232</v>
      </c>
      <c r="AE193" s="4">
        <f t="shared" si="452"/>
        <v>57.574552466239979</v>
      </c>
      <c r="AF193" s="4">
        <f t="shared" si="453"/>
        <v>58.29675616132409</v>
      </c>
      <c r="AG193" s="4">
        <f t="shared" si="454"/>
        <v>65.816750935355643</v>
      </c>
      <c r="AI193" s="4">
        <f t="shared" si="455"/>
        <v>-0.95982208496918986</v>
      </c>
      <c r="AJ193" s="4">
        <f t="shared" si="456"/>
        <v>-6.7414216055922793E-2</v>
      </c>
      <c r="AK193" s="4">
        <f t="shared" si="457"/>
        <v>1.1382141905568233</v>
      </c>
      <c r="AL193" s="4">
        <f t="shared" si="458"/>
        <v>-1.3195629385775405</v>
      </c>
      <c r="AM193" s="4">
        <f t="shared" si="459"/>
        <v>0.63426226808518038</v>
      </c>
      <c r="AN193" s="4">
        <f t="shared" si="460"/>
        <v>-1.857279407000334</v>
      </c>
      <c r="AO193" s="4">
        <f t="shared" si="461"/>
        <v>-0.85242796948727317</v>
      </c>
      <c r="AP193" s="4">
        <f t="shared" si="462"/>
        <v>-0.33473819439728913</v>
      </c>
      <c r="AQ193" s="4">
        <f t="shared" si="463"/>
        <v>-1.2671189867852206</v>
      </c>
      <c r="AR193" s="4">
        <f t="shared" si="464"/>
        <v>-0.95400485209666641</v>
      </c>
      <c r="AS193" s="4">
        <f t="shared" si="465"/>
        <v>1.5037842670856278</v>
      </c>
      <c r="AT193" s="4">
        <f t="shared" si="466"/>
        <v>-0.55341454691323122</v>
      </c>
      <c r="AU193" s="4">
        <f t="shared" si="467"/>
        <v>0.71144753376002257</v>
      </c>
      <c r="AV193" s="4">
        <f t="shared" si="643"/>
        <v>-1.5827561613240917</v>
      </c>
      <c r="AW193" s="4">
        <f t="shared" si="643"/>
        <v>-1.7687509353556408</v>
      </c>
      <c r="AY193" s="2">
        <f t="shared" si="519"/>
        <v>61.149822084969188</v>
      </c>
      <c r="AZ193" s="2">
        <f t="shared" si="570"/>
        <v>59.472346066362249</v>
      </c>
      <c r="BA193" s="2">
        <f t="shared" si="571"/>
        <v>61.004335264260519</v>
      </c>
      <c r="BB193" s="2">
        <f t="shared" si="572"/>
        <v>61.081549673820057</v>
      </c>
      <c r="BC193" s="2">
        <f t="shared" si="573"/>
        <v>60.770516978130139</v>
      </c>
      <c r="BD193" s="2">
        <f t="shared" si="574"/>
        <v>60.166199124209754</v>
      </c>
      <c r="BE193" s="2">
        <f t="shared" si="575"/>
        <v>59.828130295202087</v>
      </c>
      <c r="BF193" s="2">
        <f t="shared" si="576"/>
        <v>61.120613569332548</v>
      </c>
      <c r="BG193" s="2">
        <f t="shared" si="577"/>
        <v>60.147810495656095</v>
      </c>
      <c r="BH193" s="2">
        <f t="shared" si="578"/>
        <v>57.572509266412574</v>
      </c>
      <c r="BI193" s="2">
        <f t="shared" si="579"/>
        <v>56.947636397931568</v>
      </c>
      <c r="BJ193" s="2">
        <f t="shared" si="580"/>
        <v>56.311539466320347</v>
      </c>
      <c r="BK193" s="2">
        <f t="shared" si="581"/>
        <v>57.566948147134646</v>
      </c>
      <c r="BL193" s="2">
        <f t="shared" si="582"/>
        <v>57.620261806360247</v>
      </c>
      <c r="BM193" s="2">
        <f t="shared" si="583"/>
        <v>61.975654666701395</v>
      </c>
      <c r="BO193" s="2" t="str">
        <f t="shared" si="469"/>
        <v/>
      </c>
      <c r="BP193" s="2" t="str">
        <f t="shared" si="470"/>
        <v/>
      </c>
      <c r="BQ193" s="2" t="str">
        <f t="shared" si="471"/>
        <v/>
      </c>
      <c r="BR193" s="2" t="str">
        <f t="shared" si="472"/>
        <v/>
      </c>
      <c r="BS193" s="2" t="str">
        <f t="shared" si="473"/>
        <v/>
      </c>
      <c r="BT193" s="2" t="str">
        <f t="shared" si="474"/>
        <v/>
      </c>
      <c r="BU193" s="2" t="str">
        <f t="shared" si="475"/>
        <v/>
      </c>
      <c r="BV193" s="2" t="str">
        <f t="shared" si="476"/>
        <v/>
      </c>
      <c r="BW193" s="2" t="str">
        <f t="shared" si="477"/>
        <v/>
      </c>
      <c r="BX193" s="2" t="str">
        <f t="shared" si="478"/>
        <v/>
      </c>
      <c r="BY193" s="2" t="str">
        <f t="shared" si="479"/>
        <v/>
      </c>
      <c r="BZ193" s="2" t="str">
        <f t="shared" si="480"/>
        <v/>
      </c>
      <c r="CA193" s="2" t="str">
        <f t="shared" si="481"/>
        <v/>
      </c>
      <c r="CB193" s="2" t="str">
        <f t="shared" si="482"/>
        <v/>
      </c>
      <c r="CC193" s="2" t="str">
        <f t="shared" si="483"/>
        <v/>
      </c>
      <c r="CE193" s="2" t="str">
        <f t="shared" si="520"/>
        <v/>
      </c>
      <c r="CF193" s="2" t="str">
        <f t="shared" si="521"/>
        <v/>
      </c>
      <c r="CG193" s="2" t="str">
        <f t="shared" si="522"/>
        <v/>
      </c>
      <c r="CH193" s="2" t="str">
        <f t="shared" si="523"/>
        <v/>
      </c>
      <c r="CI193" s="2" t="str">
        <f t="shared" si="524"/>
        <v/>
      </c>
      <c r="CJ193" s="2" t="str">
        <f t="shared" si="525"/>
        <v/>
      </c>
      <c r="CK193" s="2" t="str">
        <f t="shared" si="526"/>
        <v/>
      </c>
      <c r="CL193" s="2" t="str">
        <f t="shared" si="527"/>
        <v/>
      </c>
      <c r="CM193" s="2" t="str">
        <f t="shared" si="528"/>
        <v/>
      </c>
      <c r="CN193" s="2" t="str">
        <f t="shared" si="529"/>
        <v/>
      </c>
      <c r="CO193" s="2" t="str">
        <f t="shared" si="530"/>
        <v/>
      </c>
      <c r="CP193" s="2" t="str">
        <f t="shared" si="531"/>
        <v/>
      </c>
      <c r="CQ193" s="2" t="str">
        <f t="shared" si="532"/>
        <v/>
      </c>
      <c r="CR193" s="2" t="str">
        <f t="shared" si="533"/>
        <v/>
      </c>
      <c r="CS193" s="2" t="str">
        <f t="shared" si="534"/>
        <v/>
      </c>
      <c r="CU193" s="2">
        <f t="shared" si="484"/>
        <v>60.19</v>
      </c>
      <c r="CV193" s="2">
        <f t="shared" si="485"/>
        <v>59.405000000000001</v>
      </c>
      <c r="CW193" s="2">
        <f t="shared" si="486"/>
        <v>62.143000000000001</v>
      </c>
      <c r="CX193" s="2">
        <f t="shared" si="487"/>
        <v>59.762</v>
      </c>
      <c r="CY193" s="2">
        <f t="shared" si="488"/>
        <v>61.405000000000001</v>
      </c>
      <c r="CZ193" s="2">
        <f t="shared" si="489"/>
        <v>58.31</v>
      </c>
      <c r="DA193" s="2">
        <f t="shared" si="490"/>
        <v>58.975999999999999</v>
      </c>
      <c r="DB193" s="2">
        <f t="shared" si="491"/>
        <v>60.786000000000001</v>
      </c>
      <c r="DC193" s="2">
        <f t="shared" si="492"/>
        <v>58.881</v>
      </c>
      <c r="DD193" s="2">
        <f t="shared" si="493"/>
        <v>56.619</v>
      </c>
      <c r="DE193" s="2">
        <f t="shared" si="494"/>
        <v>58.451999999999998</v>
      </c>
      <c r="DF193" s="2">
        <f t="shared" si="495"/>
        <v>55.762</v>
      </c>
      <c r="DG193" s="2">
        <f t="shared" si="496"/>
        <v>58.286000000000001</v>
      </c>
      <c r="DH193" s="2" t="str">
        <f t="shared" si="497"/>
        <v/>
      </c>
      <c r="DI193" s="2" t="str">
        <f t="shared" si="498"/>
        <v/>
      </c>
      <c r="DK193" s="2">
        <f t="shared" si="499"/>
        <v>103.4626848968105</v>
      </c>
      <c r="DL193" s="2">
        <f t="shared" si="644"/>
        <v>105.24195087108015</v>
      </c>
      <c r="DM193" s="2">
        <f t="shared" si="644"/>
        <v>106.16855859257021</v>
      </c>
      <c r="DN193" s="2">
        <f t="shared" si="644"/>
        <v>118.53240855684304</v>
      </c>
      <c r="DO193" s="2">
        <f t="shared" si="644"/>
        <v>115.118378224347</v>
      </c>
      <c r="DP193" s="2">
        <f t="shared" si="644"/>
        <v>106.83205234583903</v>
      </c>
      <c r="DQ193" s="2">
        <f t="shared" si="644"/>
        <v>99.777369374811244</v>
      </c>
      <c r="DR193" s="2">
        <f t="shared" si="644"/>
        <v>102.80436455250177</v>
      </c>
      <c r="DS193" s="2">
        <f t="shared" si="644"/>
        <v>96.075102990033201</v>
      </c>
      <c r="DT193" s="2">
        <f t="shared" si="644"/>
        <v>99.264235988439623</v>
      </c>
      <c r="DU193" s="2">
        <f t="shared" si="644"/>
        <v>88.927758013937279</v>
      </c>
      <c r="DV193" s="2">
        <f t="shared" si="644"/>
        <v>105.87370099667775</v>
      </c>
      <c r="DW193" s="2">
        <f t="shared" si="644"/>
        <v>94.382703427599054</v>
      </c>
      <c r="DX193" s="2">
        <f t="shared" si="644"/>
        <v>108.50266296626421</v>
      </c>
      <c r="DY193" s="2">
        <f t="shared" si="644"/>
        <v>99.625794871794881</v>
      </c>
      <c r="EA193" s="2">
        <f t="shared" si="439"/>
        <v>60.741423592780194</v>
      </c>
      <c r="EB193" s="2">
        <f t="shared" si="501"/>
        <v>58.872506666666645</v>
      </c>
      <c r="EC193" s="2">
        <f t="shared" si="502"/>
        <v>61.371783869236673</v>
      </c>
      <c r="ED193" s="2">
        <f t="shared" si="503"/>
        <v>60.637534403669719</v>
      </c>
      <c r="EE193" s="2">
        <f t="shared" si="504"/>
        <v>60.606430423367243</v>
      </c>
      <c r="EF193" s="2">
        <f t="shared" si="505"/>
        <v>60.524068089722064</v>
      </c>
      <c r="EG193" s="2">
        <f t="shared" si="506"/>
        <v>59.387557181523462</v>
      </c>
      <c r="EH193" s="2">
        <f t="shared" si="507"/>
        <v>60.79658740073171</v>
      </c>
      <c r="EI193" s="2">
        <f t="shared" si="508"/>
        <v>59.654462168806369</v>
      </c>
      <c r="EJ193" s="2">
        <f t="shared" si="509"/>
        <v>57.063613561281826</v>
      </c>
      <c r="EK193" s="2">
        <f t="shared" si="510"/>
        <v>55.673043090415973</v>
      </c>
      <c r="EL193" s="2">
        <f t="shared" si="511"/>
        <v>56.368209908020908</v>
      </c>
      <c r="EM193" s="2">
        <f t="shared" si="512"/>
        <v>57.412641715443499</v>
      </c>
      <c r="EN193" s="2">
        <f t="shared" si="513"/>
        <v>57.70828637447417</v>
      </c>
      <c r="EO193" s="2">
        <f t="shared" si="514"/>
        <v>63.435164293600891</v>
      </c>
      <c r="EQ193" s="2">
        <f t="shared" si="515"/>
        <v>61.326720899832168</v>
      </c>
      <c r="ER193" s="2">
        <f t="shared" si="645"/>
        <v>59.674641907715291</v>
      </c>
      <c r="ES193" s="2">
        <f t="shared" si="645"/>
        <v>60.862524201702996</v>
      </c>
      <c r="ET193" s="2">
        <f t="shared" si="645"/>
        <v>61.235018189215587</v>
      </c>
      <c r="EU193" s="2">
        <f t="shared" si="645"/>
        <v>60.831397438642902</v>
      </c>
      <c r="EV193" s="2">
        <f t="shared" si="645"/>
        <v>60.026934507621206</v>
      </c>
      <c r="EW193" s="2">
        <f t="shared" si="645"/>
        <v>59.998420021721635</v>
      </c>
      <c r="EX193" s="2">
        <f t="shared" si="645"/>
        <v>61.239415348243462</v>
      </c>
      <c r="EY193" s="2">
        <f t="shared" si="645"/>
        <v>60.33594317245538</v>
      </c>
      <c r="EZ193" s="2">
        <f t="shared" si="645"/>
        <v>57.772874212138646</v>
      </c>
      <c r="FA193" s="2">
        <f t="shared" si="645"/>
        <v>57.475899679710366</v>
      </c>
      <c r="FB193" s="2">
        <f t="shared" si="645"/>
        <v>56.285225017754627</v>
      </c>
      <c r="FC193" s="2">
        <f t="shared" si="645"/>
        <v>57.631290582185883</v>
      </c>
      <c r="FD193" s="2">
        <f t="shared" si="645"/>
        <v>57.578259029333829</v>
      </c>
      <c r="FE193" s="2">
        <f t="shared" si="645"/>
        <v>61.147629253473355</v>
      </c>
      <c r="FG193" s="2">
        <f t="shared" si="517"/>
        <v>0.99999056643304707</v>
      </c>
      <c r="FH193" s="2">
        <f t="shared" si="646"/>
        <v>0.99998941799201446</v>
      </c>
      <c r="FI193" s="2">
        <f t="shared" si="646"/>
        <v>0.99998817621967595</v>
      </c>
      <c r="FJ193" s="2">
        <f t="shared" si="646"/>
        <v>0.99998849206497598</v>
      </c>
      <c r="FK193" s="2">
        <f t="shared" si="646"/>
        <v>0.99998890800945561</v>
      </c>
      <c r="FL193" s="2">
        <f t="shared" si="646"/>
        <v>0.99998866011688592</v>
      </c>
      <c r="FM193" s="2">
        <f t="shared" si="646"/>
        <v>0.99998732309023664</v>
      </c>
      <c r="FN193" s="2">
        <f t="shared" si="646"/>
        <v>0.99998719676532677</v>
      </c>
      <c r="FO193" s="2">
        <f t="shared" si="646"/>
        <v>0.99998735979791697</v>
      </c>
      <c r="FP193" s="2">
        <f t="shared" si="646"/>
        <v>0.99998741097878807</v>
      </c>
      <c r="FQ193" s="2">
        <f t="shared" si="646"/>
        <v>0.99998663117775322</v>
      </c>
      <c r="FR193" s="2">
        <f t="shared" si="646"/>
        <v>0.99998657623551157</v>
      </c>
      <c r="FS193" s="2">
        <f t="shared" si="646"/>
        <v>0.99998854979820317</v>
      </c>
      <c r="FT193" s="2">
        <f t="shared" si="646"/>
        <v>0.9999890596119847</v>
      </c>
      <c r="FU193" s="2">
        <f t="shared" si="646"/>
        <v>0.99998400168625756</v>
      </c>
      <c r="FW193" s="2">
        <f t="shared" si="535"/>
        <v>0.69707390311627171</v>
      </c>
      <c r="FX193" s="2">
        <f t="shared" si="587"/>
        <v>0.74719160460174994</v>
      </c>
      <c r="FY193" s="2">
        <f t="shared" si="588"/>
        <v>0.72257493702930675</v>
      </c>
      <c r="FZ193" s="2">
        <f t="shared" si="589"/>
        <v>0.74202686403500495</v>
      </c>
      <c r="GA193" s="2">
        <f t="shared" si="590"/>
        <v>0.72669279339910886</v>
      </c>
      <c r="GB193" s="2">
        <f t="shared" si="591"/>
        <v>0.72092110761552686</v>
      </c>
      <c r="GC193" s="2">
        <f t="shared" si="592"/>
        <v>0.72039264253056334</v>
      </c>
      <c r="GD193" s="2">
        <f t="shared" si="593"/>
        <v>0.73050568508502212</v>
      </c>
      <c r="GE193" s="2">
        <f t="shared" si="594"/>
        <v>0.72326001744812429</v>
      </c>
      <c r="GF193" s="2">
        <f t="shared" si="595"/>
        <v>0.71675263527693123</v>
      </c>
      <c r="GG193" s="2">
        <f t="shared" si="596"/>
        <v>0.7067388158930592</v>
      </c>
      <c r="GH193" s="2">
        <f t="shared" si="597"/>
        <v>0.69090880966214119</v>
      </c>
      <c r="GI193" s="2">
        <f t="shared" si="598"/>
        <v>0.70379105694339761</v>
      </c>
      <c r="GJ193" s="2">
        <f t="shared" si="599"/>
        <v>0.68124345849890955</v>
      </c>
      <c r="GK193" s="2">
        <f t="shared" si="600"/>
        <v>0.63828032810401092</v>
      </c>
      <c r="GM193" s="92">
        <f t="shared" si="536"/>
        <v>0</v>
      </c>
      <c r="GN193" s="92">
        <f t="shared" si="601"/>
        <v>0</v>
      </c>
      <c r="GO193" s="92">
        <f t="shared" si="602"/>
        <v>0</v>
      </c>
      <c r="GP193" s="92">
        <f t="shared" si="603"/>
        <v>0</v>
      </c>
      <c r="GQ193" s="92">
        <f t="shared" si="604"/>
        <v>0</v>
      </c>
      <c r="GR193" s="92">
        <f t="shared" si="605"/>
        <v>0</v>
      </c>
      <c r="GS193" s="92">
        <f t="shared" si="606"/>
        <v>0</v>
      </c>
      <c r="GT193" s="92">
        <f t="shared" si="607"/>
        <v>0</v>
      </c>
      <c r="GU193" s="92">
        <f t="shared" si="608"/>
        <v>0</v>
      </c>
      <c r="GV193" s="92">
        <f t="shared" si="609"/>
        <v>0</v>
      </c>
      <c r="GW193" s="92">
        <f t="shared" si="610"/>
        <v>0</v>
      </c>
      <c r="GX193" s="92">
        <f t="shared" si="611"/>
        <v>0</v>
      </c>
      <c r="GY193" s="92">
        <f t="shared" si="612"/>
        <v>0</v>
      </c>
      <c r="GZ193" s="92">
        <f t="shared" si="613"/>
        <v>0</v>
      </c>
      <c r="HA193" s="92">
        <f t="shared" si="614"/>
        <v>0</v>
      </c>
      <c r="HC193" s="92">
        <f t="shared" si="537"/>
        <v>2.419199831239688E-276</v>
      </c>
      <c r="HD193" s="92">
        <f t="shared" si="615"/>
        <v>4.4586391902728172E-298</v>
      </c>
      <c r="HE193" s="92">
        <f t="shared" si="616"/>
        <v>0</v>
      </c>
      <c r="HF193" s="92">
        <f t="shared" si="617"/>
        <v>0</v>
      </c>
      <c r="HG193" s="92">
        <f t="shared" si="618"/>
        <v>0</v>
      </c>
      <c r="HH193" s="92">
        <f t="shared" si="619"/>
        <v>0</v>
      </c>
      <c r="HI193" s="92">
        <f t="shared" si="620"/>
        <v>0</v>
      </c>
      <c r="HJ193" s="92">
        <f t="shared" si="621"/>
        <v>0</v>
      </c>
      <c r="HK193" s="92">
        <f t="shared" si="622"/>
        <v>0</v>
      </c>
      <c r="HL193" s="92">
        <f t="shared" si="623"/>
        <v>0</v>
      </c>
      <c r="HM193" s="92">
        <f t="shared" si="624"/>
        <v>0</v>
      </c>
      <c r="HN193" s="92">
        <f t="shared" si="625"/>
        <v>0</v>
      </c>
      <c r="HO193" s="92">
        <f t="shared" si="626"/>
        <v>0</v>
      </c>
      <c r="HP193" s="92">
        <f t="shared" si="627"/>
        <v>0</v>
      </c>
      <c r="HQ193" s="92">
        <f t="shared" si="628"/>
        <v>2.1731692864151436E-293</v>
      </c>
      <c r="HS193" s="92">
        <f t="shared" si="538"/>
        <v>8.6139960893160884E-38</v>
      </c>
      <c r="HT193" s="92">
        <f t="shared" si="629"/>
        <v>1.0145954830618061E-40</v>
      </c>
      <c r="HU193" s="92">
        <f t="shared" si="630"/>
        <v>3.8343831281944869E-45</v>
      </c>
      <c r="HV193" s="92">
        <f t="shared" si="631"/>
        <v>3.8811168435268626E-59</v>
      </c>
      <c r="HW193" s="92">
        <f t="shared" si="632"/>
        <v>3.8218215572872282E-53</v>
      </c>
      <c r="HX193" s="92">
        <f t="shared" si="633"/>
        <v>1.338608761910578E-46</v>
      </c>
      <c r="HY193" s="92">
        <f t="shared" si="634"/>
        <v>5.4269830999113715E-57</v>
      </c>
      <c r="HZ193" s="92">
        <f t="shared" si="635"/>
        <v>8.5397336102548536E-59</v>
      </c>
      <c r="IA193" s="92">
        <f t="shared" si="636"/>
        <v>1.9064135708793778E-57</v>
      </c>
      <c r="IB193" s="92">
        <f t="shared" si="637"/>
        <v>7.1547355512553259E-59</v>
      </c>
      <c r="IC193" s="92">
        <f t="shared" si="638"/>
        <v>1.7914367727995521E-61</v>
      </c>
      <c r="ID193" s="92">
        <f t="shared" si="639"/>
        <v>1.1087968543640601E-56</v>
      </c>
      <c r="IE193" s="92">
        <f t="shared" si="640"/>
        <v>1.8101368577897575E-46</v>
      </c>
      <c r="IF193" s="92">
        <f t="shared" si="641"/>
        <v>1.6041422631894103E-30</v>
      </c>
      <c r="IG193" s="92">
        <f t="shared" si="642"/>
        <v>3.1894452601811942E-25</v>
      </c>
      <c r="II193" s="92">
        <f t="shared" si="539"/>
        <v>9.7009220334650821E-3</v>
      </c>
      <c r="IJ193" s="92">
        <f t="shared" si="540"/>
        <v>9.0776550119375592E-4</v>
      </c>
      <c r="IK193" s="92">
        <f t="shared" si="541"/>
        <v>1.7382185629273256E-3</v>
      </c>
      <c r="IL193" s="92">
        <f t="shared" si="542"/>
        <v>1.1876437653347506E-4</v>
      </c>
      <c r="IM193" s="92">
        <f t="shared" si="543"/>
        <v>6.2416948454863542E-4</v>
      </c>
      <c r="IN193" s="92">
        <f t="shared" si="544"/>
        <v>1.8144851127416541E-3</v>
      </c>
      <c r="IO193" s="92">
        <f t="shared" si="545"/>
        <v>6.478815371250957E-4</v>
      </c>
      <c r="IP193" s="92">
        <f t="shared" si="546"/>
        <v>3.2352309502408087E-4</v>
      </c>
      <c r="IQ193" s="92">
        <f t="shared" si="547"/>
        <v>5.795039005375654E-4</v>
      </c>
      <c r="IR193" s="92">
        <f t="shared" si="548"/>
        <v>7.341773829213997E-4</v>
      </c>
      <c r="IS193" s="92">
        <f t="shared" si="549"/>
        <v>7.2084201309327394E-4</v>
      </c>
      <c r="IT193" s="92">
        <f t="shared" si="550"/>
        <v>2.428765093561235E-3</v>
      </c>
      <c r="IU193" s="92">
        <f t="shared" si="551"/>
        <v>3.5371312733041699E-3</v>
      </c>
      <c r="IV193" s="92">
        <f t="shared" si="552"/>
        <v>8.0620837435396331E-2</v>
      </c>
      <c r="IW193" s="92">
        <f t="shared" si="553"/>
        <v>0.12088175084803399</v>
      </c>
      <c r="IY193" s="92">
        <f t="shared" si="554"/>
        <v>9.7009220334650821E-3</v>
      </c>
      <c r="IZ193" s="92">
        <f t="shared" si="555"/>
        <v>9.0776550119375592E-4</v>
      </c>
      <c r="JA193" s="92">
        <f t="shared" si="556"/>
        <v>1.7382185629273256E-3</v>
      </c>
      <c r="JB193" s="92">
        <f t="shared" si="557"/>
        <v>1.1876437653347506E-4</v>
      </c>
      <c r="JC193" s="92">
        <f t="shared" si="558"/>
        <v>6.2416948454863542E-4</v>
      </c>
      <c r="JD193" s="92">
        <f t="shared" si="559"/>
        <v>1.8144851127416541E-3</v>
      </c>
      <c r="JE193" s="92">
        <f t="shared" si="560"/>
        <v>6.478815371250957E-4</v>
      </c>
      <c r="JF193" s="92">
        <f t="shared" si="561"/>
        <v>3.2352309502408087E-4</v>
      </c>
      <c r="JG193" s="92">
        <f t="shared" si="562"/>
        <v>5.795039005375654E-4</v>
      </c>
      <c r="JH193" s="92">
        <f t="shared" si="563"/>
        <v>7.341773829213997E-4</v>
      </c>
      <c r="JI193" s="92">
        <f t="shared" si="564"/>
        <v>7.2084201309327394E-4</v>
      </c>
      <c r="JJ193" s="92">
        <f t="shared" si="565"/>
        <v>2.428765093561235E-3</v>
      </c>
      <c r="JK193" s="92">
        <f t="shared" si="566"/>
        <v>3.5371312733041699E-3</v>
      </c>
      <c r="JL193" s="92">
        <f t="shared" si="567"/>
        <v>8.0620837435396331E-2</v>
      </c>
      <c r="JM193" s="92">
        <f t="shared" si="568"/>
        <v>0.12088175084803399</v>
      </c>
    </row>
    <row r="194" spans="2:273" x14ac:dyDescent="0.25">
      <c r="B194" s="2">
        <v>167</v>
      </c>
      <c r="C194" s="37">
        <v>60.31</v>
      </c>
      <c r="D194" s="37">
        <v>57.167000000000002</v>
      </c>
      <c r="E194" s="37">
        <v>60.856999999999999</v>
      </c>
      <c r="F194" s="37">
        <v>60.975999999999999</v>
      </c>
      <c r="G194" s="37">
        <v>59.594999999999999</v>
      </c>
      <c r="H194" s="37">
        <v>60.881</v>
      </c>
      <c r="I194" s="37">
        <v>60.429000000000002</v>
      </c>
      <c r="J194" s="37">
        <v>60.548000000000002</v>
      </c>
      <c r="K194" s="37">
        <v>59.832999999999998</v>
      </c>
      <c r="L194" s="37">
        <v>58.070999999999998</v>
      </c>
      <c r="M194" s="37">
        <v>57.238</v>
      </c>
      <c r="N194" s="37">
        <v>56</v>
      </c>
      <c r="O194" s="37">
        <v>58.475999999999999</v>
      </c>
      <c r="P194" s="37">
        <v>55.524000000000001</v>
      </c>
      <c r="Q194" s="37">
        <v>59.524000000000001</v>
      </c>
      <c r="S194" s="4">
        <f t="shared" si="440"/>
        <v>61.084173167410583</v>
      </c>
      <c r="T194" s="4">
        <f t="shared" si="441"/>
        <v>59.35387145918267</v>
      </c>
      <c r="U194" s="4">
        <f t="shared" si="442"/>
        <v>60.896149194508325</v>
      </c>
      <c r="V194" s="4">
        <f t="shared" si="443"/>
        <v>60.998232473930372</v>
      </c>
      <c r="W194" s="4">
        <f t="shared" si="444"/>
        <v>60.692106361068824</v>
      </c>
      <c r="X194" s="4">
        <f t="shared" si="445"/>
        <v>60.070241238054038</v>
      </c>
      <c r="Y194" s="4">
        <f t="shared" si="446"/>
        <v>59.746288504464665</v>
      </c>
      <c r="Z194" s="4">
        <f t="shared" si="447"/>
        <v>61.036983240233404</v>
      </c>
      <c r="AA194" s="4">
        <f t="shared" si="448"/>
        <v>60.046566342611925</v>
      </c>
      <c r="AB194" s="4">
        <f t="shared" si="449"/>
        <v>57.455495462874531</v>
      </c>
      <c r="AC194" s="4">
        <f t="shared" si="450"/>
        <v>56.842319976320816</v>
      </c>
      <c r="AD194" s="4">
        <f t="shared" si="451"/>
        <v>56.172091121185453</v>
      </c>
      <c r="AE194" s="4">
        <f t="shared" si="452"/>
        <v>57.462586374873531</v>
      </c>
      <c r="AF194" s="4">
        <f t="shared" si="453"/>
        <v>57.818850216330986</v>
      </c>
      <c r="AG194" s="4">
        <f t="shared" si="454"/>
        <v>63.811570529366641</v>
      </c>
      <c r="AI194" s="4">
        <f t="shared" si="455"/>
        <v>-0.77417316741058073</v>
      </c>
      <c r="AJ194" s="4">
        <f t="shared" si="456"/>
        <v>-2.1868714591826688</v>
      </c>
      <c r="AK194" s="4">
        <f t="shared" si="457"/>
        <v>-3.9149194508325991E-2</v>
      </c>
      <c r="AL194" s="4">
        <f t="shared" si="458"/>
        <v>-2.2232473930372976E-2</v>
      </c>
      <c r="AM194" s="4">
        <f t="shared" si="459"/>
        <v>-1.0971063610688248</v>
      </c>
      <c r="AN194" s="4">
        <f t="shared" si="460"/>
        <v>0.81075876194596219</v>
      </c>
      <c r="AO194" s="4">
        <f t="shared" si="461"/>
        <v>0.68271149553533661</v>
      </c>
      <c r="AP194" s="4">
        <f t="shared" si="462"/>
        <v>-0.48898324023340223</v>
      </c>
      <c r="AQ194" s="4">
        <f t="shared" si="463"/>
        <v>-0.21356634261192653</v>
      </c>
      <c r="AR194" s="4">
        <f t="shared" si="464"/>
        <v>0.61550453712546727</v>
      </c>
      <c r="AS194" s="4">
        <f t="shared" si="465"/>
        <v>0.39568002367918353</v>
      </c>
      <c r="AT194" s="4">
        <f t="shared" si="466"/>
        <v>-0.17209112118545278</v>
      </c>
      <c r="AU194" s="4">
        <f t="shared" si="467"/>
        <v>1.0134136251264678</v>
      </c>
      <c r="AV194" s="4">
        <f t="shared" si="643"/>
        <v>-2.2948502163309854</v>
      </c>
      <c r="AW194" s="4">
        <f t="shared" si="643"/>
        <v>-4.28757052936664</v>
      </c>
      <c r="AY194" s="2">
        <f t="shared" si="519"/>
        <v>61.084173167410583</v>
      </c>
      <c r="AZ194" s="2">
        <f t="shared" si="570"/>
        <v>59.353857191425995</v>
      </c>
      <c r="BA194" s="2">
        <f t="shared" si="571"/>
        <v>60.896057468629877</v>
      </c>
      <c r="BB194" s="2">
        <f t="shared" si="572"/>
        <v>60.998230912195766</v>
      </c>
      <c r="BC194" s="2">
        <f t="shared" si="573"/>
        <v>60.692071507520879</v>
      </c>
      <c r="BD194" s="2">
        <f t="shared" si="574"/>
        <v>60.070021729670941</v>
      </c>
      <c r="BE194" s="2">
        <f t="shared" si="575"/>
        <v>59.746243938437424</v>
      </c>
      <c r="BF194" s="2">
        <f t="shared" si="576"/>
        <v>61.036966232190778</v>
      </c>
      <c r="BG194" s="2">
        <f t="shared" si="577"/>
        <v>60.046520285679506</v>
      </c>
      <c r="BH194" s="2">
        <f t="shared" si="578"/>
        <v>57.45542134350675</v>
      </c>
      <c r="BI194" s="2">
        <f t="shared" si="579"/>
        <v>56.842242828213024</v>
      </c>
      <c r="BJ194" s="2">
        <f t="shared" si="580"/>
        <v>56.171446688735799</v>
      </c>
      <c r="BK194" s="2">
        <f t="shared" si="581"/>
        <v>57.460959360849579</v>
      </c>
      <c r="BL194" s="2">
        <f t="shared" si="582"/>
        <v>57.496743436452519</v>
      </c>
      <c r="BM194" s="2">
        <f t="shared" si="583"/>
        <v>61.776841817654471</v>
      </c>
      <c r="BO194" s="2" t="str">
        <f t="shared" si="469"/>
        <v/>
      </c>
      <c r="BP194" s="2" t="str">
        <f t="shared" si="470"/>
        <v/>
      </c>
      <c r="BQ194" s="2" t="str">
        <f t="shared" si="471"/>
        <v/>
      </c>
      <c r="BR194" s="2" t="str">
        <f t="shared" si="472"/>
        <v/>
      </c>
      <c r="BS194" s="2" t="str">
        <f t="shared" si="473"/>
        <v/>
      </c>
      <c r="BT194" s="2" t="str">
        <f t="shared" si="474"/>
        <v/>
      </c>
      <c r="BU194" s="2" t="str">
        <f t="shared" si="475"/>
        <v/>
      </c>
      <c r="BV194" s="2" t="str">
        <f t="shared" si="476"/>
        <v/>
      </c>
      <c r="BW194" s="2" t="str">
        <f t="shared" si="477"/>
        <v/>
      </c>
      <c r="BX194" s="2" t="str">
        <f t="shared" si="478"/>
        <v/>
      </c>
      <c r="BY194" s="2" t="str">
        <f t="shared" si="479"/>
        <v/>
      </c>
      <c r="BZ194" s="2" t="str">
        <f t="shared" si="480"/>
        <v/>
      </c>
      <c r="CA194" s="2" t="str">
        <f t="shared" si="481"/>
        <v/>
      </c>
      <c r="CB194" s="2" t="str">
        <f t="shared" si="482"/>
        <v/>
      </c>
      <c r="CC194" s="2" t="str">
        <f t="shared" si="483"/>
        <v/>
      </c>
      <c r="CE194" s="2" t="str">
        <f t="shared" si="520"/>
        <v/>
      </c>
      <c r="CF194" s="2" t="str">
        <f t="shared" si="521"/>
        <v/>
      </c>
      <c r="CG194" s="2" t="str">
        <f t="shared" si="522"/>
        <v/>
      </c>
      <c r="CH194" s="2" t="str">
        <f t="shared" si="523"/>
        <v/>
      </c>
      <c r="CI194" s="2" t="str">
        <f t="shared" si="524"/>
        <v/>
      </c>
      <c r="CJ194" s="2" t="str">
        <f t="shared" si="525"/>
        <v/>
      </c>
      <c r="CK194" s="2" t="str">
        <f t="shared" si="526"/>
        <v/>
      </c>
      <c r="CL194" s="2" t="str">
        <f t="shared" si="527"/>
        <v/>
      </c>
      <c r="CM194" s="2" t="str">
        <f t="shared" si="528"/>
        <v/>
      </c>
      <c r="CN194" s="2" t="str">
        <f t="shared" si="529"/>
        <v/>
      </c>
      <c r="CO194" s="2" t="str">
        <f t="shared" si="530"/>
        <v/>
      </c>
      <c r="CP194" s="2" t="str">
        <f t="shared" si="531"/>
        <v/>
      </c>
      <c r="CQ194" s="2" t="str">
        <f t="shared" si="532"/>
        <v/>
      </c>
      <c r="CR194" s="2" t="str">
        <f t="shared" si="533"/>
        <v/>
      </c>
      <c r="CS194" s="2" t="str">
        <f t="shared" si="534"/>
        <v/>
      </c>
      <c r="CU194" s="2">
        <f t="shared" si="484"/>
        <v>60.31</v>
      </c>
      <c r="CV194" s="2">
        <f t="shared" si="485"/>
        <v>57.167000000000002</v>
      </c>
      <c r="CW194" s="2">
        <f t="shared" si="486"/>
        <v>60.856999999999999</v>
      </c>
      <c r="CX194" s="2">
        <f t="shared" si="487"/>
        <v>60.975999999999999</v>
      </c>
      <c r="CY194" s="2">
        <f t="shared" si="488"/>
        <v>59.594999999999999</v>
      </c>
      <c r="CZ194" s="2">
        <f t="shared" si="489"/>
        <v>60.881</v>
      </c>
      <c r="DA194" s="2">
        <f t="shared" si="490"/>
        <v>60.429000000000002</v>
      </c>
      <c r="DB194" s="2">
        <f t="shared" si="491"/>
        <v>60.548000000000002</v>
      </c>
      <c r="DC194" s="2">
        <f t="shared" si="492"/>
        <v>59.832999999999998</v>
      </c>
      <c r="DD194" s="2">
        <f t="shared" si="493"/>
        <v>58.070999999999998</v>
      </c>
      <c r="DE194" s="2">
        <f t="shared" si="494"/>
        <v>57.238</v>
      </c>
      <c r="DF194" s="2">
        <f t="shared" si="495"/>
        <v>56</v>
      </c>
      <c r="DG194" s="2">
        <f t="shared" si="496"/>
        <v>58.475999999999999</v>
      </c>
      <c r="DH194" s="2" t="str">
        <f t="shared" si="497"/>
        <v/>
      </c>
      <c r="DI194" s="2" t="str">
        <f t="shared" si="498"/>
        <v/>
      </c>
      <c r="DK194" s="2">
        <f t="shared" si="499"/>
        <v>103.64616960600375</v>
      </c>
      <c r="DL194" s="2">
        <f t="shared" si="644"/>
        <v>105.43312560975612</v>
      </c>
      <c r="DM194" s="2">
        <f t="shared" si="644"/>
        <v>106.37307792207791</v>
      </c>
      <c r="DN194" s="2">
        <f t="shared" si="644"/>
        <v>118.82534705453367</v>
      </c>
      <c r="DO194" s="2">
        <f t="shared" si="644"/>
        <v>115.38814485590035</v>
      </c>
      <c r="DP194" s="2">
        <f t="shared" si="644"/>
        <v>107.05087253869213</v>
      </c>
      <c r="DQ194" s="2">
        <f t="shared" si="644"/>
        <v>99.948625490788288</v>
      </c>
      <c r="DR194" s="2">
        <f t="shared" si="644"/>
        <v>102.96873763213532</v>
      </c>
      <c r="DS194" s="2">
        <f t="shared" si="644"/>
        <v>96.202504983388692</v>
      </c>
      <c r="DT194" s="2">
        <f t="shared" si="644"/>
        <v>99.431350160710906</v>
      </c>
      <c r="DU194" s="2">
        <f t="shared" si="644"/>
        <v>89.022921254355396</v>
      </c>
      <c r="DV194" s="2">
        <f t="shared" si="644"/>
        <v>106.08278502552469</v>
      </c>
      <c r="DW194" s="2">
        <f t="shared" si="644"/>
        <v>94.509013613159382</v>
      </c>
      <c r="DX194" s="2">
        <f t="shared" si="644"/>
        <v>108.72847230100209</v>
      </c>
      <c r="DY194" s="2">
        <f t="shared" si="644"/>
        <v>99.783129487179508</v>
      </c>
      <c r="EA194" s="2">
        <f t="shared" si="439"/>
        <v>60.656599082067018</v>
      </c>
      <c r="EB194" s="2">
        <f t="shared" si="501"/>
        <v>58.729245679012323</v>
      </c>
      <c r="EC194" s="2">
        <f t="shared" si="502"/>
        <v>61.279564438933114</v>
      </c>
      <c r="ED194" s="2">
        <f t="shared" si="503"/>
        <v>60.535973637505457</v>
      </c>
      <c r="EE194" s="2">
        <f t="shared" si="504"/>
        <v>60.520851357306952</v>
      </c>
      <c r="EF194" s="2">
        <f t="shared" si="505"/>
        <v>60.442718799885384</v>
      </c>
      <c r="EG194" s="2">
        <f t="shared" si="506"/>
        <v>59.286897385562597</v>
      </c>
      <c r="EH194" s="2">
        <f t="shared" si="507"/>
        <v>60.699002438951872</v>
      </c>
      <c r="EI194" s="2">
        <f t="shared" si="508"/>
        <v>59.531792861695379</v>
      </c>
      <c r="EJ194" s="2">
        <f t="shared" si="509"/>
        <v>56.924288392562218</v>
      </c>
      <c r="EK194" s="2">
        <f t="shared" si="510"/>
        <v>55.512622470859476</v>
      </c>
      <c r="EL194" s="2">
        <f t="shared" si="511"/>
        <v>56.23047458972853</v>
      </c>
      <c r="EM194" s="2">
        <f t="shared" si="512"/>
        <v>57.299730496091044</v>
      </c>
      <c r="EN194" s="2">
        <f t="shared" si="513"/>
        <v>57.588267250833425</v>
      </c>
      <c r="EO194" s="2">
        <f t="shared" si="514"/>
        <v>63.306019586193656</v>
      </c>
      <c r="EQ194" s="2">
        <f t="shared" si="515"/>
        <v>61.253117513438305</v>
      </c>
      <c r="ER194" s="2">
        <f t="shared" si="645"/>
        <v>59.546006323022304</v>
      </c>
      <c r="ES194" s="2">
        <f t="shared" si="645"/>
        <v>60.761113291644456</v>
      </c>
      <c r="ET194" s="2">
        <f t="shared" si="645"/>
        <v>61.143992983641297</v>
      </c>
      <c r="EU194" s="2">
        <f t="shared" si="645"/>
        <v>60.750055425317633</v>
      </c>
      <c r="EV194" s="2">
        <f t="shared" si="645"/>
        <v>59.937787902793097</v>
      </c>
      <c r="EW194" s="2">
        <f t="shared" si="645"/>
        <v>59.908207136319461</v>
      </c>
      <c r="EX194" s="2">
        <f t="shared" si="645"/>
        <v>61.150015948784095</v>
      </c>
      <c r="EY194" s="2">
        <f t="shared" si="645"/>
        <v>60.225570052827813</v>
      </c>
      <c r="EZ194" s="2">
        <f t="shared" si="645"/>
        <v>57.646182927370475</v>
      </c>
      <c r="FA194" s="2">
        <f t="shared" si="645"/>
        <v>57.344859544667059</v>
      </c>
      <c r="FB194" s="2">
        <f t="shared" si="645"/>
        <v>56.146503648330082</v>
      </c>
      <c r="FC194" s="2">
        <f t="shared" si="645"/>
        <v>57.522308330919749</v>
      </c>
      <c r="FD194" s="2">
        <f t="shared" si="645"/>
        <v>57.456959144824459</v>
      </c>
      <c r="FE194" s="2">
        <f t="shared" si="645"/>
        <v>60.985685995038978</v>
      </c>
      <c r="FG194" s="2">
        <f t="shared" si="517"/>
        <v>0.99999139647754376</v>
      </c>
      <c r="FH194" s="2">
        <f t="shared" si="646"/>
        <v>0.99999034908502904</v>
      </c>
      <c r="FI194" s="2">
        <f t="shared" si="646"/>
        <v>0.99998921657296358</v>
      </c>
      <c r="FJ194" s="2">
        <f t="shared" si="646"/>
        <v>0.99998950462789216</v>
      </c>
      <c r="FK194" s="2">
        <f t="shared" si="646"/>
        <v>0.99998988397452049</v>
      </c>
      <c r="FL194" s="2">
        <f t="shared" si="646"/>
        <v>0.99998965789336369</v>
      </c>
      <c r="FM194" s="2">
        <f t="shared" si="646"/>
        <v>0.99998843850799024</v>
      </c>
      <c r="FN194" s="2">
        <f t="shared" si="646"/>
        <v>0.99998832329804488</v>
      </c>
      <c r="FO194" s="2">
        <f t="shared" si="646"/>
        <v>0.99998847198586716</v>
      </c>
      <c r="FP194" s="2">
        <f t="shared" si="646"/>
        <v>0.99998851866348004</v>
      </c>
      <c r="FQ194" s="2">
        <f t="shared" si="646"/>
        <v>0.99998780747485938</v>
      </c>
      <c r="FR194" s="2">
        <f t="shared" si="646"/>
        <v>0.99998775736682133</v>
      </c>
      <c r="FS194" s="2">
        <f t="shared" si="646"/>
        <v>0.99998955728132743</v>
      </c>
      <c r="FT194" s="2">
        <f t="shared" si="646"/>
        <v>0.99999002223793831</v>
      </c>
      <c r="FU194" s="2">
        <f t="shared" si="646"/>
        <v>0.99998540934391644</v>
      </c>
      <c r="FW194" s="2">
        <f t="shared" si="535"/>
        <v>0.71616265506853904</v>
      </c>
      <c r="FX194" s="2">
        <f t="shared" si="587"/>
        <v>0.76419056404977748</v>
      </c>
      <c r="FY194" s="2">
        <f t="shared" si="588"/>
        <v>0.74065461118924925</v>
      </c>
      <c r="FZ194" s="2">
        <f t="shared" si="589"/>
        <v>0.75926121259178747</v>
      </c>
      <c r="GA194" s="2">
        <f t="shared" si="590"/>
        <v>0.74459896264561465</v>
      </c>
      <c r="GB194" s="2">
        <f t="shared" si="591"/>
        <v>0.73906964073605141</v>
      </c>
      <c r="GC194" s="2">
        <f t="shared" si="592"/>
        <v>0.738563079158566</v>
      </c>
      <c r="GD194" s="2">
        <f t="shared" si="593"/>
        <v>0.7482485885286968</v>
      </c>
      <c r="GE194" s="2">
        <f t="shared" si="594"/>
        <v>0.74131102905968937</v>
      </c>
      <c r="GF194" s="2">
        <f t="shared" si="595"/>
        <v>0.73507262830967601</v>
      </c>
      <c r="GG194" s="2">
        <f t="shared" si="596"/>
        <v>0.72545840338822132</v>
      </c>
      <c r="GH194" s="2">
        <f t="shared" si="597"/>
        <v>0.71022455565335085</v>
      </c>
      <c r="GI194" s="2">
        <f t="shared" si="598"/>
        <v>0.72262495862051113</v>
      </c>
      <c r="GJ194" s="2">
        <f t="shared" si="599"/>
        <v>0.70090173391423993</v>
      </c>
      <c r="GK194" s="2">
        <f t="shared" si="600"/>
        <v>0.65926296086738145</v>
      </c>
      <c r="GM194" s="92">
        <f t="shared" si="536"/>
        <v>0</v>
      </c>
      <c r="GN194" s="92">
        <f t="shared" si="601"/>
        <v>0</v>
      </c>
      <c r="GO194" s="92">
        <f t="shared" si="602"/>
        <v>0</v>
      </c>
      <c r="GP194" s="92">
        <f t="shared" si="603"/>
        <v>0</v>
      </c>
      <c r="GQ194" s="92">
        <f t="shared" si="604"/>
        <v>0</v>
      </c>
      <c r="GR194" s="92">
        <f t="shared" si="605"/>
        <v>0</v>
      </c>
      <c r="GS194" s="92">
        <f t="shared" si="606"/>
        <v>0</v>
      </c>
      <c r="GT194" s="92">
        <f t="shared" si="607"/>
        <v>0</v>
      </c>
      <c r="GU194" s="92">
        <f t="shared" si="608"/>
        <v>0</v>
      </c>
      <c r="GV194" s="92">
        <f t="shared" si="609"/>
        <v>0</v>
      </c>
      <c r="GW194" s="92">
        <f t="shared" si="610"/>
        <v>0</v>
      </c>
      <c r="GX194" s="92">
        <f t="shared" si="611"/>
        <v>0</v>
      </c>
      <c r="GY194" s="92">
        <f t="shared" si="612"/>
        <v>0</v>
      </c>
      <c r="GZ194" s="92">
        <f t="shared" si="613"/>
        <v>0</v>
      </c>
      <c r="HA194" s="92">
        <f t="shared" si="614"/>
        <v>0</v>
      </c>
      <c r="HC194" s="92">
        <f t="shared" si="537"/>
        <v>2.2265361957950287E-283</v>
      </c>
      <c r="HD194" s="92">
        <f t="shared" si="615"/>
        <v>1.390682013262484E-305</v>
      </c>
      <c r="HE194" s="92">
        <f t="shared" si="616"/>
        <v>0</v>
      </c>
      <c r="HF194" s="92">
        <f t="shared" si="617"/>
        <v>0</v>
      </c>
      <c r="HG194" s="92">
        <f t="shared" si="618"/>
        <v>0</v>
      </c>
      <c r="HH194" s="92">
        <f t="shared" si="619"/>
        <v>0</v>
      </c>
      <c r="HI194" s="92">
        <f t="shared" si="620"/>
        <v>0</v>
      </c>
      <c r="HJ194" s="92">
        <f t="shared" si="621"/>
        <v>0</v>
      </c>
      <c r="HK194" s="92">
        <f t="shared" si="622"/>
        <v>0</v>
      </c>
      <c r="HL194" s="92">
        <f t="shared" si="623"/>
        <v>0</v>
      </c>
      <c r="HM194" s="92">
        <f t="shared" si="624"/>
        <v>0</v>
      </c>
      <c r="HN194" s="92">
        <f t="shared" si="625"/>
        <v>0</v>
      </c>
      <c r="HO194" s="92">
        <f t="shared" si="626"/>
        <v>0</v>
      </c>
      <c r="HP194" s="92">
        <f t="shared" si="627"/>
        <v>0</v>
      </c>
      <c r="HQ194" s="92">
        <f t="shared" si="628"/>
        <v>9.1395641053930965E-301</v>
      </c>
      <c r="HS194" s="92">
        <f t="shared" si="538"/>
        <v>1.1028964754474556E-39</v>
      </c>
      <c r="HT194" s="92">
        <f t="shared" si="629"/>
        <v>1.1485823936937591E-42</v>
      </c>
      <c r="HU194" s="92">
        <f t="shared" si="630"/>
        <v>2.4602808472384708E-47</v>
      </c>
      <c r="HV194" s="92">
        <f t="shared" si="631"/>
        <v>6.0624476412584904E-62</v>
      </c>
      <c r="HW194" s="92">
        <f t="shared" si="632"/>
        <v>1.0750917558282687E-55</v>
      </c>
      <c r="HX194" s="92">
        <f t="shared" si="633"/>
        <v>7.7249819030728209E-49</v>
      </c>
      <c r="HY194" s="92">
        <f t="shared" si="634"/>
        <v>1.0256149794511832E-59</v>
      </c>
      <c r="HZ194" s="92">
        <f t="shared" si="635"/>
        <v>1.4537740946486854E-61</v>
      </c>
      <c r="IA194" s="92">
        <f t="shared" si="636"/>
        <v>3.6515750526531373E-60</v>
      </c>
      <c r="IB194" s="92">
        <f t="shared" si="637"/>
        <v>1.149214177999325E-61</v>
      </c>
      <c r="IC194" s="92">
        <f t="shared" si="638"/>
        <v>1.7068753127685301E-64</v>
      </c>
      <c r="ID194" s="92">
        <f t="shared" si="639"/>
        <v>1.6026510288040801E-59</v>
      </c>
      <c r="IE194" s="92">
        <f t="shared" si="640"/>
        <v>9.2497430513458397E-49</v>
      </c>
      <c r="IF194" s="92">
        <f t="shared" si="641"/>
        <v>4.7208101439049671E-32</v>
      </c>
      <c r="IG194" s="92">
        <f t="shared" si="642"/>
        <v>1.5565978157822552E-26</v>
      </c>
      <c r="II194" s="92">
        <f t="shared" si="539"/>
        <v>4.1528374304276427E-3</v>
      </c>
      <c r="IJ194" s="92">
        <f t="shared" si="540"/>
        <v>3.2019934763250342E-4</v>
      </c>
      <c r="IK194" s="92">
        <f t="shared" si="541"/>
        <v>6.013371850263345E-4</v>
      </c>
      <c r="IL194" s="92">
        <f t="shared" si="542"/>
        <v>2.8672298945828791E-5</v>
      </c>
      <c r="IM194" s="92">
        <f t="shared" si="543"/>
        <v>1.8256460013881109E-4</v>
      </c>
      <c r="IN194" s="92">
        <f t="shared" si="544"/>
        <v>6.2688416915187119E-4</v>
      </c>
      <c r="IO194" s="92">
        <f t="shared" si="545"/>
        <v>1.8290558805098944E-4</v>
      </c>
      <c r="IP194" s="92">
        <f t="shared" si="546"/>
        <v>8.598875946738761E-5</v>
      </c>
      <c r="IQ194" s="92">
        <f t="shared" si="547"/>
        <v>1.6333038794488105E-4</v>
      </c>
      <c r="IR194" s="92">
        <f t="shared" si="548"/>
        <v>2.0708071251355781E-4</v>
      </c>
      <c r="IS194" s="92">
        <f t="shared" si="549"/>
        <v>1.8820938567592273E-4</v>
      </c>
      <c r="IT194" s="92">
        <f t="shared" si="550"/>
        <v>7.3397723960528692E-4</v>
      </c>
      <c r="IU194" s="92">
        <f t="shared" si="551"/>
        <v>1.2641727179804605E-3</v>
      </c>
      <c r="IV194" s="92">
        <f t="shared" si="552"/>
        <v>5.2048909338459216E-2</v>
      </c>
      <c r="IW194" s="92">
        <f t="shared" si="553"/>
        <v>7.8606936951153769E-2</v>
      </c>
      <c r="IY194" s="92">
        <f t="shared" si="554"/>
        <v>4.1528374304276427E-3</v>
      </c>
      <c r="IZ194" s="92">
        <f t="shared" si="555"/>
        <v>3.2019934763250342E-4</v>
      </c>
      <c r="JA194" s="92">
        <f t="shared" si="556"/>
        <v>6.013371850263345E-4</v>
      </c>
      <c r="JB194" s="92">
        <f t="shared" si="557"/>
        <v>2.8672298945828791E-5</v>
      </c>
      <c r="JC194" s="92">
        <f t="shared" si="558"/>
        <v>1.8256460013881109E-4</v>
      </c>
      <c r="JD194" s="92">
        <f t="shared" si="559"/>
        <v>6.2688416915187119E-4</v>
      </c>
      <c r="JE194" s="92">
        <f t="shared" si="560"/>
        <v>1.8290558805098944E-4</v>
      </c>
      <c r="JF194" s="92">
        <f t="shared" si="561"/>
        <v>8.598875946738761E-5</v>
      </c>
      <c r="JG194" s="92">
        <f t="shared" si="562"/>
        <v>1.6333038794488105E-4</v>
      </c>
      <c r="JH194" s="92">
        <f t="shared" si="563"/>
        <v>2.0708071251355781E-4</v>
      </c>
      <c r="JI194" s="92">
        <f t="shared" si="564"/>
        <v>1.8820938567592273E-4</v>
      </c>
      <c r="JJ194" s="92">
        <f t="shared" si="565"/>
        <v>7.3397723960528692E-4</v>
      </c>
      <c r="JK194" s="92">
        <f t="shared" si="566"/>
        <v>1.2641727179804605E-3</v>
      </c>
      <c r="JL194" s="92">
        <f t="shared" si="567"/>
        <v>5.2048909338459216E-2</v>
      </c>
      <c r="JM194" s="92">
        <f t="shared" si="568"/>
        <v>7.8606936951153769E-2</v>
      </c>
    </row>
    <row r="195" spans="2:273" x14ac:dyDescent="0.25">
      <c r="B195" s="2">
        <v>168</v>
      </c>
      <c r="C195" s="37">
        <v>61.31</v>
      </c>
      <c r="D195" s="37">
        <v>59.429000000000002</v>
      </c>
      <c r="E195" s="37">
        <v>60.475999999999999</v>
      </c>
      <c r="F195" s="37">
        <v>61.024000000000001</v>
      </c>
      <c r="G195" s="37">
        <v>60.094999999999999</v>
      </c>
      <c r="H195" s="37">
        <v>59.594999999999999</v>
      </c>
      <c r="I195" s="37">
        <v>60.975999999999999</v>
      </c>
      <c r="J195" s="37">
        <v>60.738</v>
      </c>
      <c r="K195" s="37">
        <v>59.167000000000002</v>
      </c>
      <c r="L195" s="37">
        <v>57.19</v>
      </c>
      <c r="M195" s="37">
        <v>59.405000000000001</v>
      </c>
      <c r="N195" s="37">
        <v>55.929000000000002</v>
      </c>
      <c r="O195" s="37">
        <v>56.429000000000002</v>
      </c>
      <c r="P195" s="37">
        <v>56.5</v>
      </c>
      <c r="Q195" s="37">
        <v>59.405000000000001</v>
      </c>
      <c r="S195" s="4">
        <f t="shared" si="440"/>
        <v>61.018502753650196</v>
      </c>
      <c r="T195" s="4">
        <f t="shared" si="441"/>
        <v>59.235200460442719</v>
      </c>
      <c r="U195" s="4">
        <f t="shared" si="442"/>
        <v>60.787880630274785</v>
      </c>
      <c r="V195" s="4">
        <f t="shared" si="443"/>
        <v>60.914782983582519</v>
      </c>
      <c r="W195" s="4">
        <f t="shared" si="444"/>
        <v>60.613602481585197</v>
      </c>
      <c r="X195" s="4">
        <f t="shared" si="445"/>
        <v>59.974004499461735</v>
      </c>
      <c r="Y195" s="4">
        <f t="shared" si="446"/>
        <v>59.664253041355195</v>
      </c>
      <c r="Z195" s="4">
        <f t="shared" si="447"/>
        <v>60.95325096392321</v>
      </c>
      <c r="AA195" s="4">
        <f t="shared" si="448"/>
        <v>59.9451290594426</v>
      </c>
      <c r="AB195" s="4">
        <f t="shared" si="449"/>
        <v>57.338239258435287</v>
      </c>
      <c r="AC195" s="4">
        <f t="shared" si="450"/>
        <v>56.736543791007271</v>
      </c>
      <c r="AD195" s="4">
        <f t="shared" si="451"/>
        <v>56.031472304287163</v>
      </c>
      <c r="AE195" s="4">
        <f t="shared" si="452"/>
        <v>57.355252451233227</v>
      </c>
      <c r="AF195" s="4">
        <f t="shared" si="453"/>
        <v>57.516229173493763</v>
      </c>
      <c r="AG195" s="4">
        <f t="shared" si="454"/>
        <v>62.580416248856224</v>
      </c>
      <c r="AI195" s="4">
        <f t="shared" si="455"/>
        <v>0.29149724634980601</v>
      </c>
      <c r="AJ195" s="4">
        <f t="shared" si="456"/>
        <v>0.19379953955728269</v>
      </c>
      <c r="AK195" s="4">
        <f t="shared" si="457"/>
        <v>-0.31188063027478563</v>
      </c>
      <c r="AL195" s="4">
        <f t="shared" si="458"/>
        <v>0.10921701641748172</v>
      </c>
      <c r="AM195" s="4">
        <f t="shared" si="459"/>
        <v>-0.51860248158519795</v>
      </c>
      <c r="AN195" s="4">
        <f t="shared" si="460"/>
        <v>-0.37900449946173609</v>
      </c>
      <c r="AO195" s="4">
        <f t="shared" si="461"/>
        <v>1.3117469586448038</v>
      </c>
      <c r="AP195" s="4">
        <f t="shared" si="462"/>
        <v>-0.21525096392321075</v>
      </c>
      <c r="AQ195" s="4">
        <f t="shared" si="463"/>
        <v>-0.77812905944259825</v>
      </c>
      <c r="AR195" s="4">
        <f t="shared" si="464"/>
        <v>-0.1482392584352894</v>
      </c>
      <c r="AS195" s="4">
        <f t="shared" si="465"/>
        <v>2.6684562089927297</v>
      </c>
      <c r="AT195" s="4">
        <f t="shared" si="466"/>
        <v>-0.10247230428716136</v>
      </c>
      <c r="AU195" s="4">
        <f t="shared" si="467"/>
        <v>-0.92625245123322486</v>
      </c>
      <c r="AV195" s="4">
        <f t="shared" si="643"/>
        <v>-1.0162291734937625</v>
      </c>
      <c r="AW195" s="4">
        <f t="shared" si="643"/>
        <v>-3.175416248856223</v>
      </c>
      <c r="AY195" s="2">
        <f t="shared" si="519"/>
        <v>61.018502753650196</v>
      </c>
      <c r="AZ195" s="2">
        <f t="shared" si="570"/>
        <v>59.235197803967381</v>
      </c>
      <c r="BA195" s="2">
        <f t="shared" si="571"/>
        <v>60.787864289332759</v>
      </c>
      <c r="BB195" s="2">
        <f t="shared" si="572"/>
        <v>60.914782828066919</v>
      </c>
      <c r="BC195" s="2">
        <f t="shared" si="573"/>
        <v>60.613597761881486</v>
      </c>
      <c r="BD195" s="2">
        <f t="shared" si="574"/>
        <v>59.973965516394571</v>
      </c>
      <c r="BE195" s="2">
        <f t="shared" si="575"/>
        <v>59.664247372329022</v>
      </c>
      <c r="BF195" s="2">
        <f t="shared" si="576"/>
        <v>60.95324899302031</v>
      </c>
      <c r="BG195" s="2">
        <f t="shared" si="577"/>
        <v>59.945123205898675</v>
      </c>
      <c r="BH195" s="2">
        <f t="shared" si="578"/>
        <v>57.338229867165659</v>
      </c>
      <c r="BI195" s="2">
        <f t="shared" si="579"/>
        <v>56.736535255729905</v>
      </c>
      <c r="BJ195" s="2">
        <f t="shared" si="580"/>
        <v>56.03138251358142</v>
      </c>
      <c r="BK195" s="2">
        <f t="shared" si="581"/>
        <v>57.35495009671375</v>
      </c>
      <c r="BL195" s="2">
        <f t="shared" si="582"/>
        <v>57.373273047150903</v>
      </c>
      <c r="BM195" s="2">
        <f t="shared" si="583"/>
        <v>61.578082908523584</v>
      </c>
      <c r="BO195" s="2" t="str">
        <f t="shared" si="469"/>
        <v/>
      </c>
      <c r="BP195" s="2" t="str">
        <f t="shared" si="470"/>
        <v/>
      </c>
      <c r="BQ195" s="2" t="str">
        <f t="shared" si="471"/>
        <v/>
      </c>
      <c r="BR195" s="2" t="str">
        <f t="shared" si="472"/>
        <v/>
      </c>
      <c r="BS195" s="2" t="str">
        <f t="shared" si="473"/>
        <v/>
      </c>
      <c r="BT195" s="2" t="str">
        <f t="shared" si="474"/>
        <v/>
      </c>
      <c r="BU195" s="2" t="str">
        <f t="shared" si="475"/>
        <v/>
      </c>
      <c r="BV195" s="2" t="str">
        <f t="shared" si="476"/>
        <v/>
      </c>
      <c r="BW195" s="2" t="str">
        <f t="shared" si="477"/>
        <v/>
      </c>
      <c r="BX195" s="2" t="str">
        <f t="shared" si="478"/>
        <v/>
      </c>
      <c r="BY195" s="2" t="str">
        <f t="shared" si="479"/>
        <v/>
      </c>
      <c r="BZ195" s="2" t="str">
        <f t="shared" si="480"/>
        <v/>
      </c>
      <c r="CA195" s="2" t="str">
        <f t="shared" si="481"/>
        <v/>
      </c>
      <c r="CB195" s="2" t="str">
        <f t="shared" si="482"/>
        <v/>
      </c>
      <c r="CC195" s="2" t="str">
        <f t="shared" si="483"/>
        <v/>
      </c>
      <c r="CE195" s="2" t="str">
        <f t="shared" si="520"/>
        <v/>
      </c>
      <c r="CF195" s="2" t="str">
        <f t="shared" si="521"/>
        <v/>
      </c>
      <c r="CG195" s="2" t="str">
        <f t="shared" si="522"/>
        <v/>
      </c>
      <c r="CH195" s="2" t="str">
        <f t="shared" si="523"/>
        <v/>
      </c>
      <c r="CI195" s="2" t="str">
        <f t="shared" si="524"/>
        <v/>
      </c>
      <c r="CJ195" s="2" t="str">
        <f t="shared" si="525"/>
        <v/>
      </c>
      <c r="CK195" s="2" t="str">
        <f t="shared" si="526"/>
        <v/>
      </c>
      <c r="CL195" s="2" t="str">
        <f t="shared" si="527"/>
        <v/>
      </c>
      <c r="CM195" s="2" t="str">
        <f t="shared" si="528"/>
        <v/>
      </c>
      <c r="CN195" s="2" t="str">
        <f t="shared" si="529"/>
        <v/>
      </c>
      <c r="CO195" s="2" t="str">
        <f t="shared" si="530"/>
        <v/>
      </c>
      <c r="CP195" s="2" t="str">
        <f t="shared" si="531"/>
        <v/>
      </c>
      <c r="CQ195" s="2" t="str">
        <f t="shared" si="532"/>
        <v/>
      </c>
      <c r="CR195" s="2" t="str">
        <f t="shared" si="533"/>
        <v/>
      </c>
      <c r="CS195" s="2" t="str">
        <f t="shared" si="534"/>
        <v/>
      </c>
      <c r="CU195" s="2">
        <f t="shared" si="484"/>
        <v>61.31</v>
      </c>
      <c r="CV195" s="2">
        <f t="shared" si="485"/>
        <v>59.429000000000002</v>
      </c>
      <c r="CW195" s="2">
        <f t="shared" si="486"/>
        <v>60.475999999999999</v>
      </c>
      <c r="CX195" s="2">
        <f t="shared" si="487"/>
        <v>61.024000000000001</v>
      </c>
      <c r="CY195" s="2">
        <f t="shared" si="488"/>
        <v>60.094999999999999</v>
      </c>
      <c r="CZ195" s="2">
        <f t="shared" si="489"/>
        <v>59.594999999999999</v>
      </c>
      <c r="DA195" s="2">
        <f t="shared" si="490"/>
        <v>60.975999999999999</v>
      </c>
      <c r="DB195" s="2">
        <f t="shared" si="491"/>
        <v>60.738</v>
      </c>
      <c r="DC195" s="2">
        <f t="shared" si="492"/>
        <v>59.167000000000002</v>
      </c>
      <c r="DD195" s="2">
        <f t="shared" si="493"/>
        <v>57.19</v>
      </c>
      <c r="DE195" s="2">
        <f t="shared" si="494"/>
        <v>59.405000000000001</v>
      </c>
      <c r="DF195" s="2">
        <f t="shared" si="495"/>
        <v>55.929000000000002</v>
      </c>
      <c r="DG195" s="2">
        <f t="shared" si="496"/>
        <v>56.429000000000002</v>
      </c>
      <c r="DH195" s="2" t="str">
        <f t="shared" si="497"/>
        <v/>
      </c>
      <c r="DI195" s="2" t="str">
        <f t="shared" si="498"/>
        <v/>
      </c>
      <c r="DK195" s="2">
        <f t="shared" si="499"/>
        <v>103.82965431519699</v>
      </c>
      <c r="DL195" s="2">
        <f t="shared" si="644"/>
        <v>105.62430034843207</v>
      </c>
      <c r="DM195" s="2">
        <f t="shared" si="644"/>
        <v>106.57759725158562</v>
      </c>
      <c r="DN195" s="2">
        <f t="shared" si="644"/>
        <v>119.11828555222428</v>
      </c>
      <c r="DO195" s="2">
        <f t="shared" si="644"/>
        <v>115.6579114874537</v>
      </c>
      <c r="DP195" s="2">
        <f t="shared" si="644"/>
        <v>107.26969273154522</v>
      </c>
      <c r="DQ195" s="2">
        <f t="shared" si="644"/>
        <v>100.11988160676533</v>
      </c>
      <c r="DR195" s="2">
        <f t="shared" si="644"/>
        <v>103.13311071176886</v>
      </c>
      <c r="DS195" s="2">
        <f t="shared" si="644"/>
        <v>96.329906976744169</v>
      </c>
      <c r="DT195" s="2">
        <f t="shared" si="644"/>
        <v>99.598464332982189</v>
      </c>
      <c r="DU195" s="2">
        <f t="shared" si="644"/>
        <v>89.118084494773512</v>
      </c>
      <c r="DV195" s="2">
        <f t="shared" si="644"/>
        <v>106.29186905437163</v>
      </c>
      <c r="DW195" s="2">
        <f t="shared" si="644"/>
        <v>94.63532379871971</v>
      </c>
      <c r="DX195" s="2">
        <f t="shared" si="644"/>
        <v>108.95428163573996</v>
      </c>
      <c r="DY195" s="2">
        <f t="shared" si="644"/>
        <v>99.940464102564121</v>
      </c>
      <c r="EA195" s="2">
        <f t="shared" si="439"/>
        <v>60.571774571353835</v>
      </c>
      <c r="EB195" s="2">
        <f t="shared" si="501"/>
        <v>58.585984691358007</v>
      </c>
      <c r="EC195" s="2">
        <f t="shared" si="502"/>
        <v>61.187345008629556</v>
      </c>
      <c r="ED195" s="2">
        <f t="shared" si="503"/>
        <v>60.434412871341195</v>
      </c>
      <c r="EE195" s="2">
        <f t="shared" si="504"/>
        <v>60.435272291246662</v>
      </c>
      <c r="EF195" s="2">
        <f t="shared" si="505"/>
        <v>60.361369510048696</v>
      </c>
      <c r="EG195" s="2">
        <f t="shared" si="506"/>
        <v>59.186237589601745</v>
      </c>
      <c r="EH195" s="2">
        <f t="shared" si="507"/>
        <v>60.601417477172035</v>
      </c>
      <c r="EI195" s="2">
        <f t="shared" si="508"/>
        <v>59.40912355458439</v>
      </c>
      <c r="EJ195" s="2">
        <f t="shared" si="509"/>
        <v>56.784963223842595</v>
      </c>
      <c r="EK195" s="2">
        <f t="shared" si="510"/>
        <v>55.352201851302979</v>
      </c>
      <c r="EL195" s="2">
        <f t="shared" si="511"/>
        <v>56.092739271436159</v>
      </c>
      <c r="EM195" s="2">
        <f t="shared" si="512"/>
        <v>57.186819276738575</v>
      </c>
      <c r="EN195" s="2">
        <f t="shared" si="513"/>
        <v>57.46824812719268</v>
      </c>
      <c r="EO195" s="2">
        <f t="shared" si="514"/>
        <v>63.176874878786428</v>
      </c>
      <c r="EQ195" s="2">
        <f t="shared" si="515"/>
        <v>61.179514127044442</v>
      </c>
      <c r="ER195" s="2">
        <f t="shared" si="645"/>
        <v>59.417370738329325</v>
      </c>
      <c r="ES195" s="2">
        <f t="shared" si="645"/>
        <v>60.659702381585916</v>
      </c>
      <c r="ET195" s="2">
        <f t="shared" si="645"/>
        <v>61.052967778067014</v>
      </c>
      <c r="EU195" s="2">
        <f t="shared" si="645"/>
        <v>60.668713411992357</v>
      </c>
      <c r="EV195" s="2">
        <f t="shared" si="645"/>
        <v>59.848641297964988</v>
      </c>
      <c r="EW195" s="2">
        <f t="shared" si="645"/>
        <v>59.817994250917295</v>
      </c>
      <c r="EX195" s="2">
        <f t="shared" si="645"/>
        <v>61.060616549324735</v>
      </c>
      <c r="EY195" s="2">
        <f t="shared" si="645"/>
        <v>60.115196933200238</v>
      </c>
      <c r="EZ195" s="2">
        <f t="shared" si="645"/>
        <v>57.519491642602297</v>
      </c>
      <c r="FA195" s="2">
        <f t="shared" si="645"/>
        <v>57.213819409623753</v>
      </c>
      <c r="FB195" s="2">
        <f t="shared" si="645"/>
        <v>56.007782278905523</v>
      </c>
      <c r="FC195" s="2">
        <f t="shared" si="645"/>
        <v>57.413326079653615</v>
      </c>
      <c r="FD195" s="2">
        <f t="shared" si="645"/>
        <v>57.33565926031509</v>
      </c>
      <c r="FE195" s="2">
        <f t="shared" si="645"/>
        <v>60.823742736604601</v>
      </c>
      <c r="FG195" s="2">
        <f t="shared" si="517"/>
        <v>0.99999215348832338</v>
      </c>
      <c r="FH195" s="2">
        <f t="shared" si="646"/>
        <v>0.9999911982534625</v>
      </c>
      <c r="FI195" s="2">
        <f t="shared" si="646"/>
        <v>0.99999016538832608</v>
      </c>
      <c r="FJ195" s="2">
        <f t="shared" si="646"/>
        <v>0.99999042809803507</v>
      </c>
      <c r="FK195" s="2">
        <f t="shared" si="646"/>
        <v>0.99999077406689951</v>
      </c>
      <c r="FL195" s="2">
        <f t="shared" si="646"/>
        <v>0.99999056787806284</v>
      </c>
      <c r="FM195" s="2">
        <f t="shared" si="646"/>
        <v>0.9999894557832415</v>
      </c>
      <c r="FN195" s="2">
        <f t="shared" si="646"/>
        <v>0.9999893507103077</v>
      </c>
      <c r="FO195" s="2">
        <f t="shared" si="646"/>
        <v>0.99998948631549023</v>
      </c>
      <c r="FP195" s="2">
        <f t="shared" si="646"/>
        <v>0.99998952888606529</v>
      </c>
      <c r="FQ195" s="2">
        <f t="shared" si="646"/>
        <v>0.99998888027298327</v>
      </c>
      <c r="FR195" s="2">
        <f t="shared" si="646"/>
        <v>0.99998883457381116</v>
      </c>
      <c r="FS195" s="2">
        <f t="shared" si="646"/>
        <v>0.99999047611862735</v>
      </c>
      <c r="FT195" s="2">
        <f t="shared" si="646"/>
        <v>0.99999090016485814</v>
      </c>
      <c r="FU195" s="2">
        <f t="shared" si="646"/>
        <v>0.99998669314641497</v>
      </c>
      <c r="FW195" s="2">
        <f t="shared" si="535"/>
        <v>0.73450667256730873</v>
      </c>
      <c r="FX195" s="2">
        <f t="shared" si="587"/>
        <v>0.78038246569201664</v>
      </c>
      <c r="FY195" s="2">
        <f t="shared" si="588"/>
        <v>0.75795073086145581</v>
      </c>
      <c r="FZ195" s="2">
        <f t="shared" si="589"/>
        <v>0.77569223884950711</v>
      </c>
      <c r="GA195" s="2">
        <f t="shared" si="590"/>
        <v>0.76171665768207009</v>
      </c>
      <c r="GB195" s="2">
        <f t="shared" si="591"/>
        <v>0.75643670377025729</v>
      </c>
      <c r="GC195" s="2">
        <f t="shared" si="592"/>
        <v>0.75595272476834441</v>
      </c>
      <c r="GD195" s="2">
        <f t="shared" si="593"/>
        <v>0.76519880991629796</v>
      </c>
      <c r="GE195" s="2">
        <f t="shared" si="594"/>
        <v>0.75857764088983815</v>
      </c>
      <c r="GF195" s="2">
        <f t="shared" si="595"/>
        <v>0.7526166777978166</v>
      </c>
      <c r="GG195" s="2">
        <f t="shared" si="596"/>
        <v>0.74341689078062623</v>
      </c>
      <c r="GH195" s="2">
        <f t="shared" si="597"/>
        <v>0.7288070197488592</v>
      </c>
      <c r="GI195" s="2">
        <f t="shared" si="598"/>
        <v>0.74070254271106695</v>
      </c>
      <c r="GJ195" s="2">
        <f t="shared" si="599"/>
        <v>0.71984621866423826</v>
      </c>
      <c r="GK195" s="2">
        <f t="shared" si="600"/>
        <v>0.67963934081451505</v>
      </c>
      <c r="GM195" s="92">
        <f t="shared" si="536"/>
        <v>0</v>
      </c>
      <c r="GN195" s="92">
        <f t="shared" si="601"/>
        <v>0</v>
      </c>
      <c r="GO195" s="92">
        <f t="shared" si="602"/>
        <v>0</v>
      </c>
      <c r="GP195" s="92">
        <f t="shared" si="603"/>
        <v>0</v>
      </c>
      <c r="GQ195" s="92">
        <f t="shared" si="604"/>
        <v>0</v>
      </c>
      <c r="GR195" s="92">
        <f t="shared" si="605"/>
        <v>0</v>
      </c>
      <c r="GS195" s="92">
        <f t="shared" si="606"/>
        <v>0</v>
      </c>
      <c r="GT195" s="92">
        <f t="shared" si="607"/>
        <v>0</v>
      </c>
      <c r="GU195" s="92">
        <f t="shared" si="608"/>
        <v>0</v>
      </c>
      <c r="GV195" s="92">
        <f t="shared" si="609"/>
        <v>0</v>
      </c>
      <c r="GW195" s="92">
        <f t="shared" si="610"/>
        <v>0</v>
      </c>
      <c r="GX195" s="92">
        <f t="shared" si="611"/>
        <v>0</v>
      </c>
      <c r="GY195" s="92">
        <f t="shared" si="612"/>
        <v>0</v>
      </c>
      <c r="GZ195" s="92">
        <f t="shared" si="613"/>
        <v>0</v>
      </c>
      <c r="HA195" s="92">
        <f t="shared" si="614"/>
        <v>0</v>
      </c>
      <c r="HC195" s="92">
        <f t="shared" si="537"/>
        <v>1.669500739824946E-290</v>
      </c>
      <c r="HD195" s="92">
        <f t="shared" si="615"/>
        <v>0</v>
      </c>
      <c r="HE195" s="92">
        <f t="shared" si="616"/>
        <v>0</v>
      </c>
      <c r="HF195" s="92">
        <f t="shared" si="617"/>
        <v>0</v>
      </c>
      <c r="HG195" s="92">
        <f t="shared" si="618"/>
        <v>0</v>
      </c>
      <c r="HH195" s="92">
        <f t="shared" si="619"/>
        <v>0</v>
      </c>
      <c r="HI195" s="92">
        <f t="shared" si="620"/>
        <v>0</v>
      </c>
      <c r="HJ195" s="92">
        <f t="shared" si="621"/>
        <v>0</v>
      </c>
      <c r="HK195" s="92">
        <f t="shared" si="622"/>
        <v>0</v>
      </c>
      <c r="HL195" s="92">
        <f t="shared" si="623"/>
        <v>0</v>
      </c>
      <c r="HM195" s="92">
        <f t="shared" si="624"/>
        <v>0</v>
      </c>
      <c r="HN195" s="92">
        <f t="shared" si="625"/>
        <v>0</v>
      </c>
      <c r="HO195" s="92">
        <f t="shared" si="626"/>
        <v>0</v>
      </c>
      <c r="HP195" s="92">
        <f t="shared" si="627"/>
        <v>0</v>
      </c>
      <c r="HQ195" s="92">
        <f t="shared" si="628"/>
        <v>0</v>
      </c>
      <c r="HS195" s="92">
        <f t="shared" si="538"/>
        <v>1.2647700289372932E-41</v>
      </c>
      <c r="HT195" s="92">
        <f t="shared" si="629"/>
        <v>1.1671356086706305E-44</v>
      </c>
      <c r="HU195" s="92">
        <f t="shared" si="630"/>
        <v>1.3954771424331465E-49</v>
      </c>
      <c r="HV195" s="92">
        <f t="shared" si="631"/>
        <v>8.1236062526213821E-65</v>
      </c>
      <c r="HW195" s="92">
        <f t="shared" si="632"/>
        <v>2.6258980565964E-58</v>
      </c>
      <c r="HX195" s="92">
        <f t="shared" si="633"/>
        <v>3.9363273881437511E-51</v>
      </c>
      <c r="HY195" s="92">
        <f t="shared" si="634"/>
        <v>1.6683565431646215E-62</v>
      </c>
      <c r="HZ195" s="92">
        <f t="shared" si="635"/>
        <v>2.1297256746363948E-64</v>
      </c>
      <c r="IA195" s="92">
        <f t="shared" si="636"/>
        <v>6.0312731588563669E-63</v>
      </c>
      <c r="IB195" s="92">
        <f t="shared" si="637"/>
        <v>1.5844849642634596E-64</v>
      </c>
      <c r="IC195" s="92">
        <f t="shared" si="638"/>
        <v>1.3711447533607987E-67</v>
      </c>
      <c r="ID195" s="92">
        <f t="shared" si="639"/>
        <v>1.9665389689438486E-62</v>
      </c>
      <c r="IE195" s="92">
        <f t="shared" si="640"/>
        <v>4.147524484915858E-51</v>
      </c>
      <c r="IF195" s="92">
        <f t="shared" si="641"/>
        <v>1.2698311344872592E-33</v>
      </c>
      <c r="IG195" s="92">
        <f t="shared" si="642"/>
        <v>7.0106573804746981E-28</v>
      </c>
      <c r="II195" s="92">
        <f t="shared" si="539"/>
        <v>1.642410299733279E-3</v>
      </c>
      <c r="IJ195" s="92">
        <f t="shared" si="540"/>
        <v>1.0462702856599978E-4</v>
      </c>
      <c r="IK195" s="92">
        <f t="shared" si="541"/>
        <v>1.9061517359797922E-4</v>
      </c>
      <c r="IL195" s="92">
        <f t="shared" si="542"/>
        <v>6.2113871366948392E-6</v>
      </c>
      <c r="IM195" s="92">
        <f t="shared" si="543"/>
        <v>4.8325302616325874E-5</v>
      </c>
      <c r="IN195" s="92">
        <f t="shared" si="544"/>
        <v>1.9828640719059579E-4</v>
      </c>
      <c r="IO195" s="92">
        <f t="shared" si="545"/>
        <v>4.6445474908976009E-5</v>
      </c>
      <c r="IP195" s="92">
        <f t="shared" si="546"/>
        <v>2.0554820801191795E-5</v>
      </c>
      <c r="IQ195" s="92">
        <f t="shared" si="547"/>
        <v>4.1459622806193544E-5</v>
      </c>
      <c r="IR195" s="92">
        <f t="shared" si="548"/>
        <v>5.243419934447057E-5</v>
      </c>
      <c r="IS195" s="92">
        <f t="shared" si="549"/>
        <v>4.3559321882762002E-5</v>
      </c>
      <c r="IT195" s="92">
        <f t="shared" si="550"/>
        <v>1.9749287273857971E-4</v>
      </c>
      <c r="IU195" s="92">
        <f t="shared" si="551"/>
        <v>4.1170092258508502E-4</v>
      </c>
      <c r="IV195" s="92">
        <f t="shared" si="552"/>
        <v>3.2154433802241464E-2</v>
      </c>
      <c r="IW195" s="92">
        <f t="shared" si="553"/>
        <v>4.8311178459421941E-2</v>
      </c>
      <c r="IY195" s="92">
        <f t="shared" si="554"/>
        <v>1.642410299733279E-3</v>
      </c>
      <c r="IZ195" s="92">
        <f t="shared" si="555"/>
        <v>1.0462702856599978E-4</v>
      </c>
      <c r="JA195" s="92">
        <f t="shared" si="556"/>
        <v>1.9061517359797922E-4</v>
      </c>
      <c r="JB195" s="92">
        <f t="shared" si="557"/>
        <v>6.2113871366948392E-6</v>
      </c>
      <c r="JC195" s="92">
        <f t="shared" si="558"/>
        <v>4.8325302616325874E-5</v>
      </c>
      <c r="JD195" s="92">
        <f t="shared" si="559"/>
        <v>1.9828640719059579E-4</v>
      </c>
      <c r="JE195" s="92">
        <f t="shared" si="560"/>
        <v>4.6445474908976009E-5</v>
      </c>
      <c r="JF195" s="92">
        <f t="shared" si="561"/>
        <v>2.0554820801191795E-5</v>
      </c>
      <c r="JG195" s="92">
        <f t="shared" si="562"/>
        <v>4.1459622806193544E-5</v>
      </c>
      <c r="JH195" s="92">
        <f t="shared" si="563"/>
        <v>5.243419934447057E-5</v>
      </c>
      <c r="JI195" s="92">
        <f t="shared" si="564"/>
        <v>4.3559321882762002E-5</v>
      </c>
      <c r="JJ195" s="92">
        <f t="shared" si="565"/>
        <v>1.9749287273857971E-4</v>
      </c>
      <c r="JK195" s="92">
        <f t="shared" si="566"/>
        <v>4.1170092258508502E-4</v>
      </c>
      <c r="JL195" s="92">
        <f t="shared" si="567"/>
        <v>3.2154433802241464E-2</v>
      </c>
      <c r="JM195" s="92">
        <f t="shared" si="568"/>
        <v>4.8311178459421941E-2</v>
      </c>
    </row>
    <row r="196" spans="2:273" x14ac:dyDescent="0.25">
      <c r="B196" s="2">
        <v>169</v>
      </c>
      <c r="C196" s="37">
        <v>61.5</v>
      </c>
      <c r="D196" s="37">
        <v>58.905000000000001</v>
      </c>
      <c r="E196" s="37">
        <v>59.213999999999999</v>
      </c>
      <c r="F196" s="37">
        <v>62.286000000000001</v>
      </c>
      <c r="G196" s="37">
        <v>58.381</v>
      </c>
      <c r="H196" s="37">
        <v>59.167000000000002</v>
      </c>
      <c r="I196" s="37">
        <v>60.905000000000001</v>
      </c>
      <c r="J196" s="37">
        <v>59.667000000000002</v>
      </c>
      <c r="K196" s="37">
        <v>60.070999999999998</v>
      </c>
      <c r="L196" s="37">
        <v>57.429000000000002</v>
      </c>
      <c r="M196" s="37">
        <v>57.262</v>
      </c>
      <c r="N196" s="37">
        <v>55.524000000000001</v>
      </c>
      <c r="O196" s="37">
        <v>57.619</v>
      </c>
      <c r="P196" s="37">
        <v>57.024000000000001</v>
      </c>
      <c r="Q196" s="37">
        <v>58.332999999999998</v>
      </c>
      <c r="S196" s="4">
        <f t="shared" si="440"/>
        <v>60.952766738837795</v>
      </c>
      <c r="T196" s="4">
        <f t="shared" si="441"/>
        <v>59.116326232787316</v>
      </c>
      <c r="U196" s="4">
        <f t="shared" si="442"/>
        <v>60.679789612588799</v>
      </c>
      <c r="V196" s="4">
        <f t="shared" si="443"/>
        <v>60.831173462799434</v>
      </c>
      <c r="W196" s="4">
        <f t="shared" si="444"/>
        <v>60.535081947699297</v>
      </c>
      <c r="X196" s="4">
        <f t="shared" si="445"/>
        <v>59.87806463576571</v>
      </c>
      <c r="Y196" s="4">
        <f t="shared" si="446"/>
        <v>59.582103834388171</v>
      </c>
      <c r="Z196" s="4">
        <f t="shared" si="447"/>
        <v>60.869435245933836</v>
      </c>
      <c r="AA196" s="4">
        <f t="shared" si="448"/>
        <v>59.843577522465736</v>
      </c>
      <c r="AB196" s="4">
        <f t="shared" si="449"/>
        <v>57.220890216157187</v>
      </c>
      <c r="AC196" s="4">
        <f t="shared" si="450"/>
        <v>56.630398096900393</v>
      </c>
      <c r="AD196" s="4">
        <f t="shared" si="451"/>
        <v>55.891362084031314</v>
      </c>
      <c r="AE196" s="4">
        <f t="shared" si="452"/>
        <v>57.248953684112138</v>
      </c>
      <c r="AF196" s="4">
        <f t="shared" si="453"/>
        <v>57.308965929566909</v>
      </c>
      <c r="AG196" s="4">
        <f t="shared" si="454"/>
        <v>61.838332068848203</v>
      </c>
      <c r="AI196" s="4">
        <f t="shared" si="455"/>
        <v>0.54723326116220505</v>
      </c>
      <c r="AJ196" s="4">
        <f t="shared" si="456"/>
        <v>-0.21132623278731444</v>
      </c>
      <c r="AK196" s="4">
        <f t="shared" si="457"/>
        <v>-1.4657896125888001</v>
      </c>
      <c r="AL196" s="4">
        <f t="shared" si="458"/>
        <v>1.4548265372005673</v>
      </c>
      <c r="AM196" s="4">
        <f t="shared" si="459"/>
        <v>-2.1540819476992965</v>
      </c>
      <c r="AN196" s="4">
        <f t="shared" si="460"/>
        <v>-0.71106463576570889</v>
      </c>
      <c r="AO196" s="4">
        <f t="shared" si="461"/>
        <v>1.3228961656118301</v>
      </c>
      <c r="AP196" s="4">
        <f t="shared" si="462"/>
        <v>-1.2024352459338346</v>
      </c>
      <c r="AQ196" s="4">
        <f t="shared" si="463"/>
        <v>0.2274224775342617</v>
      </c>
      <c r="AR196" s="4">
        <f t="shared" si="464"/>
        <v>0.20810978384281498</v>
      </c>
      <c r="AS196" s="4">
        <f t="shared" si="465"/>
        <v>0.6316019030996074</v>
      </c>
      <c r="AT196" s="4">
        <f t="shared" si="466"/>
        <v>-0.36736208403131343</v>
      </c>
      <c r="AU196" s="4">
        <f t="shared" si="467"/>
        <v>0.37004631588786197</v>
      </c>
      <c r="AV196" s="4">
        <f t="shared" si="643"/>
        <v>-0.28496592956690847</v>
      </c>
      <c r="AW196" s="4">
        <f t="shared" si="643"/>
        <v>-3.5053320688482046</v>
      </c>
      <c r="AY196" s="2">
        <f t="shared" si="519"/>
        <v>60.952766738837795</v>
      </c>
      <c r="AZ196" s="2">
        <f t="shared" si="570"/>
        <v>59.116325793130791</v>
      </c>
      <c r="BA196" s="2">
        <f t="shared" si="571"/>
        <v>60.67978706677431</v>
      </c>
      <c r="BB196" s="2">
        <f t="shared" si="572"/>
        <v>60.831173449708984</v>
      </c>
      <c r="BC196" s="2">
        <f t="shared" si="573"/>
        <v>60.535081399880156</v>
      </c>
      <c r="BD196" s="2">
        <f t="shared" si="574"/>
        <v>59.878058588770905</v>
      </c>
      <c r="BE196" s="2">
        <f t="shared" si="575"/>
        <v>59.582103222100116</v>
      </c>
      <c r="BF196" s="2">
        <f t="shared" si="576"/>
        <v>60.869435052128125</v>
      </c>
      <c r="BG196" s="2">
        <f t="shared" si="577"/>
        <v>59.843576889580618</v>
      </c>
      <c r="BH196" s="2">
        <f t="shared" si="578"/>
        <v>57.220889208798511</v>
      </c>
      <c r="BI196" s="2">
        <f t="shared" si="579"/>
        <v>56.630397313030024</v>
      </c>
      <c r="BJ196" s="2">
        <f t="shared" si="580"/>
        <v>55.891351612111997</v>
      </c>
      <c r="BK196" s="2">
        <f t="shared" si="581"/>
        <v>57.248904919092126</v>
      </c>
      <c r="BL196" s="2">
        <f t="shared" si="582"/>
        <v>57.249858124229945</v>
      </c>
      <c r="BM196" s="2">
        <f t="shared" si="583"/>
        <v>61.379572296116798</v>
      </c>
      <c r="BO196" s="2" t="str">
        <f t="shared" si="469"/>
        <v/>
      </c>
      <c r="BP196" s="2" t="str">
        <f t="shared" si="470"/>
        <v/>
      </c>
      <c r="BQ196" s="2" t="str">
        <f t="shared" si="471"/>
        <v/>
      </c>
      <c r="BR196" s="2" t="str">
        <f t="shared" si="472"/>
        <v/>
      </c>
      <c r="BS196" s="2" t="str">
        <f t="shared" si="473"/>
        <v/>
      </c>
      <c r="BT196" s="2" t="str">
        <f t="shared" si="474"/>
        <v/>
      </c>
      <c r="BU196" s="2" t="str">
        <f t="shared" si="475"/>
        <v/>
      </c>
      <c r="BV196" s="2" t="str">
        <f t="shared" si="476"/>
        <v/>
      </c>
      <c r="BW196" s="2" t="str">
        <f t="shared" si="477"/>
        <v/>
      </c>
      <c r="BX196" s="2" t="str">
        <f t="shared" si="478"/>
        <v/>
      </c>
      <c r="BY196" s="2" t="str">
        <f t="shared" si="479"/>
        <v/>
      </c>
      <c r="BZ196" s="2" t="str">
        <f t="shared" si="480"/>
        <v/>
      </c>
      <c r="CA196" s="2" t="str">
        <f t="shared" si="481"/>
        <v/>
      </c>
      <c r="CB196" s="2" t="str">
        <f t="shared" si="482"/>
        <v/>
      </c>
      <c r="CC196" s="2" t="str">
        <f t="shared" si="483"/>
        <v/>
      </c>
      <c r="CE196" s="2" t="str">
        <f t="shared" si="520"/>
        <v/>
      </c>
      <c r="CF196" s="2" t="str">
        <f t="shared" si="521"/>
        <v/>
      </c>
      <c r="CG196" s="2" t="str">
        <f t="shared" si="522"/>
        <v/>
      </c>
      <c r="CH196" s="2" t="str">
        <f t="shared" si="523"/>
        <v/>
      </c>
      <c r="CI196" s="2" t="str">
        <f t="shared" si="524"/>
        <v/>
      </c>
      <c r="CJ196" s="2" t="str">
        <f t="shared" si="525"/>
        <v/>
      </c>
      <c r="CK196" s="2" t="str">
        <f t="shared" si="526"/>
        <v/>
      </c>
      <c r="CL196" s="2" t="str">
        <f t="shared" si="527"/>
        <v/>
      </c>
      <c r="CM196" s="2" t="str">
        <f t="shared" si="528"/>
        <v/>
      </c>
      <c r="CN196" s="2" t="str">
        <f t="shared" si="529"/>
        <v/>
      </c>
      <c r="CO196" s="2" t="str">
        <f t="shared" si="530"/>
        <v/>
      </c>
      <c r="CP196" s="2" t="str">
        <f t="shared" si="531"/>
        <v/>
      </c>
      <c r="CQ196" s="2" t="str">
        <f t="shared" si="532"/>
        <v/>
      </c>
      <c r="CR196" s="2" t="str">
        <f t="shared" si="533"/>
        <v/>
      </c>
      <c r="CS196" s="2" t="str">
        <f t="shared" si="534"/>
        <v/>
      </c>
      <c r="CU196" s="2">
        <f t="shared" si="484"/>
        <v>61.5</v>
      </c>
      <c r="CV196" s="2">
        <f t="shared" si="485"/>
        <v>58.905000000000001</v>
      </c>
      <c r="CW196" s="2">
        <f t="shared" si="486"/>
        <v>59.213999999999999</v>
      </c>
      <c r="CX196" s="2">
        <f t="shared" si="487"/>
        <v>62.286000000000001</v>
      </c>
      <c r="CY196" s="2">
        <f t="shared" si="488"/>
        <v>58.381</v>
      </c>
      <c r="CZ196" s="2">
        <f t="shared" si="489"/>
        <v>59.167000000000002</v>
      </c>
      <c r="DA196" s="2">
        <f t="shared" si="490"/>
        <v>60.905000000000001</v>
      </c>
      <c r="DB196" s="2">
        <f t="shared" si="491"/>
        <v>59.667000000000002</v>
      </c>
      <c r="DC196" s="2">
        <f t="shared" si="492"/>
        <v>60.070999999999998</v>
      </c>
      <c r="DD196" s="2">
        <f t="shared" si="493"/>
        <v>57.429000000000002</v>
      </c>
      <c r="DE196" s="2">
        <f t="shared" si="494"/>
        <v>57.262</v>
      </c>
      <c r="DF196" s="2">
        <f t="shared" si="495"/>
        <v>55.524000000000001</v>
      </c>
      <c r="DG196" s="2">
        <f t="shared" si="496"/>
        <v>57.619</v>
      </c>
      <c r="DH196" s="2" t="str">
        <f t="shared" si="497"/>
        <v/>
      </c>
      <c r="DI196" s="2" t="str">
        <f t="shared" si="498"/>
        <v/>
      </c>
      <c r="DK196" s="2">
        <f t="shared" si="499"/>
        <v>104.01313902439024</v>
      </c>
      <c r="DL196" s="2">
        <f t="shared" si="644"/>
        <v>105.81547508710803</v>
      </c>
      <c r="DM196" s="2">
        <f t="shared" si="644"/>
        <v>106.78211658109331</v>
      </c>
      <c r="DN196" s="2">
        <f t="shared" si="644"/>
        <v>119.41122404991492</v>
      </c>
      <c r="DO196" s="2">
        <f t="shared" si="644"/>
        <v>115.92767811900707</v>
      </c>
      <c r="DP196" s="2">
        <f t="shared" si="644"/>
        <v>107.48851292439832</v>
      </c>
      <c r="DQ196" s="2">
        <f t="shared" si="644"/>
        <v>100.29113772274238</v>
      </c>
      <c r="DR196" s="2">
        <f t="shared" si="644"/>
        <v>103.29748379140241</v>
      </c>
      <c r="DS196" s="2">
        <f t="shared" si="644"/>
        <v>96.45730897009966</v>
      </c>
      <c r="DT196" s="2">
        <f t="shared" si="644"/>
        <v>99.765578505253487</v>
      </c>
      <c r="DU196" s="2">
        <f t="shared" si="644"/>
        <v>89.213247735191629</v>
      </c>
      <c r="DV196" s="2">
        <f t="shared" si="644"/>
        <v>106.50095308321855</v>
      </c>
      <c r="DW196" s="2">
        <f t="shared" si="644"/>
        <v>94.761633984280039</v>
      </c>
      <c r="DX196" s="2">
        <f t="shared" si="644"/>
        <v>109.18009097047781</v>
      </c>
      <c r="DY196" s="2">
        <f t="shared" si="644"/>
        <v>100.09779871794873</v>
      </c>
      <c r="EA196" s="2">
        <f t="shared" si="439"/>
        <v>60.486950060640652</v>
      </c>
      <c r="EB196" s="2">
        <f t="shared" si="501"/>
        <v>58.442723703703678</v>
      </c>
      <c r="EC196" s="2">
        <f t="shared" si="502"/>
        <v>61.095125578325998</v>
      </c>
      <c r="ED196" s="2">
        <f t="shared" si="503"/>
        <v>60.332852105176926</v>
      </c>
      <c r="EE196" s="2">
        <f t="shared" si="504"/>
        <v>60.349693225186364</v>
      </c>
      <c r="EF196" s="2">
        <f t="shared" si="505"/>
        <v>60.280020220212016</v>
      </c>
      <c r="EG196" s="2">
        <f t="shared" si="506"/>
        <v>59.085577793640887</v>
      </c>
      <c r="EH196" s="2">
        <f t="shared" si="507"/>
        <v>60.50383251539219</v>
      </c>
      <c r="EI196" s="2">
        <f t="shared" si="508"/>
        <v>59.286454247473401</v>
      </c>
      <c r="EJ196" s="2">
        <f t="shared" si="509"/>
        <v>56.645638055122973</v>
      </c>
      <c r="EK196" s="2">
        <f t="shared" si="510"/>
        <v>55.191781231746489</v>
      </c>
      <c r="EL196" s="2">
        <f t="shared" si="511"/>
        <v>55.95500395314378</v>
      </c>
      <c r="EM196" s="2">
        <f t="shared" si="512"/>
        <v>57.07390805738612</v>
      </c>
      <c r="EN196" s="2">
        <f t="shared" si="513"/>
        <v>57.348229003551928</v>
      </c>
      <c r="EO196" s="2">
        <f t="shared" si="514"/>
        <v>63.0477301713792</v>
      </c>
      <c r="EQ196" s="2">
        <f t="shared" si="515"/>
        <v>61.105910740650579</v>
      </c>
      <c r="ER196" s="2">
        <f t="shared" si="645"/>
        <v>59.288735153636338</v>
      </c>
      <c r="ES196" s="2">
        <f t="shared" si="645"/>
        <v>60.558291471527369</v>
      </c>
      <c r="ET196" s="2">
        <f t="shared" si="645"/>
        <v>60.961942572492731</v>
      </c>
      <c r="EU196" s="2">
        <f t="shared" si="645"/>
        <v>60.587371398667088</v>
      </c>
      <c r="EV196" s="2">
        <f t="shared" si="645"/>
        <v>59.759494693136887</v>
      </c>
      <c r="EW196" s="2">
        <f t="shared" si="645"/>
        <v>59.727781365515121</v>
      </c>
      <c r="EX196" s="2">
        <f t="shared" si="645"/>
        <v>60.971217149865367</v>
      </c>
      <c r="EY196" s="2">
        <f t="shared" si="645"/>
        <v>60.004823813572671</v>
      </c>
      <c r="EZ196" s="2">
        <f t="shared" si="645"/>
        <v>57.392800357834119</v>
      </c>
      <c r="FA196" s="2">
        <f t="shared" si="645"/>
        <v>57.082779274580446</v>
      </c>
      <c r="FB196" s="2">
        <f t="shared" si="645"/>
        <v>55.869060909480972</v>
      </c>
      <c r="FC196" s="2">
        <f t="shared" si="645"/>
        <v>57.304343828387488</v>
      </c>
      <c r="FD196" s="2">
        <f t="shared" si="645"/>
        <v>57.214359375805728</v>
      </c>
      <c r="FE196" s="2">
        <f t="shared" si="645"/>
        <v>60.661799478170224</v>
      </c>
      <c r="FG196" s="2">
        <f t="shared" si="517"/>
        <v>0.99999284389135912</v>
      </c>
      <c r="FH196" s="2">
        <f t="shared" si="646"/>
        <v>0.99999197270553575</v>
      </c>
      <c r="FI196" s="2">
        <f t="shared" si="646"/>
        <v>0.99999103071979101</v>
      </c>
      <c r="FJ196" s="2">
        <f t="shared" si="646"/>
        <v>0.99999127031430246</v>
      </c>
      <c r="FK196" s="2">
        <f t="shared" si="646"/>
        <v>0.99999158584217873</v>
      </c>
      <c r="FL196" s="2">
        <f t="shared" si="646"/>
        <v>0.99999139779541601</v>
      </c>
      <c r="FM196" s="2">
        <f t="shared" si="646"/>
        <v>0.99999038355110181</v>
      </c>
      <c r="FN196" s="2">
        <f t="shared" si="646"/>
        <v>0.99999028772326859</v>
      </c>
      <c r="FO196" s="2">
        <f t="shared" si="646"/>
        <v>0.99999041139689515</v>
      </c>
      <c r="FP196" s="2">
        <f t="shared" si="646"/>
        <v>0.99999045022179278</v>
      </c>
      <c r="FQ196" s="2">
        <f t="shared" si="646"/>
        <v>0.99998985867850765</v>
      </c>
      <c r="FR196" s="2">
        <f t="shared" si="646"/>
        <v>0.99998981700028555</v>
      </c>
      <c r="FS196" s="2">
        <f t="shared" si="646"/>
        <v>0.99999131410967668</v>
      </c>
      <c r="FT196" s="2">
        <f t="shared" si="646"/>
        <v>0.99999170084506928</v>
      </c>
      <c r="FU196" s="2">
        <f t="shared" si="646"/>
        <v>0.99998786399108308</v>
      </c>
      <c r="FW196" s="2">
        <f t="shared" si="535"/>
        <v>0.75207556003836407</v>
      </c>
      <c r="FX196" s="2">
        <f t="shared" si="587"/>
        <v>0.79575969622606024</v>
      </c>
      <c r="FY196" s="2">
        <f t="shared" si="588"/>
        <v>0.77444462956196114</v>
      </c>
      <c r="FZ196" s="2">
        <f t="shared" si="589"/>
        <v>0.79131004963004647</v>
      </c>
      <c r="GA196" s="2">
        <f t="shared" si="590"/>
        <v>0.77802908887006428</v>
      </c>
      <c r="GB196" s="2">
        <f t="shared" si="591"/>
        <v>0.77300287425746617</v>
      </c>
      <c r="GC196" s="2">
        <f t="shared" si="592"/>
        <v>0.77254191509700254</v>
      </c>
      <c r="GD196" s="2">
        <f t="shared" si="593"/>
        <v>0.78134128941576964</v>
      </c>
      <c r="GE196" s="2">
        <f t="shared" si="594"/>
        <v>0.77504149926261501</v>
      </c>
      <c r="GF196" s="2">
        <f t="shared" si="595"/>
        <v>0.76936345118333371</v>
      </c>
      <c r="GG196" s="2">
        <f t="shared" si="596"/>
        <v>0.76058833804957815</v>
      </c>
      <c r="GH196" s="2">
        <f t="shared" si="597"/>
        <v>0.74662296891760582</v>
      </c>
      <c r="GI196" s="2">
        <f t="shared" si="598"/>
        <v>0.75799651023376635</v>
      </c>
      <c r="GJ196" s="2">
        <f t="shared" si="599"/>
        <v>0.73803925235465162</v>
      </c>
      <c r="GK196" s="2">
        <f t="shared" si="600"/>
        <v>0.69935288563661047</v>
      </c>
      <c r="GM196" s="92">
        <f t="shared" si="536"/>
        <v>0</v>
      </c>
      <c r="GN196" s="92">
        <f t="shared" si="601"/>
        <v>0</v>
      </c>
      <c r="GO196" s="92">
        <f t="shared" si="602"/>
        <v>0</v>
      </c>
      <c r="GP196" s="92">
        <f t="shared" si="603"/>
        <v>0</v>
      </c>
      <c r="GQ196" s="92">
        <f t="shared" si="604"/>
        <v>0</v>
      </c>
      <c r="GR196" s="92">
        <f t="shared" si="605"/>
        <v>0</v>
      </c>
      <c r="GS196" s="92">
        <f t="shared" si="606"/>
        <v>0</v>
      </c>
      <c r="GT196" s="92">
        <f t="shared" si="607"/>
        <v>0</v>
      </c>
      <c r="GU196" s="92">
        <f t="shared" si="608"/>
        <v>0</v>
      </c>
      <c r="GV196" s="92">
        <f t="shared" si="609"/>
        <v>0</v>
      </c>
      <c r="GW196" s="92">
        <f t="shared" si="610"/>
        <v>0</v>
      </c>
      <c r="GX196" s="92">
        <f t="shared" si="611"/>
        <v>0</v>
      </c>
      <c r="GY196" s="92">
        <f t="shared" si="612"/>
        <v>0</v>
      </c>
      <c r="GZ196" s="92">
        <f t="shared" si="613"/>
        <v>0</v>
      </c>
      <c r="HA196" s="92">
        <f t="shared" si="614"/>
        <v>0</v>
      </c>
      <c r="HC196" s="92">
        <f t="shared" si="537"/>
        <v>1.0198601591798054E-297</v>
      </c>
      <c r="HD196" s="92">
        <f t="shared" si="615"/>
        <v>0</v>
      </c>
      <c r="HE196" s="92">
        <f t="shared" si="616"/>
        <v>0</v>
      </c>
      <c r="HF196" s="92">
        <f t="shared" si="617"/>
        <v>0</v>
      </c>
      <c r="HG196" s="92">
        <f t="shared" si="618"/>
        <v>0</v>
      </c>
      <c r="HH196" s="92">
        <f t="shared" si="619"/>
        <v>0</v>
      </c>
      <c r="HI196" s="92">
        <f t="shared" si="620"/>
        <v>0</v>
      </c>
      <c r="HJ196" s="92">
        <f t="shared" si="621"/>
        <v>0</v>
      </c>
      <c r="HK196" s="92">
        <f t="shared" si="622"/>
        <v>0</v>
      </c>
      <c r="HL196" s="92">
        <f t="shared" si="623"/>
        <v>0</v>
      </c>
      <c r="HM196" s="92">
        <f t="shared" si="624"/>
        <v>0</v>
      </c>
      <c r="HN196" s="92">
        <f t="shared" si="625"/>
        <v>0</v>
      </c>
      <c r="HO196" s="92">
        <f t="shared" si="626"/>
        <v>0</v>
      </c>
      <c r="HP196" s="92">
        <f t="shared" si="627"/>
        <v>0</v>
      </c>
      <c r="HQ196" s="92">
        <f t="shared" si="628"/>
        <v>0</v>
      </c>
      <c r="HS196" s="92">
        <f t="shared" si="538"/>
        <v>1.2990399003731859E-43</v>
      </c>
      <c r="HT196" s="92">
        <f t="shared" si="629"/>
        <v>1.0645336972328442E-46</v>
      </c>
      <c r="HU196" s="92">
        <f t="shared" si="630"/>
        <v>6.996779060512911E-52</v>
      </c>
      <c r="HV196" s="92">
        <f t="shared" si="631"/>
        <v>9.3378889328345161E-68</v>
      </c>
      <c r="HW196" s="92">
        <f t="shared" si="632"/>
        <v>5.5687329375818713E-61</v>
      </c>
      <c r="HX196" s="92">
        <f t="shared" si="633"/>
        <v>1.7710213193852039E-53</v>
      </c>
      <c r="HY196" s="92">
        <f t="shared" si="634"/>
        <v>2.3359372498959119E-65</v>
      </c>
      <c r="HZ196" s="92">
        <f t="shared" si="635"/>
        <v>2.6848137604832585E-67</v>
      </c>
      <c r="IA196" s="92">
        <f t="shared" si="636"/>
        <v>8.5899946947451253E-66</v>
      </c>
      <c r="IB196" s="92">
        <f t="shared" si="637"/>
        <v>1.8751862661039968E-67</v>
      </c>
      <c r="IC196" s="92">
        <f t="shared" si="638"/>
        <v>9.2861202901903613E-71</v>
      </c>
      <c r="ID196" s="92">
        <f t="shared" si="639"/>
        <v>2.0484734678622214E-65</v>
      </c>
      <c r="IE196" s="92">
        <f t="shared" si="640"/>
        <v>1.6318390432874544E-53</v>
      </c>
      <c r="IF196" s="92">
        <f t="shared" si="641"/>
        <v>3.1218956787457817E-35</v>
      </c>
      <c r="IG196" s="92">
        <f t="shared" si="642"/>
        <v>2.9137202851659786E-29</v>
      </c>
      <c r="II196" s="92">
        <f t="shared" si="539"/>
        <v>6.0046228995543809E-4</v>
      </c>
      <c r="IJ196" s="92">
        <f t="shared" si="540"/>
        <v>3.1672716887204572E-5</v>
      </c>
      <c r="IK196" s="92">
        <f t="shared" si="541"/>
        <v>5.5375824963846229E-5</v>
      </c>
      <c r="IL196" s="92">
        <f t="shared" si="542"/>
        <v>1.2071887468431041E-6</v>
      </c>
      <c r="IM196" s="92">
        <f t="shared" si="543"/>
        <v>1.1576807496182195E-5</v>
      </c>
      <c r="IN196" s="92">
        <f t="shared" si="544"/>
        <v>5.7434486677956696E-5</v>
      </c>
      <c r="IO196" s="92">
        <f t="shared" si="545"/>
        <v>1.0608580123400854E-5</v>
      </c>
      <c r="IP196" s="92">
        <f t="shared" si="546"/>
        <v>4.4185902508323034E-6</v>
      </c>
      <c r="IQ196" s="92">
        <f t="shared" si="547"/>
        <v>9.4784096727998067E-6</v>
      </c>
      <c r="IR196" s="92">
        <f t="shared" si="548"/>
        <v>1.1919231282149513E-5</v>
      </c>
      <c r="IS196" s="92">
        <f t="shared" si="549"/>
        <v>8.9366355633875384E-6</v>
      </c>
      <c r="IT196" s="92">
        <f t="shared" si="550"/>
        <v>4.7332362213850609E-5</v>
      </c>
      <c r="IU196" s="92">
        <f t="shared" si="551"/>
        <v>1.2222491860227461E-4</v>
      </c>
      <c r="IV196" s="92">
        <f t="shared" si="552"/>
        <v>1.9023147754034218E-2</v>
      </c>
      <c r="IW196" s="92">
        <f t="shared" si="553"/>
        <v>2.806815316474541E-2</v>
      </c>
      <c r="IY196" s="92">
        <f t="shared" si="554"/>
        <v>6.0046228995543809E-4</v>
      </c>
      <c r="IZ196" s="92">
        <f t="shared" si="555"/>
        <v>3.1672716887204572E-5</v>
      </c>
      <c r="JA196" s="92">
        <f t="shared" si="556"/>
        <v>5.5375824963846229E-5</v>
      </c>
      <c r="JB196" s="92">
        <f t="shared" si="557"/>
        <v>1.2071887468431041E-6</v>
      </c>
      <c r="JC196" s="92">
        <f t="shared" si="558"/>
        <v>1.1576807496182195E-5</v>
      </c>
      <c r="JD196" s="92">
        <f t="shared" si="559"/>
        <v>5.7434486677956696E-5</v>
      </c>
      <c r="JE196" s="92">
        <f t="shared" si="560"/>
        <v>1.0608580123400854E-5</v>
      </c>
      <c r="JF196" s="92">
        <f t="shared" si="561"/>
        <v>4.4185902508323034E-6</v>
      </c>
      <c r="JG196" s="92">
        <f t="shared" si="562"/>
        <v>9.4784096727998067E-6</v>
      </c>
      <c r="JH196" s="92">
        <f t="shared" si="563"/>
        <v>1.1919231282149513E-5</v>
      </c>
      <c r="JI196" s="92">
        <f t="shared" si="564"/>
        <v>8.9366355633875384E-6</v>
      </c>
      <c r="JJ196" s="92">
        <f t="shared" si="565"/>
        <v>4.7332362213850609E-5</v>
      </c>
      <c r="JK196" s="92">
        <f t="shared" si="566"/>
        <v>1.2222491860227461E-4</v>
      </c>
      <c r="JL196" s="92">
        <f t="shared" si="567"/>
        <v>1.9023147754034218E-2</v>
      </c>
      <c r="JM196" s="92">
        <f t="shared" si="568"/>
        <v>2.806815316474541E-2</v>
      </c>
    </row>
    <row r="197" spans="2:273" x14ac:dyDescent="0.25">
      <c r="B197" s="2">
        <v>170</v>
      </c>
      <c r="C197" s="37">
        <v>60.69</v>
      </c>
      <c r="D197" s="37">
        <v>59.024000000000001</v>
      </c>
      <c r="E197" s="37">
        <v>60.667000000000002</v>
      </c>
      <c r="F197" s="37">
        <v>60.31</v>
      </c>
      <c r="G197" s="37">
        <v>60.048000000000002</v>
      </c>
      <c r="H197" s="37">
        <v>58.213999999999999</v>
      </c>
      <c r="I197" s="37">
        <v>58.19</v>
      </c>
      <c r="J197" s="37">
        <v>60.594999999999999</v>
      </c>
      <c r="K197" s="37">
        <v>60.143000000000001</v>
      </c>
      <c r="L197" s="37">
        <v>56.5</v>
      </c>
      <c r="M197" s="37">
        <v>57.594999999999999</v>
      </c>
      <c r="N197" s="37">
        <v>53.524000000000001</v>
      </c>
      <c r="O197" s="37">
        <v>56.975999999999999</v>
      </c>
      <c r="P197" s="37">
        <v>57.762</v>
      </c>
      <c r="Q197" s="37">
        <v>60.094999999999999</v>
      </c>
      <c r="S197" s="4">
        <f t="shared" si="440"/>
        <v>60.886925212382266</v>
      </c>
      <c r="T197" s="4">
        <f t="shared" si="441"/>
        <v>58.997204966319188</v>
      </c>
      <c r="U197" s="4">
        <f t="shared" si="442"/>
        <v>60.571853739906743</v>
      </c>
      <c r="V197" s="4">
        <f t="shared" si="443"/>
        <v>60.74737521307987</v>
      </c>
      <c r="W197" s="4">
        <f t="shared" si="444"/>
        <v>60.456509820345019</v>
      </c>
      <c r="X197" s="4">
        <f t="shared" si="445"/>
        <v>59.782326159741267</v>
      </c>
      <c r="Y197" s="4">
        <f t="shared" si="446"/>
        <v>59.49977873985479</v>
      </c>
      <c r="Z197" s="4">
        <f t="shared" si="447"/>
        <v>60.785500918497974</v>
      </c>
      <c r="AA197" s="4">
        <f t="shared" si="448"/>
        <v>59.741844094673723</v>
      </c>
      <c r="AB197" s="4">
        <f t="shared" si="449"/>
        <v>57.103359106526234</v>
      </c>
      <c r="AC197" s="4">
        <f t="shared" si="450"/>
        <v>56.523726155464452</v>
      </c>
      <c r="AD197" s="4">
        <f t="shared" si="451"/>
        <v>55.751359062792019</v>
      </c>
      <c r="AE197" s="4">
        <f t="shared" si="452"/>
        <v>57.142816832088236</v>
      </c>
      <c r="AF197" s="4">
        <f t="shared" si="453"/>
        <v>57.14926278477494</v>
      </c>
      <c r="AG197" s="4">
        <f t="shared" si="454"/>
        <v>61.376427490761785</v>
      </c>
      <c r="AI197" s="4">
        <f t="shared" si="455"/>
        <v>-0.19692521238226846</v>
      </c>
      <c r="AJ197" s="4">
        <f t="shared" si="456"/>
        <v>2.6795033680812708E-2</v>
      </c>
      <c r="AK197" s="4">
        <f t="shared" si="457"/>
        <v>9.5146260093258661E-2</v>
      </c>
      <c r="AL197" s="4">
        <f t="shared" si="458"/>
        <v>-0.43737521307986782</v>
      </c>
      <c r="AM197" s="4">
        <f t="shared" si="459"/>
        <v>-0.40850982034501726</v>
      </c>
      <c r="AN197" s="4">
        <f t="shared" si="460"/>
        <v>-1.5683261597412681</v>
      </c>
      <c r="AO197" s="4">
        <f t="shared" si="461"/>
        <v>-1.3097787398547922</v>
      </c>
      <c r="AP197" s="4">
        <f t="shared" si="462"/>
        <v>-0.19050091849797468</v>
      </c>
      <c r="AQ197" s="4">
        <f t="shared" si="463"/>
        <v>0.40115590532627721</v>
      </c>
      <c r="AR197" s="4">
        <f t="shared" si="464"/>
        <v>-0.60335910652623426</v>
      </c>
      <c r="AS197" s="4">
        <f t="shared" si="465"/>
        <v>1.071273844535547</v>
      </c>
      <c r="AT197" s="4">
        <f t="shared" si="466"/>
        <v>-2.2273590627920186</v>
      </c>
      <c r="AU197" s="4">
        <f t="shared" si="467"/>
        <v>-0.16681683208823728</v>
      </c>
      <c r="AV197" s="4">
        <f t="shared" si="643"/>
        <v>0.61273721522506008</v>
      </c>
      <c r="AW197" s="4">
        <f t="shared" si="643"/>
        <v>-1.2814274907617857</v>
      </c>
      <c r="AY197" s="2">
        <f t="shared" si="519"/>
        <v>60.886925212382266</v>
      </c>
      <c r="AZ197" s="2">
        <f t="shared" si="570"/>
        <v>58.997204901663515</v>
      </c>
      <c r="BA197" s="2">
        <f t="shared" si="571"/>
        <v>60.571853393238129</v>
      </c>
      <c r="BB197" s="2">
        <f t="shared" si="572"/>
        <v>60.747375212148889</v>
      </c>
      <c r="BC197" s="2">
        <f t="shared" si="573"/>
        <v>60.456509765871786</v>
      </c>
      <c r="BD197" s="2">
        <f t="shared" si="574"/>
        <v>59.782325340878273</v>
      </c>
      <c r="BE197" s="2">
        <f t="shared" si="575"/>
        <v>59.499778683737738</v>
      </c>
      <c r="BF197" s="2">
        <f t="shared" si="576"/>
        <v>60.785500902334689</v>
      </c>
      <c r="BG197" s="2">
        <f t="shared" si="577"/>
        <v>59.741844036494257</v>
      </c>
      <c r="BH197" s="2">
        <f t="shared" si="578"/>
        <v>57.103359015104473</v>
      </c>
      <c r="BI197" s="2">
        <f t="shared" si="579"/>
        <v>56.523726095746582</v>
      </c>
      <c r="BJ197" s="2">
        <f t="shared" si="580"/>
        <v>55.751358041339245</v>
      </c>
      <c r="BK197" s="2">
        <f t="shared" si="581"/>
        <v>57.142810010393049</v>
      </c>
      <c r="BL197" s="2">
        <f t="shared" si="582"/>
        <v>57.126505150004377</v>
      </c>
      <c r="BM197" s="2">
        <f t="shared" si="583"/>
        <v>61.181489921074849</v>
      </c>
      <c r="BO197" s="2" t="str">
        <f t="shared" si="469"/>
        <v/>
      </c>
      <c r="BP197" s="2" t="str">
        <f t="shared" si="470"/>
        <v/>
      </c>
      <c r="BQ197" s="2" t="str">
        <f t="shared" si="471"/>
        <v/>
      </c>
      <c r="BR197" s="2" t="str">
        <f t="shared" si="472"/>
        <v/>
      </c>
      <c r="BS197" s="2" t="str">
        <f t="shared" si="473"/>
        <v/>
      </c>
      <c r="BT197" s="2" t="str">
        <f t="shared" si="474"/>
        <v/>
      </c>
      <c r="BU197" s="2" t="str">
        <f t="shared" si="475"/>
        <v/>
      </c>
      <c r="BV197" s="2" t="str">
        <f t="shared" si="476"/>
        <v/>
      </c>
      <c r="BW197" s="2" t="str">
        <f t="shared" si="477"/>
        <v/>
      </c>
      <c r="BX197" s="2" t="str">
        <f t="shared" si="478"/>
        <v/>
      </c>
      <c r="BY197" s="2" t="str">
        <f t="shared" si="479"/>
        <v/>
      </c>
      <c r="BZ197" s="2" t="str">
        <f t="shared" si="480"/>
        <v/>
      </c>
      <c r="CA197" s="2" t="str">
        <f t="shared" si="481"/>
        <v/>
      </c>
      <c r="CB197" s="2" t="str">
        <f t="shared" si="482"/>
        <v/>
      </c>
      <c r="CC197" s="2" t="str">
        <f t="shared" si="483"/>
        <v/>
      </c>
      <c r="CE197" s="2" t="str">
        <f t="shared" si="520"/>
        <v/>
      </c>
      <c r="CF197" s="2" t="str">
        <f t="shared" si="521"/>
        <v/>
      </c>
      <c r="CG197" s="2" t="str">
        <f t="shared" si="522"/>
        <v/>
      </c>
      <c r="CH197" s="2" t="str">
        <f t="shared" si="523"/>
        <v/>
      </c>
      <c r="CI197" s="2" t="str">
        <f t="shared" si="524"/>
        <v/>
      </c>
      <c r="CJ197" s="2" t="str">
        <f t="shared" si="525"/>
        <v/>
      </c>
      <c r="CK197" s="2" t="str">
        <f t="shared" si="526"/>
        <v/>
      </c>
      <c r="CL197" s="2" t="str">
        <f t="shared" si="527"/>
        <v/>
      </c>
      <c r="CM197" s="2" t="str">
        <f t="shared" si="528"/>
        <v/>
      </c>
      <c r="CN197" s="2" t="str">
        <f t="shared" si="529"/>
        <v/>
      </c>
      <c r="CO197" s="2" t="str">
        <f t="shared" si="530"/>
        <v/>
      </c>
      <c r="CP197" s="2" t="str">
        <f t="shared" si="531"/>
        <v/>
      </c>
      <c r="CQ197" s="2" t="str">
        <f t="shared" si="532"/>
        <v/>
      </c>
      <c r="CR197" s="2" t="str">
        <f t="shared" si="533"/>
        <v/>
      </c>
      <c r="CS197" s="2" t="str">
        <f t="shared" si="534"/>
        <v/>
      </c>
      <c r="CU197" s="2">
        <f t="shared" si="484"/>
        <v>60.69</v>
      </c>
      <c r="CV197" s="2">
        <f t="shared" si="485"/>
        <v>59.024000000000001</v>
      </c>
      <c r="CW197" s="2">
        <f t="shared" si="486"/>
        <v>60.667000000000002</v>
      </c>
      <c r="CX197" s="2">
        <f t="shared" si="487"/>
        <v>60.31</v>
      </c>
      <c r="CY197" s="2">
        <f t="shared" si="488"/>
        <v>60.048000000000002</v>
      </c>
      <c r="CZ197" s="2">
        <f t="shared" si="489"/>
        <v>58.213999999999999</v>
      </c>
      <c r="DA197" s="2">
        <f t="shared" si="490"/>
        <v>58.19</v>
      </c>
      <c r="DB197" s="2">
        <f t="shared" si="491"/>
        <v>60.594999999999999</v>
      </c>
      <c r="DC197" s="2">
        <f t="shared" si="492"/>
        <v>60.143000000000001</v>
      </c>
      <c r="DD197" s="2">
        <f t="shared" si="493"/>
        <v>56.5</v>
      </c>
      <c r="DE197" s="2">
        <f t="shared" si="494"/>
        <v>57.594999999999999</v>
      </c>
      <c r="DF197" s="2">
        <f t="shared" si="495"/>
        <v>53.524000000000001</v>
      </c>
      <c r="DG197" s="2">
        <f t="shared" si="496"/>
        <v>56.975999999999999</v>
      </c>
      <c r="DH197" s="2" t="str">
        <f t="shared" si="497"/>
        <v/>
      </c>
      <c r="DI197" s="2" t="str">
        <f t="shared" si="498"/>
        <v/>
      </c>
      <c r="DK197" s="2">
        <f t="shared" si="499"/>
        <v>104.19662373358349</v>
      </c>
      <c r="DL197" s="2">
        <f t="shared" si="644"/>
        <v>106.006649825784</v>
      </c>
      <c r="DM197" s="2">
        <f t="shared" si="644"/>
        <v>106.98663591060102</v>
      </c>
      <c r="DN197" s="2">
        <f t="shared" si="644"/>
        <v>119.70416254760553</v>
      </c>
      <c r="DO197" s="2">
        <f t="shared" si="644"/>
        <v>116.19744475056044</v>
      </c>
      <c r="DP197" s="2">
        <f t="shared" si="644"/>
        <v>107.70733311725141</v>
      </c>
      <c r="DQ197" s="2">
        <f t="shared" si="644"/>
        <v>100.46239383871944</v>
      </c>
      <c r="DR197" s="2">
        <f t="shared" si="644"/>
        <v>103.46185687103595</v>
      </c>
      <c r="DS197" s="2">
        <f t="shared" si="644"/>
        <v>96.584710963455137</v>
      </c>
      <c r="DT197" s="2">
        <f t="shared" si="644"/>
        <v>99.932692677524784</v>
      </c>
      <c r="DU197" s="2">
        <f t="shared" si="644"/>
        <v>89.308410975609746</v>
      </c>
      <c r="DV197" s="2">
        <f t="shared" si="644"/>
        <v>106.71003711206549</v>
      </c>
      <c r="DW197" s="2">
        <f t="shared" si="644"/>
        <v>94.887944169840367</v>
      </c>
      <c r="DX197" s="2">
        <f t="shared" si="644"/>
        <v>109.40590030521568</v>
      </c>
      <c r="DY197" s="2">
        <f t="shared" si="644"/>
        <v>100.25513333333335</v>
      </c>
      <c r="EA197" s="2">
        <f t="shared" si="439"/>
        <v>60.402125549927469</v>
      </c>
      <c r="EB197" s="2">
        <f t="shared" si="501"/>
        <v>58.299462716049362</v>
      </c>
      <c r="EC197" s="2">
        <f t="shared" si="502"/>
        <v>61.00290614802244</v>
      </c>
      <c r="ED197" s="2">
        <f t="shared" si="503"/>
        <v>60.231291339012664</v>
      </c>
      <c r="EE197" s="2">
        <f t="shared" si="504"/>
        <v>60.264114159126066</v>
      </c>
      <c r="EF197" s="2">
        <f t="shared" si="505"/>
        <v>60.198670930375329</v>
      </c>
      <c r="EG197" s="2">
        <f t="shared" si="506"/>
        <v>58.984917997680029</v>
      </c>
      <c r="EH197" s="2">
        <f t="shared" si="507"/>
        <v>60.406247553612353</v>
      </c>
      <c r="EI197" s="2">
        <f t="shared" si="508"/>
        <v>59.163784940362405</v>
      </c>
      <c r="EJ197" s="2">
        <f t="shared" si="509"/>
        <v>56.506312886403357</v>
      </c>
      <c r="EK197" s="2">
        <f t="shared" si="510"/>
        <v>55.031360612189985</v>
      </c>
      <c r="EL197" s="2">
        <f t="shared" si="511"/>
        <v>55.817268634851402</v>
      </c>
      <c r="EM197" s="2">
        <f t="shared" si="512"/>
        <v>56.960996838033651</v>
      </c>
      <c r="EN197" s="2">
        <f t="shared" si="513"/>
        <v>57.228209879911176</v>
      </c>
      <c r="EO197" s="2">
        <f t="shared" si="514"/>
        <v>62.918585463971972</v>
      </c>
      <c r="EQ197" s="2">
        <f t="shared" si="515"/>
        <v>61.032307354256716</v>
      </c>
      <c r="ER197" s="2">
        <f t="shared" si="645"/>
        <v>59.160099568943352</v>
      </c>
      <c r="ES197" s="2">
        <f t="shared" si="645"/>
        <v>60.456880561468829</v>
      </c>
      <c r="ET197" s="2">
        <f t="shared" si="645"/>
        <v>60.870917366918448</v>
      </c>
      <c r="EU197" s="2">
        <f t="shared" si="645"/>
        <v>60.506029385341819</v>
      </c>
      <c r="EV197" s="2">
        <f t="shared" si="645"/>
        <v>59.670348088308778</v>
      </c>
      <c r="EW197" s="2">
        <f t="shared" si="645"/>
        <v>59.637568480112947</v>
      </c>
      <c r="EX197" s="2">
        <f t="shared" si="645"/>
        <v>60.881817750406</v>
      </c>
      <c r="EY197" s="2">
        <f t="shared" si="645"/>
        <v>59.894450693945103</v>
      </c>
      <c r="EZ197" s="2">
        <f t="shared" si="645"/>
        <v>57.266109073065948</v>
      </c>
      <c r="FA197" s="2">
        <f t="shared" si="645"/>
        <v>56.951739139537139</v>
      </c>
      <c r="FB197" s="2">
        <f t="shared" si="645"/>
        <v>55.73033954005642</v>
      </c>
      <c r="FC197" s="2">
        <f t="shared" si="645"/>
        <v>57.195361577121361</v>
      </c>
      <c r="FD197" s="2">
        <f t="shared" si="645"/>
        <v>57.093059491296358</v>
      </c>
      <c r="FE197" s="2">
        <f t="shared" si="645"/>
        <v>60.499856219735847</v>
      </c>
      <c r="FG197" s="2">
        <f t="shared" si="517"/>
        <v>0.99999347354724244</v>
      </c>
      <c r="FH197" s="2">
        <f t="shared" si="646"/>
        <v>0.99999267901526701</v>
      </c>
      <c r="FI197" s="2">
        <f t="shared" si="646"/>
        <v>0.99999181991277253</v>
      </c>
      <c r="FJ197" s="2">
        <f t="shared" si="646"/>
        <v>0.99999203842590423</v>
      </c>
      <c r="FK197" s="2">
        <f t="shared" si="646"/>
        <v>0.99999232619118161</v>
      </c>
      <c r="FL197" s="2">
        <f t="shared" si="646"/>
        <v>0.99999215469023883</v>
      </c>
      <c r="FM197" s="2">
        <f t="shared" si="646"/>
        <v>0.99999122968694776</v>
      </c>
      <c r="FN197" s="2">
        <f t="shared" si="646"/>
        <v>0.99999114229077657</v>
      </c>
      <c r="FO197" s="2">
        <f t="shared" si="646"/>
        <v>0.99999125508265607</v>
      </c>
      <c r="FP197" s="2">
        <f t="shared" si="646"/>
        <v>0.99999129049144309</v>
      </c>
      <c r="FQ197" s="2">
        <f t="shared" si="646"/>
        <v>0.99999075099662038</v>
      </c>
      <c r="FR197" s="2">
        <f t="shared" si="646"/>
        <v>0.99999071298556219</v>
      </c>
      <c r="FS197" s="2">
        <f t="shared" si="646"/>
        <v>0.99999207836782145</v>
      </c>
      <c r="FT197" s="2">
        <f t="shared" si="646"/>
        <v>0.99999243107521862</v>
      </c>
      <c r="FU197" s="2">
        <f t="shared" si="646"/>
        <v>0.99998893181650228</v>
      </c>
      <c r="FW197" s="2">
        <f t="shared" si="535"/>
        <v>0.76884771410857344</v>
      </c>
      <c r="FX197" s="2">
        <f t="shared" si="587"/>
        <v>0.8103219373892786</v>
      </c>
      <c r="FY197" s="2">
        <f t="shared" si="588"/>
        <v>0.79012580422813405</v>
      </c>
      <c r="FZ197" s="2">
        <f t="shared" si="589"/>
        <v>0.80611224836109996</v>
      </c>
      <c r="GA197" s="2">
        <f t="shared" si="590"/>
        <v>0.79352750160908725</v>
      </c>
      <c r="GB197" s="2">
        <f t="shared" si="591"/>
        <v>0.78875694270238517</v>
      </c>
      <c r="GC197" s="2">
        <f t="shared" si="592"/>
        <v>0.78831921443166375</v>
      </c>
      <c r="GD197" s="2">
        <f t="shared" si="593"/>
        <v>0.79666887708474232</v>
      </c>
      <c r="GE197" s="2">
        <f t="shared" si="594"/>
        <v>0.79069239305939354</v>
      </c>
      <c r="GF197" s="2">
        <f t="shared" si="595"/>
        <v>0.78529994852382368</v>
      </c>
      <c r="GG197" s="2">
        <f t="shared" si="596"/>
        <v>0.77695539382180057</v>
      </c>
      <c r="GH197" s="2">
        <f t="shared" si="597"/>
        <v>0.76364806908837912</v>
      </c>
      <c r="GI197" s="2">
        <f t="shared" si="598"/>
        <v>0.77448821755160602</v>
      </c>
      <c r="GJ197" s="2">
        <f t="shared" si="599"/>
        <v>0.75545220378078415</v>
      </c>
      <c r="GK197" s="2">
        <f t="shared" si="600"/>
        <v>0.71835605196432073</v>
      </c>
      <c r="GM197" s="92">
        <f t="shared" si="536"/>
        <v>0</v>
      </c>
      <c r="GN197" s="92">
        <f t="shared" si="601"/>
        <v>0</v>
      </c>
      <c r="GO197" s="92">
        <f t="shared" si="602"/>
        <v>0</v>
      </c>
      <c r="GP197" s="92">
        <f t="shared" si="603"/>
        <v>0</v>
      </c>
      <c r="GQ197" s="92">
        <f t="shared" si="604"/>
        <v>0</v>
      </c>
      <c r="GR197" s="92">
        <f t="shared" si="605"/>
        <v>0</v>
      </c>
      <c r="GS197" s="92">
        <f t="shared" si="606"/>
        <v>0</v>
      </c>
      <c r="GT197" s="92">
        <f t="shared" si="607"/>
        <v>0</v>
      </c>
      <c r="GU197" s="92">
        <f t="shared" si="608"/>
        <v>0</v>
      </c>
      <c r="GV197" s="92">
        <f t="shared" si="609"/>
        <v>0</v>
      </c>
      <c r="GW197" s="92">
        <f t="shared" si="610"/>
        <v>0</v>
      </c>
      <c r="GX197" s="92">
        <f t="shared" si="611"/>
        <v>0</v>
      </c>
      <c r="GY197" s="92">
        <f t="shared" si="612"/>
        <v>0</v>
      </c>
      <c r="GZ197" s="92">
        <f t="shared" si="613"/>
        <v>0</v>
      </c>
      <c r="HA197" s="92">
        <f t="shared" si="614"/>
        <v>0</v>
      </c>
      <c r="HC197" s="92">
        <f t="shared" si="537"/>
        <v>5.0756324702517534E-305</v>
      </c>
      <c r="HD197" s="92">
        <f t="shared" si="615"/>
        <v>0</v>
      </c>
      <c r="HE197" s="92">
        <f t="shared" si="616"/>
        <v>0</v>
      </c>
      <c r="HF197" s="92">
        <f t="shared" si="617"/>
        <v>0</v>
      </c>
      <c r="HG197" s="92">
        <f t="shared" si="618"/>
        <v>0</v>
      </c>
      <c r="HH197" s="92">
        <f t="shared" si="619"/>
        <v>0</v>
      </c>
      <c r="HI197" s="92">
        <f t="shared" si="620"/>
        <v>0</v>
      </c>
      <c r="HJ197" s="92">
        <f t="shared" si="621"/>
        <v>0</v>
      </c>
      <c r="HK197" s="92">
        <f t="shared" si="622"/>
        <v>0</v>
      </c>
      <c r="HL197" s="92">
        <f t="shared" si="623"/>
        <v>0</v>
      </c>
      <c r="HM197" s="92">
        <f t="shared" si="624"/>
        <v>0</v>
      </c>
      <c r="HN197" s="92">
        <f t="shared" si="625"/>
        <v>0</v>
      </c>
      <c r="HO197" s="92">
        <f t="shared" si="626"/>
        <v>0</v>
      </c>
      <c r="HP197" s="92">
        <f t="shared" si="627"/>
        <v>0</v>
      </c>
      <c r="HQ197" s="92">
        <f t="shared" si="628"/>
        <v>0</v>
      </c>
      <c r="HS197" s="92">
        <f t="shared" si="538"/>
        <v>1.1949665779961181E-45</v>
      </c>
      <c r="HT197" s="92">
        <f t="shared" si="629"/>
        <v>8.7149751656686067E-49</v>
      </c>
      <c r="HU197" s="92">
        <f t="shared" si="630"/>
        <v>3.1009893823239377E-54</v>
      </c>
      <c r="HV197" s="92">
        <f t="shared" si="631"/>
        <v>9.2074125365114316E-71</v>
      </c>
      <c r="HW197" s="92">
        <f t="shared" si="632"/>
        <v>1.0253469354456413E-63</v>
      </c>
      <c r="HX197" s="92">
        <f t="shared" si="633"/>
        <v>7.0353358785787246E-56</v>
      </c>
      <c r="HY197" s="92">
        <f t="shared" si="634"/>
        <v>2.8150825712337308E-68</v>
      </c>
      <c r="HZ197" s="92">
        <f t="shared" si="635"/>
        <v>2.9124515724454255E-70</v>
      </c>
      <c r="IA197" s="92">
        <f t="shared" si="636"/>
        <v>1.0549262072463112E-68</v>
      </c>
      <c r="IB197" s="92">
        <f t="shared" si="637"/>
        <v>1.9048462492305789E-70</v>
      </c>
      <c r="IC197" s="92">
        <f t="shared" si="638"/>
        <v>5.3020506835099495E-74</v>
      </c>
      <c r="ID197" s="92">
        <f t="shared" si="639"/>
        <v>1.8113849878690752E-68</v>
      </c>
      <c r="IE197" s="92">
        <f t="shared" si="640"/>
        <v>5.6335687485104619E-56</v>
      </c>
      <c r="IF197" s="92">
        <f t="shared" si="641"/>
        <v>7.0149057101997177E-37</v>
      </c>
      <c r="IG197" s="92">
        <f t="shared" si="642"/>
        <v>1.1174560404329616E-30</v>
      </c>
      <c r="II197" s="92">
        <f t="shared" si="539"/>
        <v>2.0301402108929568E-4</v>
      </c>
      <c r="IJ197" s="92">
        <f t="shared" si="540"/>
        <v>8.8824311541922833E-6</v>
      </c>
      <c r="IK197" s="92">
        <f t="shared" si="541"/>
        <v>1.4744184086425916E-5</v>
      </c>
      <c r="IL197" s="92">
        <f t="shared" si="542"/>
        <v>2.1042521699130499E-7</v>
      </c>
      <c r="IM197" s="92">
        <f t="shared" si="543"/>
        <v>2.5095702625606727E-6</v>
      </c>
      <c r="IN197" s="92">
        <f t="shared" si="544"/>
        <v>1.523504035595994E-5</v>
      </c>
      <c r="IO197" s="92">
        <f t="shared" si="545"/>
        <v>2.1792180740086278E-6</v>
      </c>
      <c r="IP197" s="92">
        <f t="shared" si="546"/>
        <v>8.5399466472223049E-7</v>
      </c>
      <c r="IQ197" s="92">
        <f t="shared" si="547"/>
        <v>1.9513099579019087E-6</v>
      </c>
      <c r="IR197" s="92">
        <f t="shared" si="548"/>
        <v>2.4320697006588444E-6</v>
      </c>
      <c r="IS197" s="92">
        <f t="shared" si="549"/>
        <v>1.6249232902948688E-6</v>
      </c>
      <c r="IT197" s="92">
        <f t="shared" si="550"/>
        <v>1.0104658739447983E-5</v>
      </c>
      <c r="IU197" s="92">
        <f t="shared" si="551"/>
        <v>3.308351999243953E-5</v>
      </c>
      <c r="IV197" s="92">
        <f t="shared" si="552"/>
        <v>1.0785332350437429E-2</v>
      </c>
      <c r="IW197" s="92">
        <f t="shared" si="553"/>
        <v>1.5420255694434146E-2</v>
      </c>
      <c r="IY197" s="92">
        <f t="shared" si="554"/>
        <v>2.0301402108929568E-4</v>
      </c>
      <c r="IZ197" s="92">
        <f t="shared" si="555"/>
        <v>8.8824311541922833E-6</v>
      </c>
      <c r="JA197" s="92">
        <f t="shared" si="556"/>
        <v>1.4744184086425916E-5</v>
      </c>
      <c r="JB197" s="92">
        <f t="shared" si="557"/>
        <v>2.1042521699130499E-7</v>
      </c>
      <c r="JC197" s="92">
        <f t="shared" si="558"/>
        <v>2.5095702625606727E-6</v>
      </c>
      <c r="JD197" s="92">
        <f t="shared" si="559"/>
        <v>1.523504035595994E-5</v>
      </c>
      <c r="JE197" s="92">
        <f t="shared" si="560"/>
        <v>2.1792180740086278E-6</v>
      </c>
      <c r="JF197" s="92">
        <f t="shared" si="561"/>
        <v>8.5399466472223049E-7</v>
      </c>
      <c r="JG197" s="92">
        <f t="shared" si="562"/>
        <v>1.9513099579019087E-6</v>
      </c>
      <c r="JH197" s="92">
        <f t="shared" si="563"/>
        <v>2.4320697006588444E-6</v>
      </c>
      <c r="JI197" s="92">
        <f t="shared" si="564"/>
        <v>1.6249232902948688E-6</v>
      </c>
      <c r="JJ197" s="92">
        <f t="shared" si="565"/>
        <v>1.0104658739447983E-5</v>
      </c>
      <c r="JK197" s="92">
        <f t="shared" si="566"/>
        <v>3.308351999243953E-5</v>
      </c>
      <c r="JL197" s="92">
        <f t="shared" si="567"/>
        <v>1.0785332350437429E-2</v>
      </c>
      <c r="JM197" s="92">
        <f t="shared" si="568"/>
        <v>1.5420255694434146E-2</v>
      </c>
    </row>
    <row r="198" spans="2:273" x14ac:dyDescent="0.25">
      <c r="B198" s="2">
        <v>171</v>
      </c>
      <c r="C198" s="37">
        <v>60.619</v>
      </c>
      <c r="D198" s="37">
        <v>58.356999999999999</v>
      </c>
      <c r="E198" s="37">
        <v>59.31</v>
      </c>
      <c r="F198" s="37">
        <v>60.024000000000001</v>
      </c>
      <c r="G198" s="37">
        <v>61.619</v>
      </c>
      <c r="H198" s="37">
        <v>59.475999999999999</v>
      </c>
      <c r="I198" s="37">
        <v>60.738</v>
      </c>
      <c r="J198" s="37">
        <v>62.929000000000002</v>
      </c>
      <c r="K198" s="37">
        <v>60.048000000000002</v>
      </c>
      <c r="L198" s="37">
        <v>56.619</v>
      </c>
      <c r="M198" s="37">
        <v>56.619</v>
      </c>
      <c r="N198" s="37">
        <v>55.286000000000001</v>
      </c>
      <c r="O198" s="37">
        <v>57</v>
      </c>
      <c r="P198" s="37">
        <v>56.356999999999999</v>
      </c>
      <c r="Q198" s="37">
        <v>59.048000000000002</v>
      </c>
      <c r="S198" s="4">
        <f t="shared" si="440"/>
        <v>60.820942665500574</v>
      </c>
      <c r="T198" s="4">
        <f t="shared" si="441"/>
        <v>58.877804629017398</v>
      </c>
      <c r="U198" s="4">
        <f t="shared" si="442"/>
        <v>60.464087118535019</v>
      </c>
      <c r="V198" s="4">
        <f t="shared" si="443"/>
        <v>60.663364888991495</v>
      </c>
      <c r="W198" s="4">
        <f t="shared" si="444"/>
        <v>60.377871905703039</v>
      </c>
      <c r="X198" s="4">
        <f t="shared" si="445"/>
        <v>59.686786555769821</v>
      </c>
      <c r="Y198" s="4">
        <f t="shared" si="446"/>
        <v>59.41724555703108</v>
      </c>
      <c r="Z198" s="4">
        <f t="shared" si="447"/>
        <v>60.701426333966197</v>
      </c>
      <c r="AA198" s="4">
        <f t="shared" si="448"/>
        <v>59.639892456768365</v>
      </c>
      <c r="AB198" s="4">
        <f t="shared" si="449"/>
        <v>56.985604291424011</v>
      </c>
      <c r="AC198" s="4">
        <f t="shared" si="450"/>
        <v>56.416432423738208</v>
      </c>
      <c r="AD198" s="4">
        <f t="shared" si="451"/>
        <v>55.611405315869106</v>
      </c>
      <c r="AE198" s="4">
        <f t="shared" si="452"/>
        <v>57.036654049282809</v>
      </c>
      <c r="AF198" s="4">
        <f t="shared" si="453"/>
        <v>57.011375557491874</v>
      </c>
      <c r="AG198" s="4">
        <f t="shared" si="454"/>
        <v>61.060852368686511</v>
      </c>
      <c r="AI198" s="4">
        <f t="shared" si="455"/>
        <v>-0.20194266550057449</v>
      </c>
      <c r="AJ198" s="4">
        <f t="shared" si="456"/>
        <v>-0.52080462901739821</v>
      </c>
      <c r="AK198" s="4">
        <f t="shared" si="457"/>
        <v>-1.154087118535017</v>
      </c>
      <c r="AL198" s="4">
        <f t="shared" si="458"/>
        <v>-0.63936488899149424</v>
      </c>
      <c r="AM198" s="4">
        <f t="shared" si="459"/>
        <v>1.2411280942969611</v>
      </c>
      <c r="AN198" s="4">
        <f t="shared" si="460"/>
        <v>-0.21078655576982186</v>
      </c>
      <c r="AO198" s="4">
        <f t="shared" si="461"/>
        <v>1.3207544429689193</v>
      </c>
      <c r="AP198" s="4">
        <f t="shared" si="462"/>
        <v>2.2275736660338055</v>
      </c>
      <c r="AQ198" s="4">
        <f t="shared" si="463"/>
        <v>0.40810754323163678</v>
      </c>
      <c r="AR198" s="4">
        <f t="shared" si="464"/>
        <v>-0.36660429142401085</v>
      </c>
      <c r="AS198" s="4">
        <f t="shared" si="465"/>
        <v>0.20256757626179223</v>
      </c>
      <c r="AT198" s="4">
        <f t="shared" si="466"/>
        <v>-0.32540531586910504</v>
      </c>
      <c r="AU198" s="4">
        <f t="shared" si="467"/>
        <v>-3.6654049282809353E-2</v>
      </c>
      <c r="AV198" s="4">
        <f t="shared" si="643"/>
        <v>-0.65437555749187482</v>
      </c>
      <c r="AW198" s="4">
        <f t="shared" si="643"/>
        <v>-2.0128523686865094</v>
      </c>
      <c r="AY198" s="2">
        <f t="shared" si="519"/>
        <v>60.820942665500574</v>
      </c>
      <c r="AZ198" s="2">
        <f t="shared" si="570"/>
        <v>58.877804620571681</v>
      </c>
      <c r="BA198" s="2">
        <f t="shared" si="571"/>
        <v>60.464087077292277</v>
      </c>
      <c r="BB198" s="2">
        <f t="shared" si="572"/>
        <v>60.663364888935575</v>
      </c>
      <c r="BC198" s="2">
        <f t="shared" si="573"/>
        <v>60.377871901064765</v>
      </c>
      <c r="BD198" s="2">
        <f t="shared" si="574"/>
        <v>59.686786459010108</v>
      </c>
      <c r="BE198" s="2">
        <f t="shared" si="575"/>
        <v>59.417245552668803</v>
      </c>
      <c r="BF198" s="2">
        <f t="shared" si="576"/>
        <v>60.701426332823424</v>
      </c>
      <c r="BG198" s="2">
        <f t="shared" si="577"/>
        <v>59.639892452223222</v>
      </c>
      <c r="BH198" s="2">
        <f t="shared" si="578"/>
        <v>56.985604284407842</v>
      </c>
      <c r="BI198" s="2">
        <f t="shared" si="579"/>
        <v>56.416432419966426</v>
      </c>
      <c r="BJ198" s="2">
        <f t="shared" si="580"/>
        <v>55.611405232592844</v>
      </c>
      <c r="BK198" s="2">
        <f t="shared" si="581"/>
        <v>57.036653222034296</v>
      </c>
      <c r="BL198" s="2">
        <f t="shared" si="582"/>
        <v>57.003219586230642</v>
      </c>
      <c r="BM198" s="2">
        <f t="shared" si="583"/>
        <v>60.98399954715638</v>
      </c>
      <c r="BO198" s="2" t="str">
        <f t="shared" si="469"/>
        <v/>
      </c>
      <c r="BP198" s="2" t="str">
        <f t="shared" si="470"/>
        <v/>
      </c>
      <c r="BQ198" s="2" t="str">
        <f t="shared" si="471"/>
        <v/>
      </c>
      <c r="BR198" s="2" t="str">
        <f t="shared" si="472"/>
        <v/>
      </c>
      <c r="BS198" s="2" t="str">
        <f t="shared" si="473"/>
        <v/>
      </c>
      <c r="BT198" s="2" t="str">
        <f t="shared" si="474"/>
        <v/>
      </c>
      <c r="BU198" s="2" t="str">
        <f t="shared" si="475"/>
        <v/>
      </c>
      <c r="BV198" s="2" t="str">
        <f t="shared" si="476"/>
        <v/>
      </c>
      <c r="BW198" s="2" t="str">
        <f t="shared" si="477"/>
        <v/>
      </c>
      <c r="BX198" s="2" t="str">
        <f t="shared" si="478"/>
        <v/>
      </c>
      <c r="BY198" s="2" t="str">
        <f t="shared" si="479"/>
        <v/>
      </c>
      <c r="BZ198" s="2" t="str">
        <f t="shared" si="480"/>
        <v/>
      </c>
      <c r="CA198" s="2" t="str">
        <f t="shared" si="481"/>
        <v/>
      </c>
      <c r="CB198" s="2" t="str">
        <f t="shared" si="482"/>
        <v/>
      </c>
      <c r="CC198" s="2" t="str">
        <f t="shared" si="483"/>
        <v/>
      </c>
      <c r="CE198" s="2" t="str">
        <f t="shared" si="520"/>
        <v/>
      </c>
      <c r="CF198" s="2" t="str">
        <f t="shared" si="521"/>
        <v/>
      </c>
      <c r="CG198" s="2" t="str">
        <f t="shared" si="522"/>
        <v/>
      </c>
      <c r="CH198" s="2" t="str">
        <f t="shared" si="523"/>
        <v/>
      </c>
      <c r="CI198" s="2" t="str">
        <f t="shared" si="524"/>
        <v/>
      </c>
      <c r="CJ198" s="2" t="str">
        <f t="shared" si="525"/>
        <v/>
      </c>
      <c r="CK198" s="2" t="str">
        <f t="shared" si="526"/>
        <v/>
      </c>
      <c r="CL198" s="2" t="str">
        <f t="shared" si="527"/>
        <v/>
      </c>
      <c r="CM198" s="2" t="str">
        <f t="shared" si="528"/>
        <v/>
      </c>
      <c r="CN198" s="2" t="str">
        <f t="shared" si="529"/>
        <v/>
      </c>
      <c r="CO198" s="2" t="str">
        <f t="shared" si="530"/>
        <v/>
      </c>
      <c r="CP198" s="2" t="str">
        <f t="shared" si="531"/>
        <v/>
      </c>
      <c r="CQ198" s="2" t="str">
        <f t="shared" si="532"/>
        <v/>
      </c>
      <c r="CR198" s="2" t="str">
        <f t="shared" si="533"/>
        <v/>
      </c>
      <c r="CS198" s="2" t="str">
        <f t="shared" si="534"/>
        <v/>
      </c>
      <c r="CU198" s="2">
        <f t="shared" si="484"/>
        <v>60.619</v>
      </c>
      <c r="CV198" s="2">
        <f t="shared" si="485"/>
        <v>58.356999999999999</v>
      </c>
      <c r="CW198" s="2">
        <f t="shared" si="486"/>
        <v>59.31</v>
      </c>
      <c r="CX198" s="2">
        <f t="shared" si="487"/>
        <v>60.024000000000001</v>
      </c>
      <c r="CY198" s="2">
        <f t="shared" si="488"/>
        <v>61.619</v>
      </c>
      <c r="CZ198" s="2">
        <f t="shared" si="489"/>
        <v>59.475999999999999</v>
      </c>
      <c r="DA198" s="2">
        <f t="shared" si="490"/>
        <v>60.738</v>
      </c>
      <c r="DB198" s="2">
        <f t="shared" si="491"/>
        <v>62.929000000000002</v>
      </c>
      <c r="DC198" s="2">
        <f t="shared" si="492"/>
        <v>60.048000000000002</v>
      </c>
      <c r="DD198" s="2">
        <f t="shared" si="493"/>
        <v>56.619</v>
      </c>
      <c r="DE198" s="2">
        <f t="shared" si="494"/>
        <v>56.619</v>
      </c>
      <c r="DF198" s="2">
        <f t="shared" si="495"/>
        <v>55.286000000000001</v>
      </c>
      <c r="DG198" s="2">
        <f t="shared" si="496"/>
        <v>57</v>
      </c>
      <c r="DH198" s="2">
        <f t="shared" si="497"/>
        <v>56.356999999999999</v>
      </c>
      <c r="DI198" s="2">
        <f t="shared" si="498"/>
        <v>59.048000000000002</v>
      </c>
      <c r="DK198" s="2">
        <f t="shared" si="499"/>
        <v>104.38010844277673</v>
      </c>
      <c r="DL198" s="2">
        <f t="shared" si="644"/>
        <v>106.19782456445995</v>
      </c>
      <c r="DM198" s="2">
        <f t="shared" si="644"/>
        <v>107.19115524010871</v>
      </c>
      <c r="DN198" s="2">
        <f t="shared" si="644"/>
        <v>119.99710104529616</v>
      </c>
      <c r="DO198" s="2">
        <f t="shared" si="644"/>
        <v>116.46721138211379</v>
      </c>
      <c r="DP198" s="2">
        <f t="shared" si="644"/>
        <v>107.9261533101045</v>
      </c>
      <c r="DQ198" s="2">
        <f t="shared" si="644"/>
        <v>100.63364995469648</v>
      </c>
      <c r="DR198" s="2">
        <f t="shared" si="644"/>
        <v>103.6262299506695</v>
      </c>
      <c r="DS198" s="2">
        <f t="shared" si="644"/>
        <v>96.712112956810614</v>
      </c>
      <c r="DT198" s="2">
        <f t="shared" si="644"/>
        <v>100.09980684979607</v>
      </c>
      <c r="DU198" s="2">
        <f t="shared" si="644"/>
        <v>89.403574216027863</v>
      </c>
      <c r="DV198" s="2">
        <f t="shared" si="644"/>
        <v>106.91912114091241</v>
      </c>
      <c r="DW198" s="2">
        <f t="shared" si="644"/>
        <v>95.014254355400695</v>
      </c>
      <c r="DX198" s="2">
        <f t="shared" si="644"/>
        <v>109.63170963995356</v>
      </c>
      <c r="DY198" s="2">
        <f t="shared" si="644"/>
        <v>100.41246794871796</v>
      </c>
      <c r="EA198" s="2">
        <f t="shared" si="439"/>
        <v>60.317301039214286</v>
      </c>
      <c r="EB198" s="2">
        <f t="shared" si="501"/>
        <v>58.15620172839504</v>
      </c>
      <c r="EC198" s="2">
        <f t="shared" si="502"/>
        <v>60.910686717718882</v>
      </c>
      <c r="ED198" s="2">
        <f t="shared" si="503"/>
        <v>60.129730572848402</v>
      </c>
      <c r="EE198" s="2">
        <f t="shared" si="504"/>
        <v>60.178535093065776</v>
      </c>
      <c r="EF198" s="2">
        <f t="shared" si="505"/>
        <v>60.117321640538648</v>
      </c>
      <c r="EG198" s="2">
        <f t="shared" si="506"/>
        <v>58.88425820171917</v>
      </c>
      <c r="EH198" s="2">
        <f t="shared" si="507"/>
        <v>60.308662591832515</v>
      </c>
      <c r="EI198" s="2">
        <f t="shared" si="508"/>
        <v>59.041115633251422</v>
      </c>
      <c r="EJ198" s="2">
        <f t="shared" si="509"/>
        <v>56.366987717683742</v>
      </c>
      <c r="EK198" s="2">
        <f t="shared" si="510"/>
        <v>54.870939992633495</v>
      </c>
      <c r="EL198" s="2">
        <f t="shared" si="511"/>
        <v>55.679533316559031</v>
      </c>
      <c r="EM198" s="2">
        <f t="shared" si="512"/>
        <v>56.848085618681196</v>
      </c>
      <c r="EN198" s="2">
        <f t="shared" si="513"/>
        <v>57.108190756270432</v>
      </c>
      <c r="EO198" s="2">
        <f t="shared" si="514"/>
        <v>62.789440756564744</v>
      </c>
      <c r="EQ198" s="2">
        <f t="shared" si="515"/>
        <v>60.958703967862853</v>
      </c>
      <c r="ER198" s="2">
        <f t="shared" si="645"/>
        <v>59.031463984250365</v>
      </c>
      <c r="ES198" s="2">
        <f t="shared" si="645"/>
        <v>60.355469651410289</v>
      </c>
      <c r="ET198" s="2">
        <f t="shared" si="645"/>
        <v>60.779892161344158</v>
      </c>
      <c r="EU198" s="2">
        <f t="shared" si="645"/>
        <v>60.42468737201655</v>
      </c>
      <c r="EV198" s="2">
        <f t="shared" si="645"/>
        <v>59.581201483480676</v>
      </c>
      <c r="EW198" s="2">
        <f t="shared" si="645"/>
        <v>59.54735559471078</v>
      </c>
      <c r="EX198" s="2">
        <f t="shared" si="645"/>
        <v>60.792418350946633</v>
      </c>
      <c r="EY198" s="2">
        <f t="shared" si="645"/>
        <v>59.784077574317529</v>
      </c>
      <c r="EZ198" s="2">
        <f t="shared" si="645"/>
        <v>57.13941778829777</v>
      </c>
      <c r="FA198" s="2">
        <f t="shared" si="645"/>
        <v>56.820699004493832</v>
      </c>
      <c r="FB198" s="2">
        <f t="shared" si="645"/>
        <v>55.591618170631868</v>
      </c>
      <c r="FC198" s="2">
        <f t="shared" si="645"/>
        <v>57.086379325855233</v>
      </c>
      <c r="FD198" s="2">
        <f t="shared" si="645"/>
        <v>56.971759606786989</v>
      </c>
      <c r="FE198" s="2">
        <f t="shared" si="645"/>
        <v>60.337912961301463</v>
      </c>
      <c r="FG198" s="2">
        <f t="shared" si="517"/>
        <v>0.99999404780092449</v>
      </c>
      <c r="FH198" s="2">
        <f t="shared" si="646"/>
        <v>0.99999332317826772</v>
      </c>
      <c r="FI198" s="2">
        <f t="shared" si="646"/>
        <v>0.99999253966641199</v>
      </c>
      <c r="FJ198" s="2">
        <f t="shared" si="646"/>
        <v>0.99999273895303975</v>
      </c>
      <c r="FK198" s="2">
        <f t="shared" si="646"/>
        <v>0.99999300139845293</v>
      </c>
      <c r="FL198" s="2">
        <f t="shared" si="646"/>
        <v>0.99999284498752061</v>
      </c>
      <c r="FM198" s="2">
        <f t="shared" si="646"/>
        <v>0.99999200137325939</v>
      </c>
      <c r="FN198" s="2">
        <f t="shared" si="646"/>
        <v>0.99999192166688022</v>
      </c>
      <c r="FO198" s="2">
        <f t="shared" si="646"/>
        <v>0.99999202453445624</v>
      </c>
      <c r="FP198" s="2">
        <f t="shared" si="646"/>
        <v>0.99999205682770342</v>
      </c>
      <c r="FQ198" s="2">
        <f t="shared" si="646"/>
        <v>0.99999156480179996</v>
      </c>
      <c r="FR198" s="2">
        <f t="shared" si="646"/>
        <v>0.99999153013524622</v>
      </c>
      <c r="FS198" s="2">
        <f t="shared" si="646"/>
        <v>0.99999277538055209</v>
      </c>
      <c r="FT198" s="2">
        <f t="shared" si="646"/>
        <v>0.99999309705395978</v>
      </c>
      <c r="FU198" s="2">
        <f t="shared" si="646"/>
        <v>0.99998990568684742</v>
      </c>
      <c r="FW198" s="2">
        <f t="shared" si="535"/>
        <v>0.7848098803437209</v>
      </c>
      <c r="FX198" s="2">
        <f t="shared" si="587"/>
        <v>0.82407543796159533</v>
      </c>
      <c r="FY198" s="2">
        <f t="shared" si="588"/>
        <v>0.80499130030700072</v>
      </c>
      <c r="FZ198" s="2">
        <f t="shared" si="589"/>
        <v>0.82010322623398946</v>
      </c>
      <c r="GA198" s="2">
        <f t="shared" si="590"/>
        <v>0.80821053873652182</v>
      </c>
      <c r="GB198" s="2">
        <f t="shared" si="591"/>
        <v>0.80369530718683069</v>
      </c>
      <c r="GC198" s="2">
        <f t="shared" si="592"/>
        <v>0.80328081331347989</v>
      </c>
      <c r="GD198" s="2">
        <f t="shared" si="593"/>
        <v>0.81118167558451304</v>
      </c>
      <c r="GE198" s="2">
        <f t="shared" si="594"/>
        <v>0.80552763493088964</v>
      </c>
      <c r="GF198" s="2">
        <f t="shared" si="595"/>
        <v>0.80042092213633642</v>
      </c>
      <c r="GG198" s="2">
        <f t="shared" si="596"/>
        <v>0.79250878099265987</v>
      </c>
      <c r="GH198" s="2">
        <f t="shared" si="597"/>
        <v>0.77986649083089266</v>
      </c>
      <c r="GI198" s="2">
        <f t="shared" si="598"/>
        <v>0.79016718293225552</v>
      </c>
      <c r="GJ198" s="2">
        <f t="shared" si="599"/>
        <v>0.77206515854559943</v>
      </c>
      <c r="GK198" s="2">
        <f t="shared" si="600"/>
        <v>0.73661044819304311</v>
      </c>
      <c r="GM198" s="92">
        <f t="shared" si="536"/>
        <v>0</v>
      </c>
      <c r="GN198" s="92">
        <f t="shared" si="601"/>
        <v>0</v>
      </c>
      <c r="GO198" s="92">
        <f t="shared" si="602"/>
        <v>0</v>
      </c>
      <c r="GP198" s="92">
        <f t="shared" si="603"/>
        <v>0</v>
      </c>
      <c r="GQ198" s="92">
        <f t="shared" si="604"/>
        <v>0</v>
      </c>
      <c r="GR198" s="92">
        <f t="shared" si="605"/>
        <v>0</v>
      </c>
      <c r="GS198" s="92">
        <f t="shared" si="606"/>
        <v>0</v>
      </c>
      <c r="GT198" s="92">
        <f t="shared" si="607"/>
        <v>0</v>
      </c>
      <c r="GU198" s="92">
        <f t="shared" si="608"/>
        <v>0</v>
      </c>
      <c r="GV198" s="92">
        <f t="shared" si="609"/>
        <v>0</v>
      </c>
      <c r="GW198" s="92">
        <f t="shared" si="610"/>
        <v>0</v>
      </c>
      <c r="GX198" s="92">
        <f t="shared" si="611"/>
        <v>0</v>
      </c>
      <c r="GY198" s="92">
        <f t="shared" si="612"/>
        <v>0</v>
      </c>
      <c r="GZ198" s="92">
        <f t="shared" si="613"/>
        <v>0</v>
      </c>
      <c r="HA198" s="92">
        <f t="shared" si="614"/>
        <v>0</v>
      </c>
      <c r="HC198" s="92">
        <f t="shared" si="537"/>
        <v>0</v>
      </c>
      <c r="HD198" s="92">
        <f t="shared" si="615"/>
        <v>0</v>
      </c>
      <c r="HE198" s="92">
        <f t="shared" si="616"/>
        <v>0</v>
      </c>
      <c r="HF198" s="92">
        <f t="shared" si="617"/>
        <v>0</v>
      </c>
      <c r="HG198" s="92">
        <f t="shared" si="618"/>
        <v>0</v>
      </c>
      <c r="HH198" s="92">
        <f t="shared" si="619"/>
        <v>0</v>
      </c>
      <c r="HI198" s="92">
        <f t="shared" si="620"/>
        <v>0</v>
      </c>
      <c r="HJ198" s="92">
        <f t="shared" si="621"/>
        <v>0</v>
      </c>
      <c r="HK198" s="92">
        <f t="shared" si="622"/>
        <v>0</v>
      </c>
      <c r="HL198" s="92">
        <f t="shared" si="623"/>
        <v>0</v>
      </c>
      <c r="HM198" s="92">
        <f t="shared" si="624"/>
        <v>0</v>
      </c>
      <c r="HN198" s="92">
        <f t="shared" si="625"/>
        <v>0</v>
      </c>
      <c r="HO198" s="92">
        <f t="shared" si="626"/>
        <v>0</v>
      </c>
      <c r="HP198" s="92">
        <f t="shared" si="627"/>
        <v>0</v>
      </c>
      <c r="HQ198" s="92">
        <f t="shared" si="628"/>
        <v>0</v>
      </c>
      <c r="HS198" s="92">
        <f t="shared" si="538"/>
        <v>9.8446525232863552E-48</v>
      </c>
      <c r="HT198" s="92">
        <f t="shared" si="629"/>
        <v>6.403713870357982E-51</v>
      </c>
      <c r="HU198" s="92">
        <f t="shared" si="630"/>
        <v>1.2148399811724671E-56</v>
      </c>
      <c r="HV198" s="92">
        <f t="shared" si="631"/>
        <v>7.7876473533623143E-74</v>
      </c>
      <c r="HW198" s="92">
        <f t="shared" si="632"/>
        <v>1.6391231547169655E-66</v>
      </c>
      <c r="HX198" s="92">
        <f t="shared" si="633"/>
        <v>2.4675425810116058E-58</v>
      </c>
      <c r="HY198" s="92">
        <f t="shared" si="634"/>
        <v>2.9199088210462331E-71</v>
      </c>
      <c r="HZ198" s="92">
        <f t="shared" si="635"/>
        <v>2.7186181793454195E-73</v>
      </c>
      <c r="IA198" s="92">
        <f t="shared" si="636"/>
        <v>1.1170878826760646E-71</v>
      </c>
      <c r="IB198" s="92">
        <f t="shared" si="637"/>
        <v>1.6608307408582937E-73</v>
      </c>
      <c r="IC198" s="92">
        <f t="shared" si="638"/>
        <v>2.5521242610220788E-77</v>
      </c>
      <c r="ID198" s="92">
        <f t="shared" si="639"/>
        <v>1.3596684881165862E-71</v>
      </c>
      <c r="IE198" s="92">
        <f t="shared" si="640"/>
        <v>1.7064649710340588E-58</v>
      </c>
      <c r="IF198" s="92">
        <f t="shared" si="641"/>
        <v>1.4406058458426685E-38</v>
      </c>
      <c r="IG198" s="92">
        <f t="shared" si="642"/>
        <v>3.9545228770245824E-32</v>
      </c>
      <c r="II198" s="92">
        <f t="shared" si="539"/>
        <v>6.3487311514550629E-5</v>
      </c>
      <c r="IJ198" s="92">
        <f t="shared" si="540"/>
        <v>2.3074615298244371E-6</v>
      </c>
      <c r="IK198" s="92">
        <f t="shared" si="541"/>
        <v>3.5976251645946196E-6</v>
      </c>
      <c r="IL198" s="92">
        <f t="shared" si="542"/>
        <v>3.2886748556750747E-8</v>
      </c>
      <c r="IM198" s="92">
        <f t="shared" si="543"/>
        <v>4.9215933098132725E-7</v>
      </c>
      <c r="IN198" s="92">
        <f t="shared" si="544"/>
        <v>3.7005222805790473E-6</v>
      </c>
      <c r="IO198" s="92">
        <f t="shared" si="545"/>
        <v>4.0249627132981047E-7</v>
      </c>
      <c r="IP198" s="92">
        <f t="shared" si="546"/>
        <v>1.4835543036769386E-7</v>
      </c>
      <c r="IQ198" s="92">
        <f t="shared" si="547"/>
        <v>3.6164786779724854E-7</v>
      </c>
      <c r="IR198" s="92">
        <f t="shared" si="548"/>
        <v>4.4533343493803043E-7</v>
      </c>
      <c r="IS198" s="92">
        <f t="shared" si="549"/>
        <v>2.6176860797764794E-7</v>
      </c>
      <c r="IT198" s="92">
        <f t="shared" si="550"/>
        <v>1.9211631592680387E-6</v>
      </c>
      <c r="IU198" s="92">
        <f t="shared" si="551"/>
        <v>8.1644399104943185E-6</v>
      </c>
      <c r="IV198" s="92">
        <f t="shared" si="552"/>
        <v>5.8631700844921754E-3</v>
      </c>
      <c r="IW198" s="92">
        <f t="shared" si="553"/>
        <v>8.0137077078488057E-3</v>
      </c>
      <c r="IY198" s="92">
        <f t="shared" si="554"/>
        <v>6.3487311514550629E-5</v>
      </c>
      <c r="IZ198" s="92">
        <f t="shared" si="555"/>
        <v>2.3074615298244371E-6</v>
      </c>
      <c r="JA198" s="92">
        <f t="shared" si="556"/>
        <v>3.5976251645946196E-6</v>
      </c>
      <c r="JB198" s="92">
        <f t="shared" si="557"/>
        <v>3.2886748556750747E-8</v>
      </c>
      <c r="JC198" s="92">
        <f t="shared" si="558"/>
        <v>4.9215933098132725E-7</v>
      </c>
      <c r="JD198" s="92">
        <f t="shared" si="559"/>
        <v>3.7005222805790473E-6</v>
      </c>
      <c r="JE198" s="92">
        <f t="shared" si="560"/>
        <v>4.0249627132981047E-7</v>
      </c>
      <c r="JF198" s="92">
        <f t="shared" si="561"/>
        <v>1.4835543036769386E-7</v>
      </c>
      <c r="JG198" s="92">
        <f t="shared" si="562"/>
        <v>3.6164786779724854E-7</v>
      </c>
      <c r="JH198" s="92">
        <f t="shared" si="563"/>
        <v>4.4533343493803043E-7</v>
      </c>
      <c r="JI198" s="92">
        <f t="shared" si="564"/>
        <v>2.6176860797764794E-7</v>
      </c>
      <c r="JJ198" s="92">
        <f t="shared" si="565"/>
        <v>1.9211631592680387E-6</v>
      </c>
      <c r="JK198" s="92">
        <f t="shared" si="566"/>
        <v>8.1644399104943185E-6</v>
      </c>
      <c r="JL198" s="92">
        <f t="shared" si="567"/>
        <v>5.8631700844921754E-3</v>
      </c>
      <c r="JM198" s="92">
        <f t="shared" si="568"/>
        <v>8.0137077078488057E-3</v>
      </c>
    </row>
    <row r="199" spans="2:273" x14ac:dyDescent="0.25">
      <c r="B199" s="2">
        <v>172</v>
      </c>
      <c r="C199" s="37">
        <v>60.786000000000001</v>
      </c>
      <c r="D199" s="37">
        <v>58.762</v>
      </c>
      <c r="E199" s="37">
        <v>59.713999999999999</v>
      </c>
      <c r="F199" s="37">
        <v>60.762</v>
      </c>
      <c r="G199" s="37">
        <v>61.213999999999999</v>
      </c>
      <c r="H199" s="37">
        <v>58.524000000000001</v>
      </c>
      <c r="I199" s="37">
        <v>58.975999999999999</v>
      </c>
      <c r="J199" s="37">
        <v>61.713999999999999</v>
      </c>
      <c r="K199" s="37">
        <v>59.262</v>
      </c>
      <c r="L199" s="37">
        <v>56.524000000000001</v>
      </c>
      <c r="M199" s="37">
        <v>56.238</v>
      </c>
      <c r="N199" s="37">
        <v>54.929000000000002</v>
      </c>
      <c r="O199" s="37">
        <v>56.070999999999998</v>
      </c>
      <c r="P199" s="37">
        <v>56.429000000000002</v>
      </c>
      <c r="Q199" s="37">
        <v>59.356999999999999</v>
      </c>
      <c r="S199" s="4">
        <f t="shared" si="440"/>
        <v>60.754788081955354</v>
      </c>
      <c r="T199" s="4">
        <f t="shared" si="441"/>
        <v>58.758099980701232</v>
      </c>
      <c r="U199" s="4">
        <f t="shared" si="442"/>
        <v>60.356508196444381</v>
      </c>
      <c r="V199" s="4">
        <f t="shared" si="443"/>
        <v>60.579123443514447</v>
      </c>
      <c r="W199" s="4">
        <f t="shared" si="444"/>
        <v>60.299158518678752</v>
      </c>
      <c r="X199" s="4">
        <f t="shared" si="445"/>
        <v>59.591459012342334</v>
      </c>
      <c r="Y199" s="4">
        <f t="shared" si="446"/>
        <v>59.334480152929963</v>
      </c>
      <c r="Z199" s="4">
        <f t="shared" si="447"/>
        <v>60.617194364366519</v>
      </c>
      <c r="AA199" s="4">
        <f t="shared" si="448"/>
        <v>59.537694976388586</v>
      </c>
      <c r="AB199" s="4">
        <f t="shared" si="449"/>
        <v>56.867595322021295</v>
      </c>
      <c r="AC199" s="4">
        <f t="shared" si="450"/>
        <v>56.308440758510045</v>
      </c>
      <c r="AD199" s="4">
        <f t="shared" si="451"/>
        <v>55.471496001056416</v>
      </c>
      <c r="AE199" s="4">
        <f t="shared" si="452"/>
        <v>56.930424171326202</v>
      </c>
      <c r="AF199" s="4">
        <f t="shared" si="453"/>
        <v>56.882725688056937</v>
      </c>
      <c r="AG199" s="4">
        <f t="shared" si="454"/>
        <v>60.815342902298475</v>
      </c>
      <c r="AI199" s="4">
        <f t="shared" si="455"/>
        <v>3.1211918044647291E-2</v>
      </c>
      <c r="AJ199" s="4">
        <f t="shared" si="456"/>
        <v>3.9000192987685978E-3</v>
      </c>
      <c r="AK199" s="4">
        <f t="shared" si="457"/>
        <v>-0.64250819644438195</v>
      </c>
      <c r="AL199" s="4">
        <f t="shared" si="458"/>
        <v>0.18287655648555301</v>
      </c>
      <c r="AM199" s="4">
        <f t="shared" si="459"/>
        <v>0.91484148132124687</v>
      </c>
      <c r="AN199" s="4">
        <f t="shared" si="460"/>
        <v>-1.0674590123423329</v>
      </c>
      <c r="AO199" s="4">
        <f t="shared" si="461"/>
        <v>-0.35848015292996394</v>
      </c>
      <c r="AP199" s="4">
        <f t="shared" si="462"/>
        <v>1.0968056356334799</v>
      </c>
      <c r="AQ199" s="4">
        <f t="shared" si="463"/>
        <v>-0.27569497638858564</v>
      </c>
      <c r="AR199" s="4">
        <f t="shared" si="464"/>
        <v>-0.34359532202129373</v>
      </c>
      <c r="AS199" s="4">
        <f t="shared" si="465"/>
        <v>-7.0440758510045498E-2</v>
      </c>
      <c r="AT199" s="4">
        <f t="shared" si="466"/>
        <v>-0.54249600105641349</v>
      </c>
      <c r="AU199" s="4">
        <f t="shared" si="467"/>
        <v>-0.85942417132620363</v>
      </c>
      <c r="AV199" s="4">
        <f t="shared" si="643"/>
        <v>-0.45372568805693447</v>
      </c>
      <c r="AW199" s="4">
        <f t="shared" si="643"/>
        <v>-1.458342902298476</v>
      </c>
      <c r="AY199" s="2">
        <f t="shared" si="519"/>
        <v>60.754788081955354</v>
      </c>
      <c r="AZ199" s="2">
        <f t="shared" si="570"/>
        <v>58.758099979721578</v>
      </c>
      <c r="BA199" s="2">
        <f t="shared" si="571"/>
        <v>60.356508192159289</v>
      </c>
      <c r="BB199" s="2">
        <f t="shared" si="572"/>
        <v>60.579123443511612</v>
      </c>
      <c r="BC199" s="2">
        <f t="shared" si="573"/>
        <v>60.299158518340697</v>
      </c>
      <c r="BD199" s="2">
        <f t="shared" si="574"/>
        <v>59.591459002369433</v>
      </c>
      <c r="BE199" s="2">
        <f t="shared" si="575"/>
        <v>59.33448015264247</v>
      </c>
      <c r="BF199" s="2">
        <f t="shared" si="576"/>
        <v>60.617194364298051</v>
      </c>
      <c r="BG199" s="2">
        <f t="shared" si="577"/>
        <v>59.537694976086954</v>
      </c>
      <c r="BH199" s="2">
        <f t="shared" si="578"/>
        <v>56.867595321566149</v>
      </c>
      <c r="BI199" s="2">
        <f t="shared" si="579"/>
        <v>56.308440758312642</v>
      </c>
      <c r="BJ199" s="2">
        <f t="shared" si="580"/>
        <v>55.471495995384956</v>
      </c>
      <c r="BK199" s="2">
        <f t="shared" si="581"/>
        <v>56.930424084401736</v>
      </c>
      <c r="BL199" s="2">
        <f t="shared" si="582"/>
        <v>56.880005881575684</v>
      </c>
      <c r="BM199" s="2">
        <f t="shared" si="583"/>
        <v>60.787247520636434</v>
      </c>
      <c r="BO199" s="2" t="str">
        <f t="shared" si="469"/>
        <v/>
      </c>
      <c r="BP199" s="2" t="str">
        <f t="shared" si="470"/>
        <v/>
      </c>
      <c r="BQ199" s="2" t="str">
        <f t="shared" si="471"/>
        <v/>
      </c>
      <c r="BR199" s="2" t="str">
        <f t="shared" si="472"/>
        <v/>
      </c>
      <c r="BS199" s="2" t="str">
        <f t="shared" si="473"/>
        <v/>
      </c>
      <c r="BT199" s="2" t="str">
        <f t="shared" si="474"/>
        <v/>
      </c>
      <c r="BU199" s="2" t="str">
        <f t="shared" si="475"/>
        <v/>
      </c>
      <c r="BV199" s="2" t="str">
        <f t="shared" si="476"/>
        <v/>
      </c>
      <c r="BW199" s="2" t="str">
        <f t="shared" si="477"/>
        <v/>
      </c>
      <c r="BX199" s="2" t="str">
        <f t="shared" si="478"/>
        <v/>
      </c>
      <c r="BY199" s="2" t="str">
        <f t="shared" si="479"/>
        <v/>
      </c>
      <c r="BZ199" s="2" t="str">
        <f t="shared" si="480"/>
        <v/>
      </c>
      <c r="CA199" s="2" t="str">
        <f t="shared" si="481"/>
        <v/>
      </c>
      <c r="CB199" s="2" t="str">
        <f t="shared" si="482"/>
        <v/>
      </c>
      <c r="CC199" s="2" t="str">
        <f t="shared" si="483"/>
        <v/>
      </c>
      <c r="CE199" s="2" t="str">
        <f t="shared" si="520"/>
        <v/>
      </c>
      <c r="CF199" s="2" t="str">
        <f t="shared" si="521"/>
        <v/>
      </c>
      <c r="CG199" s="2" t="str">
        <f t="shared" si="522"/>
        <v/>
      </c>
      <c r="CH199" s="2" t="str">
        <f t="shared" si="523"/>
        <v/>
      </c>
      <c r="CI199" s="2" t="str">
        <f t="shared" si="524"/>
        <v/>
      </c>
      <c r="CJ199" s="2" t="str">
        <f t="shared" si="525"/>
        <v/>
      </c>
      <c r="CK199" s="2" t="str">
        <f t="shared" si="526"/>
        <v/>
      </c>
      <c r="CL199" s="2" t="str">
        <f t="shared" si="527"/>
        <v/>
      </c>
      <c r="CM199" s="2" t="str">
        <f t="shared" si="528"/>
        <v/>
      </c>
      <c r="CN199" s="2" t="str">
        <f t="shared" si="529"/>
        <v/>
      </c>
      <c r="CO199" s="2" t="str">
        <f t="shared" si="530"/>
        <v/>
      </c>
      <c r="CP199" s="2" t="str">
        <f t="shared" si="531"/>
        <v/>
      </c>
      <c r="CQ199" s="2" t="str">
        <f t="shared" si="532"/>
        <v/>
      </c>
      <c r="CR199" s="2" t="str">
        <f t="shared" si="533"/>
        <v/>
      </c>
      <c r="CS199" s="2" t="str">
        <f t="shared" si="534"/>
        <v/>
      </c>
      <c r="CU199" s="2">
        <f t="shared" si="484"/>
        <v>60.786000000000001</v>
      </c>
      <c r="CV199" s="2">
        <f t="shared" si="485"/>
        <v>58.762</v>
      </c>
      <c r="CW199" s="2">
        <f t="shared" si="486"/>
        <v>59.713999999999999</v>
      </c>
      <c r="CX199" s="2">
        <f t="shared" si="487"/>
        <v>60.762</v>
      </c>
      <c r="CY199" s="2">
        <f t="shared" si="488"/>
        <v>61.213999999999999</v>
      </c>
      <c r="CZ199" s="2">
        <f t="shared" si="489"/>
        <v>58.524000000000001</v>
      </c>
      <c r="DA199" s="2">
        <f t="shared" si="490"/>
        <v>58.975999999999999</v>
      </c>
      <c r="DB199" s="2">
        <f t="shared" si="491"/>
        <v>61.713999999999999</v>
      </c>
      <c r="DC199" s="2">
        <f t="shared" si="492"/>
        <v>59.262</v>
      </c>
      <c r="DD199" s="2">
        <f t="shared" si="493"/>
        <v>56.524000000000001</v>
      </c>
      <c r="DE199" s="2">
        <f t="shared" si="494"/>
        <v>56.238</v>
      </c>
      <c r="DF199" s="2">
        <f t="shared" si="495"/>
        <v>54.929000000000002</v>
      </c>
      <c r="DG199" s="2">
        <f t="shared" si="496"/>
        <v>56.070999999999998</v>
      </c>
      <c r="DH199" s="2">
        <f t="shared" si="497"/>
        <v>56.429000000000002</v>
      </c>
      <c r="DI199" s="2">
        <f t="shared" si="498"/>
        <v>59.356999999999999</v>
      </c>
      <c r="DK199" s="2">
        <f t="shared" si="499"/>
        <v>104.56359315196998</v>
      </c>
      <c r="DL199" s="2">
        <f t="shared" si="644"/>
        <v>106.3889993031359</v>
      </c>
      <c r="DM199" s="2">
        <f t="shared" si="644"/>
        <v>107.39567456961642</v>
      </c>
      <c r="DN199" s="2">
        <f t="shared" si="644"/>
        <v>120.29003954298679</v>
      </c>
      <c r="DO199" s="2">
        <f t="shared" si="644"/>
        <v>116.73697801366714</v>
      </c>
      <c r="DP199" s="2">
        <f t="shared" si="644"/>
        <v>108.14497350295758</v>
      </c>
      <c r="DQ199" s="2">
        <f t="shared" si="644"/>
        <v>100.80490607067352</v>
      </c>
      <c r="DR199" s="2">
        <f t="shared" si="644"/>
        <v>103.79060303030303</v>
      </c>
      <c r="DS199" s="2">
        <f t="shared" si="644"/>
        <v>96.839514950166091</v>
      </c>
      <c r="DT199" s="2">
        <f t="shared" si="644"/>
        <v>100.26692102206736</v>
      </c>
      <c r="DU199" s="2">
        <f t="shared" si="644"/>
        <v>89.498737456445994</v>
      </c>
      <c r="DV199" s="2">
        <f t="shared" si="644"/>
        <v>107.12820516975935</v>
      </c>
      <c r="DW199" s="2">
        <f t="shared" si="644"/>
        <v>95.140564540961023</v>
      </c>
      <c r="DX199" s="2">
        <f t="shared" si="644"/>
        <v>109.85751897469142</v>
      </c>
      <c r="DY199" s="2">
        <f t="shared" si="644"/>
        <v>100.56980256410259</v>
      </c>
      <c r="EA199" s="2">
        <f t="shared" si="439"/>
        <v>60.23247652850111</v>
      </c>
      <c r="EB199" s="2">
        <f t="shared" si="501"/>
        <v>58.012940740740717</v>
      </c>
      <c r="EC199" s="2">
        <f t="shared" si="502"/>
        <v>60.818467287415331</v>
      </c>
      <c r="ED199" s="2">
        <f t="shared" si="503"/>
        <v>60.028169806684133</v>
      </c>
      <c r="EE199" s="2">
        <f t="shared" si="504"/>
        <v>60.092956027005485</v>
      </c>
      <c r="EF199" s="2">
        <f t="shared" si="505"/>
        <v>60.035972350701968</v>
      </c>
      <c r="EG199" s="2">
        <f t="shared" si="506"/>
        <v>58.783598405758312</v>
      </c>
      <c r="EH199" s="2">
        <f t="shared" si="507"/>
        <v>60.211077630052671</v>
      </c>
      <c r="EI199" s="2">
        <f t="shared" si="508"/>
        <v>58.918446326140426</v>
      </c>
      <c r="EJ199" s="2">
        <f t="shared" si="509"/>
        <v>56.227662548964119</v>
      </c>
      <c r="EK199" s="2">
        <f t="shared" si="510"/>
        <v>54.710519373076998</v>
      </c>
      <c r="EL199" s="2">
        <f t="shared" si="511"/>
        <v>55.541797998266652</v>
      </c>
      <c r="EM199" s="2">
        <f t="shared" si="512"/>
        <v>56.735174399328727</v>
      </c>
      <c r="EN199" s="2">
        <f t="shared" si="513"/>
        <v>56.988171632629687</v>
      </c>
      <c r="EO199" s="2">
        <f t="shared" si="514"/>
        <v>62.660296049157509</v>
      </c>
      <c r="EQ199" s="2">
        <f t="shared" si="515"/>
        <v>60.88510058146899</v>
      </c>
      <c r="ER199" s="2">
        <f t="shared" si="645"/>
        <v>58.902828399557379</v>
      </c>
      <c r="ES199" s="2">
        <f t="shared" si="645"/>
        <v>60.254058741351741</v>
      </c>
      <c r="ET199" s="2">
        <f t="shared" si="645"/>
        <v>60.688866955769875</v>
      </c>
      <c r="EU199" s="2">
        <f t="shared" si="645"/>
        <v>60.343345358691273</v>
      </c>
      <c r="EV199" s="2">
        <f t="shared" si="645"/>
        <v>59.492054878652567</v>
      </c>
      <c r="EW199" s="2">
        <f t="shared" si="645"/>
        <v>59.457142709308606</v>
      </c>
      <c r="EX199" s="2">
        <f t="shared" si="645"/>
        <v>60.703018951487273</v>
      </c>
      <c r="EY199" s="2">
        <f t="shared" si="645"/>
        <v>59.673704454689961</v>
      </c>
      <c r="EZ199" s="2">
        <f t="shared" si="645"/>
        <v>57.012726503529592</v>
      </c>
      <c r="FA199" s="2">
        <f t="shared" si="645"/>
        <v>56.689658869450533</v>
      </c>
      <c r="FB199" s="2">
        <f t="shared" si="645"/>
        <v>55.452896801207316</v>
      </c>
      <c r="FC199" s="2">
        <f t="shared" si="645"/>
        <v>56.977397074589099</v>
      </c>
      <c r="FD199" s="2">
        <f t="shared" si="645"/>
        <v>56.85045972227762</v>
      </c>
      <c r="FE199" s="2">
        <f t="shared" si="645"/>
        <v>60.175969702867086</v>
      </c>
      <c r="FG199" s="2">
        <f t="shared" si="517"/>
        <v>0.99999457152708215</v>
      </c>
      <c r="FH199" s="2">
        <f t="shared" si="646"/>
        <v>0.99999391066263033</v>
      </c>
      <c r="FI199" s="2">
        <f t="shared" si="646"/>
        <v>0.99999319609043624</v>
      </c>
      <c r="FJ199" s="2">
        <f t="shared" si="646"/>
        <v>0.9999933778422363</v>
      </c>
      <c r="FK199" s="2">
        <f t="shared" si="646"/>
        <v>0.99999361719559821</v>
      </c>
      <c r="FL199" s="2">
        <f t="shared" si="646"/>
        <v>0.99999347454695486</v>
      </c>
      <c r="FM199" s="2">
        <f t="shared" si="646"/>
        <v>0.99999270516057859</v>
      </c>
      <c r="FN199" s="2">
        <f t="shared" si="646"/>
        <v>0.99999263246739389</v>
      </c>
      <c r="FO199" s="2">
        <f t="shared" si="646"/>
        <v>0.99999272628387081</v>
      </c>
      <c r="FP199" s="2">
        <f t="shared" si="646"/>
        <v>0.99999275573570356</v>
      </c>
      <c r="FQ199" s="2">
        <f t="shared" si="646"/>
        <v>0.99999230700209962</v>
      </c>
      <c r="FR199" s="2">
        <f t="shared" si="646"/>
        <v>0.99999227538577984</v>
      </c>
      <c r="FS199" s="2">
        <f t="shared" si="646"/>
        <v>0.99999341106456474</v>
      </c>
      <c r="FT199" s="2">
        <f t="shared" si="646"/>
        <v>0.99999370443456403</v>
      </c>
      <c r="FU199" s="2">
        <f t="shared" si="646"/>
        <v>0.99999079386881218</v>
      </c>
      <c r="FW199" s="2">
        <f t="shared" si="535"/>
        <v>0.79995657655285579</v>
      </c>
      <c r="FX199" s="2">
        <f t="shared" si="587"/>
        <v>0.83703224048544134</v>
      </c>
      <c r="FY199" s="2">
        <f t="shared" si="588"/>
        <v>0.81904500841848915</v>
      </c>
      <c r="FZ199" s="2">
        <f t="shared" si="589"/>
        <v>0.8332933992235273</v>
      </c>
      <c r="GA199" s="2">
        <f t="shared" si="590"/>
        <v>0.82208352183572109</v>
      </c>
      <c r="GB199" s="2">
        <f t="shared" si="591"/>
        <v>0.81782127660756576</v>
      </c>
      <c r="GC199" s="2">
        <f t="shared" si="592"/>
        <v>0.81742983392533208</v>
      </c>
      <c r="GD199" s="2">
        <f t="shared" si="593"/>
        <v>0.82488630856958978</v>
      </c>
      <c r="GE199" s="2">
        <f t="shared" si="594"/>
        <v>0.81955135530520351</v>
      </c>
      <c r="GF199" s="2">
        <f t="shared" si="595"/>
        <v>0.81472819743488878</v>
      </c>
      <c r="GG199" s="2">
        <f t="shared" si="596"/>
        <v>0.80724666577288895</v>
      </c>
      <c r="GH199" s="2">
        <f t="shared" si="597"/>
        <v>0.79527037109431764</v>
      </c>
      <c r="GI199" s="2">
        <f t="shared" si="598"/>
        <v>0.80503047135198447</v>
      </c>
      <c r="GJ199" s="2">
        <f t="shared" si="599"/>
        <v>0.78786644679006823</v>
      </c>
      <c r="GK199" s="2">
        <f t="shared" si="600"/>
        <v>0.75408672906788354</v>
      </c>
      <c r="GM199" s="92">
        <f t="shared" si="536"/>
        <v>0</v>
      </c>
      <c r="GN199" s="92">
        <f t="shared" si="601"/>
        <v>0</v>
      </c>
      <c r="GO199" s="92">
        <f t="shared" si="602"/>
        <v>0</v>
      </c>
      <c r="GP199" s="92">
        <f t="shared" si="603"/>
        <v>0</v>
      </c>
      <c r="GQ199" s="92">
        <f t="shared" si="604"/>
        <v>0</v>
      </c>
      <c r="GR199" s="92">
        <f t="shared" si="605"/>
        <v>0</v>
      </c>
      <c r="GS199" s="92">
        <f t="shared" si="606"/>
        <v>0</v>
      </c>
      <c r="GT199" s="92">
        <f t="shared" si="607"/>
        <v>0</v>
      </c>
      <c r="GU199" s="92">
        <f t="shared" si="608"/>
        <v>0</v>
      </c>
      <c r="GV199" s="92">
        <f t="shared" si="609"/>
        <v>0</v>
      </c>
      <c r="GW199" s="92">
        <f t="shared" si="610"/>
        <v>0</v>
      </c>
      <c r="GX199" s="92">
        <f t="shared" si="611"/>
        <v>0</v>
      </c>
      <c r="GY199" s="92">
        <f t="shared" si="612"/>
        <v>0</v>
      </c>
      <c r="GZ199" s="92">
        <f t="shared" si="613"/>
        <v>0</v>
      </c>
      <c r="HA199" s="92">
        <f t="shared" si="614"/>
        <v>0</v>
      </c>
      <c r="HC199" s="92">
        <f t="shared" si="537"/>
        <v>0</v>
      </c>
      <c r="HD199" s="92">
        <f t="shared" si="615"/>
        <v>0</v>
      </c>
      <c r="HE199" s="92">
        <f t="shared" si="616"/>
        <v>0</v>
      </c>
      <c r="HF199" s="92">
        <f t="shared" si="617"/>
        <v>0</v>
      </c>
      <c r="HG199" s="92">
        <f t="shared" si="618"/>
        <v>0</v>
      </c>
      <c r="HH199" s="92">
        <f t="shared" si="619"/>
        <v>0</v>
      </c>
      <c r="HI199" s="92">
        <f t="shared" si="620"/>
        <v>0</v>
      </c>
      <c r="HJ199" s="92">
        <f t="shared" si="621"/>
        <v>0</v>
      </c>
      <c r="HK199" s="92">
        <f t="shared" si="622"/>
        <v>0</v>
      </c>
      <c r="HL199" s="92">
        <f t="shared" si="623"/>
        <v>0</v>
      </c>
      <c r="HM199" s="92">
        <f t="shared" si="624"/>
        <v>0</v>
      </c>
      <c r="HN199" s="92">
        <f t="shared" si="625"/>
        <v>0</v>
      </c>
      <c r="HO199" s="92">
        <f t="shared" si="626"/>
        <v>0</v>
      </c>
      <c r="HP199" s="92">
        <f t="shared" si="627"/>
        <v>0</v>
      </c>
      <c r="HQ199" s="92">
        <f t="shared" si="628"/>
        <v>0</v>
      </c>
      <c r="HS199" s="92">
        <f t="shared" si="538"/>
        <v>7.263503207905465E-50</v>
      </c>
      <c r="HT199" s="92">
        <f t="shared" si="629"/>
        <v>4.2232587534256391E-53</v>
      </c>
      <c r="HU199" s="92">
        <f t="shared" si="630"/>
        <v>4.2067352726788135E-59</v>
      </c>
      <c r="HV199" s="92">
        <f t="shared" si="631"/>
        <v>5.6499685176108314E-77</v>
      </c>
      <c r="HW199" s="92">
        <f t="shared" si="632"/>
        <v>2.2749383059296601E-69</v>
      </c>
      <c r="HX199" s="92">
        <f t="shared" si="633"/>
        <v>7.6410697490865954E-61</v>
      </c>
      <c r="HY199" s="92">
        <f t="shared" si="634"/>
        <v>2.6066741713409856E-74</v>
      </c>
      <c r="HZ199" s="92">
        <f t="shared" si="635"/>
        <v>2.1836053461685061E-76</v>
      </c>
      <c r="IA199" s="92">
        <f t="shared" si="636"/>
        <v>1.0199527039231973E-74</v>
      </c>
      <c r="IB199" s="92">
        <f t="shared" si="637"/>
        <v>1.2428881557043746E-76</v>
      </c>
      <c r="IC199" s="92">
        <f t="shared" si="638"/>
        <v>1.0356156066452283E-80</v>
      </c>
      <c r="ID199" s="92">
        <f t="shared" si="639"/>
        <v>8.6633741036823936E-75</v>
      </c>
      <c r="IE199" s="92">
        <f t="shared" si="640"/>
        <v>4.5353302309228905E-61</v>
      </c>
      <c r="IF199" s="92">
        <f t="shared" si="641"/>
        <v>2.7038211774297677E-40</v>
      </c>
      <c r="IG199" s="92">
        <f t="shared" si="642"/>
        <v>1.291300129923964E-33</v>
      </c>
      <c r="II199" s="92">
        <f t="shared" si="539"/>
        <v>1.8364758752305766E-5</v>
      </c>
      <c r="IJ199" s="92">
        <f t="shared" si="540"/>
        <v>5.5516667068372479E-7</v>
      </c>
      <c r="IK199" s="92">
        <f t="shared" si="541"/>
        <v>8.0431860200616926E-7</v>
      </c>
      <c r="IL199" s="92">
        <f t="shared" si="542"/>
        <v>4.606938016814473E-9</v>
      </c>
      <c r="IM199" s="92">
        <f t="shared" si="543"/>
        <v>8.7295188330684054E-8</v>
      </c>
      <c r="IN199" s="92">
        <f t="shared" si="544"/>
        <v>8.2291102554902798E-7</v>
      </c>
      <c r="IO199" s="92">
        <f t="shared" si="545"/>
        <v>6.6820767096584138E-8</v>
      </c>
      <c r="IP199" s="92">
        <f t="shared" si="546"/>
        <v>2.3157785164361323E-8</v>
      </c>
      <c r="IQ199" s="92">
        <f t="shared" si="547"/>
        <v>6.0323561815066586E-8</v>
      </c>
      <c r="IR199" s="92">
        <f t="shared" si="548"/>
        <v>7.3154962802330827E-8</v>
      </c>
      <c r="IS199" s="92">
        <f t="shared" si="549"/>
        <v>3.734822443790625E-8</v>
      </c>
      <c r="IT199" s="92">
        <f t="shared" si="550"/>
        <v>3.2520477153767949E-7</v>
      </c>
      <c r="IU199" s="92">
        <f t="shared" si="551"/>
        <v>1.8367017738148259E-6</v>
      </c>
      <c r="IV199" s="92">
        <f t="shared" si="552"/>
        <v>3.0574252202624475E-3</v>
      </c>
      <c r="IW199" s="92">
        <f t="shared" si="553"/>
        <v>3.94091109200349E-3</v>
      </c>
      <c r="IY199" s="92">
        <f t="shared" si="554"/>
        <v>1.8364758752305766E-5</v>
      </c>
      <c r="IZ199" s="92">
        <f t="shared" si="555"/>
        <v>5.5516667068372479E-7</v>
      </c>
      <c r="JA199" s="92">
        <f t="shared" si="556"/>
        <v>8.0431860200616926E-7</v>
      </c>
      <c r="JB199" s="92">
        <f t="shared" si="557"/>
        <v>4.606938016814473E-9</v>
      </c>
      <c r="JC199" s="92">
        <f t="shared" si="558"/>
        <v>8.7295188330684054E-8</v>
      </c>
      <c r="JD199" s="92">
        <f t="shared" si="559"/>
        <v>8.2291102554902798E-7</v>
      </c>
      <c r="JE199" s="92">
        <f t="shared" si="560"/>
        <v>6.6820767096584138E-8</v>
      </c>
      <c r="JF199" s="92">
        <f t="shared" si="561"/>
        <v>2.3157785164361323E-8</v>
      </c>
      <c r="JG199" s="92">
        <f t="shared" si="562"/>
        <v>6.0323561815066586E-8</v>
      </c>
      <c r="JH199" s="92">
        <f t="shared" si="563"/>
        <v>7.3154962802330827E-8</v>
      </c>
      <c r="JI199" s="92">
        <f t="shared" si="564"/>
        <v>3.734822443790625E-8</v>
      </c>
      <c r="JJ199" s="92">
        <f t="shared" si="565"/>
        <v>3.2520477153767949E-7</v>
      </c>
      <c r="JK199" s="92">
        <f t="shared" si="566"/>
        <v>1.8367017738148259E-6</v>
      </c>
      <c r="JL199" s="92">
        <f t="shared" si="567"/>
        <v>3.0574252202624475E-3</v>
      </c>
      <c r="JM199" s="92">
        <f t="shared" si="568"/>
        <v>3.94091109200349E-3</v>
      </c>
    </row>
    <row r="200" spans="2:273" x14ac:dyDescent="0.25">
      <c r="B200" s="2">
        <v>173</v>
      </c>
      <c r="C200" s="37">
        <v>59.856999999999999</v>
      </c>
      <c r="D200" s="37">
        <v>58.119</v>
      </c>
      <c r="E200" s="37">
        <v>59.524000000000001</v>
      </c>
      <c r="F200" s="37">
        <v>61.286000000000001</v>
      </c>
      <c r="G200" s="37">
        <v>61.119</v>
      </c>
      <c r="H200" s="37">
        <v>57.548000000000002</v>
      </c>
      <c r="I200" s="37">
        <v>61.429000000000002</v>
      </c>
      <c r="J200" s="37">
        <v>61.643000000000001</v>
      </c>
      <c r="K200" s="37">
        <v>59.213999999999999</v>
      </c>
      <c r="L200" s="37">
        <v>56.048000000000002</v>
      </c>
      <c r="M200" s="37">
        <v>55.381</v>
      </c>
      <c r="N200" s="37">
        <v>56.31</v>
      </c>
      <c r="O200" s="37">
        <v>56.69</v>
      </c>
      <c r="P200" s="37">
        <v>56.570999999999998</v>
      </c>
      <c r="Q200" s="37">
        <v>59.286000000000001</v>
      </c>
      <c r="S200" s="4">
        <f t="shared" si="440"/>
        <v>60.688434923780441</v>
      </c>
      <c r="T200" s="4">
        <f t="shared" si="441"/>
        <v>58.638071255019824</v>
      </c>
      <c r="U200" s="4">
        <f t="shared" si="442"/>
        <v>60.249133195813002</v>
      </c>
      <c r="V200" s="4">
        <f t="shared" si="443"/>
        <v>60.494635815552662</v>
      </c>
      <c r="W200" s="4">
        <f t="shared" si="444"/>
        <v>60.220361946320821</v>
      </c>
      <c r="X200" s="4">
        <f t="shared" si="445"/>
        <v>59.496356550091122</v>
      </c>
      <c r="Y200" s="4">
        <f t="shared" si="446"/>
        <v>59.251463180072435</v>
      </c>
      <c r="Z200" s="4">
        <f t="shared" si="447"/>
        <v>60.532791126601836</v>
      </c>
      <c r="AA200" s="4">
        <f t="shared" si="448"/>
        <v>59.435229314601315</v>
      </c>
      <c r="AB200" s="4">
        <f t="shared" si="449"/>
        <v>56.749307588685497</v>
      </c>
      <c r="AC200" s="4">
        <f t="shared" si="450"/>
        <v>56.199688897622842</v>
      </c>
      <c r="AD200" s="4">
        <f t="shared" si="451"/>
        <v>55.331632534866998</v>
      </c>
      <c r="AE200" s="4">
        <f t="shared" si="452"/>
        <v>56.824113788581037</v>
      </c>
      <c r="AF200" s="4">
        <f t="shared" si="453"/>
        <v>56.757711184768333</v>
      </c>
      <c r="AG200" s="4">
        <f t="shared" si="454"/>
        <v>60.600881470811416</v>
      </c>
      <c r="AI200" s="4">
        <f t="shared" si="455"/>
        <v>-0.83143492378044215</v>
      </c>
      <c r="AJ200" s="4">
        <f t="shared" si="456"/>
        <v>-0.51907125501982421</v>
      </c>
      <c r="AK200" s="4">
        <f t="shared" si="457"/>
        <v>-0.72513319581300095</v>
      </c>
      <c r="AL200" s="4">
        <f t="shared" si="458"/>
        <v>0.79136418444733891</v>
      </c>
      <c r="AM200" s="4">
        <f t="shared" si="459"/>
        <v>0.89863805367917848</v>
      </c>
      <c r="AN200" s="4">
        <f t="shared" si="460"/>
        <v>-1.9483565500911197</v>
      </c>
      <c r="AO200" s="4">
        <f t="shared" si="461"/>
        <v>2.1775368199275675</v>
      </c>
      <c r="AP200" s="4">
        <f t="shared" si="462"/>
        <v>1.1102088733981645</v>
      </c>
      <c r="AQ200" s="4">
        <f t="shared" si="463"/>
        <v>-0.22122931460131667</v>
      </c>
      <c r="AR200" s="4">
        <f t="shared" si="464"/>
        <v>-0.70130758868549492</v>
      </c>
      <c r="AS200" s="4">
        <f t="shared" si="465"/>
        <v>-0.81868889762284169</v>
      </c>
      <c r="AT200" s="4">
        <f t="shared" si="466"/>
        <v>0.97836746513300454</v>
      </c>
      <c r="AU200" s="4">
        <f t="shared" si="467"/>
        <v>-0.13411378858103973</v>
      </c>
      <c r="AV200" s="4">
        <f t="shared" si="643"/>
        <v>-0.1867111847683347</v>
      </c>
      <c r="AW200" s="4">
        <f t="shared" si="643"/>
        <v>-1.3148814708114145</v>
      </c>
      <c r="AY200" s="2">
        <f t="shared" si="519"/>
        <v>60.688434923780441</v>
      </c>
      <c r="AZ200" s="2">
        <f t="shared" si="570"/>
        <v>58.638071254918941</v>
      </c>
      <c r="BA200" s="2">
        <f t="shared" si="571"/>
        <v>60.249133195424307</v>
      </c>
      <c r="BB200" s="2">
        <f t="shared" si="572"/>
        <v>60.494635815552542</v>
      </c>
      <c r="BC200" s="2">
        <f t="shared" si="573"/>
        <v>60.220361946299739</v>
      </c>
      <c r="BD200" s="2">
        <f t="shared" si="574"/>
        <v>59.496356549194836</v>
      </c>
      <c r="BE200" s="2">
        <f t="shared" si="575"/>
        <v>59.251463180056376</v>
      </c>
      <c r="BF200" s="2">
        <f t="shared" si="576"/>
        <v>60.532791126598362</v>
      </c>
      <c r="BG200" s="2">
        <f t="shared" si="577"/>
        <v>59.435229314584319</v>
      </c>
      <c r="BH200" s="2">
        <f t="shared" si="578"/>
        <v>56.74930758866055</v>
      </c>
      <c r="BI200" s="2">
        <f t="shared" si="579"/>
        <v>56.199688897614287</v>
      </c>
      <c r="BJ200" s="2">
        <f t="shared" si="580"/>
        <v>55.331632534544489</v>
      </c>
      <c r="BK200" s="2">
        <f t="shared" si="581"/>
        <v>56.824113780669855</v>
      </c>
      <c r="BL200" s="2">
        <f t="shared" si="582"/>
        <v>56.756867500477185</v>
      </c>
      <c r="BM200" s="2">
        <f t="shared" si="583"/>
        <v>60.591362035847396</v>
      </c>
      <c r="BO200" s="2" t="str">
        <f t="shared" si="469"/>
        <v/>
      </c>
      <c r="BP200" s="2" t="str">
        <f t="shared" si="470"/>
        <v/>
      </c>
      <c r="BQ200" s="2" t="str">
        <f t="shared" si="471"/>
        <v/>
      </c>
      <c r="BR200" s="2" t="str">
        <f t="shared" si="472"/>
        <v/>
      </c>
      <c r="BS200" s="2" t="str">
        <f t="shared" si="473"/>
        <v/>
      </c>
      <c r="BT200" s="2" t="str">
        <f t="shared" si="474"/>
        <v/>
      </c>
      <c r="BU200" s="2" t="str">
        <f t="shared" si="475"/>
        <v/>
      </c>
      <c r="BV200" s="2" t="str">
        <f t="shared" si="476"/>
        <v/>
      </c>
      <c r="BW200" s="2" t="str">
        <f t="shared" si="477"/>
        <v/>
      </c>
      <c r="BX200" s="2" t="str">
        <f t="shared" si="478"/>
        <v/>
      </c>
      <c r="BY200" s="2" t="str">
        <f t="shared" si="479"/>
        <v/>
      </c>
      <c r="BZ200" s="2" t="str">
        <f t="shared" si="480"/>
        <v/>
      </c>
      <c r="CA200" s="2" t="str">
        <f t="shared" si="481"/>
        <v/>
      </c>
      <c r="CB200" s="2" t="str">
        <f t="shared" si="482"/>
        <v/>
      </c>
      <c r="CC200" s="2" t="str">
        <f t="shared" si="483"/>
        <v/>
      </c>
      <c r="CE200" s="2" t="str">
        <f t="shared" si="520"/>
        <v/>
      </c>
      <c r="CF200" s="2" t="str">
        <f t="shared" si="521"/>
        <v/>
      </c>
      <c r="CG200" s="2" t="str">
        <f t="shared" si="522"/>
        <v/>
      </c>
      <c r="CH200" s="2" t="str">
        <f t="shared" si="523"/>
        <v/>
      </c>
      <c r="CI200" s="2" t="str">
        <f t="shared" si="524"/>
        <v/>
      </c>
      <c r="CJ200" s="2" t="str">
        <f t="shared" si="525"/>
        <v/>
      </c>
      <c r="CK200" s="2" t="str">
        <f t="shared" si="526"/>
        <v/>
      </c>
      <c r="CL200" s="2" t="str">
        <f t="shared" si="527"/>
        <v/>
      </c>
      <c r="CM200" s="2" t="str">
        <f t="shared" si="528"/>
        <v/>
      </c>
      <c r="CN200" s="2" t="str">
        <f t="shared" si="529"/>
        <v/>
      </c>
      <c r="CO200" s="2" t="str">
        <f t="shared" si="530"/>
        <v/>
      </c>
      <c r="CP200" s="2" t="str">
        <f t="shared" si="531"/>
        <v/>
      </c>
      <c r="CQ200" s="2" t="str">
        <f t="shared" si="532"/>
        <v/>
      </c>
      <c r="CR200" s="2" t="str">
        <f t="shared" si="533"/>
        <v/>
      </c>
      <c r="CS200" s="2" t="str">
        <f t="shared" si="534"/>
        <v/>
      </c>
      <c r="CU200" s="2">
        <f t="shared" si="484"/>
        <v>59.856999999999999</v>
      </c>
      <c r="CV200" s="2">
        <f t="shared" si="485"/>
        <v>58.119</v>
      </c>
      <c r="CW200" s="2">
        <f t="shared" si="486"/>
        <v>59.524000000000001</v>
      </c>
      <c r="CX200" s="2">
        <f t="shared" si="487"/>
        <v>61.286000000000001</v>
      </c>
      <c r="CY200" s="2">
        <f t="shared" si="488"/>
        <v>61.119</v>
      </c>
      <c r="CZ200" s="2">
        <f t="shared" si="489"/>
        <v>57.548000000000002</v>
      </c>
      <c r="DA200" s="2">
        <f t="shared" si="490"/>
        <v>61.429000000000002</v>
      </c>
      <c r="DB200" s="2">
        <f t="shared" si="491"/>
        <v>61.643000000000001</v>
      </c>
      <c r="DC200" s="2">
        <f t="shared" si="492"/>
        <v>59.213999999999999</v>
      </c>
      <c r="DD200" s="2">
        <f t="shared" si="493"/>
        <v>56.048000000000002</v>
      </c>
      <c r="DE200" s="2">
        <f t="shared" si="494"/>
        <v>55.381</v>
      </c>
      <c r="DF200" s="2">
        <f t="shared" si="495"/>
        <v>56.31</v>
      </c>
      <c r="DG200" s="2">
        <f t="shared" si="496"/>
        <v>56.69</v>
      </c>
      <c r="DH200" s="2">
        <f t="shared" si="497"/>
        <v>56.570999999999998</v>
      </c>
      <c r="DI200" s="2">
        <f t="shared" si="498"/>
        <v>59.286000000000001</v>
      </c>
      <c r="DK200" s="2">
        <f t="shared" si="499"/>
        <v>104.74707786116322</v>
      </c>
      <c r="DL200" s="2">
        <f t="shared" si="644"/>
        <v>106.58017404181186</v>
      </c>
      <c r="DM200" s="2">
        <f t="shared" si="644"/>
        <v>107.60019389912412</v>
      </c>
      <c r="DN200" s="2">
        <f t="shared" si="644"/>
        <v>120.5829780406774</v>
      </c>
      <c r="DO200" s="2">
        <f t="shared" si="644"/>
        <v>117.00674464522049</v>
      </c>
      <c r="DP200" s="2">
        <f t="shared" si="644"/>
        <v>108.36379369581067</v>
      </c>
      <c r="DQ200" s="2">
        <f t="shared" si="644"/>
        <v>100.97616218665057</v>
      </c>
      <c r="DR200" s="2">
        <f t="shared" si="644"/>
        <v>103.95497610993658</v>
      </c>
      <c r="DS200" s="2">
        <f t="shared" si="644"/>
        <v>96.966916943521582</v>
      </c>
      <c r="DT200" s="2">
        <f t="shared" si="644"/>
        <v>100.43403519433865</v>
      </c>
      <c r="DU200" s="2">
        <f t="shared" si="644"/>
        <v>89.593900696864111</v>
      </c>
      <c r="DV200" s="2">
        <f t="shared" si="644"/>
        <v>107.33728919860629</v>
      </c>
      <c r="DW200" s="2">
        <f t="shared" si="644"/>
        <v>95.266874726521351</v>
      </c>
      <c r="DX200" s="2">
        <f t="shared" si="644"/>
        <v>110.08332830942928</v>
      </c>
      <c r="DY200" s="2">
        <f t="shared" si="644"/>
        <v>100.7271371794872</v>
      </c>
      <c r="EA200" s="2">
        <f t="shared" si="439"/>
        <v>60.147652017787927</v>
      </c>
      <c r="EB200" s="2">
        <f t="shared" si="501"/>
        <v>57.869679753086402</v>
      </c>
      <c r="EC200" s="2">
        <f t="shared" si="502"/>
        <v>60.726247857111773</v>
      </c>
      <c r="ED200" s="2">
        <f t="shared" si="503"/>
        <v>59.926609040519878</v>
      </c>
      <c r="EE200" s="2">
        <f t="shared" si="504"/>
        <v>60.007376960945194</v>
      </c>
      <c r="EF200" s="2">
        <f t="shared" si="505"/>
        <v>59.954623060865288</v>
      </c>
      <c r="EG200" s="2">
        <f t="shared" si="506"/>
        <v>58.682938609797453</v>
      </c>
      <c r="EH200" s="2">
        <f t="shared" si="507"/>
        <v>60.113492668272833</v>
      </c>
      <c r="EI200" s="2">
        <f t="shared" si="508"/>
        <v>58.795777019029444</v>
      </c>
      <c r="EJ200" s="2">
        <f t="shared" si="509"/>
        <v>56.088337380244496</v>
      </c>
      <c r="EK200" s="2">
        <f t="shared" si="510"/>
        <v>54.550098753520501</v>
      </c>
      <c r="EL200" s="2">
        <f t="shared" si="511"/>
        <v>55.404062679974274</v>
      </c>
      <c r="EM200" s="2">
        <f t="shared" si="512"/>
        <v>56.622263179976272</v>
      </c>
      <c r="EN200" s="2">
        <f t="shared" si="513"/>
        <v>56.868152508988935</v>
      </c>
      <c r="EO200" s="2">
        <f t="shared" si="514"/>
        <v>62.531151341750281</v>
      </c>
      <c r="EQ200" s="2">
        <f t="shared" si="515"/>
        <v>60.811497195075127</v>
      </c>
      <c r="ER200" s="2">
        <f t="shared" si="645"/>
        <v>58.774192814864392</v>
      </c>
      <c r="ES200" s="2">
        <f t="shared" si="645"/>
        <v>60.152647831293208</v>
      </c>
      <c r="ET200" s="2">
        <f t="shared" si="645"/>
        <v>60.597841750195585</v>
      </c>
      <c r="EU200" s="2">
        <f t="shared" si="645"/>
        <v>60.262003345366004</v>
      </c>
      <c r="EV200" s="2">
        <f t="shared" si="645"/>
        <v>59.402908273824465</v>
      </c>
      <c r="EW200" s="2">
        <f t="shared" si="645"/>
        <v>59.366929823906439</v>
      </c>
      <c r="EX200" s="2">
        <f t="shared" si="645"/>
        <v>60.613619552027906</v>
      </c>
      <c r="EY200" s="2">
        <f t="shared" si="645"/>
        <v>59.563331335062387</v>
      </c>
      <c r="EZ200" s="2">
        <f t="shared" si="645"/>
        <v>56.886035218761421</v>
      </c>
      <c r="FA200" s="2">
        <f t="shared" si="645"/>
        <v>56.558618734407226</v>
      </c>
      <c r="FB200" s="2">
        <f t="shared" si="645"/>
        <v>55.314175431782758</v>
      </c>
      <c r="FC200" s="2">
        <f t="shared" si="645"/>
        <v>56.868414823322972</v>
      </c>
      <c r="FD200" s="2">
        <f t="shared" si="645"/>
        <v>56.72915983776825</v>
      </c>
      <c r="FE200" s="2">
        <f t="shared" si="645"/>
        <v>60.014026444432709</v>
      </c>
      <c r="FG200" s="2">
        <f t="shared" si="517"/>
        <v>0.99999504917149296</v>
      </c>
      <c r="FH200" s="2">
        <f t="shared" si="646"/>
        <v>0.99999444645533875</v>
      </c>
      <c r="FI200" s="2">
        <f t="shared" si="646"/>
        <v>0.999993794757013</v>
      </c>
      <c r="FJ200" s="2">
        <f t="shared" si="646"/>
        <v>0.99999396051682055</v>
      </c>
      <c r="FK200" s="2">
        <f t="shared" si="646"/>
        <v>0.9999941788099308</v>
      </c>
      <c r="FL200" s="2">
        <f t="shared" si="646"/>
        <v>0.99999404871267417</v>
      </c>
      <c r="FM200" s="2">
        <f t="shared" si="646"/>
        <v>0.99999334702310594</v>
      </c>
      <c r="FN200" s="2">
        <f t="shared" si="646"/>
        <v>0.99999328072604809</v>
      </c>
      <c r="FO200" s="2">
        <f t="shared" si="646"/>
        <v>0.99999336628780222</v>
      </c>
      <c r="FP200" s="2">
        <f t="shared" si="646"/>
        <v>0.99999339314822722</v>
      </c>
      <c r="FQ200" s="2">
        <f t="shared" si="646"/>
        <v>0.99999298389777846</v>
      </c>
      <c r="FR200" s="2">
        <f t="shared" si="646"/>
        <v>0.99999295506331309</v>
      </c>
      <c r="FS200" s="2">
        <f t="shared" si="646"/>
        <v>0.99999399081597939</v>
      </c>
      <c r="FT200" s="2">
        <f t="shared" si="646"/>
        <v>0.99999425837290201</v>
      </c>
      <c r="FU200" s="2">
        <f t="shared" si="646"/>
        <v>0.999991603901767</v>
      </c>
      <c r="FW200" s="2">
        <f t="shared" si="535"/>
        <v>0.81428941623506357</v>
      </c>
      <c r="FX200" s="2">
        <f t="shared" si="587"/>
        <v>0.84920939053897837</v>
      </c>
      <c r="FY200" s="2">
        <f t="shared" si="588"/>
        <v>0.832296904504362</v>
      </c>
      <c r="FZ200" s="2">
        <f t="shared" si="589"/>
        <v>0.84569841983209482</v>
      </c>
      <c r="GA200" s="2">
        <f t="shared" si="590"/>
        <v>0.83515768283458114</v>
      </c>
      <c r="GB200" s="2">
        <f t="shared" si="591"/>
        <v>0.83114431464418392</v>
      </c>
      <c r="GC200" s="2">
        <f t="shared" si="592"/>
        <v>0.83077557532653212</v>
      </c>
      <c r="GD200" s="2">
        <f t="shared" si="593"/>
        <v>0.83779514558753676</v>
      </c>
      <c r="GE200" s="2">
        <f t="shared" si="594"/>
        <v>0.83277374101941815</v>
      </c>
      <c r="GF200" s="2">
        <f t="shared" si="595"/>
        <v>0.82822992750257551</v>
      </c>
      <c r="GG200" s="2">
        <f t="shared" si="596"/>
        <v>0.82117394344713701</v>
      </c>
      <c r="GH200" s="2">
        <f t="shared" si="597"/>
        <v>0.80985916453305051</v>
      </c>
      <c r="GI200" s="2">
        <f t="shared" si="598"/>
        <v>0.81908199096368062</v>
      </c>
      <c r="GJ200" s="2">
        <f t="shared" si="599"/>
        <v>0.80285204411947775</v>
      </c>
      <c r="GK200" s="2">
        <f t="shared" si="600"/>
        <v>0.77076429748067032</v>
      </c>
      <c r="GM200" s="92">
        <f t="shared" si="536"/>
        <v>0</v>
      </c>
      <c r="GN200" s="92">
        <f t="shared" si="601"/>
        <v>0</v>
      </c>
      <c r="GO200" s="92">
        <f t="shared" si="602"/>
        <v>0</v>
      </c>
      <c r="GP200" s="92">
        <f t="shared" si="603"/>
        <v>0</v>
      </c>
      <c r="GQ200" s="92">
        <f t="shared" si="604"/>
        <v>0</v>
      </c>
      <c r="GR200" s="92">
        <f t="shared" si="605"/>
        <v>0</v>
      </c>
      <c r="GS200" s="92">
        <f t="shared" si="606"/>
        <v>0</v>
      </c>
      <c r="GT200" s="92">
        <f t="shared" si="607"/>
        <v>0</v>
      </c>
      <c r="GU200" s="92">
        <f t="shared" si="608"/>
        <v>0</v>
      </c>
      <c r="GV200" s="92">
        <f t="shared" si="609"/>
        <v>0</v>
      </c>
      <c r="GW200" s="92">
        <f t="shared" si="610"/>
        <v>0</v>
      </c>
      <c r="GX200" s="92">
        <f t="shared" si="611"/>
        <v>0</v>
      </c>
      <c r="GY200" s="92">
        <f t="shared" si="612"/>
        <v>0</v>
      </c>
      <c r="GZ200" s="92">
        <f t="shared" si="613"/>
        <v>0</v>
      </c>
      <c r="HA200" s="92">
        <f t="shared" si="614"/>
        <v>0</v>
      </c>
      <c r="HC200" s="92">
        <f t="shared" si="537"/>
        <v>0</v>
      </c>
      <c r="HD200" s="92">
        <f t="shared" si="615"/>
        <v>0</v>
      </c>
      <c r="HE200" s="92">
        <f t="shared" si="616"/>
        <v>0</v>
      </c>
      <c r="HF200" s="92">
        <f t="shared" si="617"/>
        <v>0</v>
      </c>
      <c r="HG200" s="92">
        <f t="shared" si="618"/>
        <v>0</v>
      </c>
      <c r="HH200" s="92">
        <f t="shared" si="619"/>
        <v>0</v>
      </c>
      <c r="HI200" s="92">
        <f t="shared" si="620"/>
        <v>0</v>
      </c>
      <c r="HJ200" s="92">
        <f t="shared" si="621"/>
        <v>0</v>
      </c>
      <c r="HK200" s="92">
        <f t="shared" si="622"/>
        <v>0</v>
      </c>
      <c r="HL200" s="92">
        <f t="shared" si="623"/>
        <v>0</v>
      </c>
      <c r="HM200" s="92">
        <f t="shared" si="624"/>
        <v>0</v>
      </c>
      <c r="HN200" s="92">
        <f t="shared" si="625"/>
        <v>0</v>
      </c>
      <c r="HO200" s="92">
        <f t="shared" si="626"/>
        <v>0</v>
      </c>
      <c r="HP200" s="92">
        <f t="shared" si="627"/>
        <v>0</v>
      </c>
      <c r="HQ200" s="92">
        <f t="shared" si="628"/>
        <v>0</v>
      </c>
      <c r="HS200" s="92">
        <f t="shared" si="538"/>
        <v>4.7993606014047085E-52</v>
      </c>
      <c r="HT200" s="92">
        <f t="shared" si="629"/>
        <v>2.4997985412758803E-55</v>
      </c>
      <c r="HU200" s="92">
        <f t="shared" si="630"/>
        <v>1.2875669376771321E-61</v>
      </c>
      <c r="HV200" s="92">
        <f t="shared" si="631"/>
        <v>3.5159985389316035E-80</v>
      </c>
      <c r="HW200" s="92">
        <f t="shared" si="632"/>
        <v>2.7411733463175407E-72</v>
      </c>
      <c r="HX200" s="92">
        <f t="shared" si="633"/>
        <v>2.0890307843298248E-63</v>
      </c>
      <c r="HY200" s="92">
        <f t="shared" si="634"/>
        <v>2.0027889267347974E-77</v>
      </c>
      <c r="HZ200" s="92">
        <f t="shared" si="635"/>
        <v>1.509136422866112E-79</v>
      </c>
      <c r="IA200" s="92">
        <f t="shared" si="636"/>
        <v>8.0295655457945719E-78</v>
      </c>
      <c r="IB200" s="92">
        <f t="shared" si="637"/>
        <v>7.9831038266136146E-80</v>
      </c>
      <c r="IC200" s="92">
        <f t="shared" si="638"/>
        <v>3.5426255254646289E-84</v>
      </c>
      <c r="ID200" s="92">
        <f t="shared" si="639"/>
        <v>4.6855809000019343E-78</v>
      </c>
      <c r="IE200" s="92">
        <f t="shared" si="640"/>
        <v>1.0575699055571857E-63</v>
      </c>
      <c r="IF200" s="92">
        <f t="shared" si="641"/>
        <v>4.6377833465825939E-42</v>
      </c>
      <c r="IG200" s="92">
        <f t="shared" si="642"/>
        <v>3.8906209022871282E-35</v>
      </c>
      <c r="II200" s="92">
        <f t="shared" si="539"/>
        <v>4.9134830003260321E-6</v>
      </c>
      <c r="IJ200" s="92">
        <f t="shared" si="540"/>
        <v>1.2368572298275461E-7</v>
      </c>
      <c r="IK200" s="92">
        <f t="shared" si="541"/>
        <v>1.6472644004194793E-7</v>
      </c>
      <c r="IL200" s="92">
        <f t="shared" si="542"/>
        <v>5.7829560790873577E-10</v>
      </c>
      <c r="IM200" s="92">
        <f t="shared" si="543"/>
        <v>1.4000175694241477E-8</v>
      </c>
      <c r="IN200" s="92">
        <f t="shared" si="544"/>
        <v>1.6750124178153677E-7</v>
      </c>
      <c r="IO200" s="92">
        <f t="shared" si="545"/>
        <v>9.9682581212406795E-9</v>
      </c>
      <c r="IP200" s="92">
        <f t="shared" si="546"/>
        <v>3.2472006516156185E-9</v>
      </c>
      <c r="IQ200" s="92">
        <f t="shared" si="547"/>
        <v>9.0531951378293842E-9</v>
      </c>
      <c r="IR200" s="92">
        <f t="shared" si="548"/>
        <v>1.077748635768886E-8</v>
      </c>
      <c r="IS200" s="92">
        <f t="shared" si="549"/>
        <v>4.7177407603196048E-9</v>
      </c>
      <c r="IT200" s="92">
        <f t="shared" si="550"/>
        <v>4.8994965528641999E-8</v>
      </c>
      <c r="IU200" s="92">
        <f t="shared" si="551"/>
        <v>3.7657715547823221E-7</v>
      </c>
      <c r="IV200" s="92">
        <f t="shared" si="552"/>
        <v>1.5297553712502957E-3</v>
      </c>
      <c r="IW200" s="92">
        <f t="shared" si="553"/>
        <v>1.8345488479092297E-3</v>
      </c>
      <c r="IY200" s="92">
        <f t="shared" si="554"/>
        <v>4.9134830003260321E-6</v>
      </c>
      <c r="IZ200" s="92">
        <f t="shared" si="555"/>
        <v>1.2368572298275461E-7</v>
      </c>
      <c r="JA200" s="92">
        <f t="shared" si="556"/>
        <v>1.6472644004194793E-7</v>
      </c>
      <c r="JB200" s="92">
        <f t="shared" si="557"/>
        <v>5.7829560790873577E-10</v>
      </c>
      <c r="JC200" s="92">
        <f t="shared" si="558"/>
        <v>1.4000175694241477E-8</v>
      </c>
      <c r="JD200" s="92">
        <f t="shared" si="559"/>
        <v>1.6750124178153677E-7</v>
      </c>
      <c r="JE200" s="92">
        <f t="shared" si="560"/>
        <v>9.9682581212406795E-9</v>
      </c>
      <c r="JF200" s="92">
        <f t="shared" si="561"/>
        <v>3.2472006516156185E-9</v>
      </c>
      <c r="JG200" s="92">
        <f t="shared" si="562"/>
        <v>9.0531951378293842E-9</v>
      </c>
      <c r="JH200" s="92">
        <f t="shared" si="563"/>
        <v>1.077748635768886E-8</v>
      </c>
      <c r="JI200" s="92">
        <f t="shared" si="564"/>
        <v>4.7177407603196048E-9</v>
      </c>
      <c r="JJ200" s="92">
        <f t="shared" si="565"/>
        <v>4.8994965528641999E-8</v>
      </c>
      <c r="JK200" s="92">
        <f t="shared" si="566"/>
        <v>3.7657715547823221E-7</v>
      </c>
      <c r="JL200" s="92">
        <f t="shared" si="567"/>
        <v>1.5297553712502957E-3</v>
      </c>
      <c r="JM200" s="92">
        <f t="shared" si="568"/>
        <v>1.8345488479092297E-3</v>
      </c>
    </row>
    <row r="201" spans="2:273" x14ac:dyDescent="0.25">
      <c r="B201" s="2">
        <v>174</v>
      </c>
      <c r="C201" s="37">
        <v>61.143000000000001</v>
      </c>
      <c r="D201" s="37">
        <v>59.405000000000001</v>
      </c>
      <c r="E201" s="37">
        <v>60.024000000000001</v>
      </c>
      <c r="F201" s="37">
        <v>60.548000000000002</v>
      </c>
      <c r="G201" s="37">
        <v>61.238</v>
      </c>
      <c r="H201" s="37">
        <v>59.881</v>
      </c>
      <c r="I201" s="37">
        <v>59.738</v>
      </c>
      <c r="J201" s="37">
        <v>60.429000000000002</v>
      </c>
      <c r="K201" s="37">
        <v>58.167000000000002</v>
      </c>
      <c r="L201" s="37">
        <v>56.81</v>
      </c>
      <c r="M201" s="37">
        <v>56.286000000000001</v>
      </c>
      <c r="N201" s="37">
        <v>53.286000000000001</v>
      </c>
      <c r="O201" s="37">
        <v>56.594999999999999</v>
      </c>
      <c r="P201" s="37">
        <v>56.024000000000001</v>
      </c>
      <c r="Q201" s="37">
        <v>58.286000000000001</v>
      </c>
      <c r="S201" s="4">
        <f t="shared" si="440"/>
        <v>60.62186102614757</v>
      </c>
      <c r="T201" s="4">
        <f t="shared" si="441"/>
        <v>58.517703611687089</v>
      </c>
      <c r="U201" s="4">
        <f t="shared" si="442"/>
        <v>60.14197510676636</v>
      </c>
      <c r="V201" s="4">
        <f t="shared" si="443"/>
        <v>60.409890657539975</v>
      </c>
      <c r="W201" s="4">
        <f t="shared" si="444"/>
        <v>60.141476048387844</v>
      </c>
      <c r="X201" s="4">
        <f t="shared" si="445"/>
        <v>59.401489395156275</v>
      </c>
      <c r="Y201" s="4">
        <f t="shared" si="446"/>
        <v>59.168179479806561</v>
      </c>
      <c r="Z201" s="4">
        <f t="shared" si="447"/>
        <v>60.448205690309315</v>
      </c>
      <c r="AA201" s="4">
        <f t="shared" si="448"/>
        <v>59.332477798199172</v>
      </c>
      <c r="AB201" s="4">
        <f t="shared" si="449"/>
        <v>56.630721469997283</v>
      </c>
      <c r="AC201" s="4">
        <f t="shared" si="450"/>
        <v>56.090127365318487</v>
      </c>
      <c r="AD201" s="4">
        <f t="shared" si="451"/>
        <v>55.191816478380517</v>
      </c>
      <c r="AE201" s="4">
        <f t="shared" si="452"/>
        <v>56.717715090647992</v>
      </c>
      <c r="AF201" s="4">
        <f t="shared" si="453"/>
        <v>56.634050348922685</v>
      </c>
      <c r="AG201" s="4">
        <f t="shared" si="454"/>
        <v>60.399441055223129</v>
      </c>
      <c r="AI201" s="4">
        <f t="shared" si="455"/>
        <v>0.52113897385243035</v>
      </c>
      <c r="AJ201" s="4">
        <f t="shared" si="456"/>
        <v>0.88729638831291169</v>
      </c>
      <c r="AK201" s="4">
        <f t="shared" si="457"/>
        <v>-0.11797510676635881</v>
      </c>
      <c r="AL201" s="4">
        <f t="shared" si="458"/>
        <v>0.1381093424600266</v>
      </c>
      <c r="AM201" s="4">
        <f t="shared" si="459"/>
        <v>1.0965239516121557</v>
      </c>
      <c r="AN201" s="4">
        <f t="shared" si="460"/>
        <v>0.47951060484372476</v>
      </c>
      <c r="AO201" s="4">
        <f t="shared" si="461"/>
        <v>0.56982052019343854</v>
      </c>
      <c r="AP201" s="4">
        <f t="shared" si="462"/>
        <v>-1.9205690309313184E-2</v>
      </c>
      <c r="AQ201" s="4">
        <f t="shared" si="463"/>
        <v>-1.16547779819917</v>
      </c>
      <c r="AR201" s="4">
        <f t="shared" si="464"/>
        <v>0.17927853000271909</v>
      </c>
      <c r="AS201" s="4">
        <f t="shared" si="465"/>
        <v>0.19587263468151406</v>
      </c>
      <c r="AT201" s="4">
        <f t="shared" si="466"/>
        <v>-1.9058164783805154</v>
      </c>
      <c r="AU201" s="4">
        <f t="shared" si="467"/>
        <v>-0.12271509064799346</v>
      </c>
      <c r="AV201" s="4">
        <f t="shared" si="643"/>
        <v>-0.61005034892268384</v>
      </c>
      <c r="AW201" s="4">
        <f t="shared" si="643"/>
        <v>-2.1134410552231273</v>
      </c>
      <c r="AY201" s="2">
        <f t="shared" si="519"/>
        <v>60.62186102614757</v>
      </c>
      <c r="AZ201" s="2">
        <f t="shared" si="570"/>
        <v>58.517703611677867</v>
      </c>
      <c r="BA201" s="2">
        <f t="shared" si="571"/>
        <v>60.141975106735586</v>
      </c>
      <c r="BB201" s="2">
        <f t="shared" si="572"/>
        <v>60.409890657539968</v>
      </c>
      <c r="BC201" s="2">
        <f t="shared" si="573"/>
        <v>60.141476048386721</v>
      </c>
      <c r="BD201" s="2">
        <f t="shared" si="574"/>
        <v>59.40148939508606</v>
      </c>
      <c r="BE201" s="2">
        <f t="shared" si="575"/>
        <v>59.168179479805801</v>
      </c>
      <c r="BF201" s="2">
        <f t="shared" si="576"/>
        <v>60.448205690309166</v>
      </c>
      <c r="BG201" s="2">
        <f t="shared" si="577"/>
        <v>59.332477798198362</v>
      </c>
      <c r="BH201" s="2">
        <f t="shared" si="578"/>
        <v>56.630721469996125</v>
      </c>
      <c r="BI201" s="2">
        <f t="shared" si="579"/>
        <v>56.090127365318182</v>
      </c>
      <c r="BJ201" s="2">
        <f t="shared" si="580"/>
        <v>55.191816478365212</v>
      </c>
      <c r="BK201" s="2">
        <f t="shared" si="581"/>
        <v>56.717715090024562</v>
      </c>
      <c r="BL201" s="2">
        <f t="shared" si="582"/>
        <v>56.633806969819943</v>
      </c>
      <c r="BM201" s="2">
        <f t="shared" si="583"/>
        <v>60.396452873780632</v>
      </c>
      <c r="BO201" s="2" t="str">
        <f t="shared" si="469"/>
        <v/>
      </c>
      <c r="BP201" s="2" t="str">
        <f t="shared" si="470"/>
        <v/>
      </c>
      <c r="BQ201" s="2" t="str">
        <f t="shared" si="471"/>
        <v/>
      </c>
      <c r="BR201" s="2" t="str">
        <f t="shared" si="472"/>
        <v/>
      </c>
      <c r="BS201" s="2" t="str">
        <f t="shared" si="473"/>
        <v/>
      </c>
      <c r="BT201" s="2" t="str">
        <f t="shared" si="474"/>
        <v/>
      </c>
      <c r="BU201" s="2" t="str">
        <f t="shared" si="475"/>
        <v/>
      </c>
      <c r="BV201" s="2" t="str">
        <f t="shared" si="476"/>
        <v/>
      </c>
      <c r="BW201" s="2" t="str">
        <f t="shared" si="477"/>
        <v/>
      </c>
      <c r="BX201" s="2" t="str">
        <f t="shared" si="478"/>
        <v/>
      </c>
      <c r="BY201" s="2" t="str">
        <f t="shared" si="479"/>
        <v/>
      </c>
      <c r="BZ201" s="2" t="str">
        <f t="shared" si="480"/>
        <v/>
      </c>
      <c r="CA201" s="2" t="str">
        <f t="shared" si="481"/>
        <v/>
      </c>
      <c r="CB201" s="2" t="str">
        <f t="shared" si="482"/>
        <v/>
      </c>
      <c r="CC201" s="2" t="str">
        <f t="shared" si="483"/>
        <v/>
      </c>
      <c r="CE201" s="2" t="str">
        <f t="shared" si="520"/>
        <v/>
      </c>
      <c r="CF201" s="2" t="str">
        <f t="shared" si="521"/>
        <v/>
      </c>
      <c r="CG201" s="2" t="str">
        <f t="shared" si="522"/>
        <v/>
      </c>
      <c r="CH201" s="2" t="str">
        <f t="shared" si="523"/>
        <v/>
      </c>
      <c r="CI201" s="2" t="str">
        <f t="shared" si="524"/>
        <v/>
      </c>
      <c r="CJ201" s="2" t="str">
        <f t="shared" si="525"/>
        <v/>
      </c>
      <c r="CK201" s="2" t="str">
        <f t="shared" si="526"/>
        <v/>
      </c>
      <c r="CL201" s="2" t="str">
        <f t="shared" si="527"/>
        <v/>
      </c>
      <c r="CM201" s="2" t="str">
        <f t="shared" si="528"/>
        <v/>
      </c>
      <c r="CN201" s="2" t="str">
        <f t="shared" si="529"/>
        <v/>
      </c>
      <c r="CO201" s="2" t="str">
        <f t="shared" si="530"/>
        <v/>
      </c>
      <c r="CP201" s="2" t="str">
        <f t="shared" si="531"/>
        <v/>
      </c>
      <c r="CQ201" s="2" t="str">
        <f t="shared" si="532"/>
        <v/>
      </c>
      <c r="CR201" s="2" t="str">
        <f t="shared" si="533"/>
        <v/>
      </c>
      <c r="CS201" s="2" t="str">
        <f t="shared" si="534"/>
        <v/>
      </c>
      <c r="CU201" s="2">
        <f t="shared" si="484"/>
        <v>61.143000000000001</v>
      </c>
      <c r="CV201" s="2">
        <f t="shared" si="485"/>
        <v>59.405000000000001</v>
      </c>
      <c r="CW201" s="2">
        <f t="shared" si="486"/>
        <v>60.024000000000001</v>
      </c>
      <c r="CX201" s="2">
        <f t="shared" si="487"/>
        <v>60.548000000000002</v>
      </c>
      <c r="CY201" s="2">
        <f t="shared" si="488"/>
        <v>61.238</v>
      </c>
      <c r="CZ201" s="2">
        <f t="shared" si="489"/>
        <v>59.881</v>
      </c>
      <c r="DA201" s="2">
        <f t="shared" si="490"/>
        <v>59.738</v>
      </c>
      <c r="DB201" s="2">
        <f t="shared" si="491"/>
        <v>60.429000000000002</v>
      </c>
      <c r="DC201" s="2">
        <f t="shared" si="492"/>
        <v>58.167000000000002</v>
      </c>
      <c r="DD201" s="2">
        <f t="shared" si="493"/>
        <v>56.81</v>
      </c>
      <c r="DE201" s="2">
        <f t="shared" si="494"/>
        <v>56.286000000000001</v>
      </c>
      <c r="DF201" s="2">
        <f t="shared" si="495"/>
        <v>53.286000000000001</v>
      </c>
      <c r="DG201" s="2">
        <f t="shared" si="496"/>
        <v>56.594999999999999</v>
      </c>
      <c r="DH201" s="2">
        <f t="shared" si="497"/>
        <v>56.024000000000001</v>
      </c>
      <c r="DI201" s="2">
        <f t="shared" si="498"/>
        <v>58.286000000000001</v>
      </c>
      <c r="DK201" s="2">
        <f t="shared" si="499"/>
        <v>104.93056257035647</v>
      </c>
      <c r="DL201" s="2">
        <f t="shared" si="644"/>
        <v>106.77134878048781</v>
      </c>
      <c r="DM201" s="2">
        <f t="shared" si="644"/>
        <v>107.80471322863181</v>
      </c>
      <c r="DN201" s="2">
        <f t="shared" si="644"/>
        <v>120.87591653836805</v>
      </c>
      <c r="DO201" s="2">
        <f t="shared" si="644"/>
        <v>117.27651127677386</v>
      </c>
      <c r="DP201" s="2">
        <f t="shared" si="644"/>
        <v>108.58261388866377</v>
      </c>
      <c r="DQ201" s="2">
        <f t="shared" si="644"/>
        <v>101.14741830262761</v>
      </c>
      <c r="DR201" s="2">
        <f t="shared" si="644"/>
        <v>104.11934918957013</v>
      </c>
      <c r="DS201" s="2">
        <f t="shared" si="644"/>
        <v>97.094318936877059</v>
      </c>
      <c r="DT201" s="2">
        <f t="shared" si="644"/>
        <v>100.60114936660995</v>
      </c>
      <c r="DU201" s="2">
        <f t="shared" si="644"/>
        <v>89.689063937282228</v>
      </c>
      <c r="DV201" s="2">
        <f t="shared" si="644"/>
        <v>107.54637322745322</v>
      </c>
      <c r="DW201" s="2">
        <f t="shared" si="644"/>
        <v>95.393184912081679</v>
      </c>
      <c r="DX201" s="2">
        <f t="shared" si="644"/>
        <v>110.30913764416715</v>
      </c>
      <c r="DY201" s="2">
        <f t="shared" si="644"/>
        <v>100.88447179487181</v>
      </c>
      <c r="EA201" s="2">
        <f t="shared" si="439"/>
        <v>60.062827507074743</v>
      </c>
      <c r="EB201" s="2">
        <f t="shared" si="501"/>
        <v>57.726418765432072</v>
      </c>
      <c r="EC201" s="2">
        <f t="shared" si="502"/>
        <v>60.634028426808214</v>
      </c>
      <c r="ED201" s="2">
        <f t="shared" si="503"/>
        <v>59.825048274355609</v>
      </c>
      <c r="EE201" s="2">
        <f t="shared" si="504"/>
        <v>59.921797894884897</v>
      </c>
      <c r="EF201" s="2">
        <f t="shared" si="505"/>
        <v>59.8732737710286</v>
      </c>
      <c r="EG201" s="2">
        <f t="shared" si="506"/>
        <v>58.582278813836595</v>
      </c>
      <c r="EH201" s="2">
        <f t="shared" si="507"/>
        <v>60.015907706492996</v>
      </c>
      <c r="EI201" s="2">
        <f t="shared" si="508"/>
        <v>58.673107711918448</v>
      </c>
      <c r="EJ201" s="2">
        <f t="shared" si="509"/>
        <v>55.949012211524881</v>
      </c>
      <c r="EK201" s="2">
        <f t="shared" si="510"/>
        <v>54.389678133964004</v>
      </c>
      <c r="EL201" s="2">
        <f t="shared" si="511"/>
        <v>55.266327361681903</v>
      </c>
      <c r="EM201" s="2">
        <f t="shared" si="512"/>
        <v>56.509351960623803</v>
      </c>
      <c r="EN201" s="2">
        <f t="shared" si="513"/>
        <v>56.748133385348183</v>
      </c>
      <c r="EO201" s="2">
        <f t="shared" si="514"/>
        <v>62.402006634343053</v>
      </c>
      <c r="EQ201" s="2">
        <f t="shared" si="515"/>
        <v>60.737893808681264</v>
      </c>
      <c r="ER201" s="2">
        <f t="shared" si="645"/>
        <v>58.645557230171413</v>
      </c>
      <c r="ES201" s="2">
        <f t="shared" si="645"/>
        <v>60.051236921234661</v>
      </c>
      <c r="ET201" s="2">
        <f t="shared" si="645"/>
        <v>60.506816544621302</v>
      </c>
      <c r="EU201" s="2">
        <f t="shared" si="645"/>
        <v>60.180661332040735</v>
      </c>
      <c r="EV201" s="2">
        <f t="shared" si="645"/>
        <v>59.313761668996356</v>
      </c>
      <c r="EW201" s="2">
        <f t="shared" si="645"/>
        <v>59.276716938504265</v>
      </c>
      <c r="EX201" s="2">
        <f t="shared" si="645"/>
        <v>60.524220152568546</v>
      </c>
      <c r="EY201" s="2">
        <f t="shared" si="645"/>
        <v>59.452958215434819</v>
      </c>
      <c r="EZ201" s="2">
        <f t="shared" si="645"/>
        <v>56.75934393399325</v>
      </c>
      <c r="FA201" s="2">
        <f t="shared" si="645"/>
        <v>56.427578599363926</v>
      </c>
      <c r="FB201" s="2">
        <f t="shared" si="645"/>
        <v>55.175454062358213</v>
      </c>
      <c r="FC201" s="2">
        <f t="shared" si="645"/>
        <v>56.759432572056838</v>
      </c>
      <c r="FD201" s="2">
        <f t="shared" si="645"/>
        <v>56.607859953258881</v>
      </c>
      <c r="FE201" s="2">
        <f t="shared" si="645"/>
        <v>59.852083185998325</v>
      </c>
      <c r="FG201" s="2">
        <f t="shared" si="517"/>
        <v>0.99999548478877087</v>
      </c>
      <c r="FH201" s="2">
        <f t="shared" si="646"/>
        <v>0.99999493510459714</v>
      </c>
      <c r="FI201" s="2">
        <f t="shared" si="646"/>
        <v>0.99999434074804505</v>
      </c>
      <c r="FJ201" s="2">
        <f t="shared" si="646"/>
        <v>0.99999449192294909</v>
      </c>
      <c r="FK201" s="2">
        <f t="shared" si="646"/>
        <v>0.99999469100883964</v>
      </c>
      <c r="FL201" s="2">
        <f t="shared" si="646"/>
        <v>0.99999457235860845</v>
      </c>
      <c r="FM201" s="2">
        <f t="shared" si="646"/>
        <v>0.99999393240940671</v>
      </c>
      <c r="FN201" s="2">
        <f t="shared" si="646"/>
        <v>0.99999387194570022</v>
      </c>
      <c r="FO201" s="2">
        <f t="shared" si="646"/>
        <v>0.99999394997903912</v>
      </c>
      <c r="FP201" s="2">
        <f t="shared" si="646"/>
        <v>0.99999397447606631</v>
      </c>
      <c r="FQ201" s="2">
        <f t="shared" si="646"/>
        <v>0.99999360123477377</v>
      </c>
      <c r="FR201" s="2">
        <f t="shared" si="646"/>
        <v>0.99999357493739616</v>
      </c>
      <c r="FS201" s="2">
        <f t="shared" si="646"/>
        <v>0.99999451955613972</v>
      </c>
      <c r="FT201" s="2">
        <f t="shared" si="646"/>
        <v>0.99999476357120565</v>
      </c>
      <c r="FU201" s="2">
        <f t="shared" si="646"/>
        <v>0.9999923426617463</v>
      </c>
      <c r="FW201" s="2">
        <f t="shared" si="535"/>
        <v>0.82781636476556897</v>
      </c>
      <c r="FX201" s="2">
        <f t="shared" si="587"/>
        <v>0.86062815250536051</v>
      </c>
      <c r="FY201" s="2">
        <f t="shared" si="588"/>
        <v>0.84476226258357734</v>
      </c>
      <c r="FZ201" s="2">
        <f t="shared" si="589"/>
        <v>0.85733838870229073</v>
      </c>
      <c r="GA201" s="2">
        <f t="shared" si="590"/>
        <v>0.84744937425601852</v>
      </c>
      <c r="GB201" s="2">
        <f t="shared" si="591"/>
        <v>0.84367925386878195</v>
      </c>
      <c r="GC201" s="2">
        <f t="shared" si="592"/>
        <v>0.84333272803751835</v>
      </c>
      <c r="GD201" s="2">
        <f t="shared" si="593"/>
        <v>0.849925511105322</v>
      </c>
      <c r="GE201" s="2">
        <f t="shared" si="594"/>
        <v>0.84521024757256291</v>
      </c>
      <c r="GF201" s="2">
        <f t="shared" si="595"/>
        <v>0.8409398115063037</v>
      </c>
      <c r="GG201" s="2">
        <f t="shared" si="596"/>
        <v>0.83430147239214547</v>
      </c>
      <c r="GH201" s="2">
        <f t="shared" si="597"/>
        <v>0.8236389174966311</v>
      </c>
      <c r="GI201" s="2">
        <f t="shared" si="598"/>
        <v>0.83233173313371245</v>
      </c>
      <c r="GJ201" s="2">
        <f t="shared" si="599"/>
        <v>0.81702487923895994</v>
      </c>
      <c r="GK201" s="2">
        <f t="shared" si="600"/>
        <v>0.78663084380712789</v>
      </c>
      <c r="GM201" s="92">
        <f t="shared" si="536"/>
        <v>0</v>
      </c>
      <c r="GN201" s="92">
        <f t="shared" si="601"/>
        <v>0</v>
      </c>
      <c r="GO201" s="92">
        <f t="shared" si="602"/>
        <v>0</v>
      </c>
      <c r="GP201" s="92">
        <f t="shared" si="603"/>
        <v>0</v>
      </c>
      <c r="GQ201" s="92">
        <f t="shared" si="604"/>
        <v>0</v>
      </c>
      <c r="GR201" s="92">
        <f t="shared" si="605"/>
        <v>0</v>
      </c>
      <c r="GS201" s="92">
        <f t="shared" si="606"/>
        <v>0</v>
      </c>
      <c r="GT201" s="92">
        <f t="shared" si="607"/>
        <v>0</v>
      </c>
      <c r="GU201" s="92">
        <f t="shared" si="608"/>
        <v>0</v>
      </c>
      <c r="GV201" s="92">
        <f t="shared" si="609"/>
        <v>0</v>
      </c>
      <c r="GW201" s="92">
        <f t="shared" si="610"/>
        <v>0</v>
      </c>
      <c r="GX201" s="92">
        <f t="shared" si="611"/>
        <v>0</v>
      </c>
      <c r="GY201" s="92">
        <f t="shared" si="612"/>
        <v>0</v>
      </c>
      <c r="GZ201" s="92">
        <f t="shared" si="613"/>
        <v>0</v>
      </c>
      <c r="HA201" s="92">
        <f t="shared" si="614"/>
        <v>0</v>
      </c>
      <c r="HC201" s="92">
        <f t="shared" si="537"/>
        <v>0</v>
      </c>
      <c r="HD201" s="92">
        <f t="shared" si="615"/>
        <v>0</v>
      </c>
      <c r="HE201" s="92">
        <f t="shared" si="616"/>
        <v>0</v>
      </c>
      <c r="HF201" s="92">
        <f t="shared" si="617"/>
        <v>0</v>
      </c>
      <c r="HG201" s="92">
        <f t="shared" si="618"/>
        <v>0</v>
      </c>
      <c r="HH201" s="92">
        <f t="shared" si="619"/>
        <v>0</v>
      </c>
      <c r="HI201" s="92">
        <f t="shared" si="620"/>
        <v>0</v>
      </c>
      <c r="HJ201" s="92">
        <f t="shared" si="621"/>
        <v>0</v>
      </c>
      <c r="HK201" s="92">
        <f t="shared" si="622"/>
        <v>0</v>
      </c>
      <c r="HL201" s="92">
        <f t="shared" si="623"/>
        <v>0</v>
      </c>
      <c r="HM201" s="92">
        <f t="shared" si="624"/>
        <v>0</v>
      </c>
      <c r="HN201" s="92">
        <f t="shared" si="625"/>
        <v>0</v>
      </c>
      <c r="HO201" s="92">
        <f t="shared" si="626"/>
        <v>0</v>
      </c>
      <c r="HP201" s="92">
        <f t="shared" si="627"/>
        <v>0</v>
      </c>
      <c r="HQ201" s="92">
        <f t="shared" si="628"/>
        <v>0</v>
      </c>
      <c r="HS201" s="92">
        <f t="shared" si="538"/>
        <v>2.8399006350348595E-54</v>
      </c>
      <c r="HT201" s="92">
        <f t="shared" si="629"/>
        <v>1.3279934354213808E-57</v>
      </c>
      <c r="HU201" s="92">
        <f t="shared" si="630"/>
        <v>3.4832506919738475E-64</v>
      </c>
      <c r="HV201" s="92">
        <f t="shared" si="631"/>
        <v>1.8767506465242818E-83</v>
      </c>
      <c r="HW201" s="92">
        <f t="shared" si="632"/>
        <v>2.8675056124735203E-75</v>
      </c>
      <c r="HX201" s="92">
        <f t="shared" si="633"/>
        <v>5.0422999853144927E-66</v>
      </c>
      <c r="HY201" s="92">
        <f t="shared" si="634"/>
        <v>1.3243621502605579E-80</v>
      </c>
      <c r="HZ201" s="92">
        <f t="shared" si="635"/>
        <v>8.9743652756325299E-83</v>
      </c>
      <c r="IA201" s="92">
        <f t="shared" si="636"/>
        <v>5.4502416383184018E-81</v>
      </c>
      <c r="IB201" s="92">
        <f t="shared" si="637"/>
        <v>4.4008531558662976E-83</v>
      </c>
      <c r="IC201" s="92">
        <f t="shared" si="638"/>
        <v>1.021582425097191E-87</v>
      </c>
      <c r="ID201" s="92">
        <f t="shared" si="639"/>
        <v>2.1510638907226694E-81</v>
      </c>
      <c r="IE201" s="92">
        <f t="shared" si="640"/>
        <v>2.1636615447421234E-66</v>
      </c>
      <c r="IF201" s="92">
        <f t="shared" si="641"/>
        <v>7.269984779484332E-44</v>
      </c>
      <c r="IG201" s="92">
        <f t="shared" si="642"/>
        <v>1.0815811602229124E-36</v>
      </c>
      <c r="II201" s="92">
        <f t="shared" si="539"/>
        <v>1.2157322914772126E-6</v>
      </c>
      <c r="IJ201" s="92">
        <f t="shared" si="540"/>
        <v>2.5511881512761842E-8</v>
      </c>
      <c r="IK201" s="92">
        <f t="shared" si="541"/>
        <v>3.0897495151636451E-8</v>
      </c>
      <c r="IL201" s="92">
        <f t="shared" si="542"/>
        <v>6.5031500754983507E-11</v>
      </c>
      <c r="IM201" s="92">
        <f t="shared" si="543"/>
        <v>2.0296533143969091E-9</v>
      </c>
      <c r="IN201" s="92">
        <f t="shared" si="544"/>
        <v>3.1200308395375895E-8</v>
      </c>
      <c r="IO201" s="92">
        <f t="shared" si="545"/>
        <v>1.335866176675437E-9</v>
      </c>
      <c r="IP201" s="92">
        <f t="shared" si="546"/>
        <v>4.0890589355588984E-10</v>
      </c>
      <c r="IQ201" s="92">
        <f t="shared" si="547"/>
        <v>1.2221119881310477E-9</v>
      </c>
      <c r="IR201" s="92">
        <f t="shared" si="548"/>
        <v>1.4235744142216187E-9</v>
      </c>
      <c r="IS201" s="92">
        <f t="shared" si="549"/>
        <v>5.2743136055015024E-10</v>
      </c>
      <c r="IT201" s="92">
        <f t="shared" si="550"/>
        <v>6.5675021639970761E-9</v>
      </c>
      <c r="IU201" s="92">
        <f t="shared" si="551"/>
        <v>7.0350372980516423E-8</v>
      </c>
      <c r="IV201" s="92">
        <f t="shared" si="552"/>
        <v>7.3451172778185743E-4</v>
      </c>
      <c r="IW201" s="92">
        <f t="shared" si="553"/>
        <v>8.086513535589927E-4</v>
      </c>
      <c r="IY201" s="92">
        <f t="shared" si="554"/>
        <v>1.2157322914772126E-6</v>
      </c>
      <c r="IZ201" s="92">
        <f t="shared" si="555"/>
        <v>2.5511881512761842E-8</v>
      </c>
      <c r="JA201" s="92">
        <f t="shared" si="556"/>
        <v>3.0897495151636451E-8</v>
      </c>
      <c r="JB201" s="92">
        <f t="shared" si="557"/>
        <v>6.5031500754983507E-11</v>
      </c>
      <c r="JC201" s="92">
        <f t="shared" si="558"/>
        <v>2.0296533143969091E-9</v>
      </c>
      <c r="JD201" s="92">
        <f t="shared" si="559"/>
        <v>3.1200308395375895E-8</v>
      </c>
      <c r="JE201" s="92">
        <f t="shared" si="560"/>
        <v>1.335866176675437E-9</v>
      </c>
      <c r="JF201" s="92">
        <f t="shared" si="561"/>
        <v>4.0890589355588984E-10</v>
      </c>
      <c r="JG201" s="92">
        <f t="shared" si="562"/>
        <v>1.2221119881310477E-9</v>
      </c>
      <c r="JH201" s="92">
        <f t="shared" si="563"/>
        <v>1.4235744142216187E-9</v>
      </c>
      <c r="JI201" s="92">
        <f t="shared" si="564"/>
        <v>5.2743136055015024E-10</v>
      </c>
      <c r="JJ201" s="92">
        <f t="shared" si="565"/>
        <v>6.5675021639970761E-9</v>
      </c>
      <c r="JK201" s="92">
        <f t="shared" si="566"/>
        <v>7.0350372980516423E-8</v>
      </c>
      <c r="JL201" s="92">
        <f t="shared" si="567"/>
        <v>7.3451172778185743E-4</v>
      </c>
      <c r="JM201" s="92">
        <f t="shared" si="568"/>
        <v>8.086513535589927E-4</v>
      </c>
    </row>
    <row r="202" spans="2:273" x14ac:dyDescent="0.25">
      <c r="B202" s="2">
        <v>175</v>
      </c>
      <c r="C202" s="37">
        <v>60.594999999999999</v>
      </c>
      <c r="D202" s="37">
        <v>58.762</v>
      </c>
      <c r="E202" s="37">
        <v>59.119</v>
      </c>
      <c r="F202" s="37">
        <v>60.667000000000002</v>
      </c>
      <c r="G202" s="37">
        <v>59.738</v>
      </c>
      <c r="H202" s="37">
        <v>57.69</v>
      </c>
      <c r="I202" s="37">
        <v>58.832999999999998</v>
      </c>
      <c r="J202" s="37">
        <v>59.094999999999999</v>
      </c>
      <c r="K202" s="37">
        <v>58.667000000000002</v>
      </c>
      <c r="L202" s="37">
        <v>57.5</v>
      </c>
      <c r="M202" s="37">
        <v>55.786000000000001</v>
      </c>
      <c r="N202" s="37">
        <v>55.548000000000002</v>
      </c>
      <c r="O202" s="37">
        <v>56.881</v>
      </c>
      <c r="P202" s="37">
        <v>55.405000000000001</v>
      </c>
      <c r="Q202" s="37">
        <v>59.786000000000001</v>
      </c>
      <c r="S202" s="4">
        <f t="shared" si="440"/>
        <v>60.555048416810777</v>
      </c>
      <c r="T202" s="4">
        <f t="shared" si="441"/>
        <v>58.39698670471661</v>
      </c>
      <c r="U202" s="4">
        <f t="shared" si="442"/>
        <v>60.035043730184086</v>
      </c>
      <c r="V202" s="4">
        <f t="shared" si="443"/>
        <v>60.324880036056065</v>
      </c>
      <c r="W202" s="4">
        <f t="shared" si="444"/>
        <v>60.062496122913956</v>
      </c>
      <c r="X202" s="4">
        <f t="shared" si="445"/>
        <v>59.306864790513067</v>
      </c>
      <c r="Y202" s="4">
        <f t="shared" si="446"/>
        <v>59.084617768676274</v>
      </c>
      <c r="Z202" s="4">
        <f t="shared" si="447"/>
        <v>60.363429863678725</v>
      </c>
      <c r="AA202" s="4">
        <f t="shared" si="448"/>
        <v>59.229427079330414</v>
      </c>
      <c r="AB202" s="4">
        <f t="shared" si="449"/>
        <v>56.511821970157555</v>
      </c>
      <c r="AC202" s="4">
        <f t="shared" si="450"/>
        <v>55.979718673106497</v>
      </c>
      <c r="AD202" s="4">
        <f t="shared" si="451"/>
        <v>55.052048915434909</v>
      </c>
      <c r="AE202" s="4">
        <f t="shared" si="452"/>
        <v>56.61122230616585</v>
      </c>
      <c r="AF202" s="4">
        <f t="shared" si="453"/>
        <v>56.510891214162953</v>
      </c>
      <c r="AG202" s="4">
        <f t="shared" si="454"/>
        <v>60.203480255338249</v>
      </c>
      <c r="AI202" s="4">
        <f t="shared" si="455"/>
        <v>3.9951583189221651E-2</v>
      </c>
      <c r="AJ202" s="4">
        <f t="shared" si="456"/>
        <v>0.36501329528338999</v>
      </c>
      <c r="AK202" s="4">
        <f t="shared" si="457"/>
        <v>-0.9160437301840858</v>
      </c>
      <c r="AL202" s="4">
        <f t="shared" si="458"/>
        <v>0.34211996394393651</v>
      </c>
      <c r="AM202" s="4">
        <f t="shared" si="459"/>
        <v>-0.32449612291395624</v>
      </c>
      <c r="AN202" s="4">
        <f t="shared" si="460"/>
        <v>-1.6168647905130697</v>
      </c>
      <c r="AO202" s="4">
        <f t="shared" si="461"/>
        <v>-0.25161776867627594</v>
      </c>
      <c r="AP202" s="4">
        <f t="shared" si="462"/>
        <v>-1.2684298636787261</v>
      </c>
      <c r="AQ202" s="4">
        <f t="shared" si="463"/>
        <v>-0.56242707933041203</v>
      </c>
      <c r="AR202" s="4">
        <f t="shared" si="464"/>
        <v>0.98817802984244452</v>
      </c>
      <c r="AS202" s="4">
        <f t="shared" si="465"/>
        <v>-0.19371867310649549</v>
      </c>
      <c r="AT202" s="4">
        <f t="shared" si="466"/>
        <v>0.49595108456509251</v>
      </c>
      <c r="AU202" s="4">
        <f t="shared" si="467"/>
        <v>0.26977769383415051</v>
      </c>
      <c r="AV202" s="4">
        <f t="shared" si="643"/>
        <v>-1.105891214162952</v>
      </c>
      <c r="AW202" s="4">
        <f t="shared" si="643"/>
        <v>-0.41748025533824773</v>
      </c>
      <c r="AY202" s="2">
        <f t="shared" si="519"/>
        <v>60.555048416810777</v>
      </c>
      <c r="AZ202" s="2">
        <f t="shared" si="570"/>
        <v>58.396986704715864</v>
      </c>
      <c r="BA202" s="2">
        <f t="shared" si="571"/>
        <v>60.035043730181961</v>
      </c>
      <c r="BB202" s="2">
        <f t="shared" si="572"/>
        <v>60.324880036056065</v>
      </c>
      <c r="BC202" s="2">
        <f t="shared" si="573"/>
        <v>60.062496122913906</v>
      </c>
      <c r="BD202" s="2">
        <f t="shared" si="574"/>
        <v>59.306864790508271</v>
      </c>
      <c r="BE202" s="2">
        <f t="shared" si="575"/>
        <v>59.084617768676246</v>
      </c>
      <c r="BF202" s="2">
        <f t="shared" si="576"/>
        <v>60.363429863678718</v>
      </c>
      <c r="BG202" s="2">
        <f t="shared" si="577"/>
        <v>59.229427079330378</v>
      </c>
      <c r="BH202" s="2">
        <f t="shared" si="578"/>
        <v>56.511821970157513</v>
      </c>
      <c r="BI202" s="2">
        <f t="shared" si="579"/>
        <v>55.97971867310649</v>
      </c>
      <c r="BJ202" s="2">
        <f t="shared" si="580"/>
        <v>55.052048915434305</v>
      </c>
      <c r="BK202" s="2">
        <f t="shared" si="581"/>
        <v>56.611222306123324</v>
      </c>
      <c r="BL202" s="2">
        <f t="shared" si="582"/>
        <v>56.51082593969393</v>
      </c>
      <c r="BM202" s="2">
        <f t="shared" si="583"/>
        <v>60.202611565900519</v>
      </c>
      <c r="BO202" s="2" t="str">
        <f t="shared" si="469"/>
        <v/>
      </c>
      <c r="BP202" s="2" t="str">
        <f t="shared" si="470"/>
        <v/>
      </c>
      <c r="BQ202" s="2" t="str">
        <f t="shared" si="471"/>
        <v/>
      </c>
      <c r="BR202" s="2" t="str">
        <f t="shared" si="472"/>
        <v/>
      </c>
      <c r="BS202" s="2" t="str">
        <f t="shared" si="473"/>
        <v/>
      </c>
      <c r="BT202" s="2" t="str">
        <f t="shared" si="474"/>
        <v/>
      </c>
      <c r="BU202" s="2" t="str">
        <f t="shared" si="475"/>
        <v/>
      </c>
      <c r="BV202" s="2" t="str">
        <f t="shared" si="476"/>
        <v/>
      </c>
      <c r="BW202" s="2" t="str">
        <f t="shared" si="477"/>
        <v/>
      </c>
      <c r="BX202" s="2" t="str">
        <f t="shared" si="478"/>
        <v/>
      </c>
      <c r="BY202" s="2" t="str">
        <f t="shared" si="479"/>
        <v/>
      </c>
      <c r="BZ202" s="2" t="str">
        <f t="shared" si="480"/>
        <v/>
      </c>
      <c r="CA202" s="2" t="str">
        <f t="shared" si="481"/>
        <v/>
      </c>
      <c r="CB202" s="2" t="str">
        <f t="shared" si="482"/>
        <v/>
      </c>
      <c r="CC202" s="2" t="str">
        <f t="shared" si="483"/>
        <v/>
      </c>
      <c r="CE202" s="2" t="str">
        <f t="shared" si="520"/>
        <v/>
      </c>
      <c r="CF202" s="2" t="str">
        <f t="shared" si="521"/>
        <v/>
      </c>
      <c r="CG202" s="2" t="str">
        <f t="shared" si="522"/>
        <v/>
      </c>
      <c r="CH202" s="2" t="str">
        <f t="shared" si="523"/>
        <v/>
      </c>
      <c r="CI202" s="2" t="str">
        <f t="shared" si="524"/>
        <v/>
      </c>
      <c r="CJ202" s="2" t="str">
        <f t="shared" si="525"/>
        <v/>
      </c>
      <c r="CK202" s="2" t="str">
        <f t="shared" si="526"/>
        <v/>
      </c>
      <c r="CL202" s="2" t="str">
        <f t="shared" si="527"/>
        <v/>
      </c>
      <c r="CM202" s="2" t="str">
        <f t="shared" si="528"/>
        <v/>
      </c>
      <c r="CN202" s="2" t="str">
        <f t="shared" si="529"/>
        <v/>
      </c>
      <c r="CO202" s="2" t="str">
        <f t="shared" si="530"/>
        <v/>
      </c>
      <c r="CP202" s="2" t="str">
        <f t="shared" si="531"/>
        <v/>
      </c>
      <c r="CQ202" s="2" t="str">
        <f t="shared" si="532"/>
        <v/>
      </c>
      <c r="CR202" s="2" t="str">
        <f t="shared" si="533"/>
        <v/>
      </c>
      <c r="CS202" s="2" t="str">
        <f t="shared" si="534"/>
        <v/>
      </c>
      <c r="CU202" s="2">
        <f t="shared" si="484"/>
        <v>60.594999999999999</v>
      </c>
      <c r="CV202" s="2">
        <f t="shared" si="485"/>
        <v>58.762</v>
      </c>
      <c r="CW202" s="2">
        <f t="shared" si="486"/>
        <v>59.119</v>
      </c>
      <c r="CX202" s="2">
        <f t="shared" si="487"/>
        <v>60.667000000000002</v>
      </c>
      <c r="CY202" s="2">
        <f t="shared" si="488"/>
        <v>59.738</v>
      </c>
      <c r="CZ202" s="2">
        <f t="shared" si="489"/>
        <v>57.69</v>
      </c>
      <c r="DA202" s="2">
        <f t="shared" si="490"/>
        <v>58.832999999999998</v>
      </c>
      <c r="DB202" s="2">
        <f t="shared" si="491"/>
        <v>59.094999999999999</v>
      </c>
      <c r="DC202" s="2">
        <f t="shared" si="492"/>
        <v>58.667000000000002</v>
      </c>
      <c r="DD202" s="2">
        <f t="shared" si="493"/>
        <v>57.5</v>
      </c>
      <c r="DE202" s="2">
        <f t="shared" si="494"/>
        <v>55.786000000000001</v>
      </c>
      <c r="DF202" s="2">
        <f t="shared" si="495"/>
        <v>55.548000000000002</v>
      </c>
      <c r="DG202" s="2">
        <f t="shared" si="496"/>
        <v>56.881</v>
      </c>
      <c r="DH202" s="2">
        <f t="shared" si="497"/>
        <v>55.405000000000001</v>
      </c>
      <c r="DI202" s="2">
        <f t="shared" si="498"/>
        <v>59.786000000000001</v>
      </c>
      <c r="DK202" s="2">
        <f t="shared" si="499"/>
        <v>105.11404727954971</v>
      </c>
      <c r="DL202" s="2">
        <f t="shared" si="644"/>
        <v>106.96252351916378</v>
      </c>
      <c r="DM202" s="2">
        <f t="shared" si="644"/>
        <v>108.00923255813953</v>
      </c>
      <c r="DN202" s="2">
        <f t="shared" si="644"/>
        <v>121.16885503605866</v>
      </c>
      <c r="DO202" s="2">
        <f t="shared" si="644"/>
        <v>117.54627790832723</v>
      </c>
      <c r="DP202" s="2">
        <f t="shared" si="644"/>
        <v>108.80143408151686</v>
      </c>
      <c r="DQ202" s="2">
        <f t="shared" si="644"/>
        <v>101.31867441860466</v>
      </c>
      <c r="DR202" s="2">
        <f t="shared" si="644"/>
        <v>104.28372226920368</v>
      </c>
      <c r="DS202" s="2">
        <f t="shared" si="644"/>
        <v>97.22172093023255</v>
      </c>
      <c r="DT202" s="2">
        <f t="shared" si="644"/>
        <v>100.76826353888123</v>
      </c>
      <c r="DU202" s="2">
        <f t="shared" si="644"/>
        <v>89.784227177700345</v>
      </c>
      <c r="DV202" s="2">
        <f t="shared" si="644"/>
        <v>107.75545725630016</v>
      </c>
      <c r="DW202" s="2">
        <f t="shared" si="644"/>
        <v>95.519495097642007</v>
      </c>
      <c r="DX202" s="2">
        <f t="shared" si="644"/>
        <v>110.53494697890501</v>
      </c>
      <c r="DY202" s="2">
        <f t="shared" si="644"/>
        <v>101.04180641025643</v>
      </c>
      <c r="EA202" s="2">
        <f t="shared" si="439"/>
        <v>59.97800299636156</v>
      </c>
      <c r="EB202" s="2">
        <f t="shared" si="501"/>
        <v>57.583157777777757</v>
      </c>
      <c r="EC202" s="2">
        <f t="shared" si="502"/>
        <v>60.541808996504656</v>
      </c>
      <c r="ED202" s="2">
        <f t="shared" si="503"/>
        <v>59.723487508191347</v>
      </c>
      <c r="EE202" s="2">
        <f t="shared" si="504"/>
        <v>59.836218828824599</v>
      </c>
      <c r="EF202" s="2">
        <f t="shared" si="505"/>
        <v>59.79192448119192</v>
      </c>
      <c r="EG202" s="2">
        <f t="shared" si="506"/>
        <v>58.481619017875744</v>
      </c>
      <c r="EH202" s="2">
        <f t="shared" si="507"/>
        <v>59.918322744713151</v>
      </c>
      <c r="EI202" s="2">
        <f t="shared" si="508"/>
        <v>58.550438404807466</v>
      </c>
      <c r="EJ202" s="2">
        <f t="shared" si="509"/>
        <v>55.809687042805265</v>
      </c>
      <c r="EK202" s="2">
        <f t="shared" si="510"/>
        <v>54.229257514407507</v>
      </c>
      <c r="EL202" s="2">
        <f t="shared" si="511"/>
        <v>55.128592043389524</v>
      </c>
      <c r="EM202" s="2">
        <f t="shared" si="512"/>
        <v>56.396440741271348</v>
      </c>
      <c r="EN202" s="2">
        <f t="shared" si="513"/>
        <v>56.628114261707438</v>
      </c>
      <c r="EO202" s="2">
        <f t="shared" si="514"/>
        <v>62.272861926935818</v>
      </c>
      <c r="EQ202" s="2">
        <f t="shared" si="515"/>
        <v>60.664290422287401</v>
      </c>
      <c r="ER202" s="2">
        <f t="shared" si="645"/>
        <v>58.516921645478426</v>
      </c>
      <c r="ES202" s="2">
        <f t="shared" si="645"/>
        <v>59.949826011176121</v>
      </c>
      <c r="ET202" s="2">
        <f t="shared" si="645"/>
        <v>60.415791339047018</v>
      </c>
      <c r="EU202" s="2">
        <f t="shared" si="645"/>
        <v>60.099319318715459</v>
      </c>
      <c r="EV202" s="2">
        <f t="shared" si="645"/>
        <v>59.224615064168255</v>
      </c>
      <c r="EW202" s="2">
        <f t="shared" si="645"/>
        <v>59.186504053102098</v>
      </c>
      <c r="EX202" s="2">
        <f t="shared" si="645"/>
        <v>60.434820753109179</v>
      </c>
      <c r="EY202" s="2">
        <f t="shared" si="645"/>
        <v>59.342585095807252</v>
      </c>
      <c r="EZ202" s="2">
        <f t="shared" si="645"/>
        <v>56.632652649225065</v>
      </c>
      <c r="FA202" s="2">
        <f t="shared" si="645"/>
        <v>56.296538464320619</v>
      </c>
      <c r="FB202" s="2">
        <f t="shared" si="645"/>
        <v>55.036732692933654</v>
      </c>
      <c r="FC202" s="2">
        <f t="shared" si="645"/>
        <v>56.650450320790711</v>
      </c>
      <c r="FD202" s="2">
        <f t="shared" si="645"/>
        <v>56.486560068749512</v>
      </c>
      <c r="FE202" s="2">
        <f t="shared" si="645"/>
        <v>59.690139927563948</v>
      </c>
      <c r="FG202" s="2">
        <f t="shared" si="517"/>
        <v>0.99999588207678103</v>
      </c>
      <c r="FH202" s="2">
        <f t="shared" si="646"/>
        <v>0.99999538075843386</v>
      </c>
      <c r="FI202" s="2">
        <f t="shared" si="646"/>
        <v>0.99999483869830441</v>
      </c>
      <c r="FJ202" s="2">
        <f t="shared" si="646"/>
        <v>0.99999497657159098</v>
      </c>
      <c r="FK202" s="2">
        <f t="shared" si="646"/>
        <v>0.99999515814025397</v>
      </c>
      <c r="FL202" s="2">
        <f t="shared" si="646"/>
        <v>0.99999504992985477</v>
      </c>
      <c r="FM202" s="2">
        <f t="shared" si="646"/>
        <v>0.99999446628865585</v>
      </c>
      <c r="FN202" s="2">
        <f t="shared" si="646"/>
        <v>0.99999441114504095</v>
      </c>
      <c r="FO202" s="2">
        <f t="shared" si="646"/>
        <v>0.99999448231236798</v>
      </c>
      <c r="FP202" s="2">
        <f t="shared" si="646"/>
        <v>0.99999450465394624</v>
      </c>
      <c r="FQ202" s="2">
        <f t="shared" si="646"/>
        <v>0.99999416425346954</v>
      </c>
      <c r="FR202" s="2">
        <f t="shared" si="646"/>
        <v>0.99999414026994904</v>
      </c>
      <c r="FS202" s="2">
        <f t="shared" si="646"/>
        <v>0.99999500177338474</v>
      </c>
      <c r="FT202" s="2">
        <f t="shared" si="646"/>
        <v>0.9999952243179796</v>
      </c>
      <c r="FU202" s="2">
        <f t="shared" si="646"/>
        <v>0.99999301641980676</v>
      </c>
      <c r="FW202" s="2">
        <f t="shared" si="535"/>
        <v>0.84055095852330353</v>
      </c>
      <c r="FX202" s="2">
        <f t="shared" si="587"/>
        <v>0.87131325152128414</v>
      </c>
      <c r="FY202" s="2">
        <f t="shared" si="588"/>
        <v>0.85646086556868362</v>
      </c>
      <c r="FZ202" s="2">
        <f t="shared" si="589"/>
        <v>0.86823708705605707</v>
      </c>
      <c r="GA202" s="2">
        <f t="shared" si="590"/>
        <v>0.85897928267278401</v>
      </c>
      <c r="GB202" s="2">
        <f t="shared" si="591"/>
        <v>0.85544550580535983</v>
      </c>
      <c r="GC202" s="2">
        <f t="shared" si="592"/>
        <v>0.85512058389424794</v>
      </c>
      <c r="GD202" s="2">
        <f t="shared" si="593"/>
        <v>0.86129890135283338</v>
      </c>
      <c r="GE202" s="2">
        <f t="shared" si="594"/>
        <v>0.85688081030663055</v>
      </c>
      <c r="GF202" s="2">
        <f t="shared" si="595"/>
        <v>0.85287630362803046</v>
      </c>
      <c r="GG202" s="2">
        <f t="shared" si="596"/>
        <v>0.84664528494866254</v>
      </c>
      <c r="GH202" s="2">
        <f t="shared" si="597"/>
        <v>0.83662149576933476</v>
      </c>
      <c r="GI202" s="2">
        <f t="shared" si="598"/>
        <v>0.84479498515944684</v>
      </c>
      <c r="GJ202" s="2">
        <f t="shared" si="599"/>
        <v>0.83039408052174768</v>
      </c>
      <c r="GK202" s="2">
        <f t="shared" si="600"/>
        <v>0.80168175574903699</v>
      </c>
      <c r="GM202" s="92">
        <f t="shared" si="536"/>
        <v>0</v>
      </c>
      <c r="GN202" s="92">
        <f t="shared" si="601"/>
        <v>0</v>
      </c>
      <c r="GO202" s="92">
        <f t="shared" si="602"/>
        <v>0</v>
      </c>
      <c r="GP202" s="92">
        <f t="shared" si="603"/>
        <v>0</v>
      </c>
      <c r="GQ202" s="92">
        <f t="shared" si="604"/>
        <v>0</v>
      </c>
      <c r="GR202" s="92">
        <f t="shared" si="605"/>
        <v>0</v>
      </c>
      <c r="GS202" s="92">
        <f t="shared" si="606"/>
        <v>0</v>
      </c>
      <c r="GT202" s="92">
        <f t="shared" si="607"/>
        <v>0</v>
      </c>
      <c r="GU202" s="92">
        <f t="shared" si="608"/>
        <v>0</v>
      </c>
      <c r="GV202" s="92">
        <f t="shared" si="609"/>
        <v>0</v>
      </c>
      <c r="GW202" s="92">
        <f t="shared" si="610"/>
        <v>0</v>
      </c>
      <c r="GX202" s="92">
        <f t="shared" si="611"/>
        <v>0</v>
      </c>
      <c r="GY202" s="92">
        <f t="shared" si="612"/>
        <v>0</v>
      </c>
      <c r="GZ202" s="92">
        <f t="shared" si="613"/>
        <v>0</v>
      </c>
      <c r="HA202" s="92">
        <f t="shared" si="614"/>
        <v>0</v>
      </c>
      <c r="HC202" s="92">
        <f t="shared" si="537"/>
        <v>0</v>
      </c>
      <c r="HD202" s="92">
        <f t="shared" si="615"/>
        <v>0</v>
      </c>
      <c r="HE202" s="92">
        <f t="shared" si="616"/>
        <v>0</v>
      </c>
      <c r="HF202" s="92">
        <f t="shared" si="617"/>
        <v>0</v>
      </c>
      <c r="HG202" s="92">
        <f t="shared" si="618"/>
        <v>0</v>
      </c>
      <c r="HH202" s="92">
        <f t="shared" si="619"/>
        <v>0</v>
      </c>
      <c r="HI202" s="92">
        <f t="shared" si="620"/>
        <v>0</v>
      </c>
      <c r="HJ202" s="92">
        <f t="shared" si="621"/>
        <v>0</v>
      </c>
      <c r="HK202" s="92">
        <f t="shared" si="622"/>
        <v>0</v>
      </c>
      <c r="HL202" s="92">
        <f t="shared" si="623"/>
        <v>0</v>
      </c>
      <c r="HM202" s="92">
        <f t="shared" si="624"/>
        <v>0</v>
      </c>
      <c r="HN202" s="92">
        <f t="shared" si="625"/>
        <v>0</v>
      </c>
      <c r="HO202" s="92">
        <f t="shared" si="626"/>
        <v>0</v>
      </c>
      <c r="HP202" s="92">
        <f t="shared" si="627"/>
        <v>0</v>
      </c>
      <c r="HQ202" s="92">
        <f t="shared" si="628"/>
        <v>0</v>
      </c>
      <c r="HS202" s="92">
        <f t="shared" si="538"/>
        <v>1.5048630569754188E-56</v>
      </c>
      <c r="HT202" s="92">
        <f t="shared" si="629"/>
        <v>6.3315926696015692E-60</v>
      </c>
      <c r="HU202" s="92">
        <f t="shared" si="630"/>
        <v>8.3287951721376989E-67</v>
      </c>
      <c r="HV202" s="92">
        <f t="shared" si="631"/>
        <v>8.5923600628930894E-87</v>
      </c>
      <c r="HW202" s="92">
        <f t="shared" si="632"/>
        <v>2.6041469395884942E-78</v>
      </c>
      <c r="HX202" s="92">
        <f t="shared" si="633"/>
        <v>1.0744795582503792E-68</v>
      </c>
      <c r="HY202" s="92">
        <f t="shared" si="634"/>
        <v>7.5369237340297732E-84</v>
      </c>
      <c r="HZ202" s="92">
        <f t="shared" si="635"/>
        <v>4.5919038294162488E-86</v>
      </c>
      <c r="IA202" s="92">
        <f t="shared" si="636"/>
        <v>3.1896570125660621E-84</v>
      </c>
      <c r="IB202" s="92">
        <f t="shared" si="637"/>
        <v>2.0821888673188454E-86</v>
      </c>
      <c r="IC202" s="92">
        <f t="shared" si="638"/>
        <v>2.4833344059663009E-91</v>
      </c>
      <c r="ID202" s="92">
        <f t="shared" si="639"/>
        <v>8.3820140131046771E-85</v>
      </c>
      <c r="IE202" s="92">
        <f t="shared" si="640"/>
        <v>3.8836635956374676E-69</v>
      </c>
      <c r="IF202" s="92">
        <f t="shared" si="641"/>
        <v>1.0414502251201943E-45</v>
      </c>
      <c r="IG202" s="92">
        <f t="shared" si="642"/>
        <v>2.7742033335386471E-38</v>
      </c>
      <c r="II202" s="92">
        <f t="shared" si="539"/>
        <v>2.7813347589472182E-7</v>
      </c>
      <c r="IJ202" s="92">
        <f t="shared" si="540"/>
        <v>4.8709611229670157E-9</v>
      </c>
      <c r="IK202" s="92">
        <f t="shared" si="541"/>
        <v>5.3065567776566722E-9</v>
      </c>
      <c r="IL202" s="92">
        <f t="shared" si="542"/>
        <v>6.5499307685043411E-12</v>
      </c>
      <c r="IM202" s="92">
        <f t="shared" si="543"/>
        <v>2.6592053452649142E-10</v>
      </c>
      <c r="IN202" s="92">
        <f t="shared" si="544"/>
        <v>5.3171500894986812E-9</v>
      </c>
      <c r="IO202" s="92">
        <f t="shared" si="545"/>
        <v>1.6077982161336229E-10</v>
      </c>
      <c r="IP202" s="92">
        <f t="shared" si="546"/>
        <v>4.6231227760938628E-11</v>
      </c>
      <c r="IQ202" s="92">
        <f t="shared" si="547"/>
        <v>1.4835628543311842E-10</v>
      </c>
      <c r="IR202" s="92">
        <f t="shared" si="548"/>
        <v>1.6854560185490046E-10</v>
      </c>
      <c r="IS202" s="92">
        <f t="shared" si="549"/>
        <v>5.2171939991367887E-11</v>
      </c>
      <c r="IT202" s="92">
        <f t="shared" si="550"/>
        <v>7.8300740740634832E-10</v>
      </c>
      <c r="IU202" s="92">
        <f t="shared" si="551"/>
        <v>1.1972084563934633E-8</v>
      </c>
      <c r="IV202" s="92">
        <f t="shared" si="552"/>
        <v>3.3846453510747121E-4</v>
      </c>
      <c r="IW202" s="92">
        <f t="shared" si="553"/>
        <v>3.3759668719958571E-4</v>
      </c>
      <c r="IY202" s="92">
        <f t="shared" si="554"/>
        <v>2.7813347589472182E-7</v>
      </c>
      <c r="IZ202" s="92">
        <f t="shared" si="555"/>
        <v>4.8709611229670157E-9</v>
      </c>
      <c r="JA202" s="92">
        <f t="shared" si="556"/>
        <v>5.3065567776566722E-9</v>
      </c>
      <c r="JB202" s="92">
        <f t="shared" si="557"/>
        <v>6.5499307685043411E-12</v>
      </c>
      <c r="JC202" s="92">
        <f t="shared" si="558"/>
        <v>2.6592053452649142E-10</v>
      </c>
      <c r="JD202" s="92">
        <f t="shared" si="559"/>
        <v>5.3171500894986812E-9</v>
      </c>
      <c r="JE202" s="92">
        <f t="shared" si="560"/>
        <v>1.6077982161336229E-10</v>
      </c>
      <c r="JF202" s="92">
        <f t="shared" si="561"/>
        <v>4.6231227760938628E-11</v>
      </c>
      <c r="JG202" s="92">
        <f t="shared" si="562"/>
        <v>1.4835628543311842E-10</v>
      </c>
      <c r="JH202" s="92">
        <f t="shared" si="563"/>
        <v>1.6854560185490046E-10</v>
      </c>
      <c r="JI202" s="92">
        <f t="shared" si="564"/>
        <v>5.2171939991367887E-11</v>
      </c>
      <c r="JJ202" s="92">
        <f t="shared" si="565"/>
        <v>7.8300740740634832E-10</v>
      </c>
      <c r="JK202" s="92">
        <f t="shared" si="566"/>
        <v>1.1972084563934633E-8</v>
      </c>
      <c r="JL202" s="92">
        <f t="shared" si="567"/>
        <v>3.3846453510747121E-4</v>
      </c>
      <c r="JM202" s="92">
        <f t="shared" si="568"/>
        <v>3.3759668719958571E-4</v>
      </c>
    </row>
    <row r="203" spans="2:273" x14ac:dyDescent="0.25">
      <c r="B203" s="2">
        <v>176</v>
      </c>
      <c r="C203" s="37">
        <v>61.094999999999999</v>
      </c>
      <c r="D203" s="37">
        <v>58.667000000000002</v>
      </c>
      <c r="E203" s="37">
        <v>60.667000000000002</v>
      </c>
      <c r="F203" s="37">
        <v>60.381</v>
      </c>
      <c r="G203" s="37">
        <v>60.738</v>
      </c>
      <c r="H203" s="37">
        <v>59.31</v>
      </c>
      <c r="I203" s="37">
        <v>59.762</v>
      </c>
      <c r="J203" s="37">
        <v>60.762</v>
      </c>
      <c r="K203" s="37">
        <v>59.905000000000001</v>
      </c>
      <c r="L203" s="37">
        <v>57.119</v>
      </c>
      <c r="M203" s="37">
        <v>57.451999999999998</v>
      </c>
      <c r="N203" s="37">
        <v>54.262</v>
      </c>
      <c r="O203" s="37">
        <v>56.094999999999999</v>
      </c>
      <c r="P203" s="37">
        <v>56.856999999999999</v>
      </c>
      <c r="Q203" s="37">
        <v>59.238</v>
      </c>
      <c r="S203" s="4">
        <f t="shared" si="440"/>
        <v>60.487983075899344</v>
      </c>
      <c r="T203" s="4">
        <f t="shared" si="441"/>
        <v>58.275914250421195</v>
      </c>
      <c r="U203" s="4">
        <f t="shared" si="442"/>
        <v>59.928345908662706</v>
      </c>
      <c r="V203" s="4">
        <f t="shared" si="443"/>
        <v>60.239599111012879</v>
      </c>
      <c r="W203" s="4">
        <f t="shared" si="444"/>
        <v>59.983418789498899</v>
      </c>
      <c r="X203" s="4">
        <f t="shared" si="445"/>
        <v>59.212487205221642</v>
      </c>
      <c r="Y203" s="4">
        <f t="shared" si="446"/>
        <v>59.000770321516704</v>
      </c>
      <c r="Z203" s="4">
        <f t="shared" si="447"/>
        <v>60.278457965474267</v>
      </c>
      <c r="AA203" s="4">
        <f t="shared" si="448"/>
        <v>59.126067788263455</v>
      </c>
      <c r="AB203" s="4">
        <f t="shared" si="449"/>
        <v>56.392598363181399</v>
      </c>
      <c r="AC203" s="4">
        <f t="shared" si="450"/>
        <v>55.868436425005484</v>
      </c>
      <c r="AD203" s="4">
        <f t="shared" si="451"/>
        <v>54.912330437855317</v>
      </c>
      <c r="AE203" s="4">
        <f t="shared" si="452"/>
        <v>56.504631136599464</v>
      </c>
      <c r="AF203" s="4">
        <f t="shared" si="453"/>
        <v>56.387941527533478</v>
      </c>
      <c r="AG203" s="4">
        <f t="shared" si="454"/>
        <v>60.010145726093164</v>
      </c>
      <c r="AI203" s="4">
        <f t="shared" si="455"/>
        <v>0.60701692410065533</v>
      </c>
      <c r="AJ203" s="4">
        <f t="shared" si="456"/>
        <v>0.39108574957880649</v>
      </c>
      <c r="AK203" s="4">
        <f t="shared" si="457"/>
        <v>0.73865409133729543</v>
      </c>
      <c r="AL203" s="4">
        <f t="shared" si="458"/>
        <v>0.14140088898712122</v>
      </c>
      <c r="AM203" s="4">
        <f t="shared" si="459"/>
        <v>0.75458121050110094</v>
      </c>
      <c r="AN203" s="4">
        <f t="shared" si="460"/>
        <v>9.7512794778360501E-2</v>
      </c>
      <c r="AO203" s="4">
        <f t="shared" si="461"/>
        <v>0.76122967848329637</v>
      </c>
      <c r="AP203" s="4">
        <f t="shared" si="462"/>
        <v>0.4835420345257333</v>
      </c>
      <c r="AQ203" s="4">
        <f t="shared" si="463"/>
        <v>0.77893221173654581</v>
      </c>
      <c r="AR203" s="4">
        <f t="shared" si="464"/>
        <v>0.72640163681860059</v>
      </c>
      <c r="AS203" s="4">
        <f t="shared" si="465"/>
        <v>1.5835635749945141</v>
      </c>
      <c r="AT203" s="4">
        <f t="shared" si="466"/>
        <v>-0.65033043785531675</v>
      </c>
      <c r="AU203" s="4">
        <f t="shared" si="467"/>
        <v>-0.40963113659946515</v>
      </c>
      <c r="AV203" s="4">
        <f t="shared" ref="AV203:AW218" si="647">IF(OR($B203 &lt; P$230, $B203 &gt; P$233), 0, P203-AF203)</f>
        <v>0.46905847246652144</v>
      </c>
      <c r="AW203" s="4">
        <f t="shared" si="647"/>
        <v>-0.77214572609316434</v>
      </c>
      <c r="AY203" s="2">
        <f t="shared" si="519"/>
        <v>60.487983075899344</v>
      </c>
      <c r="AZ203" s="2">
        <f t="shared" si="570"/>
        <v>58.275914250421138</v>
      </c>
      <c r="BA203" s="2">
        <f t="shared" si="571"/>
        <v>59.928345908662578</v>
      </c>
      <c r="BB203" s="2">
        <f t="shared" si="572"/>
        <v>60.239599111012879</v>
      </c>
      <c r="BC203" s="2">
        <f t="shared" si="573"/>
        <v>59.983418789498899</v>
      </c>
      <c r="BD203" s="2">
        <f t="shared" si="574"/>
        <v>59.212487205221358</v>
      </c>
      <c r="BE203" s="2">
        <f t="shared" si="575"/>
        <v>59.000770321516704</v>
      </c>
      <c r="BF203" s="2">
        <f t="shared" si="576"/>
        <v>60.278457965474267</v>
      </c>
      <c r="BG203" s="2">
        <f t="shared" si="577"/>
        <v>59.126067788263455</v>
      </c>
      <c r="BH203" s="2">
        <f t="shared" si="578"/>
        <v>56.392598363181399</v>
      </c>
      <c r="BI203" s="2">
        <f t="shared" si="579"/>
        <v>55.868436425005484</v>
      </c>
      <c r="BJ203" s="2">
        <f t="shared" si="580"/>
        <v>54.912330437855296</v>
      </c>
      <c r="BK203" s="2">
        <f t="shared" si="581"/>
        <v>56.504631136596956</v>
      </c>
      <c r="BL203" s="2">
        <f t="shared" si="582"/>
        <v>56.387925254544889</v>
      </c>
      <c r="BM203" s="2">
        <f t="shared" si="583"/>
        <v>60.009911925150732</v>
      </c>
      <c r="BO203" s="2" t="str">
        <f t="shared" si="469"/>
        <v/>
      </c>
      <c r="BP203" s="2" t="str">
        <f t="shared" si="470"/>
        <v/>
      </c>
      <c r="BQ203" s="2" t="str">
        <f t="shared" si="471"/>
        <v/>
      </c>
      <c r="BR203" s="2" t="str">
        <f t="shared" si="472"/>
        <v/>
      </c>
      <c r="BS203" s="2" t="str">
        <f t="shared" si="473"/>
        <v/>
      </c>
      <c r="BT203" s="2" t="str">
        <f t="shared" si="474"/>
        <v/>
      </c>
      <c r="BU203" s="2" t="str">
        <f t="shared" si="475"/>
        <v/>
      </c>
      <c r="BV203" s="2" t="str">
        <f t="shared" si="476"/>
        <v/>
      </c>
      <c r="BW203" s="2" t="str">
        <f t="shared" si="477"/>
        <v/>
      </c>
      <c r="BX203" s="2" t="str">
        <f t="shared" si="478"/>
        <v/>
      </c>
      <c r="BY203" s="2" t="str">
        <f t="shared" si="479"/>
        <v/>
      </c>
      <c r="BZ203" s="2" t="str">
        <f t="shared" si="480"/>
        <v/>
      </c>
      <c r="CA203" s="2" t="str">
        <f t="shared" si="481"/>
        <v/>
      </c>
      <c r="CB203" s="2" t="str">
        <f t="shared" si="482"/>
        <v/>
      </c>
      <c r="CC203" s="2" t="str">
        <f t="shared" si="483"/>
        <v/>
      </c>
      <c r="CE203" s="2" t="str">
        <f t="shared" si="520"/>
        <v/>
      </c>
      <c r="CF203" s="2" t="str">
        <f t="shared" si="521"/>
        <v/>
      </c>
      <c r="CG203" s="2" t="str">
        <f t="shared" si="522"/>
        <v/>
      </c>
      <c r="CH203" s="2" t="str">
        <f t="shared" si="523"/>
        <v/>
      </c>
      <c r="CI203" s="2" t="str">
        <f t="shared" si="524"/>
        <v/>
      </c>
      <c r="CJ203" s="2" t="str">
        <f t="shared" si="525"/>
        <v/>
      </c>
      <c r="CK203" s="2" t="str">
        <f t="shared" si="526"/>
        <v/>
      </c>
      <c r="CL203" s="2" t="str">
        <f t="shared" si="527"/>
        <v/>
      </c>
      <c r="CM203" s="2" t="str">
        <f t="shared" si="528"/>
        <v/>
      </c>
      <c r="CN203" s="2" t="str">
        <f t="shared" si="529"/>
        <v/>
      </c>
      <c r="CO203" s="2" t="str">
        <f t="shared" si="530"/>
        <v/>
      </c>
      <c r="CP203" s="2" t="str">
        <f t="shared" si="531"/>
        <v/>
      </c>
      <c r="CQ203" s="2" t="str">
        <f t="shared" si="532"/>
        <v/>
      </c>
      <c r="CR203" s="2" t="str">
        <f t="shared" si="533"/>
        <v/>
      </c>
      <c r="CS203" s="2" t="str">
        <f t="shared" si="534"/>
        <v/>
      </c>
      <c r="CU203" s="2">
        <f t="shared" si="484"/>
        <v>61.094999999999999</v>
      </c>
      <c r="CV203" s="2">
        <f t="shared" si="485"/>
        <v>58.667000000000002</v>
      </c>
      <c r="CW203" s="2">
        <f t="shared" si="486"/>
        <v>60.667000000000002</v>
      </c>
      <c r="CX203" s="2">
        <f t="shared" si="487"/>
        <v>60.381</v>
      </c>
      <c r="CY203" s="2">
        <f t="shared" si="488"/>
        <v>60.738</v>
      </c>
      <c r="CZ203" s="2">
        <f t="shared" si="489"/>
        <v>59.31</v>
      </c>
      <c r="DA203" s="2">
        <f t="shared" si="490"/>
        <v>59.762</v>
      </c>
      <c r="DB203" s="2">
        <f t="shared" si="491"/>
        <v>60.762</v>
      </c>
      <c r="DC203" s="2">
        <f t="shared" si="492"/>
        <v>59.905000000000001</v>
      </c>
      <c r="DD203" s="2">
        <f t="shared" si="493"/>
        <v>57.119</v>
      </c>
      <c r="DE203" s="2">
        <f t="shared" si="494"/>
        <v>57.451999999999998</v>
      </c>
      <c r="DF203" s="2">
        <f t="shared" si="495"/>
        <v>54.262</v>
      </c>
      <c r="DG203" s="2">
        <f t="shared" si="496"/>
        <v>56.094999999999999</v>
      </c>
      <c r="DH203" s="2">
        <f t="shared" si="497"/>
        <v>56.856999999999999</v>
      </c>
      <c r="DI203" s="2">
        <f t="shared" si="498"/>
        <v>59.238</v>
      </c>
      <c r="DK203" s="2">
        <f t="shared" si="499"/>
        <v>105.29753198874296</v>
      </c>
      <c r="DL203" s="2">
        <f t="shared" ref="DL203:DY218" si="648">BP$228*$B203+BP$229</f>
        <v>107.15369825783974</v>
      </c>
      <c r="DM203" s="2">
        <f t="shared" si="648"/>
        <v>108.21375188764722</v>
      </c>
      <c r="DN203" s="2">
        <f t="shared" si="648"/>
        <v>121.46179353374929</v>
      </c>
      <c r="DO203" s="2">
        <f t="shared" si="648"/>
        <v>117.81604453988058</v>
      </c>
      <c r="DP203" s="2">
        <f t="shared" si="648"/>
        <v>109.02025427436996</v>
      </c>
      <c r="DQ203" s="2">
        <f t="shared" si="648"/>
        <v>101.4899305345817</v>
      </c>
      <c r="DR203" s="2">
        <f t="shared" si="648"/>
        <v>104.44809534883723</v>
      </c>
      <c r="DS203" s="2">
        <f t="shared" si="648"/>
        <v>97.349122923588027</v>
      </c>
      <c r="DT203" s="2">
        <f t="shared" si="648"/>
        <v>100.93537771115253</v>
      </c>
      <c r="DU203" s="2">
        <f t="shared" si="648"/>
        <v>89.879390418118462</v>
      </c>
      <c r="DV203" s="2">
        <f t="shared" si="648"/>
        <v>107.96454128514708</v>
      </c>
      <c r="DW203" s="2">
        <f t="shared" si="648"/>
        <v>95.645805283202336</v>
      </c>
      <c r="DX203" s="2">
        <f t="shared" si="648"/>
        <v>110.76075631364287</v>
      </c>
      <c r="DY203" s="2">
        <f t="shared" si="648"/>
        <v>101.19914102564104</v>
      </c>
      <c r="EA203" s="2">
        <f t="shared" si="439"/>
        <v>59.893178485648377</v>
      </c>
      <c r="EB203" s="2">
        <f t="shared" si="501"/>
        <v>57.439896790123434</v>
      </c>
      <c r="EC203" s="2">
        <f t="shared" si="502"/>
        <v>60.449589566201098</v>
      </c>
      <c r="ED203" s="2">
        <f t="shared" si="503"/>
        <v>59.621926742027085</v>
      </c>
      <c r="EE203" s="2">
        <f t="shared" si="504"/>
        <v>59.750639762764308</v>
      </c>
      <c r="EF203" s="2">
        <f t="shared" si="505"/>
        <v>59.710575191355233</v>
      </c>
      <c r="EG203" s="2">
        <f t="shared" si="506"/>
        <v>58.380959221914878</v>
      </c>
      <c r="EH203" s="2">
        <f t="shared" si="507"/>
        <v>59.820737782933314</v>
      </c>
      <c r="EI203" s="2">
        <f t="shared" si="508"/>
        <v>58.427769097696469</v>
      </c>
      <c r="EJ203" s="2">
        <f t="shared" si="509"/>
        <v>55.670361874085643</v>
      </c>
      <c r="EK203" s="2">
        <f t="shared" si="510"/>
        <v>54.068836894851017</v>
      </c>
      <c r="EL203" s="2">
        <f t="shared" si="511"/>
        <v>54.990856725097146</v>
      </c>
      <c r="EM203" s="2">
        <f t="shared" si="512"/>
        <v>56.283529521918879</v>
      </c>
      <c r="EN203" s="2">
        <f t="shared" si="513"/>
        <v>56.508095138066693</v>
      </c>
      <c r="EO203" s="2">
        <f t="shared" si="514"/>
        <v>62.143717219528597</v>
      </c>
      <c r="EQ203" s="2">
        <f t="shared" si="515"/>
        <v>60.590687035893538</v>
      </c>
      <c r="ER203" s="2">
        <f t="shared" ref="ER203:FE218" si="649">CV$228*$B203+CV$229</f>
        <v>58.388286060785447</v>
      </c>
      <c r="ES203" s="2">
        <f t="shared" si="649"/>
        <v>59.848415101117581</v>
      </c>
      <c r="ET203" s="2">
        <f t="shared" si="649"/>
        <v>60.324766133472735</v>
      </c>
      <c r="EU203" s="2">
        <f t="shared" si="649"/>
        <v>60.01797730539019</v>
      </c>
      <c r="EV203" s="2">
        <f t="shared" si="649"/>
        <v>59.135468459340146</v>
      </c>
      <c r="EW203" s="2">
        <f t="shared" si="649"/>
        <v>59.096291167699924</v>
      </c>
      <c r="EX203" s="2">
        <f t="shared" si="649"/>
        <v>60.345421353649812</v>
      </c>
      <c r="EY203" s="2">
        <f t="shared" si="649"/>
        <v>59.232211976179677</v>
      </c>
      <c r="EZ203" s="2">
        <f t="shared" si="649"/>
        <v>56.505961364456894</v>
      </c>
      <c r="FA203" s="2">
        <f t="shared" si="649"/>
        <v>56.165498329277312</v>
      </c>
      <c r="FB203" s="2">
        <f t="shared" si="649"/>
        <v>54.89801132350911</v>
      </c>
      <c r="FC203" s="2">
        <f t="shared" si="649"/>
        <v>56.541468069524583</v>
      </c>
      <c r="FD203" s="2">
        <f t="shared" si="649"/>
        <v>56.365260184240142</v>
      </c>
      <c r="FE203" s="2">
        <f t="shared" si="649"/>
        <v>59.528196669129571</v>
      </c>
      <c r="FG203" s="2">
        <f t="shared" si="517"/>
        <v>0.99999624440802792</v>
      </c>
      <c r="FH203" s="2">
        <f t="shared" ref="FH203:FU218" si="650">POWER(10,($B203-D$231)/D$229)/(1+POWER(10,($B203-D$231)/D$229))</f>
        <v>0.99999578719990978</v>
      </c>
      <c r="FI203" s="2">
        <f t="shared" si="650"/>
        <v>0.99999529283477073</v>
      </c>
      <c r="FJ203" s="2">
        <f t="shared" si="650"/>
        <v>0.99999541857681529</v>
      </c>
      <c r="FK203" s="2">
        <f t="shared" si="650"/>
        <v>0.9999955841695477</v>
      </c>
      <c r="FL203" s="2">
        <f t="shared" si="650"/>
        <v>0.99999548548040573</v>
      </c>
      <c r="FM203" s="2">
        <f t="shared" si="650"/>
        <v>0.99999495319281495</v>
      </c>
      <c r="FN203" s="2">
        <f t="shared" si="650"/>
        <v>0.9999949029011912</v>
      </c>
      <c r="FO203" s="2">
        <f t="shared" si="650"/>
        <v>0.99999496780662833</v>
      </c>
      <c r="FP203" s="2">
        <f t="shared" si="650"/>
        <v>0.99999498818240951</v>
      </c>
      <c r="FQ203" s="2">
        <f t="shared" si="650"/>
        <v>0.99999467773317563</v>
      </c>
      <c r="FR203" s="2">
        <f t="shared" si="650"/>
        <v>0.99999465585992242</v>
      </c>
      <c r="FS203" s="2">
        <f t="shared" si="650"/>
        <v>0.99999544156114462</v>
      </c>
      <c r="FT203" s="2">
        <f t="shared" si="650"/>
        <v>0.99999564452440193</v>
      </c>
      <c r="FU203" s="2">
        <f t="shared" si="650"/>
        <v>0.99999363089525251</v>
      </c>
      <c r="FW203" s="2">
        <f t="shared" si="535"/>
        <v>0.85251151375341117</v>
      </c>
      <c r="FX203" s="2">
        <f t="shared" si="587"/>
        <v>0.8812921569715475</v>
      </c>
      <c r="FY203" s="2">
        <f t="shared" si="588"/>
        <v>0.86741623543534774</v>
      </c>
      <c r="FZ203" s="2">
        <f t="shared" si="589"/>
        <v>0.878421246590122</v>
      </c>
      <c r="GA203" s="2">
        <f t="shared" si="590"/>
        <v>0.86977166569285769</v>
      </c>
      <c r="GB203" s="2">
        <f t="shared" si="591"/>
        <v>0.86646628861441966</v>
      </c>
      <c r="GC203" s="2">
        <f t="shared" si="592"/>
        <v>0.86616226296966103</v>
      </c>
      <c r="GD203" s="2">
        <f t="shared" si="593"/>
        <v>0.87194022840304219</v>
      </c>
      <c r="GE203" s="2">
        <f t="shared" si="594"/>
        <v>0.86780907564814658</v>
      </c>
      <c r="GF203" s="2">
        <f t="shared" si="595"/>
        <v>0.86406183514109491</v>
      </c>
      <c r="GG203" s="2">
        <f t="shared" si="596"/>
        <v>0.85822579997321047</v>
      </c>
      <c r="GH203" s="2">
        <f t="shared" si="597"/>
        <v>0.84882379401246844</v>
      </c>
      <c r="GI203" s="2">
        <f t="shared" si="598"/>
        <v>0.85649154111125647</v>
      </c>
      <c r="GJ203" s="2">
        <f t="shared" si="599"/>
        <v>0.8429741911065991</v>
      </c>
      <c r="GK203" s="2">
        <f t="shared" si="600"/>
        <v>0.81591943222830898</v>
      </c>
      <c r="GM203" s="92">
        <f t="shared" si="536"/>
        <v>0</v>
      </c>
      <c r="GN203" s="92">
        <f t="shared" si="601"/>
        <v>0</v>
      </c>
      <c r="GO203" s="92">
        <f t="shared" si="602"/>
        <v>0</v>
      </c>
      <c r="GP203" s="92">
        <f t="shared" si="603"/>
        <v>0</v>
      </c>
      <c r="GQ203" s="92">
        <f t="shared" si="604"/>
        <v>0</v>
      </c>
      <c r="GR203" s="92">
        <f t="shared" si="605"/>
        <v>0</v>
      </c>
      <c r="GS203" s="92">
        <f t="shared" si="606"/>
        <v>0</v>
      </c>
      <c r="GT203" s="92">
        <f t="shared" si="607"/>
        <v>0</v>
      </c>
      <c r="GU203" s="92">
        <f t="shared" si="608"/>
        <v>0</v>
      </c>
      <c r="GV203" s="92">
        <f t="shared" si="609"/>
        <v>0</v>
      </c>
      <c r="GW203" s="92">
        <f t="shared" si="610"/>
        <v>0</v>
      </c>
      <c r="GX203" s="92">
        <f t="shared" si="611"/>
        <v>0</v>
      </c>
      <c r="GY203" s="92">
        <f t="shared" si="612"/>
        <v>0</v>
      </c>
      <c r="GZ203" s="92">
        <f t="shared" si="613"/>
        <v>0</v>
      </c>
      <c r="HA203" s="92">
        <f t="shared" si="614"/>
        <v>0</v>
      </c>
      <c r="HC203" s="92">
        <f t="shared" si="537"/>
        <v>0</v>
      </c>
      <c r="HD203" s="92">
        <f t="shared" si="615"/>
        <v>0</v>
      </c>
      <c r="HE203" s="92">
        <f t="shared" si="616"/>
        <v>0</v>
      </c>
      <c r="HF203" s="92">
        <f t="shared" si="617"/>
        <v>0</v>
      </c>
      <c r="HG203" s="92">
        <f t="shared" si="618"/>
        <v>0</v>
      </c>
      <c r="HH203" s="92">
        <f t="shared" si="619"/>
        <v>0</v>
      </c>
      <c r="HI203" s="92">
        <f t="shared" si="620"/>
        <v>0</v>
      </c>
      <c r="HJ203" s="92">
        <f t="shared" si="621"/>
        <v>0</v>
      </c>
      <c r="HK203" s="92">
        <f t="shared" si="622"/>
        <v>0</v>
      </c>
      <c r="HL203" s="92">
        <f t="shared" si="623"/>
        <v>0</v>
      </c>
      <c r="HM203" s="92">
        <f t="shared" si="624"/>
        <v>0</v>
      </c>
      <c r="HN203" s="92">
        <f t="shared" si="625"/>
        <v>0</v>
      </c>
      <c r="HO203" s="92">
        <f t="shared" si="626"/>
        <v>0</v>
      </c>
      <c r="HP203" s="92">
        <f t="shared" si="627"/>
        <v>0</v>
      </c>
      <c r="HQ203" s="92">
        <f t="shared" si="628"/>
        <v>0</v>
      </c>
      <c r="HS203" s="92">
        <f t="shared" si="538"/>
        <v>7.1409659106379242E-59</v>
      </c>
      <c r="HT203" s="92">
        <f t="shared" si="629"/>
        <v>2.709250029291672E-62</v>
      </c>
      <c r="HU203" s="92">
        <f t="shared" si="630"/>
        <v>1.7601710494708857E-69</v>
      </c>
      <c r="HV203" s="92">
        <f t="shared" si="631"/>
        <v>3.374112510807723E-90</v>
      </c>
      <c r="HW203" s="92">
        <f t="shared" si="632"/>
        <v>2.0531141544354463E-81</v>
      </c>
      <c r="HX203" s="92">
        <f t="shared" si="633"/>
        <v>2.0213717228672225E-71</v>
      </c>
      <c r="HY203" s="92">
        <f t="shared" si="634"/>
        <v>3.6913933612442769E-87</v>
      </c>
      <c r="HZ203" s="92">
        <f t="shared" si="635"/>
        <v>2.0215707439972835E-89</v>
      </c>
      <c r="IA203" s="92">
        <f t="shared" si="636"/>
        <v>1.6094221301162164E-87</v>
      </c>
      <c r="IB203" s="92">
        <f t="shared" si="637"/>
        <v>8.4550210711080741E-90</v>
      </c>
      <c r="IC203" s="92">
        <f t="shared" si="638"/>
        <v>5.0886574545914937E-95</v>
      </c>
      <c r="ID203" s="92">
        <f t="shared" si="639"/>
        <v>2.7723040910465229E-88</v>
      </c>
      <c r="IE203" s="92">
        <f t="shared" si="640"/>
        <v>6.1158716027089573E-72</v>
      </c>
      <c r="IF203" s="92">
        <f t="shared" si="641"/>
        <v>1.3633816489256517E-47</v>
      </c>
      <c r="IG203" s="92">
        <f t="shared" si="642"/>
        <v>6.5651935274388129E-40</v>
      </c>
      <c r="II203" s="92">
        <f t="shared" si="539"/>
        <v>5.8823714315484667E-8</v>
      </c>
      <c r="IJ203" s="92">
        <f t="shared" si="540"/>
        <v>8.607241744547765E-10</v>
      </c>
      <c r="IK203" s="92">
        <f t="shared" si="541"/>
        <v>8.3434079808739586E-10</v>
      </c>
      <c r="IL203" s="92">
        <f t="shared" si="542"/>
        <v>5.9074868141128308E-13</v>
      </c>
      <c r="IM203" s="92">
        <f t="shared" si="543"/>
        <v>3.1479709214314384E-11</v>
      </c>
      <c r="IN203" s="92">
        <f t="shared" si="544"/>
        <v>8.2887382389500854E-10</v>
      </c>
      <c r="IO203" s="92">
        <f t="shared" si="545"/>
        <v>1.7375054132839174E-11</v>
      </c>
      <c r="IP203" s="92">
        <f t="shared" si="546"/>
        <v>4.691943522476139E-12</v>
      </c>
      <c r="IQ203" s="92">
        <f t="shared" si="547"/>
        <v>1.6191612607730974E-11</v>
      </c>
      <c r="IR203" s="92">
        <f t="shared" si="548"/>
        <v>1.7882462005230295E-11</v>
      </c>
      <c r="IS203" s="92">
        <f t="shared" si="549"/>
        <v>4.5649278112273858E-12</v>
      </c>
      <c r="IT203" s="92">
        <f t="shared" si="550"/>
        <v>8.3008965628384822E-11</v>
      </c>
      <c r="IU203" s="92">
        <f t="shared" si="551"/>
        <v>1.8555123197658245E-9</v>
      </c>
      <c r="IV203" s="92">
        <f t="shared" si="552"/>
        <v>1.4967939124469246E-4</v>
      </c>
      <c r="IW203" s="92">
        <f t="shared" si="553"/>
        <v>1.3351133000098219E-4</v>
      </c>
      <c r="IY203" s="92">
        <f t="shared" si="554"/>
        <v>5.8823714315484667E-8</v>
      </c>
      <c r="IZ203" s="92">
        <f t="shared" si="555"/>
        <v>8.607241744547765E-10</v>
      </c>
      <c r="JA203" s="92">
        <f t="shared" si="556"/>
        <v>8.3434079808739586E-10</v>
      </c>
      <c r="JB203" s="92">
        <f t="shared" si="557"/>
        <v>5.9074868141128308E-13</v>
      </c>
      <c r="JC203" s="92">
        <f t="shared" si="558"/>
        <v>3.1479709214314384E-11</v>
      </c>
      <c r="JD203" s="92">
        <f t="shared" si="559"/>
        <v>8.2887382389500854E-10</v>
      </c>
      <c r="JE203" s="92">
        <f t="shared" si="560"/>
        <v>1.7375054132839174E-11</v>
      </c>
      <c r="JF203" s="92">
        <f t="shared" si="561"/>
        <v>4.691943522476139E-12</v>
      </c>
      <c r="JG203" s="92">
        <f t="shared" si="562"/>
        <v>1.6191612607730974E-11</v>
      </c>
      <c r="JH203" s="92">
        <f t="shared" si="563"/>
        <v>1.7882462005230295E-11</v>
      </c>
      <c r="JI203" s="92">
        <f t="shared" si="564"/>
        <v>4.5649278112273858E-12</v>
      </c>
      <c r="JJ203" s="92">
        <f t="shared" si="565"/>
        <v>8.3008965628384822E-11</v>
      </c>
      <c r="JK203" s="92">
        <f t="shared" si="566"/>
        <v>1.8555123197658245E-9</v>
      </c>
      <c r="JL203" s="92">
        <f t="shared" si="567"/>
        <v>1.4967939124469246E-4</v>
      </c>
      <c r="JM203" s="92">
        <f t="shared" si="568"/>
        <v>1.3351133000098219E-4</v>
      </c>
    </row>
    <row r="204" spans="2:273" x14ac:dyDescent="0.25">
      <c r="B204" s="2">
        <v>177</v>
      </c>
      <c r="C204" s="37">
        <v>61.167000000000002</v>
      </c>
      <c r="D204" s="37">
        <v>58.713999999999999</v>
      </c>
      <c r="E204" s="37">
        <v>60.524000000000001</v>
      </c>
      <c r="F204" s="37">
        <v>61.713999999999999</v>
      </c>
      <c r="G204" s="37">
        <v>60.619</v>
      </c>
      <c r="H204" s="37">
        <v>58.856999999999999</v>
      </c>
      <c r="I204" s="37">
        <v>59.594999999999999</v>
      </c>
      <c r="J204" s="37">
        <v>59.19</v>
      </c>
      <c r="K204" s="37">
        <v>59.667000000000002</v>
      </c>
      <c r="L204" s="37">
        <v>57.167000000000002</v>
      </c>
      <c r="M204" s="37">
        <v>54.81</v>
      </c>
      <c r="N204" s="37">
        <v>55.024000000000001</v>
      </c>
      <c r="O204" s="37">
        <v>56.786000000000001</v>
      </c>
      <c r="P204" s="37">
        <v>55.929000000000002</v>
      </c>
      <c r="Q204" s="37">
        <v>57.738</v>
      </c>
      <c r="S204" s="4">
        <f t="shared" si="440"/>
        <v>60.420654651378378</v>
      </c>
      <c r="T204" s="4">
        <f t="shared" si="441"/>
        <v>58.154483587359351</v>
      </c>
      <c r="U204" s="4">
        <f t="shared" si="442"/>
        <v>59.821885798641148</v>
      </c>
      <c r="V204" s="4">
        <f t="shared" si="443"/>
        <v>60.154045804431036</v>
      </c>
      <c r="W204" s="4">
        <f t="shared" si="444"/>
        <v>59.904241866951722</v>
      </c>
      <c r="X204" s="4">
        <f t="shared" si="445"/>
        <v>59.118358608550238</v>
      </c>
      <c r="Y204" s="4">
        <f t="shared" si="446"/>
        <v>58.916632634117022</v>
      </c>
      <c r="Z204" s="4">
        <f t="shared" si="447"/>
        <v>60.193286583377301</v>
      </c>
      <c r="AA204" s="4">
        <f t="shared" si="448"/>
        <v>59.022394162600257</v>
      </c>
      <c r="AB204" s="4">
        <f t="shared" si="449"/>
        <v>56.273043809541015</v>
      </c>
      <c r="AC204" s="4">
        <f t="shared" si="450"/>
        <v>55.756264334158367</v>
      </c>
      <c r="AD204" s="4">
        <f t="shared" si="451"/>
        <v>54.772661188721969</v>
      </c>
      <c r="AE204" s="4">
        <f t="shared" si="452"/>
        <v>56.397938589107731</v>
      </c>
      <c r="AF204" s="4">
        <f t="shared" si="453"/>
        <v>56.265108801510621</v>
      </c>
      <c r="AG204" s="4">
        <f t="shared" si="454"/>
        <v>59.818469121785341</v>
      </c>
      <c r="AI204" s="4">
        <f t="shared" si="455"/>
        <v>0.74634534862162383</v>
      </c>
      <c r="AJ204" s="4">
        <f t="shared" si="456"/>
        <v>0.55951641264064733</v>
      </c>
      <c r="AK204" s="4">
        <f t="shared" si="457"/>
        <v>0.70211420135885305</v>
      </c>
      <c r="AL204" s="4">
        <f t="shared" si="458"/>
        <v>1.5599541955689631</v>
      </c>
      <c r="AM204" s="4">
        <f t="shared" si="459"/>
        <v>0.71475813304827795</v>
      </c>
      <c r="AN204" s="4">
        <f t="shared" si="460"/>
        <v>-0.26135860855023907</v>
      </c>
      <c r="AO204" s="4">
        <f t="shared" si="461"/>
        <v>0.67836736588297697</v>
      </c>
      <c r="AP204" s="4">
        <f t="shared" si="462"/>
        <v>-1.003286583377303</v>
      </c>
      <c r="AQ204" s="4">
        <f t="shared" si="463"/>
        <v>0.64460583739974453</v>
      </c>
      <c r="AR204" s="4">
        <f t="shared" si="464"/>
        <v>0.89395619045898655</v>
      </c>
      <c r="AS204" s="4">
        <f t="shared" si="465"/>
        <v>-0.94626433415836431</v>
      </c>
      <c r="AT204" s="4">
        <f t="shared" si="466"/>
        <v>0.25133881127803193</v>
      </c>
      <c r="AU204" s="4">
        <f t="shared" si="467"/>
        <v>0.38806141089226998</v>
      </c>
      <c r="AV204" s="4">
        <f t="shared" si="647"/>
        <v>-0.33610880151061906</v>
      </c>
      <c r="AW204" s="4">
        <f t="shared" si="647"/>
        <v>-2.0804691217853417</v>
      </c>
      <c r="AY204" s="2">
        <f t="shared" si="519"/>
        <v>60.420654651378378</v>
      </c>
      <c r="AZ204" s="2">
        <f t="shared" si="570"/>
        <v>58.154483587359351</v>
      </c>
      <c r="BA204" s="2">
        <f t="shared" si="571"/>
        <v>59.821885798641141</v>
      </c>
      <c r="BB204" s="2">
        <f t="shared" si="572"/>
        <v>60.154045804431036</v>
      </c>
      <c r="BC204" s="2">
        <f t="shared" si="573"/>
        <v>59.904241866951722</v>
      </c>
      <c r="BD204" s="2">
        <f t="shared" si="574"/>
        <v>59.118358608550224</v>
      </c>
      <c r="BE204" s="2">
        <f t="shared" si="575"/>
        <v>58.916632634117022</v>
      </c>
      <c r="BF204" s="2">
        <f t="shared" si="576"/>
        <v>60.193286583377301</v>
      </c>
      <c r="BG204" s="2">
        <f t="shared" si="577"/>
        <v>59.022394162600257</v>
      </c>
      <c r="BH204" s="2">
        <f t="shared" si="578"/>
        <v>56.273043809541015</v>
      </c>
      <c r="BI204" s="2">
        <f t="shared" si="579"/>
        <v>55.756264334158367</v>
      </c>
      <c r="BJ204" s="2">
        <f t="shared" si="580"/>
        <v>54.772661188721969</v>
      </c>
      <c r="BK204" s="2">
        <f t="shared" si="581"/>
        <v>56.397938589107603</v>
      </c>
      <c r="BL204" s="2">
        <f t="shared" si="582"/>
        <v>56.265105031239415</v>
      </c>
      <c r="BM204" s="2">
        <f t="shared" si="583"/>
        <v>59.818410880417751</v>
      </c>
      <c r="BO204" s="2" t="str">
        <f t="shared" si="469"/>
        <v/>
      </c>
      <c r="BP204" s="2" t="str">
        <f t="shared" si="470"/>
        <v/>
      </c>
      <c r="BQ204" s="2" t="str">
        <f t="shared" si="471"/>
        <v/>
      </c>
      <c r="BR204" s="2" t="str">
        <f t="shared" si="472"/>
        <v/>
      </c>
      <c r="BS204" s="2" t="str">
        <f t="shared" si="473"/>
        <v/>
      </c>
      <c r="BT204" s="2" t="str">
        <f t="shared" si="474"/>
        <v/>
      </c>
      <c r="BU204" s="2" t="str">
        <f t="shared" si="475"/>
        <v/>
      </c>
      <c r="BV204" s="2" t="str">
        <f t="shared" si="476"/>
        <v/>
      </c>
      <c r="BW204" s="2" t="str">
        <f t="shared" si="477"/>
        <v/>
      </c>
      <c r="BX204" s="2" t="str">
        <f t="shared" si="478"/>
        <v/>
      </c>
      <c r="BY204" s="2" t="str">
        <f t="shared" si="479"/>
        <v/>
      </c>
      <c r="BZ204" s="2" t="str">
        <f t="shared" si="480"/>
        <v/>
      </c>
      <c r="CA204" s="2" t="str">
        <f t="shared" si="481"/>
        <v/>
      </c>
      <c r="CB204" s="2" t="str">
        <f t="shared" si="482"/>
        <v/>
      </c>
      <c r="CC204" s="2" t="str">
        <f t="shared" si="483"/>
        <v/>
      </c>
      <c r="CE204" s="2" t="str">
        <f t="shared" si="520"/>
        <v/>
      </c>
      <c r="CF204" s="2" t="str">
        <f t="shared" si="521"/>
        <v/>
      </c>
      <c r="CG204" s="2" t="str">
        <f t="shared" si="522"/>
        <v/>
      </c>
      <c r="CH204" s="2" t="str">
        <f t="shared" si="523"/>
        <v/>
      </c>
      <c r="CI204" s="2" t="str">
        <f t="shared" si="524"/>
        <v/>
      </c>
      <c r="CJ204" s="2" t="str">
        <f t="shared" si="525"/>
        <v/>
      </c>
      <c r="CK204" s="2" t="str">
        <f t="shared" si="526"/>
        <v/>
      </c>
      <c r="CL204" s="2" t="str">
        <f t="shared" si="527"/>
        <v/>
      </c>
      <c r="CM204" s="2" t="str">
        <f t="shared" si="528"/>
        <v/>
      </c>
      <c r="CN204" s="2" t="str">
        <f t="shared" si="529"/>
        <v/>
      </c>
      <c r="CO204" s="2" t="str">
        <f t="shared" si="530"/>
        <v/>
      </c>
      <c r="CP204" s="2" t="str">
        <f t="shared" si="531"/>
        <v/>
      </c>
      <c r="CQ204" s="2" t="str">
        <f t="shared" si="532"/>
        <v/>
      </c>
      <c r="CR204" s="2" t="str">
        <f t="shared" si="533"/>
        <v/>
      </c>
      <c r="CS204" s="2" t="str">
        <f t="shared" si="534"/>
        <v/>
      </c>
      <c r="CU204" s="2">
        <f t="shared" si="484"/>
        <v>61.167000000000002</v>
      </c>
      <c r="CV204" s="2">
        <f t="shared" si="485"/>
        <v>58.713999999999999</v>
      </c>
      <c r="CW204" s="2">
        <f t="shared" si="486"/>
        <v>60.524000000000001</v>
      </c>
      <c r="CX204" s="2">
        <f t="shared" si="487"/>
        <v>61.713999999999999</v>
      </c>
      <c r="CY204" s="2">
        <f t="shared" si="488"/>
        <v>60.619</v>
      </c>
      <c r="CZ204" s="2">
        <f t="shared" si="489"/>
        <v>58.856999999999999</v>
      </c>
      <c r="DA204" s="2">
        <f t="shared" si="490"/>
        <v>59.594999999999999</v>
      </c>
      <c r="DB204" s="2">
        <f t="shared" si="491"/>
        <v>59.19</v>
      </c>
      <c r="DC204" s="2">
        <f t="shared" si="492"/>
        <v>59.667000000000002</v>
      </c>
      <c r="DD204" s="2">
        <f t="shared" si="493"/>
        <v>57.167000000000002</v>
      </c>
      <c r="DE204" s="2">
        <f t="shared" si="494"/>
        <v>54.81</v>
      </c>
      <c r="DF204" s="2">
        <f t="shared" si="495"/>
        <v>55.024000000000001</v>
      </c>
      <c r="DG204" s="2">
        <f t="shared" si="496"/>
        <v>56.786000000000001</v>
      </c>
      <c r="DH204" s="2">
        <f t="shared" si="497"/>
        <v>55.929000000000002</v>
      </c>
      <c r="DI204" s="2">
        <f t="shared" si="498"/>
        <v>57.738</v>
      </c>
      <c r="DK204" s="2">
        <f t="shared" si="499"/>
        <v>105.48101669793621</v>
      </c>
      <c r="DL204" s="2">
        <f t="shared" si="648"/>
        <v>107.3448729965157</v>
      </c>
      <c r="DM204" s="2">
        <f t="shared" si="648"/>
        <v>108.41827121715492</v>
      </c>
      <c r="DN204" s="2">
        <f t="shared" si="648"/>
        <v>121.75473203143991</v>
      </c>
      <c r="DO204" s="2">
        <f t="shared" si="648"/>
        <v>118.08581117143393</v>
      </c>
      <c r="DP204" s="2">
        <f t="shared" si="648"/>
        <v>109.23907446722305</v>
      </c>
      <c r="DQ204" s="2">
        <f t="shared" si="648"/>
        <v>101.66118665055876</v>
      </c>
      <c r="DR204" s="2">
        <f t="shared" si="648"/>
        <v>104.61246842847076</v>
      </c>
      <c r="DS204" s="2">
        <f t="shared" si="648"/>
        <v>97.476524916943504</v>
      </c>
      <c r="DT204" s="2">
        <f t="shared" si="648"/>
        <v>101.10249188342382</v>
      </c>
      <c r="DU204" s="2">
        <f t="shared" si="648"/>
        <v>89.974553658536578</v>
      </c>
      <c r="DV204" s="2">
        <f t="shared" si="648"/>
        <v>108.17362531399402</v>
      </c>
      <c r="DW204" s="2">
        <f t="shared" si="648"/>
        <v>95.772115468762664</v>
      </c>
      <c r="DX204" s="2">
        <f t="shared" si="648"/>
        <v>110.98656564838075</v>
      </c>
      <c r="DY204" s="2">
        <f t="shared" si="648"/>
        <v>101.35647564102565</v>
      </c>
      <c r="EA204" s="2">
        <f t="shared" si="439"/>
        <v>59.808353974935201</v>
      </c>
      <c r="EB204" s="2">
        <f t="shared" si="501"/>
        <v>57.296635802469112</v>
      </c>
      <c r="EC204" s="2">
        <f t="shared" si="502"/>
        <v>60.35737013589754</v>
      </c>
      <c r="ED204" s="2">
        <f t="shared" si="503"/>
        <v>59.520365975862816</v>
      </c>
      <c r="EE204" s="2">
        <f t="shared" si="504"/>
        <v>59.665060696704018</v>
      </c>
      <c r="EF204" s="2">
        <f t="shared" si="505"/>
        <v>59.629225901518552</v>
      </c>
      <c r="EG204" s="2">
        <f t="shared" si="506"/>
        <v>58.280299425954027</v>
      </c>
      <c r="EH204" s="2">
        <f t="shared" si="507"/>
        <v>59.723152821153477</v>
      </c>
      <c r="EI204" s="2">
        <f t="shared" si="508"/>
        <v>58.30509979058548</v>
      </c>
      <c r="EJ204" s="2">
        <f t="shared" si="509"/>
        <v>55.531036705366027</v>
      </c>
      <c r="EK204" s="2">
        <f t="shared" si="510"/>
        <v>53.908416275294513</v>
      </c>
      <c r="EL204" s="2">
        <f t="shared" si="511"/>
        <v>54.853121406804775</v>
      </c>
      <c r="EM204" s="2">
        <f t="shared" si="512"/>
        <v>56.170618302566425</v>
      </c>
      <c r="EN204" s="2">
        <f t="shared" si="513"/>
        <v>56.388076014425941</v>
      </c>
      <c r="EO204" s="2">
        <f t="shared" si="514"/>
        <v>62.014572512121362</v>
      </c>
      <c r="EQ204" s="2">
        <f t="shared" si="515"/>
        <v>60.517083649499675</v>
      </c>
      <c r="ER204" s="2">
        <f t="shared" si="649"/>
        <v>58.25965047609246</v>
      </c>
      <c r="ES204" s="2">
        <f t="shared" si="649"/>
        <v>59.747004191059034</v>
      </c>
      <c r="ET204" s="2">
        <f t="shared" si="649"/>
        <v>60.233740927898445</v>
      </c>
      <c r="EU204" s="2">
        <f t="shared" si="649"/>
        <v>59.936635292064921</v>
      </c>
      <c r="EV204" s="2">
        <f t="shared" si="649"/>
        <v>59.046321854512044</v>
      </c>
      <c r="EW204" s="2">
        <f t="shared" si="649"/>
        <v>59.00607828229775</v>
      </c>
      <c r="EX204" s="2">
        <f t="shared" si="649"/>
        <v>60.256021954190444</v>
      </c>
      <c r="EY204" s="2">
        <f t="shared" si="649"/>
        <v>59.12183885655211</v>
      </c>
      <c r="EZ204" s="2">
        <f t="shared" si="649"/>
        <v>56.379270079688723</v>
      </c>
      <c r="FA204" s="2">
        <f t="shared" si="649"/>
        <v>56.034458194234006</v>
      </c>
      <c r="FB204" s="2">
        <f t="shared" si="649"/>
        <v>54.759289954084551</v>
      </c>
      <c r="FC204" s="2">
        <f t="shared" si="649"/>
        <v>56.432485818258456</v>
      </c>
      <c r="FD204" s="2">
        <f t="shared" si="649"/>
        <v>56.243960299730773</v>
      </c>
      <c r="FE204" s="2">
        <f t="shared" si="649"/>
        <v>59.366253410695194</v>
      </c>
      <c r="FG204" s="2">
        <f t="shared" si="517"/>
        <v>0.99999657485828142</v>
      </c>
      <c r="FH204" s="2">
        <f t="shared" si="650"/>
        <v>0.99999615787922946</v>
      </c>
      <c r="FI204" s="2">
        <f t="shared" si="650"/>
        <v>0.99999570701251017</v>
      </c>
      <c r="FJ204" s="2">
        <f t="shared" si="650"/>
        <v>0.99999582169071144</v>
      </c>
      <c r="FK204" s="2">
        <f t="shared" si="650"/>
        <v>0.99999597271319796</v>
      </c>
      <c r="FL204" s="2">
        <f t="shared" si="650"/>
        <v>0.99999588270756001</v>
      </c>
      <c r="FM204" s="2">
        <f t="shared" si="650"/>
        <v>0.99999539725509912</v>
      </c>
      <c r="FN204" s="2">
        <f t="shared" si="650"/>
        <v>0.99999535138855222</v>
      </c>
      <c r="FO204" s="2">
        <f t="shared" si="650"/>
        <v>0.99999541058306718</v>
      </c>
      <c r="FP204" s="2">
        <f t="shared" si="650"/>
        <v>0.99999542916601691</v>
      </c>
      <c r="FQ204" s="2">
        <f t="shared" si="650"/>
        <v>0.99999514603269302</v>
      </c>
      <c r="FR204" s="2">
        <f t="shared" si="650"/>
        <v>0.99999512608403041</v>
      </c>
      <c r="FS204" s="2">
        <f t="shared" si="650"/>
        <v>0.99999584265268582</v>
      </c>
      <c r="FT204" s="2">
        <f t="shared" si="650"/>
        <v>0.99999602775752172</v>
      </c>
      <c r="FU204" s="2">
        <f t="shared" si="650"/>
        <v>0.99999419130417799</v>
      </c>
      <c r="FW204" s="2">
        <f t="shared" si="535"/>
        <v>0.8637203479265303</v>
      </c>
      <c r="FX204" s="2">
        <f t="shared" si="587"/>
        <v>0.89059441876586976</v>
      </c>
      <c r="FY204" s="2">
        <f t="shared" si="588"/>
        <v>0.8776548997097533</v>
      </c>
      <c r="FZ204" s="2">
        <f t="shared" si="589"/>
        <v>0.88791986925106825</v>
      </c>
      <c r="GA204" s="2">
        <f t="shared" si="590"/>
        <v>0.879853628476574</v>
      </c>
      <c r="GB204" s="2">
        <f t="shared" si="591"/>
        <v>0.87676788975368702</v>
      </c>
      <c r="GC204" s="2">
        <f t="shared" si="592"/>
        <v>0.87648397503640496</v>
      </c>
      <c r="GD204" s="2">
        <f t="shared" si="593"/>
        <v>0.88187710659683805</v>
      </c>
      <c r="GE204" s="2">
        <f t="shared" si="594"/>
        <v>0.87802166921488023</v>
      </c>
      <c r="GF204" s="2">
        <f t="shared" si="595"/>
        <v>0.87452206795249221</v>
      </c>
      <c r="GG204" s="2">
        <f t="shared" si="596"/>
        <v>0.86906705768706327</v>
      </c>
      <c r="GH204" s="2">
        <f t="shared" si="597"/>
        <v>0.86026695098693151</v>
      </c>
      <c r="GI204" s="2">
        <f t="shared" si="598"/>
        <v>0.86744493207948181</v>
      </c>
      <c r="GJ204" s="2">
        <f t="shared" si="599"/>
        <v>0.85478437855906697</v>
      </c>
      <c r="GK204" s="2">
        <f t="shared" si="600"/>
        <v>0.82935253371436701</v>
      </c>
      <c r="GM204" s="92">
        <f t="shared" si="536"/>
        <v>0</v>
      </c>
      <c r="GN204" s="92">
        <f t="shared" si="601"/>
        <v>0</v>
      </c>
      <c r="GO204" s="92">
        <f t="shared" si="602"/>
        <v>0</v>
      </c>
      <c r="GP204" s="92">
        <f t="shared" si="603"/>
        <v>0</v>
      </c>
      <c r="GQ204" s="92">
        <f t="shared" si="604"/>
        <v>0</v>
      </c>
      <c r="GR204" s="92">
        <f t="shared" si="605"/>
        <v>0</v>
      </c>
      <c r="GS204" s="92">
        <f t="shared" si="606"/>
        <v>0</v>
      </c>
      <c r="GT204" s="92">
        <f t="shared" si="607"/>
        <v>0</v>
      </c>
      <c r="GU204" s="92">
        <f t="shared" si="608"/>
        <v>0</v>
      </c>
      <c r="GV204" s="92">
        <f t="shared" si="609"/>
        <v>0</v>
      </c>
      <c r="GW204" s="92">
        <f t="shared" si="610"/>
        <v>0</v>
      </c>
      <c r="GX204" s="92">
        <f t="shared" si="611"/>
        <v>0</v>
      </c>
      <c r="GY204" s="92">
        <f t="shared" si="612"/>
        <v>0</v>
      </c>
      <c r="GZ204" s="92">
        <f t="shared" si="613"/>
        <v>0</v>
      </c>
      <c r="HA204" s="92">
        <f t="shared" si="614"/>
        <v>0</v>
      </c>
      <c r="HC204" s="92">
        <f t="shared" si="537"/>
        <v>0</v>
      </c>
      <c r="HD204" s="92">
        <f t="shared" si="615"/>
        <v>0</v>
      </c>
      <c r="HE204" s="92">
        <f t="shared" si="616"/>
        <v>0</v>
      </c>
      <c r="HF204" s="92">
        <f t="shared" si="617"/>
        <v>0</v>
      </c>
      <c r="HG204" s="92">
        <f t="shared" si="618"/>
        <v>0</v>
      </c>
      <c r="HH204" s="92">
        <f t="shared" si="619"/>
        <v>0</v>
      </c>
      <c r="HI204" s="92">
        <f t="shared" si="620"/>
        <v>0</v>
      </c>
      <c r="HJ204" s="92">
        <f t="shared" si="621"/>
        <v>0</v>
      </c>
      <c r="HK204" s="92">
        <f t="shared" si="622"/>
        <v>0</v>
      </c>
      <c r="HL204" s="92">
        <f t="shared" si="623"/>
        <v>0</v>
      </c>
      <c r="HM204" s="92">
        <f t="shared" si="624"/>
        <v>0</v>
      </c>
      <c r="HN204" s="92">
        <f t="shared" si="625"/>
        <v>0</v>
      </c>
      <c r="HO204" s="92">
        <f t="shared" si="626"/>
        <v>0</v>
      </c>
      <c r="HP204" s="92">
        <f t="shared" si="627"/>
        <v>0</v>
      </c>
      <c r="HQ204" s="92">
        <f t="shared" si="628"/>
        <v>0</v>
      </c>
      <c r="HS204" s="92">
        <f t="shared" si="538"/>
        <v>3.034419511902046E-61</v>
      </c>
      <c r="HT204" s="92">
        <f t="shared" si="629"/>
        <v>1.040393538185117E-64</v>
      </c>
      <c r="HU204" s="92">
        <f t="shared" si="630"/>
        <v>3.2877284365603874E-72</v>
      </c>
      <c r="HV204" s="92">
        <f t="shared" si="631"/>
        <v>1.1364267048410254E-93</v>
      </c>
      <c r="HW204" s="92">
        <f t="shared" si="632"/>
        <v>1.4052075765469109E-84</v>
      </c>
      <c r="HX204" s="92">
        <f t="shared" si="633"/>
        <v>3.3571139685727416E-74</v>
      </c>
      <c r="HY204" s="92">
        <f t="shared" si="634"/>
        <v>1.5559256444685544E-90</v>
      </c>
      <c r="HZ204" s="92">
        <f t="shared" si="635"/>
        <v>7.6574808195897684E-93</v>
      </c>
      <c r="IA204" s="92">
        <f t="shared" si="636"/>
        <v>7.001439286332501E-91</v>
      </c>
      <c r="IB204" s="92">
        <f t="shared" si="637"/>
        <v>2.9465524467767193E-93</v>
      </c>
      <c r="IC204" s="92">
        <f t="shared" si="638"/>
        <v>8.7896275170529464E-99</v>
      </c>
      <c r="ID204" s="92">
        <f t="shared" si="639"/>
        <v>7.7825770494040424E-92</v>
      </c>
      <c r="IE204" s="92">
        <f t="shared" si="640"/>
        <v>8.4495285178723109E-75</v>
      </c>
      <c r="IF204" s="92">
        <f t="shared" si="641"/>
        <v>1.6310328037618802E-49</v>
      </c>
      <c r="IG204" s="92">
        <f t="shared" si="642"/>
        <v>1.4334365641089008E-41</v>
      </c>
      <c r="II204" s="92">
        <f t="shared" si="539"/>
        <v>1.1498826982979901E-8</v>
      </c>
      <c r="IJ204" s="92">
        <f t="shared" si="540"/>
        <v>1.4074230200797577E-10</v>
      </c>
      <c r="IK204" s="92">
        <f t="shared" si="541"/>
        <v>1.2007010305295188E-10</v>
      </c>
      <c r="IL204" s="92">
        <f t="shared" si="542"/>
        <v>4.7703034914419551E-14</v>
      </c>
      <c r="IM204" s="92">
        <f t="shared" si="543"/>
        <v>3.366478614099941E-12</v>
      </c>
      <c r="IN204" s="92">
        <f t="shared" si="544"/>
        <v>1.1816964182377481E-10</v>
      </c>
      <c r="IO204" s="92">
        <f t="shared" si="545"/>
        <v>1.6856185800014165E-12</v>
      </c>
      <c r="IP204" s="92">
        <f t="shared" si="546"/>
        <v>4.2735975297566065E-13</v>
      </c>
      <c r="IQ204" s="92">
        <f t="shared" si="547"/>
        <v>1.5884658986576719E-12</v>
      </c>
      <c r="IR204" s="92">
        <f t="shared" si="548"/>
        <v>1.699885670112268E-12</v>
      </c>
      <c r="IS204" s="92">
        <f t="shared" si="549"/>
        <v>3.5322984261043412E-13</v>
      </c>
      <c r="IT204" s="92">
        <f t="shared" si="550"/>
        <v>7.8229129332249096E-12</v>
      </c>
      <c r="IU204" s="92">
        <f t="shared" si="551"/>
        <v>2.6185263862482232E-10</v>
      </c>
      <c r="IV204" s="92">
        <f t="shared" si="552"/>
        <v>6.3521558709204705E-5</v>
      </c>
      <c r="IW204" s="92">
        <f t="shared" si="553"/>
        <v>5.0023312454886195E-5</v>
      </c>
      <c r="IY204" s="92">
        <f t="shared" si="554"/>
        <v>1.1498826982979901E-8</v>
      </c>
      <c r="IZ204" s="92">
        <f t="shared" si="555"/>
        <v>1.4074230200797577E-10</v>
      </c>
      <c r="JA204" s="92">
        <f t="shared" si="556"/>
        <v>1.2007010305295188E-10</v>
      </c>
      <c r="JB204" s="92">
        <f t="shared" si="557"/>
        <v>4.7703034914419551E-14</v>
      </c>
      <c r="JC204" s="92">
        <f t="shared" si="558"/>
        <v>3.366478614099941E-12</v>
      </c>
      <c r="JD204" s="92">
        <f t="shared" si="559"/>
        <v>1.1816964182377481E-10</v>
      </c>
      <c r="JE204" s="92">
        <f t="shared" si="560"/>
        <v>1.6856185800014165E-12</v>
      </c>
      <c r="JF204" s="92">
        <f t="shared" si="561"/>
        <v>4.2735975297566065E-13</v>
      </c>
      <c r="JG204" s="92">
        <f t="shared" si="562"/>
        <v>1.5884658986576719E-12</v>
      </c>
      <c r="JH204" s="92">
        <f t="shared" si="563"/>
        <v>1.699885670112268E-12</v>
      </c>
      <c r="JI204" s="92">
        <f t="shared" si="564"/>
        <v>3.5322984261043412E-13</v>
      </c>
      <c r="JJ204" s="92">
        <f t="shared" si="565"/>
        <v>7.8229129332249096E-12</v>
      </c>
      <c r="JK204" s="92">
        <f t="shared" si="566"/>
        <v>2.6185263862482232E-10</v>
      </c>
      <c r="JL204" s="92">
        <f t="shared" si="567"/>
        <v>6.3521558709204705E-5</v>
      </c>
      <c r="JM204" s="92">
        <f t="shared" si="568"/>
        <v>5.0023312454886195E-5</v>
      </c>
    </row>
    <row r="205" spans="2:273" x14ac:dyDescent="0.25">
      <c r="B205" s="2">
        <v>178</v>
      </c>
      <c r="C205" s="37">
        <v>59.951999999999998</v>
      </c>
      <c r="D205" s="37">
        <v>58.548000000000002</v>
      </c>
      <c r="E205" s="37">
        <v>59.905000000000001</v>
      </c>
      <c r="F205" s="37">
        <v>61.905000000000001</v>
      </c>
      <c r="G205" s="37">
        <v>59.238</v>
      </c>
      <c r="H205" s="37">
        <v>60.332999999999998</v>
      </c>
      <c r="I205" s="37">
        <v>59.213999999999999</v>
      </c>
      <c r="J205" s="37">
        <v>61.119</v>
      </c>
      <c r="K205" s="37">
        <v>58.975999999999999</v>
      </c>
      <c r="L205" s="37">
        <v>57.405000000000001</v>
      </c>
      <c r="M205" s="37">
        <v>56.213999999999999</v>
      </c>
      <c r="N205" s="37">
        <v>55.905000000000001</v>
      </c>
      <c r="O205" s="37">
        <v>57.286000000000001</v>
      </c>
      <c r="P205" s="37">
        <v>54.929000000000002</v>
      </c>
      <c r="Q205" s="37">
        <v>59.524000000000001</v>
      </c>
      <c r="S205" s="4">
        <f t="shared" si="440"/>
        <v>60.353056144441418</v>
      </c>
      <c r="T205" s="4">
        <f t="shared" si="441"/>
        <v>58.032695237516556</v>
      </c>
      <c r="U205" s="4">
        <f t="shared" si="442"/>
        <v>59.715665155046523</v>
      </c>
      <c r="V205" s="4">
        <f t="shared" si="443"/>
        <v>60.068220468614484</v>
      </c>
      <c r="W205" s="4">
        <f t="shared" si="444"/>
        <v>59.824964247037897</v>
      </c>
      <c r="X205" s="4">
        <f t="shared" si="445"/>
        <v>59.024478755835872</v>
      </c>
      <c r="Y205" s="4">
        <f t="shared" si="446"/>
        <v>58.832203075045157</v>
      </c>
      <c r="Z205" s="4">
        <f t="shared" si="447"/>
        <v>60.107914326285687</v>
      </c>
      <c r="AA205" s="4">
        <f t="shared" si="448"/>
        <v>58.918403663778399</v>
      </c>
      <c r="AB205" s="4">
        <f t="shared" si="449"/>
        <v>56.153154955805292</v>
      </c>
      <c r="AC205" s="4">
        <f t="shared" si="450"/>
        <v>55.643195187954618</v>
      </c>
      <c r="AD205" s="4">
        <f t="shared" si="451"/>
        <v>54.63304091191543</v>
      </c>
      <c r="AE205" s="4">
        <f t="shared" si="452"/>
        <v>56.291142848996337</v>
      </c>
      <c r="AF205" s="4">
        <f t="shared" si="453"/>
        <v>56.142365552578838</v>
      </c>
      <c r="AG205" s="4">
        <f t="shared" si="454"/>
        <v>59.628162974022537</v>
      </c>
      <c r="AI205" s="4">
        <f t="shared" si="455"/>
        <v>-0.40105614444141935</v>
      </c>
      <c r="AJ205" s="4">
        <f t="shared" si="456"/>
        <v>0.5153047624834457</v>
      </c>
      <c r="AK205" s="4">
        <f t="shared" si="457"/>
        <v>0.18933484495347841</v>
      </c>
      <c r="AL205" s="4">
        <f t="shared" si="458"/>
        <v>1.8367795313855169</v>
      </c>
      <c r="AM205" s="4">
        <f t="shared" si="459"/>
        <v>-0.58696424703789774</v>
      </c>
      <c r="AN205" s="4">
        <f t="shared" si="460"/>
        <v>1.3085212441641261</v>
      </c>
      <c r="AO205" s="4">
        <f t="shared" si="461"/>
        <v>0.38179692495484119</v>
      </c>
      <c r="AP205" s="4">
        <f t="shared" si="462"/>
        <v>1.0110856737143123</v>
      </c>
      <c r="AQ205" s="4">
        <f t="shared" si="463"/>
        <v>5.7596336221600097E-2</v>
      </c>
      <c r="AR205" s="4">
        <f t="shared" si="464"/>
        <v>1.2518450441947095</v>
      </c>
      <c r="AS205" s="4">
        <f t="shared" si="465"/>
        <v>0.57080481204538103</v>
      </c>
      <c r="AT205" s="4">
        <f t="shared" si="466"/>
        <v>1.2719590880845715</v>
      </c>
      <c r="AU205" s="4">
        <f t="shared" si="467"/>
        <v>0.99485715100366434</v>
      </c>
      <c r="AV205" s="4">
        <f t="shared" si="647"/>
        <v>-1.2133655525788356</v>
      </c>
      <c r="AW205" s="4">
        <f t="shared" si="647"/>
        <v>-0.10416297402253605</v>
      </c>
      <c r="AY205" s="2">
        <f t="shared" si="519"/>
        <v>60.353056144441418</v>
      </c>
      <c r="AZ205" s="2">
        <f t="shared" si="570"/>
        <v>58.032695237516556</v>
      </c>
      <c r="BA205" s="2">
        <f t="shared" si="571"/>
        <v>59.715665155046523</v>
      </c>
      <c r="BB205" s="2">
        <f t="shared" si="572"/>
        <v>60.068220468614484</v>
      </c>
      <c r="BC205" s="2">
        <f t="shared" si="573"/>
        <v>59.824964247037897</v>
      </c>
      <c r="BD205" s="2">
        <f t="shared" si="574"/>
        <v>59.024478755835872</v>
      </c>
      <c r="BE205" s="2">
        <f t="shared" si="575"/>
        <v>58.832203075045157</v>
      </c>
      <c r="BF205" s="2">
        <f t="shared" si="576"/>
        <v>60.107914326285687</v>
      </c>
      <c r="BG205" s="2">
        <f t="shared" si="577"/>
        <v>58.918403663778399</v>
      </c>
      <c r="BH205" s="2">
        <f t="shared" si="578"/>
        <v>56.153154955805292</v>
      </c>
      <c r="BI205" s="2">
        <f t="shared" si="579"/>
        <v>55.643195187954618</v>
      </c>
      <c r="BJ205" s="2">
        <f t="shared" si="580"/>
        <v>54.63304091191543</v>
      </c>
      <c r="BK205" s="2">
        <f t="shared" si="581"/>
        <v>56.29114284899633</v>
      </c>
      <c r="BL205" s="2">
        <f t="shared" si="582"/>
        <v>56.142364740897754</v>
      </c>
      <c r="BM205" s="2">
        <f t="shared" si="583"/>
        <v>59.628149549016847</v>
      </c>
      <c r="BO205" s="2" t="str">
        <f t="shared" si="469"/>
        <v/>
      </c>
      <c r="BP205" s="2" t="str">
        <f t="shared" si="470"/>
        <v/>
      </c>
      <c r="BQ205" s="2" t="str">
        <f t="shared" si="471"/>
        <v/>
      </c>
      <c r="BR205" s="2" t="str">
        <f t="shared" si="472"/>
        <v/>
      </c>
      <c r="BS205" s="2" t="str">
        <f t="shared" si="473"/>
        <v/>
      </c>
      <c r="BT205" s="2" t="str">
        <f t="shared" si="474"/>
        <v/>
      </c>
      <c r="BU205" s="2" t="str">
        <f t="shared" si="475"/>
        <v/>
      </c>
      <c r="BV205" s="2" t="str">
        <f t="shared" si="476"/>
        <v/>
      </c>
      <c r="BW205" s="2" t="str">
        <f t="shared" si="477"/>
        <v/>
      </c>
      <c r="BX205" s="2" t="str">
        <f t="shared" si="478"/>
        <v/>
      </c>
      <c r="BY205" s="2" t="str">
        <f t="shared" si="479"/>
        <v/>
      </c>
      <c r="BZ205" s="2" t="str">
        <f t="shared" si="480"/>
        <v/>
      </c>
      <c r="CA205" s="2" t="str">
        <f t="shared" si="481"/>
        <v/>
      </c>
      <c r="CB205" s="2" t="str">
        <f t="shared" si="482"/>
        <v/>
      </c>
      <c r="CC205" s="2" t="str">
        <f t="shared" si="483"/>
        <v/>
      </c>
      <c r="CE205" s="2" t="str">
        <f t="shared" si="520"/>
        <v/>
      </c>
      <c r="CF205" s="2" t="str">
        <f t="shared" si="521"/>
        <v/>
      </c>
      <c r="CG205" s="2" t="str">
        <f t="shared" si="522"/>
        <v/>
      </c>
      <c r="CH205" s="2" t="str">
        <f t="shared" si="523"/>
        <v/>
      </c>
      <c r="CI205" s="2" t="str">
        <f t="shared" si="524"/>
        <v/>
      </c>
      <c r="CJ205" s="2" t="str">
        <f t="shared" si="525"/>
        <v/>
      </c>
      <c r="CK205" s="2" t="str">
        <f t="shared" si="526"/>
        <v/>
      </c>
      <c r="CL205" s="2" t="str">
        <f t="shared" si="527"/>
        <v/>
      </c>
      <c r="CM205" s="2" t="str">
        <f t="shared" si="528"/>
        <v/>
      </c>
      <c r="CN205" s="2" t="str">
        <f t="shared" si="529"/>
        <v/>
      </c>
      <c r="CO205" s="2" t="str">
        <f t="shared" si="530"/>
        <v/>
      </c>
      <c r="CP205" s="2" t="str">
        <f t="shared" si="531"/>
        <v/>
      </c>
      <c r="CQ205" s="2" t="str">
        <f t="shared" si="532"/>
        <v/>
      </c>
      <c r="CR205" s="2" t="str">
        <f t="shared" si="533"/>
        <v/>
      </c>
      <c r="CS205" s="2" t="str">
        <f t="shared" si="534"/>
        <v/>
      </c>
      <c r="CU205" s="2">
        <f t="shared" si="484"/>
        <v>59.951999999999998</v>
      </c>
      <c r="CV205" s="2">
        <f t="shared" si="485"/>
        <v>58.548000000000002</v>
      </c>
      <c r="CW205" s="2">
        <f t="shared" si="486"/>
        <v>59.905000000000001</v>
      </c>
      <c r="CX205" s="2">
        <f t="shared" si="487"/>
        <v>61.905000000000001</v>
      </c>
      <c r="CY205" s="2">
        <f t="shared" si="488"/>
        <v>59.238</v>
      </c>
      <c r="CZ205" s="2">
        <f t="shared" si="489"/>
        <v>60.332999999999998</v>
      </c>
      <c r="DA205" s="2">
        <f t="shared" si="490"/>
        <v>59.213999999999999</v>
      </c>
      <c r="DB205" s="2">
        <f t="shared" si="491"/>
        <v>61.119</v>
      </c>
      <c r="DC205" s="2">
        <f t="shared" si="492"/>
        <v>58.975999999999999</v>
      </c>
      <c r="DD205" s="2">
        <f t="shared" si="493"/>
        <v>57.405000000000001</v>
      </c>
      <c r="DE205" s="2">
        <f t="shared" si="494"/>
        <v>56.213999999999999</v>
      </c>
      <c r="DF205" s="2">
        <f t="shared" si="495"/>
        <v>55.905000000000001</v>
      </c>
      <c r="DG205" s="2">
        <f t="shared" si="496"/>
        <v>57.286000000000001</v>
      </c>
      <c r="DH205" s="2">
        <f t="shared" si="497"/>
        <v>54.929000000000002</v>
      </c>
      <c r="DI205" s="2">
        <f t="shared" si="498"/>
        <v>59.524000000000001</v>
      </c>
      <c r="DK205" s="2">
        <f t="shared" si="499"/>
        <v>105.66450140712945</v>
      </c>
      <c r="DL205" s="2">
        <f t="shared" si="648"/>
        <v>107.53604773519166</v>
      </c>
      <c r="DM205" s="2">
        <f t="shared" si="648"/>
        <v>108.62279054666263</v>
      </c>
      <c r="DN205" s="2">
        <f t="shared" si="648"/>
        <v>122.04767052913053</v>
      </c>
      <c r="DO205" s="2">
        <f t="shared" si="648"/>
        <v>118.3555778029873</v>
      </c>
      <c r="DP205" s="2">
        <f t="shared" si="648"/>
        <v>109.45789466007614</v>
      </c>
      <c r="DQ205" s="2">
        <f t="shared" si="648"/>
        <v>101.83244276653579</v>
      </c>
      <c r="DR205" s="2">
        <f t="shared" si="648"/>
        <v>104.77684150810431</v>
      </c>
      <c r="DS205" s="2">
        <f t="shared" si="648"/>
        <v>97.603926910298981</v>
      </c>
      <c r="DT205" s="2">
        <f t="shared" si="648"/>
        <v>101.26960605569511</v>
      </c>
      <c r="DU205" s="2">
        <f t="shared" si="648"/>
        <v>90.069716898954695</v>
      </c>
      <c r="DV205" s="2">
        <f t="shared" si="648"/>
        <v>108.38270934284094</v>
      </c>
      <c r="DW205" s="2">
        <f t="shared" si="648"/>
        <v>95.898425654322978</v>
      </c>
      <c r="DX205" s="2">
        <f t="shared" si="648"/>
        <v>111.21237498311861</v>
      </c>
      <c r="DY205" s="2">
        <f t="shared" si="648"/>
        <v>101.51381025641027</v>
      </c>
      <c r="EA205" s="2">
        <f t="shared" si="439"/>
        <v>59.723529464222018</v>
      </c>
      <c r="EB205" s="2">
        <f t="shared" si="501"/>
        <v>57.153374814814796</v>
      </c>
      <c r="EC205" s="2">
        <f t="shared" si="502"/>
        <v>60.265150705593982</v>
      </c>
      <c r="ED205" s="2">
        <f t="shared" si="503"/>
        <v>59.418805209698554</v>
      </c>
      <c r="EE205" s="2">
        <f t="shared" si="504"/>
        <v>59.57948163064372</v>
      </c>
      <c r="EF205" s="2">
        <f t="shared" si="505"/>
        <v>59.547876611681872</v>
      </c>
      <c r="EG205" s="2">
        <f t="shared" si="506"/>
        <v>58.179639629993162</v>
      </c>
      <c r="EH205" s="2">
        <f t="shared" si="507"/>
        <v>59.625567859373632</v>
      </c>
      <c r="EI205" s="2">
        <f t="shared" si="508"/>
        <v>58.182430483474491</v>
      </c>
      <c r="EJ205" s="2">
        <f t="shared" si="509"/>
        <v>55.391711536646412</v>
      </c>
      <c r="EK205" s="2">
        <f t="shared" si="510"/>
        <v>53.747995655738023</v>
      </c>
      <c r="EL205" s="2">
        <f t="shared" si="511"/>
        <v>54.715386088512396</v>
      </c>
      <c r="EM205" s="2">
        <f t="shared" si="512"/>
        <v>56.057707083213955</v>
      </c>
      <c r="EN205" s="2">
        <f t="shared" si="513"/>
        <v>56.268056890785189</v>
      </c>
      <c r="EO205" s="2">
        <f t="shared" si="514"/>
        <v>61.885427804714134</v>
      </c>
      <c r="EQ205" s="2">
        <f t="shared" si="515"/>
        <v>60.443480263105812</v>
      </c>
      <c r="ER205" s="2">
        <f t="shared" si="649"/>
        <v>58.131014891399474</v>
      </c>
      <c r="ES205" s="2">
        <f t="shared" si="649"/>
        <v>59.645593281000494</v>
      </c>
      <c r="ET205" s="2">
        <f t="shared" si="649"/>
        <v>60.142715722324162</v>
      </c>
      <c r="EU205" s="2">
        <f t="shared" si="649"/>
        <v>59.855293278739651</v>
      </c>
      <c r="EV205" s="2">
        <f t="shared" si="649"/>
        <v>58.957175249683935</v>
      </c>
      <c r="EW205" s="2">
        <f t="shared" si="649"/>
        <v>58.915865396895583</v>
      </c>
      <c r="EX205" s="2">
        <f t="shared" si="649"/>
        <v>60.166622554731084</v>
      </c>
      <c r="EY205" s="2">
        <f t="shared" si="649"/>
        <v>59.011465736924535</v>
      </c>
      <c r="EZ205" s="2">
        <f t="shared" si="649"/>
        <v>56.252578794920545</v>
      </c>
      <c r="FA205" s="2">
        <f t="shared" si="649"/>
        <v>55.903418059190699</v>
      </c>
      <c r="FB205" s="2">
        <f t="shared" si="649"/>
        <v>54.620568584659999</v>
      </c>
      <c r="FC205" s="2">
        <f t="shared" si="649"/>
        <v>56.323503566992322</v>
      </c>
      <c r="FD205" s="2">
        <f t="shared" si="649"/>
        <v>56.122660415221404</v>
      </c>
      <c r="FE205" s="2">
        <f t="shared" si="649"/>
        <v>59.204310152260817</v>
      </c>
      <c r="FG205" s="2">
        <f t="shared" si="517"/>
        <v>0.99999687623268485</v>
      </c>
      <c r="FH205" s="2">
        <f t="shared" si="650"/>
        <v>0.99999649594302653</v>
      </c>
      <c r="FI205" s="2">
        <f t="shared" si="650"/>
        <v>0.9999960847473971</v>
      </c>
      <c r="FJ205" s="2">
        <f t="shared" si="650"/>
        <v>0.99999618933523771</v>
      </c>
      <c r="FK205" s="2">
        <f t="shared" si="650"/>
        <v>0.99999632706948183</v>
      </c>
      <c r="FL205" s="2">
        <f t="shared" si="650"/>
        <v>0.99999624498330553</v>
      </c>
      <c r="FM205" s="2">
        <f t="shared" si="650"/>
        <v>0.99999580224505957</v>
      </c>
      <c r="FN205" s="2">
        <f t="shared" si="650"/>
        <v>0.99999576041423754</v>
      </c>
      <c r="FO205" s="2">
        <f t="shared" si="650"/>
        <v>0.99999581440032081</v>
      </c>
      <c r="FP205" s="2">
        <f t="shared" si="650"/>
        <v>0.99999583134818604</v>
      </c>
      <c r="FQ205" s="2">
        <f t="shared" si="650"/>
        <v>0.99999557312731147</v>
      </c>
      <c r="FR205" s="2">
        <f t="shared" si="650"/>
        <v>0.99999555493389936</v>
      </c>
      <c r="FS205" s="2">
        <f t="shared" si="650"/>
        <v>0.99999620845279957</v>
      </c>
      <c r="FT205" s="2">
        <f t="shared" si="650"/>
        <v>0.99999637727053703</v>
      </c>
      <c r="FU205" s="2">
        <f t="shared" si="650"/>
        <v>0.99999470240374022</v>
      </c>
      <c r="FW205" s="2">
        <f t="shared" si="535"/>
        <v>0.87420303205247485</v>
      </c>
      <c r="FX205" s="2">
        <f t="shared" si="587"/>
        <v>0.89925106386453324</v>
      </c>
      <c r="FY205" s="2">
        <f t="shared" si="588"/>
        <v>0.88720570701477308</v>
      </c>
      <c r="FZ205" s="2">
        <f t="shared" si="589"/>
        <v>0.89676360542301192</v>
      </c>
      <c r="GA205" s="2">
        <f t="shared" si="590"/>
        <v>0.88925445161584471</v>
      </c>
      <c r="GB205" s="2">
        <f t="shared" si="591"/>
        <v>0.88637897672363475</v>
      </c>
      <c r="GC205" s="2">
        <f t="shared" si="592"/>
        <v>0.88611432879723206</v>
      </c>
      <c r="GD205" s="2">
        <f t="shared" si="593"/>
        <v>0.89113919230772021</v>
      </c>
      <c r="GE205" s="2">
        <f t="shared" si="594"/>
        <v>0.88754751337658089</v>
      </c>
      <c r="GF205" s="2">
        <f t="shared" si="595"/>
        <v>0.88428519365091196</v>
      </c>
      <c r="GG205" s="2">
        <f t="shared" si="596"/>
        <v>0.87919599311264485</v>
      </c>
      <c r="GH205" s="2">
        <f t="shared" si="597"/>
        <v>0.87097559038081696</v>
      </c>
      <c r="GI205" s="2">
        <f t="shared" si="598"/>
        <v>0.87768169277938979</v>
      </c>
      <c r="GJ205" s="2">
        <f t="shared" si="599"/>
        <v>0.86584766101971833</v>
      </c>
      <c r="GK205" s="2">
        <f t="shared" si="600"/>
        <v>0.84199519883145035</v>
      </c>
      <c r="GM205" s="92">
        <f t="shared" si="536"/>
        <v>0</v>
      </c>
      <c r="GN205" s="92">
        <f t="shared" si="601"/>
        <v>0</v>
      </c>
      <c r="GO205" s="92">
        <f t="shared" si="602"/>
        <v>0</v>
      </c>
      <c r="GP205" s="92">
        <f t="shared" si="603"/>
        <v>0</v>
      </c>
      <c r="GQ205" s="92">
        <f t="shared" si="604"/>
        <v>0</v>
      </c>
      <c r="GR205" s="92">
        <f t="shared" si="605"/>
        <v>0</v>
      </c>
      <c r="GS205" s="92">
        <f t="shared" si="606"/>
        <v>0</v>
      </c>
      <c r="GT205" s="92">
        <f t="shared" si="607"/>
        <v>0</v>
      </c>
      <c r="GU205" s="92">
        <f t="shared" si="608"/>
        <v>0</v>
      </c>
      <c r="GV205" s="92">
        <f t="shared" si="609"/>
        <v>0</v>
      </c>
      <c r="GW205" s="92">
        <f t="shared" si="610"/>
        <v>0</v>
      </c>
      <c r="GX205" s="92">
        <f t="shared" si="611"/>
        <v>0</v>
      </c>
      <c r="GY205" s="92">
        <f t="shared" si="612"/>
        <v>0</v>
      </c>
      <c r="GZ205" s="92">
        <f t="shared" si="613"/>
        <v>0</v>
      </c>
      <c r="HA205" s="92">
        <f t="shared" si="614"/>
        <v>0</v>
      </c>
      <c r="HC205" s="92">
        <f t="shared" si="537"/>
        <v>0</v>
      </c>
      <c r="HD205" s="92">
        <f t="shared" si="615"/>
        <v>0</v>
      </c>
      <c r="HE205" s="92">
        <f t="shared" si="616"/>
        <v>0</v>
      </c>
      <c r="HF205" s="92">
        <f t="shared" si="617"/>
        <v>0</v>
      </c>
      <c r="HG205" s="92">
        <f t="shared" si="618"/>
        <v>0</v>
      </c>
      <c r="HH205" s="92">
        <f t="shared" si="619"/>
        <v>0</v>
      </c>
      <c r="HI205" s="92">
        <f t="shared" si="620"/>
        <v>0</v>
      </c>
      <c r="HJ205" s="92">
        <f t="shared" si="621"/>
        <v>0</v>
      </c>
      <c r="HK205" s="92">
        <f t="shared" si="622"/>
        <v>0</v>
      </c>
      <c r="HL205" s="92">
        <f t="shared" si="623"/>
        <v>0</v>
      </c>
      <c r="HM205" s="92">
        <f t="shared" si="624"/>
        <v>0</v>
      </c>
      <c r="HN205" s="92">
        <f t="shared" si="625"/>
        <v>0</v>
      </c>
      <c r="HO205" s="92">
        <f t="shared" si="626"/>
        <v>0</v>
      </c>
      <c r="HP205" s="92">
        <f t="shared" si="627"/>
        <v>0</v>
      </c>
      <c r="HQ205" s="92">
        <f t="shared" si="628"/>
        <v>0</v>
      </c>
      <c r="HS205" s="92">
        <f t="shared" si="538"/>
        <v>1.1546382555419422E-63</v>
      </c>
      <c r="HT205" s="92">
        <f t="shared" si="629"/>
        <v>3.5855218956215884E-67</v>
      </c>
      <c r="HU205" s="92">
        <f t="shared" si="630"/>
        <v>5.4274882920887288E-75</v>
      </c>
      <c r="HV205" s="92">
        <f t="shared" si="631"/>
        <v>3.282857386248891E-97</v>
      </c>
      <c r="HW205" s="92">
        <f t="shared" si="632"/>
        <v>8.3491331591130437E-88</v>
      </c>
      <c r="HX205" s="92">
        <f t="shared" si="633"/>
        <v>4.9221126684860745E-77</v>
      </c>
      <c r="HY205" s="92">
        <f t="shared" si="634"/>
        <v>5.6439542304981063E-94</v>
      </c>
      <c r="HZ205" s="92">
        <f t="shared" si="635"/>
        <v>2.4956159331004197E-96</v>
      </c>
      <c r="IA205" s="92">
        <f t="shared" si="636"/>
        <v>2.6259716621622425E-94</v>
      </c>
      <c r="IB205" s="92">
        <f t="shared" si="637"/>
        <v>8.8127712638132958E-97</v>
      </c>
      <c r="IC205" s="92">
        <f t="shared" si="638"/>
        <v>1.2797654780723389E-102</v>
      </c>
      <c r="ID205" s="92">
        <f t="shared" si="639"/>
        <v>1.8543391493263348E-95</v>
      </c>
      <c r="IE205" s="92">
        <f t="shared" si="640"/>
        <v>1.024135093291549E-77</v>
      </c>
      <c r="IF205" s="92">
        <f t="shared" si="641"/>
        <v>1.7830648206178952E-51</v>
      </c>
      <c r="IG205" s="92">
        <f t="shared" si="642"/>
        <v>2.887508433972352E-43</v>
      </c>
      <c r="II205" s="92">
        <f t="shared" si="539"/>
        <v>2.0772040953952451E-9</v>
      </c>
      <c r="IJ205" s="92">
        <f t="shared" si="540"/>
        <v>2.1293008721186664E-11</v>
      </c>
      <c r="IK205" s="92">
        <f t="shared" si="541"/>
        <v>1.5813018792270536E-11</v>
      </c>
      <c r="IL205" s="92">
        <f t="shared" si="542"/>
        <v>3.4482536738282218E-15</v>
      </c>
      <c r="IM205" s="92">
        <f t="shared" si="543"/>
        <v>3.2517272159557327E-13</v>
      </c>
      <c r="IN205" s="92">
        <f t="shared" si="544"/>
        <v>1.5404876315362583E-11</v>
      </c>
      <c r="IO205" s="92">
        <f t="shared" si="545"/>
        <v>1.4677550755290444E-13</v>
      </c>
      <c r="IP205" s="92">
        <f t="shared" si="546"/>
        <v>3.4928954036311692E-14</v>
      </c>
      <c r="IQ205" s="92">
        <f t="shared" si="547"/>
        <v>1.4005338356354743E-13</v>
      </c>
      <c r="IR205" s="92">
        <f t="shared" si="548"/>
        <v>1.4474882053839292E-13</v>
      </c>
      <c r="IS205" s="92">
        <f t="shared" si="549"/>
        <v>2.4166858655638953E-14</v>
      </c>
      <c r="IT205" s="92">
        <f t="shared" si="550"/>
        <v>6.5523994647401623E-13</v>
      </c>
      <c r="IU205" s="92">
        <f t="shared" si="551"/>
        <v>3.3640829077830438E-11</v>
      </c>
      <c r="IV205" s="92">
        <f t="shared" si="552"/>
        <v>2.5867448980982138E-5</v>
      </c>
      <c r="IW205" s="92">
        <f t="shared" si="553"/>
        <v>1.7757745170033669E-5</v>
      </c>
      <c r="IY205" s="92">
        <f t="shared" si="554"/>
        <v>2.0772040953952451E-9</v>
      </c>
      <c r="IZ205" s="92">
        <f t="shared" si="555"/>
        <v>2.1293008721186664E-11</v>
      </c>
      <c r="JA205" s="92">
        <f t="shared" si="556"/>
        <v>1.5813018792270536E-11</v>
      </c>
      <c r="JB205" s="92">
        <f t="shared" si="557"/>
        <v>3.4482536738282218E-15</v>
      </c>
      <c r="JC205" s="92">
        <f t="shared" si="558"/>
        <v>3.2517272159557327E-13</v>
      </c>
      <c r="JD205" s="92">
        <f t="shared" si="559"/>
        <v>1.5404876315362583E-11</v>
      </c>
      <c r="JE205" s="92">
        <f t="shared" si="560"/>
        <v>1.4677550755290444E-13</v>
      </c>
      <c r="JF205" s="92">
        <f t="shared" si="561"/>
        <v>3.4928954036311692E-14</v>
      </c>
      <c r="JG205" s="92">
        <f t="shared" si="562"/>
        <v>1.4005338356354743E-13</v>
      </c>
      <c r="JH205" s="92">
        <f t="shared" si="563"/>
        <v>1.4474882053839292E-13</v>
      </c>
      <c r="JI205" s="92">
        <f t="shared" si="564"/>
        <v>2.4166858655638953E-14</v>
      </c>
      <c r="JJ205" s="92">
        <f t="shared" si="565"/>
        <v>6.5523994647401623E-13</v>
      </c>
      <c r="JK205" s="92">
        <f t="shared" si="566"/>
        <v>3.3640829077830438E-11</v>
      </c>
      <c r="JL205" s="92">
        <f t="shared" si="567"/>
        <v>2.5867448980982138E-5</v>
      </c>
      <c r="JM205" s="92">
        <f t="shared" si="568"/>
        <v>1.7757745170033669E-5</v>
      </c>
    </row>
    <row r="206" spans="2:273" x14ac:dyDescent="0.25">
      <c r="B206" s="2">
        <v>179</v>
      </c>
      <c r="C206" s="37">
        <v>60.594999999999999</v>
      </c>
      <c r="D206" s="37">
        <v>58.19</v>
      </c>
      <c r="E206" s="37">
        <v>61.951999999999998</v>
      </c>
      <c r="F206" s="37">
        <v>59.975999999999999</v>
      </c>
      <c r="G206" s="37">
        <v>59.786000000000001</v>
      </c>
      <c r="H206" s="37">
        <v>58.262</v>
      </c>
      <c r="I206" s="37">
        <v>59.119</v>
      </c>
      <c r="J206" s="37">
        <v>61.167000000000002</v>
      </c>
      <c r="K206" s="37">
        <v>59.856999999999999</v>
      </c>
      <c r="L206" s="37">
        <v>56.5</v>
      </c>
      <c r="M206" s="37">
        <v>56.429000000000002</v>
      </c>
      <c r="N206" s="37">
        <v>54.475999999999999</v>
      </c>
      <c r="O206" s="37">
        <v>55.975999999999999</v>
      </c>
      <c r="P206" s="37">
        <v>54.619</v>
      </c>
      <c r="Q206" s="37">
        <v>58.31</v>
      </c>
      <c r="S206" s="4">
        <f t="shared" si="440"/>
        <v>60.285183577622902</v>
      </c>
      <c r="T206" s="4">
        <f t="shared" si="441"/>
        <v>57.910552478576669</v>
      </c>
      <c r="U206" s="4">
        <f t="shared" si="442"/>
        <v>59.609683617610429</v>
      </c>
      <c r="V206" s="4">
        <f t="shared" si="443"/>
        <v>59.982125561757087</v>
      </c>
      <c r="W206" s="4">
        <f t="shared" si="444"/>
        <v>59.745585767872804</v>
      </c>
      <c r="X206" s="4">
        <f t="shared" si="445"/>
        <v>58.930845472956996</v>
      </c>
      <c r="Y206" s="4">
        <f t="shared" si="446"/>
        <v>58.747482536847123</v>
      </c>
      <c r="Z206" s="4">
        <f t="shared" si="447"/>
        <v>60.022341577554656</v>
      </c>
      <c r="AA206" s="4">
        <f t="shared" si="448"/>
        <v>58.8140965922194</v>
      </c>
      <c r="AB206" s="4">
        <f t="shared" si="449"/>
        <v>56.032931529731314</v>
      </c>
      <c r="AC206" s="4">
        <f t="shared" si="450"/>
        <v>55.529229795888362</v>
      </c>
      <c r="AD206" s="4">
        <f t="shared" si="451"/>
        <v>54.493469002552914</v>
      </c>
      <c r="AE206" s="4">
        <f t="shared" si="452"/>
        <v>56.184243152948376</v>
      </c>
      <c r="AF206" s="4">
        <f t="shared" si="453"/>
        <v>56.019703454103215</v>
      </c>
      <c r="AG206" s="4">
        <f t="shared" si="454"/>
        <v>59.439157346306246</v>
      </c>
      <c r="AI206" s="4">
        <f t="shared" si="455"/>
        <v>0.3098164223770965</v>
      </c>
      <c r="AJ206" s="4">
        <f t="shared" si="456"/>
        <v>0.27944752142332874</v>
      </c>
      <c r="AK206" s="4">
        <f t="shared" si="457"/>
        <v>2.3423163823895692</v>
      </c>
      <c r="AL206" s="4">
        <f t="shared" si="458"/>
        <v>-6.125561757087894E-3</v>
      </c>
      <c r="AM206" s="4">
        <f t="shared" si="459"/>
        <v>4.0414232127197636E-2</v>
      </c>
      <c r="AN206" s="4">
        <f t="shared" si="460"/>
        <v>-0.66884547295699548</v>
      </c>
      <c r="AO206" s="4">
        <f t="shared" si="461"/>
        <v>0.37151746315287681</v>
      </c>
      <c r="AP206" s="4">
        <f t="shared" si="462"/>
        <v>1.144658422445346</v>
      </c>
      <c r="AQ206" s="4">
        <f t="shared" si="463"/>
        <v>1.0429034077805994</v>
      </c>
      <c r="AR206" s="4">
        <f t="shared" si="464"/>
        <v>0.46706847026868559</v>
      </c>
      <c r="AS206" s="4">
        <f t="shared" si="465"/>
        <v>0.89977020411163977</v>
      </c>
      <c r="AT206" s="4">
        <f t="shared" si="466"/>
        <v>-1.7469002552914503E-2</v>
      </c>
      <c r="AU206" s="4">
        <f t="shared" si="467"/>
        <v>-0.20824315294837703</v>
      </c>
      <c r="AV206" s="4">
        <f t="shared" si="647"/>
        <v>-1.4007034541032155</v>
      </c>
      <c r="AW206" s="4">
        <f t="shared" si="647"/>
        <v>-1.1291573463062434</v>
      </c>
      <c r="AY206" s="2">
        <f t="shared" si="519"/>
        <v>60.285183577622902</v>
      </c>
      <c r="AZ206" s="2">
        <f t="shared" si="570"/>
        <v>57.910552478576669</v>
      </c>
      <c r="BA206" s="2">
        <f t="shared" si="571"/>
        <v>59.609683617610429</v>
      </c>
      <c r="BB206" s="2">
        <f t="shared" si="572"/>
        <v>59.982125561757087</v>
      </c>
      <c r="BC206" s="2">
        <f t="shared" si="573"/>
        <v>59.745585767872804</v>
      </c>
      <c r="BD206" s="2">
        <f t="shared" si="574"/>
        <v>58.930845472956996</v>
      </c>
      <c r="BE206" s="2">
        <f t="shared" si="575"/>
        <v>58.747482536847123</v>
      </c>
      <c r="BF206" s="2">
        <f t="shared" si="576"/>
        <v>60.022341577554656</v>
      </c>
      <c r="BG206" s="2">
        <f t="shared" si="577"/>
        <v>58.8140965922194</v>
      </c>
      <c r="BH206" s="2">
        <f t="shared" si="578"/>
        <v>56.032931529731314</v>
      </c>
      <c r="BI206" s="2">
        <f t="shared" si="579"/>
        <v>55.529229795888362</v>
      </c>
      <c r="BJ206" s="2">
        <f t="shared" si="580"/>
        <v>54.493469002552914</v>
      </c>
      <c r="BK206" s="2">
        <f t="shared" si="581"/>
        <v>56.184243152948376</v>
      </c>
      <c r="BL206" s="2">
        <f t="shared" si="582"/>
        <v>56.019703291757878</v>
      </c>
      <c r="BM206" s="2">
        <f t="shared" si="583"/>
        <v>59.439154483437271</v>
      </c>
      <c r="BO206" s="2" t="str">
        <f t="shared" si="469"/>
        <v/>
      </c>
      <c r="BP206" s="2" t="str">
        <f t="shared" si="470"/>
        <v/>
      </c>
      <c r="BQ206" s="2" t="str">
        <f t="shared" si="471"/>
        <v/>
      </c>
      <c r="BR206" s="2" t="str">
        <f t="shared" si="472"/>
        <v/>
      </c>
      <c r="BS206" s="2" t="str">
        <f t="shared" si="473"/>
        <v/>
      </c>
      <c r="BT206" s="2" t="str">
        <f t="shared" si="474"/>
        <v/>
      </c>
      <c r="BU206" s="2" t="str">
        <f t="shared" si="475"/>
        <v/>
      </c>
      <c r="BV206" s="2" t="str">
        <f t="shared" si="476"/>
        <v/>
      </c>
      <c r="BW206" s="2" t="str">
        <f t="shared" si="477"/>
        <v/>
      </c>
      <c r="BX206" s="2" t="str">
        <f t="shared" si="478"/>
        <v/>
      </c>
      <c r="BY206" s="2" t="str">
        <f t="shared" si="479"/>
        <v/>
      </c>
      <c r="BZ206" s="2" t="str">
        <f t="shared" si="480"/>
        <v/>
      </c>
      <c r="CA206" s="2" t="str">
        <f t="shared" si="481"/>
        <v/>
      </c>
      <c r="CB206" s="2" t="str">
        <f t="shared" si="482"/>
        <v/>
      </c>
      <c r="CC206" s="2" t="str">
        <f t="shared" si="483"/>
        <v/>
      </c>
      <c r="CE206" s="2" t="str">
        <f t="shared" si="520"/>
        <v/>
      </c>
      <c r="CF206" s="2" t="str">
        <f t="shared" si="521"/>
        <v/>
      </c>
      <c r="CG206" s="2" t="str">
        <f t="shared" si="522"/>
        <v/>
      </c>
      <c r="CH206" s="2" t="str">
        <f t="shared" si="523"/>
        <v/>
      </c>
      <c r="CI206" s="2" t="str">
        <f t="shared" si="524"/>
        <v/>
      </c>
      <c r="CJ206" s="2" t="str">
        <f t="shared" si="525"/>
        <v/>
      </c>
      <c r="CK206" s="2" t="str">
        <f t="shared" si="526"/>
        <v/>
      </c>
      <c r="CL206" s="2" t="str">
        <f t="shared" si="527"/>
        <v/>
      </c>
      <c r="CM206" s="2" t="str">
        <f t="shared" si="528"/>
        <v/>
      </c>
      <c r="CN206" s="2" t="str">
        <f t="shared" si="529"/>
        <v/>
      </c>
      <c r="CO206" s="2" t="str">
        <f t="shared" si="530"/>
        <v/>
      </c>
      <c r="CP206" s="2" t="str">
        <f t="shared" si="531"/>
        <v/>
      </c>
      <c r="CQ206" s="2" t="str">
        <f t="shared" si="532"/>
        <v/>
      </c>
      <c r="CR206" s="2" t="str">
        <f t="shared" si="533"/>
        <v/>
      </c>
      <c r="CS206" s="2" t="str">
        <f t="shared" si="534"/>
        <v/>
      </c>
      <c r="CU206" s="2">
        <f t="shared" si="484"/>
        <v>60.594999999999999</v>
      </c>
      <c r="CV206" s="2">
        <f t="shared" si="485"/>
        <v>58.19</v>
      </c>
      <c r="CW206" s="2">
        <f t="shared" si="486"/>
        <v>61.951999999999998</v>
      </c>
      <c r="CX206" s="2">
        <f t="shared" si="487"/>
        <v>59.975999999999999</v>
      </c>
      <c r="CY206" s="2">
        <f t="shared" si="488"/>
        <v>59.786000000000001</v>
      </c>
      <c r="CZ206" s="2">
        <f t="shared" si="489"/>
        <v>58.262</v>
      </c>
      <c r="DA206" s="2">
        <f t="shared" si="490"/>
        <v>59.119</v>
      </c>
      <c r="DB206" s="2">
        <f t="shared" si="491"/>
        <v>61.167000000000002</v>
      </c>
      <c r="DC206" s="2">
        <f t="shared" si="492"/>
        <v>59.856999999999999</v>
      </c>
      <c r="DD206" s="2">
        <f t="shared" si="493"/>
        <v>56.5</v>
      </c>
      <c r="DE206" s="2">
        <f t="shared" si="494"/>
        <v>56.429000000000002</v>
      </c>
      <c r="DF206" s="2">
        <f t="shared" si="495"/>
        <v>54.475999999999999</v>
      </c>
      <c r="DG206" s="2">
        <f t="shared" si="496"/>
        <v>55.975999999999999</v>
      </c>
      <c r="DH206" s="2">
        <f t="shared" si="497"/>
        <v>54.619</v>
      </c>
      <c r="DI206" s="2">
        <f t="shared" si="498"/>
        <v>58.31</v>
      </c>
      <c r="DK206" s="2">
        <f t="shared" si="499"/>
        <v>105.8479861163227</v>
      </c>
      <c r="DL206" s="2">
        <f t="shared" si="648"/>
        <v>107.72722247386761</v>
      </c>
      <c r="DM206" s="2">
        <f t="shared" si="648"/>
        <v>108.82730987617033</v>
      </c>
      <c r="DN206" s="2">
        <f t="shared" si="648"/>
        <v>122.34060902682116</v>
      </c>
      <c r="DO206" s="2">
        <f t="shared" si="648"/>
        <v>118.62534443454066</v>
      </c>
      <c r="DP206" s="2">
        <f t="shared" si="648"/>
        <v>109.67671485292922</v>
      </c>
      <c r="DQ206" s="2">
        <f t="shared" si="648"/>
        <v>102.00369888251285</v>
      </c>
      <c r="DR206" s="2">
        <f t="shared" si="648"/>
        <v>104.94121458773785</v>
      </c>
      <c r="DS206" s="2">
        <f t="shared" si="648"/>
        <v>97.731328903654472</v>
      </c>
      <c r="DT206" s="2">
        <f t="shared" si="648"/>
        <v>101.43672022796639</v>
      </c>
      <c r="DU206" s="2">
        <f t="shared" si="648"/>
        <v>90.164880139372826</v>
      </c>
      <c r="DV206" s="2">
        <f t="shared" si="648"/>
        <v>108.59179337168788</v>
      </c>
      <c r="DW206" s="2">
        <f t="shared" si="648"/>
        <v>96.024735839883306</v>
      </c>
      <c r="DX206" s="2">
        <f t="shared" si="648"/>
        <v>111.43818431785647</v>
      </c>
      <c r="DY206" s="2">
        <f t="shared" si="648"/>
        <v>101.67114487179489</v>
      </c>
      <c r="EA206" s="2">
        <f t="shared" si="439"/>
        <v>59.638704953508835</v>
      </c>
      <c r="EB206" s="2">
        <f t="shared" si="501"/>
        <v>57.010113827160474</v>
      </c>
      <c r="EC206" s="2">
        <f t="shared" si="502"/>
        <v>60.172931275290424</v>
      </c>
      <c r="ED206" s="2">
        <f t="shared" si="503"/>
        <v>59.317244443534292</v>
      </c>
      <c r="EE206" s="2">
        <f t="shared" si="504"/>
        <v>59.493902564583429</v>
      </c>
      <c r="EF206" s="2">
        <f t="shared" si="505"/>
        <v>59.466527321845184</v>
      </c>
      <c r="EG206" s="2">
        <f t="shared" si="506"/>
        <v>58.07897983403231</v>
      </c>
      <c r="EH206" s="2">
        <f t="shared" si="507"/>
        <v>59.527982897593787</v>
      </c>
      <c r="EI206" s="2">
        <f t="shared" si="508"/>
        <v>58.059761176363502</v>
      </c>
      <c r="EJ206" s="2">
        <f t="shared" si="509"/>
        <v>55.252386367926789</v>
      </c>
      <c r="EK206" s="2">
        <f t="shared" si="510"/>
        <v>53.587575036181526</v>
      </c>
      <c r="EL206" s="2">
        <f t="shared" si="511"/>
        <v>54.577650770220018</v>
      </c>
      <c r="EM206" s="2">
        <f t="shared" si="512"/>
        <v>55.944795863861501</v>
      </c>
      <c r="EN206" s="2">
        <f t="shared" si="513"/>
        <v>56.148037767144444</v>
      </c>
      <c r="EO206" s="2">
        <f t="shared" si="514"/>
        <v>61.756283097306905</v>
      </c>
      <c r="EQ206" s="2">
        <f t="shared" si="515"/>
        <v>60.369876876711949</v>
      </c>
      <c r="ER206" s="2">
        <f t="shared" si="649"/>
        <v>58.002379306706487</v>
      </c>
      <c r="ES206" s="2">
        <f t="shared" si="649"/>
        <v>59.544182370941954</v>
      </c>
      <c r="ET206" s="2">
        <f t="shared" si="649"/>
        <v>60.051690516749872</v>
      </c>
      <c r="EU206" s="2">
        <f t="shared" si="649"/>
        <v>59.773951265414375</v>
      </c>
      <c r="EV206" s="2">
        <f t="shared" si="649"/>
        <v>58.868028644855826</v>
      </c>
      <c r="EW206" s="2">
        <f t="shared" si="649"/>
        <v>58.825652511493409</v>
      </c>
      <c r="EX206" s="2">
        <f t="shared" si="649"/>
        <v>60.077223155271717</v>
      </c>
      <c r="EY206" s="2">
        <f t="shared" si="649"/>
        <v>58.901092617296968</v>
      </c>
      <c r="EZ206" s="2">
        <f t="shared" si="649"/>
        <v>56.125887510152367</v>
      </c>
      <c r="FA206" s="2">
        <f t="shared" si="649"/>
        <v>55.772377924147392</v>
      </c>
      <c r="FB206" s="2">
        <f t="shared" si="649"/>
        <v>54.481847215235447</v>
      </c>
      <c r="FC206" s="2">
        <f t="shared" si="649"/>
        <v>56.214521315726188</v>
      </c>
      <c r="FD206" s="2">
        <f t="shared" si="649"/>
        <v>56.001360530712034</v>
      </c>
      <c r="FE206" s="2">
        <f t="shared" si="649"/>
        <v>59.042366893826433</v>
      </c>
      <c r="FG206" s="2">
        <f t="shared" si="517"/>
        <v>0.99999715108956599</v>
      </c>
      <c r="FH206" s="2">
        <f t="shared" si="650"/>
        <v>0.99999680426107318</v>
      </c>
      <c r="FI206" s="2">
        <f t="shared" si="650"/>
        <v>0.99999642924595722</v>
      </c>
      <c r="FJ206" s="2">
        <f t="shared" si="650"/>
        <v>0.99999652463126631</v>
      </c>
      <c r="FK206" s="2">
        <f t="shared" si="650"/>
        <v>0.99999665024647266</v>
      </c>
      <c r="FL206" s="2">
        <f t="shared" si="650"/>
        <v>0.99999657538294118</v>
      </c>
      <c r="FM206" s="2">
        <f t="shared" si="650"/>
        <v>0.9999961716005793</v>
      </c>
      <c r="FN206" s="2">
        <f t="shared" si="650"/>
        <v>0.99999613345038796</v>
      </c>
      <c r="FO206" s="2">
        <f t="shared" si="650"/>
        <v>0.99999618268631751</v>
      </c>
      <c r="FP206" s="2">
        <f t="shared" si="650"/>
        <v>0.99999619814296559</v>
      </c>
      <c r="FQ206" s="2">
        <f t="shared" si="650"/>
        <v>0.99999596264255097</v>
      </c>
      <c r="FR206" s="2">
        <f t="shared" si="650"/>
        <v>0.99999594604994901</v>
      </c>
      <c r="FS206" s="2">
        <f t="shared" si="650"/>
        <v>0.99999654206670163</v>
      </c>
      <c r="FT206" s="2">
        <f t="shared" si="650"/>
        <v>0.99999669603040853</v>
      </c>
      <c r="FU206" s="2">
        <f t="shared" si="650"/>
        <v>0.99999516853253645</v>
      </c>
      <c r="FW206" s="2">
        <f t="shared" si="535"/>
        <v>0.88398768812032147</v>
      </c>
      <c r="FX206" s="2">
        <f t="shared" si="587"/>
        <v>0.90729405722119516</v>
      </c>
      <c r="FY206" s="2">
        <f t="shared" si="588"/>
        <v>0.89609920049549852</v>
      </c>
      <c r="FZ206" s="2">
        <f t="shared" si="589"/>
        <v>0.90498419561559262</v>
      </c>
      <c r="GA206" s="2">
        <f t="shared" si="590"/>
        <v>0.89800497837410986</v>
      </c>
      <c r="GB206" s="2">
        <f t="shared" si="591"/>
        <v>0.89532996505264728</v>
      </c>
      <c r="GC206" s="2">
        <f t="shared" si="592"/>
        <v>0.89508369814519806</v>
      </c>
      <c r="GD206" s="2">
        <f t="shared" si="593"/>
        <v>0.89975758429797692</v>
      </c>
      <c r="GE206" s="2">
        <f t="shared" si="594"/>
        <v>0.89641720295253813</v>
      </c>
      <c r="GF206" s="2">
        <f t="shared" si="595"/>
        <v>0.89338128806754491</v>
      </c>
      <c r="GG206" s="2">
        <f t="shared" si="596"/>
        <v>0.88864176019981012</v>
      </c>
      <c r="GH206" s="2">
        <f t="shared" si="597"/>
        <v>0.88097710274794727</v>
      </c>
      <c r="GI206" s="2">
        <f t="shared" si="598"/>
        <v>0.88723067724392934</v>
      </c>
      <c r="GJ206" s="2">
        <f t="shared" si="599"/>
        <v>0.87619016744086353</v>
      </c>
      <c r="GK206" s="2">
        <f t="shared" si="600"/>
        <v>0.85386625359093771</v>
      </c>
      <c r="GM206" s="92">
        <f t="shared" si="536"/>
        <v>0</v>
      </c>
      <c r="GN206" s="92">
        <f t="shared" si="601"/>
        <v>0</v>
      </c>
      <c r="GO206" s="92">
        <f t="shared" si="602"/>
        <v>0</v>
      </c>
      <c r="GP206" s="92">
        <f t="shared" si="603"/>
        <v>0</v>
      </c>
      <c r="GQ206" s="92">
        <f t="shared" si="604"/>
        <v>0</v>
      </c>
      <c r="GR206" s="92">
        <f t="shared" si="605"/>
        <v>0</v>
      </c>
      <c r="GS206" s="92">
        <f t="shared" si="606"/>
        <v>0</v>
      </c>
      <c r="GT206" s="92">
        <f t="shared" si="607"/>
        <v>0</v>
      </c>
      <c r="GU206" s="92">
        <f t="shared" si="608"/>
        <v>0</v>
      </c>
      <c r="GV206" s="92">
        <f t="shared" si="609"/>
        <v>0</v>
      </c>
      <c r="GW206" s="92">
        <f t="shared" si="610"/>
        <v>0</v>
      </c>
      <c r="GX206" s="92">
        <f t="shared" si="611"/>
        <v>0</v>
      </c>
      <c r="GY206" s="92">
        <f t="shared" si="612"/>
        <v>0</v>
      </c>
      <c r="GZ206" s="92">
        <f t="shared" si="613"/>
        <v>0</v>
      </c>
      <c r="HA206" s="92">
        <f t="shared" si="614"/>
        <v>0</v>
      </c>
      <c r="HC206" s="92">
        <f t="shared" si="537"/>
        <v>0</v>
      </c>
      <c r="HD206" s="92">
        <f t="shared" si="615"/>
        <v>0</v>
      </c>
      <c r="HE206" s="92">
        <f t="shared" si="616"/>
        <v>0</v>
      </c>
      <c r="HF206" s="92">
        <f t="shared" si="617"/>
        <v>0</v>
      </c>
      <c r="HG206" s="92">
        <f t="shared" si="618"/>
        <v>0</v>
      </c>
      <c r="HH206" s="92">
        <f t="shared" si="619"/>
        <v>0</v>
      </c>
      <c r="HI206" s="92">
        <f t="shared" si="620"/>
        <v>0</v>
      </c>
      <c r="HJ206" s="92">
        <f t="shared" si="621"/>
        <v>0</v>
      </c>
      <c r="HK206" s="92">
        <f t="shared" si="622"/>
        <v>0</v>
      </c>
      <c r="HL206" s="92">
        <f t="shared" si="623"/>
        <v>0</v>
      </c>
      <c r="HM206" s="92">
        <f t="shared" si="624"/>
        <v>0</v>
      </c>
      <c r="HN206" s="92">
        <f t="shared" si="625"/>
        <v>0</v>
      </c>
      <c r="HO206" s="92">
        <f t="shared" si="626"/>
        <v>0</v>
      </c>
      <c r="HP206" s="92">
        <f t="shared" si="627"/>
        <v>0</v>
      </c>
      <c r="HQ206" s="92">
        <f t="shared" si="628"/>
        <v>0</v>
      </c>
      <c r="HS206" s="92">
        <f t="shared" si="538"/>
        <v>3.9342440435164445E-66</v>
      </c>
      <c r="HT206" s="92">
        <f t="shared" si="629"/>
        <v>1.1089382495179902E-69</v>
      </c>
      <c r="HU206" s="92">
        <f t="shared" si="630"/>
        <v>7.9187681417704712E-78</v>
      </c>
      <c r="HV206" s="92">
        <f t="shared" si="631"/>
        <v>8.1336519980684918E-101</v>
      </c>
      <c r="HW206" s="92">
        <f t="shared" si="632"/>
        <v>4.306355728393396E-91</v>
      </c>
      <c r="HX206" s="92">
        <f t="shared" si="633"/>
        <v>6.3708389556849758E-80</v>
      </c>
      <c r="HY206" s="92">
        <f t="shared" si="634"/>
        <v>1.7618479532481244E-97</v>
      </c>
      <c r="HZ206" s="92">
        <f t="shared" si="635"/>
        <v>6.9977562136459294E-100</v>
      </c>
      <c r="IA206" s="92">
        <f t="shared" si="636"/>
        <v>8.4912650300667672E-98</v>
      </c>
      <c r="IB206" s="92">
        <f t="shared" si="637"/>
        <v>2.2620589959630033E-100</v>
      </c>
      <c r="IC206" s="92">
        <f t="shared" si="638"/>
        <v>1.5706404174097038E-106</v>
      </c>
      <c r="ID206" s="92">
        <f t="shared" si="639"/>
        <v>3.7500026116361064E-99</v>
      </c>
      <c r="IE206" s="92">
        <f t="shared" si="640"/>
        <v>1.0889961559860993E-80</v>
      </c>
      <c r="IF206" s="92">
        <f t="shared" si="641"/>
        <v>1.7812464777877552E-53</v>
      </c>
      <c r="IG206" s="92">
        <f t="shared" si="642"/>
        <v>5.3662942161704537E-45</v>
      </c>
      <c r="II206" s="92">
        <f t="shared" si="539"/>
        <v>3.4670342829758132E-10</v>
      </c>
      <c r="IJ206" s="92">
        <f t="shared" si="540"/>
        <v>2.9802140248298914E-12</v>
      </c>
      <c r="IK206" s="92">
        <f t="shared" si="541"/>
        <v>1.9055421435901173E-12</v>
      </c>
      <c r="IL206" s="92">
        <f t="shared" si="542"/>
        <v>2.2310154422268534E-16</v>
      </c>
      <c r="IM206" s="92">
        <f t="shared" si="543"/>
        <v>2.8364844711931316E-14</v>
      </c>
      <c r="IN206" s="92">
        <f t="shared" si="544"/>
        <v>1.83603038784764E-12</v>
      </c>
      <c r="IO206" s="92">
        <f t="shared" si="545"/>
        <v>1.1469393710650996E-14</v>
      </c>
      <c r="IP206" s="92">
        <f t="shared" si="546"/>
        <v>2.5613235344671802E-15</v>
      </c>
      <c r="IQ206" s="92">
        <f t="shared" si="547"/>
        <v>1.1096093406459992E-14</v>
      </c>
      <c r="IR206" s="92">
        <f t="shared" si="548"/>
        <v>1.1039333185003066E-14</v>
      </c>
      <c r="IS206" s="92">
        <f t="shared" si="549"/>
        <v>1.4616573297819605E-15</v>
      </c>
      <c r="IT206" s="92">
        <f t="shared" si="550"/>
        <v>4.8768137238698472E-14</v>
      </c>
      <c r="IU206" s="92">
        <f t="shared" si="551"/>
        <v>3.933865028215031E-12</v>
      </c>
      <c r="IV206" s="92">
        <f t="shared" si="552"/>
        <v>1.0106844349512353E-5</v>
      </c>
      <c r="IW206" s="92">
        <f t="shared" si="553"/>
        <v>5.9726907761932446E-6</v>
      </c>
      <c r="IY206" s="92">
        <f t="shared" si="554"/>
        <v>3.4670342829758132E-10</v>
      </c>
      <c r="IZ206" s="92">
        <f t="shared" si="555"/>
        <v>2.9802140248298914E-12</v>
      </c>
      <c r="JA206" s="92">
        <f t="shared" si="556"/>
        <v>1.9055421435901173E-12</v>
      </c>
      <c r="JB206" s="92">
        <f t="shared" si="557"/>
        <v>2.2310154422268534E-16</v>
      </c>
      <c r="JC206" s="92">
        <f t="shared" si="558"/>
        <v>2.8364844711931316E-14</v>
      </c>
      <c r="JD206" s="92">
        <f t="shared" si="559"/>
        <v>1.83603038784764E-12</v>
      </c>
      <c r="JE206" s="92">
        <f t="shared" si="560"/>
        <v>1.1469393710650996E-14</v>
      </c>
      <c r="JF206" s="92">
        <f t="shared" si="561"/>
        <v>2.5613235344671802E-15</v>
      </c>
      <c r="JG206" s="92">
        <f t="shared" si="562"/>
        <v>1.1096093406459992E-14</v>
      </c>
      <c r="JH206" s="92">
        <f t="shared" si="563"/>
        <v>1.1039333185003066E-14</v>
      </c>
      <c r="JI206" s="92">
        <f t="shared" si="564"/>
        <v>1.4616573297819605E-15</v>
      </c>
      <c r="JJ206" s="92">
        <f t="shared" si="565"/>
        <v>4.8768137238698472E-14</v>
      </c>
      <c r="JK206" s="92">
        <f t="shared" si="566"/>
        <v>3.933865028215031E-12</v>
      </c>
      <c r="JL206" s="92">
        <f t="shared" si="567"/>
        <v>1.0106844349512353E-5</v>
      </c>
      <c r="JM206" s="92">
        <f t="shared" si="568"/>
        <v>5.9726907761932446E-6</v>
      </c>
    </row>
    <row r="207" spans="2:273" x14ac:dyDescent="0.25">
      <c r="B207" s="2">
        <v>180</v>
      </c>
      <c r="C207" s="37">
        <v>60.024000000000001</v>
      </c>
      <c r="D207" s="37">
        <v>58.332999999999998</v>
      </c>
      <c r="E207" s="37">
        <v>60.81</v>
      </c>
      <c r="F207" s="37">
        <v>61.31</v>
      </c>
      <c r="G207" s="37">
        <v>60</v>
      </c>
      <c r="H207" s="37">
        <v>59.475999999999999</v>
      </c>
      <c r="I207" s="37">
        <v>58.024000000000001</v>
      </c>
      <c r="J207" s="37">
        <v>61.451999999999998</v>
      </c>
      <c r="K207" s="37">
        <v>59.119</v>
      </c>
      <c r="L207" s="37">
        <v>55.856999999999999</v>
      </c>
      <c r="M207" s="37">
        <v>55.643000000000001</v>
      </c>
      <c r="N207" s="37">
        <v>54.832999999999998</v>
      </c>
      <c r="O207" s="37">
        <v>55.048000000000002</v>
      </c>
      <c r="P207" s="37">
        <v>55.69</v>
      </c>
      <c r="Q207" s="37">
        <v>59.762</v>
      </c>
      <c r="S207" s="4">
        <f t="shared" si="440"/>
        <v>60.217035656689696</v>
      </c>
      <c r="T207" s="4">
        <f t="shared" si="441"/>
        <v>57.788060935229325</v>
      </c>
      <c r="U207" s="4">
        <f t="shared" si="442"/>
        <v>59.503938991506814</v>
      </c>
      <c r="V207" s="4">
        <f t="shared" si="443"/>
        <v>59.895765337263988</v>
      </c>
      <c r="W207" s="4">
        <f t="shared" si="444"/>
        <v>59.666107090015416</v>
      </c>
      <c r="X207" s="4">
        <f t="shared" si="445"/>
        <v>58.837454932378179</v>
      </c>
      <c r="Y207" s="4">
        <f t="shared" si="446"/>
        <v>58.662474095106305</v>
      </c>
      <c r="Z207" s="4">
        <f t="shared" si="447"/>
        <v>59.936570254862517</v>
      </c>
      <c r="AA207" s="4">
        <f t="shared" si="448"/>
        <v>58.709475710563709</v>
      </c>
      <c r="AB207" s="4">
        <f t="shared" si="449"/>
        <v>55.91237594134401</v>
      </c>
      <c r="AC207" s="4">
        <f t="shared" si="450"/>
        <v>55.414375948818495</v>
      </c>
      <c r="AD207" s="4">
        <f t="shared" si="451"/>
        <v>54.353944556697435</v>
      </c>
      <c r="AE207" s="4">
        <f t="shared" si="452"/>
        <v>56.077239662431808</v>
      </c>
      <c r="AF207" s="4">
        <f t="shared" si="453"/>
        <v>55.897119140946614</v>
      </c>
      <c r="AG207" s="4">
        <f t="shared" si="454"/>
        <v>59.251439597569792</v>
      </c>
      <c r="AI207" s="4">
        <f t="shared" si="455"/>
        <v>-0.19303565668969469</v>
      </c>
      <c r="AJ207" s="4">
        <f t="shared" si="456"/>
        <v>0.54493906477067355</v>
      </c>
      <c r="AK207" s="4">
        <f t="shared" si="457"/>
        <v>1.3060610084931881</v>
      </c>
      <c r="AL207" s="4">
        <f t="shared" si="458"/>
        <v>1.4142346627360141</v>
      </c>
      <c r="AM207" s="4">
        <f t="shared" si="459"/>
        <v>0.33389290998458421</v>
      </c>
      <c r="AN207" s="4">
        <f t="shared" si="460"/>
        <v>0.63854506762181984</v>
      </c>
      <c r="AO207" s="4">
        <f t="shared" si="461"/>
        <v>-0.63847409510630371</v>
      </c>
      <c r="AP207" s="4">
        <f t="shared" si="462"/>
        <v>1.5154297451374816</v>
      </c>
      <c r="AQ207" s="4">
        <f t="shared" si="463"/>
        <v>0.40952428943629116</v>
      </c>
      <c r="AR207" s="4">
        <f t="shared" si="464"/>
        <v>-5.5375941344010471E-2</v>
      </c>
      <c r="AS207" s="4">
        <f t="shared" si="465"/>
        <v>0.22862405118150519</v>
      </c>
      <c r="AT207" s="4">
        <f t="shared" si="466"/>
        <v>0.47905544330256333</v>
      </c>
      <c r="AU207" s="4">
        <f t="shared" si="467"/>
        <v>-1.0292396624318059</v>
      </c>
      <c r="AV207" s="4">
        <f t="shared" si="647"/>
        <v>-0.20711914094661665</v>
      </c>
      <c r="AW207" s="4">
        <f t="shared" si="647"/>
        <v>0.51056040243020817</v>
      </c>
      <c r="AY207" s="2">
        <f t="shared" si="519"/>
        <v>60.217035656689696</v>
      </c>
      <c r="AZ207" s="2">
        <f t="shared" si="570"/>
        <v>57.788060935229325</v>
      </c>
      <c r="BA207" s="2">
        <f t="shared" si="571"/>
        <v>59.503938991506814</v>
      </c>
      <c r="BB207" s="2">
        <f t="shared" si="572"/>
        <v>59.895765337263988</v>
      </c>
      <c r="BC207" s="2">
        <f t="shared" si="573"/>
        <v>59.666107090015416</v>
      </c>
      <c r="BD207" s="2">
        <f t="shared" si="574"/>
        <v>58.837454932378179</v>
      </c>
      <c r="BE207" s="2">
        <f t="shared" si="575"/>
        <v>58.662474095106305</v>
      </c>
      <c r="BF207" s="2">
        <f t="shared" si="576"/>
        <v>59.936570254862517</v>
      </c>
      <c r="BG207" s="2">
        <f t="shared" si="577"/>
        <v>58.709475710563709</v>
      </c>
      <c r="BH207" s="2">
        <f t="shared" si="578"/>
        <v>55.91237594134401</v>
      </c>
      <c r="BI207" s="2">
        <f t="shared" si="579"/>
        <v>55.414375948818495</v>
      </c>
      <c r="BJ207" s="2">
        <f t="shared" si="580"/>
        <v>54.353944556697435</v>
      </c>
      <c r="BK207" s="2">
        <f t="shared" si="581"/>
        <v>56.077239662431808</v>
      </c>
      <c r="BL207" s="2">
        <f t="shared" si="582"/>
        <v>55.897119110783478</v>
      </c>
      <c r="BM207" s="2">
        <f t="shared" si="583"/>
        <v>59.251439032880299</v>
      </c>
      <c r="BO207" s="2" t="str">
        <f t="shared" si="469"/>
        <v/>
      </c>
      <c r="BP207" s="2" t="str">
        <f t="shared" si="470"/>
        <v/>
      </c>
      <c r="BQ207" s="2" t="str">
        <f t="shared" si="471"/>
        <v/>
      </c>
      <c r="BR207" s="2" t="str">
        <f t="shared" si="472"/>
        <v/>
      </c>
      <c r="BS207" s="2" t="str">
        <f t="shared" si="473"/>
        <v/>
      </c>
      <c r="BT207" s="2" t="str">
        <f t="shared" si="474"/>
        <v/>
      </c>
      <c r="BU207" s="2" t="str">
        <f t="shared" si="475"/>
        <v/>
      </c>
      <c r="BV207" s="2" t="str">
        <f t="shared" si="476"/>
        <v/>
      </c>
      <c r="BW207" s="2" t="str">
        <f t="shared" si="477"/>
        <v/>
      </c>
      <c r="BX207" s="2" t="str">
        <f t="shared" si="478"/>
        <v/>
      </c>
      <c r="BY207" s="2" t="str">
        <f t="shared" si="479"/>
        <v/>
      </c>
      <c r="BZ207" s="2" t="str">
        <f t="shared" si="480"/>
        <v/>
      </c>
      <c r="CA207" s="2" t="str">
        <f t="shared" si="481"/>
        <v/>
      </c>
      <c r="CB207" s="2" t="str">
        <f t="shared" si="482"/>
        <v/>
      </c>
      <c r="CC207" s="2" t="str">
        <f t="shared" si="483"/>
        <v/>
      </c>
      <c r="CE207" s="2" t="str">
        <f t="shared" si="520"/>
        <v/>
      </c>
      <c r="CF207" s="2" t="str">
        <f t="shared" si="521"/>
        <v/>
      </c>
      <c r="CG207" s="2" t="str">
        <f t="shared" si="522"/>
        <v/>
      </c>
      <c r="CH207" s="2" t="str">
        <f t="shared" si="523"/>
        <v/>
      </c>
      <c r="CI207" s="2" t="str">
        <f t="shared" si="524"/>
        <v/>
      </c>
      <c r="CJ207" s="2" t="str">
        <f t="shared" si="525"/>
        <v/>
      </c>
      <c r="CK207" s="2" t="str">
        <f t="shared" si="526"/>
        <v/>
      </c>
      <c r="CL207" s="2" t="str">
        <f t="shared" si="527"/>
        <v/>
      </c>
      <c r="CM207" s="2" t="str">
        <f t="shared" si="528"/>
        <v/>
      </c>
      <c r="CN207" s="2" t="str">
        <f t="shared" si="529"/>
        <v/>
      </c>
      <c r="CO207" s="2" t="str">
        <f t="shared" si="530"/>
        <v/>
      </c>
      <c r="CP207" s="2" t="str">
        <f t="shared" si="531"/>
        <v/>
      </c>
      <c r="CQ207" s="2" t="str">
        <f t="shared" si="532"/>
        <v/>
      </c>
      <c r="CR207" s="2" t="str">
        <f t="shared" si="533"/>
        <v/>
      </c>
      <c r="CS207" s="2" t="str">
        <f t="shared" si="534"/>
        <v/>
      </c>
      <c r="CU207" s="2">
        <f t="shared" si="484"/>
        <v>60.024000000000001</v>
      </c>
      <c r="CV207" s="2">
        <f t="shared" si="485"/>
        <v>58.332999999999998</v>
      </c>
      <c r="CW207" s="2">
        <f t="shared" si="486"/>
        <v>60.81</v>
      </c>
      <c r="CX207" s="2">
        <f t="shared" si="487"/>
        <v>61.31</v>
      </c>
      <c r="CY207" s="2">
        <f t="shared" si="488"/>
        <v>60</v>
      </c>
      <c r="CZ207" s="2">
        <f t="shared" si="489"/>
        <v>59.475999999999999</v>
      </c>
      <c r="DA207" s="2">
        <f t="shared" si="490"/>
        <v>58.024000000000001</v>
      </c>
      <c r="DB207" s="2">
        <f t="shared" si="491"/>
        <v>61.451999999999998</v>
      </c>
      <c r="DC207" s="2">
        <f t="shared" si="492"/>
        <v>59.119</v>
      </c>
      <c r="DD207" s="2">
        <f t="shared" si="493"/>
        <v>55.856999999999999</v>
      </c>
      <c r="DE207" s="2">
        <f t="shared" si="494"/>
        <v>55.643000000000001</v>
      </c>
      <c r="DF207" s="2">
        <f t="shared" si="495"/>
        <v>54.832999999999998</v>
      </c>
      <c r="DG207" s="2">
        <f t="shared" si="496"/>
        <v>55.048000000000002</v>
      </c>
      <c r="DH207" s="2">
        <f t="shared" si="497"/>
        <v>55.69</v>
      </c>
      <c r="DI207" s="2">
        <f t="shared" si="498"/>
        <v>59.762</v>
      </c>
      <c r="DK207" s="2">
        <f t="shared" si="499"/>
        <v>106.03147082551595</v>
      </c>
      <c r="DL207" s="2">
        <f t="shared" si="648"/>
        <v>107.91839721254357</v>
      </c>
      <c r="DM207" s="2">
        <f t="shared" si="648"/>
        <v>109.03182920567804</v>
      </c>
      <c r="DN207" s="2">
        <f t="shared" si="648"/>
        <v>122.63354752451178</v>
      </c>
      <c r="DO207" s="2">
        <f t="shared" si="648"/>
        <v>118.89511106609402</v>
      </c>
      <c r="DP207" s="2">
        <f t="shared" si="648"/>
        <v>109.89553504578231</v>
      </c>
      <c r="DQ207" s="2">
        <f t="shared" si="648"/>
        <v>102.17495499848989</v>
      </c>
      <c r="DR207" s="2">
        <f t="shared" si="648"/>
        <v>105.1055876673714</v>
      </c>
      <c r="DS207" s="2">
        <f t="shared" si="648"/>
        <v>97.858730897009949</v>
      </c>
      <c r="DT207" s="2">
        <f t="shared" si="648"/>
        <v>101.60383440023769</v>
      </c>
      <c r="DU207" s="2">
        <f t="shared" si="648"/>
        <v>90.260043379790943</v>
      </c>
      <c r="DV207" s="2">
        <f t="shared" si="648"/>
        <v>108.80087740053482</v>
      </c>
      <c r="DW207" s="2">
        <f t="shared" si="648"/>
        <v>96.151046025443634</v>
      </c>
      <c r="DX207" s="2">
        <f t="shared" si="648"/>
        <v>111.66399365259434</v>
      </c>
      <c r="DY207" s="2">
        <f t="shared" si="648"/>
        <v>101.82847948717951</v>
      </c>
      <c r="EA207" s="2">
        <f t="shared" si="439"/>
        <v>59.553880442795652</v>
      </c>
      <c r="EB207" s="2">
        <f t="shared" si="501"/>
        <v>56.866852839506151</v>
      </c>
      <c r="EC207" s="2">
        <f t="shared" si="502"/>
        <v>60.080711844986865</v>
      </c>
      <c r="ED207" s="2">
        <f t="shared" si="503"/>
        <v>59.215683677370023</v>
      </c>
      <c r="EE207" s="2">
        <f t="shared" si="504"/>
        <v>59.408323498523131</v>
      </c>
      <c r="EF207" s="2">
        <f t="shared" si="505"/>
        <v>59.385178032008504</v>
      </c>
      <c r="EG207" s="2">
        <f t="shared" si="506"/>
        <v>57.978320038071452</v>
      </c>
      <c r="EH207" s="2">
        <f t="shared" si="507"/>
        <v>59.430397935813957</v>
      </c>
      <c r="EI207" s="2">
        <f t="shared" si="508"/>
        <v>57.937091869252512</v>
      </c>
      <c r="EJ207" s="2">
        <f t="shared" si="509"/>
        <v>55.113061199207166</v>
      </c>
      <c r="EK207" s="2">
        <f t="shared" si="510"/>
        <v>53.427154416625029</v>
      </c>
      <c r="EL207" s="2">
        <f t="shared" si="511"/>
        <v>54.439915451927646</v>
      </c>
      <c r="EM207" s="2">
        <f t="shared" si="512"/>
        <v>55.831884644509032</v>
      </c>
      <c r="EN207" s="2">
        <f t="shared" si="513"/>
        <v>56.0280186435037</v>
      </c>
      <c r="EO207" s="2">
        <f t="shared" si="514"/>
        <v>61.62713838989967</v>
      </c>
      <c r="EQ207" s="2">
        <f t="shared" si="515"/>
        <v>60.296273490318086</v>
      </c>
      <c r="ER207" s="2">
        <f t="shared" si="649"/>
        <v>57.873743722013501</v>
      </c>
      <c r="ES207" s="2">
        <f t="shared" si="649"/>
        <v>59.442771460883414</v>
      </c>
      <c r="ET207" s="2">
        <f t="shared" si="649"/>
        <v>59.960665311175589</v>
      </c>
      <c r="EU207" s="2">
        <f t="shared" si="649"/>
        <v>59.692609252089106</v>
      </c>
      <c r="EV207" s="2">
        <f t="shared" si="649"/>
        <v>58.778882040027725</v>
      </c>
      <c r="EW207" s="2">
        <f t="shared" si="649"/>
        <v>58.735439626091235</v>
      </c>
      <c r="EX207" s="2">
        <f t="shared" si="649"/>
        <v>59.987823755812357</v>
      </c>
      <c r="EY207" s="2">
        <f t="shared" si="649"/>
        <v>58.7907194976694</v>
      </c>
      <c r="EZ207" s="2">
        <f t="shared" si="649"/>
        <v>55.999196225384196</v>
      </c>
      <c r="FA207" s="2">
        <f t="shared" si="649"/>
        <v>55.641337789104092</v>
      </c>
      <c r="FB207" s="2">
        <f t="shared" si="649"/>
        <v>54.343125845810896</v>
      </c>
      <c r="FC207" s="2">
        <f t="shared" si="649"/>
        <v>56.105539064460061</v>
      </c>
      <c r="FD207" s="2">
        <f t="shared" si="649"/>
        <v>55.880060646202665</v>
      </c>
      <c r="FE207" s="2">
        <f t="shared" si="649"/>
        <v>58.880423635392056</v>
      </c>
      <c r="FG207" s="2">
        <f t="shared" si="517"/>
        <v>0.99999740176215246</v>
      </c>
      <c r="FH207" s="2">
        <f t="shared" si="650"/>
        <v>0.99999708545063948</v>
      </c>
      <c r="FI207" s="2">
        <f t="shared" si="650"/>
        <v>0.99999674343258516</v>
      </c>
      <c r="FJ207" s="2">
        <f t="shared" si="650"/>
        <v>0.99999683042507492</v>
      </c>
      <c r="FK207" s="2">
        <f t="shared" si="650"/>
        <v>0.99999694498757341</v>
      </c>
      <c r="FL207" s="2">
        <f t="shared" si="650"/>
        <v>0.99999687671118065</v>
      </c>
      <c r="FM207" s="2">
        <f t="shared" si="650"/>
        <v>0.99999650845705479</v>
      </c>
      <c r="FN207" s="2">
        <f t="shared" si="650"/>
        <v>0.99999647366364319</v>
      </c>
      <c r="FO207" s="2">
        <f t="shared" si="650"/>
        <v>0.99999651856737493</v>
      </c>
      <c r="FP207" s="2">
        <f t="shared" si="650"/>
        <v>0.99999653266401511</v>
      </c>
      <c r="FQ207" s="2">
        <f t="shared" si="650"/>
        <v>0.99999631788493615</v>
      </c>
      <c r="FR207" s="2">
        <f t="shared" si="650"/>
        <v>0.99999630275229245</v>
      </c>
      <c r="FS207" s="2">
        <f t="shared" si="650"/>
        <v>0.99999684632639063</v>
      </c>
      <c r="FT207" s="2">
        <f t="shared" si="650"/>
        <v>0.99999698674304371</v>
      </c>
      <c r="FU207" s="2">
        <f t="shared" si="650"/>
        <v>0.99999559364743007</v>
      </c>
      <c r="FW207" s="2">
        <f t="shared" si="535"/>
        <v>0.89310434179356857</v>
      </c>
      <c r="FX207" s="2">
        <f t="shared" si="587"/>
        <v>0.91475582853978044</v>
      </c>
      <c r="FY207" s="2">
        <f t="shared" si="588"/>
        <v>0.90436705446163401</v>
      </c>
      <c r="FZ207" s="2">
        <f t="shared" si="589"/>
        <v>0.91261397781030129</v>
      </c>
      <c r="GA207" s="2">
        <f t="shared" si="590"/>
        <v>0.90613706591267984</v>
      </c>
      <c r="GB207" s="2">
        <f t="shared" si="591"/>
        <v>0.90365244915064602</v>
      </c>
      <c r="GC207" s="2">
        <f t="shared" si="592"/>
        <v>0.90342365117619505</v>
      </c>
      <c r="GD207" s="2">
        <f t="shared" si="593"/>
        <v>0.90776428865073677</v>
      </c>
      <c r="GE207" s="2">
        <f t="shared" si="594"/>
        <v>0.90466244426369402</v>
      </c>
      <c r="GF207" s="2">
        <f t="shared" si="595"/>
        <v>0.90184172772593463</v>
      </c>
      <c r="GG207" s="2">
        <f t="shared" si="596"/>
        <v>0.89743511488543359</v>
      </c>
      <c r="GH207" s="2">
        <f t="shared" si="597"/>
        <v>0.89030097992357116</v>
      </c>
      <c r="GI207" s="2">
        <f t="shared" si="598"/>
        <v>0.89612243241479383</v>
      </c>
      <c r="GJ207" s="2">
        <f t="shared" si="599"/>
        <v>0.88584044526005112</v>
      </c>
      <c r="GK207" s="2">
        <f t="shared" si="600"/>
        <v>0.86498843551300453</v>
      </c>
      <c r="GM207" s="92">
        <f t="shared" si="536"/>
        <v>0</v>
      </c>
      <c r="GN207" s="92">
        <f t="shared" si="601"/>
        <v>0</v>
      </c>
      <c r="GO207" s="92">
        <f t="shared" si="602"/>
        <v>0</v>
      </c>
      <c r="GP207" s="92">
        <f t="shared" si="603"/>
        <v>0</v>
      </c>
      <c r="GQ207" s="92">
        <f t="shared" si="604"/>
        <v>0</v>
      </c>
      <c r="GR207" s="92">
        <f t="shared" si="605"/>
        <v>0</v>
      </c>
      <c r="GS207" s="92">
        <f t="shared" si="606"/>
        <v>0</v>
      </c>
      <c r="GT207" s="92">
        <f t="shared" si="607"/>
        <v>0</v>
      </c>
      <c r="GU207" s="92">
        <f t="shared" si="608"/>
        <v>0</v>
      </c>
      <c r="GV207" s="92">
        <f t="shared" si="609"/>
        <v>0</v>
      </c>
      <c r="GW207" s="92">
        <f t="shared" si="610"/>
        <v>0</v>
      </c>
      <c r="GX207" s="92">
        <f t="shared" si="611"/>
        <v>0</v>
      </c>
      <c r="GY207" s="92">
        <f t="shared" si="612"/>
        <v>0</v>
      </c>
      <c r="GZ207" s="92">
        <f t="shared" si="613"/>
        <v>0</v>
      </c>
      <c r="HA207" s="92">
        <f t="shared" si="614"/>
        <v>0</v>
      </c>
      <c r="HC207" s="92">
        <f t="shared" si="537"/>
        <v>0</v>
      </c>
      <c r="HD207" s="92">
        <f t="shared" si="615"/>
        <v>0</v>
      </c>
      <c r="HE207" s="92">
        <f t="shared" si="616"/>
        <v>0</v>
      </c>
      <c r="HF207" s="92">
        <f t="shared" si="617"/>
        <v>0</v>
      </c>
      <c r="HG207" s="92">
        <f t="shared" si="618"/>
        <v>0</v>
      </c>
      <c r="HH207" s="92">
        <f t="shared" si="619"/>
        <v>0</v>
      </c>
      <c r="HI207" s="92">
        <f t="shared" si="620"/>
        <v>0</v>
      </c>
      <c r="HJ207" s="92">
        <f t="shared" si="621"/>
        <v>0</v>
      </c>
      <c r="HK207" s="92">
        <f t="shared" si="622"/>
        <v>0</v>
      </c>
      <c r="HL207" s="92">
        <f t="shared" si="623"/>
        <v>0</v>
      </c>
      <c r="HM207" s="92">
        <f t="shared" si="624"/>
        <v>0</v>
      </c>
      <c r="HN207" s="92">
        <f t="shared" si="625"/>
        <v>0</v>
      </c>
      <c r="HO207" s="92">
        <f t="shared" si="626"/>
        <v>0</v>
      </c>
      <c r="HP207" s="92">
        <f t="shared" si="627"/>
        <v>0</v>
      </c>
      <c r="HQ207" s="92">
        <f t="shared" si="628"/>
        <v>0</v>
      </c>
      <c r="HS207" s="92">
        <f t="shared" si="538"/>
        <v>1.2003708208132525E-68</v>
      </c>
      <c r="HT207" s="92">
        <f t="shared" si="629"/>
        <v>3.0779176671522421E-72</v>
      </c>
      <c r="HU207" s="92">
        <f t="shared" si="630"/>
        <v>1.0210954724789402E-80</v>
      </c>
      <c r="HV207" s="92">
        <f t="shared" si="631"/>
        <v>1.7283699989200188E-104</v>
      </c>
      <c r="HW207" s="92">
        <f t="shared" si="632"/>
        <v>1.9281483142695331E-94</v>
      </c>
      <c r="HX207" s="92">
        <f t="shared" si="633"/>
        <v>7.2794016386534551E-83</v>
      </c>
      <c r="HY207" s="92">
        <f t="shared" si="634"/>
        <v>4.7330179294929694E-101</v>
      </c>
      <c r="HZ207" s="92">
        <f t="shared" si="635"/>
        <v>1.6881994866337144E-103</v>
      </c>
      <c r="IA207" s="92">
        <f t="shared" si="636"/>
        <v>2.3671676651672852E-101</v>
      </c>
      <c r="IB207" s="92">
        <f t="shared" si="637"/>
        <v>4.9829099378854365E-104</v>
      </c>
      <c r="IC207" s="92">
        <f t="shared" si="638"/>
        <v>1.6248143314330594E-110</v>
      </c>
      <c r="ID207" s="92">
        <f t="shared" si="639"/>
        <v>6.436421715234678E-103</v>
      </c>
      <c r="IE207" s="92">
        <f t="shared" si="640"/>
        <v>1.0158598461843273E-83</v>
      </c>
      <c r="IF207" s="92">
        <f t="shared" si="641"/>
        <v>1.6260241898519345E-55</v>
      </c>
      <c r="IG207" s="92">
        <f t="shared" si="642"/>
        <v>9.2007908586610836E-47</v>
      </c>
      <c r="II207" s="92">
        <f t="shared" si="539"/>
        <v>5.3459615147235997E-11</v>
      </c>
      <c r="IJ207" s="92">
        <f t="shared" si="540"/>
        <v>3.858402776310868E-13</v>
      </c>
      <c r="IK207" s="92">
        <f t="shared" si="541"/>
        <v>2.1008178264936086E-13</v>
      </c>
      <c r="IL207" s="92">
        <f t="shared" si="542"/>
        <v>1.2918223204698098E-17</v>
      </c>
      <c r="IM207" s="92">
        <f t="shared" si="543"/>
        <v>2.2341731945694847E-15</v>
      </c>
      <c r="IN207" s="92">
        <f t="shared" si="544"/>
        <v>2.0003793505223584E-13</v>
      </c>
      <c r="IO207" s="92">
        <f t="shared" si="545"/>
        <v>8.0419062404241086E-16</v>
      </c>
      <c r="IP207" s="92">
        <f t="shared" si="546"/>
        <v>1.6848956933833733E-16</v>
      </c>
      <c r="IQ207" s="92">
        <f t="shared" si="547"/>
        <v>7.8985558034517249E-16</v>
      </c>
      <c r="IR207" s="92">
        <f t="shared" si="548"/>
        <v>7.539466454145374E-16</v>
      </c>
      <c r="IS207" s="92">
        <f t="shared" si="549"/>
        <v>7.813859615408597E-17</v>
      </c>
      <c r="IT207" s="92">
        <f t="shared" si="550"/>
        <v>3.2247898279001329E-15</v>
      </c>
      <c r="IU207" s="92">
        <f t="shared" si="551"/>
        <v>4.1864861157675178E-13</v>
      </c>
      <c r="IV207" s="92">
        <f t="shared" si="552"/>
        <v>3.7884428452353154E-6</v>
      </c>
      <c r="IW207" s="92">
        <f t="shared" si="553"/>
        <v>1.9033049081223652E-6</v>
      </c>
      <c r="IY207" s="92">
        <f t="shared" si="554"/>
        <v>5.3459615147235997E-11</v>
      </c>
      <c r="IZ207" s="92">
        <f t="shared" si="555"/>
        <v>3.858402776310868E-13</v>
      </c>
      <c r="JA207" s="92">
        <f t="shared" si="556"/>
        <v>2.1008178264936086E-13</v>
      </c>
      <c r="JB207" s="92">
        <f t="shared" si="557"/>
        <v>1.2918223204698098E-17</v>
      </c>
      <c r="JC207" s="92">
        <f t="shared" si="558"/>
        <v>2.2341731945694847E-15</v>
      </c>
      <c r="JD207" s="92">
        <f t="shared" si="559"/>
        <v>2.0003793505223584E-13</v>
      </c>
      <c r="JE207" s="92">
        <f t="shared" si="560"/>
        <v>8.0419062404241086E-16</v>
      </c>
      <c r="JF207" s="92">
        <f t="shared" si="561"/>
        <v>1.6848956933833733E-16</v>
      </c>
      <c r="JG207" s="92">
        <f t="shared" si="562"/>
        <v>7.8985558034517249E-16</v>
      </c>
      <c r="JH207" s="92">
        <f t="shared" si="563"/>
        <v>7.539466454145374E-16</v>
      </c>
      <c r="JI207" s="92">
        <f t="shared" si="564"/>
        <v>7.813859615408597E-17</v>
      </c>
      <c r="JJ207" s="92">
        <f t="shared" si="565"/>
        <v>3.2247898279001329E-15</v>
      </c>
      <c r="JK207" s="92">
        <f t="shared" si="566"/>
        <v>4.1864861157675178E-13</v>
      </c>
      <c r="JL207" s="92">
        <f t="shared" si="567"/>
        <v>3.7884428452353154E-6</v>
      </c>
      <c r="JM207" s="92">
        <f t="shared" si="568"/>
        <v>1.9033049081223652E-6</v>
      </c>
    </row>
    <row r="208" spans="2:273" x14ac:dyDescent="0.25">
      <c r="B208" s="2">
        <v>181</v>
      </c>
      <c r="C208" s="37">
        <v>60.048000000000002</v>
      </c>
      <c r="D208" s="37">
        <v>57.856999999999999</v>
      </c>
      <c r="E208" s="37">
        <v>58.594999999999999</v>
      </c>
      <c r="F208" s="37">
        <v>60</v>
      </c>
      <c r="G208" s="37">
        <v>60.262</v>
      </c>
      <c r="H208" s="37">
        <v>58.451999999999998</v>
      </c>
      <c r="I208" s="37">
        <v>59.5</v>
      </c>
      <c r="J208" s="37">
        <v>60.332999999999998</v>
      </c>
      <c r="K208" s="37">
        <v>58.429000000000002</v>
      </c>
      <c r="L208" s="37">
        <v>55.786000000000001</v>
      </c>
      <c r="M208" s="37">
        <v>56.070999999999998</v>
      </c>
      <c r="N208" s="37">
        <v>53.643000000000001</v>
      </c>
      <c r="O208" s="37">
        <v>54.881</v>
      </c>
      <c r="P208" s="37">
        <v>55.762</v>
      </c>
      <c r="Q208" s="37">
        <v>57.570999999999998</v>
      </c>
      <c r="S208" s="4">
        <f t="shared" si="440"/>
        <v>60.148613435533036</v>
      </c>
      <c r="T208" s="4">
        <f t="shared" si="441"/>
        <v>57.665228195385872</v>
      </c>
      <c r="U208" s="4">
        <f t="shared" si="442"/>
        <v>59.398427516688272</v>
      </c>
      <c r="V208" s="4">
        <f t="shared" si="443"/>
        <v>59.809145551446484</v>
      </c>
      <c r="W208" s="4">
        <f t="shared" si="444"/>
        <v>59.586529577664507</v>
      </c>
      <c r="X208" s="4">
        <f t="shared" si="445"/>
        <v>58.744301915684808</v>
      </c>
      <c r="Y208" s="4">
        <f t="shared" si="446"/>
        <v>58.577182682009493</v>
      </c>
      <c r="Z208" s="4">
        <f t="shared" si="447"/>
        <v>59.850603581099612</v>
      </c>
      <c r="AA208" s="4">
        <f t="shared" si="448"/>
        <v>58.604545882402604</v>
      </c>
      <c r="AB208" s="4">
        <f t="shared" si="449"/>
        <v>55.791492898382707</v>
      </c>
      <c r="AC208" s="4">
        <f t="shared" si="450"/>
        <v>55.298647412598619</v>
      </c>
      <c r="AD208" s="4">
        <f t="shared" si="451"/>
        <v>54.214466419217132</v>
      </c>
      <c r="AE208" s="4">
        <f t="shared" si="452"/>
        <v>55.970133339976314</v>
      </c>
      <c r="AF208" s="4">
        <f t="shared" si="453"/>
        <v>55.77461022739098</v>
      </c>
      <c r="AG208" s="4">
        <f t="shared" si="454"/>
        <v>59.065004869284984</v>
      </c>
      <c r="AI208" s="4">
        <f t="shared" si="455"/>
        <v>-0.10061343553303459</v>
      </c>
      <c r="AJ208" s="4">
        <f t="shared" si="456"/>
        <v>0.19177180461412746</v>
      </c>
      <c r="AK208" s="4">
        <f t="shared" si="457"/>
        <v>-0.80342751668827361</v>
      </c>
      <c r="AL208" s="4">
        <f t="shared" si="458"/>
        <v>0.19085444855351597</v>
      </c>
      <c r="AM208" s="4">
        <f t="shared" si="459"/>
        <v>0.67547042233549348</v>
      </c>
      <c r="AN208" s="4">
        <f t="shared" si="460"/>
        <v>-0.2923019156848099</v>
      </c>
      <c r="AO208" s="4">
        <f t="shared" si="461"/>
        <v>0.92281731799050704</v>
      </c>
      <c r="AP208" s="4">
        <f t="shared" si="462"/>
        <v>0.48239641890038598</v>
      </c>
      <c r="AQ208" s="4">
        <f t="shared" si="463"/>
        <v>-0.17554588240260216</v>
      </c>
      <c r="AR208" s="4">
        <f t="shared" si="464"/>
        <v>-5.4928983827053912E-3</v>
      </c>
      <c r="AS208" s="4">
        <f t="shared" si="465"/>
        <v>0.7723525874013788</v>
      </c>
      <c r="AT208" s="4">
        <f t="shared" si="466"/>
        <v>-0.57146641921713126</v>
      </c>
      <c r="AU208" s="4">
        <f t="shared" si="467"/>
        <v>-1.0891333399763141</v>
      </c>
      <c r="AV208" s="4">
        <f t="shared" si="647"/>
        <v>-1.2610227390979389E-2</v>
      </c>
      <c r="AW208" s="4">
        <f t="shared" si="647"/>
        <v>-1.4940048692849857</v>
      </c>
      <c r="AY208" s="2">
        <f t="shared" si="519"/>
        <v>60.148613435533036</v>
      </c>
      <c r="AZ208" s="2">
        <f t="shared" si="570"/>
        <v>57.665228195385872</v>
      </c>
      <c r="BA208" s="2">
        <f t="shared" si="571"/>
        <v>59.398427516688272</v>
      </c>
      <c r="BB208" s="2">
        <f t="shared" si="572"/>
        <v>59.809145551446484</v>
      </c>
      <c r="BC208" s="2">
        <f t="shared" si="573"/>
        <v>59.586529577664507</v>
      </c>
      <c r="BD208" s="2">
        <f t="shared" si="574"/>
        <v>58.744301915684808</v>
      </c>
      <c r="BE208" s="2">
        <f t="shared" si="575"/>
        <v>58.577182682009493</v>
      </c>
      <c r="BF208" s="2">
        <f t="shared" si="576"/>
        <v>59.850603581099612</v>
      </c>
      <c r="BG208" s="2">
        <f t="shared" si="577"/>
        <v>58.604545882402604</v>
      </c>
      <c r="BH208" s="2">
        <f t="shared" si="578"/>
        <v>55.791492898382707</v>
      </c>
      <c r="BI208" s="2">
        <f t="shared" si="579"/>
        <v>55.298647412598619</v>
      </c>
      <c r="BJ208" s="2">
        <f t="shared" si="580"/>
        <v>54.214466419217132</v>
      </c>
      <c r="BK208" s="2">
        <f t="shared" si="581"/>
        <v>55.970133339976314</v>
      </c>
      <c r="BL208" s="2">
        <f t="shared" si="582"/>
        <v>55.774610222185721</v>
      </c>
      <c r="BM208" s="2">
        <f t="shared" si="583"/>
        <v>59.065004766278264</v>
      </c>
      <c r="BO208" s="2" t="str">
        <f t="shared" si="469"/>
        <v/>
      </c>
      <c r="BP208" s="2" t="str">
        <f t="shared" si="470"/>
        <v/>
      </c>
      <c r="BQ208" s="2" t="str">
        <f t="shared" si="471"/>
        <v/>
      </c>
      <c r="BR208" s="2" t="str">
        <f t="shared" si="472"/>
        <v/>
      </c>
      <c r="BS208" s="2" t="str">
        <f t="shared" si="473"/>
        <v/>
      </c>
      <c r="BT208" s="2" t="str">
        <f t="shared" si="474"/>
        <v/>
      </c>
      <c r="BU208" s="2" t="str">
        <f t="shared" si="475"/>
        <v/>
      </c>
      <c r="BV208" s="2" t="str">
        <f t="shared" si="476"/>
        <v/>
      </c>
      <c r="BW208" s="2" t="str">
        <f t="shared" si="477"/>
        <v/>
      </c>
      <c r="BX208" s="2" t="str">
        <f t="shared" si="478"/>
        <v/>
      </c>
      <c r="BY208" s="2" t="str">
        <f t="shared" si="479"/>
        <v/>
      </c>
      <c r="BZ208" s="2" t="str">
        <f t="shared" si="480"/>
        <v/>
      </c>
      <c r="CA208" s="2" t="str">
        <f t="shared" si="481"/>
        <v/>
      </c>
      <c r="CB208" s="2" t="str">
        <f t="shared" si="482"/>
        <v/>
      </c>
      <c r="CC208" s="2" t="str">
        <f t="shared" si="483"/>
        <v/>
      </c>
      <c r="CE208" s="2" t="str">
        <f t="shared" si="520"/>
        <v/>
      </c>
      <c r="CF208" s="2" t="str">
        <f t="shared" si="521"/>
        <v/>
      </c>
      <c r="CG208" s="2" t="str">
        <f t="shared" si="522"/>
        <v/>
      </c>
      <c r="CH208" s="2" t="str">
        <f t="shared" si="523"/>
        <v/>
      </c>
      <c r="CI208" s="2" t="str">
        <f t="shared" si="524"/>
        <v/>
      </c>
      <c r="CJ208" s="2" t="str">
        <f t="shared" si="525"/>
        <v/>
      </c>
      <c r="CK208" s="2" t="str">
        <f t="shared" si="526"/>
        <v/>
      </c>
      <c r="CL208" s="2" t="str">
        <f t="shared" si="527"/>
        <v/>
      </c>
      <c r="CM208" s="2" t="str">
        <f t="shared" si="528"/>
        <v/>
      </c>
      <c r="CN208" s="2" t="str">
        <f t="shared" si="529"/>
        <v/>
      </c>
      <c r="CO208" s="2" t="str">
        <f t="shared" si="530"/>
        <v/>
      </c>
      <c r="CP208" s="2" t="str">
        <f t="shared" si="531"/>
        <v/>
      </c>
      <c r="CQ208" s="2" t="str">
        <f t="shared" si="532"/>
        <v/>
      </c>
      <c r="CR208" s="2" t="str">
        <f t="shared" si="533"/>
        <v/>
      </c>
      <c r="CS208" s="2" t="str">
        <f t="shared" si="534"/>
        <v/>
      </c>
      <c r="CU208" s="2">
        <f t="shared" si="484"/>
        <v>60.048000000000002</v>
      </c>
      <c r="CV208" s="2">
        <f t="shared" si="485"/>
        <v>57.856999999999999</v>
      </c>
      <c r="CW208" s="2">
        <f t="shared" si="486"/>
        <v>58.594999999999999</v>
      </c>
      <c r="CX208" s="2">
        <f t="shared" si="487"/>
        <v>60</v>
      </c>
      <c r="CY208" s="2">
        <f t="shared" si="488"/>
        <v>60.262</v>
      </c>
      <c r="CZ208" s="2">
        <f t="shared" si="489"/>
        <v>58.451999999999998</v>
      </c>
      <c r="DA208" s="2">
        <f t="shared" si="490"/>
        <v>59.5</v>
      </c>
      <c r="DB208" s="2">
        <f t="shared" si="491"/>
        <v>60.332999999999998</v>
      </c>
      <c r="DC208" s="2">
        <f t="shared" si="492"/>
        <v>58.429000000000002</v>
      </c>
      <c r="DD208" s="2">
        <f t="shared" si="493"/>
        <v>55.786000000000001</v>
      </c>
      <c r="DE208" s="2">
        <f t="shared" si="494"/>
        <v>56.070999999999998</v>
      </c>
      <c r="DF208" s="2">
        <f t="shared" si="495"/>
        <v>53.643000000000001</v>
      </c>
      <c r="DG208" s="2">
        <f t="shared" si="496"/>
        <v>54.881</v>
      </c>
      <c r="DH208" s="2">
        <f t="shared" si="497"/>
        <v>55.762</v>
      </c>
      <c r="DI208" s="2">
        <f t="shared" si="498"/>
        <v>57.570999999999998</v>
      </c>
      <c r="DK208" s="2">
        <f t="shared" si="499"/>
        <v>106.21495553470919</v>
      </c>
      <c r="DL208" s="2">
        <f t="shared" si="648"/>
        <v>108.10957195121952</v>
      </c>
      <c r="DM208" s="2">
        <f t="shared" si="648"/>
        <v>109.23634853518573</v>
      </c>
      <c r="DN208" s="2">
        <f t="shared" si="648"/>
        <v>122.92648602220241</v>
      </c>
      <c r="DO208" s="2">
        <f t="shared" si="648"/>
        <v>119.16487769764737</v>
      </c>
      <c r="DP208" s="2">
        <f t="shared" si="648"/>
        <v>110.11435523863541</v>
      </c>
      <c r="DQ208" s="2">
        <f t="shared" si="648"/>
        <v>102.34621111446694</v>
      </c>
      <c r="DR208" s="2">
        <f t="shared" si="648"/>
        <v>105.26996074700494</v>
      </c>
      <c r="DS208" s="2">
        <f t="shared" si="648"/>
        <v>97.98613289036544</v>
      </c>
      <c r="DT208" s="2">
        <f t="shared" si="648"/>
        <v>101.77094857250898</v>
      </c>
      <c r="DU208" s="2">
        <f t="shared" si="648"/>
        <v>90.35520662020906</v>
      </c>
      <c r="DV208" s="2">
        <f t="shared" si="648"/>
        <v>109.00996142938175</v>
      </c>
      <c r="DW208" s="2">
        <f t="shared" si="648"/>
        <v>96.277356211003962</v>
      </c>
      <c r="DX208" s="2">
        <f t="shared" si="648"/>
        <v>111.8898029873322</v>
      </c>
      <c r="DY208" s="2">
        <f t="shared" si="648"/>
        <v>101.98581410256412</v>
      </c>
      <c r="EA208" s="2">
        <f t="shared" si="439"/>
        <v>59.469055932082469</v>
      </c>
      <c r="EB208" s="2">
        <f t="shared" si="501"/>
        <v>56.723591851851829</v>
      </c>
      <c r="EC208" s="2">
        <f t="shared" si="502"/>
        <v>59.988492414683307</v>
      </c>
      <c r="ED208" s="2">
        <f t="shared" si="503"/>
        <v>59.114122911205762</v>
      </c>
      <c r="EE208" s="2">
        <f t="shared" si="504"/>
        <v>59.322744432462841</v>
      </c>
      <c r="EF208" s="2">
        <f t="shared" si="505"/>
        <v>59.303828742171817</v>
      </c>
      <c r="EG208" s="2">
        <f t="shared" si="506"/>
        <v>57.877660242110593</v>
      </c>
      <c r="EH208" s="2">
        <f t="shared" si="507"/>
        <v>59.332812974034113</v>
      </c>
      <c r="EI208" s="2">
        <f t="shared" si="508"/>
        <v>57.814422562141523</v>
      </c>
      <c r="EJ208" s="2">
        <f t="shared" si="509"/>
        <v>54.973736030487551</v>
      </c>
      <c r="EK208" s="2">
        <f t="shared" si="510"/>
        <v>53.26673379706854</v>
      </c>
      <c r="EL208" s="2">
        <f t="shared" si="511"/>
        <v>54.302180133635268</v>
      </c>
      <c r="EM208" s="2">
        <f t="shared" si="512"/>
        <v>55.71897342515657</v>
      </c>
      <c r="EN208" s="2">
        <f t="shared" si="513"/>
        <v>55.907999519862948</v>
      </c>
      <c r="EO208" s="2">
        <f t="shared" si="514"/>
        <v>61.497993682492449</v>
      </c>
      <c r="EQ208" s="2">
        <f t="shared" si="515"/>
        <v>60.222670103924223</v>
      </c>
      <c r="ER208" s="2">
        <f t="shared" si="649"/>
        <v>57.745108137320514</v>
      </c>
      <c r="ES208" s="2">
        <f t="shared" si="649"/>
        <v>59.341360550824874</v>
      </c>
      <c r="ET208" s="2">
        <f t="shared" si="649"/>
        <v>59.869640105601306</v>
      </c>
      <c r="EU208" s="2">
        <f t="shared" si="649"/>
        <v>59.611267238763837</v>
      </c>
      <c r="EV208" s="2">
        <f t="shared" si="649"/>
        <v>58.689735435199623</v>
      </c>
      <c r="EW208" s="2">
        <f t="shared" si="649"/>
        <v>58.645226740689068</v>
      </c>
      <c r="EX208" s="2">
        <f t="shared" si="649"/>
        <v>59.89842435635299</v>
      </c>
      <c r="EY208" s="2">
        <f t="shared" si="649"/>
        <v>58.680346378041826</v>
      </c>
      <c r="EZ208" s="2">
        <f t="shared" si="649"/>
        <v>55.872504940616018</v>
      </c>
      <c r="FA208" s="2">
        <f t="shared" si="649"/>
        <v>55.510297654060786</v>
      </c>
      <c r="FB208" s="2">
        <f t="shared" si="649"/>
        <v>54.204404476386344</v>
      </c>
      <c r="FC208" s="2">
        <f t="shared" si="649"/>
        <v>55.996556813193934</v>
      </c>
      <c r="FD208" s="2">
        <f t="shared" si="649"/>
        <v>55.758760761693296</v>
      </c>
      <c r="FE208" s="2">
        <f t="shared" si="649"/>
        <v>58.718480376957679</v>
      </c>
      <c r="FG208" s="2">
        <f t="shared" si="517"/>
        <v>0.99999763037837808</v>
      </c>
      <c r="FH208" s="2">
        <f t="shared" si="650"/>
        <v>0.9999973418987097</v>
      </c>
      <c r="FI208" s="2">
        <f t="shared" si="650"/>
        <v>0.99999702997436757</v>
      </c>
      <c r="FJ208" s="2">
        <f t="shared" si="650"/>
        <v>0.99999710931250596</v>
      </c>
      <c r="FK208" s="2">
        <f t="shared" si="650"/>
        <v>0.99999721379480366</v>
      </c>
      <c r="FL208" s="2">
        <f t="shared" si="650"/>
        <v>0.99999715152595947</v>
      </c>
      <c r="FM208" s="2">
        <f t="shared" si="650"/>
        <v>0.99999681567400966</v>
      </c>
      <c r="FN208" s="2">
        <f t="shared" si="650"/>
        <v>0.99999678394202152</v>
      </c>
      <c r="FO208" s="2">
        <f t="shared" si="650"/>
        <v>0.99999682489473685</v>
      </c>
      <c r="FP208" s="2">
        <f t="shared" si="650"/>
        <v>0.99999683775103332</v>
      </c>
      <c r="FQ208" s="2">
        <f t="shared" si="650"/>
        <v>0.99999664187006199</v>
      </c>
      <c r="FR208" s="2">
        <f t="shared" si="650"/>
        <v>0.99999662806891798</v>
      </c>
      <c r="FS208" s="2">
        <f t="shared" si="650"/>
        <v>0.99999712381468631</v>
      </c>
      <c r="FT208" s="2">
        <f t="shared" si="650"/>
        <v>0.99999725187626542</v>
      </c>
      <c r="FU208" s="2">
        <f t="shared" si="650"/>
        <v>0.99999598135713608</v>
      </c>
      <c r="FW208" s="2">
        <f t="shared" si="535"/>
        <v>0.90158433684392048</v>
      </c>
      <c r="FX208" s="2">
        <f t="shared" si="587"/>
        <v>0.92166886400843406</v>
      </c>
      <c r="FY208" s="2">
        <f t="shared" si="588"/>
        <v>0.91204157661315877</v>
      </c>
      <c r="FZ208" s="2">
        <f t="shared" si="589"/>
        <v>0.91968546023180731</v>
      </c>
      <c r="GA208" s="2">
        <f t="shared" si="590"/>
        <v>0.91368310227783978</v>
      </c>
      <c r="GB208" s="2">
        <f t="shared" si="591"/>
        <v>0.91137869864141197</v>
      </c>
      <c r="GC208" s="2">
        <f t="shared" si="592"/>
        <v>0.91116644464270502</v>
      </c>
      <c r="GD208" s="2">
        <f t="shared" si="593"/>
        <v>0.91519174952363158</v>
      </c>
      <c r="GE208" s="2">
        <f t="shared" si="594"/>
        <v>0.91231555980571721</v>
      </c>
      <c r="GF208" s="2">
        <f t="shared" si="595"/>
        <v>0.909698671420759</v>
      </c>
      <c r="GG208" s="2">
        <f t="shared" si="596"/>
        <v>0.90560786192329712</v>
      </c>
      <c r="GH208" s="2">
        <f t="shared" si="597"/>
        <v>0.89897820949989249</v>
      </c>
      <c r="GI208" s="2">
        <f t="shared" si="598"/>
        <v>0.90438863496053057</v>
      </c>
      <c r="GJ208" s="2">
        <f t="shared" si="599"/>
        <v>0.8948288248836187</v>
      </c>
      <c r="GK208" s="2">
        <f t="shared" si="600"/>
        <v>0.87538765058606571</v>
      </c>
      <c r="GM208" s="92">
        <f t="shared" si="536"/>
        <v>0</v>
      </c>
      <c r="GN208" s="92">
        <f t="shared" si="601"/>
        <v>0</v>
      </c>
      <c r="GO208" s="92">
        <f t="shared" si="602"/>
        <v>0</v>
      </c>
      <c r="GP208" s="92">
        <f t="shared" si="603"/>
        <v>0</v>
      </c>
      <c r="GQ208" s="92">
        <f t="shared" si="604"/>
        <v>0</v>
      </c>
      <c r="GR208" s="92">
        <f t="shared" si="605"/>
        <v>0</v>
      </c>
      <c r="GS208" s="92">
        <f t="shared" si="606"/>
        <v>0</v>
      </c>
      <c r="GT208" s="92">
        <f t="shared" si="607"/>
        <v>0</v>
      </c>
      <c r="GU208" s="92">
        <f t="shared" si="608"/>
        <v>0</v>
      </c>
      <c r="GV208" s="92">
        <f t="shared" si="609"/>
        <v>0</v>
      </c>
      <c r="GW208" s="92">
        <f t="shared" si="610"/>
        <v>0</v>
      </c>
      <c r="GX208" s="92">
        <f t="shared" si="611"/>
        <v>0</v>
      </c>
      <c r="GY208" s="92">
        <f t="shared" si="612"/>
        <v>0</v>
      </c>
      <c r="GZ208" s="92">
        <f t="shared" si="613"/>
        <v>0</v>
      </c>
      <c r="HA208" s="92">
        <f t="shared" si="614"/>
        <v>0</v>
      </c>
      <c r="HC208" s="92">
        <f t="shared" si="537"/>
        <v>0</v>
      </c>
      <c r="HD208" s="92">
        <f t="shared" si="615"/>
        <v>0</v>
      </c>
      <c r="HE208" s="92">
        <f t="shared" si="616"/>
        <v>0</v>
      </c>
      <c r="HF208" s="92">
        <f t="shared" si="617"/>
        <v>0</v>
      </c>
      <c r="HG208" s="92">
        <f t="shared" si="618"/>
        <v>0</v>
      </c>
      <c r="HH208" s="92">
        <f t="shared" si="619"/>
        <v>0</v>
      </c>
      <c r="HI208" s="92">
        <f t="shared" si="620"/>
        <v>0</v>
      </c>
      <c r="HJ208" s="92">
        <f t="shared" si="621"/>
        <v>0</v>
      </c>
      <c r="HK208" s="92">
        <f t="shared" si="622"/>
        <v>0</v>
      </c>
      <c r="HL208" s="92">
        <f t="shared" si="623"/>
        <v>0</v>
      </c>
      <c r="HM208" s="92">
        <f t="shared" si="624"/>
        <v>0</v>
      </c>
      <c r="HN208" s="92">
        <f t="shared" si="625"/>
        <v>0</v>
      </c>
      <c r="HO208" s="92">
        <f t="shared" si="626"/>
        <v>0</v>
      </c>
      <c r="HP208" s="92">
        <f t="shared" si="627"/>
        <v>0</v>
      </c>
      <c r="HQ208" s="92">
        <f t="shared" si="628"/>
        <v>0</v>
      </c>
      <c r="HS208" s="92">
        <f t="shared" si="538"/>
        <v>3.2794607354868088E-71</v>
      </c>
      <c r="HT208" s="92">
        <f t="shared" si="629"/>
        <v>7.6664795385494936E-75</v>
      </c>
      <c r="HU208" s="92">
        <f t="shared" si="630"/>
        <v>1.1636425499536766E-83</v>
      </c>
      <c r="HV208" s="92">
        <f t="shared" si="631"/>
        <v>3.1499254616877792E-108</v>
      </c>
      <c r="HW208" s="92">
        <f t="shared" si="632"/>
        <v>7.4942418002794968E-98</v>
      </c>
      <c r="HX208" s="92">
        <f t="shared" si="633"/>
        <v>7.342490350494041E-86</v>
      </c>
      <c r="HY208" s="92">
        <f t="shared" si="634"/>
        <v>1.0941766136425573E-104</v>
      </c>
      <c r="HZ208" s="92">
        <f t="shared" si="635"/>
        <v>3.5040279795390317E-107</v>
      </c>
      <c r="IA208" s="92">
        <f t="shared" si="636"/>
        <v>5.689247130173244E-105</v>
      </c>
      <c r="IB208" s="92">
        <f t="shared" si="637"/>
        <v>9.4198652408441439E-108</v>
      </c>
      <c r="IC208" s="92">
        <f t="shared" si="638"/>
        <v>1.4167909049080771E-114</v>
      </c>
      <c r="ID208" s="92">
        <f t="shared" si="639"/>
        <v>9.3760976740893599E-107</v>
      </c>
      <c r="IE208" s="92">
        <f t="shared" si="640"/>
        <v>8.3133092857193521E-87</v>
      </c>
      <c r="IF208" s="92">
        <f t="shared" si="641"/>
        <v>1.356344711671628E-57</v>
      </c>
      <c r="IG208" s="92">
        <f t="shared" si="642"/>
        <v>1.4553542521118362E-48</v>
      </c>
      <c r="II208" s="92">
        <f t="shared" si="539"/>
        <v>7.6141950640044747E-12</v>
      </c>
      <c r="IJ208" s="92">
        <f t="shared" si="540"/>
        <v>4.6203380604804483E-14</v>
      </c>
      <c r="IK208" s="92">
        <f t="shared" si="541"/>
        <v>2.1187148875746233E-14</v>
      </c>
      <c r="IL208" s="92">
        <f t="shared" si="542"/>
        <v>6.6934815941879341E-19</v>
      </c>
      <c r="IM208" s="92">
        <f t="shared" si="543"/>
        <v>1.5888086917073958E-16</v>
      </c>
      <c r="IN208" s="92">
        <f t="shared" si="544"/>
        <v>1.9920641966976443E-14</v>
      </c>
      <c r="IO208" s="92">
        <f t="shared" si="545"/>
        <v>5.0588860663378091E-17</v>
      </c>
      <c r="IP208" s="92">
        <f t="shared" si="546"/>
        <v>9.9416902452483231E-18</v>
      </c>
      <c r="IQ208" s="92">
        <f t="shared" si="547"/>
        <v>5.0509501703985621E-17</v>
      </c>
      <c r="IR208" s="92">
        <f t="shared" si="548"/>
        <v>4.6105490388387005E-17</v>
      </c>
      <c r="IS208" s="92">
        <f t="shared" si="549"/>
        <v>3.6916459939432673E-18</v>
      </c>
      <c r="IT208" s="92">
        <f t="shared" si="550"/>
        <v>1.894218895619546E-16</v>
      </c>
      <c r="IU208" s="92">
        <f t="shared" si="551"/>
        <v>4.0541402387558322E-14</v>
      </c>
      <c r="IV208" s="92">
        <f t="shared" si="552"/>
        <v>1.3622066078357697E-6</v>
      </c>
      <c r="IW208" s="92">
        <f t="shared" si="553"/>
        <v>5.7461904500979109E-7</v>
      </c>
      <c r="IY208" s="92">
        <f t="shared" si="554"/>
        <v>7.6141950640044747E-12</v>
      </c>
      <c r="IZ208" s="92">
        <f t="shared" si="555"/>
        <v>4.6203380604804483E-14</v>
      </c>
      <c r="JA208" s="92">
        <f t="shared" si="556"/>
        <v>2.1187148875746233E-14</v>
      </c>
      <c r="JB208" s="92">
        <f t="shared" si="557"/>
        <v>6.6934815941879341E-19</v>
      </c>
      <c r="JC208" s="92">
        <f t="shared" si="558"/>
        <v>1.5888086917073958E-16</v>
      </c>
      <c r="JD208" s="92">
        <f t="shared" si="559"/>
        <v>1.9920641966976443E-14</v>
      </c>
      <c r="JE208" s="92">
        <f t="shared" si="560"/>
        <v>5.0588860663378091E-17</v>
      </c>
      <c r="JF208" s="92">
        <f t="shared" si="561"/>
        <v>9.9416902452483231E-18</v>
      </c>
      <c r="JG208" s="92">
        <f t="shared" si="562"/>
        <v>5.0509501703985621E-17</v>
      </c>
      <c r="JH208" s="92">
        <f t="shared" si="563"/>
        <v>4.6105490388387005E-17</v>
      </c>
      <c r="JI208" s="92">
        <f t="shared" si="564"/>
        <v>3.6916459939432673E-18</v>
      </c>
      <c r="JJ208" s="92">
        <f t="shared" si="565"/>
        <v>1.894218895619546E-16</v>
      </c>
      <c r="JK208" s="92">
        <f t="shared" si="566"/>
        <v>4.0541402387558322E-14</v>
      </c>
      <c r="JL208" s="92">
        <f t="shared" si="567"/>
        <v>1.3622066078357697E-6</v>
      </c>
      <c r="JM208" s="92">
        <f t="shared" si="568"/>
        <v>5.7461904500979109E-7</v>
      </c>
    </row>
    <row r="209" spans="2:273" x14ac:dyDescent="0.25">
      <c r="B209" s="2">
        <v>182</v>
      </c>
      <c r="C209" s="37">
        <v>60.048000000000002</v>
      </c>
      <c r="D209" s="37">
        <v>56.332999999999998</v>
      </c>
      <c r="E209" s="37">
        <v>60.381</v>
      </c>
      <c r="F209" s="37">
        <v>59.643000000000001</v>
      </c>
      <c r="G209" s="37">
        <v>59.81</v>
      </c>
      <c r="H209" s="37">
        <v>58.332999999999998</v>
      </c>
      <c r="I209" s="37">
        <v>57.667000000000002</v>
      </c>
      <c r="J209" s="37">
        <v>60.024000000000001</v>
      </c>
      <c r="K209" s="37">
        <v>59.451999999999998</v>
      </c>
      <c r="L209" s="37">
        <v>56.69</v>
      </c>
      <c r="M209" s="37">
        <v>54.570999999999998</v>
      </c>
      <c r="N209" s="37">
        <v>54.048000000000002</v>
      </c>
      <c r="O209" s="37">
        <v>56.667000000000002</v>
      </c>
      <c r="P209" s="37">
        <v>55.905000000000001</v>
      </c>
      <c r="Q209" s="37">
        <v>58.786000000000001</v>
      </c>
      <c r="S209" s="4">
        <f t="shared" si="440"/>
        <v>60.079919991453657</v>
      </c>
      <c r="T209" s="4">
        <f t="shared" si="441"/>
        <v>57.542063455302646</v>
      </c>
      <c r="U209" s="4">
        <f t="shared" si="442"/>
        <v>59.293144121737953</v>
      </c>
      <c r="V209" s="4">
        <f t="shared" si="443"/>
        <v>59.72227319279957</v>
      </c>
      <c r="W209" s="4">
        <f t="shared" si="444"/>
        <v>59.5068551867436</v>
      </c>
      <c r="X209" s="4">
        <f t="shared" si="445"/>
        <v>58.651380058944753</v>
      </c>
      <c r="Y209" s="4">
        <f t="shared" si="446"/>
        <v>58.491614779349725</v>
      </c>
      <c r="Z209" s="4">
        <f t="shared" si="447"/>
        <v>59.764445869497806</v>
      </c>
      <c r="AA209" s="4">
        <f t="shared" si="448"/>
        <v>58.499313732021605</v>
      </c>
      <c r="AB209" s="4">
        <f t="shared" si="449"/>
        <v>55.670289042450619</v>
      </c>
      <c r="AC209" s="4">
        <f t="shared" si="450"/>
        <v>55.182062973619466</v>
      </c>
      <c r="AD209" s="4">
        <f t="shared" si="451"/>
        <v>54.075033228951888</v>
      </c>
      <c r="AE209" s="4">
        <f t="shared" si="452"/>
        <v>55.862925830690756</v>
      </c>
      <c r="AF209" s="4">
        <f t="shared" si="453"/>
        <v>55.652174322302024</v>
      </c>
      <c r="AG209" s="4">
        <f t="shared" si="454"/>
        <v>58.879842928148861</v>
      </c>
      <c r="AI209" s="4">
        <f t="shared" si="455"/>
        <v>-3.1919991453655427E-2</v>
      </c>
      <c r="AJ209" s="4">
        <f t="shared" si="456"/>
        <v>-1.2090634553026476</v>
      </c>
      <c r="AK209" s="4">
        <f t="shared" si="457"/>
        <v>1.0878558782620473</v>
      </c>
      <c r="AL209" s="4">
        <f t="shared" si="458"/>
        <v>-7.9273192799568903E-2</v>
      </c>
      <c r="AM209" s="4">
        <f t="shared" si="459"/>
        <v>0.3031448132564023</v>
      </c>
      <c r="AN209" s="4">
        <f t="shared" si="460"/>
        <v>-0.3183800589447543</v>
      </c>
      <c r="AO209" s="4">
        <f t="shared" si="461"/>
        <v>-0.82461477934972294</v>
      </c>
      <c r="AP209" s="4">
        <f t="shared" si="462"/>
        <v>0.25955413050219533</v>
      </c>
      <c r="AQ209" s="4">
        <f t="shared" si="463"/>
        <v>0.95268626797839318</v>
      </c>
      <c r="AR209" s="4">
        <f t="shared" si="464"/>
        <v>1.0197109575493783</v>
      </c>
      <c r="AS209" s="4">
        <f t="shared" si="465"/>
        <v>-0.61106297361946815</v>
      </c>
      <c r="AT209" s="4">
        <f t="shared" si="466"/>
        <v>-2.7033228951886201E-2</v>
      </c>
      <c r="AU209" s="4">
        <f t="shared" si="467"/>
        <v>0.80407416930924569</v>
      </c>
      <c r="AV209" s="4">
        <f t="shared" si="647"/>
        <v>0.25282567769797737</v>
      </c>
      <c r="AW209" s="4">
        <f t="shared" si="647"/>
        <v>-9.3842928148859528E-2</v>
      </c>
      <c r="AY209" s="2">
        <f t="shared" si="519"/>
        <v>60.079919991453657</v>
      </c>
      <c r="AZ209" s="2">
        <f t="shared" si="570"/>
        <v>57.542063455302646</v>
      </c>
      <c r="BA209" s="2">
        <f t="shared" si="571"/>
        <v>59.293144121737953</v>
      </c>
      <c r="BB209" s="2">
        <f t="shared" si="572"/>
        <v>59.72227319279957</v>
      </c>
      <c r="BC209" s="2">
        <f t="shared" si="573"/>
        <v>59.5068551867436</v>
      </c>
      <c r="BD209" s="2">
        <f t="shared" si="574"/>
        <v>58.651380058944753</v>
      </c>
      <c r="BE209" s="2">
        <f t="shared" si="575"/>
        <v>58.491614779349725</v>
      </c>
      <c r="BF209" s="2">
        <f t="shared" si="576"/>
        <v>59.764445869497806</v>
      </c>
      <c r="BG209" s="2">
        <f t="shared" si="577"/>
        <v>58.499313732021605</v>
      </c>
      <c r="BH209" s="2">
        <f t="shared" si="578"/>
        <v>55.670289042450619</v>
      </c>
      <c r="BI209" s="2">
        <f t="shared" si="579"/>
        <v>55.182062973619466</v>
      </c>
      <c r="BJ209" s="2">
        <f t="shared" si="580"/>
        <v>54.075033228951888</v>
      </c>
      <c r="BK209" s="2">
        <f t="shared" si="581"/>
        <v>55.862925830690756</v>
      </c>
      <c r="BL209" s="2">
        <f t="shared" si="582"/>
        <v>55.65217432146779</v>
      </c>
      <c r="BM209" s="2">
        <f t="shared" si="583"/>
        <v>58.87984291077472</v>
      </c>
      <c r="BO209" s="2" t="str">
        <f t="shared" si="469"/>
        <v/>
      </c>
      <c r="BP209" s="2" t="str">
        <f t="shared" si="470"/>
        <v/>
      </c>
      <c r="BQ209" s="2" t="str">
        <f t="shared" si="471"/>
        <v/>
      </c>
      <c r="BR209" s="2" t="str">
        <f t="shared" si="472"/>
        <v/>
      </c>
      <c r="BS209" s="2" t="str">
        <f t="shared" si="473"/>
        <v/>
      </c>
      <c r="BT209" s="2" t="str">
        <f t="shared" si="474"/>
        <v/>
      </c>
      <c r="BU209" s="2" t="str">
        <f t="shared" si="475"/>
        <v/>
      </c>
      <c r="BV209" s="2" t="str">
        <f t="shared" si="476"/>
        <v/>
      </c>
      <c r="BW209" s="2" t="str">
        <f t="shared" si="477"/>
        <v/>
      </c>
      <c r="BX209" s="2" t="str">
        <f t="shared" si="478"/>
        <v/>
      </c>
      <c r="BY209" s="2" t="str">
        <f t="shared" si="479"/>
        <v/>
      </c>
      <c r="BZ209" s="2" t="str">
        <f t="shared" si="480"/>
        <v/>
      </c>
      <c r="CA209" s="2" t="str">
        <f t="shared" si="481"/>
        <v/>
      </c>
      <c r="CB209" s="2" t="str">
        <f t="shared" si="482"/>
        <v/>
      </c>
      <c r="CC209" s="2" t="str">
        <f t="shared" si="483"/>
        <v/>
      </c>
      <c r="CE209" s="2" t="str">
        <f t="shared" si="520"/>
        <v/>
      </c>
      <c r="CF209" s="2" t="str">
        <f t="shared" si="521"/>
        <v/>
      </c>
      <c r="CG209" s="2" t="str">
        <f t="shared" si="522"/>
        <v/>
      </c>
      <c r="CH209" s="2" t="str">
        <f t="shared" si="523"/>
        <v/>
      </c>
      <c r="CI209" s="2" t="str">
        <f t="shared" si="524"/>
        <v/>
      </c>
      <c r="CJ209" s="2" t="str">
        <f t="shared" si="525"/>
        <v/>
      </c>
      <c r="CK209" s="2" t="str">
        <f t="shared" si="526"/>
        <v/>
      </c>
      <c r="CL209" s="2" t="str">
        <f t="shared" si="527"/>
        <v/>
      </c>
      <c r="CM209" s="2" t="str">
        <f t="shared" si="528"/>
        <v/>
      </c>
      <c r="CN209" s="2" t="str">
        <f t="shared" si="529"/>
        <v/>
      </c>
      <c r="CO209" s="2" t="str">
        <f t="shared" si="530"/>
        <v/>
      </c>
      <c r="CP209" s="2" t="str">
        <f t="shared" si="531"/>
        <v/>
      </c>
      <c r="CQ209" s="2" t="str">
        <f t="shared" si="532"/>
        <v/>
      </c>
      <c r="CR209" s="2" t="str">
        <f t="shared" si="533"/>
        <v/>
      </c>
      <c r="CS209" s="2" t="str">
        <f t="shared" si="534"/>
        <v/>
      </c>
      <c r="CU209" s="2">
        <f t="shared" si="484"/>
        <v>60.048000000000002</v>
      </c>
      <c r="CV209" s="2">
        <f t="shared" si="485"/>
        <v>56.332999999999998</v>
      </c>
      <c r="CW209" s="2">
        <f t="shared" si="486"/>
        <v>60.381</v>
      </c>
      <c r="CX209" s="2">
        <f t="shared" si="487"/>
        <v>59.643000000000001</v>
      </c>
      <c r="CY209" s="2">
        <f t="shared" si="488"/>
        <v>59.81</v>
      </c>
      <c r="CZ209" s="2">
        <f t="shared" si="489"/>
        <v>58.332999999999998</v>
      </c>
      <c r="DA209" s="2">
        <f t="shared" si="490"/>
        <v>57.667000000000002</v>
      </c>
      <c r="DB209" s="2">
        <f t="shared" si="491"/>
        <v>60.024000000000001</v>
      </c>
      <c r="DC209" s="2">
        <f t="shared" si="492"/>
        <v>59.451999999999998</v>
      </c>
      <c r="DD209" s="2">
        <f t="shared" si="493"/>
        <v>56.69</v>
      </c>
      <c r="DE209" s="2">
        <f t="shared" si="494"/>
        <v>54.570999999999998</v>
      </c>
      <c r="DF209" s="2">
        <f t="shared" si="495"/>
        <v>54.048000000000002</v>
      </c>
      <c r="DG209" s="2">
        <f t="shared" si="496"/>
        <v>56.667000000000002</v>
      </c>
      <c r="DH209" s="2">
        <f t="shared" si="497"/>
        <v>55.905000000000001</v>
      </c>
      <c r="DI209" s="2">
        <f t="shared" si="498"/>
        <v>58.786000000000001</v>
      </c>
      <c r="DK209" s="2">
        <f t="shared" si="499"/>
        <v>106.39844024390243</v>
      </c>
      <c r="DL209" s="2">
        <f t="shared" si="648"/>
        <v>108.30074668989549</v>
      </c>
      <c r="DM209" s="2">
        <f t="shared" si="648"/>
        <v>109.44086786469344</v>
      </c>
      <c r="DN209" s="2">
        <f t="shared" si="648"/>
        <v>123.21942451989304</v>
      </c>
      <c r="DO209" s="2">
        <f t="shared" si="648"/>
        <v>119.43464432920072</v>
      </c>
      <c r="DP209" s="2">
        <f t="shared" si="648"/>
        <v>110.3331754314885</v>
      </c>
      <c r="DQ209" s="2">
        <f t="shared" si="648"/>
        <v>102.51746723044398</v>
      </c>
      <c r="DR209" s="2">
        <f t="shared" si="648"/>
        <v>105.43433382663849</v>
      </c>
      <c r="DS209" s="2">
        <f t="shared" si="648"/>
        <v>98.113534883720916</v>
      </c>
      <c r="DT209" s="2">
        <f t="shared" si="648"/>
        <v>101.93806274478027</v>
      </c>
      <c r="DU209" s="2">
        <f t="shared" si="648"/>
        <v>90.450369860627177</v>
      </c>
      <c r="DV209" s="2">
        <f t="shared" si="648"/>
        <v>109.21904545822869</v>
      </c>
      <c r="DW209" s="2">
        <f t="shared" si="648"/>
        <v>96.40366639656429</v>
      </c>
      <c r="DX209" s="2">
        <f t="shared" si="648"/>
        <v>112.11561232207006</v>
      </c>
      <c r="DY209" s="2">
        <f t="shared" si="648"/>
        <v>102.14314871794873</v>
      </c>
      <c r="EA209" s="2">
        <f t="shared" si="439"/>
        <v>59.384231421369293</v>
      </c>
      <c r="EB209" s="2">
        <f t="shared" si="501"/>
        <v>56.580330864197506</v>
      </c>
      <c r="EC209" s="2">
        <f t="shared" si="502"/>
        <v>59.896272984379749</v>
      </c>
      <c r="ED209" s="2">
        <f t="shared" si="503"/>
        <v>59.0125621450415</v>
      </c>
      <c r="EE209" s="2">
        <f t="shared" si="504"/>
        <v>59.23716536640255</v>
      </c>
      <c r="EF209" s="2">
        <f t="shared" si="505"/>
        <v>59.222479452335136</v>
      </c>
      <c r="EG209" s="2">
        <f t="shared" si="506"/>
        <v>57.777000446149735</v>
      </c>
      <c r="EH209" s="2">
        <f t="shared" si="507"/>
        <v>59.235228012254268</v>
      </c>
      <c r="EI209" s="2">
        <f t="shared" si="508"/>
        <v>57.691753255030534</v>
      </c>
      <c r="EJ209" s="2">
        <f t="shared" si="509"/>
        <v>54.834410861767935</v>
      </c>
      <c r="EK209" s="2">
        <f t="shared" si="510"/>
        <v>53.106313177512035</v>
      </c>
      <c r="EL209" s="2">
        <f t="shared" si="511"/>
        <v>54.16444481534289</v>
      </c>
      <c r="EM209" s="2">
        <f t="shared" si="512"/>
        <v>55.606062205804108</v>
      </c>
      <c r="EN209" s="2">
        <f t="shared" si="513"/>
        <v>55.787980396222196</v>
      </c>
      <c r="EO209" s="2">
        <f t="shared" si="514"/>
        <v>61.368848975085214</v>
      </c>
      <c r="EQ209" s="2">
        <f t="shared" si="515"/>
        <v>60.14906671753036</v>
      </c>
      <c r="ER209" s="2">
        <f t="shared" si="649"/>
        <v>57.616472552627535</v>
      </c>
      <c r="ES209" s="2">
        <f t="shared" si="649"/>
        <v>59.239949640766326</v>
      </c>
      <c r="ET209" s="2">
        <f t="shared" si="649"/>
        <v>59.778614900027023</v>
      </c>
      <c r="EU209" s="2">
        <f t="shared" si="649"/>
        <v>59.529925225438561</v>
      </c>
      <c r="EV209" s="2">
        <f t="shared" si="649"/>
        <v>58.600588830371514</v>
      </c>
      <c r="EW209" s="2">
        <f t="shared" si="649"/>
        <v>58.555013855286902</v>
      </c>
      <c r="EX209" s="2">
        <f t="shared" si="649"/>
        <v>59.809024956893623</v>
      </c>
      <c r="EY209" s="2">
        <f t="shared" si="649"/>
        <v>58.569973258414258</v>
      </c>
      <c r="EZ209" s="2">
        <f t="shared" si="649"/>
        <v>55.74581365584784</v>
      </c>
      <c r="FA209" s="2">
        <f t="shared" si="649"/>
        <v>55.379257519017479</v>
      </c>
      <c r="FB209" s="2">
        <f t="shared" si="649"/>
        <v>54.065683106961785</v>
      </c>
      <c r="FC209" s="2">
        <f t="shared" si="649"/>
        <v>55.887574561927806</v>
      </c>
      <c r="FD209" s="2">
        <f t="shared" si="649"/>
        <v>55.637460877183926</v>
      </c>
      <c r="FE209" s="2">
        <f t="shared" si="649"/>
        <v>58.556537118523295</v>
      </c>
      <c r="FG209" s="2">
        <f t="shared" si="517"/>
        <v>0.99999783887894511</v>
      </c>
      <c r="FH209" s="2">
        <f t="shared" si="650"/>
        <v>0.99999757578224413</v>
      </c>
      <c r="FI209" s="2">
        <f t="shared" si="650"/>
        <v>0.99999729130372217</v>
      </c>
      <c r="FJ209" s="2">
        <f t="shared" si="650"/>
        <v>0.99999736366100178</v>
      </c>
      <c r="FK209" s="2">
        <f t="shared" si="650"/>
        <v>0.99999745895003733</v>
      </c>
      <c r="FL209" s="2">
        <f t="shared" si="650"/>
        <v>0.99999740216014832</v>
      </c>
      <c r="FM209" s="2">
        <f t="shared" si="650"/>
        <v>0.99999709585936702</v>
      </c>
      <c r="FN209" s="2">
        <f t="shared" si="650"/>
        <v>0.99999706691943357</v>
      </c>
      <c r="FO209" s="2">
        <f t="shared" si="650"/>
        <v>0.99999710426877486</v>
      </c>
      <c r="FP209" s="2">
        <f t="shared" si="650"/>
        <v>0.99999711599386321</v>
      </c>
      <c r="FQ209" s="2">
        <f t="shared" si="650"/>
        <v>0.99999693734819162</v>
      </c>
      <c r="FR209" s="2">
        <f t="shared" si="650"/>
        <v>0.99999692476139124</v>
      </c>
      <c r="FS209" s="2">
        <f t="shared" si="650"/>
        <v>0.99999737688715407</v>
      </c>
      <c r="FT209" s="2">
        <f t="shared" si="650"/>
        <v>0.99999749368076019</v>
      </c>
      <c r="FU209" s="2">
        <f t="shared" si="650"/>
        <v>0.99999633495285267</v>
      </c>
      <c r="FW209" s="2">
        <f t="shared" si="535"/>
        <v>0.9094598146544115</v>
      </c>
      <c r="FX209" s="2">
        <f t="shared" si="587"/>
        <v>0.92806536045450627</v>
      </c>
      <c r="FY209" s="2">
        <f t="shared" si="588"/>
        <v>0.91915527578257261</v>
      </c>
      <c r="FZ209" s="2">
        <f t="shared" si="589"/>
        <v>0.92623095744396988</v>
      </c>
      <c r="GA209" s="2">
        <f t="shared" si="590"/>
        <v>0.92067558861006271</v>
      </c>
      <c r="GB209" s="2">
        <f t="shared" si="591"/>
        <v>0.91854122030264795</v>
      </c>
      <c r="GC209" s="2">
        <f t="shared" si="592"/>
        <v>0.91834458404108799</v>
      </c>
      <c r="GD209" s="2">
        <f t="shared" si="593"/>
        <v>0.92207244476812189</v>
      </c>
      <c r="GE209" s="2">
        <f t="shared" si="594"/>
        <v>0.91940905839630971</v>
      </c>
      <c r="GF209" s="2">
        <f t="shared" si="595"/>
        <v>0.91698460756344247</v>
      </c>
      <c r="GG209" s="2">
        <f t="shared" si="596"/>
        <v>0.91319236743383658</v>
      </c>
      <c r="GH209" s="2">
        <f t="shared" si="597"/>
        <v>0.90704073362934656</v>
      </c>
      <c r="GI209" s="2">
        <f t="shared" si="598"/>
        <v>0.91206159368078299</v>
      </c>
      <c r="GJ209" s="2">
        <f t="shared" si="599"/>
        <v>0.90318684680006422</v>
      </c>
      <c r="GK209" s="2">
        <f t="shared" si="600"/>
        <v>0.8850922767450371</v>
      </c>
      <c r="GM209" s="92">
        <f t="shared" si="536"/>
        <v>0</v>
      </c>
      <c r="GN209" s="92">
        <f t="shared" si="601"/>
        <v>0</v>
      </c>
      <c r="GO209" s="92">
        <f t="shared" si="602"/>
        <v>0</v>
      </c>
      <c r="GP209" s="92">
        <f t="shared" si="603"/>
        <v>0</v>
      </c>
      <c r="GQ209" s="92">
        <f t="shared" si="604"/>
        <v>0</v>
      </c>
      <c r="GR209" s="92">
        <f t="shared" si="605"/>
        <v>0</v>
      </c>
      <c r="GS209" s="92">
        <f t="shared" si="606"/>
        <v>0</v>
      </c>
      <c r="GT209" s="92">
        <f t="shared" si="607"/>
        <v>0</v>
      </c>
      <c r="GU209" s="92">
        <f t="shared" si="608"/>
        <v>0</v>
      </c>
      <c r="GV209" s="92">
        <f t="shared" si="609"/>
        <v>0</v>
      </c>
      <c r="GW209" s="92">
        <f t="shared" si="610"/>
        <v>0</v>
      </c>
      <c r="GX209" s="92">
        <f t="shared" si="611"/>
        <v>0</v>
      </c>
      <c r="GY209" s="92">
        <f t="shared" si="612"/>
        <v>0</v>
      </c>
      <c r="GZ209" s="92">
        <f t="shared" si="613"/>
        <v>0</v>
      </c>
      <c r="HA209" s="92">
        <f t="shared" si="614"/>
        <v>0</v>
      </c>
      <c r="HC209" s="92">
        <f t="shared" si="537"/>
        <v>0</v>
      </c>
      <c r="HD209" s="92">
        <f t="shared" si="615"/>
        <v>0</v>
      </c>
      <c r="HE209" s="92">
        <f t="shared" si="616"/>
        <v>0</v>
      </c>
      <c r="HF209" s="92">
        <f t="shared" si="617"/>
        <v>0</v>
      </c>
      <c r="HG209" s="92">
        <f t="shared" si="618"/>
        <v>0</v>
      </c>
      <c r="HH209" s="92">
        <f t="shared" si="619"/>
        <v>0</v>
      </c>
      <c r="HI209" s="92">
        <f t="shared" si="620"/>
        <v>0</v>
      </c>
      <c r="HJ209" s="92">
        <f t="shared" si="621"/>
        <v>0</v>
      </c>
      <c r="HK209" s="92">
        <f t="shared" si="622"/>
        <v>0</v>
      </c>
      <c r="HL209" s="92">
        <f t="shared" si="623"/>
        <v>0</v>
      </c>
      <c r="HM209" s="92">
        <f t="shared" si="624"/>
        <v>0</v>
      </c>
      <c r="HN209" s="92">
        <f t="shared" si="625"/>
        <v>0</v>
      </c>
      <c r="HO209" s="92">
        <f t="shared" si="626"/>
        <v>0</v>
      </c>
      <c r="HP209" s="92">
        <f t="shared" si="627"/>
        <v>0</v>
      </c>
      <c r="HQ209" s="92">
        <f t="shared" si="628"/>
        <v>0</v>
      </c>
      <c r="HS209" s="92">
        <f t="shared" si="538"/>
        <v>8.0226292777029244E-74</v>
      </c>
      <c r="HT209" s="92">
        <f t="shared" si="629"/>
        <v>1.7136387919138192E-77</v>
      </c>
      <c r="HU209" s="92">
        <f t="shared" si="630"/>
        <v>1.1719583374355813E-86</v>
      </c>
      <c r="HV209" s="92">
        <f t="shared" si="631"/>
        <v>4.9234710745961914E-112</v>
      </c>
      <c r="HW209" s="92">
        <f t="shared" si="632"/>
        <v>2.5285216775019415E-101</v>
      </c>
      <c r="HX209" s="92">
        <f t="shared" si="633"/>
        <v>6.537845934379281E-89</v>
      </c>
      <c r="HY209" s="92">
        <f t="shared" si="634"/>
        <v>2.1767638146428597E-108</v>
      </c>
      <c r="HZ209" s="92">
        <f t="shared" si="635"/>
        <v>6.2572776129951808E-111</v>
      </c>
      <c r="IA209" s="92">
        <f t="shared" si="636"/>
        <v>1.1788129335483985E-108</v>
      </c>
      <c r="IB209" s="92">
        <f t="shared" si="637"/>
        <v>1.5282134292443011E-111</v>
      </c>
      <c r="IC209" s="92">
        <f t="shared" si="638"/>
        <v>1.0413040925414141E-118</v>
      </c>
      <c r="ID209" s="92">
        <f t="shared" si="639"/>
        <v>1.1592015959382919E-110</v>
      </c>
      <c r="IE209" s="92">
        <f t="shared" si="640"/>
        <v>5.968173331920587E-90</v>
      </c>
      <c r="IF209" s="92">
        <f t="shared" si="641"/>
        <v>1.0338262830001901E-59</v>
      </c>
      <c r="IG209" s="92">
        <f t="shared" si="642"/>
        <v>2.1237282657883951E-50</v>
      </c>
      <c r="II209" s="92">
        <f t="shared" si="539"/>
        <v>1.0016136751825201E-12</v>
      </c>
      <c r="IJ209" s="92">
        <f t="shared" si="540"/>
        <v>5.116896506106763E-15</v>
      </c>
      <c r="IK209" s="92">
        <f t="shared" si="541"/>
        <v>1.9544494176606509E-15</v>
      </c>
      <c r="IL209" s="92">
        <f t="shared" si="542"/>
        <v>3.1031840017897264E-20</v>
      </c>
      <c r="IM209" s="92">
        <f t="shared" si="543"/>
        <v>1.0199955706388151E-17</v>
      </c>
      <c r="IN209" s="92">
        <f t="shared" si="544"/>
        <v>1.8130331665426877E-15</v>
      </c>
      <c r="IO209" s="92">
        <f t="shared" si="545"/>
        <v>2.8548251590733988E-18</v>
      </c>
      <c r="IP209" s="92">
        <f t="shared" si="546"/>
        <v>5.2611446278440865E-19</v>
      </c>
      <c r="IQ209" s="92">
        <f t="shared" si="547"/>
        <v>2.9013395575930396E-18</v>
      </c>
      <c r="IR209" s="92">
        <f t="shared" si="548"/>
        <v>2.5242311728769941E-18</v>
      </c>
      <c r="IS209" s="92">
        <f t="shared" si="549"/>
        <v>1.5411864778257011E-19</v>
      </c>
      <c r="IT209" s="92">
        <f t="shared" si="550"/>
        <v>9.8824312074827958E-18</v>
      </c>
      <c r="IU209" s="92">
        <f t="shared" si="551"/>
        <v>3.5720246608299787E-15</v>
      </c>
      <c r="IV209" s="92">
        <f t="shared" si="552"/>
        <v>4.6980546347793866E-7</v>
      </c>
      <c r="IW209" s="92">
        <f t="shared" si="553"/>
        <v>1.6434407512594124E-7</v>
      </c>
      <c r="IY209" s="92">
        <f t="shared" si="554"/>
        <v>1.0016136751825201E-12</v>
      </c>
      <c r="IZ209" s="92">
        <f t="shared" si="555"/>
        <v>5.116896506106763E-15</v>
      </c>
      <c r="JA209" s="92">
        <f t="shared" si="556"/>
        <v>1.9544494176606509E-15</v>
      </c>
      <c r="JB209" s="92">
        <f t="shared" si="557"/>
        <v>3.1031840017897264E-20</v>
      </c>
      <c r="JC209" s="92">
        <f t="shared" si="558"/>
        <v>1.0199955706388151E-17</v>
      </c>
      <c r="JD209" s="92">
        <f t="shared" si="559"/>
        <v>1.8130331665426877E-15</v>
      </c>
      <c r="JE209" s="92">
        <f t="shared" si="560"/>
        <v>2.8548251590733988E-18</v>
      </c>
      <c r="JF209" s="92">
        <f t="shared" si="561"/>
        <v>5.2611446278440865E-19</v>
      </c>
      <c r="JG209" s="92">
        <f t="shared" si="562"/>
        <v>2.9013395575930396E-18</v>
      </c>
      <c r="JH209" s="92">
        <f t="shared" si="563"/>
        <v>2.5242311728769941E-18</v>
      </c>
      <c r="JI209" s="92">
        <f t="shared" si="564"/>
        <v>1.5411864778257011E-19</v>
      </c>
      <c r="JJ209" s="92">
        <f t="shared" si="565"/>
        <v>9.8824312074827958E-18</v>
      </c>
      <c r="JK209" s="92">
        <f t="shared" si="566"/>
        <v>3.5720246608299787E-15</v>
      </c>
      <c r="JL209" s="92">
        <f t="shared" si="567"/>
        <v>4.6980546347793866E-7</v>
      </c>
      <c r="JM209" s="92">
        <f t="shared" si="568"/>
        <v>1.6434407512594124E-7</v>
      </c>
    </row>
    <row r="210" spans="2:273" x14ac:dyDescent="0.25">
      <c r="B210" s="2">
        <v>183</v>
      </c>
      <c r="C210" s="37">
        <v>60.856999999999999</v>
      </c>
      <c r="D210" s="37">
        <v>57.167000000000002</v>
      </c>
      <c r="E210" s="37">
        <v>59.5</v>
      </c>
      <c r="F210" s="37">
        <v>59.929000000000002</v>
      </c>
      <c r="G210" s="37">
        <v>59.31</v>
      </c>
      <c r="H210" s="37">
        <v>58.570999999999998</v>
      </c>
      <c r="I210" s="37">
        <v>57.643000000000001</v>
      </c>
      <c r="J210" s="37">
        <v>58.856999999999999</v>
      </c>
      <c r="K210" s="37">
        <v>58.905000000000001</v>
      </c>
      <c r="L210" s="37">
        <v>55.929000000000002</v>
      </c>
      <c r="M210" s="37">
        <v>56.429000000000002</v>
      </c>
      <c r="N210" s="37">
        <v>54.594999999999999</v>
      </c>
      <c r="O210" s="37">
        <v>57.405000000000001</v>
      </c>
      <c r="P210" s="37">
        <v>54.548000000000002</v>
      </c>
      <c r="Q210" s="37">
        <v>57.69</v>
      </c>
      <c r="S210" s="4">
        <f t="shared" si="440"/>
        <v>60.010960116499398</v>
      </c>
      <c r="T210" s="4">
        <f t="shared" si="441"/>
        <v>57.418577195998971</v>
      </c>
      <c r="U210" s="4">
        <f t="shared" si="442"/>
        <v>59.188082659330142</v>
      </c>
      <c r="V210" s="4">
        <f t="shared" si="443"/>
        <v>59.635156234821856</v>
      </c>
      <c r="W210" s="4">
        <f t="shared" si="444"/>
        <v>59.427086361110852</v>
      </c>
      <c r="X210" s="4">
        <f t="shared" si="445"/>
        <v>58.55868207845915</v>
      </c>
      <c r="Y210" s="4">
        <f t="shared" si="446"/>
        <v>58.405778134361277</v>
      </c>
      <c r="Z210" s="4">
        <f t="shared" si="447"/>
        <v>59.678102325172439</v>
      </c>
      <c r="AA210" s="4">
        <f t="shared" si="448"/>
        <v>58.393787328975094</v>
      </c>
      <c r="AB210" s="4">
        <f t="shared" si="449"/>
        <v>55.548772610356934</v>
      </c>
      <c r="AC210" s="4">
        <f t="shared" si="450"/>
        <v>55.064645548856205</v>
      </c>
      <c r="AD210" s="4">
        <f t="shared" si="451"/>
        <v>53.935643460589539</v>
      </c>
      <c r="AE210" s="4">
        <f t="shared" si="452"/>
        <v>55.755619350798447</v>
      </c>
      <c r="AF210" s="4">
        <f t="shared" si="453"/>
        <v>55.529808844129249</v>
      </c>
      <c r="AG210" s="4">
        <f t="shared" si="454"/>
        <v>58.695935770156403</v>
      </c>
      <c r="AI210" s="4">
        <f t="shared" si="455"/>
        <v>0.84603988350060177</v>
      </c>
      <c r="AJ210" s="4">
        <f t="shared" si="456"/>
        <v>-0.25157719599896922</v>
      </c>
      <c r="AK210" s="4">
        <f t="shared" si="457"/>
        <v>0.31191734066985788</v>
      </c>
      <c r="AL210" s="4">
        <f t="shared" si="458"/>
        <v>0.29384376517814559</v>
      </c>
      <c r="AM210" s="4">
        <f t="shared" si="459"/>
        <v>-0.11708636111085013</v>
      </c>
      <c r="AN210" s="4">
        <f t="shared" si="460"/>
        <v>1.2317921540848431E-2</v>
      </c>
      <c r="AO210" s="4">
        <f t="shared" si="461"/>
        <v>-0.76277813436127673</v>
      </c>
      <c r="AP210" s="4">
        <f t="shared" si="462"/>
        <v>-0.82110232517243986</v>
      </c>
      <c r="AQ210" s="4">
        <f t="shared" si="463"/>
        <v>0.51121267102490719</v>
      </c>
      <c r="AR210" s="4">
        <f t="shared" si="464"/>
        <v>0.38022738964306768</v>
      </c>
      <c r="AS210" s="4">
        <f t="shared" si="465"/>
        <v>1.3643544511437966</v>
      </c>
      <c r="AT210" s="4">
        <f t="shared" si="466"/>
        <v>0.65935653941046013</v>
      </c>
      <c r="AU210" s="4">
        <f t="shared" si="467"/>
        <v>1.6493806492015537</v>
      </c>
      <c r="AV210" s="4">
        <f t="shared" si="647"/>
        <v>-0.9818088441292474</v>
      </c>
      <c r="AW210" s="4">
        <f t="shared" si="647"/>
        <v>-1.0059357701564053</v>
      </c>
      <c r="AY210" s="2">
        <f t="shared" si="519"/>
        <v>60.010960116499398</v>
      </c>
      <c r="AZ210" s="2">
        <f t="shared" si="570"/>
        <v>57.418577195998971</v>
      </c>
      <c r="BA210" s="2">
        <f t="shared" si="571"/>
        <v>59.188082659330142</v>
      </c>
      <c r="BB210" s="2">
        <f t="shared" si="572"/>
        <v>59.635156234821856</v>
      </c>
      <c r="BC210" s="2">
        <f t="shared" si="573"/>
        <v>59.427086361110852</v>
      </c>
      <c r="BD210" s="2">
        <f t="shared" si="574"/>
        <v>58.55868207845915</v>
      </c>
      <c r="BE210" s="2">
        <f t="shared" si="575"/>
        <v>58.405778134361277</v>
      </c>
      <c r="BF210" s="2">
        <f t="shared" si="576"/>
        <v>59.678102325172439</v>
      </c>
      <c r="BG210" s="2">
        <f t="shared" si="577"/>
        <v>58.393787328975094</v>
      </c>
      <c r="BH210" s="2">
        <f t="shared" si="578"/>
        <v>55.548772610356934</v>
      </c>
      <c r="BI210" s="2">
        <f t="shared" si="579"/>
        <v>55.064645548856205</v>
      </c>
      <c r="BJ210" s="2">
        <f t="shared" si="580"/>
        <v>53.935643460589539</v>
      </c>
      <c r="BK210" s="2">
        <f t="shared" si="581"/>
        <v>55.755619350798447</v>
      </c>
      <c r="BL210" s="2">
        <f t="shared" si="582"/>
        <v>55.529808844005089</v>
      </c>
      <c r="BM210" s="2">
        <f t="shared" si="583"/>
        <v>58.695935767447061</v>
      </c>
      <c r="BO210" s="2" t="str">
        <f t="shared" si="469"/>
        <v/>
      </c>
      <c r="BP210" s="2" t="str">
        <f t="shared" si="470"/>
        <v/>
      </c>
      <c r="BQ210" s="2" t="str">
        <f t="shared" si="471"/>
        <v/>
      </c>
      <c r="BR210" s="2" t="str">
        <f t="shared" si="472"/>
        <v/>
      </c>
      <c r="BS210" s="2" t="str">
        <f t="shared" si="473"/>
        <v/>
      </c>
      <c r="BT210" s="2" t="str">
        <f t="shared" si="474"/>
        <v/>
      </c>
      <c r="BU210" s="2" t="str">
        <f t="shared" si="475"/>
        <v/>
      </c>
      <c r="BV210" s="2" t="str">
        <f t="shared" si="476"/>
        <v/>
      </c>
      <c r="BW210" s="2" t="str">
        <f t="shared" si="477"/>
        <v/>
      </c>
      <c r="BX210" s="2" t="str">
        <f t="shared" si="478"/>
        <v/>
      </c>
      <c r="BY210" s="2" t="str">
        <f t="shared" si="479"/>
        <v/>
      </c>
      <c r="BZ210" s="2" t="str">
        <f t="shared" si="480"/>
        <v/>
      </c>
      <c r="CA210" s="2" t="str">
        <f t="shared" si="481"/>
        <v/>
      </c>
      <c r="CB210" s="2" t="str">
        <f t="shared" si="482"/>
        <v/>
      </c>
      <c r="CC210" s="2" t="str">
        <f t="shared" si="483"/>
        <v/>
      </c>
      <c r="CE210" s="2" t="str">
        <f t="shared" si="520"/>
        <v/>
      </c>
      <c r="CF210" s="2" t="str">
        <f t="shared" si="521"/>
        <v/>
      </c>
      <c r="CG210" s="2" t="str">
        <f t="shared" si="522"/>
        <v/>
      </c>
      <c r="CH210" s="2" t="str">
        <f t="shared" si="523"/>
        <v/>
      </c>
      <c r="CI210" s="2" t="str">
        <f t="shared" si="524"/>
        <v/>
      </c>
      <c r="CJ210" s="2" t="str">
        <f t="shared" si="525"/>
        <v/>
      </c>
      <c r="CK210" s="2" t="str">
        <f t="shared" si="526"/>
        <v/>
      </c>
      <c r="CL210" s="2" t="str">
        <f t="shared" si="527"/>
        <v/>
      </c>
      <c r="CM210" s="2" t="str">
        <f t="shared" si="528"/>
        <v/>
      </c>
      <c r="CN210" s="2" t="str">
        <f t="shared" si="529"/>
        <v/>
      </c>
      <c r="CO210" s="2" t="str">
        <f t="shared" si="530"/>
        <v/>
      </c>
      <c r="CP210" s="2" t="str">
        <f t="shared" si="531"/>
        <v/>
      </c>
      <c r="CQ210" s="2" t="str">
        <f t="shared" si="532"/>
        <v/>
      </c>
      <c r="CR210" s="2" t="str">
        <f t="shared" si="533"/>
        <v/>
      </c>
      <c r="CS210" s="2" t="str">
        <f t="shared" si="534"/>
        <v/>
      </c>
      <c r="CU210" s="2">
        <f t="shared" si="484"/>
        <v>60.856999999999999</v>
      </c>
      <c r="CV210" s="2">
        <f t="shared" si="485"/>
        <v>57.167000000000002</v>
      </c>
      <c r="CW210" s="2">
        <f t="shared" si="486"/>
        <v>59.5</v>
      </c>
      <c r="CX210" s="2">
        <f t="shared" si="487"/>
        <v>59.929000000000002</v>
      </c>
      <c r="CY210" s="2">
        <f t="shared" si="488"/>
        <v>59.31</v>
      </c>
      <c r="CZ210" s="2">
        <f t="shared" si="489"/>
        <v>58.570999999999998</v>
      </c>
      <c r="DA210" s="2">
        <f t="shared" si="490"/>
        <v>57.643000000000001</v>
      </c>
      <c r="DB210" s="2">
        <f t="shared" si="491"/>
        <v>58.856999999999999</v>
      </c>
      <c r="DC210" s="2">
        <f t="shared" si="492"/>
        <v>58.905000000000001</v>
      </c>
      <c r="DD210" s="2">
        <f t="shared" si="493"/>
        <v>55.929000000000002</v>
      </c>
      <c r="DE210" s="2">
        <f t="shared" si="494"/>
        <v>56.429000000000002</v>
      </c>
      <c r="DF210" s="2">
        <f t="shared" si="495"/>
        <v>54.594999999999999</v>
      </c>
      <c r="DG210" s="2">
        <f t="shared" si="496"/>
        <v>57.405000000000001</v>
      </c>
      <c r="DH210" s="2">
        <f t="shared" si="497"/>
        <v>54.548000000000002</v>
      </c>
      <c r="DI210" s="2">
        <f t="shared" si="498"/>
        <v>57.69</v>
      </c>
      <c r="DK210" s="2">
        <f t="shared" si="499"/>
        <v>106.58192495309568</v>
      </c>
      <c r="DL210" s="2">
        <f t="shared" si="648"/>
        <v>108.49192142857144</v>
      </c>
      <c r="DM210" s="2">
        <f t="shared" si="648"/>
        <v>109.64538719420113</v>
      </c>
      <c r="DN210" s="2">
        <f t="shared" si="648"/>
        <v>123.51236301758365</v>
      </c>
      <c r="DO210" s="2">
        <f t="shared" si="648"/>
        <v>119.70441096075409</v>
      </c>
      <c r="DP210" s="2">
        <f t="shared" si="648"/>
        <v>110.5519956243416</v>
      </c>
      <c r="DQ210" s="2">
        <f t="shared" si="648"/>
        <v>102.68872334642103</v>
      </c>
      <c r="DR210" s="2">
        <f t="shared" si="648"/>
        <v>105.59870690627204</v>
      </c>
      <c r="DS210" s="2">
        <f t="shared" si="648"/>
        <v>98.240936877076393</v>
      </c>
      <c r="DT210" s="2">
        <f t="shared" si="648"/>
        <v>102.10517691705155</v>
      </c>
      <c r="DU210" s="2">
        <f t="shared" si="648"/>
        <v>90.545533101045294</v>
      </c>
      <c r="DV210" s="2">
        <f t="shared" si="648"/>
        <v>109.42812948707561</v>
      </c>
      <c r="DW210" s="2">
        <f t="shared" si="648"/>
        <v>96.529976582124618</v>
      </c>
      <c r="DX210" s="2">
        <f t="shared" si="648"/>
        <v>112.34142165680794</v>
      </c>
      <c r="DY210" s="2">
        <f t="shared" si="648"/>
        <v>102.30048333333335</v>
      </c>
      <c r="EA210" s="2">
        <f t="shared" si="439"/>
        <v>59.29940691065611</v>
      </c>
      <c r="EB210" s="2">
        <f t="shared" si="501"/>
        <v>56.437069876543191</v>
      </c>
      <c r="EC210" s="2">
        <f t="shared" si="502"/>
        <v>59.804053554076191</v>
      </c>
      <c r="ED210" s="2">
        <f t="shared" si="503"/>
        <v>58.911001378877231</v>
      </c>
      <c r="EE210" s="2">
        <f t="shared" si="504"/>
        <v>59.151586300342252</v>
      </c>
      <c r="EF210" s="2">
        <f t="shared" si="505"/>
        <v>59.141130162498456</v>
      </c>
      <c r="EG210" s="2">
        <f t="shared" si="506"/>
        <v>57.676340650188877</v>
      </c>
      <c r="EH210" s="2">
        <f t="shared" si="507"/>
        <v>59.137643050474431</v>
      </c>
      <c r="EI210" s="2">
        <f t="shared" si="508"/>
        <v>57.569083947919545</v>
      </c>
      <c r="EJ210" s="2">
        <f t="shared" si="509"/>
        <v>54.695085693048313</v>
      </c>
      <c r="EK210" s="2">
        <f t="shared" si="510"/>
        <v>52.945892557955545</v>
      </c>
      <c r="EL210" s="2">
        <f t="shared" si="511"/>
        <v>54.026709497050518</v>
      </c>
      <c r="EM210" s="2">
        <f t="shared" si="512"/>
        <v>55.493150986451646</v>
      </c>
      <c r="EN210" s="2">
        <f t="shared" si="513"/>
        <v>55.667961272581451</v>
      </c>
      <c r="EO210" s="2">
        <f t="shared" si="514"/>
        <v>61.239704267677986</v>
      </c>
      <c r="EQ210" s="2">
        <f t="shared" si="515"/>
        <v>60.075463331136497</v>
      </c>
      <c r="ER210" s="2">
        <f t="shared" si="649"/>
        <v>57.487836967934548</v>
      </c>
      <c r="ES210" s="2">
        <f t="shared" si="649"/>
        <v>59.138538730707786</v>
      </c>
      <c r="ET210" s="2">
        <f t="shared" si="649"/>
        <v>59.687589694452733</v>
      </c>
      <c r="EU210" s="2">
        <f t="shared" si="649"/>
        <v>59.448583212113292</v>
      </c>
      <c r="EV210" s="2">
        <f t="shared" si="649"/>
        <v>58.511442225543405</v>
      </c>
      <c r="EW210" s="2">
        <f t="shared" si="649"/>
        <v>58.464800969884728</v>
      </c>
      <c r="EX210" s="2">
        <f t="shared" si="649"/>
        <v>59.719625557434256</v>
      </c>
      <c r="EY210" s="2">
        <f t="shared" si="649"/>
        <v>58.459600138786683</v>
      </c>
      <c r="EZ210" s="2">
        <f t="shared" si="649"/>
        <v>55.619122371079669</v>
      </c>
      <c r="FA210" s="2">
        <f t="shared" si="649"/>
        <v>55.248217383974179</v>
      </c>
      <c r="FB210" s="2">
        <f t="shared" si="649"/>
        <v>53.926961737537241</v>
      </c>
      <c r="FC210" s="2">
        <f t="shared" si="649"/>
        <v>55.778592310661672</v>
      </c>
      <c r="FD210" s="2">
        <f t="shared" si="649"/>
        <v>55.516160992674557</v>
      </c>
      <c r="FE210" s="2">
        <f t="shared" si="649"/>
        <v>58.394593860088918</v>
      </c>
      <c r="FG210" s="2">
        <f t="shared" si="517"/>
        <v>0.99999802903379797</v>
      </c>
      <c r="FH210" s="2">
        <f t="shared" si="650"/>
        <v>0.99999778908665815</v>
      </c>
      <c r="FI210" s="2">
        <f t="shared" si="650"/>
        <v>0.99999752963904531</v>
      </c>
      <c r="FJ210" s="2">
        <f t="shared" si="650"/>
        <v>0.99999759562969959</v>
      </c>
      <c r="FK210" s="2">
        <f t="shared" si="650"/>
        <v>0.99999768253437249</v>
      </c>
      <c r="FL210" s="2">
        <f t="shared" si="650"/>
        <v>0.99999763074135473</v>
      </c>
      <c r="FM210" s="2">
        <f t="shared" si="650"/>
        <v>0.99999735139158696</v>
      </c>
      <c r="FN210" s="2">
        <f t="shared" si="650"/>
        <v>0.99999732499804039</v>
      </c>
      <c r="FO210" s="2">
        <f t="shared" si="650"/>
        <v>0.99999735906106202</v>
      </c>
      <c r="FP210" s="2">
        <f t="shared" si="650"/>
        <v>0.99999736975447495</v>
      </c>
      <c r="FQ210" s="2">
        <f t="shared" si="650"/>
        <v>0.99999720682760085</v>
      </c>
      <c r="FR210" s="2">
        <f t="shared" si="650"/>
        <v>0.99999719534829634</v>
      </c>
      <c r="FS210" s="2">
        <f t="shared" si="650"/>
        <v>0.99999760769209955</v>
      </c>
      <c r="FT210" s="2">
        <f t="shared" si="650"/>
        <v>0.99999771420918226</v>
      </c>
      <c r="FU210" s="2">
        <f t="shared" si="650"/>
        <v>0.99999665743619692</v>
      </c>
      <c r="FW210" s="2">
        <f t="shared" si="535"/>
        <v>0.9167632595035764</v>
      </c>
      <c r="FX210" s="2">
        <f t="shared" si="587"/>
        <v>0.93397693811525551</v>
      </c>
      <c r="FY210" s="2">
        <f t="shared" si="588"/>
        <v>0.9257404932204667</v>
      </c>
      <c r="FZ210" s="2">
        <f t="shared" si="589"/>
        <v>0.93228228628807441</v>
      </c>
      <c r="GA210" s="2">
        <f t="shared" si="590"/>
        <v>0.92714678424362351</v>
      </c>
      <c r="GB210" s="2">
        <f t="shared" si="591"/>
        <v>0.92517238379039413</v>
      </c>
      <c r="GC210" s="2">
        <f t="shared" si="592"/>
        <v>0.92499044755762971</v>
      </c>
      <c r="GD210" s="2">
        <f t="shared" si="593"/>
        <v>0.92843854376958168</v>
      </c>
      <c r="GE210" s="2">
        <f t="shared" si="594"/>
        <v>0.92597526876239689</v>
      </c>
      <c r="GF210" s="2">
        <f t="shared" si="595"/>
        <v>0.92373196586399164</v>
      </c>
      <c r="GG210" s="2">
        <f t="shared" si="596"/>
        <v>0.92022113677426454</v>
      </c>
      <c r="GH210" s="2">
        <f t="shared" si="597"/>
        <v>0.91452097363451623</v>
      </c>
      <c r="GI210" s="2">
        <f t="shared" si="598"/>
        <v>0.91917381742411441</v>
      </c>
      <c r="GJ210" s="2">
        <f t="shared" si="599"/>
        <v>0.91094675409379766</v>
      </c>
      <c r="GK210" s="2">
        <f t="shared" si="600"/>
        <v>0.89413252354605421</v>
      </c>
      <c r="GM210" s="92">
        <f t="shared" si="536"/>
        <v>0</v>
      </c>
      <c r="GN210" s="92">
        <f t="shared" si="601"/>
        <v>0</v>
      </c>
      <c r="GO210" s="92">
        <f t="shared" si="602"/>
        <v>0</v>
      </c>
      <c r="GP210" s="92">
        <f t="shared" si="603"/>
        <v>0</v>
      </c>
      <c r="GQ210" s="92">
        <f t="shared" si="604"/>
        <v>0</v>
      </c>
      <c r="GR210" s="92">
        <f t="shared" si="605"/>
        <v>0</v>
      </c>
      <c r="GS210" s="92">
        <f t="shared" si="606"/>
        <v>0</v>
      </c>
      <c r="GT210" s="92">
        <f t="shared" si="607"/>
        <v>0</v>
      </c>
      <c r="GU210" s="92">
        <f t="shared" si="608"/>
        <v>0</v>
      </c>
      <c r="GV210" s="92">
        <f t="shared" si="609"/>
        <v>0</v>
      </c>
      <c r="GW210" s="92">
        <f t="shared" si="610"/>
        <v>0</v>
      </c>
      <c r="GX210" s="92">
        <f t="shared" si="611"/>
        <v>0</v>
      </c>
      <c r="GY210" s="92">
        <f t="shared" si="612"/>
        <v>0</v>
      </c>
      <c r="GZ210" s="92">
        <f t="shared" si="613"/>
        <v>0</v>
      </c>
      <c r="HA210" s="92">
        <f t="shared" si="614"/>
        <v>0</v>
      </c>
      <c r="HC210" s="92">
        <f t="shared" si="537"/>
        <v>0</v>
      </c>
      <c r="HD210" s="92">
        <f t="shared" si="615"/>
        <v>0</v>
      </c>
      <c r="HE210" s="92">
        <f t="shared" si="616"/>
        <v>0</v>
      </c>
      <c r="HF210" s="92">
        <f t="shared" si="617"/>
        <v>0</v>
      </c>
      <c r="HG210" s="92">
        <f t="shared" si="618"/>
        <v>0</v>
      </c>
      <c r="HH210" s="92">
        <f t="shared" si="619"/>
        <v>0</v>
      </c>
      <c r="HI210" s="92">
        <f t="shared" si="620"/>
        <v>0</v>
      </c>
      <c r="HJ210" s="92">
        <f t="shared" si="621"/>
        <v>0</v>
      </c>
      <c r="HK210" s="92">
        <f t="shared" si="622"/>
        <v>0</v>
      </c>
      <c r="HL210" s="92">
        <f t="shared" si="623"/>
        <v>0</v>
      </c>
      <c r="HM210" s="92">
        <f t="shared" si="624"/>
        <v>0</v>
      </c>
      <c r="HN210" s="92">
        <f t="shared" si="625"/>
        <v>0</v>
      </c>
      <c r="HO210" s="92">
        <f t="shared" si="626"/>
        <v>0</v>
      </c>
      <c r="HP210" s="92">
        <f t="shared" si="627"/>
        <v>0</v>
      </c>
      <c r="HQ210" s="92">
        <f t="shared" si="628"/>
        <v>0</v>
      </c>
      <c r="HS210" s="92">
        <f t="shared" si="538"/>
        <v>1.7573287081419717E-76</v>
      </c>
      <c r="HT210" s="92">
        <f t="shared" si="629"/>
        <v>3.437337235378783E-80</v>
      </c>
      <c r="HU210" s="92">
        <f t="shared" si="630"/>
        <v>1.0431317786752352E-89</v>
      </c>
      <c r="HV210" s="92">
        <f t="shared" si="631"/>
        <v>6.6000228603663026E-116</v>
      </c>
      <c r="HW210" s="92">
        <f t="shared" si="632"/>
        <v>7.4054698980376465E-105</v>
      </c>
      <c r="HX210" s="92">
        <f t="shared" si="633"/>
        <v>5.1388363065529371E-92</v>
      </c>
      <c r="HY210" s="92">
        <f t="shared" si="634"/>
        <v>3.7265340604940297E-112</v>
      </c>
      <c r="HZ210" s="92">
        <f t="shared" si="635"/>
        <v>9.613306567592674E-115</v>
      </c>
      <c r="IA210" s="92">
        <f t="shared" si="636"/>
        <v>2.1056913046407322E-112</v>
      </c>
      <c r="IB210" s="92">
        <f t="shared" si="637"/>
        <v>2.1276313453910913E-115</v>
      </c>
      <c r="IC210" s="92">
        <f t="shared" si="638"/>
        <v>6.4508093934757036E-123</v>
      </c>
      <c r="ID210" s="92">
        <f t="shared" si="639"/>
        <v>1.2163255545253497E-114</v>
      </c>
      <c r="IE210" s="92">
        <f t="shared" si="640"/>
        <v>3.7586440021570158E-93</v>
      </c>
      <c r="IF210" s="92">
        <f t="shared" si="641"/>
        <v>7.2003581383804536E-62</v>
      </c>
      <c r="IG210" s="92">
        <f t="shared" si="642"/>
        <v>2.85897245098395E-52</v>
      </c>
      <c r="II210" s="92">
        <f t="shared" si="539"/>
        <v>1.2167669435710008E-13</v>
      </c>
      <c r="IJ210" s="92">
        <f t="shared" si="540"/>
        <v>5.2404733209377893E-16</v>
      </c>
      <c r="IK210" s="92">
        <f t="shared" si="541"/>
        <v>1.6489301838390484E-16</v>
      </c>
      <c r="IL210" s="92">
        <f t="shared" si="542"/>
        <v>1.287153821328311E-21</v>
      </c>
      <c r="IM210" s="92">
        <f t="shared" si="543"/>
        <v>5.9109201181667061E-19</v>
      </c>
      <c r="IN210" s="92">
        <f t="shared" si="544"/>
        <v>1.5079164881672571E-16</v>
      </c>
      <c r="IO210" s="92">
        <f t="shared" si="545"/>
        <v>1.4450709800126178E-19</v>
      </c>
      <c r="IP210" s="92">
        <f t="shared" si="546"/>
        <v>2.4968463870727484E-20</v>
      </c>
      <c r="IQ210" s="92">
        <f t="shared" si="547"/>
        <v>1.4968601307368343E-19</v>
      </c>
      <c r="IR210" s="92">
        <f t="shared" si="548"/>
        <v>1.2371585155146196E-19</v>
      </c>
      <c r="IS210" s="92">
        <f t="shared" si="549"/>
        <v>5.6849018751791293E-21</v>
      </c>
      <c r="IT210" s="92">
        <f t="shared" si="550"/>
        <v>4.5787825133359441E-19</v>
      </c>
      <c r="IU210" s="92">
        <f t="shared" si="551"/>
        <v>2.8631871790724749E-16</v>
      </c>
      <c r="IV210" s="92">
        <f t="shared" si="552"/>
        <v>1.5539764625500627E-7</v>
      </c>
      <c r="IW210" s="92">
        <f t="shared" si="553"/>
        <v>4.4524061622610713E-8</v>
      </c>
      <c r="IY210" s="92">
        <f t="shared" si="554"/>
        <v>1.2167669435710008E-13</v>
      </c>
      <c r="IZ210" s="92">
        <f t="shared" si="555"/>
        <v>5.2404733209377893E-16</v>
      </c>
      <c r="JA210" s="92">
        <f t="shared" si="556"/>
        <v>1.6489301838390484E-16</v>
      </c>
      <c r="JB210" s="92">
        <f t="shared" si="557"/>
        <v>1.287153821328311E-21</v>
      </c>
      <c r="JC210" s="92">
        <f t="shared" si="558"/>
        <v>5.9109201181667061E-19</v>
      </c>
      <c r="JD210" s="92">
        <f t="shared" si="559"/>
        <v>1.5079164881672571E-16</v>
      </c>
      <c r="JE210" s="92">
        <f t="shared" si="560"/>
        <v>1.4450709800126178E-19</v>
      </c>
      <c r="JF210" s="92">
        <f t="shared" si="561"/>
        <v>2.4968463870727484E-20</v>
      </c>
      <c r="JG210" s="92">
        <f t="shared" si="562"/>
        <v>1.4968601307368343E-19</v>
      </c>
      <c r="JH210" s="92">
        <f t="shared" si="563"/>
        <v>1.2371585155146196E-19</v>
      </c>
      <c r="JI210" s="92">
        <f t="shared" si="564"/>
        <v>5.6849018751791293E-21</v>
      </c>
      <c r="JJ210" s="92">
        <f t="shared" si="565"/>
        <v>4.5787825133359441E-19</v>
      </c>
      <c r="JK210" s="92">
        <f t="shared" si="566"/>
        <v>2.8631871790724749E-16</v>
      </c>
      <c r="JL210" s="92">
        <f t="shared" si="567"/>
        <v>1.5539764625500627E-7</v>
      </c>
      <c r="JM210" s="92">
        <f t="shared" si="568"/>
        <v>4.4524061622610713E-8</v>
      </c>
    </row>
    <row r="211" spans="2:273" x14ac:dyDescent="0.25">
      <c r="B211" s="2">
        <v>184</v>
      </c>
      <c r="C211" s="37">
        <v>61.5</v>
      </c>
      <c r="D211" s="37">
        <v>57.713999999999999</v>
      </c>
      <c r="E211" s="37">
        <v>58.619</v>
      </c>
      <c r="F211" s="37">
        <v>61.048000000000002</v>
      </c>
      <c r="G211" s="37">
        <v>59.167000000000002</v>
      </c>
      <c r="H211" s="37">
        <v>58.975999999999999</v>
      </c>
      <c r="I211" s="37">
        <v>58.713999999999999</v>
      </c>
      <c r="J211" s="37">
        <v>59.024000000000001</v>
      </c>
      <c r="K211" s="37">
        <v>59</v>
      </c>
      <c r="L211" s="37">
        <v>56.19</v>
      </c>
      <c r="M211" s="37">
        <v>55.594999999999999</v>
      </c>
      <c r="N211" s="37">
        <v>53.69</v>
      </c>
      <c r="O211" s="37">
        <v>55.786000000000001</v>
      </c>
      <c r="P211" s="37">
        <v>55.786000000000001</v>
      </c>
      <c r="Q211" s="37">
        <v>58.213999999999999</v>
      </c>
      <c r="S211" s="4">
        <f t="shared" si="440"/>
        <v>59.941740028937431</v>
      </c>
      <c r="T211" s="4">
        <f t="shared" si="441"/>
        <v>57.294780892019922</v>
      </c>
      <c r="U211" s="4">
        <f t="shared" si="442"/>
        <v>59.083236121494188</v>
      </c>
      <c r="V211" s="4">
        <f t="shared" si="443"/>
        <v>59.547803413294091</v>
      </c>
      <c r="W211" s="4">
        <f t="shared" si="444"/>
        <v>59.347225937655054</v>
      </c>
      <c r="X211" s="4">
        <f t="shared" si="445"/>
        <v>58.466199975508836</v>
      </c>
      <c r="Y211" s="4">
        <f t="shared" si="446"/>
        <v>58.319681500457776</v>
      </c>
      <c r="Z211" s="4">
        <f t="shared" si="447"/>
        <v>59.591578864354766</v>
      </c>
      <c r="AA211" s="4">
        <f t="shared" si="448"/>
        <v>58.287975899847481</v>
      </c>
      <c r="AB211" s="4">
        <f t="shared" si="449"/>
        <v>55.426953123530097</v>
      </c>
      <c r="AC211" s="4">
        <f t="shared" si="450"/>
        <v>54.946421368659806</v>
      </c>
      <c r="AD211" s="4">
        <f t="shared" si="451"/>
        <v>53.796295462869594</v>
      </c>
      <c r="AE211" s="4">
        <f t="shared" si="452"/>
        <v>55.648216584415984</v>
      </c>
      <c r="AF211" s="4">
        <f t="shared" si="453"/>
        <v>55.407511027547457</v>
      </c>
      <c r="AG211" s="4">
        <f t="shared" si="454"/>
        <v>58.51325807423872</v>
      </c>
      <c r="AI211" s="4">
        <f t="shared" si="455"/>
        <v>1.5582599710625686</v>
      </c>
      <c r="AJ211" s="4">
        <f t="shared" si="456"/>
        <v>0.41921910798007644</v>
      </c>
      <c r="AK211" s="4">
        <f t="shared" si="457"/>
        <v>-0.46423612149418858</v>
      </c>
      <c r="AL211" s="4">
        <f t="shared" si="458"/>
        <v>1.5001965867059113</v>
      </c>
      <c r="AM211" s="4">
        <f t="shared" si="459"/>
        <v>-0.18022593765505235</v>
      </c>
      <c r="AN211" s="4">
        <f t="shared" si="460"/>
        <v>0.50980002449116313</v>
      </c>
      <c r="AO211" s="4">
        <f t="shared" si="461"/>
        <v>0.39431849954222287</v>
      </c>
      <c r="AP211" s="4">
        <f t="shared" si="462"/>
        <v>-0.56757886435476479</v>
      </c>
      <c r="AQ211" s="4">
        <f t="shared" si="463"/>
        <v>0.71202410015251871</v>
      </c>
      <c r="AR211" s="4">
        <f t="shared" si="464"/>
        <v>0.76304687646990033</v>
      </c>
      <c r="AS211" s="4">
        <f t="shared" si="465"/>
        <v>0.64857863134019311</v>
      </c>
      <c r="AT211" s="4">
        <f t="shared" si="466"/>
        <v>-0.10629546286959624</v>
      </c>
      <c r="AU211" s="4">
        <f t="shared" si="467"/>
        <v>0.13778341558401763</v>
      </c>
      <c r="AV211" s="4">
        <f t="shared" si="647"/>
        <v>0.3784889724525442</v>
      </c>
      <c r="AW211" s="4">
        <f t="shared" si="647"/>
        <v>-0.29925807423872186</v>
      </c>
      <c r="AY211" s="2">
        <f t="shared" si="519"/>
        <v>59.941740028937431</v>
      </c>
      <c r="AZ211" s="2">
        <f t="shared" si="570"/>
        <v>57.294780892019922</v>
      </c>
      <c r="BA211" s="2">
        <f t="shared" si="571"/>
        <v>59.083236121494188</v>
      </c>
      <c r="BB211" s="2">
        <f t="shared" si="572"/>
        <v>59.547803413294091</v>
      </c>
      <c r="BC211" s="2">
        <f t="shared" si="573"/>
        <v>59.347225937655054</v>
      </c>
      <c r="BD211" s="2">
        <f t="shared" si="574"/>
        <v>58.466199975508836</v>
      </c>
      <c r="BE211" s="2">
        <f t="shared" si="575"/>
        <v>58.319681500457776</v>
      </c>
      <c r="BF211" s="2">
        <f t="shared" si="576"/>
        <v>59.591578864354766</v>
      </c>
      <c r="BG211" s="2">
        <f t="shared" si="577"/>
        <v>58.287975899847481</v>
      </c>
      <c r="BH211" s="2">
        <f t="shared" si="578"/>
        <v>55.426953123530097</v>
      </c>
      <c r="BI211" s="2">
        <f t="shared" si="579"/>
        <v>54.946421368659806</v>
      </c>
      <c r="BJ211" s="2">
        <f t="shared" si="580"/>
        <v>53.796295462869594</v>
      </c>
      <c r="BK211" s="2">
        <f t="shared" si="581"/>
        <v>55.648216584415984</v>
      </c>
      <c r="BL211" s="2">
        <f t="shared" si="582"/>
        <v>55.407511027530298</v>
      </c>
      <c r="BM211" s="2">
        <f t="shared" si="583"/>
        <v>58.513258073848156</v>
      </c>
      <c r="BO211" s="2" t="str">
        <f t="shared" si="469"/>
        <v/>
      </c>
      <c r="BP211" s="2" t="str">
        <f t="shared" si="470"/>
        <v/>
      </c>
      <c r="BQ211" s="2" t="str">
        <f t="shared" si="471"/>
        <v/>
      </c>
      <c r="BR211" s="2" t="str">
        <f t="shared" si="472"/>
        <v/>
      </c>
      <c r="BS211" s="2" t="str">
        <f t="shared" si="473"/>
        <v/>
      </c>
      <c r="BT211" s="2" t="str">
        <f t="shared" si="474"/>
        <v/>
      </c>
      <c r="BU211" s="2" t="str">
        <f t="shared" si="475"/>
        <v/>
      </c>
      <c r="BV211" s="2" t="str">
        <f t="shared" si="476"/>
        <v/>
      </c>
      <c r="BW211" s="2" t="str">
        <f t="shared" si="477"/>
        <v/>
      </c>
      <c r="BX211" s="2" t="str">
        <f t="shared" si="478"/>
        <v/>
      </c>
      <c r="BY211" s="2" t="str">
        <f t="shared" si="479"/>
        <v/>
      </c>
      <c r="BZ211" s="2" t="str">
        <f t="shared" si="480"/>
        <v/>
      </c>
      <c r="CA211" s="2" t="str">
        <f t="shared" si="481"/>
        <v/>
      </c>
      <c r="CB211" s="2" t="str">
        <f t="shared" si="482"/>
        <v/>
      </c>
      <c r="CC211" s="2" t="str">
        <f t="shared" si="483"/>
        <v/>
      </c>
      <c r="CE211" s="2" t="str">
        <f t="shared" si="520"/>
        <v/>
      </c>
      <c r="CF211" s="2" t="str">
        <f t="shared" si="521"/>
        <v/>
      </c>
      <c r="CG211" s="2" t="str">
        <f t="shared" si="522"/>
        <v/>
      </c>
      <c r="CH211" s="2" t="str">
        <f t="shared" si="523"/>
        <v/>
      </c>
      <c r="CI211" s="2" t="str">
        <f t="shared" si="524"/>
        <v/>
      </c>
      <c r="CJ211" s="2" t="str">
        <f t="shared" si="525"/>
        <v/>
      </c>
      <c r="CK211" s="2" t="str">
        <f t="shared" si="526"/>
        <v/>
      </c>
      <c r="CL211" s="2" t="str">
        <f t="shared" si="527"/>
        <v/>
      </c>
      <c r="CM211" s="2" t="str">
        <f t="shared" si="528"/>
        <v/>
      </c>
      <c r="CN211" s="2" t="str">
        <f t="shared" si="529"/>
        <v/>
      </c>
      <c r="CO211" s="2" t="str">
        <f t="shared" si="530"/>
        <v/>
      </c>
      <c r="CP211" s="2" t="str">
        <f t="shared" si="531"/>
        <v/>
      </c>
      <c r="CQ211" s="2" t="str">
        <f t="shared" si="532"/>
        <v/>
      </c>
      <c r="CR211" s="2" t="str">
        <f t="shared" si="533"/>
        <v/>
      </c>
      <c r="CS211" s="2" t="str">
        <f t="shared" si="534"/>
        <v/>
      </c>
      <c r="CU211" s="2">
        <f t="shared" si="484"/>
        <v>61.5</v>
      </c>
      <c r="CV211" s="2">
        <f t="shared" si="485"/>
        <v>57.713999999999999</v>
      </c>
      <c r="CW211" s="2">
        <f t="shared" si="486"/>
        <v>58.619</v>
      </c>
      <c r="CX211" s="2">
        <f t="shared" si="487"/>
        <v>61.048000000000002</v>
      </c>
      <c r="CY211" s="2">
        <f t="shared" si="488"/>
        <v>59.167000000000002</v>
      </c>
      <c r="CZ211" s="2">
        <f t="shared" si="489"/>
        <v>58.975999999999999</v>
      </c>
      <c r="DA211" s="2">
        <f t="shared" si="490"/>
        <v>58.713999999999999</v>
      </c>
      <c r="DB211" s="2">
        <f t="shared" si="491"/>
        <v>59.024000000000001</v>
      </c>
      <c r="DC211" s="2">
        <f t="shared" si="492"/>
        <v>59</v>
      </c>
      <c r="DD211" s="2">
        <f t="shared" si="493"/>
        <v>56.19</v>
      </c>
      <c r="DE211" s="2">
        <f t="shared" si="494"/>
        <v>55.594999999999999</v>
      </c>
      <c r="DF211" s="2">
        <f t="shared" si="495"/>
        <v>53.69</v>
      </c>
      <c r="DG211" s="2">
        <f t="shared" si="496"/>
        <v>55.786000000000001</v>
      </c>
      <c r="DH211" s="2">
        <f t="shared" si="497"/>
        <v>55.786000000000001</v>
      </c>
      <c r="DI211" s="2">
        <f t="shared" si="498"/>
        <v>58.213999999999999</v>
      </c>
      <c r="DK211" s="2">
        <f t="shared" si="499"/>
        <v>106.76540966228893</v>
      </c>
      <c r="DL211" s="2">
        <f t="shared" si="648"/>
        <v>108.68309616724741</v>
      </c>
      <c r="DM211" s="2">
        <f t="shared" si="648"/>
        <v>109.84990652370884</v>
      </c>
      <c r="DN211" s="2">
        <f t="shared" si="648"/>
        <v>123.80530151527428</v>
      </c>
      <c r="DO211" s="2">
        <f t="shared" si="648"/>
        <v>119.97417759230746</v>
      </c>
      <c r="DP211" s="2">
        <f t="shared" si="648"/>
        <v>110.77081581719469</v>
      </c>
      <c r="DQ211" s="2">
        <f t="shared" si="648"/>
        <v>102.85997946239807</v>
      </c>
      <c r="DR211" s="2">
        <f t="shared" si="648"/>
        <v>105.76307998590558</v>
      </c>
      <c r="DS211" s="2">
        <f t="shared" si="648"/>
        <v>98.36833887043187</v>
      </c>
      <c r="DT211" s="2">
        <f t="shared" si="648"/>
        <v>102.27229108932285</v>
      </c>
      <c r="DU211" s="2">
        <f t="shared" si="648"/>
        <v>90.640696341463411</v>
      </c>
      <c r="DV211" s="2">
        <f t="shared" si="648"/>
        <v>109.63721351592255</v>
      </c>
      <c r="DW211" s="2">
        <f t="shared" si="648"/>
        <v>96.656286767684946</v>
      </c>
      <c r="DX211" s="2">
        <f t="shared" si="648"/>
        <v>112.5672309915458</v>
      </c>
      <c r="DY211" s="2">
        <f t="shared" si="648"/>
        <v>102.45781794871797</v>
      </c>
      <c r="EA211" s="2">
        <f t="shared" si="439"/>
        <v>59.214582399942927</v>
      </c>
      <c r="EB211" s="2">
        <f t="shared" si="501"/>
        <v>56.293808888888869</v>
      </c>
      <c r="EC211" s="2">
        <f t="shared" si="502"/>
        <v>59.711834123772633</v>
      </c>
      <c r="ED211" s="2">
        <f t="shared" si="503"/>
        <v>58.809440612712976</v>
      </c>
      <c r="EE211" s="2">
        <f t="shared" si="504"/>
        <v>59.066007234281962</v>
      </c>
      <c r="EF211" s="2">
        <f t="shared" si="505"/>
        <v>59.059780872661776</v>
      </c>
      <c r="EG211" s="2">
        <f t="shared" si="506"/>
        <v>57.575680854228018</v>
      </c>
      <c r="EH211" s="2">
        <f t="shared" si="507"/>
        <v>59.040058088694593</v>
      </c>
      <c r="EI211" s="2">
        <f t="shared" si="508"/>
        <v>57.446414640808555</v>
      </c>
      <c r="EJ211" s="2">
        <f t="shared" si="509"/>
        <v>54.555760524328697</v>
      </c>
      <c r="EK211" s="2">
        <f t="shared" si="510"/>
        <v>52.785471938399048</v>
      </c>
      <c r="EL211" s="2">
        <f t="shared" si="511"/>
        <v>53.88897417875814</v>
      </c>
      <c r="EM211" s="2">
        <f t="shared" si="512"/>
        <v>55.380239767099184</v>
      </c>
      <c r="EN211" s="2">
        <f t="shared" si="513"/>
        <v>55.547942148940706</v>
      </c>
      <c r="EO211" s="2">
        <f t="shared" si="514"/>
        <v>61.110559560270758</v>
      </c>
      <c r="EQ211" s="2">
        <f t="shared" si="515"/>
        <v>60.001859944742634</v>
      </c>
      <c r="ER211" s="2">
        <f t="shared" si="649"/>
        <v>57.359201383241569</v>
      </c>
      <c r="ES211" s="2">
        <f t="shared" si="649"/>
        <v>59.037127820649246</v>
      </c>
      <c r="ET211" s="2">
        <f t="shared" si="649"/>
        <v>59.59656448887845</v>
      </c>
      <c r="EU211" s="2">
        <f t="shared" si="649"/>
        <v>59.367241198788022</v>
      </c>
      <c r="EV211" s="2">
        <f t="shared" si="649"/>
        <v>58.422295620715303</v>
      </c>
      <c r="EW211" s="2">
        <f t="shared" si="649"/>
        <v>58.374588084482554</v>
      </c>
      <c r="EX211" s="2">
        <f t="shared" si="649"/>
        <v>59.630226157974889</v>
      </c>
      <c r="EY211" s="2">
        <f t="shared" si="649"/>
        <v>58.349227019159116</v>
      </c>
      <c r="EZ211" s="2">
        <f t="shared" si="649"/>
        <v>55.492431086311498</v>
      </c>
      <c r="FA211" s="2">
        <f t="shared" si="649"/>
        <v>55.117177248930872</v>
      </c>
      <c r="FB211" s="2">
        <f t="shared" si="649"/>
        <v>53.788240368112682</v>
      </c>
      <c r="FC211" s="2">
        <f t="shared" si="649"/>
        <v>55.669610059395538</v>
      </c>
      <c r="FD211" s="2">
        <f t="shared" si="649"/>
        <v>55.394861108165188</v>
      </c>
      <c r="FE211" s="2">
        <f t="shared" si="649"/>
        <v>58.232650601654541</v>
      </c>
      <c r="FG211" s="2">
        <f t="shared" si="517"/>
        <v>0.99999820245714799</v>
      </c>
      <c r="FH211" s="2">
        <f t="shared" si="650"/>
        <v>0.999997983622675</v>
      </c>
      <c r="FI211" s="2">
        <f t="shared" si="650"/>
        <v>0.99999774700354249</v>
      </c>
      <c r="FJ211" s="2">
        <f t="shared" si="650"/>
        <v>0.99999780718776032</v>
      </c>
      <c r="FK211" s="2">
        <f t="shared" si="650"/>
        <v>0.9999978864457969</v>
      </c>
      <c r="FL211" s="2">
        <f t="shared" si="650"/>
        <v>0.99999783920998386</v>
      </c>
      <c r="FM211" s="2">
        <f t="shared" si="650"/>
        <v>0.99999758443985509</v>
      </c>
      <c r="FN211" s="2">
        <f t="shared" si="650"/>
        <v>0.99999756036864329</v>
      </c>
      <c r="FO211" s="2">
        <f t="shared" si="650"/>
        <v>0.99999759143450273</v>
      </c>
      <c r="FP211" s="2">
        <f t="shared" si="650"/>
        <v>0.99999760118701586</v>
      </c>
      <c r="FQ211" s="2">
        <f t="shared" si="650"/>
        <v>0.9999974525958697</v>
      </c>
      <c r="FR211" s="2">
        <f t="shared" si="650"/>
        <v>0.99999744212661434</v>
      </c>
      <c r="FS211" s="2">
        <f t="shared" si="650"/>
        <v>0.9999978181888044</v>
      </c>
      <c r="FT211" s="2">
        <f t="shared" si="650"/>
        <v>0.99999791533357851</v>
      </c>
      <c r="FU211" s="2">
        <f t="shared" si="650"/>
        <v>0.99999695154468382</v>
      </c>
      <c r="FW211" s="2">
        <f t="shared" si="535"/>
        <v>0.9235271082573876</v>
      </c>
      <c r="FX211" s="2">
        <f t="shared" si="587"/>
        <v>0.93943440738073614</v>
      </c>
      <c r="FY211" s="2">
        <f t="shared" si="588"/>
        <v>0.93182909403318848</v>
      </c>
      <c r="FZ211" s="2">
        <f t="shared" si="589"/>
        <v>0.93787051722796932</v>
      </c>
      <c r="GA211" s="2">
        <f t="shared" si="590"/>
        <v>0.93312841104932964</v>
      </c>
      <c r="GB211" s="2">
        <f t="shared" si="591"/>
        <v>0.93130410786479245</v>
      </c>
      <c r="GC211" s="2">
        <f t="shared" si="592"/>
        <v>0.93113597062558007</v>
      </c>
      <c r="GD211" s="2">
        <f t="shared" si="593"/>
        <v>0.93432162364072358</v>
      </c>
      <c r="GE211" s="2">
        <f t="shared" si="594"/>
        <v>0.93204603313204382</v>
      </c>
      <c r="GF211" s="2">
        <f t="shared" si="595"/>
        <v>0.92997279035264013</v>
      </c>
      <c r="GG211" s="2">
        <f t="shared" si="596"/>
        <v>0.92672645550260568</v>
      </c>
      <c r="GH211" s="2">
        <f t="shared" si="597"/>
        <v>0.92145141965229638</v>
      </c>
      <c r="GI211" s="2">
        <f t="shared" si="598"/>
        <v>0.92575764654167481</v>
      </c>
      <c r="GJ211" s="2">
        <f t="shared" si="599"/>
        <v>0.91814105061739737</v>
      </c>
      <c r="GK211" s="2">
        <f t="shared" si="600"/>
        <v>0.90253985412421256</v>
      </c>
      <c r="GM211" s="92">
        <f t="shared" si="536"/>
        <v>0</v>
      </c>
      <c r="GN211" s="92">
        <f t="shared" si="601"/>
        <v>0</v>
      </c>
      <c r="GO211" s="92">
        <f t="shared" si="602"/>
        <v>0</v>
      </c>
      <c r="GP211" s="92">
        <f t="shared" si="603"/>
        <v>0</v>
      </c>
      <c r="GQ211" s="92">
        <f t="shared" si="604"/>
        <v>0</v>
      </c>
      <c r="GR211" s="92">
        <f t="shared" si="605"/>
        <v>0</v>
      </c>
      <c r="GS211" s="92">
        <f t="shared" si="606"/>
        <v>0</v>
      </c>
      <c r="GT211" s="92">
        <f t="shared" si="607"/>
        <v>0</v>
      </c>
      <c r="GU211" s="92">
        <f t="shared" si="608"/>
        <v>0</v>
      </c>
      <c r="GV211" s="92">
        <f t="shared" si="609"/>
        <v>0</v>
      </c>
      <c r="GW211" s="92">
        <f t="shared" si="610"/>
        <v>0</v>
      </c>
      <c r="GX211" s="92">
        <f t="shared" si="611"/>
        <v>0</v>
      </c>
      <c r="GY211" s="92">
        <f t="shared" si="612"/>
        <v>0</v>
      </c>
      <c r="GZ211" s="92">
        <f t="shared" si="613"/>
        <v>0</v>
      </c>
      <c r="HA211" s="92">
        <f t="shared" si="614"/>
        <v>0</v>
      </c>
      <c r="HC211" s="92">
        <f t="shared" si="537"/>
        <v>0</v>
      </c>
      <c r="HD211" s="92">
        <f t="shared" si="615"/>
        <v>0</v>
      </c>
      <c r="HE211" s="92">
        <f t="shared" si="616"/>
        <v>0</v>
      </c>
      <c r="HF211" s="92">
        <f t="shared" si="617"/>
        <v>0</v>
      </c>
      <c r="HG211" s="92">
        <f t="shared" si="618"/>
        <v>0</v>
      </c>
      <c r="HH211" s="92">
        <f t="shared" si="619"/>
        <v>0</v>
      </c>
      <c r="HI211" s="92">
        <f t="shared" si="620"/>
        <v>0</v>
      </c>
      <c r="HJ211" s="92">
        <f t="shared" si="621"/>
        <v>0</v>
      </c>
      <c r="HK211" s="92">
        <f t="shared" si="622"/>
        <v>0</v>
      </c>
      <c r="HL211" s="92">
        <f t="shared" si="623"/>
        <v>0</v>
      </c>
      <c r="HM211" s="92">
        <f t="shared" si="624"/>
        <v>0</v>
      </c>
      <c r="HN211" s="92">
        <f t="shared" si="625"/>
        <v>0</v>
      </c>
      <c r="HO211" s="92">
        <f t="shared" si="626"/>
        <v>0</v>
      </c>
      <c r="HP211" s="92">
        <f t="shared" si="627"/>
        <v>0</v>
      </c>
      <c r="HQ211" s="92">
        <f t="shared" si="628"/>
        <v>0</v>
      </c>
      <c r="HS211" s="92">
        <f t="shared" si="538"/>
        <v>3.4467220262308952E-79</v>
      </c>
      <c r="HT211" s="92">
        <f t="shared" si="629"/>
        <v>6.1872836742197176E-83</v>
      </c>
      <c r="HU211" s="92">
        <f t="shared" si="630"/>
        <v>8.205327901759799E-93</v>
      </c>
      <c r="HV211" s="92">
        <f t="shared" si="631"/>
        <v>7.5878377403673636E-120</v>
      </c>
      <c r="HW211" s="92">
        <f t="shared" si="632"/>
        <v>1.8826994929496667E-108</v>
      </c>
      <c r="HX211" s="92">
        <f t="shared" si="633"/>
        <v>3.5655714293997564E-95</v>
      </c>
      <c r="HY211" s="92">
        <f t="shared" si="634"/>
        <v>5.4898986149751906E-116</v>
      </c>
      <c r="HZ211" s="92">
        <f t="shared" si="635"/>
        <v>1.2706482779556846E-118</v>
      </c>
      <c r="IA211" s="92">
        <f t="shared" si="636"/>
        <v>3.2426484619128473E-116</v>
      </c>
      <c r="IB211" s="92">
        <f t="shared" si="637"/>
        <v>2.5420108704169902E-119</v>
      </c>
      <c r="IC211" s="92">
        <f t="shared" si="638"/>
        <v>3.3683013794547631E-127</v>
      </c>
      <c r="ID211" s="92">
        <f t="shared" si="639"/>
        <v>1.0831529182279177E-118</v>
      </c>
      <c r="IE211" s="92">
        <f t="shared" si="640"/>
        <v>2.0765310457329461E-96</v>
      </c>
      <c r="IF211" s="92">
        <f t="shared" si="641"/>
        <v>4.5823111149480614E-64</v>
      </c>
      <c r="IG211" s="92">
        <f t="shared" si="642"/>
        <v>3.5505548921619757E-54</v>
      </c>
      <c r="II211" s="92">
        <f t="shared" si="539"/>
        <v>1.3649066235345492E-14</v>
      </c>
      <c r="IJ211" s="92">
        <f t="shared" si="540"/>
        <v>4.9628709831413346E-17</v>
      </c>
      <c r="IK211" s="92">
        <f t="shared" si="541"/>
        <v>1.2722374835985291E-17</v>
      </c>
      <c r="IL211" s="92">
        <f t="shared" si="542"/>
        <v>4.7762366877671508E-23</v>
      </c>
      <c r="IM211" s="92">
        <f t="shared" si="543"/>
        <v>3.0917495113823768E-20</v>
      </c>
      <c r="IN211" s="92">
        <f t="shared" si="544"/>
        <v>1.1459870995217115E-17</v>
      </c>
      <c r="IO211" s="92">
        <f t="shared" si="545"/>
        <v>6.560614616669656E-21</v>
      </c>
      <c r="IP211" s="92">
        <f t="shared" si="546"/>
        <v>1.062570486997491E-21</v>
      </c>
      <c r="IQ211" s="92">
        <f t="shared" si="547"/>
        <v>6.9355736073019965E-21</v>
      </c>
      <c r="IR211" s="92">
        <f t="shared" si="548"/>
        <v>5.4275153072017762E-21</v>
      </c>
      <c r="IS211" s="92">
        <f t="shared" si="549"/>
        <v>1.8525939534991751E-22</v>
      </c>
      <c r="IT211" s="92">
        <f t="shared" si="550"/>
        <v>1.883831094906439E-20</v>
      </c>
      <c r="IU211" s="92">
        <f t="shared" si="551"/>
        <v>2.0876725639098742E-17</v>
      </c>
      <c r="IV211" s="92">
        <f t="shared" si="552"/>
        <v>4.929281099038151E-8</v>
      </c>
      <c r="IW211" s="92">
        <f t="shared" si="553"/>
        <v>1.1425213004611102E-8</v>
      </c>
      <c r="IY211" s="92">
        <f t="shared" si="554"/>
        <v>1.3649066235345492E-14</v>
      </c>
      <c r="IZ211" s="92">
        <f t="shared" si="555"/>
        <v>4.9628709831413346E-17</v>
      </c>
      <c r="JA211" s="92">
        <f t="shared" si="556"/>
        <v>1.2722374835985291E-17</v>
      </c>
      <c r="JB211" s="92">
        <f t="shared" si="557"/>
        <v>4.7762366877671508E-23</v>
      </c>
      <c r="JC211" s="92">
        <f t="shared" si="558"/>
        <v>3.0917495113823768E-20</v>
      </c>
      <c r="JD211" s="92">
        <f t="shared" si="559"/>
        <v>1.1459870995217115E-17</v>
      </c>
      <c r="JE211" s="92">
        <f t="shared" si="560"/>
        <v>6.560614616669656E-21</v>
      </c>
      <c r="JF211" s="92">
        <f t="shared" si="561"/>
        <v>1.062570486997491E-21</v>
      </c>
      <c r="JG211" s="92">
        <f t="shared" si="562"/>
        <v>6.9355736073019965E-21</v>
      </c>
      <c r="JH211" s="92">
        <f t="shared" si="563"/>
        <v>5.4275153072017762E-21</v>
      </c>
      <c r="JI211" s="92">
        <f t="shared" si="564"/>
        <v>1.8525939534991751E-22</v>
      </c>
      <c r="JJ211" s="92">
        <f t="shared" si="565"/>
        <v>1.883831094906439E-20</v>
      </c>
      <c r="JK211" s="92">
        <f t="shared" si="566"/>
        <v>2.0876725639098742E-17</v>
      </c>
      <c r="JL211" s="92">
        <f t="shared" si="567"/>
        <v>4.929281099038151E-8</v>
      </c>
      <c r="JM211" s="92">
        <f t="shared" si="568"/>
        <v>1.1425213004611102E-8</v>
      </c>
    </row>
    <row r="212" spans="2:273" x14ac:dyDescent="0.25">
      <c r="B212" s="2">
        <v>185</v>
      </c>
      <c r="C212" s="37">
        <v>59.262</v>
      </c>
      <c r="D212" s="37">
        <v>57.570999999999998</v>
      </c>
      <c r="E212" s="37">
        <v>57.213999999999999</v>
      </c>
      <c r="F212" s="37">
        <v>59.332999999999998</v>
      </c>
      <c r="G212" s="37">
        <v>59.048000000000002</v>
      </c>
      <c r="H212" s="37">
        <v>58.475999999999999</v>
      </c>
      <c r="I212" s="37">
        <v>58.786000000000001</v>
      </c>
      <c r="J212" s="37">
        <v>59.31</v>
      </c>
      <c r="K212" s="37">
        <v>58.381</v>
      </c>
      <c r="L212" s="37">
        <v>56.548000000000002</v>
      </c>
      <c r="M212" s="37">
        <v>57.713999999999999</v>
      </c>
      <c r="N212" s="37">
        <v>55.048000000000002</v>
      </c>
      <c r="O212" s="37">
        <v>56.262</v>
      </c>
      <c r="P212" s="37">
        <v>55.094999999999999</v>
      </c>
      <c r="Q212" s="37">
        <v>56.856999999999999</v>
      </c>
      <c r="S212" s="4">
        <f t="shared" si="440"/>
        <v>59.872267107557931</v>
      </c>
      <c r="T212" s="4">
        <f t="shared" si="441"/>
        <v>57.17068675251911</v>
      </c>
      <c r="U212" s="4">
        <f t="shared" si="442"/>
        <v>58.978596833799706</v>
      </c>
      <c r="V212" s="4">
        <f t="shared" si="443"/>
        <v>59.460224028091062</v>
      </c>
      <c r="W212" s="4">
        <f t="shared" si="444"/>
        <v>59.26727706064235</v>
      </c>
      <c r="X212" s="4">
        <f t="shared" si="445"/>
        <v>58.373925219566999</v>
      </c>
      <c r="Y212" s="4">
        <f t="shared" si="446"/>
        <v>58.233334403837709</v>
      </c>
      <c r="Z212" s="4">
        <f t="shared" si="447"/>
        <v>59.504881951851949</v>
      </c>
      <c r="AA212" s="4">
        <f t="shared" si="448"/>
        <v>58.181889568331599</v>
      </c>
      <c r="AB212" s="4">
        <f t="shared" si="449"/>
        <v>55.304841107021609</v>
      </c>
      <c r="AC212" s="4">
        <f t="shared" si="450"/>
        <v>54.827419236830437</v>
      </c>
      <c r="AD212" s="4">
        <f t="shared" si="451"/>
        <v>53.656987492915796</v>
      </c>
      <c r="AE212" s="4">
        <f t="shared" si="452"/>
        <v>55.540720589323769</v>
      </c>
      <c r="AF212" s="4">
        <f t="shared" si="453"/>
        <v>55.28527796819867</v>
      </c>
      <c r="AG212" s="4">
        <f t="shared" si="454"/>
        <v>58.331778290397658</v>
      </c>
      <c r="AI212" s="4">
        <f t="shared" si="455"/>
        <v>-0.6102671075579309</v>
      </c>
      <c r="AJ212" s="4">
        <f t="shared" si="456"/>
        <v>0.40031324748088792</v>
      </c>
      <c r="AK212" s="4">
        <f t="shared" si="457"/>
        <v>-1.7645968337997076</v>
      </c>
      <c r="AL212" s="4">
        <f t="shared" si="458"/>
        <v>-0.1272240280910637</v>
      </c>
      <c r="AM212" s="4">
        <f t="shared" si="459"/>
        <v>-0.21927706064234798</v>
      </c>
      <c r="AN212" s="4">
        <f t="shared" si="460"/>
        <v>0.102074780433</v>
      </c>
      <c r="AO212" s="4">
        <f t="shared" si="461"/>
        <v>0.55266559616229216</v>
      </c>
      <c r="AP212" s="4">
        <f t="shared" si="462"/>
        <v>-0.19488195185194712</v>
      </c>
      <c r="AQ212" s="4">
        <f t="shared" si="463"/>
        <v>0.19911043166840159</v>
      </c>
      <c r="AR212" s="4">
        <f t="shared" si="464"/>
        <v>1.2431588929783928</v>
      </c>
      <c r="AS212" s="4">
        <f t="shared" si="465"/>
        <v>2.8865807631695617</v>
      </c>
      <c r="AT212" s="4">
        <f t="shared" si="466"/>
        <v>1.3910125070842057</v>
      </c>
      <c r="AU212" s="4">
        <f t="shared" si="467"/>
        <v>0.72127941067623169</v>
      </c>
      <c r="AV212" s="4">
        <f t="shared" si="647"/>
        <v>-0.19027796819867149</v>
      </c>
      <c r="AW212" s="4">
        <f t="shared" si="647"/>
        <v>-1.4747782903976585</v>
      </c>
      <c r="AY212" s="2">
        <f t="shared" si="519"/>
        <v>59.872267107557931</v>
      </c>
      <c r="AZ212" s="2">
        <f t="shared" si="570"/>
        <v>57.17068675251911</v>
      </c>
      <c r="BA212" s="2">
        <f t="shared" si="571"/>
        <v>58.978596833799706</v>
      </c>
      <c r="BB212" s="2">
        <f t="shared" si="572"/>
        <v>59.460224028091062</v>
      </c>
      <c r="BC212" s="2">
        <f t="shared" si="573"/>
        <v>59.26727706064235</v>
      </c>
      <c r="BD212" s="2">
        <f t="shared" si="574"/>
        <v>58.373925219566999</v>
      </c>
      <c r="BE212" s="2">
        <f t="shared" si="575"/>
        <v>58.233334403837709</v>
      </c>
      <c r="BF212" s="2">
        <f t="shared" si="576"/>
        <v>59.504881951851949</v>
      </c>
      <c r="BG212" s="2">
        <f t="shared" si="577"/>
        <v>58.181889568331599</v>
      </c>
      <c r="BH212" s="2">
        <f t="shared" si="578"/>
        <v>55.304841107021609</v>
      </c>
      <c r="BI212" s="2">
        <f t="shared" si="579"/>
        <v>54.827419236830437</v>
      </c>
      <c r="BJ212" s="2">
        <f t="shared" si="580"/>
        <v>53.656987492915796</v>
      </c>
      <c r="BK212" s="2">
        <f t="shared" si="581"/>
        <v>55.540720589323769</v>
      </c>
      <c r="BL212" s="2">
        <f t="shared" si="582"/>
        <v>55.285277968196468</v>
      </c>
      <c r="BM212" s="2">
        <f t="shared" si="583"/>
        <v>58.331778290345618</v>
      </c>
      <c r="BO212" s="2" t="str">
        <f t="shared" si="469"/>
        <v/>
      </c>
      <c r="BP212" s="2" t="str">
        <f t="shared" si="470"/>
        <v/>
      </c>
      <c r="BQ212" s="2" t="str">
        <f t="shared" si="471"/>
        <v/>
      </c>
      <c r="BR212" s="2" t="str">
        <f t="shared" si="472"/>
        <v/>
      </c>
      <c r="BS212" s="2" t="str">
        <f t="shared" si="473"/>
        <v/>
      </c>
      <c r="BT212" s="2" t="str">
        <f t="shared" si="474"/>
        <v/>
      </c>
      <c r="BU212" s="2" t="str">
        <f t="shared" si="475"/>
        <v/>
      </c>
      <c r="BV212" s="2" t="str">
        <f t="shared" si="476"/>
        <v/>
      </c>
      <c r="BW212" s="2" t="str">
        <f t="shared" si="477"/>
        <v/>
      </c>
      <c r="BX212" s="2" t="str">
        <f t="shared" si="478"/>
        <v/>
      </c>
      <c r="BY212" s="2" t="str">
        <f t="shared" si="479"/>
        <v/>
      </c>
      <c r="BZ212" s="2" t="str">
        <f t="shared" si="480"/>
        <v/>
      </c>
      <c r="CA212" s="2" t="str">
        <f t="shared" si="481"/>
        <v/>
      </c>
      <c r="CB212" s="2" t="str">
        <f t="shared" si="482"/>
        <v/>
      </c>
      <c r="CC212" s="2" t="str">
        <f t="shared" si="483"/>
        <v/>
      </c>
      <c r="CE212" s="2" t="str">
        <f t="shared" si="520"/>
        <v/>
      </c>
      <c r="CF212" s="2" t="str">
        <f t="shared" si="521"/>
        <v/>
      </c>
      <c r="CG212" s="2" t="str">
        <f t="shared" si="522"/>
        <v/>
      </c>
      <c r="CH212" s="2" t="str">
        <f t="shared" si="523"/>
        <v/>
      </c>
      <c r="CI212" s="2" t="str">
        <f t="shared" si="524"/>
        <v/>
      </c>
      <c r="CJ212" s="2" t="str">
        <f t="shared" si="525"/>
        <v/>
      </c>
      <c r="CK212" s="2" t="str">
        <f t="shared" si="526"/>
        <v/>
      </c>
      <c r="CL212" s="2" t="str">
        <f t="shared" si="527"/>
        <v/>
      </c>
      <c r="CM212" s="2" t="str">
        <f t="shared" si="528"/>
        <v/>
      </c>
      <c r="CN212" s="2" t="str">
        <f t="shared" si="529"/>
        <v/>
      </c>
      <c r="CO212" s="2" t="str">
        <f t="shared" si="530"/>
        <v/>
      </c>
      <c r="CP212" s="2" t="str">
        <f t="shared" si="531"/>
        <v/>
      </c>
      <c r="CQ212" s="2" t="str">
        <f t="shared" si="532"/>
        <v/>
      </c>
      <c r="CR212" s="2" t="str">
        <f t="shared" si="533"/>
        <v/>
      </c>
      <c r="CS212" s="2" t="str">
        <f t="shared" si="534"/>
        <v/>
      </c>
      <c r="CU212" s="2">
        <f t="shared" si="484"/>
        <v>59.262</v>
      </c>
      <c r="CV212" s="2">
        <f t="shared" si="485"/>
        <v>57.570999999999998</v>
      </c>
      <c r="CW212" s="2">
        <f t="shared" si="486"/>
        <v>57.213999999999999</v>
      </c>
      <c r="CX212" s="2">
        <f t="shared" si="487"/>
        <v>59.332999999999998</v>
      </c>
      <c r="CY212" s="2">
        <f t="shared" si="488"/>
        <v>59.048000000000002</v>
      </c>
      <c r="CZ212" s="2">
        <f t="shared" si="489"/>
        <v>58.475999999999999</v>
      </c>
      <c r="DA212" s="2">
        <f t="shared" si="490"/>
        <v>58.786000000000001</v>
      </c>
      <c r="DB212" s="2">
        <f t="shared" si="491"/>
        <v>59.31</v>
      </c>
      <c r="DC212" s="2">
        <f t="shared" si="492"/>
        <v>58.381</v>
      </c>
      <c r="DD212" s="2">
        <f t="shared" si="493"/>
        <v>56.548000000000002</v>
      </c>
      <c r="DE212" s="2">
        <f t="shared" si="494"/>
        <v>57.713999999999999</v>
      </c>
      <c r="DF212" s="2">
        <f t="shared" si="495"/>
        <v>55.048000000000002</v>
      </c>
      <c r="DG212" s="2">
        <f t="shared" si="496"/>
        <v>56.262</v>
      </c>
      <c r="DH212" s="2">
        <f t="shared" si="497"/>
        <v>55.094999999999999</v>
      </c>
      <c r="DI212" s="2">
        <f t="shared" si="498"/>
        <v>56.856999999999999</v>
      </c>
      <c r="DK212" s="2">
        <f t="shared" si="499"/>
        <v>106.94889437148217</v>
      </c>
      <c r="DL212" s="2">
        <f t="shared" si="648"/>
        <v>108.87427090592337</v>
      </c>
      <c r="DM212" s="2">
        <f t="shared" si="648"/>
        <v>110.05442585321654</v>
      </c>
      <c r="DN212" s="2">
        <f t="shared" si="648"/>
        <v>124.09824001296491</v>
      </c>
      <c r="DO212" s="2">
        <f t="shared" si="648"/>
        <v>120.24394422386081</v>
      </c>
      <c r="DP212" s="2">
        <f t="shared" si="648"/>
        <v>110.98963601004778</v>
      </c>
      <c r="DQ212" s="2">
        <f t="shared" si="648"/>
        <v>103.03123557837512</v>
      </c>
      <c r="DR212" s="2">
        <f t="shared" si="648"/>
        <v>105.92745306553913</v>
      </c>
      <c r="DS212" s="2">
        <f t="shared" si="648"/>
        <v>98.495740863787361</v>
      </c>
      <c r="DT212" s="2">
        <f t="shared" si="648"/>
        <v>102.43940526159415</v>
      </c>
      <c r="DU212" s="2">
        <f t="shared" si="648"/>
        <v>90.735859581881527</v>
      </c>
      <c r="DV212" s="2">
        <f t="shared" si="648"/>
        <v>109.84629754476947</v>
      </c>
      <c r="DW212" s="2">
        <f t="shared" si="648"/>
        <v>96.782596953245275</v>
      </c>
      <c r="DX212" s="2">
        <f t="shared" si="648"/>
        <v>112.79304032628366</v>
      </c>
      <c r="DY212" s="2">
        <f t="shared" si="648"/>
        <v>102.61515256410259</v>
      </c>
      <c r="EA212" s="2">
        <f t="shared" si="439"/>
        <v>59.129757889229744</v>
      </c>
      <c r="EB212" s="2">
        <f t="shared" si="501"/>
        <v>56.150547901234546</v>
      </c>
      <c r="EC212" s="2">
        <f t="shared" si="502"/>
        <v>59.619614693469074</v>
      </c>
      <c r="ED212" s="2">
        <f t="shared" si="503"/>
        <v>58.707879846548707</v>
      </c>
      <c r="EE212" s="2">
        <f t="shared" si="504"/>
        <v>58.980428168221664</v>
      </c>
      <c r="EF212" s="2">
        <f t="shared" si="505"/>
        <v>58.978431582825088</v>
      </c>
      <c r="EG212" s="2">
        <f t="shared" si="506"/>
        <v>57.47502105826716</v>
      </c>
      <c r="EH212" s="2">
        <f t="shared" si="507"/>
        <v>58.942473126914749</v>
      </c>
      <c r="EI212" s="2">
        <f t="shared" si="508"/>
        <v>57.323745333697559</v>
      </c>
      <c r="EJ212" s="2">
        <f t="shared" si="509"/>
        <v>54.416435355609082</v>
      </c>
      <c r="EK212" s="2">
        <f t="shared" si="510"/>
        <v>52.625051318842551</v>
      </c>
      <c r="EL212" s="2">
        <f t="shared" si="511"/>
        <v>53.751238860465762</v>
      </c>
      <c r="EM212" s="2">
        <f t="shared" si="512"/>
        <v>55.267328547746722</v>
      </c>
      <c r="EN212" s="2">
        <f t="shared" si="513"/>
        <v>55.427923025299954</v>
      </c>
      <c r="EO212" s="2">
        <f t="shared" si="514"/>
        <v>60.981414852863523</v>
      </c>
      <c r="EQ212" s="2">
        <f t="shared" si="515"/>
        <v>59.928256558348771</v>
      </c>
      <c r="ER212" s="2">
        <f t="shared" si="649"/>
        <v>57.230565798548582</v>
      </c>
      <c r="ES212" s="2">
        <f t="shared" si="649"/>
        <v>58.935716910590699</v>
      </c>
      <c r="ET212" s="2">
        <f t="shared" si="649"/>
        <v>59.505539283304159</v>
      </c>
      <c r="EU212" s="2">
        <f t="shared" si="649"/>
        <v>59.285899185462753</v>
      </c>
      <c r="EV212" s="2">
        <f t="shared" si="649"/>
        <v>58.333149015887201</v>
      </c>
      <c r="EW212" s="2">
        <f t="shared" si="649"/>
        <v>58.284375199080387</v>
      </c>
      <c r="EX212" s="2">
        <f t="shared" si="649"/>
        <v>59.540826758515529</v>
      </c>
      <c r="EY212" s="2">
        <f t="shared" si="649"/>
        <v>58.238853899531549</v>
      </c>
      <c r="EZ212" s="2">
        <f t="shared" si="649"/>
        <v>55.365739801543313</v>
      </c>
      <c r="FA212" s="2">
        <f t="shared" si="649"/>
        <v>54.986137113887565</v>
      </c>
      <c r="FB212" s="2">
        <f t="shared" si="649"/>
        <v>53.64951899868813</v>
      </c>
      <c r="FC212" s="2">
        <f t="shared" si="649"/>
        <v>55.560627808129411</v>
      </c>
      <c r="FD212" s="2">
        <f t="shared" si="649"/>
        <v>55.273561223655818</v>
      </c>
      <c r="FE212" s="2">
        <f t="shared" si="649"/>
        <v>58.070707343220164</v>
      </c>
      <c r="FG212" s="2">
        <f t="shared" si="517"/>
        <v>0.99999836062117542</v>
      </c>
      <c r="FH212" s="2">
        <f t="shared" si="650"/>
        <v>0.99999816104169714</v>
      </c>
      <c r="FI212" s="2">
        <f t="shared" si="650"/>
        <v>0.99999794524240238</v>
      </c>
      <c r="FJ212" s="2">
        <f t="shared" si="650"/>
        <v>0.99999800013108286</v>
      </c>
      <c r="FK212" s="2">
        <f t="shared" si="650"/>
        <v>0.9999980724152987</v>
      </c>
      <c r="FL212" s="2">
        <f t="shared" si="650"/>
        <v>0.99999802933570903</v>
      </c>
      <c r="FM212" s="2">
        <f t="shared" si="650"/>
        <v>0.99999779698249647</v>
      </c>
      <c r="FN212" s="2">
        <f t="shared" si="650"/>
        <v>0.999997775029281</v>
      </c>
      <c r="FO212" s="2">
        <f t="shared" si="650"/>
        <v>0.99999780336169364</v>
      </c>
      <c r="FP212" s="2">
        <f t="shared" si="650"/>
        <v>0.99999781225609508</v>
      </c>
      <c r="FQ212" s="2">
        <f t="shared" si="650"/>
        <v>0.99999767673930029</v>
      </c>
      <c r="FR212" s="2">
        <f t="shared" si="650"/>
        <v>0.99999766719122152</v>
      </c>
      <c r="FS212" s="2">
        <f t="shared" si="650"/>
        <v>0.99999801016415824</v>
      </c>
      <c r="FT212" s="2">
        <f t="shared" si="650"/>
        <v>0.99999809876127843</v>
      </c>
      <c r="FU212" s="2">
        <f t="shared" si="650"/>
        <v>0.99999721977496259</v>
      </c>
      <c r="FW212" s="2">
        <f t="shared" si="535"/>
        <v>0.92978342151471072</v>
      </c>
      <c r="FX212" s="2">
        <f t="shared" si="587"/>
        <v>0.94446758437354894</v>
      </c>
      <c r="FY212" s="2">
        <f t="shared" si="588"/>
        <v>0.93745221439736415</v>
      </c>
      <c r="FZ212" s="2">
        <f t="shared" si="589"/>
        <v>0.9430257760796682</v>
      </c>
      <c r="GA212" s="2">
        <f t="shared" si="590"/>
        <v>0.9386514124778309</v>
      </c>
      <c r="GB212" s="2">
        <f t="shared" si="591"/>
        <v>0.93696760281388647</v>
      </c>
      <c r="GC212" s="2">
        <f t="shared" si="592"/>
        <v>0.93681238681342516</v>
      </c>
      <c r="GD212" s="2">
        <f t="shared" si="593"/>
        <v>0.93975243908568173</v>
      </c>
      <c r="GE212" s="2">
        <f t="shared" si="594"/>
        <v>0.93765245642686923</v>
      </c>
      <c r="GF212" s="2">
        <f t="shared" si="595"/>
        <v>0.9357384696314387</v>
      </c>
      <c r="GG212" s="2">
        <f t="shared" si="596"/>
        <v>0.9327400898631163</v>
      </c>
      <c r="GH212" s="2">
        <f t="shared" si="597"/>
        <v>0.92786428280471223</v>
      </c>
      <c r="GI212" s="2">
        <f t="shared" si="598"/>
        <v>0.93184494448225452</v>
      </c>
      <c r="GJ212" s="2">
        <f t="shared" si="599"/>
        <v>0.92480212309821652</v>
      </c>
      <c r="GK212" s="2">
        <f t="shared" si="600"/>
        <v>0.91034647242950073</v>
      </c>
      <c r="GM212" s="92">
        <f t="shared" si="536"/>
        <v>0</v>
      </c>
      <c r="GN212" s="92">
        <f t="shared" si="601"/>
        <v>0</v>
      </c>
      <c r="GO212" s="92">
        <f t="shared" si="602"/>
        <v>0</v>
      </c>
      <c r="GP212" s="92">
        <f t="shared" si="603"/>
        <v>0</v>
      </c>
      <c r="GQ212" s="92">
        <f t="shared" si="604"/>
        <v>0</v>
      </c>
      <c r="GR212" s="92">
        <f t="shared" si="605"/>
        <v>0</v>
      </c>
      <c r="GS212" s="92">
        <f t="shared" si="606"/>
        <v>0</v>
      </c>
      <c r="GT212" s="92">
        <f t="shared" si="607"/>
        <v>0</v>
      </c>
      <c r="GU212" s="92">
        <f t="shared" si="608"/>
        <v>0</v>
      </c>
      <c r="GV212" s="92">
        <f t="shared" si="609"/>
        <v>0</v>
      </c>
      <c r="GW212" s="92">
        <f t="shared" si="610"/>
        <v>0</v>
      </c>
      <c r="GX212" s="92">
        <f t="shared" si="611"/>
        <v>0</v>
      </c>
      <c r="GY212" s="92">
        <f t="shared" si="612"/>
        <v>0</v>
      </c>
      <c r="GZ212" s="92">
        <f t="shared" si="613"/>
        <v>0</v>
      </c>
      <c r="HA212" s="92">
        <f t="shared" si="614"/>
        <v>0</v>
      </c>
      <c r="HC212" s="92">
        <f t="shared" si="537"/>
        <v>0</v>
      </c>
      <c r="HD212" s="92">
        <f t="shared" si="615"/>
        <v>0</v>
      </c>
      <c r="HE212" s="92">
        <f t="shared" si="616"/>
        <v>0</v>
      </c>
      <c r="HF212" s="92">
        <f t="shared" si="617"/>
        <v>0</v>
      </c>
      <c r="HG212" s="92">
        <f t="shared" si="618"/>
        <v>0</v>
      </c>
      <c r="HH212" s="92">
        <f t="shared" si="619"/>
        <v>0</v>
      </c>
      <c r="HI212" s="92">
        <f t="shared" si="620"/>
        <v>0</v>
      </c>
      <c r="HJ212" s="92">
        <f t="shared" si="621"/>
        <v>0</v>
      </c>
      <c r="HK212" s="92">
        <f t="shared" si="622"/>
        <v>0</v>
      </c>
      <c r="HL212" s="92">
        <f t="shared" si="623"/>
        <v>0</v>
      </c>
      <c r="HM212" s="92">
        <f t="shared" si="624"/>
        <v>0</v>
      </c>
      <c r="HN212" s="92">
        <f t="shared" si="625"/>
        <v>0</v>
      </c>
      <c r="HO212" s="92">
        <f t="shared" si="626"/>
        <v>0</v>
      </c>
      <c r="HP212" s="92">
        <f t="shared" si="627"/>
        <v>0</v>
      </c>
      <c r="HQ212" s="92">
        <f t="shared" si="628"/>
        <v>0</v>
      </c>
      <c r="HS212" s="92">
        <f t="shared" si="538"/>
        <v>6.0530147710963401E-82</v>
      </c>
      <c r="HT212" s="92">
        <f t="shared" si="629"/>
        <v>9.9942138866731775E-86</v>
      </c>
      <c r="HU212" s="92">
        <f t="shared" si="630"/>
        <v>5.7039805989240231E-96</v>
      </c>
      <c r="HV212" s="92">
        <f t="shared" si="631"/>
        <v>7.4814366929692251E-124</v>
      </c>
      <c r="HW212" s="92">
        <f t="shared" si="632"/>
        <v>4.1547753423934744E-112</v>
      </c>
      <c r="HX212" s="92">
        <f t="shared" si="633"/>
        <v>2.1838531557151119E-98</v>
      </c>
      <c r="HY212" s="92">
        <f t="shared" si="634"/>
        <v>6.9596076568707449E-120</v>
      </c>
      <c r="HZ212" s="92">
        <f t="shared" si="635"/>
        <v>1.4449040118703376E-122</v>
      </c>
      <c r="IA212" s="92">
        <f t="shared" si="636"/>
        <v>4.3048323068892755E-120</v>
      </c>
      <c r="IB212" s="92">
        <f t="shared" si="637"/>
        <v>2.6062910218671016E-123</v>
      </c>
      <c r="IC212" s="92">
        <f t="shared" si="638"/>
        <v>1.4823927905976272E-131</v>
      </c>
      <c r="ID212" s="92">
        <f t="shared" si="639"/>
        <v>8.1860448720595387E-123</v>
      </c>
      <c r="IE212" s="92">
        <f t="shared" si="640"/>
        <v>1.0063720552596492E-99</v>
      </c>
      <c r="IF212" s="92">
        <f t="shared" si="641"/>
        <v>2.6646131017001162E-66</v>
      </c>
      <c r="IG212" s="92">
        <f t="shared" si="642"/>
        <v>4.067733255363301E-56</v>
      </c>
      <c r="II212" s="92">
        <f t="shared" si="539"/>
        <v>1.4136712353331323E-15</v>
      </c>
      <c r="IJ212" s="92">
        <f t="shared" si="540"/>
        <v>4.3457479249697287E-18</v>
      </c>
      <c r="IK212" s="92">
        <f t="shared" si="541"/>
        <v>8.9761048654882169E-19</v>
      </c>
      <c r="IL212" s="92">
        <f t="shared" si="542"/>
        <v>1.5854112750544654E-24</v>
      </c>
      <c r="IM212" s="92">
        <f t="shared" si="543"/>
        <v>1.4595257514385973E-21</v>
      </c>
      <c r="IN212" s="92">
        <f t="shared" si="544"/>
        <v>7.9575329394826199E-19</v>
      </c>
      <c r="IO212" s="92">
        <f t="shared" si="545"/>
        <v>2.6712219091493987E-22</v>
      </c>
      <c r="IP212" s="92">
        <f t="shared" si="546"/>
        <v>4.0545652990015553E-23</v>
      </c>
      <c r="IQ212" s="92">
        <f t="shared" si="547"/>
        <v>2.8858054985535202E-22</v>
      </c>
      <c r="IR212" s="92">
        <f t="shared" si="548"/>
        <v>2.1311787611396321E-22</v>
      </c>
      <c r="IS212" s="92">
        <f t="shared" si="549"/>
        <v>5.3332029610229149E-24</v>
      </c>
      <c r="IT212" s="92">
        <f t="shared" si="550"/>
        <v>6.8817283111060518E-22</v>
      </c>
      <c r="IU212" s="92">
        <f t="shared" si="551"/>
        <v>1.3845677945618655E-18</v>
      </c>
      <c r="IV212" s="92">
        <f t="shared" si="552"/>
        <v>1.4993397047298794E-8</v>
      </c>
      <c r="IW212" s="92">
        <f t="shared" si="553"/>
        <v>2.7766712279553745E-9</v>
      </c>
      <c r="IY212" s="92">
        <f t="shared" si="554"/>
        <v>1.4136712353331323E-15</v>
      </c>
      <c r="IZ212" s="92">
        <f t="shared" si="555"/>
        <v>4.3457479249697287E-18</v>
      </c>
      <c r="JA212" s="92">
        <f t="shared" si="556"/>
        <v>8.9761048654882169E-19</v>
      </c>
      <c r="JB212" s="92">
        <f t="shared" si="557"/>
        <v>1.5854112750544654E-24</v>
      </c>
      <c r="JC212" s="92">
        <f t="shared" si="558"/>
        <v>1.4595257514385973E-21</v>
      </c>
      <c r="JD212" s="92">
        <f t="shared" si="559"/>
        <v>7.9575329394826199E-19</v>
      </c>
      <c r="JE212" s="92">
        <f t="shared" si="560"/>
        <v>2.6712219091493987E-22</v>
      </c>
      <c r="JF212" s="92">
        <f t="shared" si="561"/>
        <v>4.0545652990015553E-23</v>
      </c>
      <c r="JG212" s="92">
        <f t="shared" si="562"/>
        <v>2.8858054985535202E-22</v>
      </c>
      <c r="JH212" s="92">
        <f t="shared" si="563"/>
        <v>2.1311787611396321E-22</v>
      </c>
      <c r="JI212" s="92">
        <f t="shared" si="564"/>
        <v>5.3332029610229149E-24</v>
      </c>
      <c r="JJ212" s="92">
        <f t="shared" si="565"/>
        <v>6.8817283111060518E-22</v>
      </c>
      <c r="JK212" s="92">
        <f t="shared" si="566"/>
        <v>1.3845677945618655E-18</v>
      </c>
      <c r="JL212" s="92">
        <f t="shared" si="567"/>
        <v>1.4993397047298794E-8</v>
      </c>
      <c r="JM212" s="92">
        <f t="shared" si="568"/>
        <v>2.7766712279553745E-9</v>
      </c>
    </row>
    <row r="213" spans="2:273" x14ac:dyDescent="0.25">
      <c r="B213" s="2">
        <v>186</v>
      </c>
      <c r="C213" s="37">
        <v>58.762</v>
      </c>
      <c r="D213" s="37">
        <v>55.69</v>
      </c>
      <c r="E213" s="37">
        <v>58.213999999999999</v>
      </c>
      <c r="F213" s="37">
        <v>59.094999999999999</v>
      </c>
      <c r="G213" s="37">
        <v>58.69</v>
      </c>
      <c r="H213" s="37">
        <v>58.69</v>
      </c>
      <c r="I213" s="37">
        <v>57.5</v>
      </c>
      <c r="J213" s="37">
        <v>59.548000000000002</v>
      </c>
      <c r="K213" s="37">
        <v>58.524000000000001</v>
      </c>
      <c r="L213" s="37">
        <v>54.570999999999998</v>
      </c>
      <c r="M213" s="37">
        <v>56.024000000000001</v>
      </c>
      <c r="N213" s="37">
        <v>53.238</v>
      </c>
      <c r="O213" s="37">
        <v>56.381</v>
      </c>
      <c r="P213" s="37">
        <v>55.975999999999999</v>
      </c>
      <c r="Q213" s="37">
        <v>57.881</v>
      </c>
      <c r="S213" s="4">
        <f t="shared" si="440"/>
        <v>59.802549650328565</v>
      </c>
      <c r="T213" s="4">
        <f t="shared" si="441"/>
        <v>57.046307493806538</v>
      </c>
      <c r="U213" s="4">
        <f t="shared" si="442"/>
        <v>58.874156628327853</v>
      </c>
      <c r="V213" s="4">
        <f t="shared" si="443"/>
        <v>59.372427768947077</v>
      </c>
      <c r="W213" s="4">
        <f t="shared" si="444"/>
        <v>59.187243105357666</v>
      </c>
      <c r="X213" s="4">
        <f t="shared" si="445"/>
        <v>58.281848910137285</v>
      </c>
      <c r="Y213" s="4">
        <f t="shared" si="446"/>
        <v>58.146746936028755</v>
      </c>
      <c r="Z213" s="4">
        <f t="shared" si="447"/>
        <v>59.418018456678688</v>
      </c>
      <c r="AA213" s="4">
        <f t="shared" si="448"/>
        <v>58.075539123765211</v>
      </c>
      <c r="AB213" s="4">
        <f t="shared" si="449"/>
        <v>55.182447838509532</v>
      </c>
      <c r="AC213" s="4">
        <f t="shared" si="450"/>
        <v>54.707669869468035</v>
      </c>
      <c r="AD213" s="4">
        <f t="shared" si="451"/>
        <v>53.517717746648003</v>
      </c>
      <c r="AE213" s="4">
        <f t="shared" si="452"/>
        <v>55.4331347120782</v>
      </c>
      <c r="AF213" s="4">
        <f t="shared" si="453"/>
        <v>55.163106670140969</v>
      </c>
      <c r="AG213" s="4">
        <f t="shared" si="454"/>
        <v>58.151459793980131</v>
      </c>
      <c r="AI213" s="4">
        <f t="shared" si="455"/>
        <v>-1.0405496503285647</v>
      </c>
      <c r="AJ213" s="4">
        <f t="shared" si="456"/>
        <v>-1.3563074938065398</v>
      </c>
      <c r="AK213" s="4">
        <f t="shared" si="457"/>
        <v>-0.66015662832785438</v>
      </c>
      <c r="AL213" s="4">
        <f t="shared" si="458"/>
        <v>-0.27742776894707788</v>
      </c>
      <c r="AM213" s="4">
        <f t="shared" si="459"/>
        <v>-0.49724310535766847</v>
      </c>
      <c r="AN213" s="4">
        <f t="shared" si="460"/>
        <v>0.40815108986271298</v>
      </c>
      <c r="AO213" s="4">
        <f t="shared" si="461"/>
        <v>-0.64674693602875521</v>
      </c>
      <c r="AP213" s="4">
        <f t="shared" si="462"/>
        <v>0.12998154332131406</v>
      </c>
      <c r="AQ213" s="4">
        <f t="shared" si="463"/>
        <v>0.44846087623479036</v>
      </c>
      <c r="AR213" s="4">
        <f t="shared" si="464"/>
        <v>-0.61144783850953388</v>
      </c>
      <c r="AS213" s="4">
        <f t="shared" si="465"/>
        <v>1.3163301305319663</v>
      </c>
      <c r="AT213" s="4">
        <f t="shared" si="466"/>
        <v>-0.27971774664800364</v>
      </c>
      <c r="AU213" s="4">
        <f t="shared" si="467"/>
        <v>0.94786528792180036</v>
      </c>
      <c r="AV213" s="4">
        <f t="shared" si="647"/>
        <v>0.81289332985902973</v>
      </c>
      <c r="AW213" s="4">
        <f t="shared" si="647"/>
        <v>-0.27045979398013031</v>
      </c>
      <c r="AY213" s="2">
        <f t="shared" si="519"/>
        <v>59.802549650328565</v>
      </c>
      <c r="AZ213" s="2">
        <f t="shared" si="570"/>
        <v>57.046307493806538</v>
      </c>
      <c r="BA213" s="2">
        <f t="shared" si="571"/>
        <v>58.874156628327853</v>
      </c>
      <c r="BB213" s="2">
        <f t="shared" si="572"/>
        <v>59.372427768947077</v>
      </c>
      <c r="BC213" s="2">
        <f t="shared" si="573"/>
        <v>59.187243105357666</v>
      </c>
      <c r="BD213" s="2">
        <f t="shared" si="574"/>
        <v>58.281848910137285</v>
      </c>
      <c r="BE213" s="2">
        <f t="shared" si="575"/>
        <v>58.146746936028755</v>
      </c>
      <c r="BF213" s="2">
        <f t="shared" si="576"/>
        <v>59.418018456678688</v>
      </c>
      <c r="BG213" s="2">
        <f t="shared" si="577"/>
        <v>58.075539123765211</v>
      </c>
      <c r="BH213" s="2">
        <f t="shared" si="578"/>
        <v>55.182447838509532</v>
      </c>
      <c r="BI213" s="2">
        <f t="shared" si="579"/>
        <v>54.707669869468035</v>
      </c>
      <c r="BJ213" s="2">
        <f t="shared" si="580"/>
        <v>53.517717746648003</v>
      </c>
      <c r="BK213" s="2">
        <f t="shared" si="581"/>
        <v>55.4331347120782</v>
      </c>
      <c r="BL213" s="2">
        <f t="shared" si="582"/>
        <v>55.163106670140706</v>
      </c>
      <c r="BM213" s="2">
        <f t="shared" si="583"/>
        <v>58.151459793973721</v>
      </c>
      <c r="BO213" s="2" t="str">
        <f t="shared" si="469"/>
        <v/>
      </c>
      <c r="BP213" s="2" t="str">
        <f t="shared" si="470"/>
        <v/>
      </c>
      <c r="BQ213" s="2" t="str">
        <f t="shared" si="471"/>
        <v/>
      </c>
      <c r="BR213" s="2" t="str">
        <f t="shared" si="472"/>
        <v/>
      </c>
      <c r="BS213" s="2" t="str">
        <f t="shared" si="473"/>
        <v/>
      </c>
      <c r="BT213" s="2" t="str">
        <f t="shared" si="474"/>
        <v/>
      </c>
      <c r="BU213" s="2" t="str">
        <f t="shared" si="475"/>
        <v/>
      </c>
      <c r="BV213" s="2" t="str">
        <f t="shared" si="476"/>
        <v/>
      </c>
      <c r="BW213" s="2" t="str">
        <f t="shared" si="477"/>
        <v/>
      </c>
      <c r="BX213" s="2" t="str">
        <f t="shared" si="478"/>
        <v/>
      </c>
      <c r="BY213" s="2" t="str">
        <f t="shared" si="479"/>
        <v/>
      </c>
      <c r="BZ213" s="2" t="str">
        <f t="shared" si="480"/>
        <v/>
      </c>
      <c r="CA213" s="2" t="str">
        <f t="shared" si="481"/>
        <v/>
      </c>
      <c r="CB213" s="2" t="str">
        <f t="shared" si="482"/>
        <v/>
      </c>
      <c r="CC213" s="2" t="str">
        <f t="shared" si="483"/>
        <v/>
      </c>
      <c r="CE213" s="2" t="str">
        <f t="shared" si="520"/>
        <v/>
      </c>
      <c r="CF213" s="2" t="str">
        <f t="shared" si="521"/>
        <v/>
      </c>
      <c r="CG213" s="2" t="str">
        <f t="shared" si="522"/>
        <v/>
      </c>
      <c r="CH213" s="2" t="str">
        <f t="shared" si="523"/>
        <v/>
      </c>
      <c r="CI213" s="2" t="str">
        <f t="shared" si="524"/>
        <v/>
      </c>
      <c r="CJ213" s="2" t="str">
        <f t="shared" si="525"/>
        <v/>
      </c>
      <c r="CK213" s="2" t="str">
        <f t="shared" si="526"/>
        <v/>
      </c>
      <c r="CL213" s="2" t="str">
        <f t="shared" si="527"/>
        <v/>
      </c>
      <c r="CM213" s="2" t="str">
        <f t="shared" si="528"/>
        <v/>
      </c>
      <c r="CN213" s="2" t="str">
        <f t="shared" si="529"/>
        <v/>
      </c>
      <c r="CO213" s="2" t="str">
        <f t="shared" si="530"/>
        <v/>
      </c>
      <c r="CP213" s="2" t="str">
        <f t="shared" si="531"/>
        <v/>
      </c>
      <c r="CQ213" s="2" t="str">
        <f t="shared" si="532"/>
        <v/>
      </c>
      <c r="CR213" s="2" t="str">
        <f t="shared" si="533"/>
        <v/>
      </c>
      <c r="CS213" s="2" t="str">
        <f t="shared" si="534"/>
        <v/>
      </c>
      <c r="CU213" s="2">
        <f t="shared" si="484"/>
        <v>58.762</v>
      </c>
      <c r="CV213" s="2">
        <f t="shared" si="485"/>
        <v>55.69</v>
      </c>
      <c r="CW213" s="2">
        <f t="shared" si="486"/>
        <v>58.213999999999999</v>
      </c>
      <c r="CX213" s="2">
        <f t="shared" si="487"/>
        <v>59.094999999999999</v>
      </c>
      <c r="CY213" s="2">
        <f t="shared" si="488"/>
        <v>58.69</v>
      </c>
      <c r="CZ213" s="2">
        <f t="shared" si="489"/>
        <v>58.69</v>
      </c>
      <c r="DA213" s="2">
        <f t="shared" si="490"/>
        <v>57.5</v>
      </c>
      <c r="DB213" s="2">
        <f t="shared" si="491"/>
        <v>59.548000000000002</v>
      </c>
      <c r="DC213" s="2">
        <f t="shared" si="492"/>
        <v>58.524000000000001</v>
      </c>
      <c r="DD213" s="2">
        <f t="shared" si="493"/>
        <v>54.570999999999998</v>
      </c>
      <c r="DE213" s="2">
        <f t="shared" si="494"/>
        <v>56.024000000000001</v>
      </c>
      <c r="DF213" s="2">
        <f t="shared" si="495"/>
        <v>53.238</v>
      </c>
      <c r="DG213" s="2">
        <f t="shared" si="496"/>
        <v>56.381</v>
      </c>
      <c r="DH213" s="2">
        <f t="shared" si="497"/>
        <v>55.975999999999999</v>
      </c>
      <c r="DI213" s="2">
        <f t="shared" si="498"/>
        <v>57.881</v>
      </c>
      <c r="DK213" s="2">
        <f t="shared" si="499"/>
        <v>107.13237908067542</v>
      </c>
      <c r="DL213" s="2">
        <f t="shared" si="648"/>
        <v>109.06544564459932</v>
      </c>
      <c r="DM213" s="2">
        <f t="shared" si="648"/>
        <v>110.25894518272423</v>
      </c>
      <c r="DN213" s="2">
        <f t="shared" si="648"/>
        <v>124.39117851065554</v>
      </c>
      <c r="DO213" s="2">
        <f t="shared" si="648"/>
        <v>120.51371085541416</v>
      </c>
      <c r="DP213" s="2">
        <f t="shared" si="648"/>
        <v>111.20845620290086</v>
      </c>
      <c r="DQ213" s="2">
        <f t="shared" si="648"/>
        <v>103.20249169435218</v>
      </c>
      <c r="DR213" s="2">
        <f t="shared" si="648"/>
        <v>106.09182614517266</v>
      </c>
      <c r="DS213" s="2">
        <f t="shared" si="648"/>
        <v>98.623142857142838</v>
      </c>
      <c r="DT213" s="2">
        <f t="shared" si="648"/>
        <v>102.60651943386543</v>
      </c>
      <c r="DU213" s="2">
        <f t="shared" si="648"/>
        <v>90.831022822299644</v>
      </c>
      <c r="DV213" s="2">
        <f t="shared" si="648"/>
        <v>110.05538157361642</v>
      </c>
      <c r="DW213" s="2">
        <f t="shared" si="648"/>
        <v>96.908907138805603</v>
      </c>
      <c r="DX213" s="2">
        <f t="shared" si="648"/>
        <v>113.01884966102153</v>
      </c>
      <c r="DY213" s="2">
        <f t="shared" si="648"/>
        <v>102.7724871794872</v>
      </c>
      <c r="EA213" s="2">
        <f t="shared" ref="EA213:EA227" si="651">CE$228*$B213+CE$229</f>
        <v>59.044933378516561</v>
      </c>
      <c r="EB213" s="2">
        <f t="shared" si="501"/>
        <v>56.007286913580224</v>
      </c>
      <c r="EC213" s="2">
        <f t="shared" si="502"/>
        <v>59.527395263165516</v>
      </c>
      <c r="ED213" s="2">
        <f t="shared" si="503"/>
        <v>58.606319080384445</v>
      </c>
      <c r="EE213" s="2">
        <f t="shared" si="504"/>
        <v>58.894849102161373</v>
      </c>
      <c r="EF213" s="2">
        <f t="shared" si="505"/>
        <v>58.897082292988408</v>
      </c>
      <c r="EG213" s="2">
        <f t="shared" si="506"/>
        <v>57.374361262306309</v>
      </c>
      <c r="EH213" s="2">
        <f t="shared" si="507"/>
        <v>58.844888165134911</v>
      </c>
      <c r="EI213" s="2">
        <f t="shared" si="508"/>
        <v>57.201076026586577</v>
      </c>
      <c r="EJ213" s="2">
        <f t="shared" si="509"/>
        <v>54.277110186889459</v>
      </c>
      <c r="EK213" s="2">
        <f t="shared" si="510"/>
        <v>52.464630699286054</v>
      </c>
      <c r="EL213" s="2">
        <f t="shared" si="511"/>
        <v>53.61350354217339</v>
      </c>
      <c r="EM213" s="2">
        <f t="shared" si="512"/>
        <v>55.15441732839426</v>
      </c>
      <c r="EN213" s="2">
        <f t="shared" si="513"/>
        <v>55.307903901659202</v>
      </c>
      <c r="EO213" s="2">
        <f t="shared" si="514"/>
        <v>60.852270145456302</v>
      </c>
      <c r="EQ213" s="2">
        <f t="shared" si="515"/>
        <v>59.854653171954908</v>
      </c>
      <c r="ER213" s="2">
        <f t="shared" si="649"/>
        <v>57.101930213855596</v>
      </c>
      <c r="ES213" s="2">
        <f t="shared" si="649"/>
        <v>58.834306000532166</v>
      </c>
      <c r="ET213" s="2">
        <f t="shared" si="649"/>
        <v>59.414514077729876</v>
      </c>
      <c r="EU213" s="2">
        <f t="shared" si="649"/>
        <v>59.204557172137477</v>
      </c>
      <c r="EV213" s="2">
        <f t="shared" si="649"/>
        <v>58.244002411059093</v>
      </c>
      <c r="EW213" s="2">
        <f t="shared" si="649"/>
        <v>58.194162313678213</v>
      </c>
      <c r="EX213" s="2">
        <f t="shared" si="649"/>
        <v>59.451427359056169</v>
      </c>
      <c r="EY213" s="2">
        <f t="shared" si="649"/>
        <v>58.128480779903974</v>
      </c>
      <c r="EZ213" s="2">
        <f t="shared" si="649"/>
        <v>55.239048516775142</v>
      </c>
      <c r="FA213" s="2">
        <f t="shared" si="649"/>
        <v>54.855096978844259</v>
      </c>
      <c r="FB213" s="2">
        <f t="shared" si="649"/>
        <v>53.510797629263578</v>
      </c>
      <c r="FC213" s="2">
        <f t="shared" si="649"/>
        <v>55.451645556863284</v>
      </c>
      <c r="FD213" s="2">
        <f t="shared" si="649"/>
        <v>55.152261339146449</v>
      </c>
      <c r="FE213" s="2">
        <f t="shared" si="649"/>
        <v>57.908764084785787</v>
      </c>
      <c r="FG213" s="2">
        <f t="shared" si="517"/>
        <v>0.99999850486852659</v>
      </c>
      <c r="FH213" s="2">
        <f t="shared" si="650"/>
        <v>0.99999832284982326</v>
      </c>
      <c r="FI213" s="2">
        <f t="shared" si="650"/>
        <v>0.99999812603845994</v>
      </c>
      <c r="FJ213" s="2">
        <f t="shared" si="650"/>
        <v>0.99999817609754937</v>
      </c>
      <c r="FK213" s="2">
        <f t="shared" si="650"/>
        <v>0.99999824202156051</v>
      </c>
      <c r="FL213" s="2">
        <f t="shared" si="650"/>
        <v>0.99999820273249429</v>
      </c>
      <c r="FM213" s="2">
        <f t="shared" si="650"/>
        <v>0.99999799082376806</v>
      </c>
      <c r="FN213" s="2">
        <f t="shared" si="650"/>
        <v>0.99999797080218977</v>
      </c>
      <c r="FO213" s="2">
        <f t="shared" si="650"/>
        <v>0.99999799664166733</v>
      </c>
      <c r="FP213" s="2">
        <f t="shared" si="650"/>
        <v>0.9999980047534609</v>
      </c>
      <c r="FQ213" s="2">
        <f t="shared" si="650"/>
        <v>0.99999788116062605</v>
      </c>
      <c r="FR213" s="2">
        <f t="shared" si="650"/>
        <v>0.99999787245267124</v>
      </c>
      <c r="FS213" s="2">
        <f t="shared" si="650"/>
        <v>0.99999818524782602</v>
      </c>
      <c r="FT213" s="2">
        <f t="shared" si="650"/>
        <v>0.99999826604938757</v>
      </c>
      <c r="FU213" s="2">
        <f t="shared" si="650"/>
        <v>0.99999746440400972</v>
      </c>
      <c r="FW213" s="2">
        <f t="shared" si="535"/>
        <v>0.93556361212521255</v>
      </c>
      <c r="FX213" s="2">
        <f t="shared" si="587"/>
        <v>0.94910515001979556</v>
      </c>
      <c r="FY213" s="2">
        <f t="shared" si="588"/>
        <v>0.94264005956286312</v>
      </c>
      <c r="FZ213" s="2">
        <f t="shared" si="589"/>
        <v>0.94777709081624828</v>
      </c>
      <c r="GA213" s="2">
        <f t="shared" si="590"/>
        <v>0.94374576222187923</v>
      </c>
      <c r="GB213" s="2">
        <f t="shared" si="591"/>
        <v>0.94219316412846787</v>
      </c>
      <c r="GC213" s="2">
        <f t="shared" si="592"/>
        <v>0.94205002011113337</v>
      </c>
      <c r="GD213" s="2">
        <f t="shared" si="593"/>
        <v>0.94476074077923555</v>
      </c>
      <c r="GE213" s="2">
        <f t="shared" si="594"/>
        <v>0.94282470605005109</v>
      </c>
      <c r="GF213" s="2">
        <f t="shared" si="595"/>
        <v>0.94105951952358236</v>
      </c>
      <c r="GG213" s="2">
        <f t="shared" si="596"/>
        <v>0.9382930422989465</v>
      </c>
      <c r="GH213" s="2">
        <f t="shared" si="597"/>
        <v>0.93379120612504207</v>
      </c>
      <c r="GI213" s="2">
        <f t="shared" si="598"/>
        <v>0.93746684515135614</v>
      </c>
      <c r="GJ213" s="2">
        <f t="shared" si="599"/>
        <v>0.93096192396833888</v>
      </c>
      <c r="GK213" s="2">
        <f t="shared" si="600"/>
        <v>0.9175848761804638</v>
      </c>
      <c r="GM213" s="92">
        <f t="shared" si="536"/>
        <v>0</v>
      </c>
      <c r="GN213" s="92">
        <f t="shared" si="601"/>
        <v>0</v>
      </c>
      <c r="GO213" s="92">
        <f t="shared" si="602"/>
        <v>0</v>
      </c>
      <c r="GP213" s="92">
        <f t="shared" si="603"/>
        <v>0</v>
      </c>
      <c r="GQ213" s="92">
        <f t="shared" si="604"/>
        <v>0</v>
      </c>
      <c r="GR213" s="92">
        <f t="shared" si="605"/>
        <v>0</v>
      </c>
      <c r="GS213" s="92">
        <f t="shared" si="606"/>
        <v>0</v>
      </c>
      <c r="GT213" s="92">
        <f t="shared" si="607"/>
        <v>0</v>
      </c>
      <c r="GU213" s="92">
        <f t="shared" si="608"/>
        <v>0</v>
      </c>
      <c r="GV213" s="92">
        <f t="shared" si="609"/>
        <v>0</v>
      </c>
      <c r="GW213" s="92">
        <f t="shared" si="610"/>
        <v>0</v>
      </c>
      <c r="GX213" s="92">
        <f t="shared" si="611"/>
        <v>0</v>
      </c>
      <c r="GY213" s="92">
        <f t="shared" si="612"/>
        <v>0</v>
      </c>
      <c r="GZ213" s="92">
        <f t="shared" si="613"/>
        <v>0</v>
      </c>
      <c r="HA213" s="92">
        <f t="shared" si="614"/>
        <v>0</v>
      </c>
      <c r="HC213" s="92">
        <f t="shared" si="537"/>
        <v>0</v>
      </c>
      <c r="HD213" s="92">
        <f t="shared" si="615"/>
        <v>0</v>
      </c>
      <c r="HE213" s="92">
        <f t="shared" si="616"/>
        <v>0</v>
      </c>
      <c r="HF213" s="92">
        <f t="shared" si="617"/>
        <v>0</v>
      </c>
      <c r="HG213" s="92">
        <f t="shared" si="618"/>
        <v>0</v>
      </c>
      <c r="HH213" s="92">
        <f t="shared" si="619"/>
        <v>0</v>
      </c>
      <c r="HI213" s="92">
        <f t="shared" si="620"/>
        <v>0</v>
      </c>
      <c r="HJ213" s="92">
        <f t="shared" si="621"/>
        <v>0</v>
      </c>
      <c r="HK213" s="92">
        <f t="shared" si="622"/>
        <v>0</v>
      </c>
      <c r="HL213" s="92">
        <f t="shared" si="623"/>
        <v>0</v>
      </c>
      <c r="HM213" s="92">
        <f t="shared" si="624"/>
        <v>0</v>
      </c>
      <c r="HN213" s="92">
        <f t="shared" si="625"/>
        <v>0</v>
      </c>
      <c r="HO213" s="92">
        <f t="shared" si="626"/>
        <v>0</v>
      </c>
      <c r="HP213" s="92">
        <f t="shared" si="627"/>
        <v>0</v>
      </c>
      <c r="HQ213" s="92">
        <f t="shared" si="628"/>
        <v>0</v>
      </c>
      <c r="HS213" s="92">
        <f t="shared" si="538"/>
        <v>9.5179826634050304E-85</v>
      </c>
      <c r="HT213" s="92">
        <f t="shared" si="629"/>
        <v>1.4486513872666541E-88</v>
      </c>
      <c r="HU213" s="92">
        <f t="shared" si="630"/>
        <v>3.5041385022135569E-99</v>
      </c>
      <c r="HV213" s="92">
        <f t="shared" si="631"/>
        <v>6.3261921788063428E-128</v>
      </c>
      <c r="HW213" s="92">
        <f t="shared" si="632"/>
        <v>7.9588104417139682E-116</v>
      </c>
      <c r="HX213" s="92">
        <f t="shared" si="633"/>
        <v>1.1807108361917196E-101</v>
      </c>
      <c r="HY213" s="92">
        <f t="shared" si="634"/>
        <v>7.5921077288388561E-124</v>
      </c>
      <c r="HZ213" s="92">
        <f t="shared" si="635"/>
        <v>1.4135455837936455E-126</v>
      </c>
      <c r="IA213" s="92">
        <f t="shared" si="636"/>
        <v>4.9267424921545135E-124</v>
      </c>
      <c r="IB213" s="92">
        <f t="shared" si="637"/>
        <v>2.2931313015444322E-127</v>
      </c>
      <c r="IC213" s="92">
        <f t="shared" si="638"/>
        <v>5.4987883562444517E-136</v>
      </c>
      <c r="ID213" s="92">
        <f t="shared" si="639"/>
        <v>5.2504729974299799E-127</v>
      </c>
      <c r="IE213" s="92">
        <f t="shared" si="640"/>
        <v>4.2784580622278456E-103</v>
      </c>
      <c r="IF213" s="92">
        <f t="shared" si="641"/>
        <v>1.4157881461591018E-68</v>
      </c>
      <c r="IG213" s="92">
        <f t="shared" si="642"/>
        <v>4.2990617626298775E-58</v>
      </c>
      <c r="II213" s="92">
        <f t="shared" si="539"/>
        <v>1.3517893024261391E-16</v>
      </c>
      <c r="IJ213" s="92">
        <f t="shared" si="540"/>
        <v>3.518343266113053E-19</v>
      </c>
      <c r="IK213" s="92">
        <f t="shared" si="541"/>
        <v>5.7906900340321817E-20</v>
      </c>
      <c r="IL213" s="92">
        <f t="shared" si="542"/>
        <v>4.7072781996153597E-26</v>
      </c>
      <c r="IM213" s="92">
        <f t="shared" si="543"/>
        <v>6.2179389600233955E-23</v>
      </c>
      <c r="IN213" s="92">
        <f t="shared" si="544"/>
        <v>5.048263244324675E-20</v>
      </c>
      <c r="IO213" s="92">
        <f t="shared" si="545"/>
        <v>9.7533369191737749E-24</v>
      </c>
      <c r="IP213" s="92">
        <f t="shared" si="546"/>
        <v>1.3871417689922954E-24</v>
      </c>
      <c r="IQ213" s="92">
        <f t="shared" si="547"/>
        <v>1.0782103124833649E-23</v>
      </c>
      <c r="IR213" s="92">
        <f t="shared" si="548"/>
        <v>7.4894315540692371E-24</v>
      </c>
      <c r="IS213" s="92">
        <f t="shared" si="549"/>
        <v>1.3561615495148178E-25</v>
      </c>
      <c r="IT213" s="92">
        <f t="shared" si="550"/>
        <v>2.231920476329034E-23</v>
      </c>
      <c r="IU213" s="92">
        <f t="shared" si="551"/>
        <v>8.3516198520286719E-20</v>
      </c>
      <c r="IV213" s="92">
        <f t="shared" si="552"/>
        <v>4.3728164996055167E-9</v>
      </c>
      <c r="IW213" s="92">
        <f t="shared" si="553"/>
        <v>6.3905467827588754E-10</v>
      </c>
      <c r="IY213" s="92">
        <f t="shared" si="554"/>
        <v>1.3517893024261391E-16</v>
      </c>
      <c r="IZ213" s="92">
        <f t="shared" si="555"/>
        <v>3.518343266113053E-19</v>
      </c>
      <c r="JA213" s="92">
        <f t="shared" si="556"/>
        <v>5.7906900340321817E-20</v>
      </c>
      <c r="JB213" s="92">
        <f t="shared" si="557"/>
        <v>4.7072781996153597E-26</v>
      </c>
      <c r="JC213" s="92">
        <f t="shared" si="558"/>
        <v>6.2179389600233955E-23</v>
      </c>
      <c r="JD213" s="92">
        <f t="shared" si="559"/>
        <v>5.048263244324675E-20</v>
      </c>
      <c r="JE213" s="92">
        <f t="shared" si="560"/>
        <v>9.7533369191737749E-24</v>
      </c>
      <c r="JF213" s="92">
        <f t="shared" si="561"/>
        <v>1.3871417689922954E-24</v>
      </c>
      <c r="JG213" s="92">
        <f t="shared" si="562"/>
        <v>1.0782103124833649E-23</v>
      </c>
      <c r="JH213" s="92">
        <f t="shared" si="563"/>
        <v>7.4894315540692371E-24</v>
      </c>
      <c r="JI213" s="92">
        <f t="shared" si="564"/>
        <v>1.3561615495148178E-25</v>
      </c>
      <c r="JJ213" s="92">
        <f t="shared" si="565"/>
        <v>2.231920476329034E-23</v>
      </c>
      <c r="JK213" s="92">
        <f t="shared" si="566"/>
        <v>8.3516198520286719E-20</v>
      </c>
      <c r="JL213" s="92">
        <f t="shared" si="567"/>
        <v>4.3728164996055167E-9</v>
      </c>
      <c r="JM213" s="92">
        <f t="shared" si="568"/>
        <v>6.3905467827588754E-10</v>
      </c>
    </row>
    <row r="214" spans="2:273" x14ac:dyDescent="0.25">
      <c r="B214" s="2">
        <v>187</v>
      </c>
      <c r="C214" s="37">
        <v>59.048000000000002</v>
      </c>
      <c r="D214" s="37">
        <v>55.262</v>
      </c>
      <c r="E214" s="37">
        <v>57.167000000000002</v>
      </c>
      <c r="F214" s="37">
        <v>58.81</v>
      </c>
      <c r="G214" s="37">
        <v>59.951999999999998</v>
      </c>
      <c r="H214" s="37">
        <v>58.856999999999999</v>
      </c>
      <c r="I214" s="37">
        <v>57.786000000000001</v>
      </c>
      <c r="J214" s="37">
        <v>60.929000000000002</v>
      </c>
      <c r="K214" s="37">
        <v>59.143000000000001</v>
      </c>
      <c r="L214" s="37">
        <v>54.429000000000002</v>
      </c>
      <c r="M214" s="37">
        <v>55.69</v>
      </c>
      <c r="N214" s="37">
        <v>54.143000000000001</v>
      </c>
      <c r="O214" s="37">
        <v>54.881</v>
      </c>
      <c r="P214" s="37">
        <v>54.19</v>
      </c>
      <c r="Q214" s="37">
        <v>58.429000000000002</v>
      </c>
      <c r="S214" s="4">
        <f t="shared" si="440"/>
        <v>59.732596657950772</v>
      </c>
      <c r="T214" s="4">
        <f t="shared" si="441"/>
        <v>56.921656141891631</v>
      </c>
      <c r="U214" s="4">
        <f t="shared" si="442"/>
        <v>58.769906995876433</v>
      </c>
      <c r="V214" s="4">
        <f t="shared" si="443"/>
        <v>59.284424564107496</v>
      </c>
      <c r="W214" s="4">
        <f t="shared" si="444"/>
        <v>59.107127610835107</v>
      </c>
      <c r="X214" s="4">
        <f t="shared" si="445"/>
        <v>58.189961917905528</v>
      </c>
      <c r="Y214" s="4">
        <f t="shared" si="446"/>
        <v>58.059929571747702</v>
      </c>
      <c r="Z214" s="4">
        <f t="shared" si="447"/>
        <v>59.330995525347319</v>
      </c>
      <c r="AA214" s="4">
        <f t="shared" si="448"/>
        <v>57.968935817494703</v>
      </c>
      <c r="AB214" s="4">
        <f t="shared" si="449"/>
        <v>55.059785126836346</v>
      </c>
      <c r="AC214" s="4">
        <f t="shared" si="450"/>
        <v>54.587205311681707</v>
      </c>
      <c r="AD214" s="4">
        <f t="shared" si="451"/>
        <v>53.378484385343185</v>
      </c>
      <c r="AE214" s="4">
        <f t="shared" si="452"/>
        <v>55.325462512493495</v>
      </c>
      <c r="AF214" s="4">
        <f t="shared" si="453"/>
        <v>55.040994088667844</v>
      </c>
      <c r="AG214" s="4">
        <f t="shared" si="454"/>
        <v>57.972261969422355</v>
      </c>
      <c r="AI214" s="4">
        <f t="shared" si="455"/>
        <v>-0.68459665795077029</v>
      </c>
      <c r="AJ214" s="4">
        <f t="shared" si="456"/>
        <v>-1.6596561418916309</v>
      </c>
      <c r="AK214" s="4">
        <f t="shared" si="457"/>
        <v>-1.602906995876431</v>
      </c>
      <c r="AL214" s="4">
        <f t="shared" si="458"/>
        <v>-0.47442456410749401</v>
      </c>
      <c r="AM214" s="4">
        <f t="shared" si="459"/>
        <v>0.84487238916489105</v>
      </c>
      <c r="AN214" s="4">
        <f t="shared" si="460"/>
        <v>0.66703808209447146</v>
      </c>
      <c r="AO214" s="4">
        <f t="shared" si="461"/>
        <v>-0.27392957174770061</v>
      </c>
      <c r="AP214" s="4">
        <f t="shared" si="462"/>
        <v>1.5980044746526829</v>
      </c>
      <c r="AQ214" s="4">
        <f t="shared" si="463"/>
        <v>1.1740641825052975</v>
      </c>
      <c r="AR214" s="4">
        <f t="shared" si="464"/>
        <v>-0.63078512683634358</v>
      </c>
      <c r="AS214" s="4">
        <f t="shared" si="465"/>
        <v>1.1027946883182906</v>
      </c>
      <c r="AT214" s="4">
        <f t="shared" si="466"/>
        <v>0.7645156146568155</v>
      </c>
      <c r="AU214" s="4">
        <f t="shared" si="467"/>
        <v>-0.44446251249349444</v>
      </c>
      <c r="AV214" s="4">
        <f t="shared" si="647"/>
        <v>-0.85099408866784643</v>
      </c>
      <c r="AW214" s="4">
        <f t="shared" si="647"/>
        <v>0.45673803057764673</v>
      </c>
      <c r="AY214" s="2">
        <f t="shared" si="519"/>
        <v>59.732596657950772</v>
      </c>
      <c r="AZ214" s="2">
        <f t="shared" si="570"/>
        <v>56.921656141891631</v>
      </c>
      <c r="BA214" s="2">
        <f t="shared" si="571"/>
        <v>58.769906995876433</v>
      </c>
      <c r="BB214" s="2">
        <f t="shared" si="572"/>
        <v>59.284424564107496</v>
      </c>
      <c r="BC214" s="2">
        <f t="shared" si="573"/>
        <v>59.107127610835107</v>
      </c>
      <c r="BD214" s="2">
        <f t="shared" si="574"/>
        <v>58.189961917905528</v>
      </c>
      <c r="BE214" s="2">
        <f t="shared" si="575"/>
        <v>58.059929571747702</v>
      </c>
      <c r="BF214" s="2">
        <f t="shared" si="576"/>
        <v>59.330995525347319</v>
      </c>
      <c r="BG214" s="2">
        <f t="shared" si="577"/>
        <v>57.968935817494703</v>
      </c>
      <c r="BH214" s="2">
        <f t="shared" si="578"/>
        <v>55.059785126836346</v>
      </c>
      <c r="BI214" s="2">
        <f t="shared" si="579"/>
        <v>54.587205311681707</v>
      </c>
      <c r="BJ214" s="2">
        <f t="shared" si="580"/>
        <v>53.378484385343185</v>
      </c>
      <c r="BK214" s="2">
        <f t="shared" si="581"/>
        <v>55.325462512493495</v>
      </c>
      <c r="BL214" s="2">
        <f t="shared" si="582"/>
        <v>55.040994088667816</v>
      </c>
      <c r="BM214" s="2">
        <f t="shared" si="583"/>
        <v>57.972261969421623</v>
      </c>
      <c r="BO214" s="2" t="str">
        <f t="shared" si="469"/>
        <v/>
      </c>
      <c r="BP214" s="2" t="str">
        <f t="shared" si="470"/>
        <v/>
      </c>
      <c r="BQ214" s="2" t="str">
        <f t="shared" si="471"/>
        <v/>
      </c>
      <c r="BR214" s="2" t="str">
        <f t="shared" si="472"/>
        <v/>
      </c>
      <c r="BS214" s="2" t="str">
        <f t="shared" si="473"/>
        <v/>
      </c>
      <c r="BT214" s="2" t="str">
        <f t="shared" si="474"/>
        <v/>
      </c>
      <c r="BU214" s="2" t="str">
        <f t="shared" si="475"/>
        <v/>
      </c>
      <c r="BV214" s="2" t="str">
        <f t="shared" si="476"/>
        <v/>
      </c>
      <c r="BW214" s="2" t="str">
        <f t="shared" si="477"/>
        <v/>
      </c>
      <c r="BX214" s="2" t="str">
        <f t="shared" si="478"/>
        <v/>
      </c>
      <c r="BY214" s="2" t="str">
        <f t="shared" si="479"/>
        <v/>
      </c>
      <c r="BZ214" s="2" t="str">
        <f t="shared" si="480"/>
        <v/>
      </c>
      <c r="CA214" s="2" t="str">
        <f t="shared" si="481"/>
        <v/>
      </c>
      <c r="CB214" s="2" t="str">
        <f t="shared" si="482"/>
        <v/>
      </c>
      <c r="CC214" s="2" t="str">
        <f t="shared" si="483"/>
        <v/>
      </c>
      <c r="CE214" s="2" t="str">
        <f t="shared" si="520"/>
        <v/>
      </c>
      <c r="CF214" s="2" t="str">
        <f t="shared" si="521"/>
        <v/>
      </c>
      <c r="CG214" s="2" t="str">
        <f t="shared" si="522"/>
        <v/>
      </c>
      <c r="CH214" s="2" t="str">
        <f t="shared" si="523"/>
        <v/>
      </c>
      <c r="CI214" s="2" t="str">
        <f t="shared" si="524"/>
        <v/>
      </c>
      <c r="CJ214" s="2" t="str">
        <f t="shared" si="525"/>
        <v/>
      </c>
      <c r="CK214" s="2" t="str">
        <f t="shared" si="526"/>
        <v/>
      </c>
      <c r="CL214" s="2" t="str">
        <f t="shared" si="527"/>
        <v/>
      </c>
      <c r="CM214" s="2" t="str">
        <f t="shared" si="528"/>
        <v/>
      </c>
      <c r="CN214" s="2" t="str">
        <f t="shared" si="529"/>
        <v/>
      </c>
      <c r="CO214" s="2" t="str">
        <f t="shared" si="530"/>
        <v/>
      </c>
      <c r="CP214" s="2" t="str">
        <f t="shared" si="531"/>
        <v/>
      </c>
      <c r="CQ214" s="2" t="str">
        <f t="shared" si="532"/>
        <v/>
      </c>
      <c r="CR214" s="2" t="str">
        <f t="shared" si="533"/>
        <v/>
      </c>
      <c r="CS214" s="2" t="str">
        <f t="shared" si="534"/>
        <v/>
      </c>
      <c r="CU214" s="2">
        <f t="shared" si="484"/>
        <v>59.048000000000002</v>
      </c>
      <c r="CV214" s="2">
        <f t="shared" si="485"/>
        <v>55.262</v>
      </c>
      <c r="CW214" s="2">
        <f t="shared" si="486"/>
        <v>57.167000000000002</v>
      </c>
      <c r="CX214" s="2">
        <f t="shared" si="487"/>
        <v>58.81</v>
      </c>
      <c r="CY214" s="2">
        <f t="shared" si="488"/>
        <v>59.951999999999998</v>
      </c>
      <c r="CZ214" s="2">
        <f t="shared" si="489"/>
        <v>58.856999999999999</v>
      </c>
      <c r="DA214" s="2">
        <f t="shared" si="490"/>
        <v>57.786000000000001</v>
      </c>
      <c r="DB214" s="2">
        <f t="shared" si="491"/>
        <v>60.929000000000002</v>
      </c>
      <c r="DC214" s="2">
        <f t="shared" si="492"/>
        <v>59.143000000000001</v>
      </c>
      <c r="DD214" s="2">
        <f t="shared" si="493"/>
        <v>54.429000000000002</v>
      </c>
      <c r="DE214" s="2">
        <f t="shared" si="494"/>
        <v>55.69</v>
      </c>
      <c r="DF214" s="2">
        <f t="shared" si="495"/>
        <v>54.143000000000001</v>
      </c>
      <c r="DG214" s="2">
        <f t="shared" si="496"/>
        <v>54.881</v>
      </c>
      <c r="DH214" s="2">
        <f t="shared" si="497"/>
        <v>54.19</v>
      </c>
      <c r="DI214" s="2">
        <f t="shared" si="498"/>
        <v>58.429000000000002</v>
      </c>
      <c r="DK214" s="2">
        <f t="shared" si="499"/>
        <v>107.31586378986867</v>
      </c>
      <c r="DL214" s="2">
        <f t="shared" si="648"/>
        <v>109.25662038327528</v>
      </c>
      <c r="DM214" s="2">
        <f t="shared" si="648"/>
        <v>110.46346451223195</v>
      </c>
      <c r="DN214" s="2">
        <f t="shared" si="648"/>
        <v>124.68411700834616</v>
      </c>
      <c r="DO214" s="2">
        <f t="shared" si="648"/>
        <v>120.78347748696753</v>
      </c>
      <c r="DP214" s="2">
        <f t="shared" si="648"/>
        <v>111.42727639575395</v>
      </c>
      <c r="DQ214" s="2">
        <f t="shared" si="648"/>
        <v>103.37374781032921</v>
      </c>
      <c r="DR214" s="2">
        <f t="shared" si="648"/>
        <v>106.25619922480621</v>
      </c>
      <c r="DS214" s="2">
        <f t="shared" si="648"/>
        <v>98.750544850498329</v>
      </c>
      <c r="DT214" s="2">
        <f t="shared" si="648"/>
        <v>102.77363360613673</v>
      </c>
      <c r="DU214" s="2">
        <f t="shared" si="648"/>
        <v>90.926186062717761</v>
      </c>
      <c r="DV214" s="2">
        <f t="shared" si="648"/>
        <v>110.26446560246335</v>
      </c>
      <c r="DW214" s="2">
        <f t="shared" si="648"/>
        <v>97.035217324365931</v>
      </c>
      <c r="DX214" s="2">
        <f t="shared" si="648"/>
        <v>113.24465899575941</v>
      </c>
      <c r="DY214" s="2">
        <f t="shared" si="648"/>
        <v>102.92982179487181</v>
      </c>
      <c r="EA214" s="2">
        <f t="shared" si="651"/>
        <v>58.960108867803385</v>
      </c>
      <c r="EB214" s="2">
        <f t="shared" si="501"/>
        <v>55.864025925925901</v>
      </c>
      <c r="EC214" s="2">
        <f t="shared" si="502"/>
        <v>59.435175832861958</v>
      </c>
      <c r="ED214" s="2">
        <f t="shared" si="503"/>
        <v>58.504758314220183</v>
      </c>
      <c r="EE214" s="2">
        <f t="shared" si="504"/>
        <v>58.809270036101083</v>
      </c>
      <c r="EF214" s="2">
        <f t="shared" si="505"/>
        <v>58.81573300315172</v>
      </c>
      <c r="EG214" s="2">
        <f t="shared" si="506"/>
        <v>57.273701466345443</v>
      </c>
      <c r="EH214" s="2">
        <f t="shared" si="507"/>
        <v>58.747303203355074</v>
      </c>
      <c r="EI214" s="2">
        <f t="shared" si="508"/>
        <v>57.078406719475581</v>
      </c>
      <c r="EJ214" s="2">
        <f t="shared" si="509"/>
        <v>54.137785018169836</v>
      </c>
      <c r="EK214" s="2">
        <f t="shared" si="510"/>
        <v>52.304210079729557</v>
      </c>
      <c r="EL214" s="2">
        <f t="shared" si="511"/>
        <v>53.475768223881012</v>
      </c>
      <c r="EM214" s="2">
        <f t="shared" si="512"/>
        <v>55.041506109041798</v>
      </c>
      <c r="EN214" s="2">
        <f t="shared" si="513"/>
        <v>55.187884778018457</v>
      </c>
      <c r="EO214" s="2">
        <f t="shared" si="514"/>
        <v>60.723125438049067</v>
      </c>
      <c r="EQ214" s="2">
        <f t="shared" si="515"/>
        <v>59.781049785561045</v>
      </c>
      <c r="ER214" s="2">
        <f t="shared" si="649"/>
        <v>56.973294629162609</v>
      </c>
      <c r="ES214" s="2">
        <f t="shared" si="649"/>
        <v>58.732895090473619</v>
      </c>
      <c r="ET214" s="2">
        <f t="shared" si="649"/>
        <v>59.323488872155593</v>
      </c>
      <c r="EU214" s="2">
        <f t="shared" si="649"/>
        <v>59.123215158812208</v>
      </c>
      <c r="EV214" s="2">
        <f t="shared" si="649"/>
        <v>58.154855806230984</v>
      </c>
      <c r="EW214" s="2">
        <f t="shared" si="649"/>
        <v>58.103949428276039</v>
      </c>
      <c r="EX214" s="2">
        <f t="shared" si="649"/>
        <v>59.362027959596801</v>
      </c>
      <c r="EY214" s="2">
        <f t="shared" si="649"/>
        <v>58.018107660276407</v>
      </c>
      <c r="EZ214" s="2">
        <f t="shared" si="649"/>
        <v>55.112357232006971</v>
      </c>
      <c r="FA214" s="2">
        <f t="shared" si="649"/>
        <v>54.724056843800952</v>
      </c>
      <c r="FB214" s="2">
        <f t="shared" si="649"/>
        <v>53.372076259839027</v>
      </c>
      <c r="FC214" s="2">
        <f t="shared" si="649"/>
        <v>55.342663305597156</v>
      </c>
      <c r="FD214" s="2">
        <f t="shared" si="649"/>
        <v>55.03096145463708</v>
      </c>
      <c r="FE214" s="2">
        <f t="shared" si="649"/>
        <v>57.746820826351403</v>
      </c>
      <c r="FG214" s="2">
        <f t="shared" si="517"/>
        <v>0.99999863642371056</v>
      </c>
      <c r="FH214" s="2">
        <f t="shared" si="650"/>
        <v>0.99999847042063394</v>
      </c>
      <c r="FI214" s="2">
        <f t="shared" si="650"/>
        <v>0.99999829092648107</v>
      </c>
      <c r="FJ214" s="2">
        <f t="shared" si="650"/>
        <v>0.99999833658092818</v>
      </c>
      <c r="FK214" s="2">
        <f t="shared" si="650"/>
        <v>0.99999839670435986</v>
      </c>
      <c r="FL214" s="2">
        <f t="shared" si="650"/>
        <v>0.99999836087229432</v>
      </c>
      <c r="FM214" s="2">
        <f t="shared" si="650"/>
        <v>0.99999816760917437</v>
      </c>
      <c r="FN214" s="2">
        <f t="shared" si="650"/>
        <v>0.99999814934927145</v>
      </c>
      <c r="FO214" s="2">
        <f t="shared" si="650"/>
        <v>0.99999817291516335</v>
      </c>
      <c r="FP214" s="2">
        <f t="shared" si="650"/>
        <v>0.99999818031320975</v>
      </c>
      <c r="FQ214" s="2">
        <f t="shared" si="650"/>
        <v>0.99999806759516385</v>
      </c>
      <c r="FR214" s="2">
        <f t="shared" si="650"/>
        <v>0.99999805965341171</v>
      </c>
      <c r="FS214" s="2">
        <f t="shared" si="650"/>
        <v>0.99999834492608231</v>
      </c>
      <c r="FT214" s="2">
        <f t="shared" si="650"/>
        <v>0.99999841861800531</v>
      </c>
      <c r="FU214" s="2">
        <f t="shared" si="650"/>
        <v>0.99999768750845675</v>
      </c>
      <c r="FW214" s="2">
        <f t="shared" si="535"/>
        <v>0.94089822626497344</v>
      </c>
      <c r="FX214" s="2">
        <f t="shared" si="587"/>
        <v>0.95337454727529447</v>
      </c>
      <c r="FY214" s="2">
        <f t="shared" si="588"/>
        <v>0.94742174734802176</v>
      </c>
      <c r="FZ214" s="2">
        <f t="shared" si="589"/>
        <v>0.95215227808976455</v>
      </c>
      <c r="GA214" s="2">
        <f t="shared" si="590"/>
        <v>0.94844031716777899</v>
      </c>
      <c r="GB214" s="2">
        <f t="shared" si="591"/>
        <v>0.94701001214854164</v>
      </c>
      <c r="GC214" s="2">
        <f t="shared" si="592"/>
        <v>0.94687812334069887</v>
      </c>
      <c r="GD214" s="2">
        <f t="shared" si="593"/>
        <v>0.94937513691041386</v>
      </c>
      <c r="GE214" s="2">
        <f t="shared" si="594"/>
        <v>0.94759185696735782</v>
      </c>
      <c r="GF214" s="2">
        <f t="shared" si="595"/>
        <v>0.94596541289177605</v>
      </c>
      <c r="GG214" s="2">
        <f t="shared" si="596"/>
        <v>0.94341535693688483</v>
      </c>
      <c r="GH214" s="2">
        <f t="shared" si="597"/>
        <v>0.93926302961725872</v>
      </c>
      <c r="GI214" s="2">
        <f t="shared" si="598"/>
        <v>0.94265355104465098</v>
      </c>
      <c r="GJ214" s="2">
        <f t="shared" si="599"/>
        <v>0.93665171066277886</v>
      </c>
      <c r="GK214" s="2">
        <f t="shared" si="600"/>
        <v>0.92428747395136579</v>
      </c>
      <c r="GM214" s="92">
        <f t="shared" si="536"/>
        <v>0</v>
      </c>
      <c r="GN214" s="92">
        <f t="shared" si="601"/>
        <v>0</v>
      </c>
      <c r="GO214" s="92">
        <f t="shared" si="602"/>
        <v>0</v>
      </c>
      <c r="GP214" s="92">
        <f t="shared" si="603"/>
        <v>0</v>
      </c>
      <c r="GQ214" s="92">
        <f t="shared" si="604"/>
        <v>0</v>
      </c>
      <c r="GR214" s="92">
        <f t="shared" si="605"/>
        <v>0</v>
      </c>
      <c r="GS214" s="92">
        <f t="shared" si="606"/>
        <v>0</v>
      </c>
      <c r="GT214" s="92">
        <f t="shared" si="607"/>
        <v>0</v>
      </c>
      <c r="GU214" s="92">
        <f t="shared" si="608"/>
        <v>0</v>
      </c>
      <c r="GV214" s="92">
        <f t="shared" si="609"/>
        <v>0</v>
      </c>
      <c r="GW214" s="92">
        <f t="shared" si="610"/>
        <v>0</v>
      </c>
      <c r="GX214" s="92">
        <f t="shared" si="611"/>
        <v>0</v>
      </c>
      <c r="GY214" s="92">
        <f t="shared" si="612"/>
        <v>0</v>
      </c>
      <c r="GZ214" s="92">
        <f t="shared" si="613"/>
        <v>0</v>
      </c>
      <c r="HA214" s="92">
        <f t="shared" si="614"/>
        <v>0</v>
      </c>
      <c r="HC214" s="92">
        <f t="shared" si="537"/>
        <v>0</v>
      </c>
      <c r="HD214" s="92">
        <f t="shared" si="615"/>
        <v>0</v>
      </c>
      <c r="HE214" s="92">
        <f t="shared" si="616"/>
        <v>0</v>
      </c>
      <c r="HF214" s="92">
        <f t="shared" si="617"/>
        <v>0</v>
      </c>
      <c r="HG214" s="92">
        <f t="shared" si="618"/>
        <v>0</v>
      </c>
      <c r="HH214" s="92">
        <f t="shared" si="619"/>
        <v>0</v>
      </c>
      <c r="HI214" s="92">
        <f t="shared" si="620"/>
        <v>0</v>
      </c>
      <c r="HJ214" s="92">
        <f t="shared" si="621"/>
        <v>0</v>
      </c>
      <c r="HK214" s="92">
        <f t="shared" si="622"/>
        <v>0</v>
      </c>
      <c r="HL214" s="92">
        <f t="shared" si="623"/>
        <v>0</v>
      </c>
      <c r="HM214" s="92">
        <f t="shared" si="624"/>
        <v>0</v>
      </c>
      <c r="HN214" s="92">
        <f t="shared" si="625"/>
        <v>0</v>
      </c>
      <c r="HO214" s="92">
        <f t="shared" si="626"/>
        <v>0</v>
      </c>
      <c r="HP214" s="92">
        <f t="shared" si="627"/>
        <v>0</v>
      </c>
      <c r="HQ214" s="92">
        <f t="shared" si="628"/>
        <v>0</v>
      </c>
      <c r="HS214" s="92">
        <f t="shared" si="538"/>
        <v>1.340051515397106E-87</v>
      </c>
      <c r="HT214" s="92">
        <f t="shared" si="629"/>
        <v>1.8842645416281746E-91</v>
      </c>
      <c r="HU214" s="92">
        <f t="shared" si="630"/>
        <v>1.9023989982525785E-102</v>
      </c>
      <c r="HV214" s="92">
        <f t="shared" si="631"/>
        <v>4.5876088602957024E-132</v>
      </c>
      <c r="HW214" s="92">
        <f t="shared" si="632"/>
        <v>1.323362943700676E-119</v>
      </c>
      <c r="HX214" s="92">
        <f t="shared" si="633"/>
        <v>5.634891778857739E-105</v>
      </c>
      <c r="HY214" s="92">
        <f t="shared" si="634"/>
        <v>7.1267791334355478E-128</v>
      </c>
      <c r="HZ214" s="92">
        <f t="shared" si="635"/>
        <v>1.1896907742079517E-130</v>
      </c>
      <c r="IA214" s="92">
        <f t="shared" si="636"/>
        <v>4.8607914091931615E-128</v>
      </c>
      <c r="IB214" s="92">
        <f t="shared" si="637"/>
        <v>1.731377088082642E-131</v>
      </c>
      <c r="IC214" s="92">
        <f t="shared" si="638"/>
        <v>1.7191668326138367E-140</v>
      </c>
      <c r="ID214" s="92">
        <f t="shared" si="639"/>
        <v>2.8579753418469441E-131</v>
      </c>
      <c r="IE214" s="92">
        <f t="shared" si="640"/>
        <v>1.5955868108810352E-106</v>
      </c>
      <c r="IF214" s="92">
        <f t="shared" si="641"/>
        <v>6.8734147828463491E-71</v>
      </c>
      <c r="IG214" s="92">
        <f t="shared" si="642"/>
        <v>4.1913618063235809E-60</v>
      </c>
      <c r="II214" s="92">
        <f t="shared" si="539"/>
        <v>1.1933093307395402E-17</v>
      </c>
      <c r="IJ214" s="92">
        <f t="shared" si="540"/>
        <v>2.6334759726663892E-20</v>
      </c>
      <c r="IK214" s="92">
        <f t="shared" si="541"/>
        <v>3.4156001001082017E-21</v>
      </c>
      <c r="IL214" s="92">
        <f t="shared" si="542"/>
        <v>1.2500956775886781E-27</v>
      </c>
      <c r="IM214" s="92">
        <f t="shared" si="543"/>
        <v>2.3904525594545661E-24</v>
      </c>
      <c r="IN214" s="92">
        <f t="shared" si="544"/>
        <v>2.9257804531457242E-21</v>
      </c>
      <c r="IO214" s="92">
        <f t="shared" si="545"/>
        <v>3.193338445289139E-25</v>
      </c>
      <c r="IP214" s="92">
        <f t="shared" si="546"/>
        <v>4.2546075382833665E-26</v>
      </c>
      <c r="IQ214" s="92">
        <f t="shared" si="547"/>
        <v>3.6171187414471471E-25</v>
      </c>
      <c r="IR214" s="92">
        <f t="shared" si="548"/>
        <v>2.3553639904417733E-25</v>
      </c>
      <c r="IS214" s="92">
        <f t="shared" si="549"/>
        <v>3.0459187289033923E-27</v>
      </c>
      <c r="IT214" s="92">
        <f t="shared" si="550"/>
        <v>6.4261546766614217E-25</v>
      </c>
      <c r="IU214" s="92">
        <f t="shared" si="551"/>
        <v>4.5814239920149835E-21</v>
      </c>
      <c r="IV214" s="92">
        <f t="shared" si="552"/>
        <v>1.2227491400085591E-9</v>
      </c>
      <c r="IW214" s="92">
        <f t="shared" si="553"/>
        <v>1.392738231578852E-10</v>
      </c>
      <c r="IY214" s="92">
        <f t="shared" si="554"/>
        <v>1.1933093307395402E-17</v>
      </c>
      <c r="IZ214" s="92">
        <f t="shared" si="555"/>
        <v>2.6334759726663892E-20</v>
      </c>
      <c r="JA214" s="92">
        <f t="shared" si="556"/>
        <v>3.4156001001082017E-21</v>
      </c>
      <c r="JB214" s="92">
        <f t="shared" si="557"/>
        <v>1.2500956775886781E-27</v>
      </c>
      <c r="JC214" s="92">
        <f t="shared" si="558"/>
        <v>2.3904525594545661E-24</v>
      </c>
      <c r="JD214" s="92">
        <f t="shared" si="559"/>
        <v>2.9257804531457242E-21</v>
      </c>
      <c r="JE214" s="92">
        <f t="shared" si="560"/>
        <v>3.193338445289139E-25</v>
      </c>
      <c r="JF214" s="92">
        <f t="shared" si="561"/>
        <v>4.2546075382833665E-26</v>
      </c>
      <c r="JG214" s="92">
        <f t="shared" si="562"/>
        <v>3.6171187414471471E-25</v>
      </c>
      <c r="JH214" s="92">
        <f t="shared" si="563"/>
        <v>2.3553639904417733E-25</v>
      </c>
      <c r="JI214" s="92">
        <f t="shared" si="564"/>
        <v>3.0459187289033923E-27</v>
      </c>
      <c r="JJ214" s="92">
        <f t="shared" si="565"/>
        <v>6.4261546766614217E-25</v>
      </c>
      <c r="JK214" s="92">
        <f t="shared" si="566"/>
        <v>4.5814239920149835E-21</v>
      </c>
      <c r="JL214" s="92">
        <f t="shared" si="567"/>
        <v>1.2227491400085591E-9</v>
      </c>
      <c r="JM214" s="92">
        <f t="shared" si="568"/>
        <v>1.392738231578852E-10</v>
      </c>
    </row>
    <row r="215" spans="2:273" x14ac:dyDescent="0.25">
      <c r="B215" s="2">
        <v>188</v>
      </c>
      <c r="C215" s="37">
        <v>58.951999999999998</v>
      </c>
      <c r="D215" s="37">
        <v>57.643000000000001</v>
      </c>
      <c r="E215" s="37">
        <v>59.451999999999998</v>
      </c>
      <c r="F215" s="37">
        <v>60.905000000000001</v>
      </c>
      <c r="G215" s="37">
        <v>59.905000000000001</v>
      </c>
      <c r="H215" s="37">
        <v>59.81</v>
      </c>
      <c r="I215" s="37">
        <v>57.381</v>
      </c>
      <c r="J215" s="37">
        <v>59.619</v>
      </c>
      <c r="K215" s="37">
        <v>58.667000000000002</v>
      </c>
      <c r="L215" s="37">
        <v>55.667000000000002</v>
      </c>
      <c r="M215" s="37">
        <v>54.524000000000001</v>
      </c>
      <c r="N215" s="37">
        <v>53.570999999999998</v>
      </c>
      <c r="O215" s="37">
        <v>55.405000000000001</v>
      </c>
      <c r="P215" s="37">
        <v>55.356999999999999</v>
      </c>
      <c r="Q215" s="37">
        <v>57.094999999999999</v>
      </c>
      <c r="S215" s="4">
        <f t="shared" si="440"/>
        <v>59.6624176420992</v>
      </c>
      <c r="T215" s="4">
        <f t="shared" si="441"/>
        <v>56.796745863123995</v>
      </c>
      <c r="U215" s="4">
        <f t="shared" si="442"/>
        <v>58.665839218283516</v>
      </c>
      <c r="V215" s="4" t="e">
        <f t="shared" si="443"/>
        <v>#N/A</v>
      </c>
      <c r="W215" s="4">
        <f t="shared" si="444"/>
        <v>59.026934221284897</v>
      </c>
      <c r="X215" s="4">
        <f t="shared" si="445"/>
        <v>58.098255006279295</v>
      </c>
      <c r="Y215" s="4">
        <f t="shared" si="446"/>
        <v>57.972893010935636</v>
      </c>
      <c r="Z215" s="4">
        <f t="shared" si="447"/>
        <v>59.243820471966309</v>
      </c>
      <c r="AA215" s="4">
        <f t="shared" si="448"/>
        <v>57.862091185858475</v>
      </c>
      <c r="AB215" s="4">
        <f t="shared" si="449"/>
        <v>54.936865118954685</v>
      </c>
      <c r="AC215" s="4" t="e">
        <f t="shared" si="450"/>
        <v>#N/A</v>
      </c>
      <c r="AD215" s="4">
        <f t="shared" si="451"/>
        <v>53.239285558503887</v>
      </c>
      <c r="AE215" s="4">
        <f t="shared" si="452"/>
        <v>55.217707697270917</v>
      </c>
      <c r="AF215" s="4">
        <f t="shared" si="453"/>
        <v>54.918937167322625</v>
      </c>
      <c r="AG215" s="4">
        <f t="shared" si="454"/>
        <v>57.794141191785627</v>
      </c>
      <c r="AI215" s="4">
        <f t="shared" si="455"/>
        <v>-0.71041764209920188</v>
      </c>
      <c r="AJ215" s="4">
        <f t="shared" si="456"/>
        <v>0.8462541368760057</v>
      </c>
      <c r="AK215" s="4">
        <f t="shared" si="457"/>
        <v>0.7861607817164824</v>
      </c>
      <c r="AL215" s="4">
        <f t="shared" si="458"/>
        <v>0</v>
      </c>
      <c r="AM215" s="4">
        <f t="shared" si="459"/>
        <v>0.87806577871510427</v>
      </c>
      <c r="AN215" s="4">
        <f t="shared" si="460"/>
        <v>1.711744993720707</v>
      </c>
      <c r="AO215" s="4">
        <f t="shared" si="461"/>
        <v>-0.59189301093563529</v>
      </c>
      <c r="AP215" s="4">
        <f t="shared" si="462"/>
        <v>0.3751795280336907</v>
      </c>
      <c r="AQ215" s="4">
        <f t="shared" si="463"/>
        <v>0.80490881414152682</v>
      </c>
      <c r="AR215" s="4">
        <f t="shared" si="464"/>
        <v>0.73013488104531632</v>
      </c>
      <c r="AS215" s="4">
        <f t="shared" si="465"/>
        <v>0</v>
      </c>
      <c r="AT215" s="4">
        <f t="shared" si="466"/>
        <v>0.33171444149611062</v>
      </c>
      <c r="AU215" s="4">
        <f t="shared" si="467"/>
        <v>0.18729230272908381</v>
      </c>
      <c r="AV215" s="4">
        <f t="shared" si="647"/>
        <v>0.43806283267737456</v>
      </c>
      <c r="AW215" s="4">
        <f t="shared" si="647"/>
        <v>-0.69914119178562828</v>
      </c>
      <c r="AY215" s="2">
        <f t="shared" si="519"/>
        <v>59.6624176420992</v>
      </c>
      <c r="AZ215" s="2">
        <f t="shared" si="570"/>
        <v>56.796745863123995</v>
      </c>
      <c r="BA215" s="2">
        <f t="shared" si="571"/>
        <v>58.665839218283516</v>
      </c>
      <c r="BB215" s="2" t="e">
        <f t="shared" si="572"/>
        <v>#N/A</v>
      </c>
      <c r="BC215" s="2">
        <f t="shared" si="573"/>
        <v>59.026934221284897</v>
      </c>
      <c r="BD215" s="2">
        <f t="shared" si="574"/>
        <v>58.098255006279295</v>
      </c>
      <c r="BE215" s="2">
        <f t="shared" si="575"/>
        <v>57.972893010935636</v>
      </c>
      <c r="BF215" s="2">
        <f t="shared" si="576"/>
        <v>59.243820471966309</v>
      </c>
      <c r="BG215" s="2">
        <f t="shared" si="577"/>
        <v>57.862091185858475</v>
      </c>
      <c r="BH215" s="2">
        <f t="shared" si="578"/>
        <v>54.936865118954685</v>
      </c>
      <c r="BI215" s="2" t="e">
        <f t="shared" si="579"/>
        <v>#N/A</v>
      </c>
      <c r="BJ215" s="2">
        <f t="shared" si="580"/>
        <v>53.239285558503887</v>
      </c>
      <c r="BK215" s="2">
        <f t="shared" si="581"/>
        <v>55.217707697270917</v>
      </c>
      <c r="BL215" s="2">
        <f t="shared" si="582"/>
        <v>54.918937167322625</v>
      </c>
      <c r="BM215" s="2">
        <f t="shared" si="583"/>
        <v>57.794141191785549</v>
      </c>
      <c r="BO215" s="2" t="str">
        <f t="shared" si="469"/>
        <v/>
      </c>
      <c r="BP215" s="2" t="str">
        <f t="shared" si="470"/>
        <v/>
      </c>
      <c r="BQ215" s="2" t="str">
        <f t="shared" si="471"/>
        <v/>
      </c>
      <c r="BR215" s="2" t="str">
        <f t="shared" si="472"/>
        <v/>
      </c>
      <c r="BS215" s="2" t="str">
        <f t="shared" si="473"/>
        <v/>
      </c>
      <c r="BT215" s="2" t="str">
        <f t="shared" si="474"/>
        <v/>
      </c>
      <c r="BU215" s="2" t="str">
        <f t="shared" si="475"/>
        <v/>
      </c>
      <c r="BV215" s="2" t="str">
        <f t="shared" si="476"/>
        <v/>
      </c>
      <c r="BW215" s="2" t="str">
        <f t="shared" si="477"/>
        <v/>
      </c>
      <c r="BX215" s="2" t="str">
        <f t="shared" si="478"/>
        <v/>
      </c>
      <c r="BY215" s="2" t="str">
        <f t="shared" si="479"/>
        <v/>
      </c>
      <c r="BZ215" s="2" t="str">
        <f t="shared" si="480"/>
        <v/>
      </c>
      <c r="CA215" s="2" t="str">
        <f t="shared" si="481"/>
        <v/>
      </c>
      <c r="CB215" s="2" t="str">
        <f t="shared" si="482"/>
        <v/>
      </c>
      <c r="CC215" s="2" t="str">
        <f t="shared" si="483"/>
        <v/>
      </c>
      <c r="CE215" s="2" t="str">
        <f t="shared" si="520"/>
        <v/>
      </c>
      <c r="CF215" s="2" t="str">
        <f t="shared" si="521"/>
        <v/>
      </c>
      <c r="CG215" s="2" t="str">
        <f t="shared" si="522"/>
        <v/>
      </c>
      <c r="CH215" s="2" t="str">
        <f t="shared" si="523"/>
        <v/>
      </c>
      <c r="CI215" s="2" t="str">
        <f t="shared" si="524"/>
        <v/>
      </c>
      <c r="CJ215" s="2" t="str">
        <f t="shared" si="525"/>
        <v/>
      </c>
      <c r="CK215" s="2" t="str">
        <f t="shared" si="526"/>
        <v/>
      </c>
      <c r="CL215" s="2" t="str">
        <f t="shared" si="527"/>
        <v/>
      </c>
      <c r="CM215" s="2" t="str">
        <f t="shared" si="528"/>
        <v/>
      </c>
      <c r="CN215" s="2" t="str">
        <f t="shared" si="529"/>
        <v/>
      </c>
      <c r="CO215" s="2" t="str">
        <f t="shared" si="530"/>
        <v/>
      </c>
      <c r="CP215" s="2" t="str">
        <f t="shared" si="531"/>
        <v/>
      </c>
      <c r="CQ215" s="2" t="str">
        <f t="shared" si="532"/>
        <v/>
      </c>
      <c r="CR215" s="2" t="str">
        <f t="shared" si="533"/>
        <v/>
      </c>
      <c r="CS215" s="2" t="str">
        <f t="shared" si="534"/>
        <v/>
      </c>
      <c r="CU215" s="2">
        <f t="shared" si="484"/>
        <v>58.951999999999998</v>
      </c>
      <c r="CV215" s="2">
        <f t="shared" si="485"/>
        <v>57.643000000000001</v>
      </c>
      <c r="CW215" s="2">
        <f t="shared" si="486"/>
        <v>59.451999999999998</v>
      </c>
      <c r="CX215" s="2" t="str">
        <f t="shared" si="487"/>
        <v/>
      </c>
      <c r="CY215" s="2">
        <f t="shared" si="488"/>
        <v>59.905000000000001</v>
      </c>
      <c r="CZ215" s="2">
        <f t="shared" si="489"/>
        <v>59.81</v>
      </c>
      <c r="DA215" s="2">
        <f t="shared" si="490"/>
        <v>57.381</v>
      </c>
      <c r="DB215" s="2">
        <f t="shared" si="491"/>
        <v>59.619</v>
      </c>
      <c r="DC215" s="2">
        <f t="shared" si="492"/>
        <v>58.667000000000002</v>
      </c>
      <c r="DD215" s="2">
        <f t="shared" si="493"/>
        <v>55.667000000000002</v>
      </c>
      <c r="DE215" s="2" t="str">
        <f t="shared" si="494"/>
        <v/>
      </c>
      <c r="DF215" s="2">
        <f t="shared" si="495"/>
        <v>53.570999999999998</v>
      </c>
      <c r="DG215" s="2">
        <f t="shared" si="496"/>
        <v>55.405000000000001</v>
      </c>
      <c r="DH215" s="2">
        <f t="shared" si="497"/>
        <v>55.356999999999999</v>
      </c>
      <c r="DI215" s="2">
        <f t="shared" si="498"/>
        <v>57.094999999999999</v>
      </c>
      <c r="DK215" s="2">
        <f t="shared" si="499"/>
        <v>107.49934849906191</v>
      </c>
      <c r="DL215" s="2">
        <f t="shared" si="648"/>
        <v>109.44779512195123</v>
      </c>
      <c r="DM215" s="2">
        <f t="shared" si="648"/>
        <v>110.66798384173964</v>
      </c>
      <c r="DN215" s="2">
        <f t="shared" si="648"/>
        <v>124.97705550603678</v>
      </c>
      <c r="DO215" s="2">
        <f t="shared" si="648"/>
        <v>121.05324411852088</v>
      </c>
      <c r="DP215" s="2">
        <f t="shared" si="648"/>
        <v>111.64609658860705</v>
      </c>
      <c r="DQ215" s="2">
        <f t="shared" si="648"/>
        <v>103.54500392630626</v>
      </c>
      <c r="DR215" s="2">
        <f t="shared" si="648"/>
        <v>106.42057230443976</v>
      </c>
      <c r="DS215" s="2">
        <f t="shared" si="648"/>
        <v>98.877946843853806</v>
      </c>
      <c r="DT215" s="2">
        <f t="shared" si="648"/>
        <v>102.94074777840801</v>
      </c>
      <c r="DU215" s="2">
        <f t="shared" si="648"/>
        <v>91.021349303135878</v>
      </c>
      <c r="DV215" s="2">
        <f t="shared" si="648"/>
        <v>110.47354963131028</v>
      </c>
      <c r="DW215" s="2">
        <f t="shared" si="648"/>
        <v>97.161527509926259</v>
      </c>
      <c r="DX215" s="2">
        <f t="shared" si="648"/>
        <v>113.47046833049725</v>
      </c>
      <c r="DY215" s="2">
        <f t="shared" si="648"/>
        <v>103.08715641025643</v>
      </c>
      <c r="EA215" s="2">
        <f t="shared" si="651"/>
        <v>58.875284357090202</v>
      </c>
      <c r="EB215" s="2">
        <f t="shared" si="501"/>
        <v>55.720764938271586</v>
      </c>
      <c r="EC215" s="2">
        <f t="shared" si="502"/>
        <v>59.3429564025584</v>
      </c>
      <c r="ED215" s="2">
        <f t="shared" si="503"/>
        <v>58.403197548055914</v>
      </c>
      <c r="EE215" s="2">
        <f t="shared" si="504"/>
        <v>58.723690970040792</v>
      </c>
      <c r="EF215" s="2">
        <f t="shared" si="505"/>
        <v>58.73438371331504</v>
      </c>
      <c r="EG215" s="2">
        <f t="shared" si="506"/>
        <v>57.173041670384592</v>
      </c>
      <c r="EH215" s="2">
        <f t="shared" si="507"/>
        <v>58.649718241575229</v>
      </c>
      <c r="EI215" s="2">
        <f t="shared" si="508"/>
        <v>56.955737412364599</v>
      </c>
      <c r="EJ215" s="2">
        <f t="shared" si="509"/>
        <v>53.998459849450221</v>
      </c>
      <c r="EK215" s="2">
        <f t="shared" si="510"/>
        <v>52.143789460173068</v>
      </c>
      <c r="EL215" s="2">
        <f t="shared" si="511"/>
        <v>53.338032905588634</v>
      </c>
      <c r="EM215" s="2">
        <f t="shared" si="512"/>
        <v>54.928594889689336</v>
      </c>
      <c r="EN215" s="2">
        <f t="shared" si="513"/>
        <v>55.067865654377712</v>
      </c>
      <c r="EO215" s="2">
        <f t="shared" si="514"/>
        <v>60.593980730641839</v>
      </c>
      <c r="EQ215" s="2">
        <f t="shared" si="515"/>
        <v>59.707446399167182</v>
      </c>
      <c r="ER215" s="2">
        <f t="shared" si="649"/>
        <v>56.844659044469623</v>
      </c>
      <c r="ES215" s="2">
        <f t="shared" si="649"/>
        <v>58.631484180415079</v>
      </c>
      <c r="ET215" s="2">
        <f t="shared" si="649"/>
        <v>59.23246366658131</v>
      </c>
      <c r="EU215" s="2">
        <f t="shared" si="649"/>
        <v>59.041873145486939</v>
      </c>
      <c r="EV215" s="2">
        <f t="shared" si="649"/>
        <v>58.065709201402882</v>
      </c>
      <c r="EW215" s="2">
        <f t="shared" si="649"/>
        <v>58.013736542873872</v>
      </c>
      <c r="EX215" s="2">
        <f t="shared" si="649"/>
        <v>59.272628560137434</v>
      </c>
      <c r="EY215" s="2">
        <f t="shared" si="649"/>
        <v>57.907734540648832</v>
      </c>
      <c r="EZ215" s="2">
        <f t="shared" si="649"/>
        <v>54.985665947238793</v>
      </c>
      <c r="FA215" s="2">
        <f t="shared" si="649"/>
        <v>54.593016708757645</v>
      </c>
      <c r="FB215" s="2">
        <f t="shared" si="649"/>
        <v>53.233354890414475</v>
      </c>
      <c r="FC215" s="2">
        <f t="shared" si="649"/>
        <v>55.233681054331022</v>
      </c>
      <c r="FD215" s="2">
        <f t="shared" si="649"/>
        <v>54.90966157012771</v>
      </c>
      <c r="FE215" s="2">
        <f t="shared" si="649"/>
        <v>57.584877567917026</v>
      </c>
      <c r="FG215" s="2">
        <f t="shared" si="517"/>
        <v>0.99999875640349456</v>
      </c>
      <c r="FH215" s="2">
        <f t="shared" si="650"/>
        <v>0.99999860500685067</v>
      </c>
      <c r="FI215" s="2">
        <f t="shared" si="650"/>
        <v>0.99999844130619109</v>
      </c>
      <c r="FJ215" s="2">
        <f t="shared" si="650"/>
        <v>0.99999848294355398</v>
      </c>
      <c r="FK215" s="2">
        <f t="shared" si="650"/>
        <v>0.99999853777679115</v>
      </c>
      <c r="FL215" s="2">
        <f t="shared" si="650"/>
        <v>0.99999850509754973</v>
      </c>
      <c r="FM215" s="2">
        <f t="shared" si="650"/>
        <v>0.99999832883943562</v>
      </c>
      <c r="FN215" s="2">
        <f t="shared" si="650"/>
        <v>0.99999831218620083</v>
      </c>
      <c r="FO215" s="2">
        <f t="shared" si="650"/>
        <v>0.99999833367855673</v>
      </c>
      <c r="FP215" s="2">
        <f t="shared" si="650"/>
        <v>0.99999834042565727</v>
      </c>
      <c r="FQ215" s="2">
        <f t="shared" si="650"/>
        <v>0.99999823762554374</v>
      </c>
      <c r="FR215" s="2">
        <f t="shared" si="650"/>
        <v>0.99999823038257718</v>
      </c>
      <c r="FS215" s="2">
        <f t="shared" si="650"/>
        <v>0.99999849055442724</v>
      </c>
      <c r="FT215" s="2">
        <f t="shared" si="650"/>
        <v>0.99999855776227897</v>
      </c>
      <c r="FU215" s="2">
        <f t="shared" si="650"/>
        <v>0.99999789098221747</v>
      </c>
      <c r="FW215" s="2">
        <f t="shared" si="535"/>
        <v>0.94581677184927959</v>
      </c>
      <c r="FX215" s="2">
        <f t="shared" si="587"/>
        <v>0.95730191134554232</v>
      </c>
      <c r="FY215" s="2">
        <f t="shared" si="588"/>
        <v>0.95182519176550318</v>
      </c>
      <c r="FZ215" s="2">
        <f t="shared" si="589"/>
        <v>0.95617786424308582</v>
      </c>
      <c r="GA215" s="2">
        <f t="shared" si="590"/>
        <v>0.95276270928696605</v>
      </c>
      <c r="GB215" s="2">
        <f t="shared" si="591"/>
        <v>0.9514461723173141</v>
      </c>
      <c r="GC215" s="2">
        <f t="shared" si="592"/>
        <v>0.95132475732641675</v>
      </c>
      <c r="GD215" s="2">
        <f t="shared" si="593"/>
        <v>0.95362299256096439</v>
      </c>
      <c r="GE215" s="2">
        <f t="shared" si="594"/>
        <v>0.9519817767210399</v>
      </c>
      <c r="GF215" s="2">
        <f t="shared" si="595"/>
        <v>0.95048445126207037</v>
      </c>
      <c r="GG215" s="2">
        <f t="shared" si="596"/>
        <v>0.9481359697232844</v>
      </c>
      <c r="GH215" s="2">
        <f t="shared" si="597"/>
        <v>0.94430960432473254</v>
      </c>
      <c r="GI215" s="2">
        <f t="shared" si="598"/>
        <v>0.94743417685916009</v>
      </c>
      <c r="GJ215" s="2">
        <f t="shared" si="599"/>
        <v>0.94190183646711134</v>
      </c>
      <c r="GK215" s="2">
        <f t="shared" si="600"/>
        <v>0.93048626328385242</v>
      </c>
      <c r="GM215" s="92">
        <f t="shared" si="536"/>
        <v>0</v>
      </c>
      <c r="GN215" s="92">
        <f t="shared" si="601"/>
        <v>0</v>
      </c>
      <c r="GO215" s="92">
        <f t="shared" si="602"/>
        <v>0</v>
      </c>
      <c r="GP215" s="92">
        <f t="shared" si="603"/>
        <v>0</v>
      </c>
      <c r="GQ215" s="92">
        <f t="shared" si="604"/>
        <v>0</v>
      </c>
      <c r="GR215" s="92">
        <f t="shared" si="605"/>
        <v>0</v>
      </c>
      <c r="GS215" s="92">
        <f t="shared" si="606"/>
        <v>0</v>
      </c>
      <c r="GT215" s="92">
        <f t="shared" si="607"/>
        <v>0</v>
      </c>
      <c r="GU215" s="92">
        <f t="shared" si="608"/>
        <v>0</v>
      </c>
      <c r="GV215" s="92">
        <f t="shared" si="609"/>
        <v>0</v>
      </c>
      <c r="GW215" s="92">
        <f t="shared" si="610"/>
        <v>0</v>
      </c>
      <c r="GX215" s="92">
        <f t="shared" si="611"/>
        <v>0</v>
      </c>
      <c r="GY215" s="92">
        <f t="shared" si="612"/>
        <v>0</v>
      </c>
      <c r="GZ215" s="92">
        <f t="shared" si="613"/>
        <v>0</v>
      </c>
      <c r="HA215" s="92">
        <f t="shared" si="614"/>
        <v>0</v>
      </c>
      <c r="HC215" s="92">
        <f t="shared" si="537"/>
        <v>0</v>
      </c>
      <c r="HD215" s="92">
        <f t="shared" si="615"/>
        <v>0</v>
      </c>
      <c r="HE215" s="92">
        <f t="shared" si="616"/>
        <v>0</v>
      </c>
      <c r="HF215" s="92">
        <f t="shared" si="617"/>
        <v>0</v>
      </c>
      <c r="HG215" s="92">
        <f t="shared" si="618"/>
        <v>0</v>
      </c>
      <c r="HH215" s="92">
        <f t="shared" si="619"/>
        <v>0</v>
      </c>
      <c r="HI215" s="92">
        <f t="shared" si="620"/>
        <v>0</v>
      </c>
      <c r="HJ215" s="92">
        <f t="shared" si="621"/>
        <v>0</v>
      </c>
      <c r="HK215" s="92">
        <f t="shared" si="622"/>
        <v>0</v>
      </c>
      <c r="HL215" s="92">
        <f t="shared" si="623"/>
        <v>0</v>
      </c>
      <c r="HM215" s="92">
        <f t="shared" si="624"/>
        <v>0</v>
      </c>
      <c r="HN215" s="92">
        <f t="shared" si="625"/>
        <v>0</v>
      </c>
      <c r="HO215" s="92">
        <f t="shared" si="626"/>
        <v>0</v>
      </c>
      <c r="HP215" s="92">
        <f t="shared" si="627"/>
        <v>0</v>
      </c>
      <c r="HQ215" s="92">
        <f t="shared" si="628"/>
        <v>0</v>
      </c>
      <c r="HS215" s="92">
        <f t="shared" si="538"/>
        <v>1.6892635285881571E-90</v>
      </c>
      <c r="HT215" s="92">
        <f t="shared" si="629"/>
        <v>2.1992717588618481E-94</v>
      </c>
      <c r="HU215" s="92">
        <f t="shared" si="630"/>
        <v>9.1271515769459694E-106</v>
      </c>
      <c r="HV215" s="92">
        <f t="shared" si="631"/>
        <v>2.853076457248614E-136</v>
      </c>
      <c r="HW215" s="92">
        <f t="shared" si="632"/>
        <v>1.9100127778554288E-123</v>
      </c>
      <c r="HX215" s="92">
        <f t="shared" si="633"/>
        <v>2.3738091495175567E-108</v>
      </c>
      <c r="HY215" s="92">
        <f t="shared" si="634"/>
        <v>5.7567041946005898E-132</v>
      </c>
      <c r="HZ215" s="92">
        <f t="shared" si="635"/>
        <v>8.6140676123497062E-135</v>
      </c>
      <c r="IA215" s="92">
        <f t="shared" si="636"/>
        <v>4.1342241447033822E-132</v>
      </c>
      <c r="IB215" s="92">
        <f t="shared" si="637"/>
        <v>1.1217795939382328E-135</v>
      </c>
      <c r="IC215" s="92">
        <f t="shared" si="638"/>
        <v>4.530149119128687E-145</v>
      </c>
      <c r="ID215" s="92">
        <f t="shared" si="639"/>
        <v>1.3202319837132678E-135</v>
      </c>
      <c r="IE215" s="92">
        <f t="shared" si="640"/>
        <v>5.2198031040109378E-110</v>
      </c>
      <c r="IF215" s="92">
        <f t="shared" si="641"/>
        <v>3.0489679341298524E-73</v>
      </c>
      <c r="IG215" s="92">
        <f t="shared" si="642"/>
        <v>3.7695748414321858E-62</v>
      </c>
      <c r="II215" s="92">
        <f t="shared" si="539"/>
        <v>9.7241505194455073E-19</v>
      </c>
      <c r="IJ215" s="92">
        <f t="shared" si="540"/>
        <v>1.8222810867926244E-21</v>
      </c>
      <c r="IK215" s="92">
        <f t="shared" si="541"/>
        <v>1.8419256689343218E-22</v>
      </c>
      <c r="IL215" s="92">
        <f t="shared" si="542"/>
        <v>2.9691900699794439E-29</v>
      </c>
      <c r="IM215" s="92">
        <f t="shared" si="543"/>
        <v>8.2925288813702952E-26</v>
      </c>
      <c r="IN215" s="92">
        <f t="shared" si="544"/>
        <v>1.5490003483589948E-22</v>
      </c>
      <c r="IO215" s="92">
        <f t="shared" si="545"/>
        <v>9.3747213597242936E-27</v>
      </c>
      <c r="IP215" s="92">
        <f t="shared" si="546"/>
        <v>1.1698624288635291E-27</v>
      </c>
      <c r="IQ215" s="92">
        <f t="shared" si="547"/>
        <v>1.0894782098680689E-26</v>
      </c>
      <c r="IR215" s="92">
        <f t="shared" si="548"/>
        <v>6.6285739244813326E-27</v>
      </c>
      <c r="IS215" s="92">
        <f t="shared" si="549"/>
        <v>6.0419868473669304E-29</v>
      </c>
      <c r="IT215" s="92">
        <f t="shared" si="550"/>
        <v>1.6424180450310416E-26</v>
      </c>
      <c r="IU215" s="92">
        <f t="shared" si="551"/>
        <v>2.2854670130293553E-22</v>
      </c>
      <c r="IV215" s="92">
        <f t="shared" si="552"/>
        <v>3.2779399547151272E-10</v>
      </c>
      <c r="IW215" s="92">
        <f t="shared" si="553"/>
        <v>2.8739920583663072E-11</v>
      </c>
      <c r="IY215" s="92">
        <f t="shared" si="554"/>
        <v>9.7241505194455073E-19</v>
      </c>
      <c r="IZ215" s="92">
        <f t="shared" si="555"/>
        <v>1.8222810867926244E-21</v>
      </c>
      <c r="JA215" s="92">
        <f t="shared" si="556"/>
        <v>1.8419256689343218E-22</v>
      </c>
      <c r="JB215" s="92">
        <f t="shared" si="557"/>
        <v>2.9691900699794439E-29</v>
      </c>
      <c r="JC215" s="92">
        <f t="shared" si="558"/>
        <v>8.2925288813702952E-26</v>
      </c>
      <c r="JD215" s="92">
        <f t="shared" si="559"/>
        <v>1.5490003483589948E-22</v>
      </c>
      <c r="JE215" s="92">
        <f t="shared" si="560"/>
        <v>9.3747213597242936E-27</v>
      </c>
      <c r="JF215" s="92">
        <f t="shared" si="561"/>
        <v>1.1698624288635291E-27</v>
      </c>
      <c r="JG215" s="92">
        <f t="shared" si="562"/>
        <v>1.0894782098680689E-26</v>
      </c>
      <c r="JH215" s="92">
        <f t="shared" si="563"/>
        <v>6.6285739244813326E-27</v>
      </c>
      <c r="JI215" s="92">
        <f t="shared" si="564"/>
        <v>6.0419868473669304E-29</v>
      </c>
      <c r="JJ215" s="92">
        <f t="shared" si="565"/>
        <v>1.6424180450310416E-26</v>
      </c>
      <c r="JK215" s="92">
        <f t="shared" si="566"/>
        <v>2.2854670130293553E-22</v>
      </c>
      <c r="JL215" s="92">
        <f t="shared" si="567"/>
        <v>3.2779399547151272E-10</v>
      </c>
      <c r="JM215" s="92">
        <f t="shared" si="568"/>
        <v>2.8739920583663072E-11</v>
      </c>
    </row>
    <row r="216" spans="2:273" x14ac:dyDescent="0.25">
      <c r="B216" s="2">
        <v>189</v>
      </c>
      <c r="C216" s="37">
        <v>60.262</v>
      </c>
      <c r="D216" s="37">
        <v>57.429000000000002</v>
      </c>
      <c r="E216" s="37">
        <v>58.094999999999999</v>
      </c>
      <c r="F216" s="37">
        <v>58.356999999999999</v>
      </c>
      <c r="G216" s="37">
        <v>58.31</v>
      </c>
      <c r="H216" s="37">
        <v>57.975999999999999</v>
      </c>
      <c r="I216" s="37">
        <v>59.238</v>
      </c>
      <c r="J216" s="37">
        <v>57.69</v>
      </c>
      <c r="K216" s="37">
        <v>58.69</v>
      </c>
      <c r="L216" s="37">
        <v>55.381</v>
      </c>
      <c r="M216" s="37">
        <v>55.570999999999998</v>
      </c>
      <c r="N216" s="37">
        <v>55.81</v>
      </c>
      <c r="O216" s="37">
        <v>54.594999999999999</v>
      </c>
      <c r="P216" s="37">
        <v>55.286000000000001</v>
      </c>
      <c r="Q216" s="37">
        <v>57.167000000000002</v>
      </c>
      <c r="S216" s="4">
        <f t="shared" si="440"/>
        <v>59.592022457537311</v>
      </c>
      <c r="T216" s="4">
        <f t="shared" si="441"/>
        <v>56.67158982076181</v>
      </c>
      <c r="U216" s="4">
        <f t="shared" si="442"/>
        <v>58.561944482062202</v>
      </c>
      <c r="V216" s="4" t="e">
        <f t="shared" si="443"/>
        <v>#N/A</v>
      </c>
      <c r="W216" s="4">
        <f t="shared" si="444"/>
        <v>58.946666635693163</v>
      </c>
      <c r="X216" s="4">
        <f t="shared" si="445"/>
        <v>58.006718934653527</v>
      </c>
      <c r="Y216" s="4" t="e">
        <f t="shared" si="446"/>
        <v>#N/A</v>
      </c>
      <c r="Z216" s="4" t="e">
        <f t="shared" si="447"/>
        <v>#N/A</v>
      </c>
      <c r="AA216" s="4" t="e">
        <f t="shared" si="448"/>
        <v>#N/A</v>
      </c>
      <c r="AB216" s="4" t="e">
        <f t="shared" si="449"/>
        <v>#N/A</v>
      </c>
      <c r="AC216" s="4" t="e">
        <f t="shared" si="450"/>
        <v>#N/A</v>
      </c>
      <c r="AD216" s="4" t="e">
        <f t="shared" si="451"/>
        <v>#N/A</v>
      </c>
      <c r="AE216" s="4">
        <f t="shared" si="452"/>
        <v>55.109874062366842</v>
      </c>
      <c r="AF216" s="4">
        <f t="shared" si="453"/>
        <v>54.796932869225465</v>
      </c>
      <c r="AG216" s="4">
        <f t="shared" si="454"/>
        <v>57.617051699805707</v>
      </c>
      <c r="AI216" s="4">
        <f t="shared" si="455"/>
        <v>0.66997754246268926</v>
      </c>
      <c r="AJ216" s="4">
        <f t="shared" si="456"/>
        <v>0.75741017923819243</v>
      </c>
      <c r="AK216" s="4">
        <f t="shared" si="457"/>
        <v>-0.46694448206220329</v>
      </c>
      <c r="AL216" s="4">
        <f t="shared" si="458"/>
        <v>0</v>
      </c>
      <c r="AM216" s="4">
        <f t="shared" si="459"/>
        <v>-0.63666663569316029</v>
      </c>
      <c r="AN216" s="4">
        <f t="shared" si="460"/>
        <v>-3.0718934653528152E-2</v>
      </c>
      <c r="AO216" s="4">
        <f t="shared" si="461"/>
        <v>0</v>
      </c>
      <c r="AP216" s="4">
        <f t="shared" si="462"/>
        <v>0</v>
      </c>
      <c r="AQ216" s="4">
        <f t="shared" si="463"/>
        <v>0</v>
      </c>
      <c r="AR216" s="4">
        <f t="shared" si="464"/>
        <v>0</v>
      </c>
      <c r="AS216" s="4">
        <f t="shared" si="465"/>
        <v>0</v>
      </c>
      <c r="AT216" s="4">
        <f t="shared" si="466"/>
        <v>0</v>
      </c>
      <c r="AU216" s="4">
        <f t="shared" si="467"/>
        <v>-0.51487406236684308</v>
      </c>
      <c r="AV216" s="4">
        <f t="shared" si="647"/>
        <v>0.48906713077453645</v>
      </c>
      <c r="AW216" s="4">
        <f t="shared" si="647"/>
        <v>-0.45005169980570514</v>
      </c>
      <c r="AY216" s="2">
        <f t="shared" si="519"/>
        <v>59.592022457537311</v>
      </c>
      <c r="AZ216" s="2">
        <f t="shared" si="570"/>
        <v>56.67158982076181</v>
      </c>
      <c r="BA216" s="2">
        <f t="shared" si="571"/>
        <v>58.561944482062202</v>
      </c>
      <c r="BB216" s="2" t="e">
        <f t="shared" si="572"/>
        <v>#N/A</v>
      </c>
      <c r="BC216" s="2">
        <f t="shared" si="573"/>
        <v>58.946666635693163</v>
      </c>
      <c r="BD216" s="2">
        <f t="shared" si="574"/>
        <v>58.006718934653527</v>
      </c>
      <c r="BE216" s="2" t="e">
        <f t="shared" si="575"/>
        <v>#N/A</v>
      </c>
      <c r="BF216" s="2" t="e">
        <f t="shared" si="576"/>
        <v>#N/A</v>
      </c>
      <c r="BG216" s="2" t="e">
        <f t="shared" si="577"/>
        <v>#N/A</v>
      </c>
      <c r="BH216" s="2" t="e">
        <f t="shared" si="578"/>
        <v>#N/A</v>
      </c>
      <c r="BI216" s="2" t="e">
        <f t="shared" si="579"/>
        <v>#N/A</v>
      </c>
      <c r="BJ216" s="2" t="e">
        <f t="shared" si="580"/>
        <v>#N/A</v>
      </c>
      <c r="BK216" s="2">
        <f t="shared" si="581"/>
        <v>55.109874062366842</v>
      </c>
      <c r="BL216" s="2">
        <f t="shared" si="582"/>
        <v>54.796932869225465</v>
      </c>
      <c r="BM216" s="2">
        <f t="shared" si="583"/>
        <v>57.6170516998057</v>
      </c>
      <c r="BO216" s="2" t="str">
        <f t="shared" si="469"/>
        <v/>
      </c>
      <c r="BP216" s="2" t="str">
        <f t="shared" si="470"/>
        <v/>
      </c>
      <c r="BQ216" s="2" t="str">
        <f t="shared" si="471"/>
        <v/>
      </c>
      <c r="BR216" s="2" t="str">
        <f t="shared" si="472"/>
        <v/>
      </c>
      <c r="BS216" s="2" t="str">
        <f t="shared" si="473"/>
        <v/>
      </c>
      <c r="BT216" s="2" t="str">
        <f t="shared" si="474"/>
        <v/>
      </c>
      <c r="BU216" s="2" t="str">
        <f t="shared" si="475"/>
        <v/>
      </c>
      <c r="BV216" s="2" t="str">
        <f t="shared" si="476"/>
        <v/>
      </c>
      <c r="BW216" s="2" t="str">
        <f t="shared" si="477"/>
        <v/>
      </c>
      <c r="BX216" s="2" t="str">
        <f t="shared" si="478"/>
        <v/>
      </c>
      <c r="BY216" s="2" t="str">
        <f t="shared" si="479"/>
        <v/>
      </c>
      <c r="BZ216" s="2" t="str">
        <f t="shared" si="480"/>
        <v/>
      </c>
      <c r="CA216" s="2" t="str">
        <f t="shared" si="481"/>
        <v/>
      </c>
      <c r="CB216" s="2" t="str">
        <f t="shared" si="482"/>
        <v/>
      </c>
      <c r="CC216" s="2" t="str">
        <f t="shared" si="483"/>
        <v/>
      </c>
      <c r="CE216" s="2" t="str">
        <f t="shared" si="520"/>
        <v/>
      </c>
      <c r="CF216" s="2" t="str">
        <f t="shared" si="521"/>
        <v/>
      </c>
      <c r="CG216" s="2" t="str">
        <f t="shared" si="522"/>
        <v/>
      </c>
      <c r="CH216" s="2" t="str">
        <f t="shared" si="523"/>
        <v/>
      </c>
      <c r="CI216" s="2" t="str">
        <f t="shared" si="524"/>
        <v/>
      </c>
      <c r="CJ216" s="2" t="str">
        <f t="shared" si="525"/>
        <v/>
      </c>
      <c r="CK216" s="2" t="str">
        <f t="shared" si="526"/>
        <v/>
      </c>
      <c r="CL216" s="2" t="str">
        <f t="shared" si="527"/>
        <v/>
      </c>
      <c r="CM216" s="2" t="str">
        <f t="shared" si="528"/>
        <v/>
      </c>
      <c r="CN216" s="2" t="str">
        <f t="shared" si="529"/>
        <v/>
      </c>
      <c r="CO216" s="2" t="str">
        <f t="shared" si="530"/>
        <v/>
      </c>
      <c r="CP216" s="2" t="str">
        <f t="shared" si="531"/>
        <v/>
      </c>
      <c r="CQ216" s="2" t="str">
        <f t="shared" si="532"/>
        <v/>
      </c>
      <c r="CR216" s="2" t="str">
        <f t="shared" si="533"/>
        <v/>
      </c>
      <c r="CS216" s="2" t="str">
        <f t="shared" si="534"/>
        <v/>
      </c>
      <c r="CU216" s="2">
        <f t="shared" si="484"/>
        <v>60.262</v>
      </c>
      <c r="CV216" s="2">
        <f t="shared" si="485"/>
        <v>57.429000000000002</v>
      </c>
      <c r="CW216" s="2">
        <f t="shared" si="486"/>
        <v>58.094999999999999</v>
      </c>
      <c r="CX216" s="2" t="str">
        <f t="shared" si="487"/>
        <v/>
      </c>
      <c r="CY216" s="2">
        <f t="shared" si="488"/>
        <v>58.31</v>
      </c>
      <c r="CZ216" s="2">
        <f t="shared" si="489"/>
        <v>57.975999999999999</v>
      </c>
      <c r="DA216" s="2" t="str">
        <f t="shared" si="490"/>
        <v/>
      </c>
      <c r="DB216" s="2" t="str">
        <f t="shared" si="491"/>
        <v/>
      </c>
      <c r="DC216" s="2" t="str">
        <f t="shared" si="492"/>
        <v/>
      </c>
      <c r="DD216" s="2" t="str">
        <f t="shared" si="493"/>
        <v/>
      </c>
      <c r="DE216" s="2" t="str">
        <f t="shared" si="494"/>
        <v/>
      </c>
      <c r="DF216" s="2" t="str">
        <f t="shared" si="495"/>
        <v/>
      </c>
      <c r="DG216" s="2">
        <f t="shared" si="496"/>
        <v>54.594999999999999</v>
      </c>
      <c r="DH216" s="2">
        <f t="shared" si="497"/>
        <v>55.286000000000001</v>
      </c>
      <c r="DI216" s="2">
        <f t="shared" si="498"/>
        <v>57.167000000000002</v>
      </c>
      <c r="DK216" s="2">
        <f t="shared" si="499"/>
        <v>107.68283320825515</v>
      </c>
      <c r="DL216" s="2">
        <f t="shared" si="648"/>
        <v>109.63896986062718</v>
      </c>
      <c r="DM216" s="2">
        <f t="shared" si="648"/>
        <v>110.87250317124735</v>
      </c>
      <c r="DN216" s="2">
        <f t="shared" si="648"/>
        <v>125.2699940037274</v>
      </c>
      <c r="DO216" s="2">
        <f t="shared" si="648"/>
        <v>121.32301075007425</v>
      </c>
      <c r="DP216" s="2">
        <f t="shared" si="648"/>
        <v>111.86491678146014</v>
      </c>
      <c r="DQ216" s="2">
        <f t="shared" si="648"/>
        <v>103.71626004228331</v>
      </c>
      <c r="DR216" s="2">
        <f t="shared" si="648"/>
        <v>106.58494538407331</v>
      </c>
      <c r="DS216" s="2">
        <f t="shared" si="648"/>
        <v>99.005348837209283</v>
      </c>
      <c r="DT216" s="2">
        <f t="shared" si="648"/>
        <v>103.10786195067931</v>
      </c>
      <c r="DU216" s="2">
        <f t="shared" si="648"/>
        <v>91.116512543553995</v>
      </c>
      <c r="DV216" s="2">
        <f t="shared" si="648"/>
        <v>110.68263366015722</v>
      </c>
      <c r="DW216" s="2">
        <f t="shared" si="648"/>
        <v>97.287837695486587</v>
      </c>
      <c r="DX216" s="2">
        <f t="shared" si="648"/>
        <v>113.69627766523513</v>
      </c>
      <c r="DY216" s="2">
        <f t="shared" si="648"/>
        <v>103.24449102564104</v>
      </c>
      <c r="EA216" s="2">
        <f t="shared" si="651"/>
        <v>58.790459846377018</v>
      </c>
      <c r="EB216" s="2">
        <f t="shared" si="501"/>
        <v>55.577503950617263</v>
      </c>
      <c r="EC216" s="2">
        <f t="shared" si="502"/>
        <v>59.250736972254842</v>
      </c>
      <c r="ED216" s="2">
        <f t="shared" si="503"/>
        <v>58.301636781891652</v>
      </c>
      <c r="EE216" s="2">
        <f t="shared" si="504"/>
        <v>58.638111903980494</v>
      </c>
      <c r="EF216" s="2">
        <f t="shared" si="505"/>
        <v>58.65303442347836</v>
      </c>
      <c r="EG216" s="2">
        <f t="shared" si="506"/>
        <v>57.072381874423726</v>
      </c>
      <c r="EH216" s="2">
        <f t="shared" si="507"/>
        <v>58.552133279795392</v>
      </c>
      <c r="EI216" s="2">
        <f t="shared" si="508"/>
        <v>56.833068105253602</v>
      </c>
      <c r="EJ216" s="2">
        <f t="shared" si="509"/>
        <v>53.859134680730605</v>
      </c>
      <c r="EK216" s="2">
        <f t="shared" si="510"/>
        <v>51.983368840616563</v>
      </c>
      <c r="EL216" s="2">
        <f t="shared" si="511"/>
        <v>53.200297587296262</v>
      </c>
      <c r="EM216" s="2">
        <f t="shared" si="512"/>
        <v>54.815683670336874</v>
      </c>
      <c r="EN216" s="2">
        <f t="shared" si="513"/>
        <v>54.94784653073696</v>
      </c>
      <c r="EO216" s="2">
        <f t="shared" si="514"/>
        <v>60.464836023234611</v>
      </c>
      <c r="EQ216" s="2">
        <f t="shared" si="515"/>
        <v>59.633843012773319</v>
      </c>
      <c r="ER216" s="2">
        <f t="shared" si="649"/>
        <v>56.716023459776636</v>
      </c>
      <c r="ES216" s="2">
        <f t="shared" si="649"/>
        <v>58.530073270356539</v>
      </c>
      <c r="ET216" s="2">
        <f t="shared" si="649"/>
        <v>59.14143846100702</v>
      </c>
      <c r="EU216" s="2">
        <f t="shared" si="649"/>
        <v>58.960531132161663</v>
      </c>
      <c r="EV216" s="2">
        <f t="shared" si="649"/>
        <v>57.976562596574773</v>
      </c>
      <c r="EW216" s="2">
        <f t="shared" si="649"/>
        <v>57.923523657471705</v>
      </c>
      <c r="EX216" s="2">
        <f t="shared" si="649"/>
        <v>59.183229160678067</v>
      </c>
      <c r="EY216" s="2">
        <f t="shared" si="649"/>
        <v>57.797361421021265</v>
      </c>
      <c r="EZ216" s="2">
        <f t="shared" si="649"/>
        <v>54.858974662470615</v>
      </c>
      <c r="FA216" s="2">
        <f t="shared" si="649"/>
        <v>54.461976573714345</v>
      </c>
      <c r="FB216" s="2">
        <f t="shared" si="649"/>
        <v>53.094633520989916</v>
      </c>
      <c r="FC216" s="2">
        <f t="shared" si="649"/>
        <v>55.124698803064895</v>
      </c>
      <c r="FD216" s="2">
        <f t="shared" si="649"/>
        <v>54.788361685618341</v>
      </c>
      <c r="FE216" s="2">
        <f t="shared" si="649"/>
        <v>57.422934309482649</v>
      </c>
      <c r="FG216" s="2">
        <f t="shared" si="517"/>
        <v>0.99999886582638309</v>
      </c>
      <c r="FH216" s="2">
        <f t="shared" si="650"/>
        <v>0.99999872775097087</v>
      </c>
      <c r="FI216" s="2">
        <f t="shared" si="650"/>
        <v>0.99999857845415607</v>
      </c>
      <c r="FJ216" s="2">
        <f t="shared" si="650"/>
        <v>0.99999861642789267</v>
      </c>
      <c r="FK216" s="2">
        <f t="shared" si="650"/>
        <v>0.99999866643641244</v>
      </c>
      <c r="FL216" s="2">
        <f t="shared" si="650"/>
        <v>0.99999863663258226</v>
      </c>
      <c r="FM216" s="2">
        <f t="shared" si="650"/>
        <v>0.99999847588322688</v>
      </c>
      <c r="FN216" s="2">
        <f t="shared" si="650"/>
        <v>0.99999846069529175</v>
      </c>
      <c r="FO216" s="2">
        <f t="shared" si="650"/>
        <v>0.99999848029655902</v>
      </c>
      <c r="FP216" s="2">
        <f t="shared" si="650"/>
        <v>0.99999848644998968</v>
      </c>
      <c r="FQ216" s="2">
        <f t="shared" si="650"/>
        <v>0.99999839269514368</v>
      </c>
      <c r="FR216" s="2">
        <f t="shared" si="650"/>
        <v>0.99999838608947766</v>
      </c>
      <c r="FS216" s="2">
        <f t="shared" si="650"/>
        <v>0.9999986233690934</v>
      </c>
      <c r="FT216" s="2">
        <f t="shared" si="650"/>
        <v>0.99999868466339858</v>
      </c>
      <c r="FU216" s="2">
        <f t="shared" si="650"/>
        <v>0.99999807655256501</v>
      </c>
      <c r="FW216" s="2">
        <f t="shared" si="535"/>
        <v>0.95034758891990534</v>
      </c>
      <c r="FX216" s="2">
        <f t="shared" si="587"/>
        <v>0.96091202802909836</v>
      </c>
      <c r="FY216" s="2">
        <f t="shared" si="588"/>
        <v>0.95587702153624732</v>
      </c>
      <c r="FZ216" s="2">
        <f t="shared" si="589"/>
        <v>0.95987903584584366</v>
      </c>
      <c r="GA216" s="2">
        <f t="shared" si="590"/>
        <v>0.95673927127183689</v>
      </c>
      <c r="GB216" s="2">
        <f t="shared" si="591"/>
        <v>0.95552839078337382</v>
      </c>
      <c r="GC216" s="2">
        <f t="shared" si="592"/>
        <v>0.95541670556043712</v>
      </c>
      <c r="GD216" s="2">
        <f t="shared" si="593"/>
        <v>0.95753036177199802</v>
      </c>
      <c r="GE216" s="2">
        <f t="shared" si="594"/>
        <v>0.95602104514132313</v>
      </c>
      <c r="GF216" s="2">
        <f t="shared" si="595"/>
        <v>0.95464367295668728</v>
      </c>
      <c r="GG216" s="2">
        <f t="shared" si="596"/>
        <v>0.95248259785739908</v>
      </c>
      <c r="GH216" s="2">
        <f t="shared" si="597"/>
        <v>0.94895965006561678</v>
      </c>
      <c r="GI216" s="2">
        <f t="shared" si="598"/>
        <v>0.95183663322063605</v>
      </c>
      <c r="GJ216" s="2">
        <f t="shared" si="599"/>
        <v>0.94674158764700733</v>
      </c>
      <c r="GK216" s="2">
        <f t="shared" si="600"/>
        <v>0.93621256563676525</v>
      </c>
      <c r="GM216" s="92">
        <f t="shared" si="536"/>
        <v>0</v>
      </c>
      <c r="GN216" s="92">
        <f t="shared" si="601"/>
        <v>0</v>
      </c>
      <c r="GO216" s="92">
        <f t="shared" si="602"/>
        <v>0</v>
      </c>
      <c r="GP216" s="92">
        <f t="shared" si="603"/>
        <v>0</v>
      </c>
      <c r="GQ216" s="92">
        <f t="shared" si="604"/>
        <v>0</v>
      </c>
      <c r="GR216" s="92">
        <f t="shared" si="605"/>
        <v>0</v>
      </c>
      <c r="GS216" s="92">
        <f t="shared" si="606"/>
        <v>0</v>
      </c>
      <c r="GT216" s="92">
        <f t="shared" si="607"/>
        <v>0</v>
      </c>
      <c r="GU216" s="92">
        <f t="shared" si="608"/>
        <v>0</v>
      </c>
      <c r="GV216" s="92">
        <f t="shared" si="609"/>
        <v>0</v>
      </c>
      <c r="GW216" s="92">
        <f t="shared" si="610"/>
        <v>0</v>
      </c>
      <c r="GX216" s="92">
        <f t="shared" si="611"/>
        <v>0</v>
      </c>
      <c r="GY216" s="92">
        <f t="shared" si="612"/>
        <v>0</v>
      </c>
      <c r="GZ216" s="92">
        <f t="shared" si="613"/>
        <v>0</v>
      </c>
      <c r="HA216" s="92">
        <f t="shared" si="614"/>
        <v>0</v>
      </c>
      <c r="HC216" s="92">
        <f t="shared" si="537"/>
        <v>0</v>
      </c>
      <c r="HD216" s="92">
        <f t="shared" si="615"/>
        <v>0</v>
      </c>
      <c r="HE216" s="92">
        <f t="shared" si="616"/>
        <v>0</v>
      </c>
      <c r="HF216" s="92">
        <f t="shared" si="617"/>
        <v>0</v>
      </c>
      <c r="HG216" s="92">
        <f t="shared" si="618"/>
        <v>0</v>
      </c>
      <c r="HH216" s="92">
        <f t="shared" si="619"/>
        <v>0</v>
      </c>
      <c r="HI216" s="92">
        <f t="shared" si="620"/>
        <v>0</v>
      </c>
      <c r="HJ216" s="92">
        <f t="shared" si="621"/>
        <v>0</v>
      </c>
      <c r="HK216" s="92">
        <f t="shared" si="622"/>
        <v>0</v>
      </c>
      <c r="HL216" s="92">
        <f t="shared" si="623"/>
        <v>0</v>
      </c>
      <c r="HM216" s="92">
        <f t="shared" si="624"/>
        <v>0</v>
      </c>
      <c r="HN216" s="92">
        <f t="shared" si="625"/>
        <v>0</v>
      </c>
      <c r="HO216" s="92">
        <f t="shared" si="626"/>
        <v>0</v>
      </c>
      <c r="HP216" s="92">
        <f t="shared" si="627"/>
        <v>0</v>
      </c>
      <c r="HQ216" s="92">
        <f t="shared" si="628"/>
        <v>0</v>
      </c>
      <c r="HS216" s="92">
        <f t="shared" si="538"/>
        <v>1.9066402550812661E-93</v>
      </c>
      <c r="HT216" s="92">
        <f t="shared" si="629"/>
        <v>2.3034108938190757E-97</v>
      </c>
      <c r="HU216" s="92">
        <f t="shared" si="630"/>
        <v>3.8697115577719419E-109</v>
      </c>
      <c r="HV216" s="92">
        <f t="shared" si="631"/>
        <v>1.5216684240333895E-140</v>
      </c>
      <c r="HW216" s="92">
        <f t="shared" si="632"/>
        <v>2.3928558961817338E-127</v>
      </c>
      <c r="HX216" s="92">
        <f t="shared" si="633"/>
        <v>8.8271530808379841E-112</v>
      </c>
      <c r="HY216" s="92">
        <f t="shared" si="634"/>
        <v>4.001296354930198E-136</v>
      </c>
      <c r="HZ216" s="92">
        <f t="shared" si="635"/>
        <v>5.3657320555687016E-139</v>
      </c>
      <c r="IA216" s="92">
        <f t="shared" si="636"/>
        <v>3.0312206415108086E-136</v>
      </c>
      <c r="IB216" s="92">
        <f t="shared" si="637"/>
        <v>6.2369619627571511E-140</v>
      </c>
      <c r="IC216" s="92">
        <f t="shared" si="638"/>
        <v>1.0061129867996512E-149</v>
      </c>
      <c r="ID216" s="92">
        <f t="shared" si="639"/>
        <v>5.175709867648808E-140</v>
      </c>
      <c r="IE216" s="92">
        <f t="shared" si="640"/>
        <v>1.4979061158025374E-113</v>
      </c>
      <c r="IF216" s="92">
        <f t="shared" si="641"/>
        <v>1.2357631497644624E-75</v>
      </c>
      <c r="IG216" s="92">
        <f t="shared" si="642"/>
        <v>3.1273829625945881E-64</v>
      </c>
      <c r="II216" s="92">
        <f t="shared" si="539"/>
        <v>7.3143976839413205E-20</v>
      </c>
      <c r="IJ216" s="92">
        <f t="shared" si="540"/>
        <v>1.1656695146234735E-22</v>
      </c>
      <c r="IK216" s="92">
        <f t="shared" si="541"/>
        <v>9.0807524723538797E-24</v>
      </c>
      <c r="IL216" s="92">
        <f t="shared" si="542"/>
        <v>6.3071331909513894E-31</v>
      </c>
      <c r="IM216" s="92">
        <f t="shared" si="543"/>
        <v>2.5956338817875458E-27</v>
      </c>
      <c r="IN216" s="92">
        <f t="shared" si="544"/>
        <v>7.4911311089895802E-24</v>
      </c>
      <c r="IO216" s="92">
        <f t="shared" si="545"/>
        <v>2.4675673152040891E-28</v>
      </c>
      <c r="IP216" s="92">
        <f t="shared" si="546"/>
        <v>2.8835228166957166E-29</v>
      </c>
      <c r="IQ216" s="92">
        <f t="shared" si="547"/>
        <v>2.9460947928707949E-28</v>
      </c>
      <c r="IR216" s="92">
        <f t="shared" si="548"/>
        <v>1.6692067398668567E-28</v>
      </c>
      <c r="IS216" s="92">
        <f t="shared" si="549"/>
        <v>1.0584476526666308E-30</v>
      </c>
      <c r="IT216" s="92">
        <f t="shared" si="550"/>
        <v>3.7260435836423458E-28</v>
      </c>
      <c r="IU216" s="92">
        <f t="shared" si="551"/>
        <v>1.0367356802591749E-23</v>
      </c>
      <c r="IV216" s="92">
        <f t="shared" si="552"/>
        <v>8.4241672770825657E-11</v>
      </c>
      <c r="IW216" s="92">
        <f t="shared" si="553"/>
        <v>5.6150702919155624E-12</v>
      </c>
      <c r="IY216" s="92">
        <f t="shared" si="554"/>
        <v>7.3143976839413205E-20</v>
      </c>
      <c r="IZ216" s="92">
        <f t="shared" si="555"/>
        <v>1.1656695146234735E-22</v>
      </c>
      <c r="JA216" s="92">
        <f t="shared" si="556"/>
        <v>9.0807524723538797E-24</v>
      </c>
      <c r="JB216" s="92">
        <f t="shared" si="557"/>
        <v>6.3071331909513894E-31</v>
      </c>
      <c r="JC216" s="92">
        <f t="shared" si="558"/>
        <v>2.5956338817875458E-27</v>
      </c>
      <c r="JD216" s="92">
        <f t="shared" si="559"/>
        <v>7.4911311089895802E-24</v>
      </c>
      <c r="JE216" s="92">
        <f t="shared" si="560"/>
        <v>2.4675673152040891E-28</v>
      </c>
      <c r="JF216" s="92">
        <f t="shared" si="561"/>
        <v>2.8835228166957166E-29</v>
      </c>
      <c r="JG216" s="92">
        <f t="shared" si="562"/>
        <v>2.9460947928707949E-28</v>
      </c>
      <c r="JH216" s="92">
        <f t="shared" si="563"/>
        <v>1.6692067398668567E-28</v>
      </c>
      <c r="JI216" s="92">
        <f t="shared" si="564"/>
        <v>1.0584476526666308E-30</v>
      </c>
      <c r="JJ216" s="92">
        <f t="shared" si="565"/>
        <v>3.7260435836423458E-28</v>
      </c>
      <c r="JK216" s="92">
        <f t="shared" si="566"/>
        <v>1.0367356802591749E-23</v>
      </c>
      <c r="JL216" s="92">
        <f t="shared" si="567"/>
        <v>8.4241672770825657E-11</v>
      </c>
      <c r="JM216" s="92">
        <f t="shared" si="568"/>
        <v>5.6150702919155624E-12</v>
      </c>
    </row>
    <row r="217" spans="2:273" x14ac:dyDescent="0.25">
      <c r="B217" s="2">
        <v>190</v>
      </c>
      <c r="C217" s="37">
        <v>60.713999999999999</v>
      </c>
      <c r="D217" s="37">
        <v>56.570999999999998</v>
      </c>
      <c r="E217" s="37">
        <v>60.451999999999998</v>
      </c>
      <c r="F217" s="37">
        <v>59.381</v>
      </c>
      <c r="G217" s="37">
        <v>60.286000000000001</v>
      </c>
      <c r="H217" s="37">
        <v>57.643000000000001</v>
      </c>
      <c r="I217" s="37">
        <v>58.643000000000001</v>
      </c>
      <c r="J217" s="37">
        <v>59.570999999999998</v>
      </c>
      <c r="K217" s="37">
        <v>58.262</v>
      </c>
      <c r="L217" s="37">
        <v>56.070999999999998</v>
      </c>
      <c r="M217" s="37">
        <v>55.475999999999999</v>
      </c>
      <c r="N217" s="37">
        <v>52.881</v>
      </c>
      <c r="O217" s="37">
        <v>54.929000000000002</v>
      </c>
      <c r="P217" s="37">
        <v>55.81</v>
      </c>
      <c r="Q217" s="37">
        <v>57.762</v>
      </c>
      <c r="S217" s="4">
        <f t="shared" si="440"/>
        <v>59.521421156873508</v>
      </c>
      <c r="T217" s="4">
        <f t="shared" si="441"/>
        <v>56.546201055152771</v>
      </c>
      <c r="U217" s="4">
        <f t="shared" si="442"/>
        <v>58.458213974740957</v>
      </c>
      <c r="V217" s="4" t="e">
        <f t="shared" si="443"/>
        <v>#N/A</v>
      </c>
      <c r="W217" s="4" t="e">
        <f t="shared" si="444"/>
        <v>#N/A</v>
      </c>
      <c r="X217" s="4">
        <f t="shared" si="445"/>
        <v>57.915344544902943</v>
      </c>
      <c r="Y217" s="4" t="e">
        <f t="shared" si="446"/>
        <v>#N/A</v>
      </c>
      <c r="Z217" s="4" t="e">
        <f t="shared" si="447"/>
        <v>#N/A</v>
      </c>
      <c r="AA217" s="4" t="e">
        <f t="shared" si="448"/>
        <v>#N/A</v>
      </c>
      <c r="AB217" s="4" t="e">
        <f t="shared" si="449"/>
        <v>#N/A</v>
      </c>
      <c r="AC217" s="4" t="e">
        <f t="shared" si="450"/>
        <v>#N/A</v>
      </c>
      <c r="AD217" s="4" t="e">
        <f t="shared" si="451"/>
        <v>#N/A</v>
      </c>
      <c r="AE217" s="4">
        <f t="shared" si="452"/>
        <v>55.001965443560252</v>
      </c>
      <c r="AF217" s="4">
        <f t="shared" si="453"/>
        <v>54.674978203115664</v>
      </c>
      <c r="AG217" s="4">
        <f t="shared" si="454"/>
        <v>57.440946361534593</v>
      </c>
      <c r="AI217" s="4">
        <f t="shared" si="455"/>
        <v>1.1925788431264905</v>
      </c>
      <c r="AJ217" s="4">
        <f t="shared" si="456"/>
        <v>2.4798944847226778E-2</v>
      </c>
      <c r="AK217" s="4">
        <f t="shared" si="457"/>
        <v>1.9937860252590411</v>
      </c>
      <c r="AL217" s="4">
        <f t="shared" si="458"/>
        <v>0</v>
      </c>
      <c r="AM217" s="4">
        <f t="shared" si="459"/>
        <v>0</v>
      </c>
      <c r="AN217" s="4">
        <f t="shared" si="460"/>
        <v>-0.27234454490294269</v>
      </c>
      <c r="AO217" s="4">
        <f t="shared" si="461"/>
        <v>0</v>
      </c>
      <c r="AP217" s="4">
        <f t="shared" si="462"/>
        <v>0</v>
      </c>
      <c r="AQ217" s="4">
        <f t="shared" si="463"/>
        <v>0</v>
      </c>
      <c r="AR217" s="4">
        <f t="shared" si="464"/>
        <v>0</v>
      </c>
      <c r="AS217" s="4">
        <f t="shared" si="465"/>
        <v>0</v>
      </c>
      <c r="AT217" s="4">
        <f t="shared" si="466"/>
        <v>0</v>
      </c>
      <c r="AU217" s="4">
        <f t="shared" si="467"/>
        <v>-7.296544356024981E-2</v>
      </c>
      <c r="AV217" s="4">
        <f t="shared" si="647"/>
        <v>1.1350217968843381</v>
      </c>
      <c r="AW217" s="4">
        <f t="shared" si="647"/>
        <v>0.32105363846540769</v>
      </c>
      <c r="AY217" s="2">
        <f t="shared" si="519"/>
        <v>59.521421156873508</v>
      </c>
      <c r="AZ217" s="2">
        <f t="shared" si="570"/>
        <v>56.546201055152771</v>
      </c>
      <c r="BA217" s="2">
        <f t="shared" si="571"/>
        <v>58.458213974740957</v>
      </c>
      <c r="BB217" s="2" t="e">
        <f t="shared" si="572"/>
        <v>#N/A</v>
      </c>
      <c r="BC217" s="2" t="e">
        <f t="shared" si="573"/>
        <v>#N/A</v>
      </c>
      <c r="BD217" s="2">
        <f t="shared" si="574"/>
        <v>57.915344544902943</v>
      </c>
      <c r="BE217" s="2" t="e">
        <f t="shared" si="575"/>
        <v>#N/A</v>
      </c>
      <c r="BF217" s="2" t="e">
        <f t="shared" si="576"/>
        <v>#N/A</v>
      </c>
      <c r="BG217" s="2" t="e">
        <f t="shared" si="577"/>
        <v>#N/A</v>
      </c>
      <c r="BH217" s="2" t="e">
        <f t="shared" si="578"/>
        <v>#N/A</v>
      </c>
      <c r="BI217" s="2" t="e">
        <f t="shared" si="579"/>
        <v>#N/A</v>
      </c>
      <c r="BJ217" s="2" t="e">
        <f t="shared" si="580"/>
        <v>#N/A</v>
      </c>
      <c r="BK217" s="2">
        <f t="shared" si="581"/>
        <v>55.001965443560252</v>
      </c>
      <c r="BL217" s="2">
        <f t="shared" si="582"/>
        <v>54.674978203115664</v>
      </c>
      <c r="BM217" s="2">
        <f t="shared" si="583"/>
        <v>57.440946361534593</v>
      </c>
      <c r="BO217" s="2" t="str">
        <f t="shared" si="469"/>
        <v/>
      </c>
      <c r="BP217" s="2" t="str">
        <f t="shared" si="470"/>
        <v/>
      </c>
      <c r="BQ217" s="2" t="str">
        <f t="shared" si="471"/>
        <v/>
      </c>
      <c r="BR217" s="2" t="str">
        <f t="shared" si="472"/>
        <v/>
      </c>
      <c r="BS217" s="2" t="str">
        <f t="shared" si="473"/>
        <v/>
      </c>
      <c r="BT217" s="2" t="str">
        <f t="shared" si="474"/>
        <v/>
      </c>
      <c r="BU217" s="2" t="str">
        <f t="shared" si="475"/>
        <v/>
      </c>
      <c r="BV217" s="2" t="str">
        <f t="shared" si="476"/>
        <v/>
      </c>
      <c r="BW217" s="2" t="str">
        <f t="shared" si="477"/>
        <v/>
      </c>
      <c r="BX217" s="2" t="str">
        <f t="shared" si="478"/>
        <v/>
      </c>
      <c r="BY217" s="2" t="str">
        <f t="shared" si="479"/>
        <v/>
      </c>
      <c r="BZ217" s="2" t="str">
        <f t="shared" si="480"/>
        <v/>
      </c>
      <c r="CA217" s="2" t="str">
        <f t="shared" si="481"/>
        <v/>
      </c>
      <c r="CB217" s="2" t="str">
        <f t="shared" si="482"/>
        <v/>
      </c>
      <c r="CC217" s="2" t="str">
        <f t="shared" si="483"/>
        <v/>
      </c>
      <c r="CE217" s="2" t="str">
        <f t="shared" si="520"/>
        <v/>
      </c>
      <c r="CF217" s="2" t="str">
        <f t="shared" si="521"/>
        <v/>
      </c>
      <c r="CG217" s="2" t="str">
        <f t="shared" si="522"/>
        <v/>
      </c>
      <c r="CH217" s="2" t="str">
        <f t="shared" si="523"/>
        <v/>
      </c>
      <c r="CI217" s="2" t="str">
        <f t="shared" si="524"/>
        <v/>
      </c>
      <c r="CJ217" s="2" t="str">
        <f t="shared" si="525"/>
        <v/>
      </c>
      <c r="CK217" s="2" t="str">
        <f t="shared" si="526"/>
        <v/>
      </c>
      <c r="CL217" s="2" t="str">
        <f t="shared" si="527"/>
        <v/>
      </c>
      <c r="CM217" s="2" t="str">
        <f t="shared" si="528"/>
        <v/>
      </c>
      <c r="CN217" s="2" t="str">
        <f t="shared" si="529"/>
        <v/>
      </c>
      <c r="CO217" s="2" t="str">
        <f t="shared" si="530"/>
        <v/>
      </c>
      <c r="CP217" s="2" t="str">
        <f t="shared" si="531"/>
        <v/>
      </c>
      <c r="CQ217" s="2" t="str">
        <f t="shared" si="532"/>
        <v/>
      </c>
      <c r="CR217" s="2" t="str">
        <f t="shared" si="533"/>
        <v/>
      </c>
      <c r="CS217" s="2" t="str">
        <f t="shared" si="534"/>
        <v/>
      </c>
      <c r="CU217" s="2">
        <f t="shared" si="484"/>
        <v>60.713999999999999</v>
      </c>
      <c r="CV217" s="2">
        <f t="shared" si="485"/>
        <v>56.570999999999998</v>
      </c>
      <c r="CW217" s="2">
        <f t="shared" si="486"/>
        <v>60.451999999999998</v>
      </c>
      <c r="CX217" s="2" t="str">
        <f t="shared" si="487"/>
        <v/>
      </c>
      <c r="CY217" s="2" t="str">
        <f t="shared" si="488"/>
        <v/>
      </c>
      <c r="CZ217" s="2">
        <f t="shared" si="489"/>
        <v>57.643000000000001</v>
      </c>
      <c r="DA217" s="2" t="str">
        <f t="shared" si="490"/>
        <v/>
      </c>
      <c r="DB217" s="2" t="str">
        <f t="shared" si="491"/>
        <v/>
      </c>
      <c r="DC217" s="2" t="str">
        <f t="shared" si="492"/>
        <v/>
      </c>
      <c r="DD217" s="2" t="str">
        <f t="shared" si="493"/>
        <v/>
      </c>
      <c r="DE217" s="2" t="str">
        <f t="shared" si="494"/>
        <v/>
      </c>
      <c r="DF217" s="2" t="str">
        <f t="shared" si="495"/>
        <v/>
      </c>
      <c r="DG217" s="2">
        <f t="shared" si="496"/>
        <v>54.929000000000002</v>
      </c>
      <c r="DH217" s="2">
        <f t="shared" si="497"/>
        <v>55.81</v>
      </c>
      <c r="DI217" s="2">
        <f t="shared" si="498"/>
        <v>57.762</v>
      </c>
      <c r="DK217" s="2">
        <f t="shared" si="499"/>
        <v>107.86631791744841</v>
      </c>
      <c r="DL217" s="2">
        <f t="shared" si="648"/>
        <v>109.83014459930315</v>
      </c>
      <c r="DM217" s="2">
        <f t="shared" si="648"/>
        <v>111.07702250075505</v>
      </c>
      <c r="DN217" s="2">
        <f t="shared" si="648"/>
        <v>125.56293250141803</v>
      </c>
      <c r="DO217" s="2">
        <f t="shared" si="648"/>
        <v>121.5927773816276</v>
      </c>
      <c r="DP217" s="2">
        <f t="shared" si="648"/>
        <v>112.08373697431324</v>
      </c>
      <c r="DQ217" s="2">
        <f t="shared" si="648"/>
        <v>103.88751615826035</v>
      </c>
      <c r="DR217" s="2">
        <f t="shared" si="648"/>
        <v>106.74931846370684</v>
      </c>
      <c r="DS217" s="2">
        <f t="shared" si="648"/>
        <v>99.13275083056476</v>
      </c>
      <c r="DT217" s="2">
        <f t="shared" si="648"/>
        <v>103.27497612295059</v>
      </c>
      <c r="DU217" s="2">
        <f t="shared" si="648"/>
        <v>91.211675783972126</v>
      </c>
      <c r="DV217" s="2">
        <f t="shared" si="648"/>
        <v>110.89171768900414</v>
      </c>
      <c r="DW217" s="2">
        <f t="shared" si="648"/>
        <v>97.414147881046915</v>
      </c>
      <c r="DX217" s="2">
        <f t="shared" si="648"/>
        <v>113.922086999973</v>
      </c>
      <c r="DY217" s="2">
        <f t="shared" si="648"/>
        <v>103.40182564102565</v>
      </c>
      <c r="EA217" s="2">
        <f t="shared" si="651"/>
        <v>58.705635335663843</v>
      </c>
      <c r="EB217" s="2">
        <f t="shared" si="501"/>
        <v>55.434242962962941</v>
      </c>
      <c r="EC217" s="2">
        <f t="shared" si="502"/>
        <v>59.158517541951284</v>
      </c>
      <c r="ED217" s="2">
        <f t="shared" si="503"/>
        <v>58.20007601572739</v>
      </c>
      <c r="EE217" s="2">
        <f t="shared" si="504"/>
        <v>58.552532837920197</v>
      </c>
      <c r="EF217" s="2">
        <f t="shared" si="505"/>
        <v>58.571685133641672</v>
      </c>
      <c r="EG217" s="2">
        <f t="shared" si="506"/>
        <v>56.971722078462875</v>
      </c>
      <c r="EH217" s="2">
        <f t="shared" si="507"/>
        <v>58.454548318015554</v>
      </c>
      <c r="EI217" s="2">
        <f t="shared" si="508"/>
        <v>56.71039879814262</v>
      </c>
      <c r="EJ217" s="2">
        <f t="shared" si="509"/>
        <v>53.719809512010983</v>
      </c>
      <c r="EK217" s="2">
        <f t="shared" si="510"/>
        <v>51.822948221060074</v>
      </c>
      <c r="EL217" s="2">
        <f t="shared" si="511"/>
        <v>53.062562269003884</v>
      </c>
      <c r="EM217" s="2">
        <f t="shared" si="512"/>
        <v>54.702772450984412</v>
      </c>
      <c r="EN217" s="2">
        <f t="shared" si="513"/>
        <v>54.827827407096208</v>
      </c>
      <c r="EO217" s="2">
        <f t="shared" si="514"/>
        <v>60.335691315827376</v>
      </c>
      <c r="EQ217" s="2">
        <f t="shared" si="515"/>
        <v>59.560239626379456</v>
      </c>
      <c r="ER217" s="2">
        <f t="shared" si="649"/>
        <v>56.587387875083657</v>
      </c>
      <c r="ES217" s="2">
        <f t="shared" si="649"/>
        <v>58.428662360297992</v>
      </c>
      <c r="ET217" s="2">
        <f t="shared" si="649"/>
        <v>59.05041325543273</v>
      </c>
      <c r="EU217" s="2">
        <f t="shared" si="649"/>
        <v>58.879189118836393</v>
      </c>
      <c r="EV217" s="2">
        <f t="shared" si="649"/>
        <v>57.887415991746664</v>
      </c>
      <c r="EW217" s="2">
        <f t="shared" si="649"/>
        <v>57.833310772069524</v>
      </c>
      <c r="EX217" s="2">
        <f t="shared" si="649"/>
        <v>59.0938297612187</v>
      </c>
      <c r="EY217" s="2">
        <f t="shared" si="649"/>
        <v>57.686988301393697</v>
      </c>
      <c r="EZ217" s="2">
        <f t="shared" si="649"/>
        <v>54.732283377702444</v>
      </c>
      <c r="FA217" s="2">
        <f t="shared" si="649"/>
        <v>54.330936438671039</v>
      </c>
      <c r="FB217" s="2">
        <f t="shared" si="649"/>
        <v>52.955912151565371</v>
      </c>
      <c r="FC217" s="2">
        <f t="shared" si="649"/>
        <v>55.015716551798761</v>
      </c>
      <c r="FD217" s="2">
        <f t="shared" si="649"/>
        <v>54.667061801108972</v>
      </c>
      <c r="FE217" s="2">
        <f t="shared" si="649"/>
        <v>57.260991051048265</v>
      </c>
      <c r="FG217" s="2">
        <f t="shared" si="517"/>
        <v>0.99999896562126445</v>
      </c>
      <c r="FH217" s="2">
        <f t="shared" si="650"/>
        <v>0.99999883969496517</v>
      </c>
      <c r="FI217" s="2">
        <f t="shared" si="650"/>
        <v>0.9999987035346195</v>
      </c>
      <c r="FJ217" s="2">
        <f t="shared" si="650"/>
        <v>0.99999873816708751</v>
      </c>
      <c r="FK217" s="2">
        <f t="shared" si="650"/>
        <v>0.99999878377541052</v>
      </c>
      <c r="FL217" s="2">
        <f t="shared" si="650"/>
        <v>0.99999875659398785</v>
      </c>
      <c r="FM217" s="2">
        <f t="shared" si="650"/>
        <v>0.99999860998879608</v>
      </c>
      <c r="FN217" s="2">
        <f t="shared" si="650"/>
        <v>0.99999859613723086</v>
      </c>
      <c r="FO217" s="2">
        <f t="shared" si="650"/>
        <v>0.99999861401380385</v>
      </c>
      <c r="FP217" s="2">
        <f t="shared" si="650"/>
        <v>0.99999861962580094</v>
      </c>
      <c r="FQ217" s="2">
        <f t="shared" si="650"/>
        <v>0.99999853412034156</v>
      </c>
      <c r="FR217" s="2">
        <f t="shared" si="650"/>
        <v>0.99999852809590084</v>
      </c>
      <c r="FS217" s="2">
        <f t="shared" si="650"/>
        <v>0.99999874449753934</v>
      </c>
      <c r="FT217" s="2">
        <f t="shared" si="650"/>
        <v>0.99999880039862332</v>
      </c>
      <c r="FU217" s="2">
        <f t="shared" si="650"/>
        <v>0.99999824579479346</v>
      </c>
      <c r="FW217" s="2">
        <f t="shared" si="535"/>
        <v>0.95451775670575012</v>
      </c>
      <c r="FX217" s="2">
        <f t="shared" si="587"/>
        <v>0.96422831568187672</v>
      </c>
      <c r="FY217" s="2">
        <f t="shared" si="588"/>
        <v>0.95960252850176164</v>
      </c>
      <c r="FZ217" s="2">
        <f t="shared" si="589"/>
        <v>0.96327961513761762</v>
      </c>
      <c r="GA217" s="2">
        <f t="shared" si="590"/>
        <v>0.96039499099653036</v>
      </c>
      <c r="GB217" s="2">
        <f t="shared" si="591"/>
        <v>0.95928208033443907</v>
      </c>
      <c r="GC217" s="2">
        <f t="shared" si="592"/>
        <v>0.9591794193385591</v>
      </c>
      <c r="GD217" s="2">
        <f t="shared" si="593"/>
        <v>0.96112194744903512</v>
      </c>
      <c r="GE217" s="2">
        <f t="shared" si="594"/>
        <v>0.95973490377713</v>
      </c>
      <c r="GF217" s="2">
        <f t="shared" si="595"/>
        <v>0.95846879265524543</v>
      </c>
      <c r="GG217" s="2">
        <f t="shared" si="596"/>
        <v>0.95648166331154294</v>
      </c>
      <c r="GH217" s="2">
        <f t="shared" si="597"/>
        <v>0.95324065149576531</v>
      </c>
      <c r="GI217" s="2">
        <f t="shared" si="598"/>
        <v>0.95588754528512287</v>
      </c>
      <c r="GJ217" s="2">
        <f t="shared" si="599"/>
        <v>0.95119906149478695</v>
      </c>
      <c r="GK217" s="2">
        <f t="shared" si="600"/>
        <v>0.94149681329598056</v>
      </c>
      <c r="GM217" s="92">
        <f t="shared" si="536"/>
        <v>0</v>
      </c>
      <c r="GN217" s="92">
        <f t="shared" si="601"/>
        <v>0</v>
      </c>
      <c r="GO217" s="92">
        <f t="shared" si="602"/>
        <v>0</v>
      </c>
      <c r="GP217" s="92">
        <f t="shared" si="603"/>
        <v>0</v>
      </c>
      <c r="GQ217" s="92">
        <f t="shared" si="604"/>
        <v>0</v>
      </c>
      <c r="GR217" s="92">
        <f t="shared" si="605"/>
        <v>0</v>
      </c>
      <c r="GS217" s="92">
        <f t="shared" si="606"/>
        <v>0</v>
      </c>
      <c r="GT217" s="92">
        <f t="shared" si="607"/>
        <v>0</v>
      </c>
      <c r="GU217" s="92">
        <f t="shared" si="608"/>
        <v>0</v>
      </c>
      <c r="GV217" s="92">
        <f t="shared" si="609"/>
        <v>0</v>
      </c>
      <c r="GW217" s="92">
        <f t="shared" si="610"/>
        <v>0</v>
      </c>
      <c r="GX217" s="92">
        <f t="shared" si="611"/>
        <v>0</v>
      </c>
      <c r="GY217" s="92">
        <f t="shared" si="612"/>
        <v>0</v>
      </c>
      <c r="GZ217" s="92">
        <f t="shared" si="613"/>
        <v>0</v>
      </c>
      <c r="HA217" s="92">
        <f t="shared" si="614"/>
        <v>0</v>
      </c>
      <c r="HC217" s="92">
        <f t="shared" si="537"/>
        <v>0</v>
      </c>
      <c r="HD217" s="92">
        <f t="shared" si="615"/>
        <v>0</v>
      </c>
      <c r="HE217" s="92">
        <f t="shared" si="616"/>
        <v>0</v>
      </c>
      <c r="HF217" s="92">
        <f t="shared" si="617"/>
        <v>0</v>
      </c>
      <c r="HG217" s="92">
        <f t="shared" si="618"/>
        <v>0</v>
      </c>
      <c r="HH217" s="92">
        <f t="shared" si="619"/>
        <v>0</v>
      </c>
      <c r="HI217" s="92">
        <f t="shared" si="620"/>
        <v>0</v>
      </c>
      <c r="HJ217" s="92">
        <f t="shared" si="621"/>
        <v>0</v>
      </c>
      <c r="HK217" s="92">
        <f t="shared" si="622"/>
        <v>0</v>
      </c>
      <c r="HL217" s="92">
        <f t="shared" si="623"/>
        <v>0</v>
      </c>
      <c r="HM217" s="92">
        <f t="shared" si="624"/>
        <v>0</v>
      </c>
      <c r="HN217" s="92">
        <f t="shared" si="625"/>
        <v>0</v>
      </c>
      <c r="HO217" s="92">
        <f t="shared" si="626"/>
        <v>0</v>
      </c>
      <c r="HP217" s="92">
        <f t="shared" si="627"/>
        <v>0</v>
      </c>
      <c r="HQ217" s="92">
        <f t="shared" si="628"/>
        <v>0</v>
      </c>
      <c r="HS217" s="92">
        <f t="shared" si="538"/>
        <v>1.9267787584043052E-96</v>
      </c>
      <c r="HT217" s="92">
        <f t="shared" si="629"/>
        <v>2.1647914284580401E-100</v>
      </c>
      <c r="HU217" s="92">
        <f t="shared" si="630"/>
        <v>1.4498669155086074E-112</v>
      </c>
      <c r="HV217" s="92">
        <f t="shared" si="631"/>
        <v>6.9598993891165124E-145</v>
      </c>
      <c r="HW217" s="92">
        <f t="shared" si="632"/>
        <v>2.602054711169992E-131</v>
      </c>
      <c r="HX217" s="92">
        <f t="shared" si="633"/>
        <v>2.8973887484685901E-115</v>
      </c>
      <c r="HY217" s="92">
        <f t="shared" si="634"/>
        <v>2.3931525697868318E-140</v>
      </c>
      <c r="HZ217" s="92">
        <f t="shared" si="635"/>
        <v>2.8753649908602058E-143</v>
      </c>
      <c r="IA217" s="92">
        <f t="shared" si="636"/>
        <v>1.915906520475018E-140</v>
      </c>
      <c r="IB217" s="92">
        <f t="shared" si="637"/>
        <v>2.9756720580232535E-144</v>
      </c>
      <c r="IC217" s="92">
        <f t="shared" si="638"/>
        <v>1.8832904075707774E-154</v>
      </c>
      <c r="ID217" s="92">
        <f t="shared" si="639"/>
        <v>1.7219235130803439E-144</v>
      </c>
      <c r="IE217" s="92">
        <f t="shared" si="640"/>
        <v>3.7705811748901113E-117</v>
      </c>
      <c r="IF217" s="92">
        <f t="shared" si="641"/>
        <v>4.5763153798099143E-78</v>
      </c>
      <c r="IG217" s="92">
        <f t="shared" si="642"/>
        <v>2.3934103898625431E-66</v>
      </c>
      <c r="II217" s="92">
        <f t="shared" si="539"/>
        <v>5.0781977063139112E-21</v>
      </c>
      <c r="IJ217" s="92">
        <f t="shared" si="540"/>
        <v>6.8927165246023643E-24</v>
      </c>
      <c r="IK217" s="92">
        <f t="shared" si="541"/>
        <v>4.0925543164495752E-25</v>
      </c>
      <c r="IL217" s="92">
        <f t="shared" si="542"/>
        <v>1.1981327854295454E-32</v>
      </c>
      <c r="IM217" s="92">
        <f t="shared" si="543"/>
        <v>7.3304019802646942E-29</v>
      </c>
      <c r="IN217" s="92">
        <f t="shared" si="544"/>
        <v>3.3090811445143924E-25</v>
      </c>
      <c r="IO217" s="92">
        <f t="shared" si="545"/>
        <v>5.8231025902792108E-30</v>
      </c>
      <c r="IP217" s="92">
        <f t="shared" si="546"/>
        <v>6.3709456412897797E-31</v>
      </c>
      <c r="IQ217" s="92">
        <f t="shared" si="547"/>
        <v>7.1519613760913198E-30</v>
      </c>
      <c r="IR217" s="92">
        <f t="shared" si="548"/>
        <v>3.7610166673999548E-30</v>
      </c>
      <c r="IS217" s="92">
        <f t="shared" si="549"/>
        <v>1.6374308478832124E-32</v>
      </c>
      <c r="IT217" s="92">
        <f t="shared" si="550"/>
        <v>7.5027061852953036E-30</v>
      </c>
      <c r="IU217" s="92">
        <f t="shared" si="551"/>
        <v>4.276178962076322E-25</v>
      </c>
      <c r="IV217" s="92">
        <f t="shared" si="552"/>
        <v>2.0753540173921552E-11</v>
      </c>
      <c r="IW217" s="92">
        <f t="shared" si="553"/>
        <v>1.0386032884531145E-12</v>
      </c>
      <c r="IY217" s="92">
        <f t="shared" si="554"/>
        <v>5.0781977063139112E-21</v>
      </c>
      <c r="IZ217" s="92">
        <f t="shared" si="555"/>
        <v>6.8927165246023643E-24</v>
      </c>
      <c r="JA217" s="92">
        <f t="shared" si="556"/>
        <v>4.0925543164495752E-25</v>
      </c>
      <c r="JB217" s="92">
        <f t="shared" si="557"/>
        <v>1.1981327854295454E-32</v>
      </c>
      <c r="JC217" s="92">
        <f t="shared" si="558"/>
        <v>7.3304019802646942E-29</v>
      </c>
      <c r="JD217" s="92">
        <f t="shared" si="559"/>
        <v>3.3090811445143924E-25</v>
      </c>
      <c r="JE217" s="92">
        <f t="shared" si="560"/>
        <v>5.8231025902792108E-30</v>
      </c>
      <c r="JF217" s="92">
        <f t="shared" si="561"/>
        <v>6.3709456412897797E-31</v>
      </c>
      <c r="JG217" s="92">
        <f t="shared" si="562"/>
        <v>7.1519613760913198E-30</v>
      </c>
      <c r="JH217" s="92">
        <f t="shared" si="563"/>
        <v>3.7610166673999548E-30</v>
      </c>
      <c r="JI217" s="92">
        <f t="shared" si="564"/>
        <v>1.6374308478832124E-32</v>
      </c>
      <c r="JJ217" s="92">
        <f t="shared" si="565"/>
        <v>7.5027061852953036E-30</v>
      </c>
      <c r="JK217" s="92">
        <f t="shared" si="566"/>
        <v>4.276178962076322E-25</v>
      </c>
      <c r="JL217" s="92">
        <f t="shared" si="567"/>
        <v>2.0753540173921552E-11</v>
      </c>
      <c r="JM217" s="92">
        <f t="shared" si="568"/>
        <v>1.0386032884531145E-12</v>
      </c>
    </row>
    <row r="218" spans="2:273" x14ac:dyDescent="0.25">
      <c r="B218" s="2">
        <v>191</v>
      </c>
      <c r="C218" s="37">
        <v>60.69</v>
      </c>
      <c r="D218" s="37">
        <v>57.262</v>
      </c>
      <c r="E218" s="37">
        <v>56.713999999999999</v>
      </c>
      <c r="F218" s="37">
        <v>58.975999999999999</v>
      </c>
      <c r="G218" s="37">
        <v>58.905000000000001</v>
      </c>
      <c r="H218" s="37">
        <v>58.332999999999998</v>
      </c>
      <c r="I218" s="37">
        <v>58.856999999999999</v>
      </c>
      <c r="J218" s="37">
        <v>59.094999999999999</v>
      </c>
      <c r="K218" s="37">
        <v>58.238</v>
      </c>
      <c r="L218" s="37">
        <v>56.262</v>
      </c>
      <c r="M218" s="37">
        <v>53.832999999999998</v>
      </c>
      <c r="N218" s="37">
        <v>54.619</v>
      </c>
      <c r="O218" s="37">
        <v>54.667000000000002</v>
      </c>
      <c r="P218" s="37">
        <v>55.405000000000001</v>
      </c>
      <c r="Q218" s="37">
        <v>57.524000000000001</v>
      </c>
      <c r="S218" s="4">
        <f t="shared" si="440"/>
        <v>59.450623866430035</v>
      </c>
      <c r="T218" s="4">
        <f t="shared" si="441"/>
        <v>56.42059238516638</v>
      </c>
      <c r="U218" s="4">
        <f t="shared" si="442"/>
        <v>58.354638965417038</v>
      </c>
      <c r="V218" s="4" t="e">
        <f t="shared" si="443"/>
        <v>#N/A</v>
      </c>
      <c r="W218" s="4" t="e">
        <f t="shared" si="444"/>
        <v>#N/A</v>
      </c>
      <c r="X218" s="4">
        <f t="shared" si="445"/>
        <v>57.824122832681439</v>
      </c>
      <c r="Y218" s="4" t="e">
        <f t="shared" si="446"/>
        <v>#N/A</v>
      </c>
      <c r="Z218" s="4" t="e">
        <f t="shared" si="447"/>
        <v>#N/A</v>
      </c>
      <c r="AA218" s="4" t="e">
        <f t="shared" si="448"/>
        <v>#N/A</v>
      </c>
      <c r="AB218" s="4" t="e">
        <f t="shared" si="449"/>
        <v>#N/A</v>
      </c>
      <c r="AC218" s="4" t="e">
        <f t="shared" si="450"/>
        <v>#N/A</v>
      </c>
      <c r="AD218" s="4" t="e">
        <f t="shared" si="451"/>
        <v>#N/A</v>
      </c>
      <c r="AE218" s="4">
        <f t="shared" si="452"/>
        <v>54.893985674595818</v>
      </c>
      <c r="AF218" s="4">
        <f t="shared" si="453"/>
        <v>54.553070244587204</v>
      </c>
      <c r="AG218" s="4">
        <f t="shared" si="454"/>
        <v>57.265777336818061</v>
      </c>
      <c r="AI218" s="4">
        <f t="shared" si="455"/>
        <v>1.2393761335699622</v>
      </c>
      <c r="AJ218" s="4">
        <f t="shared" si="456"/>
        <v>0.8414076148336207</v>
      </c>
      <c r="AK218" s="4">
        <f t="shared" si="457"/>
        <v>-1.6406389654170397</v>
      </c>
      <c r="AL218" s="4">
        <f t="shared" si="458"/>
        <v>0</v>
      </c>
      <c r="AM218" s="4">
        <f t="shared" si="459"/>
        <v>0</v>
      </c>
      <c r="AN218" s="4">
        <f t="shared" si="460"/>
        <v>0.50887716731855903</v>
      </c>
      <c r="AO218" s="4">
        <f t="shared" si="461"/>
        <v>0</v>
      </c>
      <c r="AP218" s="4">
        <f t="shared" si="462"/>
        <v>0</v>
      </c>
      <c r="AQ218" s="4">
        <f t="shared" si="463"/>
        <v>0</v>
      </c>
      <c r="AR218" s="4">
        <f t="shared" si="464"/>
        <v>0</v>
      </c>
      <c r="AS218" s="4">
        <f t="shared" si="465"/>
        <v>0</v>
      </c>
      <c r="AT218" s="4">
        <f t="shared" si="466"/>
        <v>0</v>
      </c>
      <c r="AU218" s="4">
        <f t="shared" si="467"/>
        <v>-0.22698567459581653</v>
      </c>
      <c r="AV218" s="4">
        <f t="shared" si="647"/>
        <v>0.85192975541279736</v>
      </c>
      <c r="AW218" s="4">
        <f t="shared" si="647"/>
        <v>0.25822266318193954</v>
      </c>
      <c r="AY218" s="2">
        <f t="shared" si="519"/>
        <v>59.450623866430035</v>
      </c>
      <c r="AZ218" s="2">
        <f t="shared" si="570"/>
        <v>56.42059238516638</v>
      </c>
      <c r="BA218" s="2">
        <f t="shared" si="571"/>
        <v>58.354638965417038</v>
      </c>
      <c r="BB218" s="2" t="e">
        <f t="shared" si="572"/>
        <v>#N/A</v>
      </c>
      <c r="BC218" s="2" t="e">
        <f t="shared" si="573"/>
        <v>#N/A</v>
      </c>
      <c r="BD218" s="2">
        <f t="shared" si="574"/>
        <v>57.824122832681439</v>
      </c>
      <c r="BE218" s="2" t="e">
        <f t="shared" si="575"/>
        <v>#N/A</v>
      </c>
      <c r="BF218" s="2" t="e">
        <f t="shared" si="576"/>
        <v>#N/A</v>
      </c>
      <c r="BG218" s="2" t="e">
        <f t="shared" si="577"/>
        <v>#N/A</v>
      </c>
      <c r="BH218" s="2" t="e">
        <f t="shared" si="578"/>
        <v>#N/A</v>
      </c>
      <c r="BI218" s="2" t="e">
        <f t="shared" si="579"/>
        <v>#N/A</v>
      </c>
      <c r="BJ218" s="2" t="e">
        <f t="shared" si="580"/>
        <v>#N/A</v>
      </c>
      <c r="BK218" s="2">
        <f t="shared" si="581"/>
        <v>54.893985674595818</v>
      </c>
      <c r="BL218" s="2">
        <f t="shared" si="582"/>
        <v>54.553070244587204</v>
      </c>
      <c r="BM218" s="2">
        <f t="shared" si="583"/>
        <v>57.265777336818061</v>
      </c>
      <c r="BO218" s="2" t="str">
        <f t="shared" si="469"/>
        <v/>
      </c>
      <c r="BP218" s="2" t="str">
        <f t="shared" si="470"/>
        <v/>
      </c>
      <c r="BQ218" s="2" t="str">
        <f t="shared" si="471"/>
        <v/>
      </c>
      <c r="BR218" s="2" t="str">
        <f t="shared" si="472"/>
        <v/>
      </c>
      <c r="BS218" s="2" t="str">
        <f t="shared" si="473"/>
        <v/>
      </c>
      <c r="BT218" s="2" t="str">
        <f t="shared" si="474"/>
        <v/>
      </c>
      <c r="BU218" s="2" t="str">
        <f t="shared" si="475"/>
        <v/>
      </c>
      <c r="BV218" s="2" t="str">
        <f t="shared" si="476"/>
        <v/>
      </c>
      <c r="BW218" s="2" t="str">
        <f t="shared" si="477"/>
        <v/>
      </c>
      <c r="BX218" s="2" t="str">
        <f t="shared" si="478"/>
        <v/>
      </c>
      <c r="BY218" s="2" t="str">
        <f t="shared" si="479"/>
        <v/>
      </c>
      <c r="BZ218" s="2" t="str">
        <f t="shared" si="480"/>
        <v/>
      </c>
      <c r="CA218" s="2" t="str">
        <f t="shared" si="481"/>
        <v/>
      </c>
      <c r="CB218" s="2" t="str">
        <f t="shared" si="482"/>
        <v/>
      </c>
      <c r="CC218" s="2" t="str">
        <f t="shared" si="483"/>
        <v/>
      </c>
      <c r="CE218" s="2" t="str">
        <f t="shared" si="520"/>
        <v/>
      </c>
      <c r="CF218" s="2" t="str">
        <f t="shared" si="521"/>
        <v/>
      </c>
      <c r="CG218" s="2" t="str">
        <f t="shared" si="522"/>
        <v/>
      </c>
      <c r="CH218" s="2" t="str">
        <f t="shared" si="523"/>
        <v/>
      </c>
      <c r="CI218" s="2" t="str">
        <f t="shared" si="524"/>
        <v/>
      </c>
      <c r="CJ218" s="2" t="str">
        <f t="shared" si="525"/>
        <v/>
      </c>
      <c r="CK218" s="2" t="str">
        <f t="shared" si="526"/>
        <v/>
      </c>
      <c r="CL218" s="2" t="str">
        <f t="shared" si="527"/>
        <v/>
      </c>
      <c r="CM218" s="2" t="str">
        <f t="shared" si="528"/>
        <v/>
      </c>
      <c r="CN218" s="2" t="str">
        <f t="shared" si="529"/>
        <v/>
      </c>
      <c r="CO218" s="2" t="str">
        <f t="shared" si="530"/>
        <v/>
      </c>
      <c r="CP218" s="2" t="str">
        <f t="shared" si="531"/>
        <v/>
      </c>
      <c r="CQ218" s="2" t="str">
        <f t="shared" si="532"/>
        <v/>
      </c>
      <c r="CR218" s="2" t="str">
        <f t="shared" si="533"/>
        <v/>
      </c>
      <c r="CS218" s="2" t="str">
        <f t="shared" si="534"/>
        <v/>
      </c>
      <c r="CU218" s="2">
        <f t="shared" si="484"/>
        <v>60.69</v>
      </c>
      <c r="CV218" s="2">
        <f t="shared" si="485"/>
        <v>57.262</v>
      </c>
      <c r="CW218" s="2">
        <f t="shared" si="486"/>
        <v>56.713999999999999</v>
      </c>
      <c r="CX218" s="2" t="str">
        <f t="shared" si="487"/>
        <v/>
      </c>
      <c r="CY218" s="2" t="str">
        <f t="shared" si="488"/>
        <v/>
      </c>
      <c r="CZ218" s="2">
        <f t="shared" si="489"/>
        <v>58.332999999999998</v>
      </c>
      <c r="DA218" s="2" t="str">
        <f t="shared" si="490"/>
        <v/>
      </c>
      <c r="DB218" s="2" t="str">
        <f t="shared" si="491"/>
        <v/>
      </c>
      <c r="DC218" s="2" t="str">
        <f t="shared" si="492"/>
        <v/>
      </c>
      <c r="DD218" s="2" t="str">
        <f t="shared" si="493"/>
        <v/>
      </c>
      <c r="DE218" s="2" t="str">
        <f t="shared" si="494"/>
        <v/>
      </c>
      <c r="DF218" s="2" t="str">
        <f t="shared" si="495"/>
        <v/>
      </c>
      <c r="DG218" s="2">
        <f t="shared" si="496"/>
        <v>54.667000000000002</v>
      </c>
      <c r="DH218" s="2">
        <f t="shared" si="497"/>
        <v>55.405000000000001</v>
      </c>
      <c r="DI218" s="2">
        <f t="shared" si="498"/>
        <v>57.524000000000001</v>
      </c>
      <c r="DK218" s="2">
        <f t="shared" si="499"/>
        <v>108.04980262664165</v>
      </c>
      <c r="DL218" s="2">
        <f t="shared" si="648"/>
        <v>110.02131933797911</v>
      </c>
      <c r="DM218" s="2">
        <f t="shared" si="648"/>
        <v>111.28154183026274</v>
      </c>
      <c r="DN218" s="2">
        <f t="shared" si="648"/>
        <v>125.85587099910865</v>
      </c>
      <c r="DO218" s="2">
        <f t="shared" si="648"/>
        <v>121.86254401318095</v>
      </c>
      <c r="DP218" s="2">
        <f t="shared" si="648"/>
        <v>112.30255716716633</v>
      </c>
      <c r="DQ218" s="2">
        <f t="shared" si="648"/>
        <v>104.0587722742374</v>
      </c>
      <c r="DR218" s="2">
        <f t="shared" si="648"/>
        <v>106.91369154334039</v>
      </c>
      <c r="DS218" s="2">
        <f t="shared" si="648"/>
        <v>99.260152823920251</v>
      </c>
      <c r="DT218" s="2">
        <f t="shared" si="648"/>
        <v>103.44209029522189</v>
      </c>
      <c r="DU218" s="2">
        <f t="shared" si="648"/>
        <v>91.306839024390243</v>
      </c>
      <c r="DV218" s="2">
        <f t="shared" si="648"/>
        <v>111.10080171785108</v>
      </c>
      <c r="DW218" s="2">
        <f t="shared" si="648"/>
        <v>97.540458066607243</v>
      </c>
      <c r="DX218" s="2">
        <f t="shared" si="648"/>
        <v>114.14789633471086</v>
      </c>
      <c r="DY218" s="2">
        <f t="shared" si="648"/>
        <v>103.55916025641028</v>
      </c>
      <c r="EA218" s="2">
        <f t="shared" si="651"/>
        <v>58.620810824950652</v>
      </c>
      <c r="EB218" s="2">
        <f t="shared" si="501"/>
        <v>55.290981975308625</v>
      </c>
      <c r="EC218" s="2">
        <f t="shared" si="502"/>
        <v>59.066298111647725</v>
      </c>
      <c r="ED218" s="2">
        <f t="shared" si="503"/>
        <v>58.098515249563121</v>
      </c>
      <c r="EE218" s="2">
        <f t="shared" si="504"/>
        <v>58.466953771859906</v>
      </c>
      <c r="EF218" s="2">
        <f t="shared" si="505"/>
        <v>58.490335843804992</v>
      </c>
      <c r="EG218" s="2">
        <f t="shared" si="506"/>
        <v>56.87106228250201</v>
      </c>
      <c r="EH218" s="2">
        <f t="shared" si="507"/>
        <v>58.35696335623571</v>
      </c>
      <c r="EI218" s="2">
        <f t="shared" si="508"/>
        <v>56.587729491031624</v>
      </c>
      <c r="EJ218" s="2">
        <f t="shared" si="509"/>
        <v>53.58048434329136</v>
      </c>
      <c r="EK218" s="2">
        <f t="shared" si="510"/>
        <v>51.662527601503577</v>
      </c>
      <c r="EL218" s="2">
        <f t="shared" si="511"/>
        <v>52.924826950711505</v>
      </c>
      <c r="EM218" s="2">
        <f t="shared" si="512"/>
        <v>54.58986123163195</v>
      </c>
      <c r="EN218" s="2">
        <f t="shared" si="513"/>
        <v>54.707808283455464</v>
      </c>
      <c r="EO218" s="2">
        <f t="shared" si="514"/>
        <v>60.206546608420147</v>
      </c>
      <c r="EQ218" s="2">
        <f t="shared" si="515"/>
        <v>59.486636239985593</v>
      </c>
      <c r="ER218" s="2">
        <f t="shared" si="649"/>
        <v>56.45875229039067</v>
      </c>
      <c r="ES218" s="2">
        <f t="shared" si="649"/>
        <v>58.327251450239451</v>
      </c>
      <c r="ET218" s="2">
        <f t="shared" si="649"/>
        <v>58.959388049858447</v>
      </c>
      <c r="EU218" s="2">
        <f t="shared" si="649"/>
        <v>58.797847105511124</v>
      </c>
      <c r="EV218" s="2">
        <f t="shared" si="649"/>
        <v>57.798269386918562</v>
      </c>
      <c r="EW218" s="2">
        <f t="shared" si="649"/>
        <v>57.743097886667357</v>
      </c>
      <c r="EX218" s="2">
        <f t="shared" si="649"/>
        <v>59.00443036175934</v>
      </c>
      <c r="EY218" s="2">
        <f t="shared" si="649"/>
        <v>57.576615181766122</v>
      </c>
      <c r="EZ218" s="2">
        <f t="shared" si="649"/>
        <v>54.605592092934266</v>
      </c>
      <c r="FA218" s="2">
        <f t="shared" si="649"/>
        <v>54.199896303627739</v>
      </c>
      <c r="FB218" s="2">
        <f t="shared" si="649"/>
        <v>52.817190782140813</v>
      </c>
      <c r="FC218" s="2">
        <f t="shared" si="649"/>
        <v>54.906734300532634</v>
      </c>
      <c r="FD218" s="2">
        <f t="shared" si="649"/>
        <v>54.545761916599602</v>
      </c>
      <c r="FE218" s="2">
        <f t="shared" si="649"/>
        <v>57.099047792613888</v>
      </c>
      <c r="FG218" s="2">
        <f t="shared" si="517"/>
        <v>0.99999905663529531</v>
      </c>
      <c r="FH218" s="2">
        <f t="shared" si="650"/>
        <v>0.9999989417891233</v>
      </c>
      <c r="FI218" s="2">
        <f t="shared" si="650"/>
        <v>0.99999881760938525</v>
      </c>
      <c r="FJ218" s="2">
        <f t="shared" si="650"/>
        <v>0.99999884919457849</v>
      </c>
      <c r="FK218" s="2">
        <f t="shared" si="650"/>
        <v>0.99999889078987259</v>
      </c>
      <c r="FL218" s="2">
        <f t="shared" si="650"/>
        <v>0.99999886600011512</v>
      </c>
      <c r="FM218" s="2">
        <f t="shared" si="650"/>
        <v>0.99999873229456016</v>
      </c>
      <c r="FN218" s="2">
        <f t="shared" si="650"/>
        <v>0.99999871966177944</v>
      </c>
      <c r="FO218" s="2">
        <f t="shared" si="650"/>
        <v>0.99999873596541178</v>
      </c>
      <c r="FP218" s="2">
        <f t="shared" si="650"/>
        <v>0.99999874108361519</v>
      </c>
      <c r="FQ218" s="2">
        <f t="shared" si="650"/>
        <v>0.99999866310168983</v>
      </c>
      <c r="FR218" s="2">
        <f t="shared" si="650"/>
        <v>0.9999986576073332</v>
      </c>
      <c r="FS218" s="2">
        <f t="shared" si="650"/>
        <v>0.99999885496802055</v>
      </c>
      <c r="FT218" s="2">
        <f t="shared" si="650"/>
        <v>0.99999890595042606</v>
      </c>
      <c r="FU218" s="2">
        <f t="shared" si="650"/>
        <v>0.99999840014559027</v>
      </c>
      <c r="FW218" s="2">
        <f t="shared" si="535"/>
        <v>0.9583530322676419</v>
      </c>
      <c r="FX218" s="2">
        <f t="shared" si="587"/>
        <v>0.96727282671174264</v>
      </c>
      <c r="FY218" s="2">
        <f t="shared" si="588"/>
        <v>0.96302564128846757</v>
      </c>
      <c r="FZ218" s="2">
        <f t="shared" si="589"/>
        <v>0.96640205616333141</v>
      </c>
      <c r="GA218" s="2">
        <f t="shared" si="590"/>
        <v>0.96375349024202528</v>
      </c>
      <c r="GB218" s="2">
        <f t="shared" si="591"/>
        <v>0.96273129198295526</v>
      </c>
      <c r="GC218" s="2">
        <f t="shared" si="592"/>
        <v>0.96263698867599001</v>
      </c>
      <c r="GD218" s="2">
        <f t="shared" si="593"/>
        <v>0.9644210846270318</v>
      </c>
      <c r="GE218" s="2">
        <f t="shared" si="594"/>
        <v>0.96314723041375538</v>
      </c>
      <c r="GF218" s="2">
        <f t="shared" si="595"/>
        <v>0.96198416762301053</v>
      </c>
      <c r="GG218" s="2">
        <f t="shared" si="596"/>
        <v>0.9601582454971398</v>
      </c>
      <c r="GH218" s="2">
        <f t="shared" si="597"/>
        <v>0.95717878732989103</v>
      </c>
      <c r="GI218" s="2">
        <f t="shared" si="598"/>
        <v>0.95961220122577284</v>
      </c>
      <c r="GJ218" s="2">
        <f t="shared" si="599"/>
        <v>0.95530108002336278</v>
      </c>
      <c r="GK218" s="2">
        <f t="shared" si="600"/>
        <v>0.94636838299460135</v>
      </c>
      <c r="GM218" s="92">
        <f t="shared" si="536"/>
        <v>0</v>
      </c>
      <c r="GN218" s="92">
        <f t="shared" si="601"/>
        <v>0</v>
      </c>
      <c r="GO218" s="92">
        <f t="shared" si="602"/>
        <v>0</v>
      </c>
      <c r="GP218" s="92">
        <f t="shared" si="603"/>
        <v>0</v>
      </c>
      <c r="GQ218" s="92">
        <f t="shared" si="604"/>
        <v>0</v>
      </c>
      <c r="GR218" s="92">
        <f t="shared" si="605"/>
        <v>0</v>
      </c>
      <c r="GS218" s="92">
        <f t="shared" si="606"/>
        <v>0</v>
      </c>
      <c r="GT218" s="92">
        <f t="shared" si="607"/>
        <v>0</v>
      </c>
      <c r="GU218" s="92">
        <f t="shared" si="608"/>
        <v>0</v>
      </c>
      <c r="GV218" s="92">
        <f t="shared" si="609"/>
        <v>0</v>
      </c>
      <c r="GW218" s="92">
        <f t="shared" si="610"/>
        <v>0</v>
      </c>
      <c r="GX218" s="92">
        <f t="shared" si="611"/>
        <v>0</v>
      </c>
      <c r="GY218" s="92">
        <f t="shared" si="612"/>
        <v>0</v>
      </c>
      <c r="GZ218" s="92">
        <f t="shared" si="613"/>
        <v>0</v>
      </c>
      <c r="HA218" s="92">
        <f t="shared" si="614"/>
        <v>0</v>
      </c>
      <c r="HC218" s="92">
        <f t="shared" si="537"/>
        <v>0</v>
      </c>
      <c r="HD218" s="92">
        <f t="shared" si="615"/>
        <v>0</v>
      </c>
      <c r="HE218" s="92">
        <f t="shared" si="616"/>
        <v>0</v>
      </c>
      <c r="HF218" s="92">
        <f t="shared" si="617"/>
        <v>0</v>
      </c>
      <c r="HG218" s="92">
        <f t="shared" si="618"/>
        <v>0</v>
      </c>
      <c r="HH218" s="92">
        <f t="shared" si="619"/>
        <v>0</v>
      </c>
      <c r="HI218" s="92">
        <f t="shared" si="620"/>
        <v>0</v>
      </c>
      <c r="HJ218" s="92">
        <f t="shared" si="621"/>
        <v>0</v>
      </c>
      <c r="HK218" s="92">
        <f t="shared" si="622"/>
        <v>0</v>
      </c>
      <c r="HL218" s="92">
        <f t="shared" si="623"/>
        <v>0</v>
      </c>
      <c r="HM218" s="92">
        <f t="shared" si="624"/>
        <v>0</v>
      </c>
      <c r="HN218" s="92">
        <f t="shared" si="625"/>
        <v>0</v>
      </c>
      <c r="HO218" s="92">
        <f t="shared" si="626"/>
        <v>0</v>
      </c>
      <c r="HP218" s="92">
        <f t="shared" si="627"/>
        <v>0</v>
      </c>
      <c r="HQ218" s="92">
        <f t="shared" si="628"/>
        <v>0</v>
      </c>
      <c r="HS218" s="92">
        <f t="shared" si="538"/>
        <v>1.7433442440242751E-99</v>
      </c>
      <c r="HT218" s="92">
        <f t="shared" si="629"/>
        <v>1.825616729315811E-103</v>
      </c>
      <c r="HU218" s="92">
        <f t="shared" si="630"/>
        <v>4.8004350015897711E-116</v>
      </c>
      <c r="HV218" s="92">
        <f t="shared" si="631"/>
        <v>2.7299775723711976E-149</v>
      </c>
      <c r="HW218" s="92">
        <f t="shared" si="632"/>
        <v>2.4560245214003055E-135</v>
      </c>
      <c r="HX218" s="92">
        <f t="shared" si="633"/>
        <v>8.394617259259091E-119</v>
      </c>
      <c r="HY218" s="92">
        <f t="shared" si="634"/>
        <v>1.2316285386488557E-144</v>
      </c>
      <c r="HZ218" s="92">
        <f t="shared" si="635"/>
        <v>1.3255532764405711E-147</v>
      </c>
      <c r="IA218" s="92">
        <f t="shared" si="636"/>
        <v>1.0439055388839565E-144</v>
      </c>
      <c r="IB218" s="92">
        <f t="shared" si="637"/>
        <v>1.2182609369663057E-148</v>
      </c>
      <c r="IC218" s="92">
        <f t="shared" si="638"/>
        <v>2.9711239980001741E-159</v>
      </c>
      <c r="ID218" s="92">
        <f t="shared" si="639"/>
        <v>4.86159276263732E-149</v>
      </c>
      <c r="IE218" s="92">
        <f t="shared" si="640"/>
        <v>8.3257205113532753E-121</v>
      </c>
      <c r="IF218" s="92">
        <f t="shared" si="641"/>
        <v>1.5484293479986518E-80</v>
      </c>
      <c r="IG218" s="92">
        <f t="shared" si="642"/>
        <v>1.689650250303872E-68</v>
      </c>
      <c r="II218" s="92">
        <f t="shared" si="539"/>
        <v>3.2540381712138302E-22</v>
      </c>
      <c r="IJ218" s="92">
        <f t="shared" si="540"/>
        <v>3.7674077081933638E-25</v>
      </c>
      <c r="IK218" s="92">
        <f t="shared" si="541"/>
        <v>1.6860479132324862E-26</v>
      </c>
      <c r="IL218" s="92">
        <f t="shared" si="542"/>
        <v>2.0353455158088698E-34</v>
      </c>
      <c r="IM218" s="92">
        <f t="shared" si="543"/>
        <v>1.8677559979655449E-30</v>
      </c>
      <c r="IN218" s="92">
        <f t="shared" si="544"/>
        <v>1.3350925512561171E-26</v>
      </c>
      <c r="IO218" s="92">
        <f t="shared" si="545"/>
        <v>1.231952774939912E-31</v>
      </c>
      <c r="IP218" s="92">
        <f t="shared" si="546"/>
        <v>1.2617015328982018E-32</v>
      </c>
      <c r="IQ218" s="92">
        <f t="shared" si="547"/>
        <v>1.5585960152446517E-31</v>
      </c>
      <c r="IR218" s="92">
        <f t="shared" si="548"/>
        <v>7.5820127412880544E-32</v>
      </c>
      <c r="IS218" s="92">
        <f t="shared" si="549"/>
        <v>2.2368577945909536E-34</v>
      </c>
      <c r="IT218" s="92">
        <f t="shared" si="550"/>
        <v>1.340818630267996E-31</v>
      </c>
      <c r="IU218" s="92">
        <f t="shared" si="551"/>
        <v>1.603675637853827E-26</v>
      </c>
      <c r="IV218" s="92">
        <f t="shared" si="552"/>
        <v>4.900893832056792E-12</v>
      </c>
      <c r="IW218" s="92">
        <f t="shared" si="553"/>
        <v>1.8186225383529847E-13</v>
      </c>
      <c r="IY218" s="92">
        <f t="shared" si="554"/>
        <v>3.2540381712138302E-22</v>
      </c>
      <c r="IZ218" s="92">
        <f t="shared" si="555"/>
        <v>3.7674077081933638E-25</v>
      </c>
      <c r="JA218" s="92">
        <f t="shared" si="556"/>
        <v>1.6860479132324862E-26</v>
      </c>
      <c r="JB218" s="92">
        <f t="shared" si="557"/>
        <v>2.0353455158088698E-34</v>
      </c>
      <c r="JC218" s="92">
        <f t="shared" si="558"/>
        <v>1.8677559979655449E-30</v>
      </c>
      <c r="JD218" s="92">
        <f t="shared" si="559"/>
        <v>1.3350925512561171E-26</v>
      </c>
      <c r="JE218" s="92">
        <f t="shared" si="560"/>
        <v>1.231952774939912E-31</v>
      </c>
      <c r="JF218" s="92">
        <f t="shared" si="561"/>
        <v>1.2617015328982018E-32</v>
      </c>
      <c r="JG218" s="92">
        <f t="shared" si="562"/>
        <v>1.5585960152446517E-31</v>
      </c>
      <c r="JH218" s="92">
        <f t="shared" si="563"/>
        <v>7.5820127412880544E-32</v>
      </c>
      <c r="JI218" s="92">
        <f t="shared" si="564"/>
        <v>2.2368577945909536E-34</v>
      </c>
      <c r="JJ218" s="92">
        <f t="shared" si="565"/>
        <v>1.340818630267996E-31</v>
      </c>
      <c r="JK218" s="92">
        <f t="shared" si="566"/>
        <v>1.603675637853827E-26</v>
      </c>
      <c r="JL218" s="92">
        <f t="shared" si="567"/>
        <v>4.900893832056792E-12</v>
      </c>
      <c r="JM218" s="92">
        <f t="shared" si="568"/>
        <v>1.8186225383529847E-13</v>
      </c>
    </row>
    <row r="219" spans="2:273" x14ac:dyDescent="0.25">
      <c r="B219" s="2">
        <v>192</v>
      </c>
      <c r="C219" s="37">
        <v>59.762</v>
      </c>
      <c r="D219" s="37">
        <v>58.713999999999999</v>
      </c>
      <c r="E219" s="37">
        <v>56.929000000000002</v>
      </c>
      <c r="F219" s="37">
        <v>60.548000000000002</v>
      </c>
      <c r="G219" s="37">
        <v>59.31</v>
      </c>
      <c r="H219" s="37">
        <v>57.594999999999999</v>
      </c>
      <c r="I219" s="37">
        <v>58.094999999999999</v>
      </c>
      <c r="J219" s="37">
        <v>59.81</v>
      </c>
      <c r="K219" s="37">
        <v>57.69</v>
      </c>
      <c r="L219" s="37">
        <v>56.405000000000001</v>
      </c>
      <c r="M219" s="37">
        <v>54.762</v>
      </c>
      <c r="N219" s="37">
        <v>55.548000000000002</v>
      </c>
      <c r="O219" s="37">
        <v>53.929000000000002</v>
      </c>
      <c r="P219" s="37">
        <v>55</v>
      </c>
      <c r="Q219" s="37">
        <v>57.238</v>
      </c>
      <c r="S219" s="4">
        <f t="shared" ref="S219:S227" si="652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59.379640681517778</v>
      </c>
      <c r="T219" s="4">
        <f t="shared" ref="T219:T227" si="653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56.294776328547549</v>
      </c>
      <c r="U219" s="4">
        <f t="shared" ref="U219:U227" si="654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58.251210871073873</v>
      </c>
      <c r="V219" s="4" t="e">
        <f t="shared" ref="V219:V227" si="655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6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7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8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59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0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1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2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3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4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5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54.431206153016682</v>
      </c>
      <c r="AG219" s="4">
        <f t="shared" ref="AG219:AG227" si="666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57.091496642709643</v>
      </c>
      <c r="AI219" s="4">
        <f t="shared" ref="AI219:AI227" si="667">IF(OR($B219 &lt; C$230, $B219 &gt; C$233), 0, C219-S219)</f>
        <v>0.38235931848222293</v>
      </c>
      <c r="AJ219" s="4">
        <f t="shared" ref="AJ219:AJ227" si="668">IF(OR($B219 &lt; D$230, $B219 &gt; D$233), 0, D219-T219)</f>
        <v>2.4192236714524498</v>
      </c>
      <c r="AK219" s="4">
        <f t="shared" ref="AK219:AK227" si="669">IF(OR($B219 &lt; E$230, $B219 &gt; E$233), 0, E219-U219)</f>
        <v>-1.3222108710738709</v>
      </c>
      <c r="AL219" s="4">
        <f t="shared" ref="AL219:AL227" si="670">IF(OR($B219 &lt; F$230, $B219 &gt; F$233), 0, F219-V219)</f>
        <v>0</v>
      </c>
      <c r="AM219" s="4">
        <f t="shared" ref="AM219:AM227" si="671">IF(OR($B219 &lt; G$230, $B219 &gt; G$233), 0, G219-W219)</f>
        <v>0</v>
      </c>
      <c r="AN219" s="4">
        <f t="shared" ref="AN219:AN227" si="672">IF(OR($B219 &lt; H$230, $B219 &gt; H$233), 0, H219-X219)</f>
        <v>0</v>
      </c>
      <c r="AO219" s="4">
        <f t="shared" ref="AO219:AO227" si="673">IF(OR($B219 &lt; I$230, $B219 &gt; I$233), 0, I219-Y219)</f>
        <v>0</v>
      </c>
      <c r="AP219" s="4">
        <f t="shared" ref="AP219:AP227" si="674">IF(OR($B219 &lt; J$230, $B219 &gt; J$233), 0, J219-Z219)</f>
        <v>0</v>
      </c>
      <c r="AQ219" s="4">
        <f t="shared" ref="AQ219:AQ227" si="675">IF(OR($B219 &lt; K$230, $B219 &gt; K$233), 0, K219-AA219)</f>
        <v>0</v>
      </c>
      <c r="AR219" s="4">
        <f t="shared" ref="AR219:AR227" si="676">IF(OR($B219 &lt; L$230, $B219 &gt; L$233), 0, L219-AB219)</f>
        <v>0</v>
      </c>
      <c r="AS219" s="4">
        <f t="shared" ref="AS219:AS227" si="677">IF(OR($B219 &lt; M$230, $B219 &gt; M$233), 0, M219-AC219)</f>
        <v>0</v>
      </c>
      <c r="AT219" s="4">
        <f t="shared" ref="AT219:AT227" si="678">IF(OR($B219 &lt; N$230, $B219 &gt; N$233), 0, N219-AD219)</f>
        <v>0</v>
      </c>
      <c r="AU219" s="4">
        <f t="shared" ref="AU219:AU227" si="679">IF(OR($B219 &lt; O$230, $B219 &gt; O$233), 0, O219-AE219)</f>
        <v>0</v>
      </c>
      <c r="AV219" s="4">
        <f t="shared" ref="AV219:AW227" si="680">IF(OR($B219 &lt; P$230, $B219 &gt; P$233), 0, P219-AF219)</f>
        <v>0.56879384698331847</v>
      </c>
      <c r="AW219" s="4">
        <f t="shared" si="680"/>
        <v>0.14650335729035646</v>
      </c>
      <c r="AY219" s="2">
        <f t="shared" si="519"/>
        <v>59.379640681517778</v>
      </c>
      <c r="AZ219" s="2">
        <f t="shared" si="570"/>
        <v>56.294776328547549</v>
      </c>
      <c r="BA219" s="2">
        <f t="shared" si="571"/>
        <v>58.251210871073873</v>
      </c>
      <c r="BB219" s="2" t="e">
        <f t="shared" si="572"/>
        <v>#N/A</v>
      </c>
      <c r="BC219" s="2" t="e">
        <f t="shared" si="573"/>
        <v>#N/A</v>
      </c>
      <c r="BD219" s="2" t="e">
        <f t="shared" si="574"/>
        <v>#N/A</v>
      </c>
      <c r="BE219" s="2" t="e">
        <f t="shared" si="575"/>
        <v>#N/A</v>
      </c>
      <c r="BF219" s="2" t="e">
        <f t="shared" si="576"/>
        <v>#N/A</v>
      </c>
      <c r="BG219" s="2" t="e">
        <f t="shared" si="577"/>
        <v>#N/A</v>
      </c>
      <c r="BH219" s="2" t="e">
        <f t="shared" si="578"/>
        <v>#N/A</v>
      </c>
      <c r="BI219" s="2" t="e">
        <f t="shared" si="579"/>
        <v>#N/A</v>
      </c>
      <c r="BJ219" s="2" t="e">
        <f t="shared" si="580"/>
        <v>#N/A</v>
      </c>
      <c r="BK219" s="2" t="e">
        <f t="shared" si="581"/>
        <v>#N/A</v>
      </c>
      <c r="BL219" s="2">
        <f t="shared" si="582"/>
        <v>54.431206153016682</v>
      </c>
      <c r="BM219" s="2">
        <f t="shared" si="583"/>
        <v>57.091496642709643</v>
      </c>
      <c r="BO219" s="2" t="str">
        <f t="shared" ref="BO219:BO227" si="681">IF(AND(IY219 &lt; $CC$22, $B219 &lt; C$7, $B219 &gt; C$230), C219, "")</f>
        <v/>
      </c>
      <c r="BP219" s="2" t="str">
        <f t="shared" ref="BP219:BP227" si="682">IF(AND(IZ219 &lt; $CC$22, $B219 &lt; D$7, $B219 &gt; D$230), D219, "")</f>
        <v/>
      </c>
      <c r="BQ219" s="2" t="str">
        <f t="shared" ref="BQ219:BQ227" si="683">IF(AND(JA219 &lt; $CC$22, $B219 &lt; E$7, $B219 &gt; E$230), E219, "")</f>
        <v/>
      </c>
      <c r="BR219" s="2" t="str">
        <f t="shared" ref="BR219:BR227" si="684">IF(AND(JB219 &lt; $CC$22, $B219 &lt; F$7, $B219 &gt; F$230), F219, "")</f>
        <v/>
      </c>
      <c r="BS219" s="2" t="str">
        <f t="shared" ref="BS219:BS227" si="685">IF(AND(JC219 &lt; $CC$22, $B219 &lt; G$7, $B219 &gt; G$230), G219, "")</f>
        <v/>
      </c>
      <c r="BT219" s="2" t="str">
        <f t="shared" ref="BT219:BT227" si="686">IF(AND(JD219 &lt; $CC$22, $B219 &lt; H$7, $B219 &gt; H$230), H219, "")</f>
        <v/>
      </c>
      <c r="BU219" s="2" t="str">
        <f t="shared" ref="BU219:BU227" si="687">IF(AND(JE219 &lt; $CC$22, $B219 &lt; I$7, $B219 &gt; I$230), I219, "")</f>
        <v/>
      </c>
      <c r="BV219" s="2" t="str">
        <f t="shared" ref="BV219:BV227" si="688">IF(AND(JF219 &lt; $CC$22, $B219 &lt; J$7, $B219 &gt; J$230), J219, "")</f>
        <v/>
      </c>
      <c r="BW219" s="2" t="str">
        <f t="shared" ref="BW219:BW227" si="689">IF(AND(JG219 &lt; $CC$22, $B219 &lt; K$7, $B219 &gt; K$230), K219, "")</f>
        <v/>
      </c>
      <c r="BX219" s="2" t="str">
        <f t="shared" ref="BX219:BX227" si="690">IF(AND(JH219 &lt; $CC$22, $B219 &lt; L$7, $B219 &gt; L$230), L219, "")</f>
        <v/>
      </c>
      <c r="BY219" s="2" t="str">
        <f t="shared" ref="BY219:BY227" si="691">IF(AND(JI219 &lt; $CC$22, $B219 &lt; M$7, $B219 &gt; M$230), M219, "")</f>
        <v/>
      </c>
      <c r="BZ219" s="2" t="str">
        <f t="shared" ref="BZ219:BZ227" si="692">IF(AND(JJ219 &lt; $CC$22, $B219 &lt; N$7, $B219 &gt; N$230), N219, "")</f>
        <v/>
      </c>
      <c r="CA219" s="2" t="str">
        <f t="shared" ref="CA219:CA227" si="693">IF(AND(JK219 &lt; $CC$22, $B219 &lt; O$7, $B219 &gt; O$230), O219, "")</f>
        <v/>
      </c>
      <c r="CB219" s="2" t="str">
        <f t="shared" ref="CB219:CB227" si="694">IF(AND(JL219 &lt; $CC$22, $B219 &lt; P$7, $B219 &gt; P$230), P219, "")</f>
        <v/>
      </c>
      <c r="CC219" s="2" t="str">
        <f t="shared" ref="CC219:CC227" si="695">IF(AND(JM219 &lt; $CC$22, $B219 &lt; Q$7, $B219 &gt; Q$230), Q219, "")</f>
        <v/>
      </c>
      <c r="CE219" s="2" t="str">
        <f t="shared" si="520"/>
        <v/>
      </c>
      <c r="CF219" s="2" t="str">
        <f t="shared" si="521"/>
        <v/>
      </c>
      <c r="CG219" s="2" t="str">
        <f t="shared" si="522"/>
        <v/>
      </c>
      <c r="CH219" s="2" t="str">
        <f t="shared" si="523"/>
        <v/>
      </c>
      <c r="CI219" s="2" t="str">
        <f t="shared" si="524"/>
        <v/>
      </c>
      <c r="CJ219" s="2" t="str">
        <f t="shared" si="525"/>
        <v/>
      </c>
      <c r="CK219" s="2" t="str">
        <f t="shared" si="526"/>
        <v/>
      </c>
      <c r="CL219" s="2" t="str">
        <f t="shared" si="527"/>
        <v/>
      </c>
      <c r="CM219" s="2" t="str">
        <f t="shared" si="528"/>
        <v/>
      </c>
      <c r="CN219" s="2" t="str">
        <f t="shared" si="529"/>
        <v/>
      </c>
      <c r="CO219" s="2" t="str">
        <f t="shared" si="530"/>
        <v/>
      </c>
      <c r="CP219" s="2" t="str">
        <f t="shared" si="531"/>
        <v/>
      </c>
      <c r="CQ219" s="2" t="str">
        <f t="shared" si="532"/>
        <v/>
      </c>
      <c r="CR219" s="2" t="str">
        <f t="shared" si="533"/>
        <v/>
      </c>
      <c r="CS219" s="2" t="str">
        <f t="shared" si="534"/>
        <v/>
      </c>
      <c r="CU219" s="2">
        <f t="shared" ref="CU219:CU227" si="696">IF(AND(IY219 &lt; $DI$22, $B219 &gt; C$7, $B219 &lt; C$233), C219, "")</f>
        <v>59.762</v>
      </c>
      <c r="CV219" s="2">
        <f t="shared" ref="CV219:CV227" si="697">IF(AND(IZ219 &lt; $DI$22, $B219 &gt; D$7, $B219 &lt; D$233), D219, "")</f>
        <v>58.713999999999999</v>
      </c>
      <c r="CW219" s="2">
        <f t="shared" ref="CW219:CW227" si="698">IF(AND(JA219 &lt; $DI$22, $B219 &gt; E$7, $B219 &lt; E$233), E219, "")</f>
        <v>56.929000000000002</v>
      </c>
      <c r="CX219" s="2" t="str">
        <f t="shared" ref="CX219:CX227" si="699">IF(AND(JB219 &lt; $DI$22, $B219 &gt; F$7, $B219 &lt; F$233), F219, "")</f>
        <v/>
      </c>
      <c r="CY219" s="2" t="str">
        <f t="shared" ref="CY219:CY227" si="700">IF(AND(JC219 &lt; $DI$22, $B219 &gt; G$7, $B219 &lt; G$233), G219, "")</f>
        <v/>
      </c>
      <c r="CZ219" s="2" t="str">
        <f t="shared" ref="CZ219:CZ227" si="701">IF(AND(JD219 &lt; $DI$22, $B219 &gt; H$7, $B219 &lt; H$233), H219, "")</f>
        <v/>
      </c>
      <c r="DA219" s="2" t="str">
        <f t="shared" ref="DA219:DA227" si="702">IF(AND(JE219 &lt; $DI$22, $B219 &gt; I$7, $B219 &lt; I$233), I219, "")</f>
        <v/>
      </c>
      <c r="DB219" s="2" t="str">
        <f t="shared" ref="DB219:DB227" si="703">IF(AND(JF219 &lt; $DI$22, $B219 &gt; J$7, $B219 &lt; J$233), J219, "")</f>
        <v/>
      </c>
      <c r="DC219" s="2" t="str">
        <f t="shared" ref="DC219:DC227" si="704">IF(AND(JG219 &lt; $DI$22, $B219 &gt; K$7, $B219 &lt; K$233), K219, "")</f>
        <v/>
      </c>
      <c r="DD219" s="2" t="str">
        <f t="shared" ref="DD219:DD227" si="705">IF(AND(JH219 &lt; $DI$22, $B219 &gt; L$7, $B219 &lt; L$233), L219, "")</f>
        <v/>
      </c>
      <c r="DE219" s="2" t="str">
        <f t="shared" ref="DE219:DE227" si="706">IF(AND(JI219 &lt; $DI$22, $B219 &gt; M$7, $B219 &lt; M$233), M219, "")</f>
        <v/>
      </c>
      <c r="DF219" s="2" t="str">
        <f t="shared" ref="DF219:DF227" si="707">IF(AND(JJ219 &lt; $DI$22, $B219 &gt; N$7, $B219 &lt; N$233), N219, "")</f>
        <v/>
      </c>
      <c r="DG219" s="2" t="str">
        <f t="shared" ref="DG219:DG227" si="708">IF(AND(JK219 &lt; $DI$22, $B219 &gt; O$7, $B219 &lt; O$233), O219, "")</f>
        <v/>
      </c>
      <c r="DH219" s="2">
        <f t="shared" ref="DH219:DH227" si="709">IF(AND(JL219 &lt; $DI$22, $B219 &gt; P$7, $B219 &lt; P$233), P219, "")</f>
        <v>55</v>
      </c>
      <c r="DI219" s="2">
        <f t="shared" ref="DI219:DI227" si="710">IF(AND(JM219 &lt; $DI$22, $B219 &gt; Q$7, $B219 &lt; Q$233), Q219, "")</f>
        <v>57.238</v>
      </c>
      <c r="DK219" s="2">
        <f t="shared" ref="DK219:DK227" si="711">BO$228*$B219+BO$229</f>
        <v>108.23328733583489</v>
      </c>
      <c r="DL219" s="2">
        <f t="shared" ref="DL219:DY227" si="712">BP$228*$B219+BP$229</f>
        <v>110.21249407665508</v>
      </c>
      <c r="DM219" s="2">
        <f t="shared" si="712"/>
        <v>111.48606115977046</v>
      </c>
      <c r="DN219" s="2">
        <f t="shared" si="712"/>
        <v>126.14880949679929</v>
      </c>
      <c r="DO219" s="2">
        <f t="shared" si="712"/>
        <v>122.13231064473432</v>
      </c>
      <c r="DP219" s="2">
        <f t="shared" si="712"/>
        <v>112.52137736001941</v>
      </c>
      <c r="DQ219" s="2">
        <f t="shared" si="712"/>
        <v>104.23002839021444</v>
      </c>
      <c r="DR219" s="2">
        <f t="shared" si="712"/>
        <v>107.07806462297394</v>
      </c>
      <c r="DS219" s="2">
        <f t="shared" si="712"/>
        <v>99.387554817275728</v>
      </c>
      <c r="DT219" s="2">
        <f t="shared" si="712"/>
        <v>103.60920446749319</v>
      </c>
      <c r="DU219" s="2">
        <f t="shared" si="712"/>
        <v>91.40200226480836</v>
      </c>
      <c r="DV219" s="2">
        <f t="shared" si="712"/>
        <v>111.30988574669801</v>
      </c>
      <c r="DW219" s="2">
        <f t="shared" si="712"/>
        <v>97.666768252167572</v>
      </c>
      <c r="DX219" s="2">
        <f t="shared" si="712"/>
        <v>114.37370566944873</v>
      </c>
      <c r="DY219" s="2">
        <f t="shared" si="712"/>
        <v>103.71649487179489</v>
      </c>
      <c r="EA219" s="2">
        <f t="shared" si="651"/>
        <v>58.535986314237476</v>
      </c>
      <c r="EB219" s="2">
        <f t="shared" ref="EB219:EB227" si="713">CF$228*$B219+CF$229</f>
        <v>55.147720987654296</v>
      </c>
      <c r="EC219" s="2">
        <f t="shared" ref="EC219:EC227" si="714">CG$228*$B219+CG$229</f>
        <v>58.974078681344174</v>
      </c>
      <c r="ED219" s="2">
        <f t="shared" ref="ED219:ED227" si="715">CH$228*$B219+CH$229</f>
        <v>57.996954483398859</v>
      </c>
      <c r="EE219" s="2">
        <f t="shared" ref="EE219:EE227" si="716">CI$228*$B219+CI$229</f>
        <v>58.381374705799615</v>
      </c>
      <c r="EF219" s="2">
        <f t="shared" ref="EF219:EF227" si="717">CJ$228*$B219+CJ$229</f>
        <v>58.408986553968305</v>
      </c>
      <c r="EG219" s="2">
        <f t="shared" ref="EG219:EG227" si="718">CK$228*$B219+CK$229</f>
        <v>56.770402486541158</v>
      </c>
      <c r="EH219" s="2">
        <f t="shared" ref="EH219:EH227" si="719">CL$228*$B219+CL$229</f>
        <v>58.259378394455872</v>
      </c>
      <c r="EI219" s="2">
        <f t="shared" ref="EI219:EI227" si="720">CM$228*$B219+CM$229</f>
        <v>56.465060183920635</v>
      </c>
      <c r="EJ219" s="2">
        <f t="shared" ref="EJ219:EJ227" si="721">CN$228*$B219+CN$229</f>
        <v>53.441159174571744</v>
      </c>
      <c r="EK219" s="2">
        <f t="shared" ref="EK219:EK227" si="722">CO$228*$B219+CO$229</f>
        <v>51.50210698194708</v>
      </c>
      <c r="EL219" s="2">
        <f t="shared" ref="EL219:EL227" si="723">CP$228*$B219+CP$229</f>
        <v>52.787091632419134</v>
      </c>
      <c r="EM219" s="2">
        <f t="shared" ref="EM219:EM227" si="724">CQ$228*$B219+CQ$229</f>
        <v>54.476950012279488</v>
      </c>
      <c r="EN219" s="2">
        <f t="shared" ref="EN219:EN227" si="725">CR$228*$B219+CR$229</f>
        <v>54.587789159814719</v>
      </c>
      <c r="EO219" s="2">
        <f t="shared" ref="EO219:EO227" si="726">CS$228*$B219+CS$229</f>
        <v>60.077401901012919</v>
      </c>
      <c r="EQ219" s="2">
        <f t="shared" ref="EQ219:EQ227" si="727">CU$228*$B219+CU$229</f>
        <v>59.41303285359173</v>
      </c>
      <c r="ER219" s="2">
        <f t="shared" ref="ER219:FE227" si="728">CV$228*$B219+CV$229</f>
        <v>56.330116705697691</v>
      </c>
      <c r="ES219" s="2">
        <f t="shared" si="728"/>
        <v>58.225840540180911</v>
      </c>
      <c r="ET219" s="2">
        <f t="shared" si="728"/>
        <v>58.868362844284164</v>
      </c>
      <c r="EU219" s="2">
        <f t="shared" si="728"/>
        <v>58.716505092185855</v>
      </c>
      <c r="EV219" s="2">
        <f t="shared" si="728"/>
        <v>57.709122782090461</v>
      </c>
      <c r="EW219" s="2">
        <f t="shared" si="728"/>
        <v>57.65288500126519</v>
      </c>
      <c r="EX219" s="2">
        <f t="shared" si="728"/>
        <v>58.91503096229998</v>
      </c>
      <c r="EY219" s="2">
        <f t="shared" si="728"/>
        <v>57.466242062138555</v>
      </c>
      <c r="EZ219" s="2">
        <f t="shared" si="728"/>
        <v>54.478900808166088</v>
      </c>
      <c r="FA219" s="2">
        <f t="shared" si="728"/>
        <v>54.068856168584432</v>
      </c>
      <c r="FB219" s="2">
        <f t="shared" si="728"/>
        <v>52.678469412716261</v>
      </c>
      <c r="FC219" s="2">
        <f t="shared" si="728"/>
        <v>54.797752049266506</v>
      </c>
      <c r="FD219" s="2">
        <f t="shared" si="728"/>
        <v>54.424462032090233</v>
      </c>
      <c r="FE219" s="2">
        <f t="shared" si="728"/>
        <v>56.937104534179511</v>
      </c>
      <c r="FG219" s="2">
        <f t="shared" ref="FG219:FG227" si="729">POWER(10,($B219-C$231)/C$229)/(1+POWER(10,($B219-C$231)/C$229))</f>
        <v>0.99999913964109244</v>
      </c>
      <c r="FH219" s="2">
        <f t="shared" ref="FH219:FU227" si="730">POWER(10,($B219-D$231)/D$229)/(1+POWER(10,($B219-D$231)/D$229))</f>
        <v>0.99999903490012021</v>
      </c>
      <c r="FI219" s="2">
        <f t="shared" si="730"/>
        <v>0.9999989216468308</v>
      </c>
      <c r="FJ219" s="2">
        <f t="shared" si="730"/>
        <v>0.99999895045287535</v>
      </c>
      <c r="FK219" s="2">
        <f t="shared" si="730"/>
        <v>0.99999898838824186</v>
      </c>
      <c r="FL219" s="2">
        <f t="shared" si="730"/>
        <v>0.99999896577970993</v>
      </c>
      <c r="FM219" s="2">
        <f t="shared" si="730"/>
        <v>0.9999988438387688</v>
      </c>
      <c r="FN219" s="2">
        <f t="shared" si="730"/>
        <v>0.99999883231753328</v>
      </c>
      <c r="FO219" s="2">
        <f t="shared" si="730"/>
        <v>0.99999884718662602</v>
      </c>
      <c r="FP219" s="2">
        <f t="shared" si="730"/>
        <v>0.99999885185448401</v>
      </c>
      <c r="FQ219" s="2">
        <f t="shared" si="730"/>
        <v>0.99999878073410664</v>
      </c>
      <c r="FR219" s="2">
        <f t="shared" si="730"/>
        <v>0.99999877572319262</v>
      </c>
      <c r="FS219" s="2">
        <f t="shared" si="730"/>
        <v>0.99999895571831809</v>
      </c>
      <c r="FT219" s="2">
        <f t="shared" si="730"/>
        <v>0.99999900221483373</v>
      </c>
      <c r="FU219" s="2">
        <f t="shared" si="730"/>
        <v>0.99999854091523155</v>
      </c>
      <c r="FW219" s="2">
        <f t="shared" si="535"/>
        <v>0.96187781595468402</v>
      </c>
      <c r="FX219" s="2">
        <f t="shared" si="587"/>
        <v>0.97006626494334358</v>
      </c>
      <c r="FY219" s="2">
        <f t="shared" si="588"/>
        <v>0.96616891997663168</v>
      </c>
      <c r="FZ219" s="2">
        <f t="shared" si="589"/>
        <v>0.9692674578131476</v>
      </c>
      <c r="GA219" s="2">
        <f t="shared" si="590"/>
        <v>0.96683702353205692</v>
      </c>
      <c r="GB219" s="2">
        <f t="shared" si="591"/>
        <v>0.96589870791893595</v>
      </c>
      <c r="GC219" s="2">
        <f t="shared" si="592"/>
        <v>0.9658121347066696</v>
      </c>
      <c r="GD219" s="2">
        <f t="shared" si="593"/>
        <v>0.96744974303066411</v>
      </c>
      <c r="GE219" s="2">
        <f t="shared" si="594"/>
        <v>0.9662805344455172</v>
      </c>
      <c r="GF219" s="2">
        <f t="shared" si="595"/>
        <v>0.96521278622961082</v>
      </c>
      <c r="GG219" s="2">
        <f t="shared" si="596"/>
        <v>0.96353605848999946</v>
      </c>
      <c r="GH219" s="2">
        <f t="shared" si="597"/>
        <v>0.9607988878397199</v>
      </c>
      <c r="GI219" s="2">
        <f t="shared" si="598"/>
        <v>0.96303452595965278</v>
      </c>
      <c r="GJ219" s="2">
        <f t="shared" si="599"/>
        <v>0.95907313427393137</v>
      </c>
      <c r="GK219" s="2">
        <f t="shared" si="600"/>
        <v>0.95085547087857814</v>
      </c>
      <c r="GM219" s="92">
        <f t="shared" si="536"/>
        <v>0</v>
      </c>
      <c r="GN219" s="92">
        <f t="shared" si="601"/>
        <v>0</v>
      </c>
      <c r="GO219" s="92">
        <f t="shared" si="602"/>
        <v>0</v>
      </c>
      <c r="GP219" s="92">
        <f t="shared" si="603"/>
        <v>0</v>
      </c>
      <c r="GQ219" s="92">
        <f t="shared" si="604"/>
        <v>0</v>
      </c>
      <c r="GR219" s="92">
        <f t="shared" si="605"/>
        <v>0</v>
      </c>
      <c r="GS219" s="92">
        <f t="shared" si="606"/>
        <v>0</v>
      </c>
      <c r="GT219" s="92">
        <f t="shared" si="607"/>
        <v>0</v>
      </c>
      <c r="GU219" s="92">
        <f t="shared" si="608"/>
        <v>0</v>
      </c>
      <c r="GV219" s="92">
        <f t="shared" si="609"/>
        <v>0</v>
      </c>
      <c r="GW219" s="92">
        <f t="shared" si="610"/>
        <v>0</v>
      </c>
      <c r="GX219" s="92">
        <f t="shared" si="611"/>
        <v>0</v>
      </c>
      <c r="GY219" s="92">
        <f t="shared" si="612"/>
        <v>0</v>
      </c>
      <c r="GZ219" s="92">
        <f t="shared" si="613"/>
        <v>0</v>
      </c>
      <c r="HA219" s="92">
        <f t="shared" si="614"/>
        <v>0</v>
      </c>
      <c r="HC219" s="92">
        <f t="shared" si="537"/>
        <v>0</v>
      </c>
      <c r="HD219" s="92">
        <f t="shared" si="615"/>
        <v>0</v>
      </c>
      <c r="HE219" s="92">
        <f t="shared" si="616"/>
        <v>0</v>
      </c>
      <c r="HF219" s="92">
        <f t="shared" si="617"/>
        <v>0</v>
      </c>
      <c r="HG219" s="92">
        <f t="shared" si="618"/>
        <v>0</v>
      </c>
      <c r="HH219" s="92">
        <f t="shared" si="619"/>
        <v>0</v>
      </c>
      <c r="HI219" s="92">
        <f t="shared" si="620"/>
        <v>0</v>
      </c>
      <c r="HJ219" s="92">
        <f t="shared" si="621"/>
        <v>0</v>
      </c>
      <c r="HK219" s="92">
        <f t="shared" si="622"/>
        <v>0</v>
      </c>
      <c r="HL219" s="92">
        <f t="shared" si="623"/>
        <v>0</v>
      </c>
      <c r="HM219" s="92">
        <f t="shared" si="624"/>
        <v>0</v>
      </c>
      <c r="HN219" s="92">
        <f t="shared" si="625"/>
        <v>0</v>
      </c>
      <c r="HO219" s="92">
        <f t="shared" si="626"/>
        <v>0</v>
      </c>
      <c r="HP219" s="92">
        <f t="shared" si="627"/>
        <v>0</v>
      </c>
      <c r="HQ219" s="92">
        <f t="shared" si="628"/>
        <v>0</v>
      </c>
      <c r="HS219" s="92">
        <f t="shared" si="538"/>
        <v>1.4122750888981962E-102</v>
      </c>
      <c r="HT219" s="92">
        <f t="shared" si="629"/>
        <v>1.3814939316757534E-106</v>
      </c>
      <c r="HU219" s="92">
        <f t="shared" si="630"/>
        <v>1.404535757346726E-119</v>
      </c>
      <c r="HV219" s="92">
        <f t="shared" si="631"/>
        <v>9.183017053579831E-154</v>
      </c>
      <c r="HW219" s="92">
        <f t="shared" si="632"/>
        <v>2.0121590316117445E-139</v>
      </c>
      <c r="HX219" s="92">
        <f t="shared" si="633"/>
        <v>2.1468414013232222E-122</v>
      </c>
      <c r="HY219" s="92">
        <f t="shared" si="634"/>
        <v>5.4541333792204382E-149</v>
      </c>
      <c r="HZ219" s="92">
        <f t="shared" si="635"/>
        <v>5.2570081883543582E-152</v>
      </c>
      <c r="IA219" s="92">
        <f t="shared" si="636"/>
        <v>4.9031505957802349E-149</v>
      </c>
      <c r="IB219" s="92">
        <f t="shared" si="637"/>
        <v>4.2799220512727975E-153</v>
      </c>
      <c r="IC219" s="92">
        <f t="shared" si="638"/>
        <v>3.9505177319254649E-164</v>
      </c>
      <c r="ID219" s="92">
        <f t="shared" si="639"/>
        <v>1.1648252372738074E-153</v>
      </c>
      <c r="IE219" s="92">
        <f t="shared" si="640"/>
        <v>1.6125825309978676E-124</v>
      </c>
      <c r="IF219" s="92">
        <f t="shared" si="641"/>
        <v>4.7869420213160035E-83</v>
      </c>
      <c r="IG219" s="92">
        <f t="shared" si="642"/>
        <v>1.1003131721905621E-70</v>
      </c>
      <c r="II219" s="92">
        <f t="shared" si="539"/>
        <v>1.9244087514850269E-23</v>
      </c>
      <c r="IJ219" s="92">
        <f t="shared" si="540"/>
        <v>1.9033370273310199E-26</v>
      </c>
      <c r="IK219" s="92">
        <f t="shared" si="541"/>
        <v>6.3493570941535478E-28</v>
      </c>
      <c r="IL219" s="92">
        <f t="shared" si="542"/>
        <v>3.0918208202162578E-36</v>
      </c>
      <c r="IM219" s="92">
        <f t="shared" si="543"/>
        <v>4.2934076050565007E-32</v>
      </c>
      <c r="IN219" s="92">
        <f t="shared" si="544"/>
        <v>4.9197230050365136E-28</v>
      </c>
      <c r="IO219" s="92">
        <f t="shared" si="545"/>
        <v>2.3365167254455534E-33</v>
      </c>
      <c r="IP219" s="92">
        <f t="shared" si="546"/>
        <v>2.2395638124359594E-34</v>
      </c>
      <c r="IQ219" s="92">
        <f t="shared" si="547"/>
        <v>3.0489703847591105E-33</v>
      </c>
      <c r="IR219" s="92">
        <f t="shared" si="548"/>
        <v>1.3675039197153355E-33</v>
      </c>
      <c r="IS219" s="92">
        <f t="shared" si="549"/>
        <v>2.6982069477080691E-36</v>
      </c>
      <c r="IT219" s="92">
        <f t="shared" si="550"/>
        <v>2.1265837252967755E-33</v>
      </c>
      <c r="IU219" s="92">
        <f t="shared" si="551"/>
        <v>5.4680172859287419E-28</v>
      </c>
      <c r="IV219" s="92">
        <f t="shared" si="552"/>
        <v>1.1093194068433743E-12</v>
      </c>
      <c r="IW219" s="92">
        <f t="shared" si="553"/>
        <v>3.014459274985827E-14</v>
      </c>
      <c r="IY219" s="92">
        <f t="shared" si="554"/>
        <v>1.9244087514850269E-23</v>
      </c>
      <c r="IZ219" s="92">
        <f t="shared" si="555"/>
        <v>1.9033370273310199E-26</v>
      </c>
      <c r="JA219" s="92">
        <f t="shared" si="556"/>
        <v>6.3493570941535478E-28</v>
      </c>
      <c r="JB219" s="92">
        <f t="shared" si="557"/>
        <v>3.0918208202162578E-36</v>
      </c>
      <c r="JC219" s="92">
        <f t="shared" si="558"/>
        <v>4.2934076050565007E-32</v>
      </c>
      <c r="JD219" s="92">
        <f t="shared" si="559"/>
        <v>4.9197230050365136E-28</v>
      </c>
      <c r="JE219" s="92">
        <f t="shared" si="560"/>
        <v>2.3365167254455534E-33</v>
      </c>
      <c r="JF219" s="92">
        <f t="shared" si="561"/>
        <v>2.2395638124359594E-34</v>
      </c>
      <c r="JG219" s="92">
        <f t="shared" si="562"/>
        <v>3.0489703847591105E-33</v>
      </c>
      <c r="JH219" s="92">
        <f t="shared" si="563"/>
        <v>1.3675039197153355E-33</v>
      </c>
      <c r="JI219" s="92">
        <f t="shared" si="564"/>
        <v>2.6982069477080691E-36</v>
      </c>
      <c r="JJ219" s="92">
        <f t="shared" si="565"/>
        <v>2.1265837252967755E-33</v>
      </c>
      <c r="JK219" s="92">
        <f t="shared" si="566"/>
        <v>5.4680172859287419E-28</v>
      </c>
      <c r="JL219" s="92">
        <f t="shared" si="567"/>
        <v>1.1093194068433743E-12</v>
      </c>
      <c r="JM219" s="92">
        <f t="shared" si="568"/>
        <v>3.014459274985827E-14</v>
      </c>
    </row>
    <row r="220" spans="2:273" x14ac:dyDescent="0.25">
      <c r="B220" s="2">
        <v>193</v>
      </c>
      <c r="C220" s="37">
        <v>58.929000000000002</v>
      </c>
      <c r="D220" s="37">
        <v>57.832999999999998</v>
      </c>
      <c r="E220" s="37">
        <v>58.024000000000001</v>
      </c>
      <c r="F220" s="37">
        <v>60.451999999999998</v>
      </c>
      <c r="G220" s="37">
        <v>60.31</v>
      </c>
      <c r="H220" s="37">
        <v>57.451999999999998</v>
      </c>
      <c r="I220" s="37">
        <v>58.762</v>
      </c>
      <c r="J220" s="37">
        <v>57.262</v>
      </c>
      <c r="K220" s="37">
        <v>59.548000000000002</v>
      </c>
      <c r="L220" s="37">
        <v>56.070999999999998</v>
      </c>
      <c r="M220" s="37">
        <v>53.19</v>
      </c>
      <c r="N220" s="37">
        <v>54.262</v>
      </c>
      <c r="O220" s="37">
        <v>55.262</v>
      </c>
      <c r="P220" s="37">
        <v>54.070999999999998</v>
      </c>
      <c r="Q220" s="37">
        <v>55.951999999999998</v>
      </c>
      <c r="S220" s="4">
        <f t="shared" si="652"/>
        <v>59.30848157932229</v>
      </c>
      <c r="T220" s="4">
        <f t="shared" si="653"/>
        <v>56.168765038947335</v>
      </c>
      <c r="U220" s="4" t="e">
        <f t="shared" si="654"/>
        <v>#N/A</v>
      </c>
      <c r="V220" s="4" t="e">
        <f t="shared" si="655"/>
        <v>#N/A</v>
      </c>
      <c r="W220" s="4" t="e">
        <f t="shared" si="656"/>
        <v>#N/A</v>
      </c>
      <c r="X220" s="4" t="e">
        <f t="shared" si="657"/>
        <v>#N/A</v>
      </c>
      <c r="Y220" s="4" t="e">
        <f t="shared" si="658"/>
        <v>#N/A</v>
      </c>
      <c r="Z220" s="4" t="e">
        <f t="shared" si="659"/>
        <v>#N/A</v>
      </c>
      <c r="AA220" s="4" t="e">
        <f t="shared" si="660"/>
        <v>#N/A</v>
      </c>
      <c r="AB220" s="4" t="e">
        <f t="shared" si="661"/>
        <v>#N/A</v>
      </c>
      <c r="AC220" s="4" t="e">
        <f t="shared" si="662"/>
        <v>#N/A</v>
      </c>
      <c r="AD220" s="4" t="e">
        <f t="shared" si="663"/>
        <v>#N/A</v>
      </c>
      <c r="AE220" s="4" t="e">
        <f t="shared" si="664"/>
        <v>#N/A</v>
      </c>
      <c r="AF220" s="4">
        <f t="shared" si="665"/>
        <v>54.309383184680726</v>
      </c>
      <c r="AG220" s="4">
        <f t="shared" si="666"/>
        <v>56.918056629087708</v>
      </c>
      <c r="AI220" s="4">
        <f t="shared" si="667"/>
        <v>-0.3794815793222881</v>
      </c>
      <c r="AJ220" s="4">
        <f t="shared" si="668"/>
        <v>1.6642349610526637</v>
      </c>
      <c r="AK220" s="4">
        <f t="shared" si="669"/>
        <v>0</v>
      </c>
      <c r="AL220" s="4">
        <f t="shared" si="670"/>
        <v>0</v>
      </c>
      <c r="AM220" s="4">
        <f t="shared" si="671"/>
        <v>0</v>
      </c>
      <c r="AN220" s="4">
        <f t="shared" si="672"/>
        <v>0</v>
      </c>
      <c r="AO220" s="4">
        <f t="shared" si="673"/>
        <v>0</v>
      </c>
      <c r="AP220" s="4">
        <f t="shared" si="674"/>
        <v>0</v>
      </c>
      <c r="AQ220" s="4">
        <f t="shared" si="675"/>
        <v>0</v>
      </c>
      <c r="AR220" s="4">
        <f t="shared" si="676"/>
        <v>0</v>
      </c>
      <c r="AS220" s="4">
        <f t="shared" si="677"/>
        <v>0</v>
      </c>
      <c r="AT220" s="4">
        <f t="shared" si="678"/>
        <v>0</v>
      </c>
      <c r="AU220" s="4">
        <f t="shared" si="679"/>
        <v>0</v>
      </c>
      <c r="AV220" s="4">
        <f t="shared" si="680"/>
        <v>-0.23838318468072828</v>
      </c>
      <c r="AW220" s="4">
        <f t="shared" si="680"/>
        <v>-0.96605662908770995</v>
      </c>
      <c r="AY220" s="2">
        <f t="shared" ref="AY220:AY227" si="731">IF(OR($B220 &lt; C$230, $B220 &gt; C$233), #N/A, ((1-FG220)*DK220) + (FG220 - FW220)*EA220 + (FW220*EQ220))</f>
        <v>59.30848157932229</v>
      </c>
      <c r="AZ220" s="2">
        <f t="shared" si="570"/>
        <v>56.168765038947335</v>
      </c>
      <c r="BA220" s="2" t="e">
        <f t="shared" si="571"/>
        <v>#N/A</v>
      </c>
      <c r="BB220" s="2" t="e">
        <f t="shared" si="572"/>
        <v>#N/A</v>
      </c>
      <c r="BC220" s="2" t="e">
        <f t="shared" si="573"/>
        <v>#N/A</v>
      </c>
      <c r="BD220" s="2" t="e">
        <f t="shared" si="574"/>
        <v>#N/A</v>
      </c>
      <c r="BE220" s="2" t="e">
        <f t="shared" si="575"/>
        <v>#N/A</v>
      </c>
      <c r="BF220" s="2" t="e">
        <f t="shared" si="576"/>
        <v>#N/A</v>
      </c>
      <c r="BG220" s="2" t="e">
        <f t="shared" si="577"/>
        <v>#N/A</v>
      </c>
      <c r="BH220" s="2" t="e">
        <f t="shared" si="578"/>
        <v>#N/A</v>
      </c>
      <c r="BI220" s="2" t="e">
        <f t="shared" si="579"/>
        <v>#N/A</v>
      </c>
      <c r="BJ220" s="2" t="e">
        <f t="shared" si="580"/>
        <v>#N/A</v>
      </c>
      <c r="BK220" s="2" t="e">
        <f t="shared" si="581"/>
        <v>#N/A</v>
      </c>
      <c r="BL220" s="2">
        <f t="shared" si="582"/>
        <v>54.309383184680726</v>
      </c>
      <c r="BM220" s="2">
        <f t="shared" si="583"/>
        <v>56.918056629087708</v>
      </c>
      <c r="BO220" s="2" t="str">
        <f t="shared" si="681"/>
        <v/>
      </c>
      <c r="BP220" s="2" t="str">
        <f t="shared" si="682"/>
        <v/>
      </c>
      <c r="BQ220" s="2" t="str">
        <f t="shared" si="683"/>
        <v/>
      </c>
      <c r="BR220" s="2" t="str">
        <f t="shared" si="684"/>
        <v/>
      </c>
      <c r="BS220" s="2" t="str">
        <f t="shared" si="685"/>
        <v/>
      </c>
      <c r="BT220" s="2" t="str">
        <f t="shared" si="686"/>
        <v/>
      </c>
      <c r="BU220" s="2" t="str">
        <f t="shared" si="687"/>
        <v/>
      </c>
      <c r="BV220" s="2" t="str">
        <f t="shared" si="688"/>
        <v/>
      </c>
      <c r="BW220" s="2" t="str">
        <f t="shared" si="689"/>
        <v/>
      </c>
      <c r="BX220" s="2" t="str">
        <f t="shared" si="690"/>
        <v/>
      </c>
      <c r="BY220" s="2" t="str">
        <f t="shared" si="691"/>
        <v/>
      </c>
      <c r="BZ220" s="2" t="str">
        <f t="shared" si="692"/>
        <v/>
      </c>
      <c r="CA220" s="2" t="str">
        <f t="shared" si="693"/>
        <v/>
      </c>
      <c r="CB220" s="2" t="str">
        <f t="shared" si="694"/>
        <v/>
      </c>
      <c r="CC220" s="2" t="str">
        <f t="shared" si="695"/>
        <v/>
      </c>
      <c r="CE220" s="2" t="str">
        <f t="shared" ref="CE220:CE227" si="732">IF(AND(IY220 &lt; $CS$22, $B220 &gt; C$231, $B220 &lt; C$232), C220, "")</f>
        <v/>
      </c>
      <c r="CF220" s="2" t="str">
        <f t="shared" ref="CF220:CF227" si="733">IF(AND(IZ220 &lt; $CS$22, $B220 &gt; D$231, $B220 &lt; D$232), D220, "")</f>
        <v/>
      </c>
      <c r="CG220" s="2" t="str">
        <f t="shared" ref="CG220:CG227" si="734">IF(AND(JA220 &lt; $CS$22, $B220 &gt; E$231, $B220 &lt; E$232), E220, "")</f>
        <v/>
      </c>
      <c r="CH220" s="2" t="str">
        <f t="shared" ref="CH220:CH227" si="735">IF(AND(JB220 &lt; $CS$22, $B220 &gt; F$231, $B220 &lt; F$232), F220, "")</f>
        <v/>
      </c>
      <c r="CI220" s="2" t="str">
        <f t="shared" ref="CI220:CI227" si="736">IF(AND(JC220 &lt; $CS$22, $B220 &gt; G$231, $B220 &lt; G$232), G220, "")</f>
        <v/>
      </c>
      <c r="CJ220" s="2" t="str">
        <f t="shared" ref="CJ220:CJ227" si="737">IF(AND(JD220 &lt; $CS$22, $B220 &gt; H$231, $B220 &lt; H$232), H220, "")</f>
        <v/>
      </c>
      <c r="CK220" s="2" t="str">
        <f t="shared" ref="CK220:CK227" si="738">IF(AND(JE220 &lt; $CS$22, $B220 &gt; I$231, $B220 &lt; I$232), I220, "")</f>
        <v/>
      </c>
      <c r="CL220" s="2" t="str">
        <f t="shared" ref="CL220:CL227" si="739">IF(AND(JF220 &lt; $CS$22, $B220 &gt; J$231, $B220 &lt; J$232), J220, "")</f>
        <v/>
      </c>
      <c r="CM220" s="2" t="str">
        <f t="shared" ref="CM220:CM227" si="740">IF(AND(JG220 &lt; $CS$22, $B220 &gt; K$231, $B220 &lt; K$232), K220, "")</f>
        <v/>
      </c>
      <c r="CN220" s="2" t="str">
        <f t="shared" ref="CN220:CN227" si="741">IF(AND(JH220 &lt; $CS$22, $B220 &gt; L$231, $B220 &lt; L$232), L220, "")</f>
        <v/>
      </c>
      <c r="CO220" s="2" t="str">
        <f t="shared" ref="CO220:CO227" si="742">IF(AND(JI220 &lt; $CS$22, $B220 &gt; M$231, $B220 &lt; M$232), M220, "")</f>
        <v/>
      </c>
      <c r="CP220" s="2" t="str">
        <f t="shared" ref="CP220:CP227" si="743">IF(AND(JJ220 &lt; $CS$22, $B220 &gt; N$231, $B220 &lt; N$232), N220, "")</f>
        <v/>
      </c>
      <c r="CQ220" s="2" t="str">
        <f t="shared" ref="CQ220:CQ227" si="744">IF(AND(JK220 &lt; $CS$22, $B220 &gt; O$231, $B220 &lt; O$232), O220, "")</f>
        <v/>
      </c>
      <c r="CR220" s="2" t="str">
        <f t="shared" ref="CR220:CR227" si="745">IF(AND(JL220 &lt; $CS$22, $B220 &gt; P$231, $B220 &lt; P$232), P220, "")</f>
        <v/>
      </c>
      <c r="CS220" s="2" t="str">
        <f t="shared" ref="CS220:CS227" si="746">IF(AND(JM220 &lt; $CS$22, $B220 &gt; Q$231, $B220 &lt; Q$232), Q220, "")</f>
        <v/>
      </c>
      <c r="CU220" s="2">
        <f t="shared" si="696"/>
        <v>58.929000000000002</v>
      </c>
      <c r="CV220" s="2">
        <f t="shared" si="697"/>
        <v>57.832999999999998</v>
      </c>
      <c r="CW220" s="2" t="str">
        <f t="shared" si="698"/>
        <v/>
      </c>
      <c r="CX220" s="2" t="str">
        <f t="shared" si="699"/>
        <v/>
      </c>
      <c r="CY220" s="2" t="str">
        <f t="shared" si="700"/>
        <v/>
      </c>
      <c r="CZ220" s="2" t="str">
        <f t="shared" si="701"/>
        <v/>
      </c>
      <c r="DA220" s="2" t="str">
        <f t="shared" si="702"/>
        <v/>
      </c>
      <c r="DB220" s="2" t="str">
        <f t="shared" si="703"/>
        <v/>
      </c>
      <c r="DC220" s="2" t="str">
        <f t="shared" si="704"/>
        <v/>
      </c>
      <c r="DD220" s="2" t="str">
        <f t="shared" si="705"/>
        <v/>
      </c>
      <c r="DE220" s="2" t="str">
        <f t="shared" si="706"/>
        <v/>
      </c>
      <c r="DF220" s="2" t="str">
        <f t="shared" si="707"/>
        <v/>
      </c>
      <c r="DG220" s="2" t="str">
        <f t="shared" si="708"/>
        <v/>
      </c>
      <c r="DH220" s="2">
        <f t="shared" si="709"/>
        <v>54.070999999999998</v>
      </c>
      <c r="DI220" s="2">
        <f t="shared" si="710"/>
        <v>55.951999999999998</v>
      </c>
      <c r="DK220" s="2">
        <f t="shared" si="711"/>
        <v>108.41677204502814</v>
      </c>
      <c r="DL220" s="2">
        <f t="shared" si="712"/>
        <v>110.40366881533103</v>
      </c>
      <c r="DM220" s="2">
        <f t="shared" si="712"/>
        <v>111.69058048927815</v>
      </c>
      <c r="DN220" s="2">
        <f t="shared" si="712"/>
        <v>126.4417479944899</v>
      </c>
      <c r="DO220" s="2">
        <f t="shared" si="712"/>
        <v>122.40207727628768</v>
      </c>
      <c r="DP220" s="2">
        <f t="shared" si="712"/>
        <v>112.7401975528725</v>
      </c>
      <c r="DQ220" s="2">
        <f t="shared" si="712"/>
        <v>104.4012845061915</v>
      </c>
      <c r="DR220" s="2">
        <f t="shared" si="712"/>
        <v>107.24243770260748</v>
      </c>
      <c r="DS220" s="2">
        <f t="shared" si="712"/>
        <v>99.514956810631219</v>
      </c>
      <c r="DT220" s="2">
        <f t="shared" si="712"/>
        <v>103.77631863976447</v>
      </c>
      <c r="DU220" s="2">
        <f t="shared" si="712"/>
        <v>91.497165505226477</v>
      </c>
      <c r="DV220" s="2">
        <f t="shared" si="712"/>
        <v>111.51896977554495</v>
      </c>
      <c r="DW220" s="2">
        <f t="shared" si="712"/>
        <v>97.7930784377279</v>
      </c>
      <c r="DX220" s="2">
        <f t="shared" si="712"/>
        <v>114.5995150041866</v>
      </c>
      <c r="DY220" s="2">
        <f t="shared" si="712"/>
        <v>103.87382948717951</v>
      </c>
      <c r="EA220" s="2">
        <f t="shared" si="651"/>
        <v>58.451161803524293</v>
      </c>
      <c r="EB220" s="2">
        <f t="shared" si="713"/>
        <v>55.00445999999998</v>
      </c>
      <c r="EC220" s="2">
        <f t="shared" si="714"/>
        <v>58.881859251040616</v>
      </c>
      <c r="ED220" s="2">
        <f t="shared" si="715"/>
        <v>57.895393717234597</v>
      </c>
      <c r="EE220" s="2">
        <f t="shared" si="716"/>
        <v>58.295795639739318</v>
      </c>
      <c r="EF220" s="2">
        <f t="shared" si="717"/>
        <v>58.327637264131624</v>
      </c>
      <c r="EG220" s="2">
        <f t="shared" si="718"/>
        <v>56.6697426905803</v>
      </c>
      <c r="EH220" s="2">
        <f t="shared" si="719"/>
        <v>58.161793432676035</v>
      </c>
      <c r="EI220" s="2">
        <f t="shared" si="720"/>
        <v>56.342390876809645</v>
      </c>
      <c r="EJ220" s="2">
        <f t="shared" si="721"/>
        <v>53.301834005852129</v>
      </c>
      <c r="EK220" s="2">
        <f t="shared" si="722"/>
        <v>51.341686362390583</v>
      </c>
      <c r="EL220" s="2">
        <f t="shared" si="723"/>
        <v>52.649356314126756</v>
      </c>
      <c r="EM220" s="2">
        <f t="shared" si="724"/>
        <v>54.364038792927026</v>
      </c>
      <c r="EN220" s="2">
        <f t="shared" si="725"/>
        <v>54.467770036173967</v>
      </c>
      <c r="EO220" s="2">
        <f t="shared" si="726"/>
        <v>59.948257193605691</v>
      </c>
      <c r="EQ220" s="2">
        <f t="shared" si="727"/>
        <v>59.339429467197867</v>
      </c>
      <c r="ER220" s="2">
        <f t="shared" si="728"/>
        <v>56.201481121004704</v>
      </c>
      <c r="ES220" s="2">
        <f t="shared" si="728"/>
        <v>58.124429630122364</v>
      </c>
      <c r="ET220" s="2">
        <f t="shared" si="728"/>
        <v>58.777337638709881</v>
      </c>
      <c r="EU220" s="2">
        <f t="shared" si="728"/>
        <v>58.635163078860579</v>
      </c>
      <c r="EV220" s="2">
        <f t="shared" si="728"/>
        <v>57.619976177262352</v>
      </c>
      <c r="EW220" s="2">
        <f t="shared" si="728"/>
        <v>57.562672115863016</v>
      </c>
      <c r="EX220" s="2">
        <f t="shared" si="728"/>
        <v>58.825631562840613</v>
      </c>
      <c r="EY220" s="2">
        <f t="shared" si="728"/>
        <v>57.35586894251098</v>
      </c>
      <c r="EZ220" s="2">
        <f t="shared" si="728"/>
        <v>54.352209523397917</v>
      </c>
      <c r="FA220" s="2">
        <f t="shared" si="728"/>
        <v>53.937816033541125</v>
      </c>
      <c r="FB220" s="2">
        <f t="shared" si="728"/>
        <v>52.539748043291709</v>
      </c>
      <c r="FC220" s="2">
        <f t="shared" si="728"/>
        <v>54.688769798000372</v>
      </c>
      <c r="FD220" s="2">
        <f t="shared" si="728"/>
        <v>54.303162147580863</v>
      </c>
      <c r="FE220" s="2">
        <f t="shared" si="728"/>
        <v>56.775161275745134</v>
      </c>
      <c r="FG220" s="2">
        <f t="shared" si="729"/>
        <v>0.99999921534329117</v>
      </c>
      <c r="FH220" s="2">
        <f t="shared" si="730"/>
        <v>0.99999911981837386</v>
      </c>
      <c r="FI220" s="2">
        <f t="shared" si="730"/>
        <v>0.99999901653012779</v>
      </c>
      <c r="FJ220" s="2">
        <f t="shared" si="730"/>
        <v>0.99999904280155749</v>
      </c>
      <c r="FK220" s="2">
        <f t="shared" si="730"/>
        <v>0.99999907739902927</v>
      </c>
      <c r="FL220" s="2">
        <f t="shared" si="730"/>
        <v>0.99999905677979939</v>
      </c>
      <c r="FM220" s="2">
        <f t="shared" si="730"/>
        <v>0.99999894556831781</v>
      </c>
      <c r="FN220" s="2">
        <f t="shared" si="730"/>
        <v>0.99999893506082405</v>
      </c>
      <c r="FO220" s="2">
        <f t="shared" si="730"/>
        <v>0.99999894862160055</v>
      </c>
      <c r="FP220" s="2">
        <f t="shared" si="730"/>
        <v>0.99999895287873841</v>
      </c>
      <c r="FQ220" s="2">
        <f t="shared" si="730"/>
        <v>0.99999888801616987</v>
      </c>
      <c r="FR220" s="2">
        <f t="shared" si="730"/>
        <v>0.99999888344616095</v>
      </c>
      <c r="FS220" s="2">
        <f t="shared" si="730"/>
        <v>0.99999904760369929</v>
      </c>
      <c r="FT220" s="2">
        <f t="shared" si="730"/>
        <v>0.99999909000903309</v>
      </c>
      <c r="FU220" s="2">
        <f t="shared" si="730"/>
        <v>0.99999866929870485</v>
      </c>
      <c r="FW220" s="2">
        <f t="shared" ref="FW220:FW227" si="747">POWER(10,($B220-C$232)/C$229)/(1+POWER(10,($B220-C$232)/C$229))</f>
        <v>0.96511513928277248</v>
      </c>
      <c r="FX220" s="2">
        <f t="shared" si="587"/>
        <v>0.97262801562300949</v>
      </c>
      <c r="FY220" s="2">
        <f t="shared" si="588"/>
        <v>0.9690535679525728</v>
      </c>
      <c r="FZ220" s="2">
        <f t="shared" si="589"/>
        <v>0.97189559041090245</v>
      </c>
      <c r="GA220" s="2">
        <f t="shared" si="590"/>
        <v>0.96966649335547439</v>
      </c>
      <c r="GB220" s="2">
        <f t="shared" si="591"/>
        <v>0.96880565197012003</v>
      </c>
      <c r="GC220" s="2">
        <f t="shared" si="592"/>
        <v>0.96872621969393469</v>
      </c>
      <c r="GD220" s="2">
        <f t="shared" si="593"/>
        <v>0.97022854529613922</v>
      </c>
      <c r="GE220" s="2">
        <f t="shared" si="594"/>
        <v>0.96915596929812131</v>
      </c>
      <c r="GF220" s="2">
        <f t="shared" si="595"/>
        <v>0.96817627480185098</v>
      </c>
      <c r="GG220" s="2">
        <f t="shared" si="596"/>
        <v>0.96663744863293533</v>
      </c>
      <c r="GH220" s="2">
        <f t="shared" si="597"/>
        <v>0.96412441611376343</v>
      </c>
      <c r="GI220" s="2">
        <f t="shared" si="598"/>
        <v>0.96617707586819956</v>
      </c>
      <c r="GJ220" s="2">
        <f t="shared" si="599"/>
        <v>0.9625393545362777</v>
      </c>
      <c r="GK220" s="2">
        <f t="shared" si="600"/>
        <v>0.95498500353467375</v>
      </c>
      <c r="GM220" s="92">
        <f t="shared" ref="GM220:GM227" si="748" xml:space="preserve"> _xlfn.NORM.DIST($B220, C$7, ABS(C$11), TRUE) * _xlfn.NORM.DIST(($B220 - C$7)*C$15, 0, ABS(C$11), TRUE) * 2</f>
        <v>0</v>
      </c>
      <c r="GN220" s="92">
        <f t="shared" si="601"/>
        <v>0</v>
      </c>
      <c r="GO220" s="92">
        <f t="shared" si="602"/>
        <v>0</v>
      </c>
      <c r="GP220" s="92">
        <f t="shared" si="603"/>
        <v>0</v>
      </c>
      <c r="GQ220" s="92">
        <f t="shared" si="604"/>
        <v>0</v>
      </c>
      <c r="GR220" s="92">
        <f t="shared" si="605"/>
        <v>0</v>
      </c>
      <c r="GS220" s="92">
        <f t="shared" si="606"/>
        <v>0</v>
      </c>
      <c r="GT220" s="92">
        <f t="shared" si="607"/>
        <v>0</v>
      </c>
      <c r="GU220" s="92">
        <f t="shared" si="608"/>
        <v>0</v>
      </c>
      <c r="GV220" s="92">
        <f t="shared" si="609"/>
        <v>0</v>
      </c>
      <c r="GW220" s="92">
        <f t="shared" si="610"/>
        <v>0</v>
      </c>
      <c r="GX220" s="92">
        <f t="shared" si="611"/>
        <v>0</v>
      </c>
      <c r="GY220" s="92">
        <f t="shared" si="612"/>
        <v>0</v>
      </c>
      <c r="GZ220" s="92">
        <f t="shared" si="613"/>
        <v>0</v>
      </c>
      <c r="HA220" s="92">
        <f t="shared" si="614"/>
        <v>0</v>
      </c>
      <c r="HC220" s="92">
        <f t="shared" ref="HC220:HC227" si="749" xml:space="preserve"> _xlfn.NORM.DIST($B220, C$8, ABS(C$12), TRUE) * _xlfn.NORM.DIST(($B220 - C$8)*C$16, 0, ABS(C$12), TRUE) * 2</f>
        <v>0</v>
      </c>
      <c r="HD220" s="92">
        <f t="shared" si="615"/>
        <v>0</v>
      </c>
      <c r="HE220" s="92">
        <f t="shared" si="616"/>
        <v>0</v>
      </c>
      <c r="HF220" s="92">
        <f t="shared" si="617"/>
        <v>0</v>
      </c>
      <c r="HG220" s="92">
        <f t="shared" si="618"/>
        <v>0</v>
      </c>
      <c r="HH220" s="92">
        <f t="shared" si="619"/>
        <v>0</v>
      </c>
      <c r="HI220" s="92">
        <f t="shared" si="620"/>
        <v>0</v>
      </c>
      <c r="HJ220" s="92">
        <f t="shared" si="621"/>
        <v>0</v>
      </c>
      <c r="HK220" s="92">
        <f t="shared" si="622"/>
        <v>0</v>
      </c>
      <c r="HL220" s="92">
        <f t="shared" si="623"/>
        <v>0</v>
      </c>
      <c r="HM220" s="92">
        <f t="shared" si="624"/>
        <v>0</v>
      </c>
      <c r="HN220" s="92">
        <f t="shared" si="625"/>
        <v>0</v>
      </c>
      <c r="HO220" s="92">
        <f t="shared" si="626"/>
        <v>0</v>
      </c>
      <c r="HP220" s="92">
        <f t="shared" si="627"/>
        <v>0</v>
      </c>
      <c r="HQ220" s="92">
        <f t="shared" si="628"/>
        <v>0</v>
      </c>
      <c r="HS220" s="92">
        <f t="shared" ref="HS220:HS227" si="750" xml:space="preserve"> _xlfn.NORM.DIST($B220, C$9, ABS(C$13), TRUE) * _xlfn.NORM.DIST(($B220 - C$9)*C$17, 0, ABS(C$13), TRUE) * 2</f>
        <v>1.0243233559361493E-105</v>
      </c>
      <c r="HT220" s="92">
        <f t="shared" si="629"/>
        <v>9.3806135102448902E-110</v>
      </c>
      <c r="HU220" s="92">
        <f t="shared" si="630"/>
        <v>3.6314640018790136E-123</v>
      </c>
      <c r="HV220" s="92">
        <f t="shared" si="631"/>
        <v>2.648982179006485E-158</v>
      </c>
      <c r="HW220" s="92">
        <f t="shared" si="632"/>
        <v>1.4308770018214272E-143</v>
      </c>
      <c r="HX220" s="92">
        <f t="shared" si="633"/>
        <v>4.8461963223713845E-126</v>
      </c>
      <c r="HY220" s="92">
        <f t="shared" si="634"/>
        <v>2.0782869855362003E-153</v>
      </c>
      <c r="HZ220" s="92">
        <f t="shared" si="635"/>
        <v>1.7935544174375173E-156</v>
      </c>
      <c r="IA220" s="92">
        <f t="shared" si="636"/>
        <v>1.9852424829326301E-153</v>
      </c>
      <c r="IB220" s="92">
        <f t="shared" si="637"/>
        <v>1.2902350245976681E-157</v>
      </c>
      <c r="IC220" s="92">
        <f t="shared" si="638"/>
        <v>4.4270452765760619E-169</v>
      </c>
      <c r="ID220" s="92">
        <f t="shared" si="639"/>
        <v>2.3684121341646423E-158</v>
      </c>
      <c r="IE220" s="92">
        <f t="shared" si="640"/>
        <v>2.7397161340596124E-128</v>
      </c>
      <c r="IF220" s="92">
        <f t="shared" si="641"/>
        <v>1.3521130544410072E-85</v>
      </c>
      <c r="IG220" s="92">
        <f t="shared" si="642"/>
        <v>6.6095537674552899E-73</v>
      </c>
      <c r="II220" s="92">
        <f t="shared" ref="II220:II227" si="751" xml:space="preserve"> _xlfn.NORM.DIST($B220, C$10, ABS(C$14), TRUE) * _xlfn.NORM.DIST(($B220 - C$10)*C$18, 0, ABS(C$14), TRUE) * 2</f>
        <v>1.0503036619047267E-24</v>
      </c>
      <c r="IJ220" s="92">
        <f t="shared" ref="IJ220:IJ227" si="752" xml:space="preserve"> _xlfn.NORM.DIST($B220, D$10, ABS(D$14), TRUE) * _xlfn.NORM.DIST(($B220 - D$10)*D$18, 0, ABS(D$14), TRUE) * 2</f>
        <v>8.8878043495062279E-28</v>
      </c>
      <c r="IK220" s="92">
        <f t="shared" ref="IK220:IK227" si="753" xml:space="preserve"> _xlfn.NORM.DIST($B220, E$10, ABS(E$14), TRUE) * _xlfn.NORM.DIST(($B220 - E$10)*E$18, 0, ABS(E$14), TRUE) * 2</f>
        <v>2.185530745175856E-29</v>
      </c>
      <c r="IL220" s="92">
        <f t="shared" ref="IL220:IL227" si="754" xml:space="preserve"> _xlfn.NORM.DIST($B220, F$10, ABS(F$14), TRUE) * _xlfn.NORM.DIST(($B220 - F$10)*F$18, 0, ABS(F$14), TRUE) * 2</f>
        <v>4.1996926429507266E-38</v>
      </c>
      <c r="IM220" s="92">
        <f t="shared" ref="IM220:IM227" si="755" xml:space="preserve"> _xlfn.NORM.DIST($B220, G$10, ABS(G$14), TRUE) * _xlfn.NORM.DIST(($B220 - G$10)*G$18, 0, ABS(G$14), TRUE) * 2</f>
        <v>8.9034183538418561E-34</v>
      </c>
      <c r="IN220" s="92">
        <f t="shared" ref="IN220:IN227" si="756" xml:space="preserve"> _xlfn.NORM.DIST($B220, H$10, ABS(H$14), TRUE) * _xlfn.NORM.DIST(($B220 - H$10)*H$18, 0, ABS(H$14), TRUE) * 2</f>
        <v>1.6556863306008069E-29</v>
      </c>
      <c r="IO220" s="92">
        <f t="shared" ref="IO220:IO227" si="757" xml:space="preserve"> _xlfn.NORM.DIST($B220, I$10, ABS(I$14), TRUE) * _xlfn.NORM.DIST(($B220 - I$10)*I$18, 0, ABS(I$14), TRUE) * 2</f>
        <v>3.9724774553567298E-35</v>
      </c>
      <c r="IP220" s="92">
        <f t="shared" ref="IP220:IP227" si="758" xml:space="preserve"> _xlfn.NORM.DIST($B220, J$10, ABS(J$14), TRUE) * _xlfn.NORM.DIST(($B220 - J$10)*J$18, 0, ABS(J$14), TRUE) * 2</f>
        <v>3.5629323239645158E-36</v>
      </c>
      <c r="IQ220" s="92">
        <f t="shared" ref="IQ220:IQ227" si="759" xml:space="preserve"> _xlfn.NORM.DIST($B220, K$10, ABS(K$14), TRUE) * _xlfn.NORM.DIST(($B220 - K$10)*K$18, 0, ABS(K$14), TRUE) * 2</f>
        <v>5.3538576734249638E-35</v>
      </c>
      <c r="IR220" s="92">
        <f t="shared" ref="IR220:IR227" si="760" xml:space="preserve"> _xlfn.NORM.DIST($B220, L$10, ABS(L$14), TRUE) * _xlfn.NORM.DIST(($B220 - L$10)*L$18, 0, ABS(L$14), TRUE) * 2</f>
        <v>2.2065799376085667E-35</v>
      </c>
      <c r="IS220" s="92">
        <f t="shared" ref="IS220:IS227" si="761" xml:space="preserve"> _xlfn.NORM.DIST($B220, M$10, ABS(M$14), TRUE) * _xlfn.NORM.DIST(($B220 - M$10)*M$18, 0, ABS(M$14), TRUE) * 2</f>
        <v>2.8737889758038086E-38</v>
      </c>
      <c r="IT220" s="92">
        <f t="shared" ref="IT220:IT227" si="762" xml:space="preserve"> _xlfn.NORM.DIST($B220, N$10, ABS(N$14), TRUE) * _xlfn.NORM.DIST(($B220 - N$10)*N$18, 0, ABS(N$14), TRUE) * 2</f>
        <v>2.9931970729921984E-35</v>
      </c>
      <c r="IU220" s="92">
        <f t="shared" ref="IU220:IU227" si="763" xml:space="preserve"> _xlfn.NORM.DIST($B220, O$10, ABS(O$14), TRUE) * _xlfn.NORM.DIST(($B220 - O$10)*O$18, 0, ABS(O$14), TRUE) * 2</f>
        <v>1.6950298519103327E-29</v>
      </c>
      <c r="IV220" s="92">
        <f t="shared" ref="IV220:IV227" si="764" xml:space="preserve"> _xlfn.NORM.DIST($B220, P$10, ABS(P$14), TRUE) * _xlfn.NORM.DIST(($B220 - P$10)*P$18, 0, ABS(P$14), TRUE) * 2</f>
        <v>2.4066777084971816E-13</v>
      </c>
      <c r="IW220" s="92">
        <f t="shared" ref="IW220:IW227" si="765" xml:space="preserve"> _xlfn.NORM.DIST($B220, Q$10, ABS(Q$14), TRUE) * _xlfn.NORM.DIST(($B220 - Q$10)*Q$18, 0, ABS(Q$14), TRUE) * 2</f>
        <v>4.7296364741005344E-15</v>
      </c>
      <c r="IY220" s="92">
        <f t="shared" ref="IY220:IY227" si="766">GM220+HC220+HS220+II220</f>
        <v>1.0503036619047267E-24</v>
      </c>
      <c r="IZ220" s="92">
        <f t="shared" ref="IZ220:IZ227" si="767">GN220+HD220+HT220+IJ220</f>
        <v>8.8878043495062279E-28</v>
      </c>
      <c r="JA220" s="92">
        <f t="shared" ref="JA220:JA227" si="768">GO220+HE220+HU220+IK220</f>
        <v>2.185530745175856E-29</v>
      </c>
      <c r="JB220" s="92">
        <f t="shared" ref="JB220:JB227" si="769">GP220+HF220+HV220+IL220</f>
        <v>4.1996926429507266E-38</v>
      </c>
      <c r="JC220" s="92">
        <f t="shared" ref="JC220:JC227" si="770">GQ220+HG220+HW220+IM220</f>
        <v>8.9034183538418561E-34</v>
      </c>
      <c r="JD220" s="92">
        <f t="shared" ref="JD220:JD227" si="771">GR220+HH220+HX220+IN220</f>
        <v>1.6556863306008069E-29</v>
      </c>
      <c r="JE220" s="92">
        <f t="shared" ref="JE220:JE227" si="772">GS220+HI220+HY220+IO220</f>
        <v>3.9724774553567298E-35</v>
      </c>
      <c r="JF220" s="92">
        <f t="shared" ref="JF220:JF227" si="773">GT220+HJ220+HZ220+IP220</f>
        <v>3.5629323239645158E-36</v>
      </c>
      <c r="JG220" s="92">
        <f t="shared" ref="JG220:JG227" si="774">GU220+HK220+IA220+IQ220</f>
        <v>5.3538576734249638E-35</v>
      </c>
      <c r="JH220" s="92">
        <f t="shared" ref="JH220:JH227" si="775">GV220+HL220+IB220+IR220</f>
        <v>2.2065799376085667E-35</v>
      </c>
      <c r="JI220" s="92">
        <f t="shared" ref="JI220:JI227" si="776">GW220+HM220+IC220+IS220</f>
        <v>2.8737889758038086E-38</v>
      </c>
      <c r="JJ220" s="92">
        <f t="shared" ref="JJ220:JJ227" si="777">GX220+HN220+ID220+IT220</f>
        <v>2.9931970729921984E-35</v>
      </c>
      <c r="JK220" s="92">
        <f t="shared" ref="JK220:JK227" si="778">GY220+HO220+IE220+IU220</f>
        <v>1.6950298519103327E-29</v>
      </c>
      <c r="JL220" s="92">
        <f t="shared" ref="JL220:JL227" si="779">GZ220+HP220+IF220+IV220</f>
        <v>2.4066777084971816E-13</v>
      </c>
      <c r="JM220" s="92">
        <f t="shared" ref="JM220:JM227" si="780">HA220+HQ220+IG220+IW220</f>
        <v>4.7296364741005344E-15</v>
      </c>
    </row>
    <row r="221" spans="2:273" x14ac:dyDescent="0.25">
      <c r="B221" s="2">
        <v>194</v>
      </c>
      <c r="C221" s="37">
        <v>60.524000000000001</v>
      </c>
      <c r="D221" s="37">
        <v>57.929000000000002</v>
      </c>
      <c r="E221" s="37">
        <v>58.048000000000002</v>
      </c>
      <c r="F221" s="37">
        <v>58.69</v>
      </c>
      <c r="G221" s="37">
        <v>58</v>
      </c>
      <c r="H221" s="37">
        <v>57.594999999999999</v>
      </c>
      <c r="I221" s="37">
        <v>59.094999999999999</v>
      </c>
      <c r="J221" s="37">
        <v>59.19</v>
      </c>
      <c r="K221" s="37">
        <v>57.643000000000001</v>
      </c>
      <c r="L221" s="37">
        <v>55.619</v>
      </c>
      <c r="M221" s="37">
        <v>55.832999999999998</v>
      </c>
      <c r="N221" s="37">
        <v>52.929000000000002</v>
      </c>
      <c r="O221" s="37">
        <v>53.786000000000001</v>
      </c>
      <c r="P221" s="37">
        <v>53.381</v>
      </c>
      <c r="Q221" s="37">
        <v>56.975999999999999</v>
      </c>
      <c r="S221" s="4">
        <f t="shared" si="652"/>
        <v>59.23715634758971</v>
      </c>
      <c r="T221" s="4" t="e">
        <f t="shared" si="653"/>
        <v>#N/A</v>
      </c>
      <c r="U221" s="4" t="e">
        <f t="shared" si="654"/>
        <v>#N/A</v>
      </c>
      <c r="V221" s="4" t="e">
        <f t="shared" si="655"/>
        <v>#N/A</v>
      </c>
      <c r="W221" s="4" t="e">
        <f t="shared" si="656"/>
        <v>#N/A</v>
      </c>
      <c r="X221" s="4" t="e">
        <f t="shared" si="657"/>
        <v>#N/A</v>
      </c>
      <c r="Y221" s="4" t="e">
        <f t="shared" si="658"/>
        <v>#N/A</v>
      </c>
      <c r="Z221" s="4" t="e">
        <f t="shared" si="659"/>
        <v>#N/A</v>
      </c>
      <c r="AA221" s="4" t="e">
        <f t="shared" si="660"/>
        <v>#N/A</v>
      </c>
      <c r="AB221" s="4" t="e">
        <f t="shared" si="661"/>
        <v>#N/A</v>
      </c>
      <c r="AC221" s="4" t="e">
        <f t="shared" si="662"/>
        <v>#N/A</v>
      </c>
      <c r="AD221" s="4" t="e">
        <f t="shared" si="663"/>
        <v>#N/A</v>
      </c>
      <c r="AE221" s="4" t="e">
        <f t="shared" si="664"/>
        <v>#N/A</v>
      </c>
      <c r="AF221" s="4">
        <f t="shared" si="665"/>
        <v>54.187598702542985</v>
      </c>
      <c r="AG221" s="4">
        <f t="shared" si="666"/>
        <v>56.745410372404514</v>
      </c>
      <c r="AI221" s="4">
        <f t="shared" si="667"/>
        <v>1.2868436524102904</v>
      </c>
      <c r="AJ221" s="4">
        <f t="shared" si="668"/>
        <v>0</v>
      </c>
      <c r="AK221" s="4">
        <f t="shared" si="669"/>
        <v>0</v>
      </c>
      <c r="AL221" s="4">
        <f t="shared" si="670"/>
        <v>0</v>
      </c>
      <c r="AM221" s="4">
        <f t="shared" si="671"/>
        <v>0</v>
      </c>
      <c r="AN221" s="4">
        <f t="shared" si="672"/>
        <v>0</v>
      </c>
      <c r="AO221" s="4">
        <f t="shared" si="673"/>
        <v>0</v>
      </c>
      <c r="AP221" s="4">
        <f t="shared" si="674"/>
        <v>0</v>
      </c>
      <c r="AQ221" s="4">
        <f t="shared" si="675"/>
        <v>0</v>
      </c>
      <c r="AR221" s="4">
        <f t="shared" si="676"/>
        <v>0</v>
      </c>
      <c r="AS221" s="4">
        <f t="shared" si="677"/>
        <v>0</v>
      </c>
      <c r="AT221" s="4">
        <f t="shared" si="678"/>
        <v>0</v>
      </c>
      <c r="AU221" s="4">
        <f t="shared" si="679"/>
        <v>0</v>
      </c>
      <c r="AV221" s="4">
        <f t="shared" si="680"/>
        <v>-0.80659870254298482</v>
      </c>
      <c r="AW221" s="4">
        <f t="shared" si="680"/>
        <v>0.23058962759548507</v>
      </c>
      <c r="AY221" s="2">
        <f t="shared" si="731"/>
        <v>59.23715634758971</v>
      </c>
      <c r="AZ221" s="2" t="e">
        <f t="shared" si="570"/>
        <v>#N/A</v>
      </c>
      <c r="BA221" s="2" t="e">
        <f t="shared" si="571"/>
        <v>#N/A</v>
      </c>
      <c r="BB221" s="2" t="e">
        <f t="shared" si="572"/>
        <v>#N/A</v>
      </c>
      <c r="BC221" s="2" t="e">
        <f t="shared" si="573"/>
        <v>#N/A</v>
      </c>
      <c r="BD221" s="2" t="e">
        <f t="shared" si="574"/>
        <v>#N/A</v>
      </c>
      <c r="BE221" s="2" t="e">
        <f t="shared" si="575"/>
        <v>#N/A</v>
      </c>
      <c r="BF221" s="2" t="e">
        <f t="shared" si="576"/>
        <v>#N/A</v>
      </c>
      <c r="BG221" s="2" t="e">
        <f t="shared" si="577"/>
        <v>#N/A</v>
      </c>
      <c r="BH221" s="2" t="e">
        <f t="shared" si="578"/>
        <v>#N/A</v>
      </c>
      <c r="BI221" s="2" t="e">
        <f t="shared" si="579"/>
        <v>#N/A</v>
      </c>
      <c r="BJ221" s="2" t="e">
        <f t="shared" si="580"/>
        <v>#N/A</v>
      </c>
      <c r="BK221" s="2" t="e">
        <f t="shared" si="581"/>
        <v>#N/A</v>
      </c>
      <c r="BL221" s="2">
        <f t="shared" si="582"/>
        <v>54.187598702542985</v>
      </c>
      <c r="BM221" s="2">
        <f t="shared" si="583"/>
        <v>56.745410372404514</v>
      </c>
      <c r="BO221" s="2" t="str">
        <f t="shared" si="681"/>
        <v/>
      </c>
      <c r="BP221" s="2" t="str">
        <f t="shared" si="682"/>
        <v/>
      </c>
      <c r="BQ221" s="2" t="str">
        <f t="shared" si="683"/>
        <v/>
      </c>
      <c r="BR221" s="2" t="str">
        <f t="shared" si="684"/>
        <v/>
      </c>
      <c r="BS221" s="2" t="str">
        <f t="shared" si="685"/>
        <v/>
      </c>
      <c r="BT221" s="2" t="str">
        <f t="shared" si="686"/>
        <v/>
      </c>
      <c r="BU221" s="2" t="str">
        <f t="shared" si="687"/>
        <v/>
      </c>
      <c r="BV221" s="2" t="str">
        <f t="shared" si="688"/>
        <v/>
      </c>
      <c r="BW221" s="2" t="str">
        <f t="shared" si="689"/>
        <v/>
      </c>
      <c r="BX221" s="2" t="str">
        <f t="shared" si="690"/>
        <v/>
      </c>
      <c r="BY221" s="2" t="str">
        <f t="shared" si="691"/>
        <v/>
      </c>
      <c r="BZ221" s="2" t="str">
        <f t="shared" si="692"/>
        <v/>
      </c>
      <c r="CA221" s="2" t="str">
        <f t="shared" si="693"/>
        <v/>
      </c>
      <c r="CB221" s="2" t="str">
        <f t="shared" si="694"/>
        <v/>
      </c>
      <c r="CC221" s="2" t="str">
        <f t="shared" si="695"/>
        <v/>
      </c>
      <c r="CE221" s="2" t="str">
        <f t="shared" si="732"/>
        <v/>
      </c>
      <c r="CF221" s="2" t="str">
        <f t="shared" si="733"/>
        <v/>
      </c>
      <c r="CG221" s="2" t="str">
        <f t="shared" si="734"/>
        <v/>
      </c>
      <c r="CH221" s="2" t="str">
        <f t="shared" si="735"/>
        <v/>
      </c>
      <c r="CI221" s="2" t="str">
        <f t="shared" si="736"/>
        <v/>
      </c>
      <c r="CJ221" s="2" t="str">
        <f t="shared" si="737"/>
        <v/>
      </c>
      <c r="CK221" s="2" t="str">
        <f t="shared" si="738"/>
        <v/>
      </c>
      <c r="CL221" s="2" t="str">
        <f t="shared" si="739"/>
        <v/>
      </c>
      <c r="CM221" s="2" t="str">
        <f t="shared" si="740"/>
        <v/>
      </c>
      <c r="CN221" s="2" t="str">
        <f t="shared" si="741"/>
        <v/>
      </c>
      <c r="CO221" s="2" t="str">
        <f t="shared" si="742"/>
        <v/>
      </c>
      <c r="CP221" s="2" t="str">
        <f t="shared" si="743"/>
        <v/>
      </c>
      <c r="CQ221" s="2" t="str">
        <f t="shared" si="744"/>
        <v/>
      </c>
      <c r="CR221" s="2" t="str">
        <f t="shared" si="745"/>
        <v/>
      </c>
      <c r="CS221" s="2" t="str">
        <f t="shared" si="746"/>
        <v/>
      </c>
      <c r="CU221" s="2">
        <f t="shared" si="696"/>
        <v>60.524000000000001</v>
      </c>
      <c r="CV221" s="2" t="str">
        <f t="shared" si="697"/>
        <v/>
      </c>
      <c r="CW221" s="2" t="str">
        <f t="shared" si="698"/>
        <v/>
      </c>
      <c r="CX221" s="2" t="str">
        <f t="shared" si="699"/>
        <v/>
      </c>
      <c r="CY221" s="2" t="str">
        <f t="shared" si="700"/>
        <v/>
      </c>
      <c r="CZ221" s="2" t="str">
        <f t="shared" si="701"/>
        <v/>
      </c>
      <c r="DA221" s="2" t="str">
        <f t="shared" si="702"/>
        <v/>
      </c>
      <c r="DB221" s="2" t="str">
        <f t="shared" si="703"/>
        <v/>
      </c>
      <c r="DC221" s="2" t="str">
        <f t="shared" si="704"/>
        <v/>
      </c>
      <c r="DD221" s="2" t="str">
        <f t="shared" si="705"/>
        <v/>
      </c>
      <c r="DE221" s="2" t="str">
        <f t="shared" si="706"/>
        <v/>
      </c>
      <c r="DF221" s="2" t="str">
        <f t="shared" si="707"/>
        <v/>
      </c>
      <c r="DG221" s="2" t="str">
        <f t="shared" si="708"/>
        <v/>
      </c>
      <c r="DH221" s="2">
        <f t="shared" si="709"/>
        <v>53.381</v>
      </c>
      <c r="DI221" s="2">
        <f t="shared" si="710"/>
        <v>56.975999999999999</v>
      </c>
      <c r="DK221" s="2">
        <f t="shared" si="711"/>
        <v>108.60025675422139</v>
      </c>
      <c r="DL221" s="2">
        <f t="shared" si="712"/>
        <v>110.59484355400699</v>
      </c>
      <c r="DM221" s="2">
        <f t="shared" si="712"/>
        <v>111.89509981878585</v>
      </c>
      <c r="DN221" s="2">
        <f t="shared" si="712"/>
        <v>126.73468649218053</v>
      </c>
      <c r="DO221" s="2">
        <f t="shared" si="712"/>
        <v>122.67184390784104</v>
      </c>
      <c r="DP221" s="2">
        <f t="shared" si="712"/>
        <v>112.95901774572559</v>
      </c>
      <c r="DQ221" s="2">
        <f t="shared" si="712"/>
        <v>104.57254062216853</v>
      </c>
      <c r="DR221" s="2">
        <f t="shared" si="712"/>
        <v>107.40681078224102</v>
      </c>
      <c r="DS221" s="2">
        <f t="shared" si="712"/>
        <v>99.642358803986696</v>
      </c>
      <c r="DT221" s="2">
        <f t="shared" si="712"/>
        <v>103.94343281203575</v>
      </c>
      <c r="DU221" s="2">
        <f t="shared" si="712"/>
        <v>91.592328745644593</v>
      </c>
      <c r="DV221" s="2">
        <f t="shared" si="712"/>
        <v>111.72805380439188</v>
      </c>
      <c r="DW221" s="2">
        <f t="shared" si="712"/>
        <v>97.919388623288228</v>
      </c>
      <c r="DX221" s="2">
        <f t="shared" si="712"/>
        <v>114.82532433892446</v>
      </c>
      <c r="DY221" s="2">
        <f t="shared" si="712"/>
        <v>104.03116410256412</v>
      </c>
      <c r="EA221" s="2">
        <f t="shared" si="651"/>
        <v>58.36633729281111</v>
      </c>
      <c r="EB221" s="2">
        <f t="shared" si="713"/>
        <v>54.861199012345658</v>
      </c>
      <c r="EC221" s="2">
        <f t="shared" si="714"/>
        <v>58.789639820737058</v>
      </c>
      <c r="ED221" s="2">
        <f t="shared" si="715"/>
        <v>57.793832951070328</v>
      </c>
      <c r="EE221" s="2">
        <f t="shared" si="716"/>
        <v>58.210216573679027</v>
      </c>
      <c r="EF221" s="2">
        <f t="shared" si="717"/>
        <v>58.246287974294944</v>
      </c>
      <c r="EG221" s="2">
        <f t="shared" si="718"/>
        <v>56.569082894619442</v>
      </c>
      <c r="EH221" s="2">
        <f t="shared" si="719"/>
        <v>58.06420847089619</v>
      </c>
      <c r="EI221" s="2">
        <f t="shared" si="720"/>
        <v>56.219721569698656</v>
      </c>
      <c r="EJ221" s="2">
        <f t="shared" si="721"/>
        <v>53.162508837132506</v>
      </c>
      <c r="EK221" s="2">
        <f t="shared" si="722"/>
        <v>51.181265742834086</v>
      </c>
      <c r="EL221" s="2">
        <f t="shared" si="723"/>
        <v>52.511620995834377</v>
      </c>
      <c r="EM221" s="2">
        <f t="shared" si="724"/>
        <v>54.251127573574564</v>
      </c>
      <c r="EN221" s="2">
        <f t="shared" si="725"/>
        <v>54.347750912533215</v>
      </c>
      <c r="EO221" s="2">
        <f t="shared" si="726"/>
        <v>59.819112486198463</v>
      </c>
      <c r="EQ221" s="2">
        <f t="shared" si="727"/>
        <v>59.265826080804004</v>
      </c>
      <c r="ER221" s="2">
        <f t="shared" si="728"/>
        <v>56.072845536311718</v>
      </c>
      <c r="ES221" s="2">
        <f t="shared" si="728"/>
        <v>58.023018720063831</v>
      </c>
      <c r="ET221" s="2">
        <f t="shared" si="728"/>
        <v>58.686312433135598</v>
      </c>
      <c r="EU221" s="2">
        <f t="shared" si="728"/>
        <v>58.55382106553531</v>
      </c>
      <c r="EV221" s="2">
        <f t="shared" si="728"/>
        <v>57.530829572434243</v>
      </c>
      <c r="EW221" s="2">
        <f t="shared" si="728"/>
        <v>57.472459230460842</v>
      </c>
      <c r="EX221" s="2">
        <f t="shared" si="728"/>
        <v>58.736232163381246</v>
      </c>
      <c r="EY221" s="2">
        <f t="shared" si="728"/>
        <v>57.245495822883413</v>
      </c>
      <c r="EZ221" s="2">
        <f t="shared" si="728"/>
        <v>54.225518238629746</v>
      </c>
      <c r="FA221" s="2">
        <f t="shared" si="728"/>
        <v>53.806775898497818</v>
      </c>
      <c r="FB221" s="2">
        <f t="shared" si="728"/>
        <v>52.401026673867158</v>
      </c>
      <c r="FC221" s="2">
        <f t="shared" si="728"/>
        <v>54.579787546734245</v>
      </c>
      <c r="FD221" s="2">
        <f t="shared" si="728"/>
        <v>54.181862263071494</v>
      </c>
      <c r="FE221" s="2">
        <f t="shared" si="728"/>
        <v>56.613218017310757</v>
      </c>
      <c r="FG221" s="2">
        <f t="shared" si="729"/>
        <v>0.99999928438452701</v>
      </c>
      <c r="FH221" s="2">
        <f t="shared" si="730"/>
        <v>0.99999919726475417</v>
      </c>
      <c r="FI221" s="2">
        <f t="shared" si="730"/>
        <v>0.99999910306473871</v>
      </c>
      <c r="FJ221" s="2">
        <f t="shared" si="730"/>
        <v>0.9999991270245715</v>
      </c>
      <c r="FK221" s="2">
        <f t="shared" si="730"/>
        <v>0.99999915857784605</v>
      </c>
      <c r="FL221" s="2">
        <f t="shared" si="730"/>
        <v>0.99999913977288168</v>
      </c>
      <c r="FM221" s="2">
        <f t="shared" si="730"/>
        <v>0.99999903834678727</v>
      </c>
      <c r="FN221" s="2">
        <f t="shared" si="730"/>
        <v>0.99999902876383728</v>
      </c>
      <c r="FO221" s="2">
        <f t="shared" si="730"/>
        <v>0.99999904113141469</v>
      </c>
      <c r="FP221" s="2">
        <f t="shared" si="730"/>
        <v>0.99999904501397141</v>
      </c>
      <c r="FQ221" s="2">
        <f t="shared" si="730"/>
        <v>0.99999898585859448</v>
      </c>
      <c r="FR221" s="2">
        <f t="shared" si="730"/>
        <v>0.99999898169069601</v>
      </c>
      <c r="FS221" s="2">
        <f t="shared" si="730"/>
        <v>0.99999913140417762</v>
      </c>
      <c r="FT221" s="2">
        <f t="shared" si="730"/>
        <v>0.99999917007830808</v>
      </c>
      <c r="FU221" s="2">
        <f t="shared" si="730"/>
        <v>0.99999878638585271</v>
      </c>
      <c r="FW221" s="2">
        <f t="shared" si="747"/>
        <v>0.96808667126537795</v>
      </c>
      <c r="FX221" s="2">
        <f t="shared" si="587"/>
        <v>0.97497618524889185</v>
      </c>
      <c r="FY221" s="2">
        <f t="shared" si="588"/>
        <v>0.97169945755486786</v>
      </c>
      <c r="FZ221" s="2">
        <f t="shared" si="589"/>
        <v>0.97430493291593023</v>
      </c>
      <c r="GA221" s="2">
        <f t="shared" si="590"/>
        <v>0.97226147848166689</v>
      </c>
      <c r="GB221" s="2">
        <f t="shared" si="591"/>
        <v>0.97147211414174517</v>
      </c>
      <c r="GC221" s="2">
        <f t="shared" si="592"/>
        <v>0.97139927121256164</v>
      </c>
      <c r="GD221" s="2">
        <f t="shared" si="593"/>
        <v>0.97277679765016789</v>
      </c>
      <c r="GE221" s="2">
        <f t="shared" si="594"/>
        <v>0.97179335852739968</v>
      </c>
      <c r="GF221" s="2">
        <f t="shared" si="595"/>
        <v>0.97089491928639959</v>
      </c>
      <c r="GG221" s="2">
        <f t="shared" si="596"/>
        <v>0.96948340876218053</v>
      </c>
      <c r="GH221" s="2">
        <f t="shared" si="597"/>
        <v>0.96717746897423407</v>
      </c>
      <c r="GI221" s="2">
        <f t="shared" si="598"/>
        <v>0.96906105069118664</v>
      </c>
      <c r="GJ221" s="2">
        <f t="shared" si="599"/>
        <v>0.96572250217314359</v>
      </c>
      <c r="GK221" s="2">
        <f t="shared" si="600"/>
        <v>0.95878258002413919</v>
      </c>
      <c r="GM221" s="92">
        <f t="shared" si="748"/>
        <v>0</v>
      </c>
      <c r="GN221" s="92">
        <f t="shared" si="601"/>
        <v>0</v>
      </c>
      <c r="GO221" s="92">
        <f t="shared" si="602"/>
        <v>0</v>
      </c>
      <c r="GP221" s="92">
        <f t="shared" si="603"/>
        <v>0</v>
      </c>
      <c r="GQ221" s="92">
        <f t="shared" si="604"/>
        <v>0</v>
      </c>
      <c r="GR221" s="92">
        <f t="shared" si="605"/>
        <v>0</v>
      </c>
      <c r="GS221" s="92">
        <f t="shared" si="606"/>
        <v>0</v>
      </c>
      <c r="GT221" s="92">
        <f t="shared" si="607"/>
        <v>0</v>
      </c>
      <c r="GU221" s="92">
        <f t="shared" si="608"/>
        <v>0</v>
      </c>
      <c r="GV221" s="92">
        <f t="shared" si="609"/>
        <v>0</v>
      </c>
      <c r="GW221" s="92">
        <f t="shared" si="610"/>
        <v>0</v>
      </c>
      <c r="GX221" s="92">
        <f t="shared" si="611"/>
        <v>0</v>
      </c>
      <c r="GY221" s="92">
        <f t="shared" si="612"/>
        <v>0</v>
      </c>
      <c r="GZ221" s="92">
        <f t="shared" si="613"/>
        <v>0</v>
      </c>
      <c r="HA221" s="92">
        <f t="shared" si="614"/>
        <v>0</v>
      </c>
      <c r="HC221" s="92">
        <f t="shared" si="749"/>
        <v>0</v>
      </c>
      <c r="HD221" s="92">
        <f t="shared" si="615"/>
        <v>0</v>
      </c>
      <c r="HE221" s="92">
        <f t="shared" si="616"/>
        <v>0</v>
      </c>
      <c r="HF221" s="92">
        <f t="shared" si="617"/>
        <v>0</v>
      </c>
      <c r="HG221" s="92">
        <f t="shared" si="618"/>
        <v>0</v>
      </c>
      <c r="HH221" s="92">
        <f t="shared" si="619"/>
        <v>0</v>
      </c>
      <c r="HI221" s="92">
        <f t="shared" si="620"/>
        <v>0</v>
      </c>
      <c r="HJ221" s="92">
        <f t="shared" si="621"/>
        <v>0</v>
      </c>
      <c r="HK221" s="92">
        <f t="shared" si="622"/>
        <v>0</v>
      </c>
      <c r="HL221" s="92">
        <f t="shared" si="623"/>
        <v>0</v>
      </c>
      <c r="HM221" s="92">
        <f t="shared" si="624"/>
        <v>0</v>
      </c>
      <c r="HN221" s="92">
        <f t="shared" si="625"/>
        <v>0</v>
      </c>
      <c r="HO221" s="92">
        <f t="shared" si="626"/>
        <v>0</v>
      </c>
      <c r="HP221" s="92">
        <f t="shared" si="627"/>
        <v>0</v>
      </c>
      <c r="HQ221" s="92">
        <f t="shared" si="628"/>
        <v>0</v>
      </c>
      <c r="HS221" s="92">
        <f t="shared" si="750"/>
        <v>6.6517116079578783E-109</v>
      </c>
      <c r="HT221" s="92">
        <f t="shared" si="629"/>
        <v>5.7154914279738729E-113</v>
      </c>
      <c r="HU221" s="92">
        <f t="shared" si="630"/>
        <v>8.29706590330244E-127</v>
      </c>
      <c r="HV221" s="92">
        <f t="shared" si="631"/>
        <v>6.5529564213680366E-163</v>
      </c>
      <c r="HW221" s="92">
        <f t="shared" si="632"/>
        <v>8.8318136583210994E-148</v>
      </c>
      <c r="HX221" s="92">
        <f t="shared" si="633"/>
        <v>9.6560877019576501E-130</v>
      </c>
      <c r="HY221" s="92">
        <f t="shared" si="634"/>
        <v>6.814221704064705E-158</v>
      </c>
      <c r="HZ221" s="92">
        <f t="shared" si="635"/>
        <v>5.2640766131374402E-161</v>
      </c>
      <c r="IA221" s="92">
        <f t="shared" si="636"/>
        <v>6.9290462676066037E-158</v>
      </c>
      <c r="IB221" s="92">
        <f t="shared" si="637"/>
        <v>3.3376168848041862E-162</v>
      </c>
      <c r="IC221" s="92">
        <f t="shared" si="638"/>
        <v>4.1811688882864198E-174</v>
      </c>
      <c r="ID221" s="92">
        <f t="shared" si="639"/>
        <v>4.0866276787157329E-163</v>
      </c>
      <c r="IE221" s="92">
        <f t="shared" si="640"/>
        <v>4.0829091596169011E-132</v>
      </c>
      <c r="IF221" s="92">
        <f t="shared" si="641"/>
        <v>3.4894163747807917E-88</v>
      </c>
      <c r="IG221" s="92">
        <f t="shared" si="642"/>
        <v>3.662359257787638E-75</v>
      </c>
      <c r="II221" s="92">
        <f t="shared" si="751"/>
        <v>5.2900281302151905E-26</v>
      </c>
      <c r="IJ221" s="92">
        <f t="shared" si="752"/>
        <v>3.8358792015931771E-29</v>
      </c>
      <c r="IK221" s="92">
        <f t="shared" si="753"/>
        <v>6.8759962617501679E-31</v>
      </c>
      <c r="IL221" s="92">
        <f t="shared" si="754"/>
        <v>5.1007369327470204E-40</v>
      </c>
      <c r="IM221" s="92">
        <f t="shared" si="755"/>
        <v>1.6655912456679585E-35</v>
      </c>
      <c r="IN221" s="92">
        <f t="shared" si="756"/>
        <v>5.0887100359220268E-31</v>
      </c>
      <c r="IO221" s="92">
        <f t="shared" si="757"/>
        <v>6.0541826749788526E-37</v>
      </c>
      <c r="IP221" s="92">
        <f t="shared" si="758"/>
        <v>5.0801146925833484E-38</v>
      </c>
      <c r="IQ221" s="92">
        <f t="shared" si="759"/>
        <v>8.4383675145909015E-37</v>
      </c>
      <c r="IR221" s="92">
        <f t="shared" si="760"/>
        <v>3.1852338022140216E-37</v>
      </c>
      <c r="IS221" s="92">
        <f t="shared" si="761"/>
        <v>2.7024641573035545E-40</v>
      </c>
      <c r="IT221" s="92">
        <f t="shared" si="762"/>
        <v>3.7386095359360538E-37</v>
      </c>
      <c r="IU221" s="92">
        <f t="shared" si="763"/>
        <v>4.7768522450440361E-31</v>
      </c>
      <c r="IV221" s="92">
        <f t="shared" si="764"/>
        <v>5.0042892675242775E-14</v>
      </c>
      <c r="IW221" s="92">
        <f t="shared" si="765"/>
        <v>7.0238762760206203E-16</v>
      </c>
      <c r="IY221" s="92">
        <f t="shared" si="766"/>
        <v>5.2900281302151905E-26</v>
      </c>
      <c r="IZ221" s="92">
        <f t="shared" si="767"/>
        <v>3.8358792015931771E-29</v>
      </c>
      <c r="JA221" s="92">
        <f t="shared" si="768"/>
        <v>6.8759962617501679E-31</v>
      </c>
      <c r="JB221" s="92">
        <f t="shared" si="769"/>
        <v>5.1007369327470204E-40</v>
      </c>
      <c r="JC221" s="92">
        <f t="shared" si="770"/>
        <v>1.6655912456679585E-35</v>
      </c>
      <c r="JD221" s="92">
        <f t="shared" si="771"/>
        <v>5.0887100359220268E-31</v>
      </c>
      <c r="JE221" s="92">
        <f t="shared" si="772"/>
        <v>6.0541826749788526E-37</v>
      </c>
      <c r="JF221" s="92">
        <f t="shared" si="773"/>
        <v>5.0801146925833484E-38</v>
      </c>
      <c r="JG221" s="92">
        <f t="shared" si="774"/>
        <v>8.4383675145909015E-37</v>
      </c>
      <c r="JH221" s="92">
        <f t="shared" si="775"/>
        <v>3.1852338022140216E-37</v>
      </c>
      <c r="JI221" s="92">
        <f t="shared" si="776"/>
        <v>2.7024641573035545E-40</v>
      </c>
      <c r="JJ221" s="92">
        <f t="shared" si="777"/>
        <v>3.7386095359360538E-37</v>
      </c>
      <c r="JK221" s="92">
        <f t="shared" si="778"/>
        <v>4.7768522450440361E-31</v>
      </c>
      <c r="JL221" s="92">
        <f t="shared" si="779"/>
        <v>5.0042892675242775E-14</v>
      </c>
      <c r="JM221" s="92">
        <f t="shared" si="780"/>
        <v>7.0238762760206203E-16</v>
      </c>
    </row>
    <row r="222" spans="2:273" x14ac:dyDescent="0.25">
      <c r="B222" s="2">
        <v>195</v>
      </c>
      <c r="C222" s="37">
        <v>59.213999999999999</v>
      </c>
      <c r="D222" s="37">
        <v>57.713999999999999</v>
      </c>
      <c r="E222" s="37">
        <v>58.619</v>
      </c>
      <c r="F222" s="37">
        <v>59.594999999999999</v>
      </c>
      <c r="G222" s="37">
        <v>59.524000000000001</v>
      </c>
      <c r="H222" s="37">
        <v>58.643000000000001</v>
      </c>
      <c r="I222" s="37">
        <v>58.524000000000001</v>
      </c>
      <c r="J222" s="37">
        <v>58.548000000000002</v>
      </c>
      <c r="K222" s="37">
        <v>57.286000000000001</v>
      </c>
      <c r="L222" s="37">
        <v>55.975999999999999</v>
      </c>
      <c r="M222" s="37">
        <v>53.286000000000001</v>
      </c>
      <c r="N222" s="37">
        <v>54.856999999999999</v>
      </c>
      <c r="O222" s="37">
        <v>53.570999999999998</v>
      </c>
      <c r="P222" s="37">
        <v>54.332999999999998</v>
      </c>
      <c r="Q222" s="37">
        <v>56.048000000000002</v>
      </c>
      <c r="S222" s="4">
        <f t="shared" si="652"/>
        <v>59.165674527338695</v>
      </c>
      <c r="T222" s="4" t="e">
        <f t="shared" si="653"/>
        <v>#N/A</v>
      </c>
      <c r="U222" s="4" t="e">
        <f t="shared" si="654"/>
        <v>#N/A</v>
      </c>
      <c r="V222" s="4" t="e">
        <f t="shared" si="655"/>
        <v>#N/A</v>
      </c>
      <c r="W222" s="4" t="e">
        <f t="shared" si="656"/>
        <v>#N/A</v>
      </c>
      <c r="X222" s="4" t="e">
        <f t="shared" si="657"/>
        <v>#N/A</v>
      </c>
      <c r="Y222" s="4" t="e">
        <f t="shared" si="658"/>
        <v>#N/A</v>
      </c>
      <c r="Z222" s="4" t="e">
        <f t="shared" si="659"/>
        <v>#N/A</v>
      </c>
      <c r="AA222" s="4" t="e">
        <f t="shared" si="660"/>
        <v>#N/A</v>
      </c>
      <c r="AB222" s="4" t="e">
        <f t="shared" si="661"/>
        <v>#N/A</v>
      </c>
      <c r="AC222" s="4" t="e">
        <f t="shared" si="662"/>
        <v>#N/A</v>
      </c>
      <c r="AD222" s="4" t="e">
        <f t="shared" si="663"/>
        <v>#N/A</v>
      </c>
      <c r="AE222" s="4" t="e">
        <f t="shared" si="664"/>
        <v>#N/A</v>
      </c>
      <c r="AF222" s="4">
        <f t="shared" si="665"/>
        <v>54.065850183164613</v>
      </c>
      <c r="AG222" s="4">
        <f t="shared" si="666"/>
        <v>56.573511995767191</v>
      </c>
      <c r="AI222" s="4">
        <f t="shared" si="667"/>
        <v>4.8325472661304048E-2</v>
      </c>
      <c r="AJ222" s="4">
        <f t="shared" si="668"/>
        <v>0</v>
      </c>
      <c r="AK222" s="4">
        <f t="shared" si="669"/>
        <v>0</v>
      </c>
      <c r="AL222" s="4">
        <f t="shared" si="670"/>
        <v>0</v>
      </c>
      <c r="AM222" s="4">
        <f t="shared" si="671"/>
        <v>0</v>
      </c>
      <c r="AN222" s="4">
        <f t="shared" si="672"/>
        <v>0</v>
      </c>
      <c r="AO222" s="4">
        <f t="shared" si="673"/>
        <v>0</v>
      </c>
      <c r="AP222" s="4">
        <f t="shared" si="674"/>
        <v>0</v>
      </c>
      <c r="AQ222" s="4">
        <f t="shared" si="675"/>
        <v>0</v>
      </c>
      <c r="AR222" s="4">
        <f t="shared" si="676"/>
        <v>0</v>
      </c>
      <c r="AS222" s="4">
        <f t="shared" si="677"/>
        <v>0</v>
      </c>
      <c r="AT222" s="4">
        <f t="shared" si="678"/>
        <v>0</v>
      </c>
      <c r="AU222" s="4">
        <f t="shared" si="679"/>
        <v>0</v>
      </c>
      <c r="AV222" s="4">
        <f t="shared" si="680"/>
        <v>0.26714981683538497</v>
      </c>
      <c r="AW222" s="4">
        <f t="shared" si="680"/>
        <v>-0.52551199576718943</v>
      </c>
      <c r="AY222" s="2">
        <f t="shared" si="731"/>
        <v>59.165674527338695</v>
      </c>
      <c r="AZ222" s="2" t="e">
        <f t="shared" si="570"/>
        <v>#N/A</v>
      </c>
      <c r="BA222" s="2" t="e">
        <f t="shared" si="571"/>
        <v>#N/A</v>
      </c>
      <c r="BB222" s="2" t="e">
        <f t="shared" si="572"/>
        <v>#N/A</v>
      </c>
      <c r="BC222" s="2" t="e">
        <f t="shared" si="573"/>
        <v>#N/A</v>
      </c>
      <c r="BD222" s="2" t="e">
        <f t="shared" si="574"/>
        <v>#N/A</v>
      </c>
      <c r="BE222" s="2" t="e">
        <f t="shared" si="575"/>
        <v>#N/A</v>
      </c>
      <c r="BF222" s="2" t="e">
        <f t="shared" si="576"/>
        <v>#N/A</v>
      </c>
      <c r="BG222" s="2" t="e">
        <f t="shared" si="577"/>
        <v>#N/A</v>
      </c>
      <c r="BH222" s="2" t="e">
        <f t="shared" si="578"/>
        <v>#N/A</v>
      </c>
      <c r="BI222" s="2" t="e">
        <f t="shared" si="579"/>
        <v>#N/A</v>
      </c>
      <c r="BJ222" s="2" t="e">
        <f t="shared" si="580"/>
        <v>#N/A</v>
      </c>
      <c r="BK222" s="2" t="e">
        <f t="shared" si="581"/>
        <v>#N/A</v>
      </c>
      <c r="BL222" s="2">
        <f t="shared" si="582"/>
        <v>54.065850183164613</v>
      </c>
      <c r="BM222" s="2">
        <f t="shared" si="583"/>
        <v>56.573511995767191</v>
      </c>
      <c r="BO222" s="2" t="str">
        <f t="shared" si="681"/>
        <v/>
      </c>
      <c r="BP222" s="2" t="str">
        <f t="shared" si="682"/>
        <v/>
      </c>
      <c r="BQ222" s="2" t="str">
        <f t="shared" si="683"/>
        <v/>
      </c>
      <c r="BR222" s="2" t="str">
        <f t="shared" si="684"/>
        <v/>
      </c>
      <c r="BS222" s="2" t="str">
        <f t="shared" si="685"/>
        <v/>
      </c>
      <c r="BT222" s="2" t="str">
        <f t="shared" si="686"/>
        <v/>
      </c>
      <c r="BU222" s="2" t="str">
        <f t="shared" si="687"/>
        <v/>
      </c>
      <c r="BV222" s="2" t="str">
        <f t="shared" si="688"/>
        <v/>
      </c>
      <c r="BW222" s="2" t="str">
        <f t="shared" si="689"/>
        <v/>
      </c>
      <c r="BX222" s="2" t="str">
        <f t="shared" si="690"/>
        <v/>
      </c>
      <c r="BY222" s="2" t="str">
        <f t="shared" si="691"/>
        <v/>
      </c>
      <c r="BZ222" s="2" t="str">
        <f t="shared" si="692"/>
        <v/>
      </c>
      <c r="CA222" s="2" t="str">
        <f t="shared" si="693"/>
        <v/>
      </c>
      <c r="CB222" s="2" t="str">
        <f t="shared" si="694"/>
        <v/>
      </c>
      <c r="CC222" s="2" t="str">
        <f t="shared" si="695"/>
        <v/>
      </c>
      <c r="CE222" s="2" t="str">
        <f t="shared" si="732"/>
        <v/>
      </c>
      <c r="CF222" s="2" t="str">
        <f t="shared" si="733"/>
        <v/>
      </c>
      <c r="CG222" s="2" t="str">
        <f t="shared" si="734"/>
        <v/>
      </c>
      <c r="CH222" s="2" t="str">
        <f t="shared" si="735"/>
        <v/>
      </c>
      <c r="CI222" s="2" t="str">
        <f t="shared" si="736"/>
        <v/>
      </c>
      <c r="CJ222" s="2" t="str">
        <f t="shared" si="737"/>
        <v/>
      </c>
      <c r="CK222" s="2" t="str">
        <f t="shared" si="738"/>
        <v/>
      </c>
      <c r="CL222" s="2" t="str">
        <f t="shared" si="739"/>
        <v/>
      </c>
      <c r="CM222" s="2" t="str">
        <f t="shared" si="740"/>
        <v/>
      </c>
      <c r="CN222" s="2" t="str">
        <f t="shared" si="741"/>
        <v/>
      </c>
      <c r="CO222" s="2" t="str">
        <f t="shared" si="742"/>
        <v/>
      </c>
      <c r="CP222" s="2" t="str">
        <f t="shared" si="743"/>
        <v/>
      </c>
      <c r="CQ222" s="2" t="str">
        <f t="shared" si="744"/>
        <v/>
      </c>
      <c r="CR222" s="2" t="str">
        <f t="shared" si="745"/>
        <v/>
      </c>
      <c r="CS222" s="2" t="str">
        <f t="shared" si="746"/>
        <v/>
      </c>
      <c r="CU222" s="2">
        <f t="shared" si="696"/>
        <v>59.213999999999999</v>
      </c>
      <c r="CV222" s="2" t="str">
        <f t="shared" si="697"/>
        <v/>
      </c>
      <c r="CW222" s="2" t="str">
        <f t="shared" si="698"/>
        <v/>
      </c>
      <c r="CX222" s="2" t="str">
        <f t="shared" si="699"/>
        <v/>
      </c>
      <c r="CY222" s="2" t="str">
        <f t="shared" si="700"/>
        <v/>
      </c>
      <c r="CZ222" s="2" t="str">
        <f t="shared" si="701"/>
        <v/>
      </c>
      <c r="DA222" s="2" t="str">
        <f t="shared" si="702"/>
        <v/>
      </c>
      <c r="DB222" s="2" t="str">
        <f t="shared" si="703"/>
        <v/>
      </c>
      <c r="DC222" s="2" t="str">
        <f t="shared" si="704"/>
        <v/>
      </c>
      <c r="DD222" s="2" t="str">
        <f t="shared" si="705"/>
        <v/>
      </c>
      <c r="DE222" s="2" t="str">
        <f t="shared" si="706"/>
        <v/>
      </c>
      <c r="DF222" s="2" t="str">
        <f t="shared" si="707"/>
        <v/>
      </c>
      <c r="DG222" s="2" t="str">
        <f t="shared" si="708"/>
        <v/>
      </c>
      <c r="DH222" s="2">
        <f t="shared" si="709"/>
        <v>54.332999999999998</v>
      </c>
      <c r="DI222" s="2">
        <f t="shared" si="710"/>
        <v>56.048000000000002</v>
      </c>
      <c r="DK222" s="2">
        <f t="shared" si="711"/>
        <v>108.78374146341463</v>
      </c>
      <c r="DL222" s="2">
        <f t="shared" si="712"/>
        <v>110.78601829268294</v>
      </c>
      <c r="DM222" s="2">
        <f t="shared" si="712"/>
        <v>112.09961914829356</v>
      </c>
      <c r="DN222" s="2">
        <f t="shared" si="712"/>
        <v>127.02762498987116</v>
      </c>
      <c r="DO222" s="2">
        <f t="shared" si="712"/>
        <v>122.94161053939439</v>
      </c>
      <c r="DP222" s="2">
        <f t="shared" si="712"/>
        <v>113.17783793857869</v>
      </c>
      <c r="DQ222" s="2">
        <f t="shared" si="712"/>
        <v>104.74379673814559</v>
      </c>
      <c r="DR222" s="2">
        <f t="shared" si="712"/>
        <v>107.57118386187457</v>
      </c>
      <c r="DS222" s="2">
        <f t="shared" si="712"/>
        <v>99.769760797342173</v>
      </c>
      <c r="DT222" s="2">
        <f t="shared" si="712"/>
        <v>104.11054698430705</v>
      </c>
      <c r="DU222" s="2">
        <f t="shared" si="712"/>
        <v>91.68749198606271</v>
      </c>
      <c r="DV222" s="2">
        <f t="shared" si="712"/>
        <v>111.93713783323881</v>
      </c>
      <c r="DW222" s="2">
        <f t="shared" si="712"/>
        <v>98.045698808848556</v>
      </c>
      <c r="DX222" s="2">
        <f t="shared" si="712"/>
        <v>115.05113367366232</v>
      </c>
      <c r="DY222" s="2">
        <f t="shared" si="712"/>
        <v>104.18849871794873</v>
      </c>
      <c r="EA222" s="2">
        <f t="shared" si="651"/>
        <v>58.281512782097934</v>
      </c>
      <c r="EB222" s="2">
        <f t="shared" si="713"/>
        <v>54.717938024691335</v>
      </c>
      <c r="EC222" s="2">
        <f t="shared" si="714"/>
        <v>58.6974203904335</v>
      </c>
      <c r="ED222" s="2">
        <f t="shared" si="715"/>
        <v>57.692272184906074</v>
      </c>
      <c r="EE222" s="2">
        <f t="shared" si="716"/>
        <v>58.124637507618729</v>
      </c>
      <c r="EF222" s="2">
        <f t="shared" si="717"/>
        <v>58.164938684458264</v>
      </c>
      <c r="EG222" s="2">
        <f t="shared" si="718"/>
        <v>56.468423098658583</v>
      </c>
      <c r="EH222" s="2">
        <f t="shared" si="719"/>
        <v>57.966623509116353</v>
      </c>
      <c r="EI222" s="2">
        <f t="shared" si="720"/>
        <v>56.097052262587667</v>
      </c>
      <c r="EJ222" s="2">
        <f t="shared" si="721"/>
        <v>53.023183668412891</v>
      </c>
      <c r="EK222" s="2">
        <f t="shared" si="722"/>
        <v>51.020845123277596</v>
      </c>
      <c r="EL222" s="2">
        <f t="shared" si="723"/>
        <v>52.373885677542006</v>
      </c>
      <c r="EM222" s="2">
        <f t="shared" si="724"/>
        <v>54.138216354222102</v>
      </c>
      <c r="EN222" s="2">
        <f t="shared" si="725"/>
        <v>54.22773178889247</v>
      </c>
      <c r="EO222" s="2">
        <f t="shared" si="726"/>
        <v>59.689967778791228</v>
      </c>
      <c r="EQ222" s="2">
        <f t="shared" si="727"/>
        <v>59.192222694410141</v>
      </c>
      <c r="ER222" s="2">
        <f t="shared" si="728"/>
        <v>55.944209951618731</v>
      </c>
      <c r="ES222" s="2">
        <f t="shared" si="728"/>
        <v>57.921607810005284</v>
      </c>
      <c r="ET222" s="2">
        <f t="shared" si="728"/>
        <v>58.595287227561307</v>
      </c>
      <c r="EU222" s="2">
        <f t="shared" si="728"/>
        <v>58.472479052210041</v>
      </c>
      <c r="EV222" s="2">
        <f t="shared" si="728"/>
        <v>57.441682967606141</v>
      </c>
      <c r="EW222" s="2">
        <f t="shared" si="728"/>
        <v>57.382246345058675</v>
      </c>
      <c r="EX222" s="2">
        <f t="shared" si="728"/>
        <v>58.646832763921878</v>
      </c>
      <c r="EY222" s="2">
        <f t="shared" si="728"/>
        <v>57.135122703255846</v>
      </c>
      <c r="EZ222" s="2">
        <f t="shared" si="728"/>
        <v>54.098826953861561</v>
      </c>
      <c r="FA222" s="2">
        <f t="shared" si="728"/>
        <v>53.675735763454512</v>
      </c>
      <c r="FB222" s="2">
        <f t="shared" si="728"/>
        <v>52.262305304442606</v>
      </c>
      <c r="FC222" s="2">
        <f t="shared" si="728"/>
        <v>54.470805295468111</v>
      </c>
      <c r="FD222" s="2">
        <f t="shared" si="728"/>
        <v>54.060562378562125</v>
      </c>
      <c r="FE222" s="2">
        <f t="shared" si="728"/>
        <v>56.451274758876373</v>
      </c>
      <c r="FG222" s="2">
        <f t="shared" si="729"/>
        <v>0.99999934735089069</v>
      </c>
      <c r="FH222" s="2">
        <f t="shared" si="730"/>
        <v>0.9999992678967029</v>
      </c>
      <c r="FI222" s="2">
        <f t="shared" si="730"/>
        <v>0.99999918198525495</v>
      </c>
      <c r="FJ222" s="2">
        <f t="shared" si="730"/>
        <v>0.99999920383688556</v>
      </c>
      <c r="FK222" s="2">
        <f t="shared" si="730"/>
        <v>0.99999923261381829</v>
      </c>
      <c r="FL222" s="2">
        <f t="shared" si="730"/>
        <v>0.99999921546348447</v>
      </c>
      <c r="FM222" s="2">
        <f t="shared" si="730"/>
        <v>0.99999912296177207</v>
      </c>
      <c r="FN222" s="2">
        <f t="shared" si="730"/>
        <v>0.99999911422201626</v>
      </c>
      <c r="FO222" s="2">
        <f t="shared" si="730"/>
        <v>0.99999912550138292</v>
      </c>
      <c r="FP222" s="2">
        <f t="shared" si="730"/>
        <v>0.99999912904231725</v>
      </c>
      <c r="FQ222" s="2">
        <f t="shared" si="730"/>
        <v>0.99999907509196306</v>
      </c>
      <c r="FR222" s="2">
        <f t="shared" si="730"/>
        <v>0.9999990712907938</v>
      </c>
      <c r="FS222" s="2">
        <f t="shared" si="730"/>
        <v>0.99999920783113438</v>
      </c>
      <c r="FT222" s="2">
        <f t="shared" si="730"/>
        <v>0.99999924310236588</v>
      </c>
      <c r="FU222" s="2">
        <f t="shared" si="730"/>
        <v>0.99999889317062474</v>
      </c>
      <c r="FW222" s="2">
        <f t="shared" si="747"/>
        <v>0.97081273965874748</v>
      </c>
      <c r="FX222" s="2">
        <f t="shared" si="587"/>
        <v>0.97712764880272118</v>
      </c>
      <c r="FY222" s="2">
        <f t="shared" si="588"/>
        <v>0.97412516654737236</v>
      </c>
      <c r="FZ222" s="2">
        <f t="shared" si="589"/>
        <v>0.97651271820221663</v>
      </c>
      <c r="GA222" s="2">
        <f t="shared" si="590"/>
        <v>0.97464027249387697</v>
      </c>
      <c r="GB222" s="2">
        <f t="shared" si="591"/>
        <v>0.97391678623173938</v>
      </c>
      <c r="GC222" s="2">
        <f t="shared" si="592"/>
        <v>0.97385001748614919</v>
      </c>
      <c r="GD222" s="2">
        <f t="shared" si="593"/>
        <v>0.97511253025583344</v>
      </c>
      <c r="GE222" s="2">
        <f t="shared" si="594"/>
        <v>0.97421123264255871</v>
      </c>
      <c r="GF222" s="2">
        <f t="shared" si="595"/>
        <v>0.97338769862472918</v>
      </c>
      <c r="GG222" s="2">
        <f t="shared" si="596"/>
        <v>0.97209360573544867</v>
      </c>
      <c r="GH222" s="2">
        <f t="shared" si="597"/>
        <v>0.96997879387689556</v>
      </c>
      <c r="GI222" s="2">
        <f t="shared" si="598"/>
        <v>0.97170631920608519</v>
      </c>
      <c r="GJ222" s="2">
        <f t="shared" si="599"/>
        <v>0.9686439791637379</v>
      </c>
      <c r="GK222" s="2">
        <f t="shared" si="600"/>
        <v>0.96227244019168179</v>
      </c>
      <c r="GM222" s="92">
        <f t="shared" si="748"/>
        <v>0</v>
      </c>
      <c r="GN222" s="92">
        <f t="shared" si="601"/>
        <v>0</v>
      </c>
      <c r="GO222" s="92">
        <f t="shared" si="602"/>
        <v>0</v>
      </c>
      <c r="GP222" s="92">
        <f t="shared" si="603"/>
        <v>0</v>
      </c>
      <c r="GQ222" s="92">
        <f t="shared" si="604"/>
        <v>0</v>
      </c>
      <c r="GR222" s="92">
        <f t="shared" si="605"/>
        <v>0</v>
      </c>
      <c r="GS222" s="92">
        <f t="shared" si="606"/>
        <v>0</v>
      </c>
      <c r="GT222" s="92">
        <f t="shared" si="607"/>
        <v>0</v>
      </c>
      <c r="GU222" s="92">
        <f t="shared" si="608"/>
        <v>0</v>
      </c>
      <c r="GV222" s="92">
        <f t="shared" si="609"/>
        <v>0</v>
      </c>
      <c r="GW222" s="92">
        <f t="shared" si="610"/>
        <v>0</v>
      </c>
      <c r="GX222" s="92">
        <f t="shared" si="611"/>
        <v>0</v>
      </c>
      <c r="GY222" s="92">
        <f t="shared" si="612"/>
        <v>0</v>
      </c>
      <c r="GZ222" s="92">
        <f t="shared" si="613"/>
        <v>0</v>
      </c>
      <c r="HA222" s="92">
        <f t="shared" si="614"/>
        <v>0</v>
      </c>
      <c r="HC222" s="92">
        <f t="shared" si="749"/>
        <v>0</v>
      </c>
      <c r="HD222" s="92">
        <f t="shared" si="615"/>
        <v>0</v>
      </c>
      <c r="HE222" s="92">
        <f t="shared" si="616"/>
        <v>0</v>
      </c>
      <c r="HF222" s="92">
        <f t="shared" si="617"/>
        <v>0</v>
      </c>
      <c r="HG222" s="92">
        <f t="shared" si="618"/>
        <v>0</v>
      </c>
      <c r="HH222" s="92">
        <f t="shared" si="619"/>
        <v>0</v>
      </c>
      <c r="HI222" s="92">
        <f t="shared" si="620"/>
        <v>0</v>
      </c>
      <c r="HJ222" s="92">
        <f t="shared" si="621"/>
        <v>0</v>
      </c>
      <c r="HK222" s="92">
        <f t="shared" si="622"/>
        <v>0</v>
      </c>
      <c r="HL222" s="92">
        <f t="shared" si="623"/>
        <v>0</v>
      </c>
      <c r="HM222" s="92">
        <f t="shared" si="624"/>
        <v>0</v>
      </c>
      <c r="HN222" s="92">
        <f t="shared" si="625"/>
        <v>0</v>
      </c>
      <c r="HO222" s="92">
        <f t="shared" si="626"/>
        <v>0</v>
      </c>
      <c r="HP222" s="92">
        <f t="shared" si="627"/>
        <v>0</v>
      </c>
      <c r="HQ222" s="92">
        <f t="shared" si="628"/>
        <v>0</v>
      </c>
      <c r="HS222" s="92">
        <f t="shared" si="750"/>
        <v>3.8672778194913969E-112</v>
      </c>
      <c r="HT222" s="92">
        <f t="shared" si="629"/>
        <v>3.1247357255459535E-116</v>
      </c>
      <c r="HU222" s="92">
        <f t="shared" si="630"/>
        <v>1.6751682366021219E-130</v>
      </c>
      <c r="HV222" s="92">
        <f t="shared" si="631"/>
        <v>1.3901366716320594E-167</v>
      </c>
      <c r="HW222" s="92">
        <f t="shared" si="632"/>
        <v>4.7315387341503702E-152</v>
      </c>
      <c r="HX222" s="92">
        <f t="shared" si="633"/>
        <v>1.6982352581439568E-133</v>
      </c>
      <c r="HY222" s="92">
        <f t="shared" si="634"/>
        <v>1.9224511880412268E-162</v>
      </c>
      <c r="HZ222" s="92">
        <f t="shared" si="635"/>
        <v>1.3291041019397857E-165</v>
      </c>
      <c r="IA222" s="92">
        <f t="shared" si="636"/>
        <v>2.0847420524930875E-162</v>
      </c>
      <c r="IB222" s="92">
        <f t="shared" si="637"/>
        <v>7.4086010394000797E-167</v>
      </c>
      <c r="IC222" s="92">
        <f t="shared" si="638"/>
        <v>3.328146766824507E-179</v>
      </c>
      <c r="ID222" s="92">
        <f t="shared" si="639"/>
        <v>5.9838578210500706E-168</v>
      </c>
      <c r="IE222" s="92">
        <f t="shared" si="640"/>
        <v>5.3371765644434655E-136</v>
      </c>
      <c r="IF222" s="92">
        <f t="shared" si="641"/>
        <v>8.2276262824734708E-91</v>
      </c>
      <c r="IG222" s="92">
        <f t="shared" si="642"/>
        <v>1.871886532542204E-77</v>
      </c>
      <c r="II222" s="92">
        <f t="shared" si="751"/>
        <v>2.4587285951266173E-27</v>
      </c>
      <c r="IJ222" s="92">
        <f t="shared" si="752"/>
        <v>1.5300792452129085E-30</v>
      </c>
      <c r="IK222" s="92">
        <f t="shared" si="753"/>
        <v>1.977202975441483E-32</v>
      </c>
      <c r="IL222" s="92">
        <f t="shared" si="754"/>
        <v>5.5391974349249273E-42</v>
      </c>
      <c r="IM222" s="92">
        <f t="shared" si="755"/>
        <v>2.8107519818354598E-37</v>
      </c>
      <c r="IN222" s="92">
        <f t="shared" si="756"/>
        <v>1.4282848640238196E-32</v>
      </c>
      <c r="IO222" s="92">
        <f t="shared" si="757"/>
        <v>8.2705834321153978E-39</v>
      </c>
      <c r="IP222" s="92">
        <f t="shared" si="758"/>
        <v>6.4915274031341031E-40</v>
      </c>
      <c r="IQ222" s="92">
        <f t="shared" si="759"/>
        <v>1.1937496308888911E-38</v>
      </c>
      <c r="IR222" s="92">
        <f t="shared" si="760"/>
        <v>4.1131855549656382E-39</v>
      </c>
      <c r="IS222" s="92">
        <f t="shared" si="761"/>
        <v>2.2437500648937606E-42</v>
      </c>
      <c r="IT222" s="92">
        <f t="shared" si="762"/>
        <v>4.1437151076281705E-39</v>
      </c>
      <c r="IU222" s="92">
        <f t="shared" si="763"/>
        <v>1.2237913849836663E-32</v>
      </c>
      <c r="IV222" s="92">
        <f t="shared" si="764"/>
        <v>9.9727372002491129E-15</v>
      </c>
      <c r="IW222" s="92">
        <f t="shared" si="765"/>
        <v>9.872736530316781E-17</v>
      </c>
      <c r="IY222" s="92">
        <f t="shared" si="766"/>
        <v>2.4587285951266173E-27</v>
      </c>
      <c r="IZ222" s="92">
        <f t="shared" si="767"/>
        <v>1.5300792452129085E-30</v>
      </c>
      <c r="JA222" s="92">
        <f t="shared" si="768"/>
        <v>1.977202975441483E-32</v>
      </c>
      <c r="JB222" s="92">
        <f t="shared" si="769"/>
        <v>5.5391974349249273E-42</v>
      </c>
      <c r="JC222" s="92">
        <f t="shared" si="770"/>
        <v>2.8107519818354598E-37</v>
      </c>
      <c r="JD222" s="92">
        <f t="shared" si="771"/>
        <v>1.4282848640238196E-32</v>
      </c>
      <c r="JE222" s="92">
        <f t="shared" si="772"/>
        <v>8.2705834321153978E-39</v>
      </c>
      <c r="JF222" s="92">
        <f t="shared" si="773"/>
        <v>6.4915274031341031E-40</v>
      </c>
      <c r="JG222" s="92">
        <f t="shared" si="774"/>
        <v>1.1937496308888911E-38</v>
      </c>
      <c r="JH222" s="92">
        <f t="shared" si="775"/>
        <v>4.1131855549656382E-39</v>
      </c>
      <c r="JI222" s="92">
        <f t="shared" si="776"/>
        <v>2.2437500648937606E-42</v>
      </c>
      <c r="JJ222" s="92">
        <f t="shared" si="777"/>
        <v>4.1437151076281705E-39</v>
      </c>
      <c r="JK222" s="92">
        <f t="shared" si="778"/>
        <v>1.2237913849836663E-32</v>
      </c>
      <c r="JL222" s="92">
        <f t="shared" si="779"/>
        <v>9.9727372002491129E-15</v>
      </c>
      <c r="JM222" s="92">
        <f t="shared" si="780"/>
        <v>9.872736530316781E-17</v>
      </c>
    </row>
    <row r="223" spans="2:273" x14ac:dyDescent="0.25">
      <c r="B223" s="2">
        <v>196</v>
      </c>
      <c r="C223" s="37">
        <v>59.643000000000001</v>
      </c>
      <c r="D223" s="37">
        <v>57.713999999999999</v>
      </c>
      <c r="E223" s="37">
        <v>57.738</v>
      </c>
      <c r="F223" s="37">
        <v>59.213999999999999</v>
      </c>
      <c r="G223" s="37">
        <v>59.81</v>
      </c>
      <c r="H223" s="37">
        <v>57.19</v>
      </c>
      <c r="I223" s="37">
        <v>58.405000000000001</v>
      </c>
      <c r="J223" s="37">
        <v>58.643000000000001</v>
      </c>
      <c r="K223" s="37">
        <v>59.356999999999999</v>
      </c>
      <c r="L223" s="37">
        <v>55.69</v>
      </c>
      <c r="M223" s="37">
        <v>54.262</v>
      </c>
      <c r="N223" s="37">
        <v>52.738</v>
      </c>
      <c r="O223" s="37">
        <v>53.738</v>
      </c>
      <c r="P223" s="37">
        <v>53.356999999999999</v>
      </c>
      <c r="Q223" s="37">
        <v>57.405000000000001</v>
      </c>
      <c r="S223" s="4" t="e">
        <f t="shared" si="652"/>
        <v>#N/A</v>
      </c>
      <c r="T223" s="4" t="e">
        <f t="shared" si="653"/>
        <v>#N/A</v>
      </c>
      <c r="U223" s="4" t="e">
        <f t="shared" si="654"/>
        <v>#N/A</v>
      </c>
      <c r="V223" s="4" t="e">
        <f t="shared" si="655"/>
        <v>#N/A</v>
      </c>
      <c r="W223" s="4" t="e">
        <f t="shared" si="656"/>
        <v>#N/A</v>
      </c>
      <c r="X223" s="4" t="e">
        <f t="shared" si="657"/>
        <v>#N/A</v>
      </c>
      <c r="Y223" s="4" t="e">
        <f t="shared" si="658"/>
        <v>#N/A</v>
      </c>
      <c r="Z223" s="4" t="e">
        <f t="shared" si="659"/>
        <v>#N/A</v>
      </c>
      <c r="AA223" s="4" t="e">
        <f t="shared" si="660"/>
        <v>#N/A</v>
      </c>
      <c r="AB223" s="4" t="e">
        <f t="shared" si="661"/>
        <v>#N/A</v>
      </c>
      <c r="AC223" s="4" t="e">
        <f t="shared" si="662"/>
        <v>#N/A</v>
      </c>
      <c r="AD223" s="4" t="e">
        <f t="shared" si="663"/>
        <v>#N/A</v>
      </c>
      <c r="AE223" s="4" t="e">
        <f t="shared" si="664"/>
        <v>#N/A</v>
      </c>
      <c r="AF223" s="4">
        <f t="shared" si="665"/>
        <v>53.944135221159179</v>
      </c>
      <c r="AG223" s="4">
        <f t="shared" si="666"/>
        <v>56.402316923519649</v>
      </c>
      <c r="AI223" s="4">
        <f t="shared" si="667"/>
        <v>0</v>
      </c>
      <c r="AJ223" s="4">
        <f t="shared" si="668"/>
        <v>0</v>
      </c>
      <c r="AK223" s="4">
        <f t="shared" si="669"/>
        <v>0</v>
      </c>
      <c r="AL223" s="4">
        <f t="shared" si="670"/>
        <v>0</v>
      </c>
      <c r="AM223" s="4">
        <f t="shared" si="671"/>
        <v>0</v>
      </c>
      <c r="AN223" s="4">
        <f t="shared" si="672"/>
        <v>0</v>
      </c>
      <c r="AO223" s="4">
        <f t="shared" si="673"/>
        <v>0</v>
      </c>
      <c r="AP223" s="4">
        <f t="shared" si="674"/>
        <v>0</v>
      </c>
      <c r="AQ223" s="4">
        <f t="shared" si="675"/>
        <v>0</v>
      </c>
      <c r="AR223" s="4">
        <f t="shared" si="676"/>
        <v>0</v>
      </c>
      <c r="AS223" s="4">
        <f t="shared" si="677"/>
        <v>0</v>
      </c>
      <c r="AT223" s="4">
        <f t="shared" si="678"/>
        <v>0</v>
      </c>
      <c r="AU223" s="4">
        <f t="shared" si="679"/>
        <v>0</v>
      </c>
      <c r="AV223" s="4">
        <f t="shared" si="680"/>
        <v>-0.58713522115917982</v>
      </c>
      <c r="AW223" s="4">
        <f t="shared" si="680"/>
        <v>1.002683076480352</v>
      </c>
      <c r="AY223" s="2" t="e">
        <f t="shared" si="731"/>
        <v>#N/A</v>
      </c>
      <c r="AZ223" s="2" t="e">
        <f t="shared" si="570"/>
        <v>#N/A</v>
      </c>
      <c r="BA223" s="2" t="e">
        <f t="shared" si="571"/>
        <v>#N/A</v>
      </c>
      <c r="BB223" s="2" t="e">
        <f t="shared" si="572"/>
        <v>#N/A</v>
      </c>
      <c r="BC223" s="2" t="e">
        <f t="shared" si="573"/>
        <v>#N/A</v>
      </c>
      <c r="BD223" s="2" t="e">
        <f t="shared" si="574"/>
        <v>#N/A</v>
      </c>
      <c r="BE223" s="2" t="e">
        <f t="shared" si="575"/>
        <v>#N/A</v>
      </c>
      <c r="BF223" s="2" t="e">
        <f t="shared" si="576"/>
        <v>#N/A</v>
      </c>
      <c r="BG223" s="2" t="e">
        <f t="shared" si="577"/>
        <v>#N/A</v>
      </c>
      <c r="BH223" s="2" t="e">
        <f t="shared" si="578"/>
        <v>#N/A</v>
      </c>
      <c r="BI223" s="2" t="e">
        <f t="shared" si="579"/>
        <v>#N/A</v>
      </c>
      <c r="BJ223" s="2" t="e">
        <f t="shared" si="580"/>
        <v>#N/A</v>
      </c>
      <c r="BK223" s="2" t="e">
        <f t="shared" si="581"/>
        <v>#N/A</v>
      </c>
      <c r="BL223" s="2">
        <f t="shared" si="582"/>
        <v>53.944135221159179</v>
      </c>
      <c r="BM223" s="2">
        <f t="shared" si="583"/>
        <v>56.402316923519649</v>
      </c>
      <c r="BO223" s="2" t="str">
        <f t="shared" si="681"/>
        <v/>
      </c>
      <c r="BP223" s="2" t="str">
        <f t="shared" si="682"/>
        <v/>
      </c>
      <c r="BQ223" s="2" t="str">
        <f t="shared" si="683"/>
        <v/>
      </c>
      <c r="BR223" s="2" t="str">
        <f t="shared" si="684"/>
        <v/>
      </c>
      <c r="BS223" s="2" t="str">
        <f t="shared" si="685"/>
        <v/>
      </c>
      <c r="BT223" s="2" t="str">
        <f t="shared" si="686"/>
        <v/>
      </c>
      <c r="BU223" s="2" t="str">
        <f t="shared" si="687"/>
        <v/>
      </c>
      <c r="BV223" s="2" t="str">
        <f t="shared" si="688"/>
        <v/>
      </c>
      <c r="BW223" s="2" t="str">
        <f t="shared" si="689"/>
        <v/>
      </c>
      <c r="BX223" s="2" t="str">
        <f t="shared" si="690"/>
        <v/>
      </c>
      <c r="BY223" s="2" t="str">
        <f t="shared" si="691"/>
        <v/>
      </c>
      <c r="BZ223" s="2" t="str">
        <f t="shared" si="692"/>
        <v/>
      </c>
      <c r="CA223" s="2" t="str">
        <f t="shared" si="693"/>
        <v/>
      </c>
      <c r="CB223" s="2" t="str">
        <f t="shared" si="694"/>
        <v/>
      </c>
      <c r="CC223" s="2" t="str">
        <f t="shared" si="695"/>
        <v/>
      </c>
      <c r="CE223" s="2" t="str">
        <f t="shared" si="732"/>
        <v/>
      </c>
      <c r="CF223" s="2" t="str">
        <f t="shared" si="733"/>
        <v/>
      </c>
      <c r="CG223" s="2" t="str">
        <f t="shared" si="734"/>
        <v/>
      </c>
      <c r="CH223" s="2" t="str">
        <f t="shared" si="735"/>
        <v/>
      </c>
      <c r="CI223" s="2" t="str">
        <f t="shared" si="736"/>
        <v/>
      </c>
      <c r="CJ223" s="2" t="str">
        <f t="shared" si="737"/>
        <v/>
      </c>
      <c r="CK223" s="2" t="str">
        <f t="shared" si="738"/>
        <v/>
      </c>
      <c r="CL223" s="2" t="str">
        <f t="shared" si="739"/>
        <v/>
      </c>
      <c r="CM223" s="2" t="str">
        <f t="shared" si="740"/>
        <v/>
      </c>
      <c r="CN223" s="2" t="str">
        <f t="shared" si="741"/>
        <v/>
      </c>
      <c r="CO223" s="2" t="str">
        <f t="shared" si="742"/>
        <v/>
      </c>
      <c r="CP223" s="2" t="str">
        <f t="shared" si="743"/>
        <v/>
      </c>
      <c r="CQ223" s="2" t="str">
        <f t="shared" si="744"/>
        <v/>
      </c>
      <c r="CR223" s="2" t="str">
        <f t="shared" si="745"/>
        <v/>
      </c>
      <c r="CS223" s="2" t="str">
        <f t="shared" si="746"/>
        <v/>
      </c>
      <c r="CU223" s="2" t="str">
        <f t="shared" si="696"/>
        <v/>
      </c>
      <c r="CV223" s="2" t="str">
        <f t="shared" si="697"/>
        <v/>
      </c>
      <c r="CW223" s="2" t="str">
        <f t="shared" si="698"/>
        <v/>
      </c>
      <c r="CX223" s="2" t="str">
        <f t="shared" si="699"/>
        <v/>
      </c>
      <c r="CY223" s="2" t="str">
        <f t="shared" si="700"/>
        <v/>
      </c>
      <c r="CZ223" s="2" t="str">
        <f t="shared" si="701"/>
        <v/>
      </c>
      <c r="DA223" s="2" t="str">
        <f t="shared" si="702"/>
        <v/>
      </c>
      <c r="DB223" s="2" t="str">
        <f t="shared" si="703"/>
        <v/>
      </c>
      <c r="DC223" s="2" t="str">
        <f t="shared" si="704"/>
        <v/>
      </c>
      <c r="DD223" s="2" t="str">
        <f t="shared" si="705"/>
        <v/>
      </c>
      <c r="DE223" s="2" t="str">
        <f t="shared" si="706"/>
        <v/>
      </c>
      <c r="DF223" s="2" t="str">
        <f t="shared" si="707"/>
        <v/>
      </c>
      <c r="DG223" s="2" t="str">
        <f t="shared" si="708"/>
        <v/>
      </c>
      <c r="DH223" s="2">
        <f t="shared" si="709"/>
        <v>53.356999999999999</v>
      </c>
      <c r="DI223" s="2">
        <f t="shared" si="710"/>
        <v>57.405000000000001</v>
      </c>
      <c r="DK223" s="2">
        <f t="shared" si="711"/>
        <v>108.96722617260788</v>
      </c>
      <c r="DL223" s="2">
        <f t="shared" si="712"/>
        <v>110.97719303135889</v>
      </c>
      <c r="DM223" s="2">
        <f t="shared" si="712"/>
        <v>112.30413847780126</v>
      </c>
      <c r="DN223" s="2">
        <f t="shared" si="712"/>
        <v>127.32056348756177</v>
      </c>
      <c r="DO223" s="2">
        <f t="shared" si="712"/>
        <v>123.21137717094776</v>
      </c>
      <c r="DP223" s="2">
        <f t="shared" si="712"/>
        <v>113.39665813143178</v>
      </c>
      <c r="DQ223" s="2">
        <f t="shared" si="712"/>
        <v>104.91505285412262</v>
      </c>
      <c r="DR223" s="2">
        <f t="shared" si="712"/>
        <v>107.73555694150812</v>
      </c>
      <c r="DS223" s="2">
        <f t="shared" si="712"/>
        <v>99.897162790697649</v>
      </c>
      <c r="DT223" s="2">
        <f t="shared" si="712"/>
        <v>104.27766115657835</v>
      </c>
      <c r="DU223" s="2">
        <f t="shared" si="712"/>
        <v>91.782655226480841</v>
      </c>
      <c r="DV223" s="2">
        <f t="shared" si="712"/>
        <v>112.14622186208575</v>
      </c>
      <c r="DW223" s="2">
        <f t="shared" si="712"/>
        <v>98.172008994408884</v>
      </c>
      <c r="DX223" s="2">
        <f t="shared" si="712"/>
        <v>115.2769430084002</v>
      </c>
      <c r="DY223" s="2">
        <f t="shared" si="712"/>
        <v>104.34583333333336</v>
      </c>
      <c r="EA223" s="2">
        <f t="shared" si="651"/>
        <v>58.196688271384744</v>
      </c>
      <c r="EB223" s="2">
        <f t="shared" si="713"/>
        <v>54.57467703703702</v>
      </c>
      <c r="EC223" s="2">
        <f t="shared" si="714"/>
        <v>58.605200960129942</v>
      </c>
      <c r="ED223" s="2">
        <f t="shared" si="715"/>
        <v>57.590711418741805</v>
      </c>
      <c r="EE223" s="2">
        <f t="shared" si="716"/>
        <v>58.039058441558439</v>
      </c>
      <c r="EF223" s="2">
        <f t="shared" si="717"/>
        <v>58.083589394621576</v>
      </c>
      <c r="EG223" s="2">
        <f t="shared" si="718"/>
        <v>56.367763302697725</v>
      </c>
      <c r="EH223" s="2">
        <f t="shared" si="719"/>
        <v>57.869038547336515</v>
      </c>
      <c r="EI223" s="2">
        <f t="shared" si="720"/>
        <v>55.974382955476678</v>
      </c>
      <c r="EJ223" s="2">
        <f t="shared" si="721"/>
        <v>52.883858499693275</v>
      </c>
      <c r="EK223" s="2">
        <f t="shared" si="722"/>
        <v>50.860424503721092</v>
      </c>
      <c r="EL223" s="2">
        <f t="shared" si="723"/>
        <v>52.236150359249628</v>
      </c>
      <c r="EM223" s="2">
        <f t="shared" si="724"/>
        <v>54.02530513486964</v>
      </c>
      <c r="EN223" s="2">
        <f t="shared" si="725"/>
        <v>54.107712665251725</v>
      </c>
      <c r="EO223" s="2">
        <f t="shared" si="726"/>
        <v>59.560823071384</v>
      </c>
      <c r="EQ223" s="2">
        <f t="shared" si="727"/>
        <v>59.118619308016278</v>
      </c>
      <c r="ER223" s="2">
        <f t="shared" si="728"/>
        <v>55.815574366925745</v>
      </c>
      <c r="ES223" s="2">
        <f t="shared" si="728"/>
        <v>57.820196899946744</v>
      </c>
      <c r="ET223" s="2">
        <f t="shared" si="728"/>
        <v>58.504262021987017</v>
      </c>
      <c r="EU223" s="2">
        <f t="shared" si="728"/>
        <v>58.391137038884764</v>
      </c>
      <c r="EV223" s="2">
        <f t="shared" si="728"/>
        <v>57.352536362778039</v>
      </c>
      <c r="EW223" s="2">
        <f t="shared" si="728"/>
        <v>57.292033459656501</v>
      </c>
      <c r="EX223" s="2">
        <f t="shared" si="728"/>
        <v>58.557433364462511</v>
      </c>
      <c r="EY223" s="2">
        <f t="shared" si="728"/>
        <v>57.024749583628271</v>
      </c>
      <c r="EZ223" s="2">
        <f t="shared" si="728"/>
        <v>53.97213566909339</v>
      </c>
      <c r="FA223" s="2">
        <f t="shared" si="728"/>
        <v>53.544695628411205</v>
      </c>
      <c r="FB223" s="2">
        <f t="shared" si="728"/>
        <v>52.123583935018047</v>
      </c>
      <c r="FC223" s="2">
        <f t="shared" si="728"/>
        <v>54.361823044201984</v>
      </c>
      <c r="FD223" s="2">
        <f t="shared" si="728"/>
        <v>53.939262494052755</v>
      </c>
      <c r="FE223" s="2">
        <f t="shared" si="728"/>
        <v>56.289331500441996</v>
      </c>
      <c r="FG223" s="2">
        <f t="shared" si="729"/>
        <v>0.99999940477690386</v>
      </c>
      <c r="FH223" s="2">
        <f t="shared" si="730"/>
        <v>0.99999933231381455</v>
      </c>
      <c r="FI223" s="2">
        <f t="shared" si="730"/>
        <v>0.99999925396163203</v>
      </c>
      <c r="FJ223" s="2">
        <f t="shared" si="730"/>
        <v>0.99999927389055887</v>
      </c>
      <c r="FK223" s="2">
        <f t="shared" si="730"/>
        <v>0.99999930013543703</v>
      </c>
      <c r="FL223" s="2">
        <f t="shared" si="730"/>
        <v>0.99999928449414455</v>
      </c>
      <c r="FM223" s="2">
        <f t="shared" si="730"/>
        <v>0.99999920013156784</v>
      </c>
      <c r="FN223" s="2">
        <f t="shared" si="730"/>
        <v>0.99999919216081468</v>
      </c>
      <c r="FO223" s="2">
        <f t="shared" si="730"/>
        <v>0.99999920244772089</v>
      </c>
      <c r="FP223" s="2">
        <f t="shared" si="730"/>
        <v>0.99999920567709188</v>
      </c>
      <c r="FQ223" s="2">
        <f t="shared" si="730"/>
        <v>0.99999915647377624</v>
      </c>
      <c r="FR223" s="2">
        <f t="shared" si="730"/>
        <v>0.9999991530070681</v>
      </c>
      <c r="FS223" s="2">
        <f t="shared" si="730"/>
        <v>0.9999992775333576</v>
      </c>
      <c r="FT223" s="2">
        <f t="shared" si="730"/>
        <v>0.9999993097011074</v>
      </c>
      <c r="FU223" s="2">
        <f t="shared" si="730"/>
        <v>0.99999899055951413</v>
      </c>
      <c r="FW223" s="2">
        <f t="shared" si="747"/>
        <v>0.97331236401067456</v>
      </c>
      <c r="FX223" s="2">
        <f t="shared" si="587"/>
        <v>0.97909810232064931</v>
      </c>
      <c r="FY223" s="2">
        <f t="shared" si="588"/>
        <v>0.97634802285294608</v>
      </c>
      <c r="FZ223" s="2">
        <f t="shared" si="589"/>
        <v>0.97853498424924057</v>
      </c>
      <c r="GA223" s="2">
        <f t="shared" si="590"/>
        <v>0.97681993006047629</v>
      </c>
      <c r="GB223" s="2">
        <f t="shared" si="591"/>
        <v>0.97615710592042126</v>
      </c>
      <c r="GC223" s="2">
        <f t="shared" si="592"/>
        <v>0.97609593126780081</v>
      </c>
      <c r="GD223" s="2">
        <f t="shared" si="593"/>
        <v>0.97725254482461132</v>
      </c>
      <c r="GE223" s="2">
        <f t="shared" si="594"/>
        <v>0.97642687410221651</v>
      </c>
      <c r="GF223" s="2">
        <f t="shared" si="595"/>
        <v>0.97567232715129082</v>
      </c>
      <c r="GG223" s="2">
        <f t="shared" si="596"/>
        <v>0.97448641835890781</v>
      </c>
      <c r="GH223" s="2">
        <f t="shared" si="597"/>
        <v>0.97254781854980954</v>
      </c>
      <c r="GI223" s="2">
        <f t="shared" si="598"/>
        <v>0.97413145572675941</v>
      </c>
      <c r="GJ223" s="2">
        <f t="shared" si="599"/>
        <v>0.97132385191375481</v>
      </c>
      <c r="GK223" s="2">
        <f t="shared" si="600"/>
        <v>0.96547745490824732</v>
      </c>
      <c r="GM223" s="92">
        <f t="shared" si="748"/>
        <v>0</v>
      </c>
      <c r="GN223" s="92">
        <f t="shared" si="601"/>
        <v>0</v>
      </c>
      <c r="GO223" s="92">
        <f t="shared" si="602"/>
        <v>0</v>
      </c>
      <c r="GP223" s="92">
        <f t="shared" si="603"/>
        <v>0</v>
      </c>
      <c r="GQ223" s="92">
        <f t="shared" si="604"/>
        <v>0</v>
      </c>
      <c r="GR223" s="92">
        <f t="shared" si="605"/>
        <v>0</v>
      </c>
      <c r="GS223" s="92">
        <f t="shared" si="606"/>
        <v>0</v>
      </c>
      <c r="GT223" s="92">
        <f t="shared" si="607"/>
        <v>0</v>
      </c>
      <c r="GU223" s="92">
        <f t="shared" si="608"/>
        <v>0</v>
      </c>
      <c r="GV223" s="92">
        <f t="shared" si="609"/>
        <v>0</v>
      </c>
      <c r="GW223" s="92">
        <f t="shared" si="610"/>
        <v>0</v>
      </c>
      <c r="GX223" s="92">
        <f t="shared" si="611"/>
        <v>0</v>
      </c>
      <c r="GY223" s="92">
        <f t="shared" si="612"/>
        <v>0</v>
      </c>
      <c r="GZ223" s="92">
        <f t="shared" si="613"/>
        <v>0</v>
      </c>
      <c r="HA223" s="92">
        <f t="shared" si="614"/>
        <v>0</v>
      </c>
      <c r="HC223" s="92">
        <f t="shared" si="749"/>
        <v>0</v>
      </c>
      <c r="HD223" s="92">
        <f t="shared" si="615"/>
        <v>0</v>
      </c>
      <c r="HE223" s="92">
        <f t="shared" si="616"/>
        <v>0</v>
      </c>
      <c r="HF223" s="92">
        <f t="shared" si="617"/>
        <v>0</v>
      </c>
      <c r="HG223" s="92">
        <f t="shared" si="618"/>
        <v>0</v>
      </c>
      <c r="HH223" s="92">
        <f t="shared" si="619"/>
        <v>0</v>
      </c>
      <c r="HI223" s="92">
        <f t="shared" si="620"/>
        <v>0</v>
      </c>
      <c r="HJ223" s="92">
        <f t="shared" si="621"/>
        <v>0</v>
      </c>
      <c r="HK223" s="92">
        <f t="shared" si="622"/>
        <v>0</v>
      </c>
      <c r="HL223" s="92">
        <f t="shared" si="623"/>
        <v>0</v>
      </c>
      <c r="HM223" s="92">
        <f t="shared" si="624"/>
        <v>0</v>
      </c>
      <c r="HN223" s="92">
        <f t="shared" si="625"/>
        <v>0</v>
      </c>
      <c r="HO223" s="92">
        <f t="shared" si="626"/>
        <v>0</v>
      </c>
      <c r="HP223" s="92">
        <f t="shared" si="627"/>
        <v>0</v>
      </c>
      <c r="HQ223" s="92">
        <f t="shared" si="628"/>
        <v>0</v>
      </c>
      <c r="HS223" s="92">
        <f t="shared" si="750"/>
        <v>2.0130295451277196E-115</v>
      </c>
      <c r="HT223" s="92">
        <f t="shared" si="629"/>
        <v>1.5328787678436936E-119</v>
      </c>
      <c r="HU223" s="92">
        <f t="shared" si="630"/>
        <v>2.9886893176834243E-134</v>
      </c>
      <c r="HV223" s="92">
        <f t="shared" si="631"/>
        <v>2.5289322047968139E-172</v>
      </c>
      <c r="HW223" s="92">
        <f t="shared" si="632"/>
        <v>2.2001750707278509E-156</v>
      </c>
      <c r="HX223" s="92">
        <f t="shared" si="633"/>
        <v>2.6362607919316093E-137</v>
      </c>
      <c r="HY223" s="92">
        <f t="shared" si="634"/>
        <v>4.666810427937533E-167</v>
      </c>
      <c r="HZ223" s="92">
        <f t="shared" si="635"/>
        <v>2.8868383860551878E-170</v>
      </c>
      <c r="IA223" s="92">
        <f t="shared" si="636"/>
        <v>5.4068915367144832E-167</v>
      </c>
      <c r="IB223" s="92">
        <f t="shared" si="637"/>
        <v>1.4111250080960952E-171</v>
      </c>
      <c r="IC223" s="92">
        <f t="shared" si="638"/>
        <v>2.2326753445175214E-184</v>
      </c>
      <c r="ID223" s="92">
        <f t="shared" si="639"/>
        <v>7.4353787207540844E-173</v>
      </c>
      <c r="IE223" s="92">
        <f t="shared" si="640"/>
        <v>6.1196758190100384E-140</v>
      </c>
      <c r="IF223" s="92">
        <f t="shared" si="641"/>
        <v>1.7724559239861718E-93</v>
      </c>
      <c r="IG223" s="92">
        <f t="shared" si="642"/>
        <v>8.825205046145346E-80</v>
      </c>
      <c r="II223" s="92">
        <f t="shared" si="751"/>
        <v>1.0545273446012489E-28</v>
      </c>
      <c r="IJ223" s="92">
        <f t="shared" si="752"/>
        <v>5.640652030808475E-32</v>
      </c>
      <c r="IK223" s="92">
        <f t="shared" si="753"/>
        <v>5.1962519549662956E-34</v>
      </c>
      <c r="IL223" s="92">
        <f t="shared" si="754"/>
        <v>5.3783183223695536E-44</v>
      </c>
      <c r="IM223" s="92">
        <f t="shared" si="755"/>
        <v>4.2786381907449035E-39</v>
      </c>
      <c r="IN223" s="92">
        <f t="shared" si="756"/>
        <v>3.6608822632610479E-34</v>
      </c>
      <c r="IO223" s="92">
        <f t="shared" si="757"/>
        <v>1.0127200624394875E-40</v>
      </c>
      <c r="IP223" s="92">
        <f t="shared" si="758"/>
        <v>7.4338595240789644E-42</v>
      </c>
      <c r="IQ223" s="92">
        <f t="shared" si="759"/>
        <v>1.5157149267669995E-40</v>
      </c>
      <c r="IR223" s="92">
        <f t="shared" si="760"/>
        <v>4.7513442468210706E-41</v>
      </c>
      <c r="IS223" s="92">
        <f t="shared" si="761"/>
        <v>1.6446885833023557E-44</v>
      </c>
      <c r="IT223" s="92">
        <f t="shared" si="762"/>
        <v>4.0752939049697342E-41</v>
      </c>
      <c r="IU223" s="92">
        <f t="shared" si="763"/>
        <v>2.8500954352327704E-34</v>
      </c>
      <c r="IV223" s="92">
        <f t="shared" si="764"/>
        <v>1.9046680668526246E-15</v>
      </c>
      <c r="IW223" s="92">
        <f t="shared" si="765"/>
        <v>1.3133852638107216E-17</v>
      </c>
      <c r="IY223" s="92">
        <f t="shared" si="766"/>
        <v>1.0545273446012489E-28</v>
      </c>
      <c r="IZ223" s="92">
        <f t="shared" si="767"/>
        <v>5.640652030808475E-32</v>
      </c>
      <c r="JA223" s="92">
        <f t="shared" si="768"/>
        <v>5.1962519549662956E-34</v>
      </c>
      <c r="JB223" s="92">
        <f t="shared" si="769"/>
        <v>5.3783183223695536E-44</v>
      </c>
      <c r="JC223" s="92">
        <f t="shared" si="770"/>
        <v>4.2786381907449035E-39</v>
      </c>
      <c r="JD223" s="92">
        <f t="shared" si="771"/>
        <v>3.6608822632610479E-34</v>
      </c>
      <c r="JE223" s="92">
        <f t="shared" si="772"/>
        <v>1.0127200624394875E-40</v>
      </c>
      <c r="JF223" s="92">
        <f t="shared" si="773"/>
        <v>7.4338595240789644E-42</v>
      </c>
      <c r="JG223" s="92">
        <f t="shared" si="774"/>
        <v>1.5157149267669995E-40</v>
      </c>
      <c r="JH223" s="92">
        <f t="shared" si="775"/>
        <v>4.7513442468210706E-41</v>
      </c>
      <c r="JI223" s="92">
        <f t="shared" si="776"/>
        <v>1.6446885833023557E-44</v>
      </c>
      <c r="JJ223" s="92">
        <f t="shared" si="777"/>
        <v>4.0752939049697342E-41</v>
      </c>
      <c r="JK223" s="92">
        <f t="shared" si="778"/>
        <v>2.8500954352327704E-34</v>
      </c>
      <c r="JL223" s="92">
        <f t="shared" si="779"/>
        <v>1.9046680668526246E-15</v>
      </c>
      <c r="JM223" s="92">
        <f t="shared" si="780"/>
        <v>1.3133852638107216E-17</v>
      </c>
    </row>
    <row r="224" spans="2:273" x14ac:dyDescent="0.25">
      <c r="B224" s="2">
        <v>197</v>
      </c>
      <c r="C224" s="37">
        <v>60.19</v>
      </c>
      <c r="D224" s="37">
        <v>56.786000000000001</v>
      </c>
      <c r="E224" s="37">
        <v>57.31</v>
      </c>
      <c r="F224" s="37">
        <v>59.356999999999999</v>
      </c>
      <c r="G224" s="37">
        <v>56.856999999999999</v>
      </c>
      <c r="H224" s="37">
        <v>59.024000000000001</v>
      </c>
      <c r="I224" s="37">
        <v>58.048000000000002</v>
      </c>
      <c r="J224" s="37">
        <v>59.070999999999998</v>
      </c>
      <c r="K224" s="37">
        <v>58</v>
      </c>
      <c r="L224" s="37">
        <v>55.975999999999999</v>
      </c>
      <c r="M224" s="37">
        <v>55.405000000000001</v>
      </c>
      <c r="N224" s="37">
        <v>53.951999999999998</v>
      </c>
      <c r="O224" s="37">
        <v>54.048000000000002</v>
      </c>
      <c r="P224" s="37">
        <v>54.832999999999998</v>
      </c>
      <c r="Q224" s="37">
        <v>56.429000000000002</v>
      </c>
      <c r="S224" s="4" t="e">
        <f t="shared" si="652"/>
        <v>#N/A</v>
      </c>
      <c r="T224" s="4" t="e">
        <f t="shared" si="653"/>
        <v>#N/A</v>
      </c>
      <c r="U224" s="4" t="e">
        <f t="shared" si="654"/>
        <v>#N/A</v>
      </c>
      <c r="V224" s="4" t="e">
        <f t="shared" si="655"/>
        <v>#N/A</v>
      </c>
      <c r="W224" s="4" t="e">
        <f t="shared" si="656"/>
        <v>#N/A</v>
      </c>
      <c r="X224" s="4" t="e">
        <f t="shared" si="657"/>
        <v>#N/A</v>
      </c>
      <c r="Y224" s="4" t="e">
        <f t="shared" si="658"/>
        <v>#N/A</v>
      </c>
      <c r="Z224" s="4" t="e">
        <f t="shared" si="659"/>
        <v>#N/A</v>
      </c>
      <c r="AA224" s="4" t="e">
        <f t="shared" si="660"/>
        <v>#N/A</v>
      </c>
      <c r="AB224" s="4" t="e">
        <f t="shared" si="661"/>
        <v>#N/A</v>
      </c>
      <c r="AC224" s="4" t="e">
        <f t="shared" si="662"/>
        <v>#N/A</v>
      </c>
      <c r="AD224" s="4" t="e">
        <f t="shared" si="663"/>
        <v>#N/A</v>
      </c>
      <c r="AE224" s="4" t="e">
        <f t="shared" si="664"/>
        <v>#N/A</v>
      </c>
      <c r="AF224" s="4">
        <f t="shared" si="665"/>
        <v>53.822451531576291</v>
      </c>
      <c r="AG224" s="4">
        <f t="shared" si="666"/>
        <v>56.231782078238616</v>
      </c>
      <c r="AI224" s="4">
        <f t="shared" si="667"/>
        <v>0</v>
      </c>
      <c r="AJ224" s="4">
        <f t="shared" si="668"/>
        <v>0</v>
      </c>
      <c r="AK224" s="4">
        <f t="shared" si="669"/>
        <v>0</v>
      </c>
      <c r="AL224" s="4">
        <f t="shared" si="670"/>
        <v>0</v>
      </c>
      <c r="AM224" s="4">
        <f t="shared" si="671"/>
        <v>0</v>
      </c>
      <c r="AN224" s="4">
        <f t="shared" si="672"/>
        <v>0</v>
      </c>
      <c r="AO224" s="4">
        <f t="shared" si="673"/>
        <v>0</v>
      </c>
      <c r="AP224" s="4">
        <f t="shared" si="674"/>
        <v>0</v>
      </c>
      <c r="AQ224" s="4">
        <f t="shared" si="675"/>
        <v>0</v>
      </c>
      <c r="AR224" s="4">
        <f t="shared" si="676"/>
        <v>0</v>
      </c>
      <c r="AS224" s="4">
        <f t="shared" si="677"/>
        <v>0</v>
      </c>
      <c r="AT224" s="4">
        <f t="shared" si="678"/>
        <v>0</v>
      </c>
      <c r="AU224" s="4">
        <f t="shared" si="679"/>
        <v>0</v>
      </c>
      <c r="AV224" s="4">
        <f t="shared" si="680"/>
        <v>1.0105484684237069</v>
      </c>
      <c r="AW224" s="4">
        <f t="shared" si="680"/>
        <v>0.19721792176138564</v>
      </c>
      <c r="AY224" s="2" t="e">
        <f t="shared" si="731"/>
        <v>#N/A</v>
      </c>
      <c r="AZ224" s="2" t="e">
        <f t="shared" si="570"/>
        <v>#N/A</v>
      </c>
      <c r="BA224" s="2" t="e">
        <f t="shared" si="571"/>
        <v>#N/A</v>
      </c>
      <c r="BB224" s="2" t="e">
        <f t="shared" si="572"/>
        <v>#N/A</v>
      </c>
      <c r="BC224" s="2" t="e">
        <f t="shared" si="573"/>
        <v>#N/A</v>
      </c>
      <c r="BD224" s="2" t="e">
        <f t="shared" si="574"/>
        <v>#N/A</v>
      </c>
      <c r="BE224" s="2" t="e">
        <f t="shared" si="575"/>
        <v>#N/A</v>
      </c>
      <c r="BF224" s="2" t="e">
        <f t="shared" si="576"/>
        <v>#N/A</v>
      </c>
      <c r="BG224" s="2" t="e">
        <f t="shared" si="577"/>
        <v>#N/A</v>
      </c>
      <c r="BH224" s="2" t="e">
        <f t="shared" si="578"/>
        <v>#N/A</v>
      </c>
      <c r="BI224" s="2" t="e">
        <f t="shared" si="579"/>
        <v>#N/A</v>
      </c>
      <c r="BJ224" s="2" t="e">
        <f t="shared" si="580"/>
        <v>#N/A</v>
      </c>
      <c r="BK224" s="2" t="e">
        <f t="shared" si="581"/>
        <v>#N/A</v>
      </c>
      <c r="BL224" s="2">
        <f t="shared" si="582"/>
        <v>53.822451531576291</v>
      </c>
      <c r="BM224" s="2">
        <f t="shared" si="583"/>
        <v>56.231782078238616</v>
      </c>
      <c r="BO224" s="2" t="str">
        <f t="shared" si="681"/>
        <v/>
      </c>
      <c r="BP224" s="2" t="str">
        <f t="shared" si="682"/>
        <v/>
      </c>
      <c r="BQ224" s="2" t="str">
        <f t="shared" si="683"/>
        <v/>
      </c>
      <c r="BR224" s="2" t="str">
        <f t="shared" si="684"/>
        <v/>
      </c>
      <c r="BS224" s="2" t="str">
        <f t="shared" si="685"/>
        <v/>
      </c>
      <c r="BT224" s="2" t="str">
        <f t="shared" si="686"/>
        <v/>
      </c>
      <c r="BU224" s="2" t="str">
        <f t="shared" si="687"/>
        <v/>
      </c>
      <c r="BV224" s="2" t="str">
        <f t="shared" si="688"/>
        <v/>
      </c>
      <c r="BW224" s="2" t="str">
        <f t="shared" si="689"/>
        <v/>
      </c>
      <c r="BX224" s="2" t="str">
        <f t="shared" si="690"/>
        <v/>
      </c>
      <c r="BY224" s="2" t="str">
        <f t="shared" si="691"/>
        <v/>
      </c>
      <c r="BZ224" s="2" t="str">
        <f t="shared" si="692"/>
        <v/>
      </c>
      <c r="CA224" s="2" t="str">
        <f t="shared" si="693"/>
        <v/>
      </c>
      <c r="CB224" s="2" t="str">
        <f t="shared" si="694"/>
        <v/>
      </c>
      <c r="CC224" s="2" t="str">
        <f t="shared" si="695"/>
        <v/>
      </c>
      <c r="CE224" s="2" t="str">
        <f t="shared" si="732"/>
        <v/>
      </c>
      <c r="CF224" s="2" t="str">
        <f t="shared" si="733"/>
        <v/>
      </c>
      <c r="CG224" s="2" t="str">
        <f t="shared" si="734"/>
        <v/>
      </c>
      <c r="CH224" s="2" t="str">
        <f t="shared" si="735"/>
        <v/>
      </c>
      <c r="CI224" s="2" t="str">
        <f t="shared" si="736"/>
        <v/>
      </c>
      <c r="CJ224" s="2" t="str">
        <f t="shared" si="737"/>
        <v/>
      </c>
      <c r="CK224" s="2" t="str">
        <f t="shared" si="738"/>
        <v/>
      </c>
      <c r="CL224" s="2" t="str">
        <f t="shared" si="739"/>
        <v/>
      </c>
      <c r="CM224" s="2" t="str">
        <f t="shared" si="740"/>
        <v/>
      </c>
      <c r="CN224" s="2" t="str">
        <f t="shared" si="741"/>
        <v/>
      </c>
      <c r="CO224" s="2" t="str">
        <f t="shared" si="742"/>
        <v/>
      </c>
      <c r="CP224" s="2" t="str">
        <f t="shared" si="743"/>
        <v/>
      </c>
      <c r="CQ224" s="2" t="str">
        <f t="shared" si="744"/>
        <v/>
      </c>
      <c r="CR224" s="2" t="str">
        <f t="shared" si="745"/>
        <v/>
      </c>
      <c r="CS224" s="2" t="str">
        <f t="shared" si="746"/>
        <v/>
      </c>
      <c r="CU224" s="2" t="str">
        <f t="shared" si="696"/>
        <v/>
      </c>
      <c r="CV224" s="2" t="str">
        <f t="shared" si="697"/>
        <v/>
      </c>
      <c r="CW224" s="2" t="str">
        <f t="shared" si="698"/>
        <v/>
      </c>
      <c r="CX224" s="2" t="str">
        <f t="shared" si="699"/>
        <v/>
      </c>
      <c r="CY224" s="2" t="str">
        <f t="shared" si="700"/>
        <v/>
      </c>
      <c r="CZ224" s="2" t="str">
        <f t="shared" si="701"/>
        <v/>
      </c>
      <c r="DA224" s="2" t="str">
        <f t="shared" si="702"/>
        <v/>
      </c>
      <c r="DB224" s="2" t="str">
        <f t="shared" si="703"/>
        <v/>
      </c>
      <c r="DC224" s="2" t="str">
        <f t="shared" si="704"/>
        <v/>
      </c>
      <c r="DD224" s="2" t="str">
        <f t="shared" si="705"/>
        <v/>
      </c>
      <c r="DE224" s="2" t="str">
        <f t="shared" si="706"/>
        <v/>
      </c>
      <c r="DF224" s="2" t="str">
        <f t="shared" si="707"/>
        <v/>
      </c>
      <c r="DG224" s="2" t="str">
        <f t="shared" si="708"/>
        <v/>
      </c>
      <c r="DH224" s="2">
        <f t="shared" si="709"/>
        <v>54.832999999999998</v>
      </c>
      <c r="DI224" s="2">
        <f t="shared" si="710"/>
        <v>56.429000000000002</v>
      </c>
      <c r="DK224" s="2">
        <f t="shared" si="711"/>
        <v>109.15071088180113</v>
      </c>
      <c r="DL224" s="2">
        <f t="shared" si="712"/>
        <v>111.16836777003486</v>
      </c>
      <c r="DM224" s="2">
        <f t="shared" si="712"/>
        <v>112.50865780730896</v>
      </c>
      <c r="DN224" s="2">
        <f t="shared" si="712"/>
        <v>127.61350198525241</v>
      </c>
      <c r="DO224" s="2">
        <f t="shared" si="712"/>
        <v>123.48114380250111</v>
      </c>
      <c r="DP224" s="2">
        <f t="shared" si="712"/>
        <v>113.61547832428488</v>
      </c>
      <c r="DQ224" s="2">
        <f t="shared" si="712"/>
        <v>105.08630897009968</v>
      </c>
      <c r="DR224" s="2">
        <f t="shared" si="712"/>
        <v>107.89993002114167</v>
      </c>
      <c r="DS224" s="2">
        <f t="shared" si="712"/>
        <v>100.02456478405314</v>
      </c>
      <c r="DT224" s="2">
        <f t="shared" si="712"/>
        <v>104.44477532884963</v>
      </c>
      <c r="DU224" s="2">
        <f t="shared" si="712"/>
        <v>91.877818466898958</v>
      </c>
      <c r="DV224" s="2">
        <f t="shared" si="712"/>
        <v>112.35530589093267</v>
      </c>
      <c r="DW224" s="2">
        <f t="shared" si="712"/>
        <v>98.298319179969212</v>
      </c>
      <c r="DX224" s="2">
        <f t="shared" si="712"/>
        <v>115.50275234313806</v>
      </c>
      <c r="DY224" s="2">
        <f t="shared" si="712"/>
        <v>104.50316794871796</v>
      </c>
      <c r="EA224" s="2">
        <f t="shared" si="651"/>
        <v>58.111863760671568</v>
      </c>
      <c r="EB224" s="2">
        <f t="shared" si="713"/>
        <v>54.43141604938269</v>
      </c>
      <c r="EC224" s="2">
        <f t="shared" si="714"/>
        <v>58.512981529826384</v>
      </c>
      <c r="ED224" s="2">
        <f t="shared" si="715"/>
        <v>57.489150652577536</v>
      </c>
      <c r="EE224" s="2">
        <f t="shared" si="716"/>
        <v>57.953479375498148</v>
      </c>
      <c r="EF224" s="2">
        <f t="shared" si="717"/>
        <v>58.002240104784896</v>
      </c>
      <c r="EG224" s="2">
        <f t="shared" si="718"/>
        <v>56.267103506736866</v>
      </c>
      <c r="EH224" s="2">
        <f t="shared" si="719"/>
        <v>57.771453585556671</v>
      </c>
      <c r="EI224" s="2">
        <f t="shared" si="720"/>
        <v>55.851713648365688</v>
      </c>
      <c r="EJ224" s="2">
        <f t="shared" si="721"/>
        <v>52.744533330973653</v>
      </c>
      <c r="EK224" s="2">
        <f t="shared" si="722"/>
        <v>50.700003884164602</v>
      </c>
      <c r="EL224" s="2">
        <f t="shared" si="723"/>
        <v>52.098415040957249</v>
      </c>
      <c r="EM224" s="2">
        <f t="shared" si="724"/>
        <v>53.912393915517178</v>
      </c>
      <c r="EN224" s="2">
        <f t="shared" si="725"/>
        <v>53.987693541610973</v>
      </c>
      <c r="EO224" s="2">
        <f t="shared" si="726"/>
        <v>59.431678363976772</v>
      </c>
      <c r="EQ224" s="2">
        <f t="shared" si="727"/>
        <v>59.045015921622415</v>
      </c>
      <c r="ER224" s="2">
        <f t="shared" si="728"/>
        <v>55.686938782232765</v>
      </c>
      <c r="ES224" s="2">
        <f t="shared" si="728"/>
        <v>57.718785989888204</v>
      </c>
      <c r="ET224" s="2">
        <f t="shared" si="728"/>
        <v>58.413236816412734</v>
      </c>
      <c r="EU224" s="2">
        <f t="shared" si="728"/>
        <v>58.309795025559495</v>
      </c>
      <c r="EV224" s="2">
        <f t="shared" si="728"/>
        <v>57.26338975794993</v>
      </c>
      <c r="EW224" s="2">
        <f t="shared" si="728"/>
        <v>57.201820574254327</v>
      </c>
      <c r="EX224" s="2">
        <f t="shared" si="728"/>
        <v>58.468033965003151</v>
      </c>
      <c r="EY224" s="2">
        <f t="shared" si="728"/>
        <v>56.914376464000696</v>
      </c>
      <c r="EZ224" s="2">
        <f t="shared" si="728"/>
        <v>53.845444384325219</v>
      </c>
      <c r="FA224" s="2">
        <f t="shared" si="728"/>
        <v>53.413655493367898</v>
      </c>
      <c r="FB224" s="2">
        <f t="shared" si="728"/>
        <v>51.984862565593502</v>
      </c>
      <c r="FC224" s="2">
        <f t="shared" si="728"/>
        <v>54.252840792935856</v>
      </c>
      <c r="FD224" s="2">
        <f t="shared" si="728"/>
        <v>53.817962609543386</v>
      </c>
      <c r="FE224" s="2">
        <f t="shared" si="728"/>
        <v>56.127388242007619</v>
      </c>
      <c r="FG224" s="2">
        <f t="shared" si="729"/>
        <v>0.999999457150056</v>
      </c>
      <c r="FH224" s="2">
        <f t="shared" si="730"/>
        <v>0.99999939106292579</v>
      </c>
      <c r="FI224" s="2">
        <f t="shared" si="730"/>
        <v>0.9999993196048772</v>
      </c>
      <c r="FJ224" s="2">
        <f t="shared" si="730"/>
        <v>0.99999933778027683</v>
      </c>
      <c r="FK224" s="2">
        <f t="shared" si="730"/>
        <v>0.99999936171589321</v>
      </c>
      <c r="FL224" s="2">
        <f t="shared" si="730"/>
        <v>0.99999934745086316</v>
      </c>
      <c r="FM224" s="2">
        <f t="shared" si="730"/>
        <v>0.99999927051126847</v>
      </c>
      <c r="FN224" s="2">
        <f t="shared" si="730"/>
        <v>0.99999926324185406</v>
      </c>
      <c r="FO224" s="2">
        <f t="shared" si="730"/>
        <v>0.99999927262362542</v>
      </c>
      <c r="FP224" s="2">
        <f t="shared" si="730"/>
        <v>0.99999927556884716</v>
      </c>
      <c r="FQ224" s="2">
        <f t="shared" si="730"/>
        <v>0.9999992306948835</v>
      </c>
      <c r="FR224" s="2">
        <f t="shared" si="730"/>
        <v>0.99999922753320769</v>
      </c>
      <c r="FS224" s="2">
        <f t="shared" si="730"/>
        <v>0.99999934110254918</v>
      </c>
      <c r="FT224" s="2">
        <f t="shared" si="730"/>
        <v>0.99999937043988929</v>
      </c>
      <c r="FU224" s="2">
        <f t="shared" si="730"/>
        <v>0.99999907937925336</v>
      </c>
      <c r="FW224" s="2">
        <f t="shared" si="747"/>
        <v>0.97560329781130295</v>
      </c>
      <c r="FX224" s="2">
        <f t="shared" si="587"/>
        <v>0.98090211906832425</v>
      </c>
      <c r="FY224" s="2">
        <f t="shared" si="588"/>
        <v>0.97838415535459633</v>
      </c>
      <c r="FZ224" s="2">
        <f t="shared" si="589"/>
        <v>0.98038662941659727</v>
      </c>
      <c r="GA224" s="2">
        <f t="shared" si="590"/>
        <v>0.97881631883009868</v>
      </c>
      <c r="GB224" s="2">
        <f t="shared" si="591"/>
        <v>0.97820930710937015</v>
      </c>
      <c r="GC224" s="2">
        <f t="shared" si="592"/>
        <v>0.97815328002848567</v>
      </c>
      <c r="GD224" s="2">
        <f t="shared" si="593"/>
        <v>0.9792124674529139</v>
      </c>
      <c r="GE224" s="2">
        <f t="shared" si="594"/>
        <v>0.97845636830317384</v>
      </c>
      <c r="GF224" s="2">
        <f t="shared" si="595"/>
        <v>0.97776530370815951</v>
      </c>
      <c r="GG224" s="2">
        <f t="shared" si="596"/>
        <v>0.97667898320737923</v>
      </c>
      <c r="GH224" s="2">
        <f t="shared" si="597"/>
        <v>0.97490269054292078</v>
      </c>
      <c r="GI224" s="2">
        <f t="shared" si="598"/>
        <v>0.97635378485643265</v>
      </c>
      <c r="GJ224" s="2">
        <f t="shared" si="599"/>
        <v>0.9737808863036217</v>
      </c>
      <c r="GK224" s="2">
        <f t="shared" si="600"/>
        <v>0.96841913432818749</v>
      </c>
      <c r="GM224" s="92">
        <f t="shared" si="748"/>
        <v>0</v>
      </c>
      <c r="GN224" s="92">
        <f t="shared" si="601"/>
        <v>0</v>
      </c>
      <c r="GO224" s="92">
        <f t="shared" si="602"/>
        <v>0</v>
      </c>
      <c r="GP224" s="92">
        <f t="shared" si="603"/>
        <v>0</v>
      </c>
      <c r="GQ224" s="92">
        <f t="shared" si="604"/>
        <v>0</v>
      </c>
      <c r="GR224" s="92">
        <f t="shared" si="605"/>
        <v>0</v>
      </c>
      <c r="GS224" s="92">
        <f t="shared" si="606"/>
        <v>0</v>
      </c>
      <c r="GT224" s="92">
        <f t="shared" si="607"/>
        <v>0</v>
      </c>
      <c r="GU224" s="92">
        <f t="shared" si="608"/>
        <v>0</v>
      </c>
      <c r="GV224" s="92">
        <f t="shared" si="609"/>
        <v>0</v>
      </c>
      <c r="GW224" s="92">
        <f t="shared" si="610"/>
        <v>0</v>
      </c>
      <c r="GX224" s="92">
        <f t="shared" si="611"/>
        <v>0</v>
      </c>
      <c r="GY224" s="92">
        <f t="shared" si="612"/>
        <v>0</v>
      </c>
      <c r="GZ224" s="92">
        <f t="shared" si="613"/>
        <v>0</v>
      </c>
      <c r="HA224" s="92">
        <f t="shared" si="614"/>
        <v>0</v>
      </c>
      <c r="HC224" s="92">
        <f t="shared" si="749"/>
        <v>0</v>
      </c>
      <c r="HD224" s="92">
        <f t="shared" si="615"/>
        <v>0</v>
      </c>
      <c r="HE224" s="92">
        <f t="shared" si="616"/>
        <v>0</v>
      </c>
      <c r="HF224" s="92">
        <f t="shared" si="617"/>
        <v>0</v>
      </c>
      <c r="HG224" s="92">
        <f t="shared" si="618"/>
        <v>0</v>
      </c>
      <c r="HH224" s="92">
        <f t="shared" si="619"/>
        <v>0</v>
      </c>
      <c r="HI224" s="92">
        <f t="shared" si="620"/>
        <v>0</v>
      </c>
      <c r="HJ224" s="92">
        <f t="shared" si="621"/>
        <v>0</v>
      </c>
      <c r="HK224" s="92">
        <f t="shared" si="622"/>
        <v>0</v>
      </c>
      <c r="HL224" s="92">
        <f t="shared" si="623"/>
        <v>0</v>
      </c>
      <c r="HM224" s="92">
        <f t="shared" si="624"/>
        <v>0</v>
      </c>
      <c r="HN224" s="92">
        <f t="shared" si="625"/>
        <v>0</v>
      </c>
      <c r="HO224" s="92">
        <f t="shared" si="626"/>
        <v>0</v>
      </c>
      <c r="HP224" s="92">
        <f t="shared" si="627"/>
        <v>0</v>
      </c>
      <c r="HQ224" s="92">
        <f t="shared" si="628"/>
        <v>0</v>
      </c>
      <c r="HS224" s="92">
        <f t="shared" si="750"/>
        <v>9.3813438448019307E-119</v>
      </c>
      <c r="HT224" s="92">
        <f t="shared" si="629"/>
        <v>6.7473719855277572E-123</v>
      </c>
      <c r="HU224" s="92">
        <f t="shared" si="630"/>
        <v>4.7118237154527503E-138</v>
      </c>
      <c r="HV224" s="92">
        <f t="shared" si="631"/>
        <v>3.9452445967304336E-177</v>
      </c>
      <c r="HW224" s="92">
        <f t="shared" si="632"/>
        <v>8.879979287936955E-161</v>
      </c>
      <c r="HX224" s="92">
        <f t="shared" si="633"/>
        <v>3.6121873989075333E-141</v>
      </c>
      <c r="HY224" s="92">
        <f t="shared" si="634"/>
        <v>9.7478386938270364E-172</v>
      </c>
      <c r="HZ224" s="92">
        <f t="shared" si="635"/>
        <v>5.3939913435171552E-175</v>
      </c>
      <c r="IA224" s="92">
        <f t="shared" si="636"/>
        <v>1.208807253219431E-171</v>
      </c>
      <c r="IB224" s="92">
        <f t="shared" si="637"/>
        <v>2.3063324892847163E-176</v>
      </c>
      <c r="IC224" s="92">
        <f t="shared" si="638"/>
        <v>1.2623055054824366E-189</v>
      </c>
      <c r="ID224" s="92">
        <f t="shared" si="639"/>
        <v>7.8402138753980382E-178</v>
      </c>
      <c r="IE224" s="92">
        <f t="shared" si="640"/>
        <v>6.1548526683802049E-144</v>
      </c>
      <c r="IF224" s="92">
        <f t="shared" si="641"/>
        <v>3.4886124914947235E-96</v>
      </c>
      <c r="IG224" s="92">
        <f t="shared" si="642"/>
        <v>3.8379019089288462E-82</v>
      </c>
      <c r="II224" s="92">
        <f t="shared" si="751"/>
        <v>4.173360847120023E-30</v>
      </c>
      <c r="IJ224" s="92">
        <f t="shared" si="752"/>
        <v>1.9217624901347584E-33</v>
      </c>
      <c r="IK224" s="92">
        <f t="shared" si="753"/>
        <v>1.2480725334263567E-35</v>
      </c>
      <c r="IL224" s="92">
        <f t="shared" si="754"/>
        <v>4.6689584907363805E-46</v>
      </c>
      <c r="IM224" s="92">
        <f t="shared" si="755"/>
        <v>5.8749608888488425E-41</v>
      </c>
      <c r="IN224" s="92">
        <f t="shared" si="756"/>
        <v>8.5685582970181947E-36</v>
      </c>
      <c r="IO224" s="92">
        <f t="shared" si="757"/>
        <v>1.1114818994734151E-42</v>
      </c>
      <c r="IP224" s="92">
        <f t="shared" si="758"/>
        <v>7.6289269737344281E-44</v>
      </c>
      <c r="IQ224" s="92">
        <f t="shared" si="759"/>
        <v>1.7272631020869937E-42</v>
      </c>
      <c r="IR224" s="92">
        <f t="shared" si="760"/>
        <v>4.9095623118740574E-43</v>
      </c>
      <c r="IS224" s="92">
        <f t="shared" si="761"/>
        <v>1.0643238698567399E-46</v>
      </c>
      <c r="IT224" s="92">
        <f t="shared" si="762"/>
        <v>3.5563351677477251E-43</v>
      </c>
      <c r="IU224" s="92">
        <f t="shared" si="763"/>
        <v>6.0337066584401661E-36</v>
      </c>
      <c r="IV224" s="92">
        <f t="shared" si="764"/>
        <v>3.4861305522348346E-16</v>
      </c>
      <c r="IW224" s="92">
        <f t="shared" si="765"/>
        <v>1.6535762681833367E-18</v>
      </c>
      <c r="IY224" s="92">
        <f t="shared" si="766"/>
        <v>4.173360847120023E-30</v>
      </c>
      <c r="IZ224" s="92">
        <f t="shared" si="767"/>
        <v>1.9217624901347584E-33</v>
      </c>
      <c r="JA224" s="92">
        <f t="shared" si="768"/>
        <v>1.2480725334263567E-35</v>
      </c>
      <c r="JB224" s="92">
        <f t="shared" si="769"/>
        <v>4.6689584907363805E-46</v>
      </c>
      <c r="JC224" s="92">
        <f t="shared" si="770"/>
        <v>5.8749608888488425E-41</v>
      </c>
      <c r="JD224" s="92">
        <f t="shared" si="771"/>
        <v>8.5685582970181947E-36</v>
      </c>
      <c r="JE224" s="92">
        <f t="shared" si="772"/>
        <v>1.1114818994734151E-42</v>
      </c>
      <c r="JF224" s="92">
        <f t="shared" si="773"/>
        <v>7.6289269737344281E-44</v>
      </c>
      <c r="JG224" s="92">
        <f t="shared" si="774"/>
        <v>1.7272631020869937E-42</v>
      </c>
      <c r="JH224" s="92">
        <f t="shared" si="775"/>
        <v>4.9095623118740574E-43</v>
      </c>
      <c r="JI224" s="92">
        <f t="shared" si="776"/>
        <v>1.0643238698567399E-46</v>
      </c>
      <c r="JJ224" s="92">
        <f t="shared" si="777"/>
        <v>3.5563351677477251E-43</v>
      </c>
      <c r="JK224" s="92">
        <f t="shared" si="778"/>
        <v>6.0337066584401661E-36</v>
      </c>
      <c r="JL224" s="92">
        <f t="shared" si="779"/>
        <v>3.4861305522348346E-16</v>
      </c>
      <c r="JM224" s="92">
        <f t="shared" si="780"/>
        <v>1.6535762681833367E-18</v>
      </c>
    </row>
    <row r="225" spans="1:273" x14ac:dyDescent="0.25">
      <c r="B225" s="2">
        <v>198</v>
      </c>
      <c r="C225" s="37">
        <v>61.548000000000002</v>
      </c>
      <c r="D225" s="37">
        <v>57.570999999999998</v>
      </c>
      <c r="E225" s="37">
        <v>58.643000000000001</v>
      </c>
      <c r="F225" s="37">
        <v>59.524000000000001</v>
      </c>
      <c r="G225" s="37">
        <v>60.405000000000001</v>
      </c>
      <c r="H225" s="37">
        <v>58.405000000000001</v>
      </c>
      <c r="I225" s="37">
        <v>57.381</v>
      </c>
      <c r="J225" s="37">
        <v>58.31</v>
      </c>
      <c r="K225" s="37">
        <v>57.713999999999999</v>
      </c>
      <c r="L225" s="37">
        <v>56.238</v>
      </c>
      <c r="M225" s="37">
        <v>53.832999999999998</v>
      </c>
      <c r="N225" s="37">
        <v>53.262</v>
      </c>
      <c r="O225" s="37">
        <v>55.975999999999999</v>
      </c>
      <c r="P225" s="37">
        <v>53.975999999999999</v>
      </c>
      <c r="Q225" s="37">
        <v>56</v>
      </c>
      <c r="S225" s="4" t="e">
        <f t="shared" si="652"/>
        <v>#N/A</v>
      </c>
      <c r="T225" s="4" t="e">
        <f t="shared" si="653"/>
        <v>#N/A</v>
      </c>
      <c r="U225" s="4" t="e">
        <f t="shared" si="654"/>
        <v>#N/A</v>
      </c>
      <c r="V225" s="4" t="e">
        <f t="shared" si="655"/>
        <v>#N/A</v>
      </c>
      <c r="W225" s="4" t="e">
        <f t="shared" si="656"/>
        <v>#N/A</v>
      </c>
      <c r="X225" s="4" t="e">
        <f t="shared" si="657"/>
        <v>#N/A</v>
      </c>
      <c r="Y225" s="4" t="e">
        <f t="shared" si="658"/>
        <v>#N/A</v>
      </c>
      <c r="Z225" s="4" t="e">
        <f t="shared" si="659"/>
        <v>#N/A</v>
      </c>
      <c r="AA225" s="4" t="e">
        <f t="shared" si="660"/>
        <v>#N/A</v>
      </c>
      <c r="AB225" s="4" t="e">
        <f t="shared" si="661"/>
        <v>#N/A</v>
      </c>
      <c r="AC225" s="4" t="e">
        <f t="shared" si="662"/>
        <v>#N/A</v>
      </c>
      <c r="AD225" s="4" t="e">
        <f t="shared" si="663"/>
        <v>#N/A</v>
      </c>
      <c r="AE225" s="4" t="e">
        <f t="shared" si="664"/>
        <v>#N/A</v>
      </c>
      <c r="AF225" s="4">
        <f t="shared" si="665"/>
        <v>53.700796950560502</v>
      </c>
      <c r="AG225" s="4">
        <f t="shared" si="666"/>
        <v>56.061866027643724</v>
      </c>
      <c r="AI225" s="4">
        <f t="shared" si="667"/>
        <v>0</v>
      </c>
      <c r="AJ225" s="4">
        <f t="shared" si="668"/>
        <v>0</v>
      </c>
      <c r="AK225" s="4">
        <f t="shared" si="669"/>
        <v>0</v>
      </c>
      <c r="AL225" s="4">
        <f t="shared" si="670"/>
        <v>0</v>
      </c>
      <c r="AM225" s="4">
        <f t="shared" si="671"/>
        <v>0</v>
      </c>
      <c r="AN225" s="4">
        <f t="shared" si="672"/>
        <v>0</v>
      </c>
      <c r="AO225" s="4">
        <f t="shared" si="673"/>
        <v>0</v>
      </c>
      <c r="AP225" s="4">
        <f t="shared" si="674"/>
        <v>0</v>
      </c>
      <c r="AQ225" s="4">
        <f t="shared" si="675"/>
        <v>0</v>
      </c>
      <c r="AR225" s="4">
        <f t="shared" si="676"/>
        <v>0</v>
      </c>
      <c r="AS225" s="4">
        <f t="shared" si="677"/>
        <v>0</v>
      </c>
      <c r="AT225" s="4">
        <f t="shared" si="678"/>
        <v>0</v>
      </c>
      <c r="AU225" s="4">
        <f t="shared" si="679"/>
        <v>0</v>
      </c>
      <c r="AV225" s="4">
        <f t="shared" si="680"/>
        <v>0.27520304943949725</v>
      </c>
      <c r="AW225" s="4">
        <f t="shared" si="680"/>
        <v>-6.1866027643723953E-2</v>
      </c>
      <c r="AY225" s="2" t="e">
        <f t="shared" si="731"/>
        <v>#N/A</v>
      </c>
      <c r="AZ225" s="2" t="e">
        <f t="shared" si="570"/>
        <v>#N/A</v>
      </c>
      <c r="BA225" s="2" t="e">
        <f t="shared" si="571"/>
        <v>#N/A</v>
      </c>
      <c r="BB225" s="2" t="e">
        <f t="shared" si="572"/>
        <v>#N/A</v>
      </c>
      <c r="BC225" s="2" t="e">
        <f t="shared" si="573"/>
        <v>#N/A</v>
      </c>
      <c r="BD225" s="2" t="e">
        <f t="shared" si="574"/>
        <v>#N/A</v>
      </c>
      <c r="BE225" s="2" t="e">
        <f t="shared" si="575"/>
        <v>#N/A</v>
      </c>
      <c r="BF225" s="2" t="e">
        <f t="shared" si="576"/>
        <v>#N/A</v>
      </c>
      <c r="BG225" s="2" t="e">
        <f t="shared" si="577"/>
        <v>#N/A</v>
      </c>
      <c r="BH225" s="2" t="e">
        <f t="shared" si="578"/>
        <v>#N/A</v>
      </c>
      <c r="BI225" s="2" t="e">
        <f t="shared" si="579"/>
        <v>#N/A</v>
      </c>
      <c r="BJ225" s="2" t="e">
        <f t="shared" si="580"/>
        <v>#N/A</v>
      </c>
      <c r="BK225" s="2" t="e">
        <f t="shared" si="581"/>
        <v>#N/A</v>
      </c>
      <c r="BL225" s="2">
        <f t="shared" si="582"/>
        <v>53.700796950560502</v>
      </c>
      <c r="BM225" s="2">
        <f t="shared" si="583"/>
        <v>56.061866027643724</v>
      </c>
      <c r="BO225" s="2" t="str">
        <f t="shared" si="681"/>
        <v/>
      </c>
      <c r="BP225" s="2" t="str">
        <f t="shared" si="682"/>
        <v/>
      </c>
      <c r="BQ225" s="2" t="str">
        <f t="shared" si="683"/>
        <v/>
      </c>
      <c r="BR225" s="2" t="str">
        <f t="shared" si="684"/>
        <v/>
      </c>
      <c r="BS225" s="2" t="str">
        <f t="shared" si="685"/>
        <v/>
      </c>
      <c r="BT225" s="2" t="str">
        <f t="shared" si="686"/>
        <v/>
      </c>
      <c r="BU225" s="2" t="str">
        <f t="shared" si="687"/>
        <v/>
      </c>
      <c r="BV225" s="2" t="str">
        <f t="shared" si="688"/>
        <v/>
      </c>
      <c r="BW225" s="2" t="str">
        <f t="shared" si="689"/>
        <v/>
      </c>
      <c r="BX225" s="2" t="str">
        <f t="shared" si="690"/>
        <v/>
      </c>
      <c r="BY225" s="2" t="str">
        <f t="shared" si="691"/>
        <v/>
      </c>
      <c r="BZ225" s="2" t="str">
        <f t="shared" si="692"/>
        <v/>
      </c>
      <c r="CA225" s="2" t="str">
        <f t="shared" si="693"/>
        <v/>
      </c>
      <c r="CB225" s="2" t="str">
        <f t="shared" si="694"/>
        <v/>
      </c>
      <c r="CC225" s="2" t="str">
        <f t="shared" si="695"/>
        <v/>
      </c>
      <c r="CE225" s="2" t="str">
        <f t="shared" si="732"/>
        <v/>
      </c>
      <c r="CF225" s="2" t="str">
        <f t="shared" si="733"/>
        <v/>
      </c>
      <c r="CG225" s="2" t="str">
        <f t="shared" si="734"/>
        <v/>
      </c>
      <c r="CH225" s="2" t="str">
        <f t="shared" si="735"/>
        <v/>
      </c>
      <c r="CI225" s="2" t="str">
        <f t="shared" si="736"/>
        <v/>
      </c>
      <c r="CJ225" s="2" t="str">
        <f t="shared" si="737"/>
        <v/>
      </c>
      <c r="CK225" s="2" t="str">
        <f t="shared" si="738"/>
        <v/>
      </c>
      <c r="CL225" s="2" t="str">
        <f t="shared" si="739"/>
        <v/>
      </c>
      <c r="CM225" s="2" t="str">
        <f t="shared" si="740"/>
        <v/>
      </c>
      <c r="CN225" s="2" t="str">
        <f t="shared" si="741"/>
        <v/>
      </c>
      <c r="CO225" s="2" t="str">
        <f t="shared" si="742"/>
        <v/>
      </c>
      <c r="CP225" s="2" t="str">
        <f t="shared" si="743"/>
        <v/>
      </c>
      <c r="CQ225" s="2" t="str">
        <f t="shared" si="744"/>
        <v/>
      </c>
      <c r="CR225" s="2" t="str">
        <f t="shared" si="745"/>
        <v/>
      </c>
      <c r="CS225" s="2" t="str">
        <f t="shared" si="746"/>
        <v/>
      </c>
      <c r="CU225" s="2" t="str">
        <f t="shared" si="696"/>
        <v/>
      </c>
      <c r="CV225" s="2" t="str">
        <f t="shared" si="697"/>
        <v/>
      </c>
      <c r="CW225" s="2" t="str">
        <f t="shared" si="698"/>
        <v/>
      </c>
      <c r="CX225" s="2" t="str">
        <f t="shared" si="699"/>
        <v/>
      </c>
      <c r="CY225" s="2" t="str">
        <f t="shared" si="700"/>
        <v/>
      </c>
      <c r="CZ225" s="2" t="str">
        <f t="shared" si="701"/>
        <v/>
      </c>
      <c r="DA225" s="2" t="str">
        <f t="shared" si="702"/>
        <v/>
      </c>
      <c r="DB225" s="2" t="str">
        <f t="shared" si="703"/>
        <v/>
      </c>
      <c r="DC225" s="2" t="str">
        <f t="shared" si="704"/>
        <v/>
      </c>
      <c r="DD225" s="2" t="str">
        <f t="shared" si="705"/>
        <v/>
      </c>
      <c r="DE225" s="2" t="str">
        <f t="shared" si="706"/>
        <v/>
      </c>
      <c r="DF225" s="2" t="str">
        <f t="shared" si="707"/>
        <v/>
      </c>
      <c r="DG225" s="2" t="str">
        <f t="shared" si="708"/>
        <v/>
      </c>
      <c r="DH225" s="2">
        <f t="shared" si="709"/>
        <v>53.975999999999999</v>
      </c>
      <c r="DI225" s="2">
        <f t="shared" si="710"/>
        <v>56</v>
      </c>
      <c r="DK225" s="2">
        <f t="shared" si="711"/>
        <v>109.33419559099437</v>
      </c>
      <c r="DL225" s="2">
        <f t="shared" si="712"/>
        <v>111.35954250871082</v>
      </c>
      <c r="DM225" s="2">
        <f t="shared" si="712"/>
        <v>112.71317713681665</v>
      </c>
      <c r="DN225" s="2">
        <f t="shared" si="712"/>
        <v>127.90644048294303</v>
      </c>
      <c r="DO225" s="2">
        <f t="shared" si="712"/>
        <v>123.75091043405448</v>
      </c>
      <c r="DP225" s="2">
        <f t="shared" si="712"/>
        <v>113.83429851713797</v>
      </c>
      <c r="DQ225" s="2">
        <f t="shared" si="712"/>
        <v>105.25756508607672</v>
      </c>
      <c r="DR225" s="2">
        <f t="shared" si="712"/>
        <v>108.06430310077521</v>
      </c>
      <c r="DS225" s="2">
        <f t="shared" si="712"/>
        <v>100.15196677740862</v>
      </c>
      <c r="DT225" s="2">
        <f t="shared" si="712"/>
        <v>104.61188950112091</v>
      </c>
      <c r="DU225" s="2">
        <f t="shared" si="712"/>
        <v>91.972981707317075</v>
      </c>
      <c r="DV225" s="2">
        <f t="shared" si="712"/>
        <v>112.56438991977961</v>
      </c>
      <c r="DW225" s="2">
        <f t="shared" si="712"/>
        <v>98.42462936552954</v>
      </c>
      <c r="DX225" s="2">
        <f t="shared" si="712"/>
        <v>115.72856167787592</v>
      </c>
      <c r="DY225" s="2">
        <f t="shared" si="712"/>
        <v>104.66050256410259</v>
      </c>
      <c r="EA225" s="2">
        <f t="shared" si="651"/>
        <v>58.027039249958385</v>
      </c>
      <c r="EB225" s="2">
        <f t="shared" si="713"/>
        <v>54.288155061728375</v>
      </c>
      <c r="EC225" s="2">
        <f t="shared" si="714"/>
        <v>58.420762099522825</v>
      </c>
      <c r="ED225" s="2">
        <f t="shared" si="715"/>
        <v>57.387589886413281</v>
      </c>
      <c r="EE225" s="2">
        <f t="shared" si="716"/>
        <v>57.86790030943785</v>
      </c>
      <c r="EF225" s="2">
        <f t="shared" si="717"/>
        <v>57.920890814948208</v>
      </c>
      <c r="EG225" s="2">
        <f t="shared" si="718"/>
        <v>56.166443710776008</v>
      </c>
      <c r="EH225" s="2">
        <f t="shared" si="719"/>
        <v>57.673868623776833</v>
      </c>
      <c r="EI225" s="2">
        <f t="shared" si="720"/>
        <v>55.729044341254699</v>
      </c>
      <c r="EJ225" s="2">
        <f t="shared" si="721"/>
        <v>52.60520816225403</v>
      </c>
      <c r="EK225" s="2">
        <f t="shared" si="722"/>
        <v>50.539583264608105</v>
      </c>
      <c r="EL225" s="2">
        <f t="shared" si="723"/>
        <v>51.960679722664878</v>
      </c>
      <c r="EM225" s="2">
        <f t="shared" si="724"/>
        <v>53.799482696164716</v>
      </c>
      <c r="EN225" s="2">
        <f t="shared" si="725"/>
        <v>53.867674417970221</v>
      </c>
      <c r="EO225" s="2">
        <f t="shared" si="726"/>
        <v>59.302533656569537</v>
      </c>
      <c r="EQ225" s="2">
        <f t="shared" si="727"/>
        <v>58.971412535228552</v>
      </c>
      <c r="ER225" s="2">
        <f t="shared" si="728"/>
        <v>55.558303197539779</v>
      </c>
      <c r="ES225" s="2">
        <f t="shared" si="728"/>
        <v>57.617375079829657</v>
      </c>
      <c r="ET225" s="2">
        <f t="shared" si="728"/>
        <v>58.322211610838451</v>
      </c>
      <c r="EU225" s="2">
        <f t="shared" si="728"/>
        <v>58.228453012234226</v>
      </c>
      <c r="EV225" s="2">
        <f t="shared" si="728"/>
        <v>57.174243153121822</v>
      </c>
      <c r="EW225" s="2">
        <f t="shared" si="728"/>
        <v>57.11160768885216</v>
      </c>
      <c r="EX225" s="2">
        <f t="shared" si="728"/>
        <v>58.378634565543791</v>
      </c>
      <c r="EY225" s="2">
        <f t="shared" si="728"/>
        <v>56.804003344373129</v>
      </c>
      <c r="EZ225" s="2">
        <f t="shared" si="728"/>
        <v>53.718753099557041</v>
      </c>
      <c r="FA225" s="2">
        <f t="shared" si="728"/>
        <v>53.282615358324598</v>
      </c>
      <c r="FB225" s="2">
        <f t="shared" si="728"/>
        <v>51.846141196168944</v>
      </c>
      <c r="FC225" s="2">
        <f t="shared" si="728"/>
        <v>54.143858541669729</v>
      </c>
      <c r="FD225" s="2">
        <f t="shared" si="728"/>
        <v>53.696662725034017</v>
      </c>
      <c r="FE225" s="2">
        <f t="shared" si="728"/>
        <v>55.965444983573235</v>
      </c>
      <c r="FG225" s="2">
        <f t="shared" si="729"/>
        <v>0.99999950491494327</v>
      </c>
      <c r="FH225" s="2">
        <f t="shared" si="730"/>
        <v>0.99999944464275814</v>
      </c>
      <c r="FI225" s="2">
        <f t="shared" si="730"/>
        <v>0.99999937947223583</v>
      </c>
      <c r="FJ225" s="2">
        <f t="shared" si="730"/>
        <v>0.99999939604839927</v>
      </c>
      <c r="FK225" s="2">
        <f t="shared" si="730"/>
        <v>0.99999941787794333</v>
      </c>
      <c r="FL225" s="2">
        <f t="shared" si="730"/>
        <v>0.99999940486807981</v>
      </c>
      <c r="FM225" s="2">
        <f t="shared" si="730"/>
        <v>0.99999933469832702</v>
      </c>
      <c r="FN225" s="2">
        <f t="shared" si="730"/>
        <v>0.99999932806854142</v>
      </c>
      <c r="FO225" s="2">
        <f t="shared" si="730"/>
        <v>0.99999933662481966</v>
      </c>
      <c r="FP225" s="2">
        <f t="shared" si="730"/>
        <v>0.99999933931089413</v>
      </c>
      <c r="FQ225" s="2">
        <f t="shared" si="730"/>
        <v>0.99999929838534751</v>
      </c>
      <c r="FR225" s="2">
        <f t="shared" si="730"/>
        <v>0.9999992955018645</v>
      </c>
      <c r="FS225" s="2">
        <f t="shared" si="730"/>
        <v>0.99999939907834801</v>
      </c>
      <c r="FT225" s="2">
        <f t="shared" si="730"/>
        <v>0.99999942583432322</v>
      </c>
      <c r="FU225" s="2">
        <f t="shared" si="730"/>
        <v>0.99999916038383219</v>
      </c>
      <c r="FW225" s="2">
        <f t="shared" si="747"/>
        <v>0.97770207742760862</v>
      </c>
      <c r="FX225" s="2">
        <f t="shared" si="587"/>
        <v>0.98255320787846667</v>
      </c>
      <c r="FY225" s="2">
        <f t="shared" si="588"/>
        <v>0.98024854891111279</v>
      </c>
      <c r="FZ225" s="2">
        <f t="shared" si="589"/>
        <v>0.98208147027783543</v>
      </c>
      <c r="GA225" s="2">
        <f t="shared" si="590"/>
        <v>0.98064417516929014</v>
      </c>
      <c r="GB225" s="2">
        <f t="shared" si="591"/>
        <v>0.98008847462748883</v>
      </c>
      <c r="GC225" s="2">
        <f t="shared" si="592"/>
        <v>0.98003718056179112</v>
      </c>
      <c r="GD225" s="2">
        <f t="shared" si="593"/>
        <v>0.98100680496713344</v>
      </c>
      <c r="GE225" s="2">
        <f t="shared" si="594"/>
        <v>0.98031465872097989</v>
      </c>
      <c r="GF225" s="2">
        <f t="shared" si="595"/>
        <v>0.97968196552022035</v>
      </c>
      <c r="GG225" s="2">
        <f t="shared" si="596"/>
        <v>0.97868724620001346</v>
      </c>
      <c r="GH225" s="2">
        <f t="shared" si="597"/>
        <v>0.97706032425253808</v>
      </c>
      <c r="GI225" s="2">
        <f t="shared" si="598"/>
        <v>0.97838943230260678</v>
      </c>
      <c r="GJ225" s="2">
        <f t="shared" si="599"/>
        <v>0.97603259135140685</v>
      </c>
      <c r="GK225" s="2">
        <f t="shared" si="600"/>
        <v>0.97111765067365752</v>
      </c>
      <c r="GM225" s="92">
        <f t="shared" si="748"/>
        <v>0</v>
      </c>
      <c r="GN225" s="92">
        <f t="shared" si="601"/>
        <v>0</v>
      </c>
      <c r="GO225" s="92">
        <f t="shared" si="602"/>
        <v>0</v>
      </c>
      <c r="GP225" s="92">
        <f t="shared" si="603"/>
        <v>0</v>
      </c>
      <c r="GQ225" s="92">
        <f t="shared" si="604"/>
        <v>0</v>
      </c>
      <c r="GR225" s="92">
        <f t="shared" si="605"/>
        <v>0</v>
      </c>
      <c r="GS225" s="92">
        <f t="shared" si="606"/>
        <v>0</v>
      </c>
      <c r="GT225" s="92">
        <f t="shared" si="607"/>
        <v>0</v>
      </c>
      <c r="GU225" s="92">
        <f t="shared" si="608"/>
        <v>0</v>
      </c>
      <c r="GV225" s="92">
        <f t="shared" si="609"/>
        <v>0</v>
      </c>
      <c r="GW225" s="92">
        <f t="shared" si="610"/>
        <v>0</v>
      </c>
      <c r="GX225" s="92">
        <f t="shared" si="611"/>
        <v>0</v>
      </c>
      <c r="GY225" s="92">
        <f t="shared" si="612"/>
        <v>0</v>
      </c>
      <c r="GZ225" s="92">
        <f t="shared" si="613"/>
        <v>0</v>
      </c>
      <c r="HA225" s="92">
        <f t="shared" si="614"/>
        <v>0</v>
      </c>
      <c r="HC225" s="92">
        <f t="shared" si="749"/>
        <v>0</v>
      </c>
      <c r="HD225" s="92">
        <f t="shared" si="615"/>
        <v>0</v>
      </c>
      <c r="HE225" s="92">
        <f t="shared" si="616"/>
        <v>0</v>
      </c>
      <c r="HF225" s="92">
        <f t="shared" si="617"/>
        <v>0</v>
      </c>
      <c r="HG225" s="92">
        <f t="shared" si="618"/>
        <v>0</v>
      </c>
      <c r="HH225" s="92">
        <f t="shared" si="619"/>
        <v>0</v>
      </c>
      <c r="HI225" s="92">
        <f t="shared" si="620"/>
        <v>0</v>
      </c>
      <c r="HJ225" s="92">
        <f t="shared" si="621"/>
        <v>0</v>
      </c>
      <c r="HK225" s="92">
        <f t="shared" si="622"/>
        <v>0</v>
      </c>
      <c r="HL225" s="92">
        <f t="shared" si="623"/>
        <v>0</v>
      </c>
      <c r="HM225" s="92">
        <f t="shared" si="624"/>
        <v>0</v>
      </c>
      <c r="HN225" s="92">
        <f t="shared" si="625"/>
        <v>0</v>
      </c>
      <c r="HO225" s="92">
        <f t="shared" si="626"/>
        <v>0</v>
      </c>
      <c r="HP225" s="92">
        <f t="shared" si="627"/>
        <v>0</v>
      </c>
      <c r="HQ225" s="92">
        <f t="shared" si="628"/>
        <v>0</v>
      </c>
      <c r="HS225" s="92">
        <f t="shared" si="750"/>
        <v>3.9142405564204436E-122</v>
      </c>
      <c r="HT225" s="92">
        <f t="shared" si="629"/>
        <v>2.6649646761235739E-126</v>
      </c>
      <c r="HU225" s="92">
        <f t="shared" si="630"/>
        <v>6.5641846713047452E-142</v>
      </c>
      <c r="HV225" s="92">
        <f t="shared" si="631"/>
        <v>5.2779519442122707E-182</v>
      </c>
      <c r="HW225" s="92">
        <f t="shared" si="632"/>
        <v>3.1107433164988581E-165</v>
      </c>
      <c r="HX225" s="92">
        <f t="shared" si="633"/>
        <v>4.368588951213405E-145</v>
      </c>
      <c r="HY225" s="92">
        <f t="shared" si="634"/>
        <v>1.7519330477372005E-176</v>
      </c>
      <c r="HZ225" s="92">
        <f t="shared" si="635"/>
        <v>8.6700188243258669E-180</v>
      </c>
      <c r="IA225" s="92">
        <f t="shared" si="636"/>
        <v>2.3295832070494245E-176</v>
      </c>
      <c r="IB225" s="92">
        <f t="shared" si="637"/>
        <v>3.2344704203054768E-181</v>
      </c>
      <c r="IC225" s="92">
        <f t="shared" si="638"/>
        <v>6.0147381058481882E-195</v>
      </c>
      <c r="ID225" s="92">
        <f t="shared" si="639"/>
        <v>7.0154119499948467E-183</v>
      </c>
      <c r="IE225" s="92">
        <f t="shared" si="640"/>
        <v>5.4297122987861013E-148</v>
      </c>
      <c r="IF225" s="92">
        <f t="shared" si="641"/>
        <v>6.2734119672633231E-99</v>
      </c>
      <c r="IG225" s="92">
        <f t="shared" si="642"/>
        <v>1.539514969329205E-84</v>
      </c>
      <c r="II225" s="92">
        <f t="shared" si="751"/>
        <v>1.5239896776241275E-31</v>
      </c>
      <c r="IJ225" s="92">
        <f t="shared" si="752"/>
        <v>6.0508239498058947E-35</v>
      </c>
      <c r="IK225" s="92">
        <f t="shared" si="753"/>
        <v>2.7396075141406513E-37</v>
      </c>
      <c r="IL225" s="92">
        <f t="shared" si="754"/>
        <v>3.6237338062136827E-48</v>
      </c>
      <c r="IM225" s="92">
        <f t="shared" si="755"/>
        <v>7.2762744074586047E-43</v>
      </c>
      <c r="IN225" s="92">
        <f t="shared" si="756"/>
        <v>1.8313398806248387E-37</v>
      </c>
      <c r="IO225" s="92">
        <f t="shared" si="757"/>
        <v>1.0933596814113042E-44</v>
      </c>
      <c r="IP225" s="92">
        <f t="shared" si="758"/>
        <v>7.0158878519347715E-46</v>
      </c>
      <c r="IQ225" s="92">
        <f t="shared" si="759"/>
        <v>1.7665431874221765E-44</v>
      </c>
      <c r="IR225" s="92">
        <f t="shared" si="760"/>
        <v>4.5377955317173075E-45</v>
      </c>
      <c r="IS225" s="92">
        <f t="shared" si="761"/>
        <v>6.0803990287408205E-49</v>
      </c>
      <c r="IT225" s="92">
        <f t="shared" si="762"/>
        <v>2.7536428824659237E-45</v>
      </c>
      <c r="IU225" s="92">
        <f t="shared" si="763"/>
        <v>1.1610985032863733E-37</v>
      </c>
      <c r="IV225" s="92">
        <f t="shared" si="764"/>
        <v>6.114694939078571E-17</v>
      </c>
      <c r="IW225" s="92">
        <f t="shared" si="765"/>
        <v>1.9702376351888288E-19</v>
      </c>
      <c r="IY225" s="92">
        <f t="shared" si="766"/>
        <v>1.5239896776241275E-31</v>
      </c>
      <c r="IZ225" s="92">
        <f t="shared" si="767"/>
        <v>6.0508239498058947E-35</v>
      </c>
      <c r="JA225" s="92">
        <f t="shared" si="768"/>
        <v>2.7396075141406513E-37</v>
      </c>
      <c r="JB225" s="92">
        <f t="shared" si="769"/>
        <v>3.6237338062136827E-48</v>
      </c>
      <c r="JC225" s="92">
        <f t="shared" si="770"/>
        <v>7.2762744074586047E-43</v>
      </c>
      <c r="JD225" s="92">
        <f t="shared" si="771"/>
        <v>1.8313398806248387E-37</v>
      </c>
      <c r="JE225" s="92">
        <f t="shared" si="772"/>
        <v>1.0933596814113042E-44</v>
      </c>
      <c r="JF225" s="92">
        <f t="shared" si="773"/>
        <v>7.0158878519347715E-46</v>
      </c>
      <c r="JG225" s="92">
        <f t="shared" si="774"/>
        <v>1.7665431874221765E-44</v>
      </c>
      <c r="JH225" s="92">
        <f t="shared" si="775"/>
        <v>4.5377955317173075E-45</v>
      </c>
      <c r="JI225" s="92">
        <f t="shared" si="776"/>
        <v>6.0803990287408205E-49</v>
      </c>
      <c r="JJ225" s="92">
        <f t="shared" si="777"/>
        <v>2.7536428824659237E-45</v>
      </c>
      <c r="JK225" s="92">
        <f t="shared" si="778"/>
        <v>1.1610985032863733E-37</v>
      </c>
      <c r="JL225" s="92">
        <f t="shared" si="779"/>
        <v>6.114694939078571E-17</v>
      </c>
      <c r="JM225" s="92">
        <f t="shared" si="780"/>
        <v>1.9702376351888288E-19</v>
      </c>
    </row>
    <row r="226" spans="1:273" x14ac:dyDescent="0.25">
      <c r="B226" s="2">
        <v>199</v>
      </c>
      <c r="C226" s="37">
        <v>59.713999999999999</v>
      </c>
      <c r="D226" s="37">
        <v>56.048000000000002</v>
      </c>
      <c r="E226" s="37">
        <v>58.570999999999998</v>
      </c>
      <c r="F226" s="37">
        <v>60.167000000000002</v>
      </c>
      <c r="G226" s="37">
        <v>58.643000000000001</v>
      </c>
      <c r="H226" s="37">
        <v>58.643000000000001</v>
      </c>
      <c r="I226" s="37">
        <v>57.286000000000001</v>
      </c>
      <c r="J226" s="37">
        <v>57.713999999999999</v>
      </c>
      <c r="K226" s="37">
        <v>57.143000000000001</v>
      </c>
      <c r="L226" s="37">
        <v>55.69</v>
      </c>
      <c r="M226" s="37">
        <v>54.905000000000001</v>
      </c>
      <c r="N226" s="37">
        <v>53.262</v>
      </c>
      <c r="O226" s="37">
        <v>55.070999999999998</v>
      </c>
      <c r="P226" s="37">
        <v>53.594999999999999</v>
      </c>
      <c r="Q226" s="37">
        <v>56.238</v>
      </c>
      <c r="S226" s="4" t="e">
        <f t="shared" si="652"/>
        <v>#N/A</v>
      </c>
      <c r="T226" s="4" t="e">
        <f t="shared" si="653"/>
        <v>#N/A</v>
      </c>
      <c r="U226" s="4" t="e">
        <f t="shared" si="654"/>
        <v>#N/A</v>
      </c>
      <c r="V226" s="4" t="e">
        <f t="shared" si="655"/>
        <v>#N/A</v>
      </c>
      <c r="W226" s="4" t="e">
        <f t="shared" si="656"/>
        <v>#N/A</v>
      </c>
      <c r="X226" s="4" t="e">
        <f t="shared" si="657"/>
        <v>#N/A</v>
      </c>
      <c r="Y226" s="4" t="e">
        <f t="shared" si="658"/>
        <v>#N/A</v>
      </c>
      <c r="Z226" s="4" t="e">
        <f t="shared" si="659"/>
        <v>#N/A</v>
      </c>
      <c r="AA226" s="4" t="e">
        <f t="shared" si="660"/>
        <v>#N/A</v>
      </c>
      <c r="AB226" s="4" t="e">
        <f t="shared" si="661"/>
        <v>#N/A</v>
      </c>
      <c r="AC226" s="4" t="e">
        <f t="shared" si="662"/>
        <v>#N/A</v>
      </c>
      <c r="AD226" s="4" t="e">
        <f t="shared" si="663"/>
        <v>#N/A</v>
      </c>
      <c r="AE226" s="4" t="e">
        <f t="shared" si="664"/>
        <v>#N/A</v>
      </c>
      <c r="AF226" s="4">
        <f t="shared" si="665"/>
        <v>53.579169434593766</v>
      </c>
      <c r="AG226" s="4">
        <f t="shared" si="666"/>
        <v>55.892529088402306</v>
      </c>
      <c r="AI226" s="4">
        <f t="shared" si="667"/>
        <v>0</v>
      </c>
      <c r="AJ226" s="4">
        <f t="shared" si="668"/>
        <v>0</v>
      </c>
      <c r="AK226" s="4">
        <f t="shared" si="669"/>
        <v>0</v>
      </c>
      <c r="AL226" s="4">
        <f t="shared" si="670"/>
        <v>0</v>
      </c>
      <c r="AM226" s="4">
        <f t="shared" si="671"/>
        <v>0</v>
      </c>
      <c r="AN226" s="4">
        <f t="shared" si="672"/>
        <v>0</v>
      </c>
      <c r="AO226" s="4">
        <f t="shared" si="673"/>
        <v>0</v>
      </c>
      <c r="AP226" s="4">
        <f t="shared" si="674"/>
        <v>0</v>
      </c>
      <c r="AQ226" s="4">
        <f t="shared" si="675"/>
        <v>0</v>
      </c>
      <c r="AR226" s="4">
        <f t="shared" si="676"/>
        <v>0</v>
      </c>
      <c r="AS226" s="4">
        <f t="shared" si="677"/>
        <v>0</v>
      </c>
      <c r="AT226" s="4">
        <f t="shared" si="678"/>
        <v>0</v>
      </c>
      <c r="AU226" s="4">
        <f t="shared" si="679"/>
        <v>0</v>
      </c>
      <c r="AV226" s="4">
        <f t="shared" si="680"/>
        <v>1.5830565406233177E-2</v>
      </c>
      <c r="AW226" s="4">
        <f t="shared" si="680"/>
        <v>0.34547091159769394</v>
      </c>
      <c r="AY226" s="2" t="e">
        <f t="shared" si="731"/>
        <v>#N/A</v>
      </c>
      <c r="AZ226" s="2" t="e">
        <f t="shared" si="570"/>
        <v>#N/A</v>
      </c>
      <c r="BA226" s="2" t="e">
        <f t="shared" si="571"/>
        <v>#N/A</v>
      </c>
      <c r="BB226" s="2" t="e">
        <f t="shared" si="572"/>
        <v>#N/A</v>
      </c>
      <c r="BC226" s="2" t="e">
        <f t="shared" si="573"/>
        <v>#N/A</v>
      </c>
      <c r="BD226" s="2" t="e">
        <f t="shared" si="574"/>
        <v>#N/A</v>
      </c>
      <c r="BE226" s="2" t="e">
        <f t="shared" si="575"/>
        <v>#N/A</v>
      </c>
      <c r="BF226" s="2" t="e">
        <f t="shared" si="576"/>
        <v>#N/A</v>
      </c>
      <c r="BG226" s="2" t="e">
        <f t="shared" si="577"/>
        <v>#N/A</v>
      </c>
      <c r="BH226" s="2" t="e">
        <f t="shared" si="578"/>
        <v>#N/A</v>
      </c>
      <c r="BI226" s="2" t="e">
        <f t="shared" si="579"/>
        <v>#N/A</v>
      </c>
      <c r="BJ226" s="2" t="e">
        <f t="shared" si="580"/>
        <v>#N/A</v>
      </c>
      <c r="BK226" s="2" t="e">
        <f t="shared" si="581"/>
        <v>#N/A</v>
      </c>
      <c r="BL226" s="2">
        <f t="shared" si="582"/>
        <v>53.579169434593766</v>
      </c>
      <c r="BM226" s="2">
        <f t="shared" si="583"/>
        <v>55.892529088402306</v>
      </c>
      <c r="BO226" s="2" t="str">
        <f t="shared" si="681"/>
        <v/>
      </c>
      <c r="BP226" s="2" t="str">
        <f t="shared" si="682"/>
        <v/>
      </c>
      <c r="BQ226" s="2" t="str">
        <f t="shared" si="683"/>
        <v/>
      </c>
      <c r="BR226" s="2" t="str">
        <f t="shared" si="684"/>
        <v/>
      </c>
      <c r="BS226" s="2" t="str">
        <f t="shared" si="685"/>
        <v/>
      </c>
      <c r="BT226" s="2" t="str">
        <f t="shared" si="686"/>
        <v/>
      </c>
      <c r="BU226" s="2" t="str">
        <f t="shared" si="687"/>
        <v/>
      </c>
      <c r="BV226" s="2" t="str">
        <f t="shared" si="688"/>
        <v/>
      </c>
      <c r="BW226" s="2" t="str">
        <f t="shared" si="689"/>
        <v/>
      </c>
      <c r="BX226" s="2" t="str">
        <f t="shared" si="690"/>
        <v/>
      </c>
      <c r="BY226" s="2" t="str">
        <f t="shared" si="691"/>
        <v/>
      </c>
      <c r="BZ226" s="2" t="str">
        <f t="shared" si="692"/>
        <v/>
      </c>
      <c r="CA226" s="2" t="str">
        <f t="shared" si="693"/>
        <v/>
      </c>
      <c r="CB226" s="2" t="str">
        <f t="shared" si="694"/>
        <v/>
      </c>
      <c r="CC226" s="2" t="str">
        <f t="shared" si="695"/>
        <v/>
      </c>
      <c r="CE226" s="2" t="str">
        <f t="shared" si="732"/>
        <v/>
      </c>
      <c r="CF226" s="2" t="str">
        <f t="shared" si="733"/>
        <v/>
      </c>
      <c r="CG226" s="2" t="str">
        <f t="shared" si="734"/>
        <v/>
      </c>
      <c r="CH226" s="2" t="str">
        <f t="shared" si="735"/>
        <v/>
      </c>
      <c r="CI226" s="2" t="str">
        <f t="shared" si="736"/>
        <v/>
      </c>
      <c r="CJ226" s="2" t="str">
        <f t="shared" si="737"/>
        <v/>
      </c>
      <c r="CK226" s="2" t="str">
        <f t="shared" si="738"/>
        <v/>
      </c>
      <c r="CL226" s="2" t="str">
        <f t="shared" si="739"/>
        <v/>
      </c>
      <c r="CM226" s="2" t="str">
        <f t="shared" si="740"/>
        <v/>
      </c>
      <c r="CN226" s="2" t="str">
        <f t="shared" si="741"/>
        <v/>
      </c>
      <c r="CO226" s="2" t="str">
        <f t="shared" si="742"/>
        <v/>
      </c>
      <c r="CP226" s="2" t="str">
        <f t="shared" si="743"/>
        <v/>
      </c>
      <c r="CQ226" s="2" t="str">
        <f t="shared" si="744"/>
        <v/>
      </c>
      <c r="CR226" s="2" t="str">
        <f t="shared" si="745"/>
        <v/>
      </c>
      <c r="CS226" s="2" t="str">
        <f t="shared" si="746"/>
        <v/>
      </c>
      <c r="CU226" s="2" t="str">
        <f t="shared" si="696"/>
        <v/>
      </c>
      <c r="CV226" s="2" t="str">
        <f t="shared" si="697"/>
        <v/>
      </c>
      <c r="CW226" s="2" t="str">
        <f t="shared" si="698"/>
        <v/>
      </c>
      <c r="CX226" s="2" t="str">
        <f t="shared" si="699"/>
        <v/>
      </c>
      <c r="CY226" s="2" t="str">
        <f t="shared" si="700"/>
        <v/>
      </c>
      <c r="CZ226" s="2" t="str">
        <f t="shared" si="701"/>
        <v/>
      </c>
      <c r="DA226" s="2" t="str">
        <f t="shared" si="702"/>
        <v/>
      </c>
      <c r="DB226" s="2" t="str">
        <f t="shared" si="703"/>
        <v/>
      </c>
      <c r="DC226" s="2" t="str">
        <f t="shared" si="704"/>
        <v/>
      </c>
      <c r="DD226" s="2" t="str">
        <f t="shared" si="705"/>
        <v/>
      </c>
      <c r="DE226" s="2" t="str">
        <f t="shared" si="706"/>
        <v/>
      </c>
      <c r="DF226" s="2" t="str">
        <f t="shared" si="707"/>
        <v/>
      </c>
      <c r="DG226" s="2" t="str">
        <f t="shared" si="708"/>
        <v/>
      </c>
      <c r="DH226" s="2">
        <f t="shared" si="709"/>
        <v>53.594999999999999</v>
      </c>
      <c r="DI226" s="2">
        <f t="shared" si="710"/>
        <v>56.238</v>
      </c>
      <c r="DK226" s="2">
        <f t="shared" si="711"/>
        <v>109.51768030018761</v>
      </c>
      <c r="DL226" s="2">
        <f t="shared" si="712"/>
        <v>111.55071724738679</v>
      </c>
      <c r="DM226" s="2">
        <f t="shared" si="712"/>
        <v>112.91769646632436</v>
      </c>
      <c r="DN226" s="2">
        <f t="shared" si="712"/>
        <v>128.19937898063364</v>
      </c>
      <c r="DO226" s="2">
        <f t="shared" si="712"/>
        <v>124.02067706560783</v>
      </c>
      <c r="DP226" s="2">
        <f t="shared" si="712"/>
        <v>114.05311870999105</v>
      </c>
      <c r="DQ226" s="2">
        <f t="shared" si="712"/>
        <v>105.42882120205377</v>
      </c>
      <c r="DR226" s="2">
        <f t="shared" si="712"/>
        <v>108.22867618040874</v>
      </c>
      <c r="DS226" s="2">
        <f t="shared" si="712"/>
        <v>100.27936877076411</v>
      </c>
      <c r="DT226" s="2">
        <f t="shared" si="712"/>
        <v>104.77900367339221</v>
      </c>
      <c r="DU226" s="2">
        <f t="shared" si="712"/>
        <v>92.068144947735192</v>
      </c>
      <c r="DV226" s="2">
        <f t="shared" si="712"/>
        <v>112.77347394862655</v>
      </c>
      <c r="DW226" s="2">
        <f t="shared" si="712"/>
        <v>98.550939551089868</v>
      </c>
      <c r="DX226" s="2">
        <f t="shared" si="712"/>
        <v>115.95437101261379</v>
      </c>
      <c r="DY226" s="2">
        <f t="shared" si="712"/>
        <v>104.8178371794872</v>
      </c>
      <c r="EA226" s="2">
        <f t="shared" si="651"/>
        <v>57.942214739245202</v>
      </c>
      <c r="EB226" s="2">
        <f t="shared" si="713"/>
        <v>54.144894074074053</v>
      </c>
      <c r="EC226" s="2">
        <f t="shared" si="714"/>
        <v>58.328542669219267</v>
      </c>
      <c r="ED226" s="2">
        <f t="shared" si="715"/>
        <v>57.286029120249012</v>
      </c>
      <c r="EE226" s="2">
        <f t="shared" si="716"/>
        <v>57.782321243377559</v>
      </c>
      <c r="EF226" s="2">
        <f t="shared" si="717"/>
        <v>57.839541525111528</v>
      </c>
      <c r="EG226" s="2">
        <f t="shared" si="718"/>
        <v>56.065783914815157</v>
      </c>
      <c r="EH226" s="2">
        <f t="shared" si="719"/>
        <v>57.576283661996996</v>
      </c>
      <c r="EI226" s="2">
        <f t="shared" si="720"/>
        <v>55.60637503414371</v>
      </c>
      <c r="EJ226" s="2">
        <f t="shared" si="721"/>
        <v>52.465882993534414</v>
      </c>
      <c r="EK226" s="2">
        <f t="shared" si="722"/>
        <v>50.379162645051608</v>
      </c>
      <c r="EL226" s="2">
        <f t="shared" si="723"/>
        <v>51.8229444043725</v>
      </c>
      <c r="EM226" s="2">
        <f t="shared" si="724"/>
        <v>53.686571476812254</v>
      </c>
      <c r="EN226" s="2">
        <f t="shared" si="725"/>
        <v>53.747655294329476</v>
      </c>
      <c r="EO226" s="2">
        <f t="shared" si="726"/>
        <v>59.173388949162316</v>
      </c>
      <c r="EQ226" s="2">
        <f t="shared" si="727"/>
        <v>58.897809148834689</v>
      </c>
      <c r="ER226" s="2">
        <f t="shared" si="728"/>
        <v>55.429667612846799</v>
      </c>
      <c r="ES226" s="2">
        <f t="shared" si="728"/>
        <v>57.515964169771117</v>
      </c>
      <c r="ET226" s="2">
        <f t="shared" si="728"/>
        <v>58.231186405264168</v>
      </c>
      <c r="EU226" s="2">
        <f t="shared" si="728"/>
        <v>58.147110998908957</v>
      </c>
      <c r="EV226" s="2">
        <f t="shared" si="728"/>
        <v>57.08509654829372</v>
      </c>
      <c r="EW226" s="2">
        <f t="shared" si="728"/>
        <v>57.021394803449994</v>
      </c>
      <c r="EX226" s="2">
        <f t="shared" si="728"/>
        <v>58.289235166084424</v>
      </c>
      <c r="EY226" s="2">
        <f t="shared" si="728"/>
        <v>56.693630224745561</v>
      </c>
      <c r="EZ226" s="2">
        <f t="shared" si="728"/>
        <v>53.592061814788863</v>
      </c>
      <c r="FA226" s="2">
        <f t="shared" si="728"/>
        <v>53.151575223281291</v>
      </c>
      <c r="FB226" s="2">
        <f t="shared" si="728"/>
        <v>51.707419826744399</v>
      </c>
      <c r="FC226" s="2">
        <f t="shared" si="728"/>
        <v>54.034876290403595</v>
      </c>
      <c r="FD226" s="2">
        <f t="shared" si="728"/>
        <v>53.575362840524647</v>
      </c>
      <c r="FE226" s="2">
        <f t="shared" si="728"/>
        <v>55.803501725138858</v>
      </c>
      <c r="FG226" s="2">
        <f t="shared" si="729"/>
        <v>0.9999995484770422</v>
      </c>
      <c r="FH226" s="2">
        <f t="shared" si="730"/>
        <v>0.99999949350815087</v>
      </c>
      <c r="FI226" s="2">
        <f t="shared" si="730"/>
        <v>0.99999943407192204</v>
      </c>
      <c r="FJ226" s="2">
        <f t="shared" si="730"/>
        <v>0.9999994491895644</v>
      </c>
      <c r="FK226" s="2">
        <f t="shared" si="730"/>
        <v>0.99999946909834725</v>
      </c>
      <c r="FL226" s="2">
        <f t="shared" si="730"/>
        <v>0.99999945723320949</v>
      </c>
      <c r="FM226" s="2">
        <f t="shared" si="730"/>
        <v>0.99999939323762721</v>
      </c>
      <c r="FN226" s="2">
        <f t="shared" si="730"/>
        <v>0.99999938719119019</v>
      </c>
      <c r="FO226" s="2">
        <f t="shared" si="730"/>
        <v>0.99999939499460966</v>
      </c>
      <c r="FP226" s="2">
        <f t="shared" si="730"/>
        <v>0.99999939744433897</v>
      </c>
      <c r="FQ226" s="2">
        <f t="shared" si="730"/>
        <v>0.9999993601197924</v>
      </c>
      <c r="FR226" s="2">
        <f t="shared" si="730"/>
        <v>0.99999935749002422</v>
      </c>
      <c r="FS226" s="2">
        <f t="shared" si="730"/>
        <v>0.99999945195291073</v>
      </c>
      <c r="FT226" s="2">
        <f t="shared" si="730"/>
        <v>0.99999947635465269</v>
      </c>
      <c r="FU226" s="2">
        <f t="shared" si="730"/>
        <v>0.99999923426089743</v>
      </c>
      <c r="FW226" s="2">
        <f t="shared" si="747"/>
        <v>0.97962407585507627</v>
      </c>
      <c r="FX226" s="2">
        <f t="shared" si="587"/>
        <v>0.98406387246810922</v>
      </c>
      <c r="FY226" s="2">
        <f t="shared" si="588"/>
        <v>0.98195510204030123</v>
      </c>
      <c r="FZ226" s="2">
        <f t="shared" si="589"/>
        <v>0.98363230075781538</v>
      </c>
      <c r="GA226" s="2">
        <f t="shared" si="590"/>
        <v>0.98231716225959687</v>
      </c>
      <c r="GB226" s="2">
        <f t="shared" si="591"/>
        <v>0.98180860173141427</v>
      </c>
      <c r="GC226" s="2">
        <f t="shared" si="592"/>
        <v>0.98176165642388602</v>
      </c>
      <c r="GD226" s="2">
        <f t="shared" si="593"/>
        <v>0.98264900335216943</v>
      </c>
      <c r="GE226" s="2">
        <f t="shared" si="594"/>
        <v>0.98201560466609294</v>
      </c>
      <c r="GF226" s="2">
        <f t="shared" si="595"/>
        <v>0.98143654519183798</v>
      </c>
      <c r="GG226" s="2">
        <f t="shared" si="596"/>
        <v>0.98052601812876083</v>
      </c>
      <c r="GH226" s="2">
        <f t="shared" si="597"/>
        <v>0.97903645334689715</v>
      </c>
      <c r="GI226" s="2">
        <f t="shared" si="598"/>
        <v>0.9802533799018851</v>
      </c>
      <c r="GJ226" s="2">
        <f t="shared" si="599"/>
        <v>0.97809526924413237</v>
      </c>
      <c r="GK226" s="2">
        <f t="shared" si="600"/>
        <v>0.97359187248457224</v>
      </c>
      <c r="GM226" s="92">
        <f t="shared" si="748"/>
        <v>0</v>
      </c>
      <c r="GN226" s="92">
        <f t="shared" si="601"/>
        <v>0</v>
      </c>
      <c r="GO226" s="92">
        <f t="shared" si="602"/>
        <v>0</v>
      </c>
      <c r="GP226" s="92">
        <f t="shared" si="603"/>
        <v>0</v>
      </c>
      <c r="GQ226" s="92">
        <f t="shared" si="604"/>
        <v>0</v>
      </c>
      <c r="GR226" s="92">
        <f t="shared" si="605"/>
        <v>0</v>
      </c>
      <c r="GS226" s="92">
        <f t="shared" si="606"/>
        <v>0</v>
      </c>
      <c r="GT226" s="92">
        <f t="shared" si="607"/>
        <v>0</v>
      </c>
      <c r="GU226" s="92">
        <f t="shared" si="608"/>
        <v>0</v>
      </c>
      <c r="GV226" s="92">
        <f t="shared" si="609"/>
        <v>0</v>
      </c>
      <c r="GW226" s="92">
        <f t="shared" si="610"/>
        <v>0</v>
      </c>
      <c r="GX226" s="92">
        <f t="shared" si="611"/>
        <v>0</v>
      </c>
      <c r="GY226" s="92">
        <f t="shared" si="612"/>
        <v>0</v>
      </c>
      <c r="GZ226" s="92">
        <f t="shared" si="613"/>
        <v>0</v>
      </c>
      <c r="HA226" s="92">
        <f t="shared" si="614"/>
        <v>0</v>
      </c>
      <c r="HC226" s="92">
        <f t="shared" si="749"/>
        <v>0</v>
      </c>
      <c r="HD226" s="92">
        <f t="shared" si="615"/>
        <v>0</v>
      </c>
      <c r="HE226" s="92">
        <f t="shared" si="616"/>
        <v>0</v>
      </c>
      <c r="HF226" s="92">
        <f t="shared" si="617"/>
        <v>0</v>
      </c>
      <c r="HG226" s="92">
        <f t="shared" si="618"/>
        <v>0</v>
      </c>
      <c r="HH226" s="92">
        <f t="shared" si="619"/>
        <v>0</v>
      </c>
      <c r="HI226" s="92">
        <f t="shared" si="620"/>
        <v>0</v>
      </c>
      <c r="HJ226" s="92">
        <f t="shared" si="621"/>
        <v>0</v>
      </c>
      <c r="HK226" s="92">
        <f t="shared" si="622"/>
        <v>0</v>
      </c>
      <c r="HL226" s="92">
        <f t="shared" si="623"/>
        <v>0</v>
      </c>
      <c r="HM226" s="92">
        <f t="shared" si="624"/>
        <v>0</v>
      </c>
      <c r="HN226" s="92">
        <f t="shared" si="625"/>
        <v>0</v>
      </c>
      <c r="HO226" s="92">
        <f t="shared" si="626"/>
        <v>0</v>
      </c>
      <c r="HP226" s="92">
        <f t="shared" si="627"/>
        <v>0</v>
      </c>
      <c r="HQ226" s="92">
        <f t="shared" si="628"/>
        <v>0</v>
      </c>
      <c r="HS226" s="92">
        <f t="shared" si="750"/>
        <v>1.4621605319903665E-125</v>
      </c>
      <c r="HT226" s="92">
        <f t="shared" si="629"/>
        <v>9.444434170779292E-130</v>
      </c>
      <c r="HU226" s="92">
        <f t="shared" si="630"/>
        <v>8.0807880316577058E-146</v>
      </c>
      <c r="HV226" s="92">
        <f t="shared" si="631"/>
        <v>6.0549347183584915E-187</v>
      </c>
      <c r="HW226" s="92">
        <f t="shared" si="632"/>
        <v>9.4582686234412557E-170</v>
      </c>
      <c r="HX226" s="92">
        <f t="shared" si="633"/>
        <v>4.6633586579904301E-149</v>
      </c>
      <c r="HY226" s="92">
        <f t="shared" si="634"/>
        <v>2.7092272057622122E-181</v>
      </c>
      <c r="HZ226" s="92">
        <f t="shared" si="635"/>
        <v>1.1988081023731704E-184</v>
      </c>
      <c r="IA226" s="92">
        <f t="shared" si="636"/>
        <v>3.869982138477502E-181</v>
      </c>
      <c r="IB226" s="92">
        <f t="shared" si="637"/>
        <v>3.8923068671339439E-186</v>
      </c>
      <c r="IC226" s="92">
        <f t="shared" si="638"/>
        <v>2.4153494133732486E-200</v>
      </c>
      <c r="ID226" s="92">
        <f t="shared" si="639"/>
        <v>5.3269236022486979E-188</v>
      </c>
      <c r="IE226" s="92">
        <f t="shared" si="640"/>
        <v>4.2014916383011907E-152</v>
      </c>
      <c r="IF226" s="92">
        <f t="shared" si="641"/>
        <v>1.0306855145148788E-101</v>
      </c>
      <c r="IG226" s="92">
        <f t="shared" si="642"/>
        <v>5.6962921977141863E-87</v>
      </c>
      <c r="II226" s="92">
        <f t="shared" si="751"/>
        <v>5.1349254842476479E-33</v>
      </c>
      <c r="IJ226" s="92">
        <f t="shared" si="752"/>
        <v>1.7606125420153298E-36</v>
      </c>
      <c r="IK226" s="92">
        <f t="shared" si="753"/>
        <v>5.4957222431685285E-39</v>
      </c>
      <c r="IL226" s="92">
        <f t="shared" si="754"/>
        <v>2.5144613771125454E-50</v>
      </c>
      <c r="IM226" s="92">
        <f t="shared" si="755"/>
        <v>8.1284344435822757E-45</v>
      </c>
      <c r="IN226" s="92">
        <f t="shared" si="756"/>
        <v>3.5740307447408451E-39</v>
      </c>
      <c r="IO226" s="92">
        <f t="shared" si="757"/>
        <v>9.6396257019929906E-47</v>
      </c>
      <c r="IP226" s="92">
        <f t="shared" si="758"/>
        <v>5.7817736299145839E-48</v>
      </c>
      <c r="IQ226" s="92">
        <f t="shared" si="759"/>
        <v>1.6214506011399181E-46</v>
      </c>
      <c r="IR226" s="92">
        <f t="shared" si="760"/>
        <v>3.7515569967196164E-47</v>
      </c>
      <c r="IS226" s="92">
        <f t="shared" si="761"/>
        <v>3.0665257914584089E-51</v>
      </c>
      <c r="IT226" s="92">
        <f t="shared" si="762"/>
        <v>1.8917387334547547E-47</v>
      </c>
      <c r="IU226" s="92">
        <f t="shared" si="763"/>
        <v>2.0309638540175752E-39</v>
      </c>
      <c r="IV226" s="92">
        <f t="shared" si="764"/>
        <v>1.0277818973629484E-17</v>
      </c>
      <c r="IW226" s="92">
        <f t="shared" si="765"/>
        <v>2.2215758480487557E-20</v>
      </c>
      <c r="IY226" s="92">
        <f t="shared" si="766"/>
        <v>5.1349254842476479E-33</v>
      </c>
      <c r="IZ226" s="92">
        <f t="shared" si="767"/>
        <v>1.7606125420153298E-36</v>
      </c>
      <c r="JA226" s="92">
        <f t="shared" si="768"/>
        <v>5.4957222431685285E-39</v>
      </c>
      <c r="JB226" s="92">
        <f t="shared" si="769"/>
        <v>2.5144613771125454E-50</v>
      </c>
      <c r="JC226" s="92">
        <f t="shared" si="770"/>
        <v>8.1284344435822757E-45</v>
      </c>
      <c r="JD226" s="92">
        <f t="shared" si="771"/>
        <v>3.5740307447408451E-39</v>
      </c>
      <c r="JE226" s="92">
        <f t="shared" si="772"/>
        <v>9.6396257019929906E-47</v>
      </c>
      <c r="JF226" s="92">
        <f t="shared" si="773"/>
        <v>5.7817736299145839E-48</v>
      </c>
      <c r="JG226" s="92">
        <f t="shared" si="774"/>
        <v>1.6214506011399181E-46</v>
      </c>
      <c r="JH226" s="92">
        <f t="shared" si="775"/>
        <v>3.7515569967196164E-47</v>
      </c>
      <c r="JI226" s="92">
        <f t="shared" si="776"/>
        <v>3.0665257914584089E-51</v>
      </c>
      <c r="JJ226" s="92">
        <f t="shared" si="777"/>
        <v>1.8917387334547547E-47</v>
      </c>
      <c r="JK226" s="92">
        <f t="shared" si="778"/>
        <v>2.0309638540175752E-39</v>
      </c>
      <c r="JL226" s="92">
        <f t="shared" si="779"/>
        <v>1.0277818973629484E-17</v>
      </c>
      <c r="JM226" s="92">
        <f t="shared" si="780"/>
        <v>2.2215758480487557E-20</v>
      </c>
    </row>
    <row r="227" spans="1:273" x14ac:dyDescent="0.25">
      <c r="B227" s="2">
        <v>200</v>
      </c>
      <c r="C227" s="37">
        <v>58.119</v>
      </c>
      <c r="D227" s="37">
        <v>56.69</v>
      </c>
      <c r="E227" s="37">
        <v>58.167000000000002</v>
      </c>
      <c r="F227" s="37">
        <v>58.762</v>
      </c>
      <c r="G227" s="37">
        <v>58.81</v>
      </c>
      <c r="H227" s="37">
        <v>58.381</v>
      </c>
      <c r="I227" s="37">
        <v>58.738</v>
      </c>
      <c r="J227" s="37">
        <v>58.951999999999998</v>
      </c>
      <c r="K227" s="37">
        <v>57.832999999999998</v>
      </c>
      <c r="L227" s="37">
        <v>54.69</v>
      </c>
      <c r="M227" s="37">
        <v>53.881</v>
      </c>
      <c r="N227" s="37">
        <v>53.738</v>
      </c>
      <c r="O227" s="37">
        <v>53.262</v>
      </c>
      <c r="P227" s="37">
        <v>54.570999999999998</v>
      </c>
      <c r="Q227" s="37">
        <v>56.048000000000002</v>
      </c>
      <c r="S227" s="4" t="e">
        <f t="shared" si="652"/>
        <v>#N/A</v>
      </c>
      <c r="T227" s="4" t="e">
        <f t="shared" si="653"/>
        <v>#N/A</v>
      </c>
      <c r="U227" s="4" t="e">
        <f t="shared" si="654"/>
        <v>#N/A</v>
      </c>
      <c r="V227" s="4" t="e">
        <f t="shared" si="655"/>
        <v>#N/A</v>
      </c>
      <c r="W227" s="4" t="e">
        <f t="shared" si="656"/>
        <v>#N/A</v>
      </c>
      <c r="X227" s="4" t="e">
        <f t="shared" si="657"/>
        <v>#N/A</v>
      </c>
      <c r="Y227" s="4" t="e">
        <f t="shared" si="658"/>
        <v>#N/A</v>
      </c>
      <c r="Z227" s="4" t="e">
        <f t="shared" si="659"/>
        <v>#N/A</v>
      </c>
      <c r="AA227" s="4" t="e">
        <f t="shared" si="660"/>
        <v>#N/A</v>
      </c>
      <c r="AB227" s="4" t="e">
        <f t="shared" si="661"/>
        <v>#N/A</v>
      </c>
      <c r="AC227" s="4" t="e">
        <f t="shared" si="662"/>
        <v>#N/A</v>
      </c>
      <c r="AD227" s="4" t="e">
        <f t="shared" si="663"/>
        <v>#N/A</v>
      </c>
      <c r="AE227" s="4" t="e">
        <f t="shared" si="664"/>
        <v>#N/A</v>
      </c>
      <c r="AF227" s="4">
        <f t="shared" si="665"/>
        <v>53.457567058592879</v>
      </c>
      <c r="AG227" s="4">
        <f t="shared" si="666"/>
        <v>55.723733393229423</v>
      </c>
      <c r="AI227" s="4">
        <f t="shared" si="667"/>
        <v>0</v>
      </c>
      <c r="AJ227" s="4">
        <f t="shared" si="668"/>
        <v>0</v>
      </c>
      <c r="AK227" s="4">
        <f t="shared" si="669"/>
        <v>0</v>
      </c>
      <c r="AL227" s="4">
        <f t="shared" si="670"/>
        <v>0</v>
      </c>
      <c r="AM227" s="4">
        <f t="shared" si="671"/>
        <v>0</v>
      </c>
      <c r="AN227" s="4">
        <f t="shared" si="672"/>
        <v>0</v>
      </c>
      <c r="AO227" s="4">
        <f t="shared" si="673"/>
        <v>0</v>
      </c>
      <c r="AP227" s="4">
        <f t="shared" si="674"/>
        <v>0</v>
      </c>
      <c r="AQ227" s="4">
        <f t="shared" si="675"/>
        <v>0</v>
      </c>
      <c r="AR227" s="4">
        <f t="shared" si="676"/>
        <v>0</v>
      </c>
      <c r="AS227" s="4">
        <f t="shared" si="677"/>
        <v>0</v>
      </c>
      <c r="AT227" s="4">
        <f t="shared" si="678"/>
        <v>0</v>
      </c>
      <c r="AU227" s="4">
        <f t="shared" si="679"/>
        <v>0</v>
      </c>
      <c r="AV227" s="4">
        <f t="shared" si="680"/>
        <v>1.1134329414071189</v>
      </c>
      <c r="AW227" s="4">
        <f t="shared" si="680"/>
        <v>0.32426660677057839</v>
      </c>
      <c r="AY227" s="2" t="e">
        <f t="shared" si="731"/>
        <v>#N/A</v>
      </c>
      <c r="AZ227" s="2" t="e">
        <f t="shared" si="570"/>
        <v>#N/A</v>
      </c>
      <c r="BA227" s="2" t="e">
        <f t="shared" si="571"/>
        <v>#N/A</v>
      </c>
      <c r="BB227" s="2" t="e">
        <f t="shared" si="572"/>
        <v>#N/A</v>
      </c>
      <c r="BC227" s="2" t="e">
        <f t="shared" si="573"/>
        <v>#N/A</v>
      </c>
      <c r="BD227" s="2" t="e">
        <f t="shared" si="574"/>
        <v>#N/A</v>
      </c>
      <c r="BE227" s="2" t="e">
        <f t="shared" si="575"/>
        <v>#N/A</v>
      </c>
      <c r="BF227" s="2" t="e">
        <f t="shared" si="576"/>
        <v>#N/A</v>
      </c>
      <c r="BG227" s="2" t="e">
        <f t="shared" si="577"/>
        <v>#N/A</v>
      </c>
      <c r="BH227" s="2" t="e">
        <f t="shared" si="578"/>
        <v>#N/A</v>
      </c>
      <c r="BI227" s="2" t="e">
        <f t="shared" si="579"/>
        <v>#N/A</v>
      </c>
      <c r="BJ227" s="2" t="e">
        <f t="shared" si="580"/>
        <v>#N/A</v>
      </c>
      <c r="BK227" s="2" t="e">
        <f t="shared" si="581"/>
        <v>#N/A</v>
      </c>
      <c r="BL227" s="2">
        <f t="shared" si="582"/>
        <v>53.457567058592879</v>
      </c>
      <c r="BM227" s="2">
        <f t="shared" si="583"/>
        <v>55.723733393229423</v>
      </c>
      <c r="BO227" s="2" t="str">
        <f t="shared" si="681"/>
        <v/>
      </c>
      <c r="BP227" s="2" t="str">
        <f t="shared" si="682"/>
        <v/>
      </c>
      <c r="BQ227" s="2" t="str">
        <f t="shared" si="683"/>
        <v/>
      </c>
      <c r="BR227" s="2" t="str">
        <f t="shared" si="684"/>
        <v/>
      </c>
      <c r="BS227" s="2" t="str">
        <f t="shared" si="685"/>
        <v/>
      </c>
      <c r="BT227" s="2" t="str">
        <f t="shared" si="686"/>
        <v/>
      </c>
      <c r="BU227" s="2" t="str">
        <f t="shared" si="687"/>
        <v/>
      </c>
      <c r="BV227" s="2" t="str">
        <f t="shared" si="688"/>
        <v/>
      </c>
      <c r="BW227" s="2" t="str">
        <f t="shared" si="689"/>
        <v/>
      </c>
      <c r="BX227" s="2" t="str">
        <f t="shared" si="690"/>
        <v/>
      </c>
      <c r="BY227" s="2" t="str">
        <f t="shared" si="691"/>
        <v/>
      </c>
      <c r="BZ227" s="2" t="str">
        <f t="shared" si="692"/>
        <v/>
      </c>
      <c r="CA227" s="2" t="str">
        <f t="shared" si="693"/>
        <v/>
      </c>
      <c r="CB227" s="2" t="str">
        <f t="shared" si="694"/>
        <v/>
      </c>
      <c r="CC227" s="2" t="str">
        <f t="shared" si="695"/>
        <v/>
      </c>
      <c r="CE227" s="2" t="str">
        <f t="shared" si="732"/>
        <v/>
      </c>
      <c r="CF227" s="2" t="str">
        <f t="shared" si="733"/>
        <v/>
      </c>
      <c r="CG227" s="2" t="str">
        <f t="shared" si="734"/>
        <v/>
      </c>
      <c r="CH227" s="2" t="str">
        <f t="shared" si="735"/>
        <v/>
      </c>
      <c r="CI227" s="2" t="str">
        <f t="shared" si="736"/>
        <v/>
      </c>
      <c r="CJ227" s="2" t="str">
        <f t="shared" si="737"/>
        <v/>
      </c>
      <c r="CK227" s="2" t="str">
        <f t="shared" si="738"/>
        <v/>
      </c>
      <c r="CL227" s="2" t="str">
        <f t="shared" si="739"/>
        <v/>
      </c>
      <c r="CM227" s="2" t="str">
        <f t="shared" si="740"/>
        <v/>
      </c>
      <c r="CN227" s="2" t="str">
        <f t="shared" si="741"/>
        <v/>
      </c>
      <c r="CO227" s="2" t="str">
        <f t="shared" si="742"/>
        <v/>
      </c>
      <c r="CP227" s="2" t="str">
        <f t="shared" si="743"/>
        <v/>
      </c>
      <c r="CQ227" s="2" t="str">
        <f t="shared" si="744"/>
        <v/>
      </c>
      <c r="CR227" s="2" t="str">
        <f t="shared" si="745"/>
        <v/>
      </c>
      <c r="CS227" s="2" t="str">
        <f t="shared" si="746"/>
        <v/>
      </c>
      <c r="CU227" s="2" t="str">
        <f t="shared" si="696"/>
        <v/>
      </c>
      <c r="CV227" s="2" t="str">
        <f t="shared" si="697"/>
        <v/>
      </c>
      <c r="CW227" s="2" t="str">
        <f t="shared" si="698"/>
        <v/>
      </c>
      <c r="CX227" s="2" t="str">
        <f t="shared" si="699"/>
        <v/>
      </c>
      <c r="CY227" s="2" t="str">
        <f t="shared" si="700"/>
        <v/>
      </c>
      <c r="CZ227" s="2" t="str">
        <f t="shared" si="701"/>
        <v/>
      </c>
      <c r="DA227" s="2" t="str">
        <f t="shared" si="702"/>
        <v/>
      </c>
      <c r="DB227" s="2" t="str">
        <f t="shared" si="703"/>
        <v/>
      </c>
      <c r="DC227" s="2" t="str">
        <f t="shared" si="704"/>
        <v/>
      </c>
      <c r="DD227" s="2" t="str">
        <f t="shared" si="705"/>
        <v/>
      </c>
      <c r="DE227" s="2" t="str">
        <f t="shared" si="706"/>
        <v/>
      </c>
      <c r="DF227" s="2" t="str">
        <f t="shared" si="707"/>
        <v/>
      </c>
      <c r="DG227" s="2" t="str">
        <f t="shared" si="708"/>
        <v/>
      </c>
      <c r="DH227" s="2">
        <f t="shared" si="709"/>
        <v>54.570999999999998</v>
      </c>
      <c r="DI227" s="2">
        <f t="shared" si="710"/>
        <v>56.048000000000002</v>
      </c>
      <c r="DK227" s="2">
        <f t="shared" si="711"/>
        <v>109.70116500938086</v>
      </c>
      <c r="DL227" s="2">
        <f t="shared" si="712"/>
        <v>111.74189198606274</v>
      </c>
      <c r="DM227" s="2">
        <f t="shared" si="712"/>
        <v>113.12221579583206</v>
      </c>
      <c r="DN227" s="2">
        <f t="shared" si="712"/>
        <v>128.49231747832428</v>
      </c>
      <c r="DO227" s="2">
        <f t="shared" si="712"/>
        <v>124.29044369716118</v>
      </c>
      <c r="DP227" s="2">
        <f t="shared" si="712"/>
        <v>114.27193890284414</v>
      </c>
      <c r="DQ227" s="2">
        <f t="shared" si="712"/>
        <v>105.60007731803081</v>
      </c>
      <c r="DR227" s="2">
        <f t="shared" si="712"/>
        <v>108.39304926004229</v>
      </c>
      <c r="DS227" s="2">
        <f t="shared" si="712"/>
        <v>100.40677076411959</v>
      </c>
      <c r="DT227" s="2">
        <f t="shared" si="712"/>
        <v>104.94611784566351</v>
      </c>
      <c r="DU227" s="2">
        <f t="shared" si="712"/>
        <v>92.163308188153309</v>
      </c>
      <c r="DV227" s="2">
        <f t="shared" si="712"/>
        <v>112.98255797747348</v>
      </c>
      <c r="DW227" s="2">
        <f t="shared" si="712"/>
        <v>98.677249736650197</v>
      </c>
      <c r="DX227" s="2">
        <f t="shared" si="712"/>
        <v>116.18018034735165</v>
      </c>
      <c r="DY227" s="2">
        <f t="shared" si="712"/>
        <v>104.97517179487181</v>
      </c>
      <c r="DZ227" s="5"/>
      <c r="EA227" s="2">
        <f t="shared" si="651"/>
        <v>57.857390228532026</v>
      </c>
      <c r="EB227" s="2">
        <f t="shared" si="713"/>
        <v>54.00163308641973</v>
      </c>
      <c r="EC227" s="2">
        <f t="shared" si="714"/>
        <v>58.236323238915716</v>
      </c>
      <c r="ED227" s="2">
        <f t="shared" si="715"/>
        <v>57.18446835408475</v>
      </c>
      <c r="EE227" s="2">
        <f t="shared" si="716"/>
        <v>57.696742177317262</v>
      </c>
      <c r="EF227" s="2">
        <f t="shared" si="717"/>
        <v>57.758192235274848</v>
      </c>
      <c r="EG227" s="2">
        <f t="shared" si="718"/>
        <v>55.965124118854291</v>
      </c>
      <c r="EH227" s="2">
        <f t="shared" si="719"/>
        <v>57.478698700217151</v>
      </c>
      <c r="EI227" s="2">
        <f t="shared" si="720"/>
        <v>55.483705727032714</v>
      </c>
      <c r="EJ227" s="2">
        <f t="shared" si="721"/>
        <v>52.326557824814799</v>
      </c>
      <c r="EK227" s="2">
        <f t="shared" si="722"/>
        <v>50.218742025495111</v>
      </c>
      <c r="EL227" s="2">
        <f t="shared" si="723"/>
        <v>51.685209086080121</v>
      </c>
      <c r="EM227" s="2">
        <f t="shared" si="724"/>
        <v>53.573660257459792</v>
      </c>
      <c r="EN227" s="2">
        <f t="shared" si="725"/>
        <v>53.627636170688731</v>
      </c>
      <c r="EO227" s="2">
        <f t="shared" si="726"/>
        <v>59.044244241755081</v>
      </c>
      <c r="EP227" s="5"/>
      <c r="EQ227" s="2">
        <f t="shared" si="727"/>
        <v>58.824205762440826</v>
      </c>
      <c r="ER227" s="2">
        <f t="shared" si="728"/>
        <v>55.301032028153813</v>
      </c>
      <c r="ES227" s="2">
        <f t="shared" si="728"/>
        <v>57.414553259712577</v>
      </c>
      <c r="ET227" s="2">
        <f t="shared" si="728"/>
        <v>58.140161199689878</v>
      </c>
      <c r="EU227" s="2">
        <f t="shared" si="728"/>
        <v>58.065768985583688</v>
      </c>
      <c r="EV227" s="2">
        <f t="shared" si="728"/>
        <v>56.995949943465618</v>
      </c>
      <c r="EW227" s="2">
        <f t="shared" si="728"/>
        <v>56.93118191804782</v>
      </c>
      <c r="EX227" s="2">
        <f t="shared" si="728"/>
        <v>58.199835766625057</v>
      </c>
      <c r="EY227" s="2">
        <f t="shared" si="728"/>
        <v>56.583257105117994</v>
      </c>
      <c r="EZ227" s="2">
        <f t="shared" si="728"/>
        <v>53.465370530020692</v>
      </c>
      <c r="FA227" s="2">
        <f t="shared" si="728"/>
        <v>53.020535088237992</v>
      </c>
      <c r="FB227" s="2">
        <f t="shared" si="728"/>
        <v>51.56869845731984</v>
      </c>
      <c r="FC227" s="2">
        <f t="shared" si="728"/>
        <v>53.925894039137461</v>
      </c>
      <c r="FD227" s="2">
        <f t="shared" si="728"/>
        <v>53.454062956015278</v>
      </c>
      <c r="FE227" s="2">
        <f t="shared" si="728"/>
        <v>55.641558466704481</v>
      </c>
      <c r="FG227" s="2">
        <f t="shared" si="729"/>
        <v>0.99999958820615198</v>
      </c>
      <c r="FH227" s="2">
        <f t="shared" si="730"/>
        <v>0.99999953807392306</v>
      </c>
      <c r="FI227" s="2">
        <f t="shared" si="730"/>
        <v>0.99999948386743287</v>
      </c>
      <c r="FJ227" s="2">
        <f t="shared" si="730"/>
        <v>0.99999949765488794</v>
      </c>
      <c r="FK227" s="2">
        <f t="shared" si="730"/>
        <v>0.99999951581191548</v>
      </c>
      <c r="FL227" s="2">
        <f t="shared" si="730"/>
        <v>0.99999950499078016</v>
      </c>
      <c r="FM227" s="2">
        <f t="shared" si="730"/>
        <v>0.99999944662610962</v>
      </c>
      <c r="FN227" s="2">
        <f t="shared" si="730"/>
        <v>0.99999944111169292</v>
      </c>
      <c r="FO227" s="2">
        <f t="shared" si="730"/>
        <v>0.99999944822849673</v>
      </c>
      <c r="FP227" s="2">
        <f t="shared" si="730"/>
        <v>0.99999945046267669</v>
      </c>
      <c r="FQ227" s="2">
        <f t="shared" si="730"/>
        <v>0.99999941642228185</v>
      </c>
      <c r="FR227" s="2">
        <f t="shared" si="730"/>
        <v>0.99999941402390458</v>
      </c>
      <c r="FS227" s="2">
        <f t="shared" si="730"/>
        <v>0.99999950017509009</v>
      </c>
      <c r="FT227" s="2">
        <f t="shared" si="730"/>
        <v>0.99999952242974532</v>
      </c>
      <c r="FU227" s="2">
        <f t="shared" si="730"/>
        <v>0.99999930163759132</v>
      </c>
      <c r="FV227" s="5"/>
      <c r="FW227" s="2">
        <f t="shared" si="747"/>
        <v>0.98138355963805168</v>
      </c>
      <c r="FX227" s="2">
        <f t="shared" si="587"/>
        <v>0.98544567077873202</v>
      </c>
      <c r="FY227" s="2">
        <f t="shared" si="588"/>
        <v>0.98351668599444286</v>
      </c>
      <c r="FZ227" s="2">
        <f t="shared" si="589"/>
        <v>0.98505095155345446</v>
      </c>
      <c r="GA227" s="2">
        <f t="shared" si="590"/>
        <v>0.98384792933491982</v>
      </c>
      <c r="GB227" s="2">
        <f t="shared" si="591"/>
        <v>0.98338264910201412</v>
      </c>
      <c r="GC227" s="2">
        <f t="shared" si="592"/>
        <v>0.98333969690308098</v>
      </c>
      <c r="GD227" s="2">
        <f t="shared" si="593"/>
        <v>0.98415150709527488</v>
      </c>
      <c r="GE227" s="2">
        <f t="shared" si="594"/>
        <v>0.98357204038969503</v>
      </c>
      <c r="GF227" s="2">
        <f t="shared" si="595"/>
        <v>0.98304222946822717</v>
      </c>
      <c r="GG227" s="2">
        <f t="shared" si="596"/>
        <v>0.982209032637545</v>
      </c>
      <c r="GH227" s="2">
        <f t="shared" si="597"/>
        <v>0.98084568684779827</v>
      </c>
      <c r="GI227" s="2">
        <f t="shared" si="598"/>
        <v>0.98195952330858516</v>
      </c>
      <c r="GJ227" s="2">
        <f t="shared" si="599"/>
        <v>0.97998406983654851</v>
      </c>
      <c r="GK227" s="2">
        <f t="shared" si="600"/>
        <v>0.97585940767906398</v>
      </c>
      <c r="GL227" s="5"/>
      <c r="GM227" s="92">
        <f t="shared" si="748"/>
        <v>0</v>
      </c>
      <c r="GN227" s="92">
        <f t="shared" si="601"/>
        <v>0</v>
      </c>
      <c r="GO227" s="92">
        <f t="shared" si="602"/>
        <v>0</v>
      </c>
      <c r="GP227" s="92">
        <f t="shared" si="603"/>
        <v>0</v>
      </c>
      <c r="GQ227" s="92">
        <f t="shared" si="604"/>
        <v>0</v>
      </c>
      <c r="GR227" s="92">
        <f t="shared" si="605"/>
        <v>0</v>
      </c>
      <c r="GS227" s="92">
        <f t="shared" si="606"/>
        <v>0</v>
      </c>
      <c r="GT227" s="92">
        <f t="shared" si="607"/>
        <v>0</v>
      </c>
      <c r="GU227" s="92">
        <f t="shared" si="608"/>
        <v>0</v>
      </c>
      <c r="GV227" s="92">
        <f t="shared" si="609"/>
        <v>0</v>
      </c>
      <c r="GW227" s="92">
        <f t="shared" si="610"/>
        <v>0</v>
      </c>
      <c r="GX227" s="92">
        <f t="shared" si="611"/>
        <v>0</v>
      </c>
      <c r="GY227" s="92">
        <f t="shared" si="612"/>
        <v>0</v>
      </c>
      <c r="GZ227" s="92">
        <f t="shared" si="613"/>
        <v>0</v>
      </c>
      <c r="HA227" s="92">
        <f t="shared" si="614"/>
        <v>0</v>
      </c>
      <c r="HC227" s="92">
        <f t="shared" si="749"/>
        <v>0</v>
      </c>
      <c r="HD227" s="92">
        <f t="shared" si="615"/>
        <v>0</v>
      </c>
      <c r="HE227" s="92">
        <f t="shared" si="616"/>
        <v>0</v>
      </c>
      <c r="HF227" s="92">
        <f t="shared" si="617"/>
        <v>0</v>
      </c>
      <c r="HG227" s="92">
        <f t="shared" si="618"/>
        <v>0</v>
      </c>
      <c r="HH227" s="92">
        <f t="shared" si="619"/>
        <v>0</v>
      </c>
      <c r="HI227" s="92">
        <f t="shared" si="620"/>
        <v>0</v>
      </c>
      <c r="HJ227" s="92">
        <f t="shared" si="621"/>
        <v>0</v>
      </c>
      <c r="HK227" s="92">
        <f t="shared" si="622"/>
        <v>0</v>
      </c>
      <c r="HL227" s="92">
        <f t="shared" si="623"/>
        <v>0</v>
      </c>
      <c r="HM227" s="92">
        <f t="shared" si="624"/>
        <v>0</v>
      </c>
      <c r="HN227" s="92">
        <f t="shared" si="625"/>
        <v>0</v>
      </c>
      <c r="HO227" s="92">
        <f t="shared" si="626"/>
        <v>0</v>
      </c>
      <c r="HP227" s="92">
        <f t="shared" si="627"/>
        <v>0</v>
      </c>
      <c r="HQ227" s="92">
        <f t="shared" si="628"/>
        <v>0</v>
      </c>
      <c r="HS227" s="92">
        <f t="shared" si="750"/>
        <v>4.8899601602242944E-129</v>
      </c>
      <c r="HT227" s="92">
        <f t="shared" si="629"/>
        <v>3.003211587710645E-133</v>
      </c>
      <c r="HU227" s="92">
        <f t="shared" si="630"/>
        <v>8.7903379693297983E-150</v>
      </c>
      <c r="HV227" s="92">
        <f t="shared" si="631"/>
        <v>5.9566750152201881E-192</v>
      </c>
      <c r="HW227" s="92">
        <f t="shared" si="632"/>
        <v>2.4960436677576552E-174</v>
      </c>
      <c r="HX227" s="92">
        <f t="shared" si="633"/>
        <v>4.39380712236632E-153</v>
      </c>
      <c r="HY227" s="92">
        <f t="shared" si="634"/>
        <v>3.604872821652746E-186</v>
      </c>
      <c r="HZ227" s="92">
        <f t="shared" si="635"/>
        <v>1.4259261426020709E-189</v>
      </c>
      <c r="IA227" s="92">
        <f t="shared" si="636"/>
        <v>5.5417526690103665E-186</v>
      </c>
      <c r="IB227" s="92">
        <f t="shared" si="637"/>
        <v>4.0191244517010642E-191</v>
      </c>
      <c r="IC227" s="92">
        <f t="shared" si="638"/>
        <v>8.1743260616921451E-206</v>
      </c>
      <c r="ID227" s="92">
        <f t="shared" si="639"/>
        <v>3.4323806855354257E-193</v>
      </c>
      <c r="IE227" s="92">
        <f t="shared" si="640"/>
        <v>2.8516448037776906E-156</v>
      </c>
      <c r="IF227" s="92">
        <f t="shared" si="641"/>
        <v>1.5470965797154052E-104</v>
      </c>
      <c r="IG227" s="92">
        <f t="shared" si="642"/>
        <v>1.9440898344766008E-89</v>
      </c>
      <c r="II227" s="92">
        <f t="shared" si="751"/>
        <v>1.596361090475851E-34</v>
      </c>
      <c r="IJ227" s="92">
        <f t="shared" si="752"/>
        <v>4.7341087447436648E-38</v>
      </c>
      <c r="IK227" s="92">
        <f t="shared" si="753"/>
        <v>1.0074855559893127E-40</v>
      </c>
      <c r="IL227" s="92">
        <f t="shared" si="754"/>
        <v>1.5598267603656309E-52</v>
      </c>
      <c r="IM227" s="92">
        <f t="shared" si="755"/>
        <v>8.1900826662934034E-47</v>
      </c>
      <c r="IN227" s="92">
        <f t="shared" si="756"/>
        <v>6.3689142939385548E-41</v>
      </c>
      <c r="IO227" s="92">
        <f t="shared" si="757"/>
        <v>7.616987804750016E-49</v>
      </c>
      <c r="IP227" s="92">
        <f t="shared" si="758"/>
        <v>4.2696147729048864E-50</v>
      </c>
      <c r="IQ227" s="92">
        <f t="shared" si="759"/>
        <v>1.3356310831671916E-48</v>
      </c>
      <c r="IR227" s="92">
        <f t="shared" si="760"/>
        <v>2.7741632930685091E-49</v>
      </c>
      <c r="IS227" s="92">
        <f t="shared" si="761"/>
        <v>1.3652316043871819E-53</v>
      </c>
      <c r="IT227" s="92">
        <f t="shared" si="762"/>
        <v>1.1530591602417278E-49</v>
      </c>
      <c r="IU227" s="92">
        <f t="shared" si="763"/>
        <v>3.2290334397160318E-41</v>
      </c>
      <c r="IV227" s="92">
        <f t="shared" si="764"/>
        <v>1.6554312166573203E-18</v>
      </c>
      <c r="IW227" s="92">
        <f t="shared" si="765"/>
        <v>2.3704930257120934E-21</v>
      </c>
      <c r="IY227" s="92">
        <f t="shared" si="766"/>
        <v>1.596361090475851E-34</v>
      </c>
      <c r="IZ227" s="92">
        <f t="shared" si="767"/>
        <v>4.7341087447436648E-38</v>
      </c>
      <c r="JA227" s="92">
        <f t="shared" si="768"/>
        <v>1.0074855559893127E-40</v>
      </c>
      <c r="JB227" s="92">
        <f t="shared" si="769"/>
        <v>1.5598267603656309E-52</v>
      </c>
      <c r="JC227" s="92">
        <f t="shared" si="770"/>
        <v>8.1900826662934034E-47</v>
      </c>
      <c r="JD227" s="92">
        <f t="shared" si="771"/>
        <v>6.3689142939385548E-41</v>
      </c>
      <c r="JE227" s="92">
        <f t="shared" si="772"/>
        <v>7.616987804750016E-49</v>
      </c>
      <c r="JF227" s="92">
        <f t="shared" si="773"/>
        <v>4.2696147729048864E-50</v>
      </c>
      <c r="JG227" s="92">
        <f t="shared" si="774"/>
        <v>1.3356310831671916E-48</v>
      </c>
      <c r="JH227" s="92">
        <f t="shared" si="775"/>
        <v>2.7741632930685091E-49</v>
      </c>
      <c r="JI227" s="92">
        <f t="shared" si="776"/>
        <v>1.3652316043871819E-53</v>
      </c>
      <c r="JJ227" s="92">
        <f t="shared" si="777"/>
        <v>1.1530591602417278E-49</v>
      </c>
      <c r="JK227" s="92">
        <f t="shared" si="778"/>
        <v>3.2290334397160318E-41</v>
      </c>
      <c r="JL227" s="92">
        <f t="shared" si="779"/>
        <v>1.6554312166573203E-18</v>
      </c>
      <c r="JM227" s="92">
        <f t="shared" si="780"/>
        <v>2.3704930257120934E-21</v>
      </c>
    </row>
    <row r="228" spans="1:273" x14ac:dyDescent="0.25">
      <c r="AY228" s="5"/>
      <c r="AZ228" s="5"/>
      <c r="BO228" s="28">
        <f>SLOPE(BO27:BO227,$B27:$B227)</f>
        <v>0.18348470919324578</v>
      </c>
      <c r="BP228" s="28">
        <f t="shared" ref="BP228:CC228" si="781">SLOPE(BP27:BP227,$B27:$B227)</f>
        <v>0.19117473867595824</v>
      </c>
      <c r="BQ228" s="28">
        <f t="shared" si="781"/>
        <v>0.20451932950770157</v>
      </c>
      <c r="BR228" s="28">
        <f t="shared" si="781"/>
        <v>0.29293849769062474</v>
      </c>
      <c r="BS228" s="28">
        <f t="shared" si="781"/>
        <v>0.26976663155335867</v>
      </c>
      <c r="BT228" s="28">
        <f t="shared" si="781"/>
        <v>0.21882019285309129</v>
      </c>
      <c r="BU228" s="28">
        <f t="shared" si="781"/>
        <v>0.17125611597704621</v>
      </c>
      <c r="BV228" s="28">
        <f t="shared" si="781"/>
        <v>0.16437307963354481</v>
      </c>
      <c r="BW228" s="28">
        <f t="shared" si="781"/>
        <v>0.12740199335548169</v>
      </c>
      <c r="BX228" s="28">
        <f t="shared" si="781"/>
        <v>0.1671141722712908</v>
      </c>
      <c r="BY228" s="28">
        <f t="shared" si="781"/>
        <v>9.516324041811848E-2</v>
      </c>
      <c r="BZ228" s="28">
        <f t="shared" si="781"/>
        <v>0.20908402884693295</v>
      </c>
      <c r="CA228" s="28">
        <f t="shared" si="781"/>
        <v>0.12631018556032739</v>
      </c>
      <c r="CB228" s="28">
        <f t="shared" si="781"/>
        <v>0.22580933473786566</v>
      </c>
      <c r="CC228" s="28">
        <f t="shared" si="781"/>
        <v>0.15733461538461541</v>
      </c>
      <c r="CE228" s="28">
        <f>SLOPE(CE27:CE227,$B27:$B227)</f>
        <v>-8.4824510713181617E-2</v>
      </c>
      <c r="CF228" s="28">
        <f t="shared" ref="CF228:CS228" si="782">SLOPE(CF27:CF227,$B27:$B227)</f>
        <v>-0.14326098765432099</v>
      </c>
      <c r="CG228" s="28">
        <f t="shared" si="782"/>
        <v>-9.2219430303557698E-2</v>
      </c>
      <c r="CH228" s="28">
        <f t="shared" si="782"/>
        <v>-0.10156076616426386</v>
      </c>
      <c r="CI228" s="28">
        <f t="shared" si="782"/>
        <v>-8.5579066060293543E-2</v>
      </c>
      <c r="CJ228" s="28">
        <f t="shared" si="782"/>
        <v>-8.1349289836682895E-2</v>
      </c>
      <c r="CK228" s="28">
        <f t="shared" si="782"/>
        <v>-0.10065979596085781</v>
      </c>
      <c r="CL228" s="28">
        <f t="shared" si="782"/>
        <v>-9.7584961779839996E-2</v>
      </c>
      <c r="CM228" s="28">
        <f t="shared" si="782"/>
        <v>-0.12266930711098969</v>
      </c>
      <c r="CN228" s="28">
        <f t="shared" si="782"/>
        <v>-0.13932516871961867</v>
      </c>
      <c r="CO228" s="28">
        <f t="shared" si="782"/>
        <v>-0.16042061955649589</v>
      </c>
      <c r="CP228" s="28">
        <f t="shared" si="782"/>
        <v>-0.13773531829237604</v>
      </c>
      <c r="CQ228" s="28">
        <f t="shared" si="782"/>
        <v>-0.11291121935246203</v>
      </c>
      <c r="CR228" s="28">
        <f t="shared" si="782"/>
        <v>-0.12001912364074835</v>
      </c>
      <c r="CS228" s="28">
        <f t="shared" si="782"/>
        <v>-0.12914470740722961</v>
      </c>
      <c r="CU228" s="28">
        <f>SLOPE(CU27:CU227,$B27:$B227)</f>
        <v>-7.3603386393863074E-2</v>
      </c>
      <c r="CV228" s="28">
        <f t="shared" ref="CV228:DI228" si="783">SLOPE(CV27:CV227,$B27:$B227)</f>
        <v>-0.12863558469298469</v>
      </c>
      <c r="CW228" s="28">
        <f t="shared" si="783"/>
        <v>-0.10141091005854179</v>
      </c>
      <c r="CX228" s="28">
        <f t="shared" si="783"/>
        <v>-9.1025205574285506E-2</v>
      </c>
      <c r="CY228" s="28">
        <f t="shared" si="783"/>
        <v>-8.1342013325271148E-2</v>
      </c>
      <c r="CZ228" s="28">
        <f t="shared" si="783"/>
        <v>-8.9146604828105561E-2</v>
      </c>
      <c r="DA228" s="28">
        <f t="shared" si="783"/>
        <v>-9.0212885402171039E-2</v>
      </c>
      <c r="DB228" s="28">
        <f t="shared" si="783"/>
        <v>-8.9399399459364801E-2</v>
      </c>
      <c r="DC228" s="28">
        <f t="shared" si="783"/>
        <v>-0.11037311962757032</v>
      </c>
      <c r="DD228" s="28">
        <f t="shared" si="783"/>
        <v>-0.12669128476817521</v>
      </c>
      <c r="DE228" s="28">
        <f t="shared" si="783"/>
        <v>-0.13104013504330519</v>
      </c>
      <c r="DF228" s="28">
        <f t="shared" si="783"/>
        <v>-0.13872136942455263</v>
      </c>
      <c r="DG228" s="28">
        <f t="shared" si="783"/>
        <v>-0.10898225126612983</v>
      </c>
      <c r="DH228" s="28">
        <f t="shared" si="783"/>
        <v>-0.12129988450936913</v>
      </c>
      <c r="DI228" s="28">
        <f t="shared" si="783"/>
        <v>-0.16194325843437873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1" t="s">
        <v>23</v>
      </c>
      <c r="B229" s="3" t="s">
        <v>47</v>
      </c>
      <c r="C229" s="29">
        <f t="shared" ref="C229:Q229" si="784">$R$229</f>
        <v>25</v>
      </c>
      <c r="D229" s="29">
        <f t="shared" si="784"/>
        <v>25</v>
      </c>
      <c r="E229" s="29">
        <f t="shared" si="784"/>
        <v>25</v>
      </c>
      <c r="F229" s="29">
        <f t="shared" si="784"/>
        <v>25</v>
      </c>
      <c r="G229" s="29">
        <f t="shared" si="784"/>
        <v>25</v>
      </c>
      <c r="H229" s="29">
        <f t="shared" si="784"/>
        <v>25</v>
      </c>
      <c r="I229" s="29">
        <f t="shared" si="784"/>
        <v>25</v>
      </c>
      <c r="J229" s="29">
        <f t="shared" si="784"/>
        <v>25</v>
      </c>
      <c r="K229" s="29">
        <f t="shared" si="784"/>
        <v>25</v>
      </c>
      <c r="L229" s="29">
        <f t="shared" si="784"/>
        <v>25</v>
      </c>
      <c r="M229" s="29">
        <f t="shared" si="784"/>
        <v>25</v>
      </c>
      <c r="N229" s="29">
        <f t="shared" si="784"/>
        <v>25</v>
      </c>
      <c r="O229" s="29">
        <f t="shared" si="784"/>
        <v>25</v>
      </c>
      <c r="P229" s="29">
        <f t="shared" si="784"/>
        <v>25</v>
      </c>
      <c r="Q229" s="29">
        <f t="shared" si="784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73.004223170731706</v>
      </c>
      <c r="BP229" s="28">
        <f t="shared" ref="BP229:CC229" si="785">INTERCEPT(BP27:BP227,$B27:$B227)</f>
        <v>73.506944250871086</v>
      </c>
      <c r="BQ229" s="28">
        <f t="shared" si="785"/>
        <v>72.218349894291748</v>
      </c>
      <c r="BR229" s="28">
        <f t="shared" si="785"/>
        <v>69.90461794019933</v>
      </c>
      <c r="BS229" s="28">
        <f t="shared" si="785"/>
        <v>70.337117386489453</v>
      </c>
      <c r="BT229" s="28">
        <f t="shared" si="785"/>
        <v>70.507900332225887</v>
      </c>
      <c r="BU229" s="28">
        <f t="shared" si="785"/>
        <v>71.348854122621574</v>
      </c>
      <c r="BV229" s="28">
        <f t="shared" si="785"/>
        <v>75.518433333333334</v>
      </c>
      <c r="BW229" s="28">
        <f t="shared" si="785"/>
        <v>74.926372093023247</v>
      </c>
      <c r="BX229" s="28">
        <f t="shared" si="785"/>
        <v>71.523283391405343</v>
      </c>
      <c r="BY229" s="28">
        <f t="shared" si="785"/>
        <v>73.130660104529611</v>
      </c>
      <c r="BZ229" s="28">
        <f t="shared" si="785"/>
        <v>71.165752208086886</v>
      </c>
      <c r="CA229" s="28">
        <f t="shared" si="785"/>
        <v>73.415212624584711</v>
      </c>
      <c r="CB229" s="28">
        <f t="shared" si="785"/>
        <v>71.018313399778521</v>
      </c>
      <c r="CC229" s="28">
        <f t="shared" si="785"/>
        <v>73.508248717948732</v>
      </c>
      <c r="CD229" s="2"/>
      <c r="CE229" s="28">
        <f>INTERCEPT(CE27:CE227,$B27:$B227)</f>
        <v>74.822292371168345</v>
      </c>
      <c r="CF229" s="28">
        <f t="shared" ref="CF229:CS229" si="786">INTERCEPT(CF27:CF227,$B27:$B227)</f>
        <v>82.65383061728393</v>
      </c>
      <c r="CG229" s="28">
        <f t="shared" si="786"/>
        <v>76.680209299627251</v>
      </c>
      <c r="CH229" s="28">
        <f t="shared" si="786"/>
        <v>77.496621586937522</v>
      </c>
      <c r="CI229" s="28">
        <f t="shared" si="786"/>
        <v>74.812555389375973</v>
      </c>
      <c r="CJ229" s="28">
        <f t="shared" si="786"/>
        <v>74.028050202611425</v>
      </c>
      <c r="CK229" s="28">
        <f t="shared" si="786"/>
        <v>76.097083311025855</v>
      </c>
      <c r="CL229" s="28">
        <f t="shared" si="786"/>
        <v>76.995691056185152</v>
      </c>
      <c r="CM229" s="28">
        <f t="shared" si="786"/>
        <v>80.017567149230658</v>
      </c>
      <c r="CN229" s="28">
        <f t="shared" si="786"/>
        <v>80.191591568738531</v>
      </c>
      <c r="CO229" s="28">
        <f t="shared" si="786"/>
        <v>82.302865936794291</v>
      </c>
      <c r="CP229" s="28">
        <f t="shared" si="786"/>
        <v>79.232272744555331</v>
      </c>
      <c r="CQ229" s="28">
        <f t="shared" si="786"/>
        <v>76.155904127952198</v>
      </c>
      <c r="CR229" s="28">
        <f t="shared" si="786"/>
        <v>77.631460898838398</v>
      </c>
      <c r="CS229" s="28">
        <f t="shared" si="786"/>
        <v>84.873185723201004</v>
      </c>
      <c r="CT229" s="2"/>
      <c r="CU229" s="28">
        <f>INTERCEPT(CU27:CU227,$B27:$B227)</f>
        <v>73.544883041213438</v>
      </c>
      <c r="CV229" s="28">
        <f t="shared" ref="CV229:DI229" si="787">INTERCEPT(CV27:CV227,$B27:$B227)</f>
        <v>81.028148966750749</v>
      </c>
      <c r="CW229" s="28">
        <f t="shared" si="787"/>
        <v>77.696735271420934</v>
      </c>
      <c r="CX229" s="28">
        <f t="shared" si="787"/>
        <v>76.345202314546981</v>
      </c>
      <c r="CY229" s="28">
        <f t="shared" si="787"/>
        <v>74.334171650637913</v>
      </c>
      <c r="CZ229" s="28">
        <f t="shared" si="787"/>
        <v>74.825270909086726</v>
      </c>
      <c r="DA229" s="28">
        <f t="shared" si="787"/>
        <v>74.973758998482026</v>
      </c>
      <c r="DB229" s="28">
        <f t="shared" si="787"/>
        <v>76.079715658498017</v>
      </c>
      <c r="DC229" s="28">
        <f t="shared" si="787"/>
        <v>78.657881030632055</v>
      </c>
      <c r="DD229" s="28">
        <f t="shared" si="787"/>
        <v>78.803627483655731</v>
      </c>
      <c r="DE229" s="28">
        <f t="shared" si="787"/>
        <v>79.228562096899026</v>
      </c>
      <c r="DF229" s="28">
        <f t="shared" si="787"/>
        <v>79.312972342230367</v>
      </c>
      <c r="DG229" s="28">
        <f t="shared" si="787"/>
        <v>75.722344292363431</v>
      </c>
      <c r="DH229" s="28">
        <f t="shared" si="787"/>
        <v>77.714039857889105</v>
      </c>
      <c r="DI229" s="28">
        <f t="shared" si="787"/>
        <v>88.030210153580228</v>
      </c>
    </row>
    <row r="230" spans="1:273" x14ac:dyDescent="0.25">
      <c r="A230" s="131"/>
      <c r="B230" s="28" t="s">
        <v>36</v>
      </c>
      <c r="C230" s="5">
        <f>C$7 - ABS(C$11)*Expt!$B$9</f>
        <v>-13.598732055995086</v>
      </c>
      <c r="D230" s="5">
        <f>D$7 - ABS(D$11)*Expt!$B$9</f>
        <v>-8.9124353768355746</v>
      </c>
      <c r="E230" s="5">
        <f>E$7 - ABS(E$11)*Expt!$B$9</f>
        <v>-4.6238798735239044</v>
      </c>
      <c r="F230" s="5">
        <f>F$7 - ABS(F$11)*Expt!$B$9</f>
        <v>-2.4881196664889416</v>
      </c>
      <c r="G230" s="5">
        <f>G$7 - ABS(G$11)*Expt!$B$9</f>
        <v>-3.9542380708116198</v>
      </c>
      <c r="H230" s="5">
        <f>H$7 - ABS(H$11)*Expt!$B$9</f>
        <v>-3.2087316373763031</v>
      </c>
      <c r="I230" s="5">
        <f>I$7 - ABS(I$11)*Expt!$B$9</f>
        <v>-9.2015768709522661E-2</v>
      </c>
      <c r="J230" s="5">
        <f>J$7 - ABS(J$11)*Expt!$B$9</f>
        <v>-0.6312146571395445</v>
      </c>
      <c r="K230" s="5">
        <f>K$7 - ABS(K$11)*Expt!$B$9</f>
        <v>-0.37385270703751416</v>
      </c>
      <c r="L230" s="5">
        <f>L$7 - ABS(L$11)*Expt!$B$9</f>
        <v>0.43320268008518781</v>
      </c>
      <c r="M230" s="5">
        <f>M$7 - ABS(M$11)*Expt!$B$9</f>
        <v>2.8745412499386305</v>
      </c>
      <c r="N230" s="5">
        <f>N$7 - ABS(N$11)*Expt!$B$9</f>
        <v>1.5114894424158791</v>
      </c>
      <c r="O230" s="5">
        <f>O$7 - ABS(O$11)*Expt!$B$9</f>
        <v>-2.3159399587454672</v>
      </c>
      <c r="P230" s="5">
        <f>P$7 - ABS(P$11)*Expt!$B$9</f>
        <v>-5.2100684548009326</v>
      </c>
      <c r="Q230" s="5">
        <f>Q$7 - ABS(Q$11)*Expt!$B$9</f>
        <v>6.999997550324963</v>
      </c>
    </row>
    <row r="231" spans="1:273" x14ac:dyDescent="0.25">
      <c r="A231" s="131"/>
      <c r="B231" s="3" t="s">
        <v>61</v>
      </c>
      <c r="C231" s="75">
        <f t="shared" ref="C231:O231" si="788">C7 - C11*$S231</f>
        <v>40.367000827010784</v>
      </c>
      <c r="D231" s="75">
        <f t="shared" si="788"/>
        <v>41.6143170165589</v>
      </c>
      <c r="E231" s="75">
        <f t="shared" si="788"/>
        <v>42.819037183286859</v>
      </c>
      <c r="F231" s="75">
        <f t="shared" si="788"/>
        <v>42.525059974460532</v>
      </c>
      <c r="G231" s="75">
        <f t="shared" si="788"/>
        <v>42.125357697444372</v>
      </c>
      <c r="H231" s="75">
        <f t="shared" si="788"/>
        <v>42.36533757404861</v>
      </c>
      <c r="I231" s="75">
        <f t="shared" si="788"/>
        <v>43.575472612376039</v>
      </c>
      <c r="J231" s="75">
        <f t="shared" si="788"/>
        <v>43.683131656207621</v>
      </c>
      <c r="K231" s="75">
        <f t="shared" si="788"/>
        <v>43.543987670309789</v>
      </c>
      <c r="L231" s="75">
        <f t="shared" si="788"/>
        <v>43.499935817169451</v>
      </c>
      <c r="M231" s="75">
        <f t="shared" si="788"/>
        <v>44.152473873657243</v>
      </c>
      <c r="N231" s="75">
        <f t="shared" si="788"/>
        <v>44.197003850780405</v>
      </c>
      <c r="O231" s="75">
        <f t="shared" si="788"/>
        <v>42.470452837009816</v>
      </c>
      <c r="P231" s="75">
        <f t="shared" ref="D231:Q231" si="789">P7 - P11*$S231</f>
        <v>41.975936911872395</v>
      </c>
      <c r="Q231" s="75">
        <f t="shared" si="789"/>
        <v>46.102028937696758</v>
      </c>
      <c r="R231" s="2" t="s">
        <v>38</v>
      </c>
      <c r="S231" s="3">
        <v>2.5</v>
      </c>
    </row>
    <row r="232" spans="1:273" x14ac:dyDescent="0.25">
      <c r="A232" s="131"/>
      <c r="B232" s="3" t="s">
        <v>62</v>
      </c>
      <c r="C232" s="75">
        <f t="shared" ref="C232:P232" si="790">C10 + C14*$S232</f>
        <v>156.95144662746907</v>
      </c>
      <c r="D232" s="75">
        <f t="shared" si="790"/>
        <v>154.23398771481689</v>
      </c>
      <c r="E232" s="75">
        <f t="shared" si="790"/>
        <v>155.60656998927954</v>
      </c>
      <c r="F232" s="75">
        <f t="shared" si="790"/>
        <v>154.52887136188863</v>
      </c>
      <c r="G232" s="75">
        <f t="shared" si="790"/>
        <v>155.3825057513838</v>
      </c>
      <c r="H232" s="75">
        <f t="shared" si="790"/>
        <v>155.69598123485545</v>
      </c>
      <c r="I232" s="75">
        <f t="shared" si="790"/>
        <v>155.72448316010357</v>
      </c>
      <c r="J232" s="75">
        <f t="shared" si="790"/>
        <v>155.17315019691981</v>
      </c>
      <c r="K232" s="75">
        <f t="shared" si="790"/>
        <v>155.56943629256912</v>
      </c>
      <c r="L232" s="75">
        <f t="shared" si="790"/>
        <v>155.91991448944083</v>
      </c>
      <c r="M232" s="75">
        <f t="shared" si="790"/>
        <v>156.44989098181361</v>
      </c>
      <c r="N232" s="75">
        <f t="shared" si="790"/>
        <v>157.26664741801113</v>
      </c>
      <c r="O232" s="75">
        <f t="shared" si="790"/>
        <v>156.60386056287268</v>
      </c>
      <c r="P232" s="75">
        <f t="shared" si="790"/>
        <v>157.75391902539926</v>
      </c>
      <c r="Q232" s="75">
        <f>Q10 + Q14*$S232</f>
        <v>159.83401671551195</v>
      </c>
      <c r="R232" s="2" t="s">
        <v>65</v>
      </c>
      <c r="S232" s="3">
        <v>0</v>
      </c>
    </row>
    <row r="233" spans="1:273" x14ac:dyDescent="0.25">
      <c r="A233" s="131"/>
      <c r="B233" s="3" t="s">
        <v>35</v>
      </c>
      <c r="C233" s="2">
        <f>C$10 + ABS(C$14)*Expt!$B$10</f>
        <v>195.48042958124424</v>
      </c>
      <c r="D233" s="2">
        <f>D$10 + ABS(D$14)*Expt!$B$10</f>
        <v>193.1560818128599</v>
      </c>
      <c r="E233" s="2">
        <f>E$10 + ABS(E$14)*Expt!$B$10</f>
        <v>192.04480538179118</v>
      </c>
      <c r="F233" s="2">
        <f>F$10 + ABS(F$14)*Expt!$B$10</f>
        <v>187.2235691575776</v>
      </c>
      <c r="G233" s="2">
        <f>G$10 + ABS(G$14)*Expt!$B$10</f>
        <v>189.4400842281126</v>
      </c>
      <c r="H233" s="2">
        <f>H$10 + ABS(H$14)*Expt!$B$10</f>
        <v>191.96828774794326</v>
      </c>
      <c r="I233" s="2">
        <f>I$10 + ABS(I$14)*Expt!$B$10</f>
        <v>188.78367965447697</v>
      </c>
      <c r="J233" s="2">
        <f>J$10 + ABS(J$14)*Expt!$B$10</f>
        <v>188.20770635255084</v>
      </c>
      <c r="K233" s="2">
        <f>K$10 + ABS(K$14)*Expt!$B$10</f>
        <v>188.83069435696927</v>
      </c>
      <c r="L233" s="2">
        <f>L$10 + ABS(L$14)*Expt!$B$10</f>
        <v>188.68087560214025</v>
      </c>
      <c r="M233" s="2">
        <f>M$10 + ABS(M$14)*Expt!$B$10</f>
        <v>187.44190774848576</v>
      </c>
      <c r="N233" s="2">
        <f>N$10 + ABS(N$14)*Expt!$B$10</f>
        <v>188.89999683089954</v>
      </c>
      <c r="O233" s="2">
        <f>O$10 + ABS(O$14)*Expt!$B$10</f>
        <v>191.99988088678126</v>
      </c>
      <c r="P233" s="2">
        <f>P$10 + ABS(P$14)*Expt!$B$10</f>
        <v>202.28570275995111</v>
      </c>
      <c r="Q233" s="2">
        <f>Q$10 + ABS(Q$14)*Expt!$B$10</f>
        <v>211.08710805977867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13" activePane="bottomRight" state="frozen"/>
      <selection pane="topRight" activeCell="C1" sqref="C1"/>
      <selection pane="bottomLeft" activeCell="A6" sqref="A6"/>
      <selection pane="bottomRight" activeCell="T20" sqref="T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29142.206867614328</v>
      </c>
      <c r="C2" s="49">
        <f>SUMSQ(AI27:AI227)</f>
        <v>2629.406285846987</v>
      </c>
      <c r="D2" s="50">
        <f t="shared" ref="D2:O2" si="0">SUMSQ(AJ27:AJ227)</f>
        <v>2892.2453745779899</v>
      </c>
      <c r="E2" s="50">
        <f t="shared" si="0"/>
        <v>3033.5692462128986</v>
      </c>
      <c r="F2" s="50">
        <f t="shared" si="0"/>
        <v>2401.7991683725431</v>
      </c>
      <c r="G2" s="50">
        <f t="shared" si="0"/>
        <v>2523.0260054007322</v>
      </c>
      <c r="H2" s="50">
        <f t="shared" si="0"/>
        <v>2137.8571029002774</v>
      </c>
      <c r="I2" s="50">
        <f t="shared" si="0"/>
        <v>2052.2705390150927</v>
      </c>
      <c r="J2" s="50">
        <f t="shared" si="0"/>
        <v>2216.5308007407129</v>
      </c>
      <c r="K2" s="50">
        <f t="shared" si="0"/>
        <v>1906.5345378147501</v>
      </c>
      <c r="L2" s="50">
        <f t="shared" si="0"/>
        <v>1759.0770562652644</v>
      </c>
      <c r="M2" s="50">
        <f t="shared" si="0"/>
        <v>2076.3113661508751</v>
      </c>
      <c r="N2" s="50">
        <f t="shared" si="0"/>
        <v>1944.2583926522159</v>
      </c>
      <c r="O2" s="51">
        <f t="shared" si="0"/>
        <v>1569.3209916639821</v>
      </c>
      <c r="P2" s="113">
        <f>SUMSQ(AV27:AV227)</f>
        <v>1280.8553390871571</v>
      </c>
      <c r="Q2" s="114">
        <f>SUMSQ(AW27:AW227)</f>
        <v>1242.9163784079587</v>
      </c>
      <c r="R2" s="5"/>
      <c r="T2" s="127" t="s">
        <v>73</v>
      </c>
      <c r="U2" s="127"/>
      <c r="V2" s="127"/>
      <c r="W2" s="127"/>
      <c r="X2" s="127"/>
      <c r="Z2" s="127" t="s">
        <v>74</v>
      </c>
      <c r="AA2" s="127"/>
      <c r="AB2" s="127"/>
      <c r="AC2" s="127"/>
      <c r="AD2" s="127"/>
    </row>
    <row r="3" spans="1:156" x14ac:dyDescent="0.25">
      <c r="A3" s="132" t="s">
        <v>2</v>
      </c>
      <c r="B3" s="44" t="s">
        <v>41</v>
      </c>
      <c r="C3" s="54">
        <v>2322.5376096785685</v>
      </c>
      <c r="D3" s="55">
        <v>2363.5821458089449</v>
      </c>
      <c r="E3" s="55">
        <v>2303.9302904028841</v>
      </c>
      <c r="F3" s="55">
        <v>2123.988356134319</v>
      </c>
      <c r="G3" s="55">
        <v>2200.0140075774625</v>
      </c>
      <c r="H3" s="55">
        <v>2164.7012113557344</v>
      </c>
      <c r="I3" s="55">
        <v>2206.9815325045752</v>
      </c>
      <c r="J3" s="55">
        <v>2098.5216711620865</v>
      </c>
      <c r="K3" s="55">
        <v>2082.4858173674429</v>
      </c>
      <c r="L3" s="55">
        <v>2069.0334608973567</v>
      </c>
      <c r="M3" s="55">
        <v>1916.5134281095884</v>
      </c>
      <c r="N3" s="55">
        <v>1944.0629453508304</v>
      </c>
      <c r="O3" s="70">
        <v>1968.6280381043307</v>
      </c>
      <c r="P3" s="107">
        <v>1831.9546596761252</v>
      </c>
      <c r="Q3" s="99">
        <v>1288.3242965885395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3"/>
      <c r="B4" s="40" t="s">
        <v>42</v>
      </c>
      <c r="C4" s="56">
        <v>1445.4859475652413</v>
      </c>
      <c r="D4" s="57">
        <v>1485.9370470273134</v>
      </c>
      <c r="E4" s="57">
        <v>1461.1749539538732</v>
      </c>
      <c r="F4" s="57">
        <v>1343.2415364126359</v>
      </c>
      <c r="G4" s="57">
        <v>1327.684963514472</v>
      </c>
      <c r="H4" s="57">
        <v>1228.5944337912574</v>
      </c>
      <c r="I4" s="57">
        <v>1266.6659314010849</v>
      </c>
      <c r="J4" s="57">
        <v>1243.2313381144838</v>
      </c>
      <c r="K4" s="57">
        <v>1215.2824488955503</v>
      </c>
      <c r="L4" s="57">
        <v>1173.7967604018204</v>
      </c>
      <c r="M4" s="57">
        <v>1094.0910093869593</v>
      </c>
      <c r="N4" s="57">
        <v>1163.6447474805016</v>
      </c>
      <c r="O4" s="71">
        <v>1231.050793833125</v>
      </c>
      <c r="P4" s="108">
        <v>1132.7430323398862</v>
      </c>
      <c r="Q4" s="100">
        <v>742.83316351612848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3"/>
      <c r="B5" s="40" t="s">
        <v>43</v>
      </c>
      <c r="C5" s="56">
        <v>0</v>
      </c>
      <c r="D5" s="57">
        <v>63.035839240433518</v>
      </c>
      <c r="E5" s="57">
        <v>129.8707797024515</v>
      </c>
      <c r="F5" s="57">
        <v>163.05825622701175</v>
      </c>
      <c r="G5" s="57">
        <v>197.11479244049391</v>
      </c>
      <c r="H5" s="57">
        <v>209.58522607009709</v>
      </c>
      <c r="I5" s="57">
        <v>258.15188781487916</v>
      </c>
      <c r="J5" s="57">
        <v>294.99035515858111</v>
      </c>
      <c r="K5" s="57">
        <v>316.92606707959067</v>
      </c>
      <c r="L5" s="57">
        <v>343.82260715844353</v>
      </c>
      <c r="M5" s="57">
        <v>339.03253264350479</v>
      </c>
      <c r="N5" s="57">
        <v>391.66462465422472</v>
      </c>
      <c r="O5" s="71">
        <v>434.39694893514599</v>
      </c>
      <c r="P5" s="108">
        <v>605.32005211813146</v>
      </c>
      <c r="Q5" s="100">
        <v>1202.3321357373929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4"/>
      <c r="B6" s="45" t="s">
        <v>44</v>
      </c>
      <c r="C6" s="58">
        <v>0</v>
      </c>
      <c r="D6" s="59">
        <v>12.279924552125879</v>
      </c>
      <c r="E6" s="59">
        <v>47.749964604146925</v>
      </c>
      <c r="F6" s="59">
        <v>71.521954605246904</v>
      </c>
      <c r="G6" s="59">
        <v>89.423001439751118</v>
      </c>
      <c r="H6" s="59">
        <v>88.27085542856733</v>
      </c>
      <c r="I6" s="59">
        <v>111.8605043244302</v>
      </c>
      <c r="J6" s="59">
        <v>136.83407533791825</v>
      </c>
      <c r="K6" s="59">
        <v>134.52138985222345</v>
      </c>
      <c r="L6" s="59">
        <v>156.97044782315666</v>
      </c>
      <c r="M6" s="59">
        <v>175.38253741753493</v>
      </c>
      <c r="N6" s="59">
        <v>189.45134449238768</v>
      </c>
      <c r="O6" s="72">
        <v>232.85674961387977</v>
      </c>
      <c r="P6" s="109">
        <v>310.72632930402716</v>
      </c>
      <c r="Q6" s="101">
        <v>670.76979445686561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2" t="s">
        <v>3</v>
      </c>
      <c r="B7" s="46" t="s">
        <v>41</v>
      </c>
      <c r="C7" s="57">
        <v>63.895973414607568</v>
      </c>
      <c r="D7" s="57">
        <v>64.89988439261522</v>
      </c>
      <c r="E7" s="57">
        <v>75.911695672486246</v>
      </c>
      <c r="F7" s="57">
        <v>64.164242726637397</v>
      </c>
      <c r="G7" s="57">
        <v>64.351010085040627</v>
      </c>
      <c r="H7" s="57">
        <v>63.64547107848329</v>
      </c>
      <c r="I7" s="57">
        <v>63.397908115084924</v>
      </c>
      <c r="J7" s="57">
        <v>64.088082045580961</v>
      </c>
      <c r="K7" s="57">
        <v>63.323139352570607</v>
      </c>
      <c r="L7" s="57">
        <v>63.438004368871006</v>
      </c>
      <c r="M7" s="57">
        <v>62.789803096017202</v>
      </c>
      <c r="N7" s="57">
        <v>63.994019129079916</v>
      </c>
      <c r="O7" s="70">
        <v>63.826619277421386</v>
      </c>
      <c r="P7" s="107">
        <v>64.116816616747613</v>
      </c>
      <c r="Q7" s="99">
        <v>64.2943111096602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3"/>
      <c r="B8" s="42" t="s">
        <v>39</v>
      </c>
      <c r="C8" s="66">
        <f>C$7 + ($O8 - $O$7)*C$19 + ($O8 - $O$7)*($O8 - $O$7)*ABS(C$20)</f>
        <v>86.49390724070679</v>
      </c>
      <c r="D8" s="67">
        <f t="shared" ref="D8:N10" si="1">D$7 + ($O8 - $O$7)*D$19 + ($O8 - $O$7)*($O8 - $O$7)*ABS(D$20)</f>
        <v>86.979112502617852</v>
      </c>
      <c r="E8" s="67">
        <f t="shared" si="1"/>
        <v>98.003150463997855</v>
      </c>
      <c r="F8" s="67">
        <f t="shared" si="1"/>
        <v>86.378190987170527</v>
      </c>
      <c r="G8" s="67">
        <f t="shared" si="1"/>
        <v>86.591472747335715</v>
      </c>
      <c r="H8" s="67">
        <f t="shared" si="1"/>
        <v>85.848505191185836</v>
      </c>
      <c r="I8" s="67">
        <f t="shared" si="1"/>
        <v>85.023439026814785</v>
      </c>
      <c r="J8" s="67">
        <f t="shared" si="1"/>
        <v>85.225971077095423</v>
      </c>
      <c r="K8" s="67">
        <f t="shared" si="1"/>
        <v>84.638516855207101</v>
      </c>
      <c r="L8" s="67">
        <f t="shared" si="1"/>
        <v>84.98989637310504</v>
      </c>
      <c r="M8" s="67">
        <f t="shared" si="1"/>
        <v>85.375856677423087</v>
      </c>
      <c r="N8" s="68">
        <f t="shared" si="1"/>
        <v>86.743162372457434</v>
      </c>
      <c r="O8" s="71">
        <v>86.878613356077864</v>
      </c>
      <c r="P8" s="108">
        <v>87.150090923972044</v>
      </c>
      <c r="Q8" s="100">
        <v>86.926971294862071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3"/>
      <c r="B9" s="42" t="s">
        <v>50</v>
      </c>
      <c r="C9" s="60">
        <f>C$7 + ($O9 - $O$7)*C$19 + ($O9 - $O$7)*($O9 - $O$7)*ABS(C$20)</f>
        <v>128.17912404090256</v>
      </c>
      <c r="D9" s="61">
        <f t="shared" si="1"/>
        <v>125.8149113307209</v>
      </c>
      <c r="E9" s="61">
        <f t="shared" si="1"/>
        <v>137.30887668821987</v>
      </c>
      <c r="F9" s="61">
        <f t="shared" si="1"/>
        <v>125.95179033023834</v>
      </c>
      <c r="G9" s="61">
        <f t="shared" si="1"/>
        <v>126.52390689357725</v>
      </c>
      <c r="H9" s="61">
        <f t="shared" si="1"/>
        <v>126.00767380869081</v>
      </c>
      <c r="I9" s="61">
        <f t="shared" si="1"/>
        <v>124.83860850818094</v>
      </c>
      <c r="J9" s="61">
        <f t="shared" si="1"/>
        <v>124.65455451894999</v>
      </c>
      <c r="K9" s="61">
        <f t="shared" si="1"/>
        <v>124.34202216695502</v>
      </c>
      <c r="L9" s="61">
        <f t="shared" si="1"/>
        <v>124.90679539414816</v>
      </c>
      <c r="M9" s="61">
        <f t="shared" si="1"/>
        <v>125.8568392980215</v>
      </c>
      <c r="N9" s="69">
        <f t="shared" si="1"/>
        <v>127.31437615097978</v>
      </c>
      <c r="O9" s="71">
        <v>127.41782407179602</v>
      </c>
      <c r="P9" s="108">
        <v>128.20242281623982</v>
      </c>
      <c r="Q9" s="100">
        <v>129.96573502099696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4"/>
      <c r="B10" s="43" t="s">
        <v>51</v>
      </c>
      <c r="C10" s="60">
        <f>C$7 + ($O10 - $O$7)*C$19 + ($O10 - $O$7)*($O10 - $O$7)*ABS(C$20)</f>
        <v>160.27855399839157</v>
      </c>
      <c r="D10" s="61">
        <f t="shared" si="1"/>
        <v>154.26096390415702</v>
      </c>
      <c r="E10" s="61">
        <f t="shared" si="1"/>
        <v>166.46172243226167</v>
      </c>
      <c r="F10" s="61">
        <f t="shared" si="1"/>
        <v>155.34322751217132</v>
      </c>
      <c r="G10" s="61">
        <f t="shared" si="1"/>
        <v>156.4306172722267</v>
      </c>
      <c r="H10" s="61">
        <f t="shared" si="1"/>
        <v>156.31702604934571</v>
      </c>
      <c r="I10" s="61">
        <f t="shared" si="1"/>
        <v>155.43918741432921</v>
      </c>
      <c r="J10" s="61">
        <f t="shared" si="1"/>
        <v>155.35292726433204</v>
      </c>
      <c r="K10" s="61">
        <f t="shared" si="1"/>
        <v>155.21163284600286</v>
      </c>
      <c r="L10" s="61">
        <f t="shared" si="1"/>
        <v>155.76887685200739</v>
      </c>
      <c r="M10" s="61">
        <f t="shared" si="1"/>
        <v>156.11737863386097</v>
      </c>
      <c r="N10" s="69">
        <f t="shared" si="1"/>
        <v>157.48201401698444</v>
      </c>
      <c r="O10" s="72">
        <v>157.10541752817161</v>
      </c>
      <c r="P10" s="109">
        <v>158.03711222088106</v>
      </c>
      <c r="Q10" s="101">
        <v>160.11637556120633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2" t="s">
        <v>4</v>
      </c>
      <c r="B11" s="120" t="s">
        <v>38</v>
      </c>
      <c r="C11" s="121">
        <v>9.3747044342210817</v>
      </c>
      <c r="D11" s="118">
        <v>9.0169026539357677</v>
      </c>
      <c r="E11" s="118">
        <v>8.5017684477498801</v>
      </c>
      <c r="F11" s="118">
        <v>7.9771406858943479</v>
      </c>
      <c r="G11" s="118">
        <v>8.3292523541904568</v>
      </c>
      <c r="H11" s="118">
        <v>8.3154903022367908</v>
      </c>
      <c r="I11" s="118">
        <v>8.3976133785999778</v>
      </c>
      <c r="J11" s="118">
        <v>8.1109676518489309</v>
      </c>
      <c r="K11" s="118">
        <v>8.1691786919058664</v>
      </c>
      <c r="L11" s="118">
        <v>8.2009253866564666</v>
      </c>
      <c r="M11" s="118">
        <v>7.6680324425893005</v>
      </c>
      <c r="N11" s="118">
        <v>7.8502453604104137</v>
      </c>
      <c r="O11" s="124">
        <v>8.0714459891166221</v>
      </c>
      <c r="P11" s="110">
        <v>8.3715601158938249</v>
      </c>
      <c r="Q11" s="102">
        <v>7.1022995087920773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3"/>
      <c r="B12" s="122" t="s">
        <v>39</v>
      </c>
      <c r="C12" s="123">
        <v>7.4000877912380361</v>
      </c>
      <c r="D12" s="119">
        <v>7.3454302349879175</v>
      </c>
      <c r="E12" s="119">
        <v>6.9005995401820437</v>
      </c>
      <c r="F12" s="119">
        <v>6.4933400453781553</v>
      </c>
      <c r="G12" s="119">
        <v>6.3674963330892842</v>
      </c>
      <c r="H12" s="119">
        <v>6.2130476643083119</v>
      </c>
      <c r="I12" s="119">
        <v>6.2464643687357562</v>
      </c>
      <c r="J12" s="119">
        <v>6.2861743564742625</v>
      </c>
      <c r="K12" s="119">
        <v>6.4193566790260208</v>
      </c>
      <c r="L12" s="119">
        <v>6.2666571672412337</v>
      </c>
      <c r="M12" s="119">
        <v>5.9709207350088791</v>
      </c>
      <c r="N12" s="119">
        <v>6.1256637835947538</v>
      </c>
      <c r="O12" s="125">
        <v>6.6318465453618627</v>
      </c>
      <c r="P12" s="96">
        <v>6.5216000067461239</v>
      </c>
      <c r="Q12" s="103">
        <v>5.5035155272471386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3"/>
      <c r="B13" s="146" t="s">
        <v>50</v>
      </c>
      <c r="C13" s="62">
        <f>C$12/$O12*$O13</f>
        <v>6.7133469418412819</v>
      </c>
      <c r="D13" s="63">
        <f t="shared" ref="D13:N13" si="2">D$12/$O12*$O13</f>
        <v>6.66376170063175</v>
      </c>
      <c r="E13" s="63">
        <f t="shared" si="2"/>
        <v>6.2602120578629119</v>
      </c>
      <c r="F13" s="63">
        <f t="shared" si="2"/>
        <v>5.8907469432443067</v>
      </c>
      <c r="G13" s="63">
        <f t="shared" si="2"/>
        <v>5.7765817434686006</v>
      </c>
      <c r="H13" s="63">
        <f t="shared" si="2"/>
        <v>5.6364661762641299</v>
      </c>
      <c r="I13" s="63">
        <f t="shared" si="2"/>
        <v>5.6667817531603966</v>
      </c>
      <c r="J13" s="63">
        <f t="shared" si="2"/>
        <v>5.7028065858739359</v>
      </c>
      <c r="K13" s="63">
        <f t="shared" si="2"/>
        <v>5.8236293602832898</v>
      </c>
      <c r="L13" s="63">
        <f t="shared" si="2"/>
        <v>5.6851006253033018</v>
      </c>
      <c r="M13" s="63">
        <f t="shared" si="2"/>
        <v>5.4168090416184578</v>
      </c>
      <c r="N13" s="143">
        <f t="shared" si="2"/>
        <v>5.5571916696766284</v>
      </c>
      <c r="O13" s="125">
        <v>6.0163998022808878</v>
      </c>
      <c r="P13" s="96">
        <v>7.3049245695273841</v>
      </c>
      <c r="Q13" s="103">
        <v>8.1810681954188063</v>
      </c>
    </row>
    <row r="14" spans="1:156" ht="15.75" thickBot="1" x14ac:dyDescent="0.3">
      <c r="A14" s="134"/>
      <c r="B14" s="147" t="s">
        <v>51</v>
      </c>
      <c r="C14" s="64">
        <f>C12/$O12*$O14</f>
        <v>4.9370423468362423</v>
      </c>
      <c r="D14" s="65">
        <f>D12/$O12*$O14</f>
        <v>4.9005770132626418</v>
      </c>
      <c r="E14" s="65">
        <f t="shared" ref="E14:N14" si="3">E12/$O12*$O14</f>
        <v>4.6038037803789038</v>
      </c>
      <c r="F14" s="65">
        <f t="shared" si="3"/>
        <v>4.3320965481513873</v>
      </c>
      <c r="G14" s="65">
        <f t="shared" si="3"/>
        <v>4.2481386608694454</v>
      </c>
      <c r="H14" s="65">
        <f t="shared" si="3"/>
        <v>4.1450966916799725</v>
      </c>
      <c r="I14" s="65">
        <f t="shared" si="3"/>
        <v>4.1673909791944181</v>
      </c>
      <c r="J14" s="65">
        <f t="shared" si="3"/>
        <v>4.1938838934122042</v>
      </c>
      <c r="K14" s="65">
        <f t="shared" si="3"/>
        <v>4.2827378076950282</v>
      </c>
      <c r="L14" s="65">
        <f t="shared" si="3"/>
        <v>4.1808628060341917</v>
      </c>
      <c r="M14" s="65">
        <f t="shared" si="3"/>
        <v>3.9835592968566154</v>
      </c>
      <c r="N14" s="144">
        <f t="shared" si="3"/>
        <v>4.0867976644678174</v>
      </c>
      <c r="O14" s="126">
        <v>4.4245025404885716</v>
      </c>
      <c r="P14" s="111">
        <v>5.2267618359976815</v>
      </c>
      <c r="Q14" s="104">
        <v>6.2855619712368069</v>
      </c>
    </row>
    <row r="15" spans="1:156" x14ac:dyDescent="0.25">
      <c r="A15" s="132" t="s">
        <v>40</v>
      </c>
      <c r="B15" s="145" t="s">
        <v>38</v>
      </c>
      <c r="C15" s="121">
        <v>-4.6460996122176912</v>
      </c>
      <c r="D15" s="118">
        <v>-4.3244894499072783</v>
      </c>
      <c r="E15" s="118">
        <v>-4.5965407932517799</v>
      </c>
      <c r="F15" s="118">
        <v>-4.6697457263162327</v>
      </c>
      <c r="G15" s="118">
        <v>-4.8102216745284236</v>
      </c>
      <c r="H15" s="118">
        <v>-4.5924811500648035</v>
      </c>
      <c r="I15" s="118">
        <v>-4.2658059577813683</v>
      </c>
      <c r="J15" s="118">
        <v>-3.6670305506689016</v>
      </c>
      <c r="K15" s="118">
        <v>-3.8744546722304665</v>
      </c>
      <c r="L15" s="118">
        <v>-4.3134729004711057</v>
      </c>
      <c r="M15" s="118">
        <v>-4.0742634058764162</v>
      </c>
      <c r="N15" s="118">
        <v>-4.4042888671035776</v>
      </c>
      <c r="O15" s="118">
        <v>-4.2166168404347903</v>
      </c>
      <c r="P15" s="96">
        <v>-4.1152076229106589</v>
      </c>
      <c r="Q15" s="103">
        <v>-3.3917753112046185</v>
      </c>
    </row>
    <row r="16" spans="1:156" ht="15.75" thickBot="1" x14ac:dyDescent="0.3">
      <c r="A16" s="133"/>
      <c r="B16" s="122" t="s">
        <v>39</v>
      </c>
      <c r="C16" s="123">
        <v>-3.3341495728116617</v>
      </c>
      <c r="D16" s="119">
        <v>-3.4591010088149097</v>
      </c>
      <c r="E16" s="119">
        <v>-3.5306034146574201</v>
      </c>
      <c r="F16" s="119">
        <v>-3.2538734243960641</v>
      </c>
      <c r="G16" s="119">
        <v>-3.7676348284298098</v>
      </c>
      <c r="H16" s="119">
        <v>-4.5664857797078033</v>
      </c>
      <c r="I16" s="119">
        <v>-3.9678015847501702</v>
      </c>
      <c r="J16" s="119">
        <v>-4.2285225876690058</v>
      </c>
      <c r="K16" s="119">
        <v>-4.0862143018687336</v>
      </c>
      <c r="L16" s="119">
        <v>-4.1919078019487204</v>
      </c>
      <c r="M16" s="119">
        <v>-3.7078002282453491</v>
      </c>
      <c r="N16" s="119">
        <v>-3.4315160414701684</v>
      </c>
      <c r="O16" s="125">
        <v>-3.7067546394121469</v>
      </c>
      <c r="P16" s="96">
        <v>-3.2304956097899633</v>
      </c>
      <c r="Q16" s="103">
        <v>-2.453321898886061</v>
      </c>
      <c r="R16" s="5"/>
    </row>
    <row r="17" spans="1:273" x14ac:dyDescent="0.25">
      <c r="A17" s="133"/>
      <c r="B17" s="146" t="s">
        <v>50</v>
      </c>
      <c r="C17" s="62">
        <f t="shared" ref="C17:M18" si="4">$O17</f>
        <v>-2.1799446989738409</v>
      </c>
      <c r="D17" s="63">
        <f t="shared" si="4"/>
        <v>-2.1799446989738409</v>
      </c>
      <c r="E17" s="63">
        <f t="shared" si="4"/>
        <v>-2.1799446989738409</v>
      </c>
      <c r="F17" s="63">
        <f t="shared" si="4"/>
        <v>-2.1799446989738409</v>
      </c>
      <c r="G17" s="63">
        <f t="shared" si="4"/>
        <v>-2.1799446989738409</v>
      </c>
      <c r="H17" s="63">
        <f t="shared" si="4"/>
        <v>-2.1799446989738409</v>
      </c>
      <c r="I17" s="63">
        <f t="shared" si="4"/>
        <v>-2.1799446989738409</v>
      </c>
      <c r="J17" s="63">
        <f t="shared" si="4"/>
        <v>-2.1799446989738409</v>
      </c>
      <c r="K17" s="63">
        <f t="shared" si="4"/>
        <v>-2.1799446989738409</v>
      </c>
      <c r="L17" s="63">
        <f t="shared" si="4"/>
        <v>-2.1799446989738409</v>
      </c>
      <c r="M17" s="63">
        <f t="shared" si="4"/>
        <v>-2.1799446989738409</v>
      </c>
      <c r="N17" s="143">
        <f>$O17</f>
        <v>-2.1799446989738409</v>
      </c>
      <c r="O17" s="125">
        <v>-2.1799446989738409</v>
      </c>
      <c r="P17" s="96">
        <v>-2.036376993182849</v>
      </c>
      <c r="Q17" s="103">
        <v>-2.3671838809407117</v>
      </c>
      <c r="R17" s="116"/>
      <c r="T17" s="41"/>
    </row>
    <row r="18" spans="1:273" ht="15.75" thickBot="1" x14ac:dyDescent="0.3">
      <c r="A18" s="134"/>
      <c r="B18" s="147" t="s">
        <v>51</v>
      </c>
      <c r="C18" s="64">
        <f t="shared" si="4"/>
        <v>-1.3709505589003423</v>
      </c>
      <c r="D18" s="65">
        <f t="shared" si="4"/>
        <v>-1.3709505589003423</v>
      </c>
      <c r="E18" s="65">
        <f t="shared" si="4"/>
        <v>-1.3709505589003423</v>
      </c>
      <c r="F18" s="65">
        <f t="shared" si="4"/>
        <v>-1.3709505589003423</v>
      </c>
      <c r="G18" s="65">
        <f t="shared" si="4"/>
        <v>-1.3709505589003423</v>
      </c>
      <c r="H18" s="65">
        <f t="shared" si="4"/>
        <v>-1.3709505589003423</v>
      </c>
      <c r="I18" s="65">
        <f t="shared" si="4"/>
        <v>-1.3709505589003423</v>
      </c>
      <c r="J18" s="65">
        <f t="shared" si="4"/>
        <v>-1.3709505589003423</v>
      </c>
      <c r="K18" s="65">
        <f t="shared" si="4"/>
        <v>-1.3709505589003423</v>
      </c>
      <c r="L18" s="65">
        <f t="shared" si="4"/>
        <v>-1.3709505589003423</v>
      </c>
      <c r="M18" s="65">
        <f t="shared" si="4"/>
        <v>-1.3709505589003423</v>
      </c>
      <c r="N18" s="144">
        <f>$O18</f>
        <v>-1.3709505589003423</v>
      </c>
      <c r="O18" s="126">
        <v>-1.3709505589003423</v>
      </c>
      <c r="P18" s="111">
        <v>-1.0228136776313475</v>
      </c>
      <c r="Q18" s="104">
        <v>-1.5238120884177542</v>
      </c>
      <c r="R18" s="116"/>
    </row>
    <row r="19" spans="1:273" ht="15.75" thickBot="1" x14ac:dyDescent="0.3">
      <c r="A19" s="40"/>
      <c r="B19" s="40"/>
      <c r="C19" s="90">
        <v>0.96291485648624531</v>
      </c>
      <c r="D19" s="89">
        <v>0.95773600609939413</v>
      </c>
      <c r="E19" s="89">
        <v>0.95425656672723547</v>
      </c>
      <c r="F19" s="89">
        <v>0.95910129197483651</v>
      </c>
      <c r="G19" s="89">
        <v>0.95745973083325209</v>
      </c>
      <c r="H19" s="89">
        <v>0.95322002584244281</v>
      </c>
      <c r="I19" s="89">
        <v>0.92216238028569875</v>
      </c>
      <c r="J19" s="89">
        <v>0.89679685901754003</v>
      </c>
      <c r="K19" s="89">
        <v>0.90482906892248893</v>
      </c>
      <c r="L19" s="89">
        <v>0.91690023684774924</v>
      </c>
      <c r="M19" s="89">
        <v>0.97298096604039475</v>
      </c>
      <c r="N19" s="89">
        <v>0.98181363513194975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7.5429141282460927E-4</v>
      </c>
      <c r="D20" s="89">
        <v>2.8291009381878524E-6</v>
      </c>
      <c r="E20" s="89">
        <v>1.767765341821947E-4</v>
      </c>
      <c r="F20" s="89">
        <v>-1.9712467987257804E-4</v>
      </c>
      <c r="G20" s="89">
        <v>3.1823181935862455E-4</v>
      </c>
      <c r="H20" s="89">
        <v>4.3171645757189656E-4</v>
      </c>
      <c r="I20" s="89">
        <v>6.9223379163057955E-4</v>
      </c>
      <c r="J20" s="89">
        <v>8.7493041055655208E-4</v>
      </c>
      <c r="K20" s="89">
        <v>8.6049671761982943E-4</v>
      </c>
      <c r="L20" s="89">
        <v>7.8192986124672097E-4</v>
      </c>
      <c r="M20" s="89">
        <v>2.9526488130724734E-4</v>
      </c>
      <c r="N20" s="89">
        <v>2.1901083861958662E-4</v>
      </c>
      <c r="O20" s="91">
        <v>0</v>
      </c>
      <c r="P20" s="112"/>
      <c r="Q20" s="20"/>
    </row>
    <row r="21" spans="1:273" ht="15" customHeight="1" x14ac:dyDescent="0.25">
      <c r="A21" s="135" t="s">
        <v>49</v>
      </c>
      <c r="B21" s="46" t="s">
        <v>38</v>
      </c>
      <c r="C21" s="15">
        <f t="shared" ref="C21:N21" si="5">C5/(C3*$P21 + C5)</f>
        <v>0</v>
      </c>
      <c r="D21" s="15">
        <f t="shared" si="5"/>
        <v>1.9779275857074983E-2</v>
      </c>
      <c r="E21" s="15">
        <f t="shared" si="5"/>
        <v>4.0904730074435125E-2</v>
      </c>
      <c r="F21" s="15">
        <f t="shared" si="5"/>
        <v>5.4895908160683335E-2</v>
      </c>
      <c r="G21" s="15">
        <f t="shared" si="5"/>
        <v>6.348596563916846E-2</v>
      </c>
      <c r="H21" s="15">
        <f t="shared" si="5"/>
        <v>6.8254263991662831E-2</v>
      </c>
      <c r="I21" s="15">
        <f t="shared" si="5"/>
        <v>8.1305064233170493E-2</v>
      </c>
      <c r="J21" s="15">
        <f t="shared" si="5"/>
        <v>9.6132212147549939E-2</v>
      </c>
      <c r="K21" s="15">
        <f t="shared" si="5"/>
        <v>0.10325573564389903</v>
      </c>
      <c r="L21" s="15">
        <f t="shared" si="5"/>
        <v>0.11168699448614917</v>
      </c>
      <c r="M21" s="15">
        <f t="shared" si="5"/>
        <v>0.11804452206144797</v>
      </c>
      <c r="N21" s="15">
        <f t="shared" si="5"/>
        <v>0.1322691946955413</v>
      </c>
      <c r="O21" s="16">
        <f>O5/(O3*$P21 + O5)</f>
        <v>0.14306704681516433</v>
      </c>
      <c r="P21" s="14">
        <f>(1 - P$1) / P$1 * (P5/P3)</f>
        <v>1.3216922131143729</v>
      </c>
      <c r="Q21" s="105">
        <f>(1 - Q$1) / Q$1 * (Q5/Q3)</f>
        <v>0.93325270579864694</v>
      </c>
      <c r="R21" s="137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36"/>
      <c r="B22" s="47" t="s">
        <v>39</v>
      </c>
      <c r="C22" s="52">
        <f t="shared" ref="C22:N22" si="6">C6/(C4*$P22 + C6)</f>
        <v>0</v>
      </c>
      <c r="D22" s="52">
        <f t="shared" si="6"/>
        <v>7.4753228642048704E-3</v>
      </c>
      <c r="E22" s="52">
        <f t="shared" si="6"/>
        <v>2.8921352120696141E-2</v>
      </c>
      <c r="F22" s="52">
        <f t="shared" si="6"/>
        <v>4.6280625566664152E-2</v>
      </c>
      <c r="G22" s="52">
        <f t="shared" si="6"/>
        <v>5.7832965732339661E-2</v>
      </c>
      <c r="H22" s="52">
        <f t="shared" si="6"/>
        <v>6.1455003029119631E-2</v>
      </c>
      <c r="I22" s="52">
        <f t="shared" si="6"/>
        <v>7.4488599587452506E-2</v>
      </c>
      <c r="J22" s="52">
        <f t="shared" si="6"/>
        <v>9.1163583261512679E-2</v>
      </c>
      <c r="K22" s="52">
        <f t="shared" si="6"/>
        <v>9.1636242236945234E-2</v>
      </c>
      <c r="L22" s="52">
        <f t="shared" si="6"/>
        <v>0.10863592593405759</v>
      </c>
      <c r="M22" s="52">
        <f t="shared" si="6"/>
        <v>0.12746965060132454</v>
      </c>
      <c r="N22" s="52">
        <f t="shared" si="6"/>
        <v>0.12920687513552129</v>
      </c>
      <c r="O22" s="53">
        <f>O6/(O4*$P22 + O6)</f>
        <v>0.14703982183738751</v>
      </c>
      <c r="P22" s="97">
        <f>(1 - P$1) / P$1 * (P6/P4)</f>
        <v>1.097252670491967</v>
      </c>
      <c r="Q22" s="52">
        <f>(1 - Q$1) / Q$1 * (Q6/Q4)</f>
        <v>0.90298848705386558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0" t="s">
        <v>5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2"/>
      <c r="S24" s="127" t="s">
        <v>6</v>
      </c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115"/>
      <c r="AG24" s="115"/>
      <c r="AI24" s="127" t="s">
        <v>13</v>
      </c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115"/>
      <c r="AW24" s="115"/>
      <c r="AY24" s="127" t="s">
        <v>23</v>
      </c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115"/>
      <c r="BM24" s="115"/>
      <c r="BO24" s="127" t="s">
        <v>26</v>
      </c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115"/>
      <c r="CC24" s="115"/>
      <c r="CE24" s="127" t="s">
        <v>59</v>
      </c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15"/>
      <c r="CS24" s="115"/>
      <c r="CU24" s="127" t="s">
        <v>27</v>
      </c>
      <c r="CV24" s="127"/>
      <c r="CW24" s="127"/>
      <c r="CX24" s="127"/>
      <c r="CY24" s="127"/>
      <c r="CZ24" s="127"/>
      <c r="DA24" s="127"/>
      <c r="DB24" s="127"/>
      <c r="DC24" s="127"/>
      <c r="DD24" s="127"/>
      <c r="DE24" s="127"/>
      <c r="DF24" s="127"/>
      <c r="DG24" s="127"/>
      <c r="DH24" s="115"/>
      <c r="DI24" s="115"/>
      <c r="DK24" s="127" t="s">
        <v>24</v>
      </c>
      <c r="DL24" s="127"/>
      <c r="DM24" s="127"/>
      <c r="DN24" s="127"/>
      <c r="DO24" s="127"/>
      <c r="DP24" s="127"/>
      <c r="DQ24" s="127"/>
      <c r="DR24" s="127"/>
      <c r="DS24" s="127"/>
      <c r="DT24" s="127"/>
      <c r="DU24" s="127"/>
      <c r="DV24" s="127"/>
      <c r="DW24" s="127"/>
      <c r="DX24" s="115" t="s">
        <v>34</v>
      </c>
      <c r="DY24" s="115"/>
      <c r="EA24" s="127" t="s">
        <v>64</v>
      </c>
      <c r="EB24" s="127"/>
      <c r="EC24" s="127"/>
      <c r="ED24" s="127"/>
      <c r="EE24" s="127"/>
      <c r="EF24" s="127"/>
      <c r="EG24" s="127"/>
      <c r="EH24" s="127"/>
      <c r="EI24" s="127"/>
      <c r="EJ24" s="127"/>
      <c r="EK24" s="127"/>
      <c r="EL24" s="127"/>
      <c r="EM24" s="127"/>
      <c r="EN24" s="115" t="s">
        <v>34</v>
      </c>
      <c r="EO24" s="115"/>
      <c r="EQ24" s="127" t="s">
        <v>25</v>
      </c>
      <c r="ER24" s="127"/>
      <c r="ES24" s="127"/>
      <c r="ET24" s="127"/>
      <c r="EU24" s="127"/>
      <c r="EV24" s="127"/>
      <c r="EW24" s="127"/>
      <c r="EX24" s="127"/>
      <c r="EY24" s="127"/>
      <c r="EZ24" s="127"/>
      <c r="FA24" s="127"/>
      <c r="FB24" s="127"/>
      <c r="FC24" s="127"/>
      <c r="FD24" s="127"/>
      <c r="FE24" s="127"/>
      <c r="FG24" s="127" t="s">
        <v>60</v>
      </c>
      <c r="FH24" s="127"/>
      <c r="FI24" s="127"/>
      <c r="FJ24" s="127"/>
      <c r="FK24" s="127"/>
      <c r="FL24" s="127"/>
      <c r="FM24" s="127"/>
      <c r="FN24" s="127"/>
      <c r="FO24" s="127"/>
      <c r="FP24" s="127"/>
      <c r="FQ24" s="127"/>
      <c r="FR24" s="127"/>
      <c r="FS24" s="127"/>
      <c r="FT24" s="127"/>
      <c r="FU24" s="127"/>
      <c r="FW24" s="130" t="s">
        <v>63</v>
      </c>
      <c r="FX24" s="130"/>
      <c r="FY24" s="130"/>
      <c r="FZ24" s="130"/>
      <c r="GA24" s="130"/>
      <c r="GB24" s="130"/>
      <c r="GC24" s="130"/>
      <c r="GD24" s="130"/>
      <c r="GE24" s="130"/>
      <c r="GF24" s="130"/>
      <c r="GG24" s="130"/>
      <c r="GH24" s="130"/>
      <c r="GI24" s="130"/>
      <c r="GJ24" s="130"/>
      <c r="GK24" s="130"/>
      <c r="GM24" s="127" t="s">
        <v>66</v>
      </c>
      <c r="GN24" s="127"/>
      <c r="GO24" s="127"/>
      <c r="GP24" s="127"/>
      <c r="GQ24" s="127"/>
      <c r="GR24" s="127"/>
      <c r="GS24" s="127"/>
      <c r="GT24" s="127"/>
      <c r="GU24" s="127"/>
      <c r="GV24" s="127"/>
      <c r="GW24" s="127"/>
      <c r="GX24" s="127"/>
      <c r="GY24" s="127"/>
      <c r="GZ24" s="127" t="s">
        <v>68</v>
      </c>
      <c r="HA24" s="127"/>
      <c r="HC24" s="127" t="s">
        <v>67</v>
      </c>
      <c r="HD24" s="127"/>
      <c r="HE24" s="127"/>
      <c r="HF24" s="127"/>
      <c r="HG24" s="127"/>
      <c r="HH24" s="127"/>
      <c r="HI24" s="127"/>
      <c r="HJ24" s="127"/>
      <c r="HK24" s="127"/>
      <c r="HL24" s="127"/>
      <c r="HM24" s="127"/>
      <c r="HN24" s="127"/>
      <c r="HO24" s="127"/>
      <c r="HP24" s="127" t="s">
        <v>68</v>
      </c>
      <c r="HQ24" s="127"/>
      <c r="HS24" s="127" t="s">
        <v>70</v>
      </c>
      <c r="HT24" s="127"/>
      <c r="HU24" s="127"/>
      <c r="HV24" s="127"/>
      <c r="HW24" s="127"/>
      <c r="HX24" s="127"/>
      <c r="HY24" s="127"/>
      <c r="HZ24" s="127"/>
      <c r="IA24" s="127"/>
      <c r="IB24" s="127"/>
      <c r="IC24" s="127"/>
      <c r="ID24" s="127"/>
      <c r="IE24" s="127"/>
      <c r="IF24" s="127" t="s">
        <v>68</v>
      </c>
      <c r="IG24" s="127"/>
      <c r="II24" s="127" t="s">
        <v>71</v>
      </c>
      <c r="IJ24" s="127"/>
      <c r="IK24" s="127"/>
      <c r="IL24" s="127"/>
      <c r="IM24" s="127"/>
      <c r="IN24" s="127"/>
      <c r="IO24" s="127"/>
      <c r="IP24" s="127"/>
      <c r="IQ24" s="127"/>
      <c r="IR24" s="127"/>
      <c r="IS24" s="127"/>
      <c r="IT24" s="127"/>
      <c r="IU24" s="127"/>
      <c r="IV24" s="127" t="s">
        <v>68</v>
      </c>
      <c r="IW24" s="127"/>
      <c r="IY24" s="127" t="s">
        <v>72</v>
      </c>
      <c r="IZ24" s="127"/>
      <c r="JA24" s="127"/>
      <c r="JB24" s="127"/>
      <c r="JC24" s="127"/>
      <c r="JD24" s="127"/>
      <c r="JE24" s="127"/>
      <c r="JF24" s="127"/>
      <c r="JG24" s="127"/>
      <c r="JH24" s="127"/>
      <c r="JI24" s="127"/>
      <c r="JJ24" s="127"/>
      <c r="JK24" s="127"/>
      <c r="JL24" s="127" t="s">
        <v>68</v>
      </c>
      <c r="JM24" s="127"/>
    </row>
    <row r="25" spans="1:273" x14ac:dyDescent="0.25">
      <c r="C25" s="128" t="s">
        <v>0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 t="s">
        <v>68</v>
      </c>
      <c r="Q25" s="129"/>
      <c r="S25" s="128" t="s">
        <v>0</v>
      </c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9" t="s">
        <v>68</v>
      </c>
      <c r="AG25" s="129"/>
      <c r="AI25" s="128" t="s">
        <v>0</v>
      </c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9" t="s">
        <v>68</v>
      </c>
      <c r="AW25" s="129"/>
      <c r="AY25" s="128" t="s">
        <v>0</v>
      </c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9" t="s">
        <v>68</v>
      </c>
      <c r="BM25" s="129"/>
      <c r="BO25" s="128" t="s">
        <v>0</v>
      </c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9" t="s">
        <v>68</v>
      </c>
      <c r="CC25" s="129"/>
      <c r="CE25" s="128" t="s">
        <v>0</v>
      </c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9" t="s">
        <v>68</v>
      </c>
      <c r="CS25" s="129"/>
      <c r="CU25" s="128" t="s">
        <v>0</v>
      </c>
      <c r="CV25" s="128"/>
      <c r="CW25" s="128"/>
      <c r="CX25" s="128"/>
      <c r="CY25" s="128"/>
      <c r="CZ25" s="128"/>
      <c r="DA25" s="128"/>
      <c r="DB25" s="128"/>
      <c r="DC25" s="128"/>
      <c r="DD25" s="128"/>
      <c r="DE25" s="128"/>
      <c r="DF25" s="128"/>
      <c r="DG25" s="128"/>
      <c r="DH25" s="129" t="s">
        <v>68</v>
      </c>
      <c r="DI25" s="129"/>
      <c r="DK25" s="128" t="s">
        <v>0</v>
      </c>
      <c r="DL25" s="128"/>
      <c r="DM25" s="128"/>
      <c r="DN25" s="128"/>
      <c r="DO25" s="128"/>
      <c r="DP25" s="128"/>
      <c r="DQ25" s="128"/>
      <c r="DR25" s="128"/>
      <c r="DS25" s="128"/>
      <c r="DT25" s="128"/>
      <c r="DU25" s="128"/>
      <c r="DV25" s="128"/>
      <c r="DW25" s="128"/>
      <c r="DX25" s="129" t="s">
        <v>68</v>
      </c>
      <c r="DY25" s="129"/>
      <c r="EA25" s="128" t="s">
        <v>0</v>
      </c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  <c r="EL25" s="128"/>
      <c r="EM25" s="128"/>
      <c r="EN25" s="129" t="s">
        <v>68</v>
      </c>
      <c r="EO25" s="129"/>
      <c r="EQ25" s="128" t="s">
        <v>0</v>
      </c>
      <c r="ER25" s="128"/>
      <c r="ES25" s="128"/>
      <c r="ET25" s="128"/>
      <c r="EU25" s="128"/>
      <c r="EV25" s="128"/>
      <c r="EW25" s="128"/>
      <c r="EX25" s="128"/>
      <c r="EY25" s="128"/>
      <c r="EZ25" s="128"/>
      <c r="FA25" s="128"/>
      <c r="FB25" s="128"/>
      <c r="FC25" s="128"/>
      <c r="FD25" s="129" t="s">
        <v>68</v>
      </c>
      <c r="FE25" s="129"/>
      <c r="FG25" s="128" t="s">
        <v>0</v>
      </c>
      <c r="FH25" s="128"/>
      <c r="FI25" s="128"/>
      <c r="FJ25" s="128"/>
      <c r="FK25" s="128"/>
      <c r="FL25" s="128"/>
      <c r="FM25" s="128"/>
      <c r="FN25" s="128"/>
      <c r="FO25" s="128"/>
      <c r="FP25" s="128"/>
      <c r="FQ25" s="128"/>
      <c r="FR25" s="128"/>
      <c r="FS25" s="128"/>
      <c r="FT25" s="129" t="s">
        <v>68</v>
      </c>
      <c r="FU25" s="129"/>
      <c r="FW25" s="128" t="s">
        <v>0</v>
      </c>
      <c r="FX25" s="128"/>
      <c r="FY25" s="128"/>
      <c r="FZ25" s="128"/>
      <c r="GA25" s="128"/>
      <c r="GB25" s="128"/>
      <c r="GC25" s="128"/>
      <c r="GD25" s="128"/>
      <c r="GE25" s="128"/>
      <c r="GF25" s="128"/>
      <c r="GG25" s="128"/>
      <c r="GH25" s="128"/>
      <c r="GI25" s="128"/>
      <c r="GJ25" s="129" t="s">
        <v>68</v>
      </c>
      <c r="GK25" s="129"/>
      <c r="GM25" s="128" t="s">
        <v>0</v>
      </c>
      <c r="GN25" s="128"/>
      <c r="GO25" s="128"/>
      <c r="GP25" s="128"/>
      <c r="GQ25" s="128"/>
      <c r="GR25" s="128"/>
      <c r="GS25" s="128"/>
      <c r="GT25" s="128"/>
      <c r="GU25" s="128"/>
      <c r="GV25" s="128"/>
      <c r="GW25" s="128"/>
      <c r="GX25" s="128"/>
      <c r="GY25" s="128"/>
      <c r="GZ25" s="129" t="s">
        <v>68</v>
      </c>
      <c r="HA25" s="129"/>
      <c r="HC25" s="128" t="s">
        <v>0</v>
      </c>
      <c r="HD25" s="128"/>
      <c r="HE25" s="128"/>
      <c r="HF25" s="128"/>
      <c r="HG25" s="128"/>
      <c r="HH25" s="128"/>
      <c r="HI25" s="128"/>
      <c r="HJ25" s="128"/>
      <c r="HK25" s="128"/>
      <c r="HL25" s="128"/>
      <c r="HM25" s="128"/>
      <c r="HN25" s="128"/>
      <c r="HO25" s="128"/>
      <c r="HP25" s="129" t="s">
        <v>68</v>
      </c>
      <c r="HQ25" s="129"/>
      <c r="HS25" s="128" t="s">
        <v>0</v>
      </c>
      <c r="HT25" s="128"/>
      <c r="HU25" s="128"/>
      <c r="HV25" s="128"/>
      <c r="HW25" s="128"/>
      <c r="HX25" s="128"/>
      <c r="HY25" s="128"/>
      <c r="HZ25" s="128"/>
      <c r="IA25" s="128"/>
      <c r="IB25" s="128"/>
      <c r="IC25" s="128"/>
      <c r="ID25" s="128"/>
      <c r="IE25" s="128"/>
      <c r="IF25" s="129" t="s">
        <v>68</v>
      </c>
      <c r="IG25" s="129"/>
      <c r="II25" s="128" t="s">
        <v>0</v>
      </c>
      <c r="IJ25" s="128"/>
      <c r="IK25" s="128"/>
      <c r="IL25" s="128"/>
      <c r="IM25" s="128"/>
      <c r="IN25" s="128"/>
      <c r="IO25" s="128"/>
      <c r="IP25" s="128"/>
      <c r="IQ25" s="128"/>
      <c r="IR25" s="128"/>
      <c r="IS25" s="128"/>
      <c r="IT25" s="128"/>
      <c r="IU25" s="128"/>
      <c r="IV25" s="129" t="s">
        <v>68</v>
      </c>
      <c r="IW25" s="129"/>
      <c r="IY25" s="128" t="s">
        <v>0</v>
      </c>
      <c r="IZ25" s="128"/>
      <c r="JA25" s="128"/>
      <c r="JB25" s="128"/>
      <c r="JC25" s="128"/>
      <c r="JD25" s="128"/>
      <c r="JE25" s="128"/>
      <c r="JF25" s="128"/>
      <c r="JG25" s="128"/>
      <c r="JH25" s="128"/>
      <c r="JI25" s="128"/>
      <c r="JJ25" s="128"/>
      <c r="JK25" s="128"/>
      <c r="JL25" s="129" t="s">
        <v>68</v>
      </c>
      <c r="JM25" s="129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68.697999999999993</v>
      </c>
      <c r="D27" s="37">
        <v>69.628</v>
      </c>
      <c r="E27" s="37">
        <v>71.093000000000004</v>
      </c>
      <c r="F27" s="37">
        <v>63.07</v>
      </c>
      <c r="G27" s="37">
        <v>64.186000000000007</v>
      </c>
      <c r="H27" s="37">
        <v>63.465000000000003</v>
      </c>
      <c r="I27" s="37">
        <v>67.302000000000007</v>
      </c>
      <c r="J27" s="37">
        <v>70.418999999999997</v>
      </c>
      <c r="K27" s="37">
        <v>70.605000000000004</v>
      </c>
      <c r="L27" s="37">
        <v>67.977000000000004</v>
      </c>
      <c r="M27" s="37">
        <v>69.14</v>
      </c>
      <c r="N27" s="37">
        <v>66.650999999999996</v>
      </c>
      <c r="O27" s="37">
        <v>67.744</v>
      </c>
      <c r="P27" s="37">
        <v>66.14</v>
      </c>
      <c r="Q27" s="37">
        <v>71.186000000000007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65.212405425560618</v>
      </c>
      <c r="T27" s="4">
        <f t="shared" si="7"/>
        <v>66.845608595744253</v>
      </c>
      <c r="U27" s="4" t="e">
        <f t="shared" si="7"/>
        <v>#N/A</v>
      </c>
      <c r="V27" s="4" t="e">
        <f t="shared" si="7"/>
        <v>#N/A</v>
      </c>
      <c r="W27" s="4">
        <f t="shared" si="7"/>
        <v>62.507715427380866</v>
      </c>
      <c r="X27" s="4">
        <f t="shared" si="7"/>
        <v>63.100159296894731</v>
      </c>
      <c r="Y27" s="4">
        <f t="shared" si="7"/>
        <v>64.310045157279717</v>
      </c>
      <c r="Z27" s="4">
        <f t="shared" si="7"/>
        <v>69.119555480103614</v>
      </c>
      <c r="AA27" s="4">
        <f t="shared" si="7"/>
        <v>68.575057168035315</v>
      </c>
      <c r="AB27" s="4">
        <f t="shared" si="7"/>
        <v>65.485485140463155</v>
      </c>
      <c r="AC27" s="4" t="e">
        <f t="shared" si="7"/>
        <v>#N/A</v>
      </c>
      <c r="AD27" s="4" t="e">
        <f t="shared" si="7"/>
        <v>#N/A</v>
      </c>
      <c r="AE27" s="4">
        <f t="shared" si="7"/>
        <v>66.643104419626482</v>
      </c>
      <c r="AF27" s="4">
        <f t="shared" si="7"/>
        <v>63.876552873891661</v>
      </c>
      <c r="AG27" s="4" t="e">
        <f t="shared" si="7"/>
        <v>#N/A</v>
      </c>
      <c r="AI27" s="4">
        <f t="shared" ref="AI27:AW43" si="8">IF(OR($B27 &lt; C$230, $B27 &gt; C$233), 0, C27-S27)</f>
        <v>3.485594574439375</v>
      </c>
      <c r="AJ27" s="4">
        <f t="shared" si="8"/>
        <v>2.7823914042557476</v>
      </c>
      <c r="AK27" s="4">
        <f t="shared" si="8"/>
        <v>0</v>
      </c>
      <c r="AL27" s="4">
        <f t="shared" si="8"/>
        <v>0</v>
      </c>
      <c r="AM27" s="4">
        <f t="shared" si="8"/>
        <v>1.6782845726191411</v>
      </c>
      <c r="AN27" s="4">
        <f t="shared" si="8"/>
        <v>0.36484070310527272</v>
      </c>
      <c r="AO27" s="4">
        <f t="shared" si="8"/>
        <v>2.9919548427202898</v>
      </c>
      <c r="AP27" s="4">
        <f t="shared" si="8"/>
        <v>1.2994445198963831</v>
      </c>
      <c r="AQ27" s="4">
        <f t="shared" si="8"/>
        <v>2.0299428319646893</v>
      </c>
      <c r="AR27" s="4">
        <f t="shared" si="8"/>
        <v>2.4915148595368493</v>
      </c>
      <c r="AS27" s="4">
        <f t="shared" si="8"/>
        <v>0</v>
      </c>
      <c r="AT27" s="4">
        <f t="shared" si="8"/>
        <v>0</v>
      </c>
      <c r="AU27" s="4">
        <f t="shared" si="8"/>
        <v>1.1008955803735176</v>
      </c>
      <c r="AV27" s="4">
        <f t="shared" si="8"/>
        <v>2.2634471261083391</v>
      </c>
      <c r="AW27" s="4">
        <f t="shared" si="8"/>
        <v>0</v>
      </c>
      <c r="AY27" s="2">
        <f>IF(OR($B27 &lt; C$230, $B27 &gt; C$233), #N/A, ((1-FG27)*DK27) + (FG27 - FW27)*EA27 + (FW27*EQ27))</f>
        <v>65.212405409402706</v>
      </c>
      <c r="AZ27" s="2">
        <f t="shared" ref="AZ27:BM42" si="9">IF(OR($B27 &lt; D$230, $B27 &gt; D$233), #N/A, ((1-FH27)*DL27) + (FH27 - FX27)*EB27 + (FX27*ER27))</f>
        <v>66.845608594566357</v>
      </c>
      <c r="BA27" s="2" t="e">
        <f t="shared" si="9"/>
        <v>#N/A</v>
      </c>
      <c r="BB27" s="2" t="e">
        <f t="shared" si="9"/>
        <v>#N/A</v>
      </c>
      <c r="BC27" s="2">
        <f t="shared" si="9"/>
        <v>62.507715427357837</v>
      </c>
      <c r="BD27" s="2">
        <f t="shared" si="9"/>
        <v>63.100159296855225</v>
      </c>
      <c r="BE27" s="2">
        <f t="shared" si="9"/>
        <v>64.310045157191567</v>
      </c>
      <c r="BF27" s="2">
        <f t="shared" si="9"/>
        <v>69.119555480097887</v>
      </c>
      <c r="BG27" s="2">
        <f t="shared" si="9"/>
        <v>68.575057168017082</v>
      </c>
      <c r="BH27" s="2">
        <f t="shared" si="9"/>
        <v>65.485485140442719</v>
      </c>
      <c r="BI27" s="2" t="e">
        <f t="shared" si="9"/>
        <v>#N/A</v>
      </c>
      <c r="BJ27" s="2" t="e">
        <f t="shared" si="9"/>
        <v>#N/A</v>
      </c>
      <c r="BK27" s="2">
        <f t="shared" si="9"/>
        <v>66.643104419621352</v>
      </c>
      <c r="BL27" s="2">
        <f t="shared" si="9"/>
        <v>63.876552873859708</v>
      </c>
      <c r="BM27" s="2" t="e">
        <f t="shared" si="9"/>
        <v>#N/A</v>
      </c>
      <c r="BO27" s="2">
        <f t="shared" ref="BO27:BO90" si="10">IF(AND(IY27 &lt; $CC$22, $B27 &lt; C$7, $B27 &gt; C$230), C27, "")</f>
        <v>68.697999999999993</v>
      </c>
      <c r="BP27" s="2">
        <f t="shared" ref="BP27:BP90" si="11">IF(AND(IZ27 &lt; $CC$22, $B27 &lt; D$7, $B27 &gt; D$230), D27, "")</f>
        <v>69.628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64.186000000000007</v>
      </c>
      <c r="BT27" s="2">
        <f t="shared" ref="BT27:BT90" si="15">IF(AND(JD27 &lt; $CC$22, $B27 &lt; H$7, $B27 &gt; H$230), H27, "")</f>
        <v>63.465000000000003</v>
      </c>
      <c r="BU27" s="2">
        <f t="shared" ref="BU27:BU90" si="16">IF(AND(JE27 &lt; $CC$22, $B27 &lt; I$7, $B27 &gt; I$230), I27, "")</f>
        <v>67.302000000000007</v>
      </c>
      <c r="BV27" s="2">
        <f t="shared" ref="BV27:BV90" si="17">IF(AND(JF27 &lt; $CC$22, $B27 &lt; J$7, $B27 &gt; J$230), J27, "")</f>
        <v>70.418999999999997</v>
      </c>
      <c r="BW27" s="2">
        <f t="shared" ref="BW27:BW90" si="18">IF(AND(JG27 &lt; $CC$22, $B27 &lt; K$7, $B27 &gt; K$230), K27, "")</f>
        <v>70.605000000000004</v>
      </c>
      <c r="BX27" s="2">
        <f t="shared" ref="BX27:BX90" si="19">IF(AND(JH27 &lt; $CC$22, $B27 &lt; L$7, $B27 &gt; L$230), L27, "")</f>
        <v>67.977000000000004</v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67.744</v>
      </c>
      <c r="CB27" s="2">
        <f t="shared" ref="CB27:CB90" si="23">IF(AND(JL27 &lt; $CC$22, $B27 &lt; P$7, $B27 &gt; P$230), P27, "")</f>
        <v>66.14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65.137135365853638</v>
      </c>
      <c r="DL27" s="2">
        <f t="shared" si="41"/>
        <v>66.734704318936878</v>
      </c>
      <c r="DM27" s="2">
        <f t="shared" si="41"/>
        <v>63.612853260869542</v>
      </c>
      <c r="DN27" s="2">
        <f t="shared" si="41"/>
        <v>61.439033222591348</v>
      </c>
      <c r="DO27" s="2">
        <f t="shared" si="41"/>
        <v>62.397525369978858</v>
      </c>
      <c r="DP27" s="2">
        <f t="shared" si="41"/>
        <v>62.948561310782253</v>
      </c>
      <c r="DQ27" s="2">
        <f t="shared" si="41"/>
        <v>64.186962347729803</v>
      </c>
      <c r="DR27" s="2">
        <f t="shared" si="41"/>
        <v>69.016515151515108</v>
      </c>
      <c r="DS27" s="2">
        <f t="shared" si="41"/>
        <v>68.502438689217783</v>
      </c>
      <c r="DT27" s="2">
        <f t="shared" si="41"/>
        <v>65.318880549682873</v>
      </c>
      <c r="DU27" s="2">
        <f t="shared" si="41"/>
        <v>66.365159819571616</v>
      </c>
      <c r="DV27" s="2">
        <f t="shared" si="41"/>
        <v>64.9192941955001</v>
      </c>
      <c r="DW27" s="2">
        <f t="shared" si="41"/>
        <v>66.549833333333339</v>
      </c>
      <c r="DX27" s="2">
        <f t="shared" si="41"/>
        <v>63.786353065539117</v>
      </c>
      <c r="DY27" s="2">
        <f t="shared" si="41"/>
        <v>66.423632673159005</v>
      </c>
      <c r="EA27" s="2">
        <f t="shared" ref="EA27:EO43" si="42">CE$228*$B27+CE$229</f>
        <v>68.338445029841523</v>
      </c>
      <c r="EB27" s="2">
        <f t="shared" si="42"/>
        <v>72.331547939262464</v>
      </c>
      <c r="EC27" s="2">
        <f t="shared" si="42"/>
        <v>69.421953161371491</v>
      </c>
      <c r="ED27" s="2">
        <f t="shared" si="42"/>
        <v>69.949586803529328</v>
      </c>
      <c r="EE27" s="2">
        <f t="shared" si="42"/>
        <v>68.578679801613248</v>
      </c>
      <c r="EF27" s="2">
        <f t="shared" si="42"/>
        <v>70.951902316735513</v>
      </c>
      <c r="EG27" s="2">
        <f t="shared" si="42"/>
        <v>70.424459073112999</v>
      </c>
      <c r="EH27" s="2">
        <f t="shared" si="42"/>
        <v>74.946481868896626</v>
      </c>
      <c r="EI27" s="2">
        <f t="shared" si="42"/>
        <v>72.351264961427702</v>
      </c>
      <c r="EJ27" s="2">
        <f t="shared" si="42"/>
        <v>74.177422046192603</v>
      </c>
      <c r="EK27" s="2">
        <f t="shared" si="42"/>
        <v>76.481528272507447</v>
      </c>
      <c r="EL27" s="2">
        <f t="shared" si="42"/>
        <v>73.098592285883711</v>
      </c>
      <c r="EM27" s="2">
        <f t="shared" si="42"/>
        <v>71.839135496401241</v>
      </c>
      <c r="EN27" s="2">
        <f t="shared" si="42"/>
        <v>68.692890712123614</v>
      </c>
      <c r="EO27" s="2">
        <f t="shared" si="42"/>
        <v>74.322292319761502</v>
      </c>
      <c r="EQ27" s="2">
        <f t="shared" ref="EQ27:FE43" si="43">CU$228*$B27+CU$229</f>
        <v>66.673331701945443</v>
      </c>
      <c r="ER27" s="2">
        <f t="shared" si="43"/>
        <v>73.220393801402622</v>
      </c>
      <c r="ES27" s="2">
        <f t="shared" si="43"/>
        <v>71.687205593404812</v>
      </c>
      <c r="ET27" s="2">
        <f t="shared" si="43"/>
        <v>67.560850501740759</v>
      </c>
      <c r="EU27" s="2">
        <f t="shared" si="43"/>
        <v>68.530400707963224</v>
      </c>
      <c r="EV27" s="2">
        <f t="shared" si="43"/>
        <v>69.216388074866842</v>
      </c>
      <c r="EW27" s="2">
        <f t="shared" si="43"/>
        <v>69.302334816717703</v>
      </c>
      <c r="EX27" s="2">
        <f t="shared" si="43"/>
        <v>72.740160039427366</v>
      </c>
      <c r="EY27" s="2">
        <f t="shared" si="43"/>
        <v>72.077610328357252</v>
      </c>
      <c r="EZ27" s="2">
        <f t="shared" si="43"/>
        <v>72.919203761338977</v>
      </c>
      <c r="FA27" s="2">
        <f t="shared" si="43"/>
        <v>73.140205597767945</v>
      </c>
      <c r="FB27" s="2">
        <f t="shared" si="43"/>
        <v>71.858224159610756</v>
      </c>
      <c r="FC27" s="2">
        <f t="shared" si="43"/>
        <v>69.999098745037742</v>
      </c>
      <c r="FD27" s="2">
        <f t="shared" si="43"/>
        <v>70.96891958561784</v>
      </c>
      <c r="FE27" s="2">
        <f t="shared" si="43"/>
        <v>79.900260775625611</v>
      </c>
      <c r="FG27" s="2">
        <f t="shared" ref="FG27:FU43" si="44">POWER(10,($B27-C$231)/C$229)/(1+POWER(10,($B27-C$231)/C$229))</f>
        <v>2.3512467568623897E-2</v>
      </c>
      <c r="FH27" s="2">
        <f t="shared" si="44"/>
        <v>1.9815396467409287E-2</v>
      </c>
      <c r="FI27" s="2">
        <f t="shared" si="44"/>
        <v>6.4697886777891943E-3</v>
      </c>
      <c r="FJ27" s="2">
        <f t="shared" si="44"/>
        <v>1.6742170970568168E-2</v>
      </c>
      <c r="FK27" s="2">
        <f t="shared" si="44"/>
        <v>1.7826780627976081E-2</v>
      </c>
      <c r="FL27" s="2">
        <f t="shared" si="44"/>
        <v>1.8941958852526152E-2</v>
      </c>
      <c r="FM27" s="2">
        <f t="shared" si="44"/>
        <v>1.9732834312354591E-2</v>
      </c>
      <c r="FN27" s="2">
        <f t="shared" si="44"/>
        <v>1.7376434146127894E-2</v>
      </c>
      <c r="FO27" s="2">
        <f t="shared" si="44"/>
        <v>1.8867738628507436E-2</v>
      </c>
      <c r="FP27" s="2">
        <f t="shared" si="44"/>
        <v>1.8807309355822407E-2</v>
      </c>
      <c r="FQ27" s="2">
        <f t="shared" si="44"/>
        <v>1.7679274040881002E-2</v>
      </c>
      <c r="FR27" s="2">
        <f t="shared" si="44"/>
        <v>1.6520720554702387E-2</v>
      </c>
      <c r="FS27" s="2">
        <f t="shared" si="44"/>
        <v>1.7634092314336648E-2</v>
      </c>
      <c r="FT27" s="2">
        <f t="shared" si="44"/>
        <v>1.8383375235141858E-2</v>
      </c>
      <c r="FU27" s="2">
        <f t="shared" si="44"/>
        <v>1.3568271936289959E-2</v>
      </c>
      <c r="FW27" s="2">
        <f>POWER(10,($B27-C$232)/C$229)/(1+POWER(10,($B27-C$232)/C$229))</f>
        <v>3.8802318088579201E-7</v>
      </c>
      <c r="FX27" s="2">
        <f t="shared" ref="FX27:GK42" si="45">POWER(10,($B27-D$232)/D$229)/(1+POWER(10,($B27-D$232)/D$229))</f>
        <v>6.7540014651479933E-7</v>
      </c>
      <c r="FY27" s="2">
        <f t="shared" si="45"/>
        <v>2.1954876949691136E-7</v>
      </c>
      <c r="FZ27" s="2">
        <f t="shared" si="45"/>
        <v>6.1132285687583957E-7</v>
      </c>
      <c r="GA27" s="2">
        <f t="shared" si="45"/>
        <v>5.5306359069544073E-7</v>
      </c>
      <c r="GB27" s="2">
        <f t="shared" si="45"/>
        <v>5.588801891876901E-7</v>
      </c>
      <c r="GC27" s="2">
        <f t="shared" si="45"/>
        <v>6.0594365227943558E-7</v>
      </c>
      <c r="GD27" s="2">
        <f t="shared" si="45"/>
        <v>6.1077695736406301E-7</v>
      </c>
      <c r="GE27" s="2">
        <f t="shared" si="45"/>
        <v>6.1877736313279936E-7</v>
      </c>
      <c r="GF27" s="2">
        <f t="shared" si="45"/>
        <v>5.8782042256449809E-7</v>
      </c>
      <c r="GG27" s="2">
        <f t="shared" si="45"/>
        <v>5.6925205543164559E-7</v>
      </c>
      <c r="GH27" s="2">
        <f t="shared" si="45"/>
        <v>5.0201792153371463E-7</v>
      </c>
      <c r="GI27" s="2">
        <f t="shared" si="45"/>
        <v>5.1973632727921598E-7</v>
      </c>
      <c r="GJ27" s="2">
        <f t="shared" si="45"/>
        <v>4.7699662260211281E-7</v>
      </c>
      <c r="GK27" s="2">
        <f t="shared" si="45"/>
        <v>3.938626571542724E-7</v>
      </c>
      <c r="GM27" s="92">
        <f xml:space="preserve"> _xlfn.NORM.DIST($B27, C$7, ABS(C$11), TRUE) * _xlfn.NORM.DIST(($B27 - C$7)*C$15, 0, ABS(C$11), TRUE) * 2</f>
        <v>9.3750168984373169E-12</v>
      </c>
      <c r="GN27" s="92">
        <f t="shared" ref="GN27:HA42" si="46" xml:space="preserve"> _xlfn.NORM.DIST($B27, D$7, ABS(D$11), TRUE) * _xlfn.NORM.DIST(($B27 - D$7)*D$15, 0, ABS(D$11), TRUE) * 2</f>
        <v>6.1290281832096595E-13</v>
      </c>
      <c r="GO27" s="92">
        <f t="shared" si="46"/>
        <v>4.3014878562239383E-19</v>
      </c>
      <c r="GP27" s="92">
        <f t="shared" si="46"/>
        <v>8.7298234036552078E-16</v>
      </c>
      <c r="GQ27" s="92">
        <f t="shared" si="46"/>
        <v>1.1106167997315576E-14</v>
      </c>
      <c r="GR27" s="92">
        <f t="shared" si="46"/>
        <v>1.9505787804652422E-14</v>
      </c>
      <c r="GS27" s="92">
        <f t="shared" si="46"/>
        <v>4.3688209600006723E-14</v>
      </c>
      <c r="GT27" s="92">
        <f t="shared" si="46"/>
        <v>2.7576562473162642E-15</v>
      </c>
      <c r="GU27" s="92">
        <f t="shared" si="46"/>
        <v>9.0835175176668778E-15</v>
      </c>
      <c r="GV27" s="92">
        <f t="shared" si="46"/>
        <v>1.0302257554431985E-14</v>
      </c>
      <c r="GW27" s="92">
        <f t="shared" si="46"/>
        <v>2.6446770994460244E-16</v>
      </c>
      <c r="GX27" s="92">
        <f t="shared" si="46"/>
        <v>3.5840000449399525E-16</v>
      </c>
      <c r="GY27" s="92">
        <f t="shared" si="46"/>
        <v>2.6217575271076007E-15</v>
      </c>
      <c r="GZ27" s="92">
        <f t="shared" si="46"/>
        <v>1.8755417154018515E-14</v>
      </c>
      <c r="HA27" s="92">
        <f t="shared" si="46"/>
        <v>1.3959768399041598E-19</v>
      </c>
      <c r="HC27" s="92">
        <f xml:space="preserve"> _xlfn.NORM.DIST($B27, C$8, ABS(C$12), TRUE) * _xlfn.NORM.DIST(($B27 - C$8)*C$16, 0, ABS(C$12), TRUE) * 2</f>
        <v>1.4641086535901464E-31</v>
      </c>
      <c r="HD27" s="92">
        <f t="shared" ref="HD27:HQ42" si="47" xml:space="preserve"> _xlfn.NORM.DIST($B27, D$8, ABS(D$12), TRUE) * _xlfn.NORM.DIST(($B27 - D$8)*D$16, 0, ABS(D$12), TRUE) * 2</f>
        <v>2.3885178283323119E-32</v>
      </c>
      <c r="HE27" s="92">
        <f t="shared" si="47"/>
        <v>8.8880848862002532E-46</v>
      </c>
      <c r="HF27" s="92">
        <f t="shared" si="47"/>
        <v>2.2360963096168303E-40</v>
      </c>
      <c r="HG27" s="92">
        <f t="shared" si="47"/>
        <v>4.0604166138667146E-42</v>
      </c>
      <c r="HH27" s="92">
        <f t="shared" si="47"/>
        <v>2.0001771553448874E-43</v>
      </c>
      <c r="HI27" s="92">
        <f t="shared" si="47"/>
        <v>3.4238157288477715E-42</v>
      </c>
      <c r="HJ27" s="92">
        <f t="shared" si="47"/>
        <v>7.1352761846692099E-42</v>
      </c>
      <c r="HK27" s="92">
        <f t="shared" si="47"/>
        <v>1.0720911160284608E-39</v>
      </c>
      <c r="HL27" s="92">
        <f t="shared" si="47"/>
        <v>6.7058335959609728E-42</v>
      </c>
      <c r="HM27" s="92">
        <f t="shared" si="47"/>
        <v>2.2322913083730191E-46</v>
      </c>
      <c r="HN27" s="92">
        <f t="shared" si="47"/>
        <v>1.6058415590485831E-45</v>
      </c>
      <c r="HO27" s="92">
        <f t="shared" si="47"/>
        <v>3.283277347976576E-39</v>
      </c>
      <c r="HP27" s="92">
        <f t="shared" si="47"/>
        <v>9.9073971408941088E-41</v>
      </c>
      <c r="HQ27" s="92">
        <f t="shared" si="47"/>
        <v>3.3782001463758946E-56</v>
      </c>
      <c r="HS27" s="92">
        <f xml:space="preserve"> _xlfn.NORM.DIST($B27, C$9, ABS(C$13), TRUE) * _xlfn.NORM.DIST(($B27 - C$9)*C$17, 0, ABS(C$13), TRUE) * 2</f>
        <v>2.8772475945436484E-81</v>
      </c>
      <c r="HT27" s="92">
        <f t="shared" ref="HT27:IG42" si="48" xml:space="preserve"> _xlfn.NORM.DIST($B27, D$9, ABS(D$13), TRUE) * _xlfn.NORM.DIST(($B27 - D$9)*D$17, 0, ABS(D$13), TRUE) * 2</f>
        <v>1.6512976051229575E-79</v>
      </c>
      <c r="HU27" s="92">
        <f t="shared" si="48"/>
        <v>1.2424985783939003E-106</v>
      </c>
      <c r="HV27" s="92">
        <f t="shared" si="48"/>
        <v>1.9952144490977641E-101</v>
      </c>
      <c r="HW27" s="92">
        <f t="shared" si="48"/>
        <v>2.4374830307850626E-106</v>
      </c>
      <c r="HX27" s="92">
        <f t="shared" si="48"/>
        <v>1.0605008428356242E-110</v>
      </c>
      <c r="HY27" s="92">
        <f t="shared" si="48"/>
        <v>1.4891723674269674E-107</v>
      </c>
      <c r="HZ27" s="92">
        <f t="shared" si="48"/>
        <v>6.4590333163717404E-106</v>
      </c>
      <c r="IA27" s="92">
        <f t="shared" si="48"/>
        <v>3.7929077655766791E-101</v>
      </c>
      <c r="IB27" s="92">
        <f t="shared" si="48"/>
        <v>5.4670567976855788E-107</v>
      </c>
      <c r="IC27" s="92">
        <f t="shared" si="48"/>
        <v>2.04092279465186E-119</v>
      </c>
      <c r="ID27" s="92">
        <f t="shared" si="48"/>
        <v>3.7069709759582158E-116</v>
      </c>
      <c r="IE27" s="92">
        <f t="shared" si="48"/>
        <v>1.5102254288904941E-99</v>
      </c>
      <c r="IF27" s="92">
        <f t="shared" si="48"/>
        <v>5.933731203995948E-69</v>
      </c>
      <c r="IG27" s="92">
        <f t="shared" si="48"/>
        <v>7.9026044565815904E-57</v>
      </c>
      <c r="II27" s="92">
        <f xml:space="preserve"> _xlfn.NORM.DIST($B27, C$10, ABS(C$14), TRUE) * _xlfn.NORM.DIST(($B27 - C$10)*C$18, 0, ABS(C$14), TRUE) * 2</f>
        <v>3.3830179380735535E-231</v>
      </c>
      <c r="IJ27" s="92">
        <f t="shared" ref="IJ27:IW42" si="49" xml:space="preserve"> _xlfn.NORM.DIST($B27, D$10, ABS(D$14), TRUE) * _xlfn.NORM.DIST(($B27 - D$10)*D$18, 0, ABS(D$14), TRUE) * 2</f>
        <v>1.7311293360705413E-217</v>
      </c>
      <c r="IK27" s="92">
        <f t="shared" si="49"/>
        <v>2.8432634519981494E-286</v>
      </c>
      <c r="IL27" s="92">
        <f t="shared" si="49"/>
        <v>1.3472874422207807E-281</v>
      </c>
      <c r="IM27" s="92">
        <f t="shared" si="49"/>
        <v>7.8166014781172116E-297</v>
      </c>
      <c r="IN27" s="92">
        <f t="shared" si="49"/>
        <v>0</v>
      </c>
      <c r="IO27" s="92">
        <f t="shared" si="49"/>
        <v>1.7085355492764673E-304</v>
      </c>
      <c r="IP27" s="92">
        <f t="shared" si="49"/>
        <v>2.3510219309817451E-300</v>
      </c>
      <c r="IQ27" s="92">
        <f t="shared" si="49"/>
        <v>1.3664914701509449E-287</v>
      </c>
      <c r="IR27" s="92">
        <f t="shared" si="49"/>
        <v>7.9841234289355519E-304</v>
      </c>
      <c r="IS27" s="92">
        <f t="shared" si="49"/>
        <v>0</v>
      </c>
      <c r="IT27" s="92">
        <f t="shared" si="49"/>
        <v>0</v>
      </c>
      <c r="IU27" s="92">
        <f t="shared" si="49"/>
        <v>3.6938024989630327E-276</v>
      </c>
      <c r="IV27" s="92">
        <f t="shared" si="49"/>
        <v>7.9370918467641297E-201</v>
      </c>
      <c r="IW27" s="92">
        <f t="shared" si="49"/>
        <v>3.8596851591522906E-143</v>
      </c>
      <c r="IY27" s="92">
        <f>GM27+HC27+HS27+II27</f>
        <v>9.3750168984373169E-12</v>
      </c>
      <c r="IZ27" s="92">
        <f t="shared" ref="IZ27:JM42" si="50">GN27+HD27+HT27+IJ27</f>
        <v>6.1290281832096595E-13</v>
      </c>
      <c r="JA27" s="92">
        <f t="shared" si="50"/>
        <v>4.3014878562239383E-19</v>
      </c>
      <c r="JB27" s="92">
        <f t="shared" si="50"/>
        <v>8.7298234036552078E-16</v>
      </c>
      <c r="JC27" s="92">
        <f t="shared" si="50"/>
        <v>1.1106167997315576E-14</v>
      </c>
      <c r="JD27" s="92">
        <f t="shared" si="50"/>
        <v>1.9505787804652422E-14</v>
      </c>
      <c r="JE27" s="92">
        <f t="shared" si="50"/>
        <v>4.3688209600006723E-14</v>
      </c>
      <c r="JF27" s="92">
        <f t="shared" si="50"/>
        <v>2.7576562473162642E-15</v>
      </c>
      <c r="JG27" s="92">
        <f t="shared" si="50"/>
        <v>9.0835175176668778E-15</v>
      </c>
      <c r="JH27" s="92">
        <f t="shared" si="50"/>
        <v>1.0302257554431985E-14</v>
      </c>
      <c r="JI27" s="92">
        <f t="shared" si="50"/>
        <v>2.6446770994460244E-16</v>
      </c>
      <c r="JJ27" s="92">
        <f t="shared" si="50"/>
        <v>3.5840000449399525E-16</v>
      </c>
      <c r="JK27" s="92">
        <f t="shared" si="50"/>
        <v>2.6217575271076007E-15</v>
      </c>
      <c r="JL27" s="92">
        <f t="shared" si="50"/>
        <v>1.8755417154018515E-14</v>
      </c>
      <c r="JM27" s="92">
        <f t="shared" si="50"/>
        <v>1.3959768399041598E-19</v>
      </c>
    </row>
    <row r="28" spans="1:273" x14ac:dyDescent="0.25">
      <c r="B28" s="2">
        <v>1</v>
      </c>
      <c r="C28" s="37">
        <v>68.022999999999996</v>
      </c>
      <c r="D28" s="37">
        <v>68.744</v>
      </c>
      <c r="E28" s="37">
        <v>66.953000000000003</v>
      </c>
      <c r="F28" s="37">
        <v>64.558000000000007</v>
      </c>
      <c r="G28" s="37">
        <v>64.790999999999997</v>
      </c>
      <c r="H28" s="37">
        <v>64.697999999999993</v>
      </c>
      <c r="I28" s="37">
        <v>65.534999999999997</v>
      </c>
      <c r="J28" s="37">
        <v>69.906999999999996</v>
      </c>
      <c r="K28" s="37">
        <v>70.022999999999996</v>
      </c>
      <c r="L28" s="37">
        <v>66.628</v>
      </c>
      <c r="M28" s="37">
        <v>67.86</v>
      </c>
      <c r="N28" s="37">
        <v>66.534999999999997</v>
      </c>
      <c r="O28" s="37">
        <v>66.977000000000004</v>
      </c>
      <c r="P28" s="37">
        <v>66.488</v>
      </c>
      <c r="Q28" s="37">
        <v>69.953000000000003</v>
      </c>
      <c r="S28" s="4">
        <f t="shared" si="7"/>
        <v>65.452087575629065</v>
      </c>
      <c r="T28" s="4">
        <f t="shared" si="7"/>
        <v>67.046077845687805</v>
      </c>
      <c r="U28" s="4" t="e">
        <f t="shared" si="7"/>
        <v>#N/A</v>
      </c>
      <c r="V28" s="4">
        <f t="shared" si="7"/>
        <v>61.918859464416514</v>
      </c>
      <c r="W28" s="4">
        <f t="shared" si="7"/>
        <v>62.79376947080749</v>
      </c>
      <c r="X28" s="4">
        <f t="shared" si="7"/>
        <v>63.346507266425974</v>
      </c>
      <c r="Y28" s="4">
        <f t="shared" si="7"/>
        <v>64.485572087268451</v>
      </c>
      <c r="Z28" s="4">
        <f t="shared" si="7"/>
        <v>69.273094758601815</v>
      </c>
      <c r="AA28" s="4">
        <f t="shared" si="7"/>
        <v>68.69998403809582</v>
      </c>
      <c r="AB28" s="4">
        <f t="shared" si="7"/>
        <v>65.644903985215933</v>
      </c>
      <c r="AC28" s="4" t="e">
        <f t="shared" si="7"/>
        <v>#N/A</v>
      </c>
      <c r="AD28" s="4" t="e">
        <f t="shared" si="7"/>
        <v>#N/A</v>
      </c>
      <c r="AE28" s="4">
        <f t="shared" si="7"/>
        <v>66.789201726047949</v>
      </c>
      <c r="AF28" s="4">
        <f t="shared" si="7"/>
        <v>64.113292190195963</v>
      </c>
      <c r="AG28" s="4" t="e">
        <f t="shared" si="7"/>
        <v>#N/A</v>
      </c>
      <c r="AI28" s="4">
        <f t="shared" si="8"/>
        <v>2.5709124243709311</v>
      </c>
      <c r="AJ28" s="4">
        <f t="shared" si="8"/>
        <v>1.6979221543121952</v>
      </c>
      <c r="AK28" s="4">
        <f t="shared" si="8"/>
        <v>0</v>
      </c>
      <c r="AL28" s="4">
        <f t="shared" si="8"/>
        <v>2.6391405355834934</v>
      </c>
      <c r="AM28" s="4">
        <f t="shared" si="8"/>
        <v>1.9972305291925068</v>
      </c>
      <c r="AN28" s="4">
        <f t="shared" si="8"/>
        <v>1.3514927335740197</v>
      </c>
      <c r="AO28" s="4">
        <f t="shared" si="8"/>
        <v>1.0494279127315451</v>
      </c>
      <c r="AP28" s="4">
        <f t="shared" si="8"/>
        <v>0.63390524139818183</v>
      </c>
      <c r="AQ28" s="4">
        <f t="shared" si="8"/>
        <v>1.3230159619041757</v>
      </c>
      <c r="AR28" s="4">
        <f t="shared" si="8"/>
        <v>0.98309601478406705</v>
      </c>
      <c r="AS28" s="4">
        <f t="shared" si="8"/>
        <v>0</v>
      </c>
      <c r="AT28" s="4">
        <f t="shared" si="8"/>
        <v>0</v>
      </c>
      <c r="AU28" s="4">
        <f t="shared" si="8"/>
        <v>0.18779827395205473</v>
      </c>
      <c r="AV28" s="4">
        <f t="shared" si="8"/>
        <v>2.3747078098040362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65.452087542388838</v>
      </c>
      <c r="AZ28" s="2">
        <f t="shared" si="9"/>
        <v>67.046077843087033</v>
      </c>
      <c r="BA28" s="2" t="e">
        <f t="shared" si="9"/>
        <v>#N/A</v>
      </c>
      <c r="BB28" s="2">
        <f t="shared" si="9"/>
        <v>61.918859464411355</v>
      </c>
      <c r="BC28" s="2">
        <f t="shared" si="9"/>
        <v>62.793769470749673</v>
      </c>
      <c r="BD28" s="2">
        <f t="shared" si="9"/>
        <v>63.346507266327514</v>
      </c>
      <c r="BE28" s="2">
        <f t="shared" si="9"/>
        <v>64.48557208705337</v>
      </c>
      <c r="BF28" s="2">
        <f t="shared" si="9"/>
        <v>69.273094758586765</v>
      </c>
      <c r="BG28" s="2">
        <f t="shared" si="9"/>
        <v>68.699984038049067</v>
      </c>
      <c r="BH28" s="2">
        <f t="shared" si="9"/>
        <v>65.64490398516385</v>
      </c>
      <c r="BI28" s="2" t="e">
        <f t="shared" si="9"/>
        <v>#N/A</v>
      </c>
      <c r="BJ28" s="2" t="e">
        <f t="shared" si="9"/>
        <v>#N/A</v>
      </c>
      <c r="BK28" s="2">
        <f t="shared" si="9"/>
        <v>66.789201726034378</v>
      </c>
      <c r="BL28" s="2">
        <f t="shared" si="9"/>
        <v>64.113292190116766</v>
      </c>
      <c r="BM28" s="2" t="e">
        <f t="shared" si="9"/>
        <v>#N/A</v>
      </c>
      <c r="BO28" s="2">
        <f t="shared" si="10"/>
        <v>68.022999999999996</v>
      </c>
      <c r="BP28" s="2">
        <f t="shared" si="11"/>
        <v>68.744</v>
      </c>
      <c r="BQ28" s="2" t="str">
        <f t="shared" si="12"/>
        <v/>
      </c>
      <c r="BR28" s="2">
        <f t="shared" si="13"/>
        <v>64.558000000000007</v>
      </c>
      <c r="BS28" s="2">
        <f t="shared" si="14"/>
        <v>64.790999999999997</v>
      </c>
      <c r="BT28" s="2">
        <f t="shared" si="15"/>
        <v>64.697999999999993</v>
      </c>
      <c r="BU28" s="2">
        <f t="shared" si="16"/>
        <v>65.534999999999997</v>
      </c>
      <c r="BV28" s="2">
        <f t="shared" si="17"/>
        <v>69.906999999999996</v>
      </c>
      <c r="BW28" s="2">
        <f t="shared" si="18"/>
        <v>70.022999999999996</v>
      </c>
      <c r="BX28" s="2">
        <f t="shared" si="19"/>
        <v>66.628</v>
      </c>
      <c r="BY28" s="2" t="str">
        <f t="shared" si="20"/>
        <v/>
      </c>
      <c r="BZ28" s="2" t="str">
        <f t="shared" si="21"/>
        <v/>
      </c>
      <c r="CA28" s="2">
        <f t="shared" si="22"/>
        <v>66.977000000000004</v>
      </c>
      <c r="CB28" s="2">
        <f t="shared" si="23"/>
        <v>66.488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65.378251500938063</v>
      </c>
      <c r="DL28" s="2">
        <f t="shared" si="41"/>
        <v>66.931502714528804</v>
      </c>
      <c r="DM28" s="2">
        <f t="shared" si="41"/>
        <v>63.80079347826085</v>
      </c>
      <c r="DN28" s="2">
        <f t="shared" si="41"/>
        <v>61.770817124735714</v>
      </c>
      <c r="DO28" s="2">
        <f t="shared" si="41"/>
        <v>62.680406221685288</v>
      </c>
      <c r="DP28" s="2">
        <f t="shared" si="41"/>
        <v>63.187873452129281</v>
      </c>
      <c r="DQ28" s="2">
        <f t="shared" si="41"/>
        <v>64.356920049698843</v>
      </c>
      <c r="DR28" s="2">
        <f t="shared" si="41"/>
        <v>69.165705778717367</v>
      </c>
      <c r="DS28" s="2">
        <f t="shared" si="41"/>
        <v>68.625442162488696</v>
      </c>
      <c r="DT28" s="2">
        <f t="shared" si="41"/>
        <v>65.468678042887348</v>
      </c>
      <c r="DU28" s="2">
        <f t="shared" si="41"/>
        <v>66.482610917537741</v>
      </c>
      <c r="DV28" s="2">
        <f t="shared" si="41"/>
        <v>65.099305458768882</v>
      </c>
      <c r="DW28" s="2">
        <f t="shared" si="41"/>
        <v>66.692479563072595</v>
      </c>
      <c r="DX28" s="2">
        <f t="shared" si="41"/>
        <v>64.021307459981884</v>
      </c>
      <c r="DY28" s="2">
        <f t="shared" si="41"/>
        <v>66.565795491848135</v>
      </c>
      <c r="EA28" s="2">
        <f t="shared" si="42"/>
        <v>68.248756987034355</v>
      </c>
      <c r="EB28" s="2">
        <f t="shared" si="42"/>
        <v>72.21491605206073</v>
      </c>
      <c r="EC28" s="2">
        <f t="shared" si="42"/>
        <v>69.337292481912542</v>
      </c>
      <c r="ED28" s="2">
        <f t="shared" si="42"/>
        <v>69.848368933965119</v>
      </c>
      <c r="EE28" s="2">
        <f t="shared" si="42"/>
        <v>68.490000109003702</v>
      </c>
      <c r="EF28" s="2">
        <f t="shared" si="42"/>
        <v>70.839727987544791</v>
      </c>
      <c r="EG28" s="2">
        <f t="shared" si="42"/>
        <v>70.31430565419285</v>
      </c>
      <c r="EH28" s="2">
        <f t="shared" si="42"/>
        <v>74.81159615148313</v>
      </c>
      <c r="EI28" s="2">
        <f t="shared" si="42"/>
        <v>72.235144380821311</v>
      </c>
      <c r="EJ28" s="2">
        <f t="shared" si="42"/>
        <v>74.029835108804519</v>
      </c>
      <c r="EK28" s="2">
        <f t="shared" si="42"/>
        <v>76.314516588733014</v>
      </c>
      <c r="EL28" s="2">
        <f t="shared" si="42"/>
        <v>72.952351046602601</v>
      </c>
      <c r="EM28" s="2">
        <f t="shared" si="42"/>
        <v>71.7033802581972</v>
      </c>
      <c r="EN28" s="2">
        <f t="shared" si="42"/>
        <v>68.592762983909495</v>
      </c>
      <c r="EO28" s="2">
        <f t="shared" si="42"/>
        <v>74.223316066525442</v>
      </c>
      <c r="EQ28" s="2">
        <f t="shared" si="43"/>
        <v>66.598258644316672</v>
      </c>
      <c r="ER28" s="2">
        <f t="shared" si="43"/>
        <v>73.094952121472602</v>
      </c>
      <c r="ES28" s="2">
        <f t="shared" si="43"/>
        <v>71.583908933301018</v>
      </c>
      <c r="ET28" s="2">
        <f t="shared" si="43"/>
        <v>67.481272230186391</v>
      </c>
      <c r="EU28" s="2">
        <f t="shared" si="43"/>
        <v>68.442375304661226</v>
      </c>
      <c r="EV28" s="2">
        <f t="shared" si="43"/>
        <v>69.120152798484455</v>
      </c>
      <c r="EW28" s="2">
        <f t="shared" si="43"/>
        <v>69.202273491535422</v>
      </c>
      <c r="EX28" s="2">
        <f t="shared" si="43"/>
        <v>72.625404758111486</v>
      </c>
      <c r="EY28" s="2">
        <f t="shared" si="43"/>
        <v>71.963639089914636</v>
      </c>
      <c r="EZ28" s="2">
        <f t="shared" si="43"/>
        <v>72.7830350224867</v>
      </c>
      <c r="FA28" s="2">
        <f t="shared" si="43"/>
        <v>73.00496829150957</v>
      </c>
      <c r="FB28" s="2">
        <f t="shared" si="43"/>
        <v>71.723415403472728</v>
      </c>
      <c r="FC28" s="2">
        <f t="shared" si="43"/>
        <v>69.879725815463516</v>
      </c>
      <c r="FD28" s="2">
        <f t="shared" si="43"/>
        <v>70.847574837776349</v>
      </c>
      <c r="FE28" s="2">
        <f t="shared" si="43"/>
        <v>79.744844376925357</v>
      </c>
      <c r="FG28" s="2">
        <f t="shared" si="44"/>
        <v>2.5722557935418597E-2</v>
      </c>
      <c r="FH28" s="2">
        <f t="shared" si="44"/>
        <v>2.1685692471474956E-2</v>
      </c>
      <c r="FI28" s="2">
        <f t="shared" si="44"/>
        <v>7.0895569631844926E-3</v>
      </c>
      <c r="FJ28" s="2">
        <f t="shared" si="44"/>
        <v>1.8327821330279572E-2</v>
      </c>
      <c r="FK28" s="2">
        <f t="shared" si="44"/>
        <v>1.9513115743352162E-2</v>
      </c>
      <c r="FL28" s="2">
        <f t="shared" si="44"/>
        <v>2.0731558241146492E-2</v>
      </c>
      <c r="FM28" s="2">
        <f t="shared" si="44"/>
        <v>2.1595509294555441E-2</v>
      </c>
      <c r="FN28" s="2">
        <f t="shared" si="44"/>
        <v>1.9020993480075434E-2</v>
      </c>
      <c r="FO28" s="2">
        <f t="shared" si="44"/>
        <v>2.0650473435614151E-2</v>
      </c>
      <c r="FP28" s="2">
        <f t="shared" si="44"/>
        <v>2.0584454241696384E-2</v>
      </c>
      <c r="FQ28" s="2">
        <f t="shared" si="44"/>
        <v>1.9351930609027897E-2</v>
      </c>
      <c r="FR28" s="2">
        <f t="shared" si="44"/>
        <v>1.8085783136255307E-2</v>
      </c>
      <c r="FS28" s="2">
        <f t="shared" si="44"/>
        <v>1.9302558184642639E-2</v>
      </c>
      <c r="FT28" s="2">
        <f t="shared" si="44"/>
        <v>2.0121283112110571E-2</v>
      </c>
      <c r="FU28" s="2">
        <f t="shared" si="44"/>
        <v>1.4857864762518087E-2</v>
      </c>
      <c r="FW28" s="2">
        <f t="shared" ref="FW28:GK58" si="53">POWER(10,($B28-C$232)/C$229)/(1+POWER(10,($B28-C$232)/C$229))</f>
        <v>4.2545894151200793E-7</v>
      </c>
      <c r="FX28" s="2">
        <f t="shared" si="45"/>
        <v>7.4056148606937549E-7</v>
      </c>
      <c r="FY28" s="2">
        <f t="shared" si="45"/>
        <v>2.407304336443568E-7</v>
      </c>
      <c r="FZ28" s="2">
        <f t="shared" si="45"/>
        <v>6.7030214383434959E-7</v>
      </c>
      <c r="GA28" s="2">
        <f t="shared" si="45"/>
        <v>6.0642213592038681E-7</v>
      </c>
      <c r="GB28" s="2">
        <f t="shared" si="45"/>
        <v>6.1279990865866073E-7</v>
      </c>
      <c r="GC28" s="2">
        <f t="shared" si="45"/>
        <v>6.6440396397448104E-7</v>
      </c>
      <c r="GD28" s="2">
        <f t="shared" si="45"/>
        <v>6.6970357699297606E-7</v>
      </c>
      <c r="GE28" s="2">
        <f t="shared" si="45"/>
        <v>6.7847584643808162E-7</v>
      </c>
      <c r="GF28" s="2">
        <f t="shared" si="45"/>
        <v>6.4453224003702708E-7</v>
      </c>
      <c r="GG28" s="2">
        <f t="shared" si="45"/>
        <v>6.2417243261068401E-7</v>
      </c>
      <c r="GH28" s="2">
        <f t="shared" si="45"/>
        <v>5.5045167837438169E-7</v>
      </c>
      <c r="GI28" s="2">
        <f t="shared" si="45"/>
        <v>5.6987952202960336E-7</v>
      </c>
      <c r="GJ28" s="2">
        <f t="shared" si="45"/>
        <v>5.2301637224806175E-7</v>
      </c>
      <c r="GK28" s="2">
        <f t="shared" si="45"/>
        <v>4.3186179943429324E-7</v>
      </c>
      <c r="GM28" s="92">
        <f t="shared" ref="GM28:HA58" si="54" xml:space="preserve"> _xlfn.NORM.DIST($B28, C$7, ABS(C$11), TRUE) * _xlfn.NORM.DIST(($B28 - C$7)*C$15, 0, ABS(C$11), TRUE) * 2</f>
        <v>1.9580784354793745E-11</v>
      </c>
      <c r="GN28" s="92">
        <f t="shared" si="46"/>
        <v>1.3736963849925605E-12</v>
      </c>
      <c r="GO28" s="92">
        <f t="shared" si="46"/>
        <v>1.2369460137566316E-18</v>
      </c>
      <c r="GP28" s="92">
        <f t="shared" si="46"/>
        <v>2.4105920919940735E-15</v>
      </c>
      <c r="GQ28" s="92">
        <f t="shared" si="46"/>
        <v>2.8304633299555671E-14</v>
      </c>
      <c r="GR28" s="92">
        <f t="shared" si="46"/>
        <v>4.9365029906060519E-14</v>
      </c>
      <c r="GS28" s="92">
        <f t="shared" si="46"/>
        <v>1.082423103613038E-13</v>
      </c>
      <c r="GT28" s="92">
        <f t="shared" si="46"/>
        <v>7.3610063132696975E-15</v>
      </c>
      <c r="GU28" s="92">
        <f t="shared" si="46"/>
        <v>2.3647494538607571E-14</v>
      </c>
      <c r="GV28" s="92">
        <f t="shared" si="46"/>
        <v>2.6670613527287035E-14</v>
      </c>
      <c r="GW28" s="92">
        <f t="shared" si="46"/>
        <v>7.7486866208404642E-16</v>
      </c>
      <c r="GX28" s="92">
        <f t="shared" si="46"/>
        <v>1.0196935721986527E-15</v>
      </c>
      <c r="GY28" s="92">
        <f t="shared" si="46"/>
        <v>7.0371229241378631E-15</v>
      </c>
      <c r="GZ28" s="92">
        <f t="shared" si="46"/>
        <v>4.7201923178674746E-14</v>
      </c>
      <c r="HA28" s="92">
        <f t="shared" si="46"/>
        <v>5.0208201994602832E-19</v>
      </c>
      <c r="HC28" s="92">
        <f xml:space="preserve"> _xlfn.NORM.DIST($B28, C$8, ABS(C$12), TRUE) * _xlfn.NORM.DIST(($B28 - C$8)*C$16, 0, ABS(C$12), TRUE) * 2</f>
        <v>7.1210144161866208E-31</v>
      </c>
      <c r="HD28" s="92">
        <f t="shared" si="47"/>
        <v>1.1999511537772668E-31</v>
      </c>
      <c r="HE28" s="92">
        <f t="shared" si="47"/>
        <v>6.9579287604220142E-45</v>
      </c>
      <c r="HF28" s="92">
        <f t="shared" si="47"/>
        <v>1.7340386392074536E-39</v>
      </c>
      <c r="HG28" s="92">
        <f t="shared" si="47"/>
        <v>3.4333896708518952E-41</v>
      </c>
      <c r="HH28" s="92">
        <f t="shared" si="47"/>
        <v>1.8463953359875899E-42</v>
      </c>
      <c r="HI28" s="92">
        <f t="shared" si="47"/>
        <v>3.0226263978862369E-41</v>
      </c>
      <c r="HJ28" s="92">
        <f t="shared" si="47"/>
        <v>6.1609790049729384E-41</v>
      </c>
      <c r="HK28" s="92">
        <f t="shared" si="47"/>
        <v>8.3574674601922274E-39</v>
      </c>
      <c r="HL28" s="92">
        <f t="shared" si="47"/>
        <v>5.8331664723354082E-41</v>
      </c>
      <c r="HM28" s="92">
        <f t="shared" si="47"/>
        <v>2.4419443908550155E-45</v>
      </c>
      <c r="HN28" s="92">
        <f t="shared" si="47"/>
        <v>1.6175385450020935E-44</v>
      </c>
      <c r="HO28" s="92">
        <f t="shared" si="47"/>
        <v>2.3671400488934303E-38</v>
      </c>
      <c r="HP28" s="92">
        <f t="shared" si="47"/>
        <v>7.6862806436379435E-40</v>
      </c>
      <c r="HQ28" s="92">
        <f t="shared" si="47"/>
        <v>5.9279449569003635E-55</v>
      </c>
      <c r="HS28" s="92">
        <f t="shared" ref="HS28:IG58" si="55" xml:space="preserve"> _xlfn.NORM.DIST($B28, C$9, ABS(C$13), TRUE) * _xlfn.NORM.DIST(($B28 - C$9)*C$17, 0, ABS(C$13), TRUE) * 2</f>
        <v>4.9283624573474408E-80</v>
      </c>
      <c r="HT28" s="92">
        <f t="shared" si="48"/>
        <v>2.7981433222229685E-78</v>
      </c>
      <c r="HU28" s="92">
        <f t="shared" si="48"/>
        <v>4.1070648893719529E-105</v>
      </c>
      <c r="HV28" s="92">
        <f t="shared" si="48"/>
        <v>7.4732842080031154E-100</v>
      </c>
      <c r="HW28" s="92">
        <f t="shared" si="48"/>
        <v>1.0729219082393995E-104</v>
      </c>
      <c r="HX28" s="92">
        <f t="shared" si="48"/>
        <v>5.5546316834884255E-109</v>
      </c>
      <c r="HY28" s="92">
        <f t="shared" si="48"/>
        <v>7.2111198821194713E-106</v>
      </c>
      <c r="HZ28" s="92">
        <f t="shared" si="48"/>
        <v>2.9620629392461887E-104</v>
      </c>
      <c r="IA28" s="92">
        <f t="shared" si="48"/>
        <v>1.4734112270805181E-99</v>
      </c>
      <c r="IB28" s="92">
        <f t="shared" si="48"/>
        <v>2.587653236770251E-105</v>
      </c>
      <c r="IC28" s="92">
        <f t="shared" si="48"/>
        <v>1.4747259193273193E-117</v>
      </c>
      <c r="ID28" s="92">
        <f t="shared" si="48"/>
        <v>2.2688367783779408E-114</v>
      </c>
      <c r="IE28" s="92">
        <f t="shared" si="48"/>
        <v>5.0724266873543745E-98</v>
      </c>
      <c r="IF28" s="92">
        <f t="shared" si="48"/>
        <v>6.5468631003491855E-68</v>
      </c>
      <c r="IG28" s="92">
        <f t="shared" si="48"/>
        <v>5.5103040890440397E-56</v>
      </c>
      <c r="II28" s="92">
        <f t="shared" ref="II28:IW58" si="56" xml:space="preserve"> _xlfn.NORM.DIST($B28, C$10, ABS(C$14), TRUE) * _xlfn.NORM.DIST(($B28 - C$10)*C$18, 0, ABS(C$14), TRUE) * 2</f>
        <v>2.3927470983104756E-228</v>
      </c>
      <c r="IJ28" s="92">
        <f t="shared" si="49"/>
        <v>1.0513128171295968E-214</v>
      </c>
      <c r="IK28" s="92">
        <f t="shared" si="49"/>
        <v>7.1953857425974028E-283</v>
      </c>
      <c r="IL28" s="92">
        <f t="shared" si="49"/>
        <v>5.194416021444098E-278</v>
      </c>
      <c r="IM28" s="92">
        <f t="shared" si="49"/>
        <v>4.4491664534264044E-293</v>
      </c>
      <c r="IN28" s="92">
        <f t="shared" si="49"/>
        <v>2.8315997696089067E-307</v>
      </c>
      <c r="IO28" s="92">
        <f t="shared" si="49"/>
        <v>1.2880588453761024E-300</v>
      </c>
      <c r="IP28" s="92">
        <f t="shared" si="49"/>
        <v>1.576317504030866E-296</v>
      </c>
      <c r="IQ28" s="92">
        <f t="shared" si="49"/>
        <v>6.3334562637348985E-284</v>
      </c>
      <c r="IR28" s="92">
        <f t="shared" si="49"/>
        <v>5.791555436099427E-300</v>
      </c>
      <c r="IS28" s="92">
        <f t="shared" si="49"/>
        <v>0</v>
      </c>
      <c r="IT28" s="92">
        <f t="shared" si="49"/>
        <v>0</v>
      </c>
      <c r="IU28" s="92">
        <f t="shared" si="49"/>
        <v>1.1079023431417395E-272</v>
      </c>
      <c r="IV28" s="92">
        <f t="shared" si="49"/>
        <v>2.5515321590302693E-198</v>
      </c>
      <c r="IW28" s="92">
        <f t="shared" si="49"/>
        <v>2.2072209985411068E-141</v>
      </c>
      <c r="IY28" s="92">
        <f t="shared" ref="IY28:JM58" si="57">GM28+HC28+HS28+II28</f>
        <v>1.9580784354793745E-11</v>
      </c>
      <c r="IZ28" s="92">
        <f t="shared" si="50"/>
        <v>1.3736963849925605E-12</v>
      </c>
      <c r="JA28" s="92">
        <f t="shared" si="50"/>
        <v>1.2369460137566316E-18</v>
      </c>
      <c r="JB28" s="92">
        <f t="shared" si="50"/>
        <v>2.4105920919940735E-15</v>
      </c>
      <c r="JC28" s="92">
        <f t="shared" si="50"/>
        <v>2.8304633299555671E-14</v>
      </c>
      <c r="JD28" s="92">
        <f t="shared" si="50"/>
        <v>4.9365029906060519E-14</v>
      </c>
      <c r="JE28" s="92">
        <f t="shared" si="50"/>
        <v>1.082423103613038E-13</v>
      </c>
      <c r="JF28" s="92">
        <f t="shared" si="50"/>
        <v>7.3610063132696975E-15</v>
      </c>
      <c r="JG28" s="92">
        <f t="shared" si="50"/>
        <v>2.3647494538607571E-14</v>
      </c>
      <c r="JH28" s="92">
        <f t="shared" si="50"/>
        <v>2.6670613527287035E-14</v>
      </c>
      <c r="JI28" s="92">
        <f t="shared" si="50"/>
        <v>7.7486866208404642E-16</v>
      </c>
      <c r="JJ28" s="92">
        <f t="shared" si="50"/>
        <v>1.0196935721986527E-15</v>
      </c>
      <c r="JK28" s="92">
        <f t="shared" si="50"/>
        <v>7.0371229241378631E-15</v>
      </c>
      <c r="JL28" s="92">
        <f t="shared" si="50"/>
        <v>4.7201923178674746E-14</v>
      </c>
      <c r="JM28" s="92">
        <f t="shared" si="50"/>
        <v>5.0208201994602832E-19</v>
      </c>
    </row>
    <row r="29" spans="1:273" x14ac:dyDescent="0.25">
      <c r="B29" s="2">
        <v>2</v>
      </c>
      <c r="C29" s="37">
        <v>66.884</v>
      </c>
      <c r="D29" s="37">
        <v>70.022999999999996</v>
      </c>
      <c r="E29" s="37">
        <v>68.721000000000004</v>
      </c>
      <c r="F29" s="37">
        <v>65.488</v>
      </c>
      <c r="G29" s="37">
        <v>66.022999999999996</v>
      </c>
      <c r="H29" s="37">
        <v>65.628</v>
      </c>
      <c r="I29" s="37">
        <v>67.441999999999993</v>
      </c>
      <c r="J29" s="37">
        <v>70.697999999999993</v>
      </c>
      <c r="K29" s="37">
        <v>70.162999999999997</v>
      </c>
      <c r="L29" s="37">
        <v>67.022999999999996</v>
      </c>
      <c r="M29" s="37">
        <v>67.766999999999996</v>
      </c>
      <c r="N29" s="37">
        <v>66.953000000000003</v>
      </c>
      <c r="O29" s="37">
        <v>68.162999999999997</v>
      </c>
      <c r="P29" s="37">
        <v>66.233000000000004</v>
      </c>
      <c r="Q29" s="37">
        <v>72.162999999999997</v>
      </c>
      <c r="R29" s="5"/>
      <c r="S29" s="4">
        <f t="shared" si="7"/>
        <v>65.690819922445385</v>
      </c>
      <c r="T29" s="4">
        <f t="shared" si="7"/>
        <v>67.246230797874716</v>
      </c>
      <c r="U29" s="4" t="e">
        <f t="shared" si="7"/>
        <v>#N/A</v>
      </c>
      <c r="V29" s="4">
        <f t="shared" si="7"/>
        <v>62.255953446117545</v>
      </c>
      <c r="W29" s="4">
        <f t="shared" si="7"/>
        <v>63.079418975822655</v>
      </c>
      <c r="X29" s="4">
        <f t="shared" si="7"/>
        <v>63.592802976513369</v>
      </c>
      <c r="Y29" s="4">
        <f t="shared" si="7"/>
        <v>64.661029654138318</v>
      </c>
      <c r="Z29" s="4">
        <f t="shared" si="7"/>
        <v>69.426516531455675</v>
      </c>
      <c r="AA29" s="4">
        <f t="shared" si="7"/>
        <v>68.824612991890348</v>
      </c>
      <c r="AB29" s="4">
        <f t="shared" si="7"/>
        <v>65.804621681617874</v>
      </c>
      <c r="AC29" s="4">
        <f t="shared" si="7"/>
        <v>66.80226914329802</v>
      </c>
      <c r="AD29" s="4">
        <f t="shared" si="7"/>
        <v>65.428317323468221</v>
      </c>
      <c r="AE29" s="4">
        <f t="shared" si="7"/>
        <v>66.935101041342648</v>
      </c>
      <c r="AF29" s="4">
        <f t="shared" si="7"/>
        <v>64.349547238762099</v>
      </c>
      <c r="AG29" s="4" t="e">
        <f t="shared" si="7"/>
        <v>#N/A</v>
      </c>
      <c r="AI29" s="4">
        <f t="shared" si="8"/>
        <v>1.1931800775546151</v>
      </c>
      <c r="AJ29" s="4">
        <f t="shared" si="8"/>
        <v>2.7767692021252799</v>
      </c>
      <c r="AK29" s="4">
        <f t="shared" si="8"/>
        <v>0</v>
      </c>
      <c r="AL29" s="4">
        <f t="shared" si="8"/>
        <v>3.232046553882455</v>
      </c>
      <c r="AM29" s="4">
        <f t="shared" si="8"/>
        <v>2.943581024177341</v>
      </c>
      <c r="AN29" s="4">
        <f t="shared" si="8"/>
        <v>2.0351970234866315</v>
      </c>
      <c r="AO29" s="4">
        <f t="shared" si="8"/>
        <v>2.7809703458616752</v>
      </c>
      <c r="AP29" s="4">
        <f t="shared" si="8"/>
        <v>1.2714834685443179</v>
      </c>
      <c r="AQ29" s="4">
        <f t="shared" si="8"/>
        <v>1.3383870081096489</v>
      </c>
      <c r="AR29" s="4">
        <f t="shared" si="8"/>
        <v>1.218378318382122</v>
      </c>
      <c r="AS29" s="4">
        <f t="shared" si="8"/>
        <v>0.96473085670197634</v>
      </c>
      <c r="AT29" s="4">
        <f t="shared" si="8"/>
        <v>1.524682676531782</v>
      </c>
      <c r="AU29" s="4">
        <f t="shared" si="8"/>
        <v>1.2278989586573488</v>
      </c>
      <c r="AV29" s="4">
        <f t="shared" si="8"/>
        <v>1.8834527612379048</v>
      </c>
      <c r="AW29" s="4">
        <f t="shared" si="8"/>
        <v>0</v>
      </c>
      <c r="AY29" s="2">
        <f t="shared" si="51"/>
        <v>65.690819854836931</v>
      </c>
      <c r="AZ29" s="2">
        <f t="shared" si="9"/>
        <v>67.246230792202454</v>
      </c>
      <c r="BA29" s="2" t="e">
        <f t="shared" si="9"/>
        <v>#N/A</v>
      </c>
      <c r="BB29" s="2">
        <f t="shared" si="9"/>
        <v>62.255953446103732</v>
      </c>
      <c r="BC29" s="2">
        <f t="shared" si="9"/>
        <v>63.079418975679609</v>
      </c>
      <c r="BD29" s="2">
        <f t="shared" si="9"/>
        <v>63.592802976271493</v>
      </c>
      <c r="BE29" s="2">
        <f t="shared" si="9"/>
        <v>64.661029653620957</v>
      </c>
      <c r="BF29" s="2">
        <f t="shared" si="9"/>
        <v>69.426516531416709</v>
      </c>
      <c r="BG29" s="2">
        <f t="shared" si="9"/>
        <v>68.82461299177227</v>
      </c>
      <c r="BH29" s="2">
        <f t="shared" si="9"/>
        <v>65.804621681487049</v>
      </c>
      <c r="BI29" s="2">
        <f t="shared" si="9"/>
        <v>66.802269143293529</v>
      </c>
      <c r="BJ29" s="2">
        <f t="shared" si="9"/>
        <v>65.428317323462551</v>
      </c>
      <c r="BK29" s="2">
        <f t="shared" si="9"/>
        <v>66.93510104130732</v>
      </c>
      <c r="BL29" s="2">
        <f t="shared" si="9"/>
        <v>64.349547238568562</v>
      </c>
      <c r="BM29" s="2" t="e">
        <f t="shared" si="9"/>
        <v>#N/A</v>
      </c>
      <c r="BO29" s="2">
        <f t="shared" si="10"/>
        <v>66.884</v>
      </c>
      <c r="BP29" s="2">
        <f t="shared" si="11"/>
        <v>70.022999999999996</v>
      </c>
      <c r="BQ29" s="2" t="str">
        <f t="shared" si="12"/>
        <v/>
      </c>
      <c r="BR29" s="2">
        <f t="shared" si="13"/>
        <v>65.488</v>
      </c>
      <c r="BS29" s="2">
        <f t="shared" si="14"/>
        <v>66.022999999999996</v>
      </c>
      <c r="BT29" s="2">
        <f t="shared" si="15"/>
        <v>65.628</v>
      </c>
      <c r="BU29" s="2">
        <f t="shared" si="16"/>
        <v>67.441999999999993</v>
      </c>
      <c r="BV29" s="2">
        <f t="shared" si="17"/>
        <v>70.697999999999993</v>
      </c>
      <c r="BW29" s="2">
        <f t="shared" si="18"/>
        <v>70.162999999999997</v>
      </c>
      <c r="BX29" s="2">
        <f t="shared" si="19"/>
        <v>67.022999999999996</v>
      </c>
      <c r="BY29" s="2">
        <f t="shared" si="20"/>
        <v>67.766999999999996</v>
      </c>
      <c r="BZ29" s="2">
        <f t="shared" si="21"/>
        <v>66.953000000000003</v>
      </c>
      <c r="CA29" s="2">
        <f t="shared" si="22"/>
        <v>68.162999999999997</v>
      </c>
      <c r="CB29" s="2">
        <f t="shared" si="23"/>
        <v>66.233000000000004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65.619367636022488</v>
      </c>
      <c r="DL29" s="2">
        <f t="shared" si="41"/>
        <v>67.128301110120731</v>
      </c>
      <c r="DM29" s="2">
        <f t="shared" si="41"/>
        <v>63.988733695652151</v>
      </c>
      <c r="DN29" s="2">
        <f t="shared" si="41"/>
        <v>62.10260102688008</v>
      </c>
      <c r="DO29" s="2">
        <f t="shared" si="41"/>
        <v>62.963287073391726</v>
      </c>
      <c r="DP29" s="2">
        <f t="shared" si="41"/>
        <v>63.427185593476302</v>
      </c>
      <c r="DQ29" s="2">
        <f t="shared" si="41"/>
        <v>64.526877751667897</v>
      </c>
      <c r="DR29" s="2">
        <f t="shared" si="41"/>
        <v>69.314896405919612</v>
      </c>
      <c r="DS29" s="2">
        <f t="shared" si="41"/>
        <v>68.748445635759609</v>
      </c>
      <c r="DT29" s="2">
        <f t="shared" si="41"/>
        <v>65.618475536091807</v>
      </c>
      <c r="DU29" s="2">
        <f t="shared" si="41"/>
        <v>66.60006201550388</v>
      </c>
      <c r="DV29" s="2">
        <f t="shared" si="41"/>
        <v>65.279316722037663</v>
      </c>
      <c r="DW29" s="2">
        <f t="shared" si="41"/>
        <v>66.835125792811851</v>
      </c>
      <c r="DX29" s="2">
        <f t="shared" si="41"/>
        <v>64.25626185442465</v>
      </c>
      <c r="DY29" s="2">
        <f t="shared" si="41"/>
        <v>66.707958310537279</v>
      </c>
      <c r="EA29" s="2">
        <f t="shared" si="42"/>
        <v>68.159068944227201</v>
      </c>
      <c r="EB29" s="2">
        <f t="shared" si="42"/>
        <v>72.098284164858995</v>
      </c>
      <c r="EC29" s="2">
        <f t="shared" si="42"/>
        <v>69.252631802453593</v>
      </c>
      <c r="ED29" s="2">
        <f t="shared" si="42"/>
        <v>69.747151064400924</v>
      </c>
      <c r="EE29" s="2">
        <f t="shared" si="42"/>
        <v>68.401320416394157</v>
      </c>
      <c r="EF29" s="2">
        <f t="shared" si="42"/>
        <v>70.727553658354068</v>
      </c>
      <c r="EG29" s="2">
        <f t="shared" si="42"/>
        <v>70.204152235272701</v>
      </c>
      <c r="EH29" s="2">
        <f t="shared" si="42"/>
        <v>74.676710434069619</v>
      </c>
      <c r="EI29" s="2">
        <f t="shared" si="42"/>
        <v>72.119023800214933</v>
      </c>
      <c r="EJ29" s="2">
        <f t="shared" si="42"/>
        <v>73.882248171416435</v>
      </c>
      <c r="EK29" s="2">
        <f t="shared" si="42"/>
        <v>76.147504904958581</v>
      </c>
      <c r="EL29" s="2">
        <f t="shared" si="42"/>
        <v>72.806109807321505</v>
      </c>
      <c r="EM29" s="2">
        <f t="shared" si="42"/>
        <v>71.567625019993159</v>
      </c>
      <c r="EN29" s="2">
        <f t="shared" si="42"/>
        <v>68.49263525569539</v>
      </c>
      <c r="EO29" s="2">
        <f t="shared" si="42"/>
        <v>74.124339813289396</v>
      </c>
      <c r="EQ29" s="2">
        <f t="shared" si="43"/>
        <v>66.523185586687887</v>
      </c>
      <c r="ER29" s="2">
        <f t="shared" si="43"/>
        <v>72.969510441542582</v>
      </c>
      <c r="ES29" s="2">
        <f t="shared" si="43"/>
        <v>71.480612273197224</v>
      </c>
      <c r="ET29" s="2">
        <f t="shared" si="43"/>
        <v>67.401693958632009</v>
      </c>
      <c r="EU29" s="2">
        <f t="shared" si="43"/>
        <v>68.354349901359228</v>
      </c>
      <c r="EV29" s="2">
        <f t="shared" si="43"/>
        <v>69.023917522102067</v>
      </c>
      <c r="EW29" s="2">
        <f t="shared" si="43"/>
        <v>69.102212166353141</v>
      </c>
      <c r="EX29" s="2">
        <f t="shared" si="43"/>
        <v>72.510649476795621</v>
      </c>
      <c r="EY29" s="2">
        <f t="shared" si="43"/>
        <v>71.84966785147202</v>
      </c>
      <c r="EZ29" s="2">
        <f t="shared" si="43"/>
        <v>72.646866283634438</v>
      </c>
      <c r="FA29" s="2">
        <f t="shared" si="43"/>
        <v>72.869730985251195</v>
      </c>
      <c r="FB29" s="2">
        <f t="shared" si="43"/>
        <v>71.5886066473347</v>
      </c>
      <c r="FC29" s="2">
        <f t="shared" si="43"/>
        <v>69.760352885889304</v>
      </c>
      <c r="FD29" s="2">
        <f t="shared" si="43"/>
        <v>70.726230089934845</v>
      </c>
      <c r="FE29" s="2">
        <f t="shared" si="43"/>
        <v>79.589427978225089</v>
      </c>
      <c r="FG29" s="2">
        <f t="shared" si="44"/>
        <v>2.8134403732330587E-2</v>
      </c>
      <c r="FH29" s="2">
        <f t="shared" si="44"/>
        <v>2.3728244812685886E-2</v>
      </c>
      <c r="FI29" s="2">
        <f t="shared" si="44"/>
        <v>7.7682312560712974E-3</v>
      </c>
      <c r="FJ29" s="2">
        <f t="shared" si="44"/>
        <v>2.0060584640745168E-2</v>
      </c>
      <c r="FK29" s="2">
        <f t="shared" si="44"/>
        <v>2.1355502291901206E-2</v>
      </c>
      <c r="FL29" s="2">
        <f t="shared" si="44"/>
        <v>2.268632568021817E-2</v>
      </c>
      <c r="FM29" s="2">
        <f t="shared" si="44"/>
        <v>2.3629772544672148E-2</v>
      </c>
      <c r="FN29" s="2">
        <f t="shared" si="44"/>
        <v>2.0817901457013184E-2</v>
      </c>
      <c r="FO29" s="2">
        <f t="shared" si="44"/>
        <v>2.2597771859713876E-2</v>
      </c>
      <c r="FP29" s="2">
        <f t="shared" si="44"/>
        <v>2.2525670377603568E-2</v>
      </c>
      <c r="FQ29" s="2">
        <f t="shared" si="44"/>
        <v>2.1179427142041095E-2</v>
      </c>
      <c r="FR29" s="2">
        <f t="shared" si="44"/>
        <v>1.9796124932710043E-2</v>
      </c>
      <c r="FS29" s="2">
        <f t="shared" si="44"/>
        <v>2.11254926813512E-2</v>
      </c>
      <c r="FT29" s="2">
        <f t="shared" si="44"/>
        <v>2.2019801937870117E-2</v>
      </c>
      <c r="FU29" s="2">
        <f t="shared" si="44"/>
        <v>1.6268005218733599E-2</v>
      </c>
      <c r="FW29" s="2">
        <f t="shared" si="53"/>
        <v>4.6650643357314716E-7</v>
      </c>
      <c r="FX29" s="2">
        <f t="shared" si="45"/>
        <v>8.1200946436198317E-7</v>
      </c>
      <c r="FY29" s="2">
        <f t="shared" si="45"/>
        <v>2.639556655086978E-7</v>
      </c>
      <c r="FZ29" s="2">
        <f t="shared" si="45"/>
        <v>7.3497163801211827E-7</v>
      </c>
      <c r="GA29" s="2">
        <f t="shared" si="45"/>
        <v>6.6492861079262908E-7</v>
      </c>
      <c r="GB29" s="2">
        <f t="shared" si="45"/>
        <v>6.7192169871751633E-7</v>
      </c>
      <c r="GC29" s="2">
        <f t="shared" si="45"/>
        <v>7.2850441323162625E-7</v>
      </c>
      <c r="GD29" s="2">
        <f t="shared" si="45"/>
        <v>7.3431532260646722E-7</v>
      </c>
      <c r="GE29" s="2">
        <f t="shared" si="45"/>
        <v>7.4393392353262777E-7</v>
      </c>
      <c r="GF29" s="2">
        <f t="shared" si="45"/>
        <v>7.0671550396601774E-7</v>
      </c>
      <c r="GG29" s="2">
        <f t="shared" si="45"/>
        <v>6.8439142177787945E-7</v>
      </c>
      <c r="GH29" s="2">
        <f t="shared" si="45"/>
        <v>6.0355823131501402E-7</v>
      </c>
      <c r="GI29" s="2">
        <f t="shared" si="45"/>
        <v>6.2486043597854041E-7</v>
      </c>
      <c r="GJ29" s="2">
        <f t="shared" si="45"/>
        <v>5.7347601945849293E-7</v>
      </c>
      <c r="GK29" s="2">
        <f t="shared" si="45"/>
        <v>4.7352702709724276E-7</v>
      </c>
      <c r="GM29" s="92">
        <f t="shared" si="54"/>
        <v>4.0443046943764804E-11</v>
      </c>
      <c r="GN29" s="92">
        <f t="shared" si="46"/>
        <v>3.0418916102470829E-12</v>
      </c>
      <c r="GO29" s="92">
        <f t="shared" si="46"/>
        <v>3.5087003176895881E-18</v>
      </c>
      <c r="GP29" s="92">
        <f t="shared" si="46"/>
        <v>6.5541569565606822E-15</v>
      </c>
      <c r="GQ29" s="92">
        <f t="shared" si="46"/>
        <v>7.1119588031399797E-14</v>
      </c>
      <c r="GR29" s="92">
        <f t="shared" si="46"/>
        <v>1.231671916985145E-13</v>
      </c>
      <c r="GS29" s="92">
        <f t="shared" si="46"/>
        <v>2.6446753843295757E-13</v>
      </c>
      <c r="GT29" s="92">
        <f t="shared" si="46"/>
        <v>1.9356747711579466E-14</v>
      </c>
      <c r="GU29" s="92">
        <f t="shared" si="46"/>
        <v>6.066109028124942E-14</v>
      </c>
      <c r="GV29" s="92">
        <f t="shared" si="46"/>
        <v>6.8042065408003966E-14</v>
      </c>
      <c r="GW29" s="92">
        <f t="shared" si="46"/>
        <v>2.2325532996998563E-15</v>
      </c>
      <c r="GX29" s="92">
        <f t="shared" si="46"/>
        <v>2.8551210920833883E-15</v>
      </c>
      <c r="GY29" s="92">
        <f t="shared" si="46"/>
        <v>1.8605096470312433E-14</v>
      </c>
      <c r="GZ29" s="92">
        <f t="shared" si="46"/>
        <v>1.1713717734440651E-13</v>
      </c>
      <c r="HA29" s="92">
        <f t="shared" si="46"/>
        <v>1.7707711904235666E-18</v>
      </c>
      <c r="HC29" s="92">
        <f t="shared" ref="HC29:HQ59" si="58" xml:space="preserve"> _xlfn.NORM.DIST($B29, C$8, ABS(C$12), TRUE) * _xlfn.NORM.DIST(($B29 - C$8)*C$16, 0, ABS(C$12), TRUE) * 2</f>
        <v>3.4012350413369591E-30</v>
      </c>
      <c r="HD29" s="92">
        <f t="shared" si="47"/>
        <v>5.9184206121875839E-31</v>
      </c>
      <c r="HE29" s="92">
        <f t="shared" si="47"/>
        <v>5.3342853146908616E-44</v>
      </c>
      <c r="HF29" s="92">
        <f t="shared" si="47"/>
        <v>1.3133618257524238E-38</v>
      </c>
      <c r="HG29" s="92">
        <f t="shared" si="47"/>
        <v>2.8328369795975568E-40</v>
      </c>
      <c r="HH29" s="92">
        <f t="shared" si="47"/>
        <v>1.6610733687418761E-41</v>
      </c>
      <c r="HI29" s="92">
        <f t="shared" si="47"/>
        <v>2.6012829782486981E-40</v>
      </c>
      <c r="HJ29" s="92">
        <f t="shared" si="47"/>
        <v>5.1874937755523587E-40</v>
      </c>
      <c r="HK29" s="92">
        <f t="shared" si="47"/>
        <v>6.3597294351895343E-38</v>
      </c>
      <c r="HL29" s="92">
        <f t="shared" si="47"/>
        <v>4.9471680015305484E-40</v>
      </c>
      <c r="HM29" s="92">
        <f t="shared" si="47"/>
        <v>2.5977562081911604E-44</v>
      </c>
      <c r="HN29" s="92">
        <f t="shared" si="47"/>
        <v>1.5866826392428259E-43</v>
      </c>
      <c r="HO29" s="92">
        <f t="shared" si="47"/>
        <v>1.6684865558344867E-37</v>
      </c>
      <c r="HP29" s="92">
        <f t="shared" si="47"/>
        <v>5.8253003114208792E-39</v>
      </c>
      <c r="HQ29" s="92">
        <f t="shared" si="47"/>
        <v>1.006565093052156E-53</v>
      </c>
      <c r="HS29" s="92">
        <f t="shared" si="55"/>
        <v>8.2569233104911156E-79</v>
      </c>
      <c r="HT29" s="92">
        <f t="shared" si="48"/>
        <v>4.6361963965982092E-77</v>
      </c>
      <c r="HU29" s="92">
        <f t="shared" si="48"/>
        <v>1.3234532867539266E-103</v>
      </c>
      <c r="HV29" s="92">
        <f t="shared" si="48"/>
        <v>2.7198534391414619E-98</v>
      </c>
      <c r="HW29" s="92">
        <f t="shared" si="48"/>
        <v>4.5836019645987699E-103</v>
      </c>
      <c r="HX29" s="92">
        <f t="shared" si="48"/>
        <v>2.8194014090051564E-107</v>
      </c>
      <c r="HY29" s="92">
        <f t="shared" si="48"/>
        <v>3.3850433883570077E-104</v>
      </c>
      <c r="HZ29" s="92">
        <f t="shared" si="48"/>
        <v>1.3173319385498188E-102</v>
      </c>
      <c r="IA29" s="92">
        <f t="shared" si="48"/>
        <v>5.5577413504993662E-98</v>
      </c>
      <c r="IB29" s="92">
        <f t="shared" si="48"/>
        <v>1.187542962908316E-103</v>
      </c>
      <c r="IC29" s="92">
        <f t="shared" si="48"/>
        <v>1.0299648148363875E-115</v>
      </c>
      <c r="ID29" s="92">
        <f t="shared" si="48"/>
        <v>1.3444707975893797E-112</v>
      </c>
      <c r="IE29" s="92">
        <f t="shared" si="48"/>
        <v>1.6573664183730844E-96</v>
      </c>
      <c r="IF29" s="92">
        <f t="shared" si="48"/>
        <v>7.089674818270911E-67</v>
      </c>
      <c r="IG29" s="92">
        <f t="shared" si="48"/>
        <v>3.7854506725076288E-55</v>
      </c>
      <c r="II29" s="92">
        <f t="shared" si="56"/>
        <v>1.6243838367986272E-225</v>
      </c>
      <c r="IJ29" s="92">
        <f t="shared" si="49"/>
        <v>6.1244764927952503E-212</v>
      </c>
      <c r="IK29" s="92">
        <f t="shared" si="49"/>
        <v>1.7370664718452457E-279</v>
      </c>
      <c r="IL29" s="92">
        <f t="shared" si="49"/>
        <v>1.8988472344984885E-274</v>
      </c>
      <c r="IM29" s="92">
        <f t="shared" si="49"/>
        <v>2.3960295777054697E-289</v>
      </c>
      <c r="IN29" s="92">
        <f t="shared" si="49"/>
        <v>2.3337159831455816E-303</v>
      </c>
      <c r="IO29" s="92">
        <f t="shared" si="49"/>
        <v>9.1676674548953182E-297</v>
      </c>
      <c r="IP29" s="92">
        <f t="shared" si="49"/>
        <v>9.9852084486307082E-293</v>
      </c>
      <c r="IQ29" s="92">
        <f t="shared" si="49"/>
        <v>2.779809313553109E-280</v>
      </c>
      <c r="IR29" s="92">
        <f t="shared" si="49"/>
        <v>3.9676693672036836E-296</v>
      </c>
      <c r="IS29" s="92">
        <f t="shared" si="49"/>
        <v>0</v>
      </c>
      <c r="IT29" s="92">
        <f t="shared" si="49"/>
        <v>0</v>
      </c>
      <c r="IU29" s="92">
        <f t="shared" si="49"/>
        <v>3.1576372230781201E-269</v>
      </c>
      <c r="IV29" s="92">
        <f t="shared" si="49"/>
        <v>7.9078977689588183E-196</v>
      </c>
      <c r="IW29" s="92">
        <f t="shared" si="49"/>
        <v>1.2307341843082522E-139</v>
      </c>
      <c r="IY29" s="92">
        <f t="shared" si="57"/>
        <v>4.0443046943764804E-11</v>
      </c>
      <c r="IZ29" s="92">
        <f t="shared" si="50"/>
        <v>3.0418916102470829E-12</v>
      </c>
      <c r="JA29" s="92">
        <f t="shared" si="50"/>
        <v>3.5087003176895881E-18</v>
      </c>
      <c r="JB29" s="92">
        <f t="shared" si="50"/>
        <v>6.5541569565606822E-15</v>
      </c>
      <c r="JC29" s="92">
        <f t="shared" si="50"/>
        <v>7.1119588031399797E-14</v>
      </c>
      <c r="JD29" s="92">
        <f t="shared" si="50"/>
        <v>1.231671916985145E-13</v>
      </c>
      <c r="JE29" s="92">
        <f t="shared" si="50"/>
        <v>2.6446753843295757E-13</v>
      </c>
      <c r="JF29" s="92">
        <f t="shared" si="50"/>
        <v>1.9356747711579466E-14</v>
      </c>
      <c r="JG29" s="92">
        <f t="shared" si="50"/>
        <v>6.066109028124942E-14</v>
      </c>
      <c r="JH29" s="92">
        <f t="shared" si="50"/>
        <v>6.8042065408003966E-14</v>
      </c>
      <c r="JI29" s="92">
        <f t="shared" si="50"/>
        <v>2.2325532996998563E-15</v>
      </c>
      <c r="JJ29" s="92">
        <f t="shared" si="50"/>
        <v>2.8551210920833883E-15</v>
      </c>
      <c r="JK29" s="92">
        <f t="shared" si="50"/>
        <v>1.8605096470312433E-14</v>
      </c>
      <c r="JL29" s="92">
        <f t="shared" si="50"/>
        <v>1.1713717734440651E-13</v>
      </c>
      <c r="JM29" s="92">
        <f t="shared" si="50"/>
        <v>1.7707711904235666E-18</v>
      </c>
    </row>
    <row r="30" spans="1:273" x14ac:dyDescent="0.25">
      <c r="B30" s="2">
        <v>3</v>
      </c>
      <c r="C30" s="37">
        <v>68.465000000000003</v>
      </c>
      <c r="D30" s="37">
        <v>68.465000000000003</v>
      </c>
      <c r="E30" s="37">
        <v>66.465000000000003</v>
      </c>
      <c r="F30" s="37">
        <v>64.349000000000004</v>
      </c>
      <c r="G30" s="37">
        <v>65.558000000000007</v>
      </c>
      <c r="H30" s="37">
        <v>65</v>
      </c>
      <c r="I30" s="37">
        <v>66.093000000000004</v>
      </c>
      <c r="J30" s="37">
        <v>69.86</v>
      </c>
      <c r="K30" s="37">
        <v>69.628</v>
      </c>
      <c r="L30" s="37">
        <v>68.162999999999997</v>
      </c>
      <c r="M30" s="37">
        <v>68.302000000000007</v>
      </c>
      <c r="N30" s="37">
        <v>66.488</v>
      </c>
      <c r="O30" s="37">
        <v>69.069999999999993</v>
      </c>
      <c r="P30" s="37">
        <v>67.558000000000007</v>
      </c>
      <c r="Q30" s="37">
        <v>70.744</v>
      </c>
      <c r="S30" s="4">
        <f t="shared" si="7"/>
        <v>65.928440355479466</v>
      </c>
      <c r="T30" s="4">
        <f t="shared" si="7"/>
        <v>67.445975447362983</v>
      </c>
      <c r="U30" s="4" t="e">
        <f t="shared" si="7"/>
        <v>#N/A</v>
      </c>
      <c r="V30" s="4">
        <f t="shared" si="7"/>
        <v>62.59270181472602</v>
      </c>
      <c r="W30" s="4">
        <f t="shared" si="7"/>
        <v>63.364559694019697</v>
      </c>
      <c r="X30" s="4">
        <f t="shared" si="7"/>
        <v>63.838972843571042</v>
      </c>
      <c r="Y30" s="4">
        <f t="shared" si="7"/>
        <v>64.836354479216425</v>
      </c>
      <c r="Z30" s="4">
        <f t="shared" si="7"/>
        <v>69.579759321900568</v>
      </c>
      <c r="AA30" s="4">
        <f t="shared" si="7"/>
        <v>68.948871153557491</v>
      </c>
      <c r="AB30" s="4">
        <f t="shared" si="7"/>
        <v>65.96460647698143</v>
      </c>
      <c r="AC30" s="4">
        <f t="shared" si="7"/>
        <v>66.932184173718611</v>
      </c>
      <c r="AD30" s="4">
        <f t="shared" si="7"/>
        <v>65.615324322368053</v>
      </c>
      <c r="AE30" s="4">
        <f t="shared" si="7"/>
        <v>67.08073406749601</v>
      </c>
      <c r="AF30" s="4">
        <f t="shared" si="7"/>
        <v>64.585211641231638</v>
      </c>
      <c r="AG30" s="4" t="e">
        <f t="shared" si="7"/>
        <v>#N/A</v>
      </c>
      <c r="AI30" s="4">
        <f t="shared" si="8"/>
        <v>2.5365596445205369</v>
      </c>
      <c r="AJ30" s="4">
        <f t="shared" si="8"/>
        <v>1.0190245526370205</v>
      </c>
      <c r="AK30" s="4">
        <f t="shared" si="8"/>
        <v>0</v>
      </c>
      <c r="AL30" s="4">
        <f t="shared" si="8"/>
        <v>1.7562981852739838</v>
      </c>
      <c r="AM30" s="4">
        <f t="shared" si="8"/>
        <v>2.1934403059803103</v>
      </c>
      <c r="AN30" s="4">
        <f t="shared" si="8"/>
        <v>1.1610271564289576</v>
      </c>
      <c r="AO30" s="4">
        <f t="shared" si="8"/>
        <v>1.2566455207835787</v>
      </c>
      <c r="AP30" s="4">
        <f t="shared" si="8"/>
        <v>0.28024067809943176</v>
      </c>
      <c r="AQ30" s="4">
        <f t="shared" si="8"/>
        <v>0.67912884644250937</v>
      </c>
      <c r="AR30" s="4">
        <f t="shared" si="8"/>
        <v>2.1983935230185665</v>
      </c>
      <c r="AS30" s="4">
        <f t="shared" si="8"/>
        <v>1.3698158262813962</v>
      </c>
      <c r="AT30" s="4">
        <f t="shared" si="8"/>
        <v>0.8726756776319462</v>
      </c>
      <c r="AU30" s="4">
        <f t="shared" si="8"/>
        <v>1.989265932503983</v>
      </c>
      <c r="AV30" s="4">
        <f t="shared" si="8"/>
        <v>2.9727883587683692</v>
      </c>
      <c r="AW30" s="4">
        <f t="shared" si="8"/>
        <v>0</v>
      </c>
      <c r="AY30" s="2">
        <f t="shared" si="51"/>
        <v>65.928440219524077</v>
      </c>
      <c r="AZ30" s="2">
        <f t="shared" si="9"/>
        <v>67.445975435143012</v>
      </c>
      <c r="BA30" s="2" t="e">
        <f t="shared" si="9"/>
        <v>#N/A</v>
      </c>
      <c r="BB30" s="2">
        <f t="shared" si="9"/>
        <v>62.592701814689612</v>
      </c>
      <c r="BC30" s="2">
        <f t="shared" si="9"/>
        <v>63.364559693670827</v>
      </c>
      <c r="BD30" s="2">
        <f t="shared" si="9"/>
        <v>63.838972842985406</v>
      </c>
      <c r="BE30" s="2">
        <f t="shared" si="9"/>
        <v>64.836354477989474</v>
      </c>
      <c r="BF30" s="2">
        <f t="shared" si="9"/>
        <v>69.579759321801191</v>
      </c>
      <c r="BG30" s="2">
        <f t="shared" si="9"/>
        <v>68.948871153263752</v>
      </c>
      <c r="BH30" s="2">
        <f t="shared" si="9"/>
        <v>65.964606476657707</v>
      </c>
      <c r="BI30" s="2">
        <f t="shared" si="9"/>
        <v>66.932184173706091</v>
      </c>
      <c r="BJ30" s="2">
        <f t="shared" si="9"/>
        <v>65.615324322352677</v>
      </c>
      <c r="BK30" s="2">
        <f t="shared" si="9"/>
        <v>67.080734067405444</v>
      </c>
      <c r="BL30" s="2">
        <f t="shared" si="9"/>
        <v>64.585211640765408</v>
      </c>
      <c r="BM30" s="2" t="e">
        <f t="shared" si="9"/>
        <v>#N/A</v>
      </c>
      <c r="BO30" s="2">
        <f t="shared" si="10"/>
        <v>68.465000000000003</v>
      </c>
      <c r="BP30" s="2">
        <f t="shared" si="11"/>
        <v>68.465000000000003</v>
      </c>
      <c r="BQ30" s="2" t="str">
        <f t="shared" si="12"/>
        <v/>
      </c>
      <c r="BR30" s="2">
        <f t="shared" si="13"/>
        <v>64.349000000000004</v>
      </c>
      <c r="BS30" s="2">
        <f t="shared" si="14"/>
        <v>65.558000000000007</v>
      </c>
      <c r="BT30" s="2">
        <f t="shared" si="15"/>
        <v>65</v>
      </c>
      <c r="BU30" s="2">
        <f t="shared" si="16"/>
        <v>66.093000000000004</v>
      </c>
      <c r="BV30" s="2">
        <f t="shared" si="17"/>
        <v>69.86</v>
      </c>
      <c r="BW30" s="2">
        <f t="shared" si="18"/>
        <v>69.628</v>
      </c>
      <c r="BX30" s="2">
        <f t="shared" si="19"/>
        <v>68.162999999999997</v>
      </c>
      <c r="BY30" s="2">
        <f t="shared" si="20"/>
        <v>68.302000000000007</v>
      </c>
      <c r="BZ30" s="2">
        <f t="shared" si="21"/>
        <v>66.488</v>
      </c>
      <c r="CA30" s="2">
        <f t="shared" si="22"/>
        <v>69.069999999999993</v>
      </c>
      <c r="CB30" s="2">
        <f t="shared" si="23"/>
        <v>67.558000000000007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65.860483771106928</v>
      </c>
      <c r="DL30" s="2">
        <f t="shared" si="41"/>
        <v>67.325099505712672</v>
      </c>
      <c r="DM30" s="2">
        <f t="shared" si="41"/>
        <v>64.176673913043459</v>
      </c>
      <c r="DN30" s="2">
        <f t="shared" si="41"/>
        <v>62.434384929024453</v>
      </c>
      <c r="DO30" s="2">
        <f t="shared" si="41"/>
        <v>63.246167925098156</v>
      </c>
      <c r="DP30" s="2">
        <f t="shared" si="41"/>
        <v>63.666497734823331</v>
      </c>
      <c r="DQ30" s="2">
        <f t="shared" si="41"/>
        <v>64.696835453636936</v>
      </c>
      <c r="DR30" s="2">
        <f t="shared" si="41"/>
        <v>69.464087033121871</v>
      </c>
      <c r="DS30" s="2">
        <f t="shared" si="41"/>
        <v>68.871449109030522</v>
      </c>
      <c r="DT30" s="2">
        <f t="shared" si="41"/>
        <v>65.768273029296282</v>
      </c>
      <c r="DU30" s="2">
        <f t="shared" si="41"/>
        <v>66.717513113470005</v>
      </c>
      <c r="DV30" s="2">
        <f t="shared" si="41"/>
        <v>65.45932798530643</v>
      </c>
      <c r="DW30" s="2">
        <f t="shared" si="41"/>
        <v>66.977772022551093</v>
      </c>
      <c r="DX30" s="2">
        <f t="shared" si="41"/>
        <v>64.491216248867417</v>
      </c>
      <c r="DY30" s="2">
        <f t="shared" si="41"/>
        <v>66.850121129226409</v>
      </c>
      <c r="EA30" s="2">
        <f t="shared" si="42"/>
        <v>68.069380901420033</v>
      </c>
      <c r="EB30" s="2">
        <f t="shared" si="42"/>
        <v>71.981652277657261</v>
      </c>
      <c r="EC30" s="2">
        <f t="shared" si="42"/>
        <v>69.167971122994643</v>
      </c>
      <c r="ED30" s="2">
        <f t="shared" si="42"/>
        <v>69.645933194836715</v>
      </c>
      <c r="EE30" s="2">
        <f t="shared" si="42"/>
        <v>68.312640723784597</v>
      </c>
      <c r="EF30" s="2">
        <f t="shared" si="42"/>
        <v>70.615379329163346</v>
      </c>
      <c r="EG30" s="2">
        <f t="shared" si="42"/>
        <v>70.093998816352553</v>
      </c>
      <c r="EH30" s="2">
        <f t="shared" si="42"/>
        <v>74.541824716656123</v>
      </c>
      <c r="EI30" s="2">
        <f t="shared" si="42"/>
        <v>72.002903219608541</v>
      </c>
      <c r="EJ30" s="2">
        <f t="shared" si="42"/>
        <v>73.734661234028351</v>
      </c>
      <c r="EK30" s="2">
        <f t="shared" si="42"/>
        <v>75.980493221184148</v>
      </c>
      <c r="EL30" s="2">
        <f t="shared" si="42"/>
        <v>72.659868568040395</v>
      </c>
      <c r="EM30" s="2">
        <f t="shared" si="42"/>
        <v>71.431869781789104</v>
      </c>
      <c r="EN30" s="2">
        <f t="shared" si="42"/>
        <v>68.392507527481271</v>
      </c>
      <c r="EO30" s="2">
        <f t="shared" si="42"/>
        <v>74.025363560053336</v>
      </c>
      <c r="EQ30" s="2">
        <f t="shared" si="43"/>
        <v>66.448112529059117</v>
      </c>
      <c r="ER30" s="2">
        <f t="shared" si="43"/>
        <v>72.844068761612562</v>
      </c>
      <c r="ES30" s="2">
        <f t="shared" si="43"/>
        <v>71.37731561309343</v>
      </c>
      <c r="ET30" s="2">
        <f t="shared" si="43"/>
        <v>67.322115687077641</v>
      </c>
      <c r="EU30" s="2">
        <f t="shared" si="43"/>
        <v>68.266324498057216</v>
      </c>
      <c r="EV30" s="2">
        <f t="shared" si="43"/>
        <v>68.92768224571968</v>
      </c>
      <c r="EW30" s="2">
        <f t="shared" si="43"/>
        <v>69.00215084117086</v>
      </c>
      <c r="EX30" s="2">
        <f t="shared" si="43"/>
        <v>72.395894195479741</v>
      </c>
      <c r="EY30" s="2">
        <f t="shared" si="43"/>
        <v>71.735696613029404</v>
      </c>
      <c r="EZ30" s="2">
        <f t="shared" si="43"/>
        <v>72.510697544782161</v>
      </c>
      <c r="FA30" s="2">
        <f t="shared" si="43"/>
        <v>72.734493678992806</v>
      </c>
      <c r="FB30" s="2">
        <f t="shared" si="43"/>
        <v>71.453797891196686</v>
      </c>
      <c r="FC30" s="2">
        <f t="shared" si="43"/>
        <v>69.640979956315078</v>
      </c>
      <c r="FD30" s="2">
        <f t="shared" si="43"/>
        <v>70.604885342093354</v>
      </c>
      <c r="FE30" s="2">
        <f t="shared" si="43"/>
        <v>79.434011579524835</v>
      </c>
      <c r="FG30" s="2">
        <f t="shared" si="44"/>
        <v>3.0765252390523225E-2</v>
      </c>
      <c r="FH30" s="2">
        <f t="shared" si="44"/>
        <v>2.5958078324712544E-2</v>
      </c>
      <c r="FI30" s="2">
        <f t="shared" si="44"/>
        <v>8.5113172610099506E-3</v>
      </c>
      <c r="FJ30" s="2">
        <f t="shared" si="44"/>
        <v>2.1953504649548816E-2</v>
      </c>
      <c r="FK30" s="2">
        <f t="shared" si="44"/>
        <v>2.3367697221543807E-2</v>
      </c>
      <c r="FL30" s="2">
        <f t="shared" si="44"/>
        <v>2.4820735427278001E-2</v>
      </c>
      <c r="FM30" s="2">
        <f t="shared" si="44"/>
        <v>2.5850597273501513E-2</v>
      </c>
      <c r="FN30" s="2">
        <f t="shared" si="44"/>
        <v>2.2780620762134308E-2</v>
      </c>
      <c r="FO30" s="2">
        <f t="shared" si="44"/>
        <v>2.4724060919197099E-2</v>
      </c>
      <c r="FP30" s="2">
        <f t="shared" si="44"/>
        <v>2.4645346267701564E-2</v>
      </c>
      <c r="FQ30" s="2">
        <f t="shared" si="44"/>
        <v>2.3175424496594578E-2</v>
      </c>
      <c r="FR30" s="2">
        <f t="shared" si="44"/>
        <v>2.1664642177547301E-2</v>
      </c>
      <c r="FS30" s="2">
        <f t="shared" si="44"/>
        <v>2.3116527171286417E-2</v>
      </c>
      <c r="FT30" s="2">
        <f t="shared" si="44"/>
        <v>2.4093048694267278E-2</v>
      </c>
      <c r="FU30" s="2">
        <f t="shared" si="44"/>
        <v>1.7809560772567186E-2</v>
      </c>
      <c r="FW30" s="2">
        <f t="shared" si="53"/>
        <v>5.1151410975140159E-7</v>
      </c>
      <c r="FX30" s="2">
        <f t="shared" si="45"/>
        <v>8.9035060298368047E-7</v>
      </c>
      <c r="FY30" s="2">
        <f t="shared" si="45"/>
        <v>2.8942162460834988E-7</v>
      </c>
      <c r="FZ30" s="2">
        <f t="shared" si="45"/>
        <v>8.0588031871997414E-7</v>
      </c>
      <c r="GA30" s="2">
        <f t="shared" si="45"/>
        <v>7.2907967695462308E-7</v>
      </c>
      <c r="GB30" s="2">
        <f t="shared" si="45"/>
        <v>7.3674744439901014E-7</v>
      </c>
      <c r="GC30" s="2">
        <f t="shared" si="45"/>
        <v>7.9878914875983387E-7</v>
      </c>
      <c r="GD30" s="2">
        <f t="shared" si="45"/>
        <v>8.0516068328989494E-7</v>
      </c>
      <c r="GE30" s="2">
        <f t="shared" si="45"/>
        <v>8.1570726797869085E-7</v>
      </c>
      <c r="GF30" s="2">
        <f t="shared" si="45"/>
        <v>7.7489808814048723E-7</v>
      </c>
      <c r="GG30" s="2">
        <f t="shared" si="45"/>
        <v>7.5042022205749461E-7</v>
      </c>
      <c r="GH30" s="2">
        <f t="shared" si="45"/>
        <v>6.6178840220358026E-7</v>
      </c>
      <c r="GI30" s="2">
        <f t="shared" si="45"/>
        <v>6.8514580237869989E-7</v>
      </c>
      <c r="GJ30" s="2">
        <f t="shared" si="45"/>
        <v>6.2880391655680191E-7</v>
      </c>
      <c r="GK30" s="2">
        <f t="shared" si="45"/>
        <v>5.1921203677641049E-7</v>
      </c>
      <c r="GM30" s="92">
        <f t="shared" si="54"/>
        <v>8.2606881156531939E-11</v>
      </c>
      <c r="GN30" s="92">
        <f t="shared" si="46"/>
        <v>6.6550803549151708E-12</v>
      </c>
      <c r="GO30" s="92">
        <f t="shared" si="46"/>
        <v>9.8176403311226145E-18</v>
      </c>
      <c r="GP30" s="92">
        <f t="shared" si="46"/>
        <v>1.7546388729976423E-14</v>
      </c>
      <c r="GQ30" s="92">
        <f t="shared" si="46"/>
        <v>1.7618228157814048E-13</v>
      </c>
      <c r="GR30" s="92">
        <f t="shared" si="46"/>
        <v>3.0296564373999485E-13</v>
      </c>
      <c r="GS30" s="92">
        <f t="shared" si="46"/>
        <v>6.3722559187519825E-13</v>
      </c>
      <c r="GT30" s="92">
        <f t="shared" si="46"/>
        <v>5.0145120448470676E-14</v>
      </c>
      <c r="GU30" s="92">
        <f t="shared" si="46"/>
        <v>1.5333183544825138E-13</v>
      </c>
      <c r="GV30" s="92">
        <f t="shared" si="46"/>
        <v>1.7106803705024909E-13</v>
      </c>
      <c r="GW30" s="92">
        <f t="shared" si="46"/>
        <v>6.325531904998478E-15</v>
      </c>
      <c r="GX30" s="92">
        <f t="shared" si="46"/>
        <v>7.8674783024327241E-15</v>
      </c>
      <c r="GY30" s="92">
        <f t="shared" si="46"/>
        <v>4.845134974937597E-14</v>
      </c>
      <c r="GZ30" s="92">
        <f t="shared" si="46"/>
        <v>2.8663870107895486E-13</v>
      </c>
      <c r="HA30" s="92">
        <f t="shared" si="46"/>
        <v>6.1241326958020428E-18</v>
      </c>
      <c r="HC30" s="92">
        <f t="shared" si="58"/>
        <v>1.5953609007844407E-29</v>
      </c>
      <c r="HD30" s="92">
        <f t="shared" si="47"/>
        <v>2.8658703667624092E-30</v>
      </c>
      <c r="HE30" s="92">
        <f t="shared" si="47"/>
        <v>4.0049573376932675E-43</v>
      </c>
      <c r="HF30" s="92">
        <f t="shared" si="47"/>
        <v>9.7155790040637093E-38</v>
      </c>
      <c r="HG30" s="92">
        <f t="shared" si="47"/>
        <v>2.2806958791943491E-39</v>
      </c>
      <c r="HH30" s="92">
        <f t="shared" si="47"/>
        <v>1.4563380115315638E-40</v>
      </c>
      <c r="HI30" s="92">
        <f t="shared" si="47"/>
        <v>2.1823337279387857E-39</v>
      </c>
      <c r="HJ30" s="92">
        <f t="shared" si="47"/>
        <v>4.2592757134497596E-39</v>
      </c>
      <c r="HK30" s="92">
        <f t="shared" si="47"/>
        <v>4.724163765580769E-37</v>
      </c>
      <c r="HL30" s="92">
        <f t="shared" si="47"/>
        <v>4.0908262556367467E-39</v>
      </c>
      <c r="HM30" s="92">
        <f t="shared" si="47"/>
        <v>2.687448318533966E-43</v>
      </c>
      <c r="HN30" s="92">
        <f t="shared" si="47"/>
        <v>1.5156897319691639E-42</v>
      </c>
      <c r="HO30" s="92">
        <f t="shared" si="47"/>
        <v>1.149754577965266E-36</v>
      </c>
      <c r="HP30" s="92">
        <f t="shared" si="47"/>
        <v>4.3128773804893315E-38</v>
      </c>
      <c r="HQ30" s="92">
        <f t="shared" si="47"/>
        <v>1.6538640711561769E-52</v>
      </c>
      <c r="HS30" s="92">
        <f t="shared" si="55"/>
        <v>1.353083132057769E-77</v>
      </c>
      <c r="HT30" s="92">
        <f t="shared" si="48"/>
        <v>7.5110628652482628E-76</v>
      </c>
      <c r="HU30" s="92">
        <f t="shared" si="48"/>
        <v>4.1574534538843165E-102</v>
      </c>
      <c r="HV30" s="92">
        <f t="shared" si="48"/>
        <v>9.6181607515494493E-97</v>
      </c>
      <c r="HW30" s="92">
        <f t="shared" si="48"/>
        <v>1.9004584762869195E-101</v>
      </c>
      <c r="HX30" s="92">
        <f t="shared" si="48"/>
        <v>1.3868081763669819E-105</v>
      </c>
      <c r="HY30" s="92">
        <f t="shared" si="48"/>
        <v>1.5403875252126714E-102</v>
      </c>
      <c r="HZ30" s="92">
        <f t="shared" si="48"/>
        <v>5.6816018332017002E-101</v>
      </c>
      <c r="IA30" s="92">
        <f t="shared" si="48"/>
        <v>2.035615777090724E-96</v>
      </c>
      <c r="IB30" s="92">
        <f t="shared" si="48"/>
        <v>5.2842553481014635E-102</v>
      </c>
      <c r="IC30" s="92">
        <f t="shared" si="48"/>
        <v>6.9528081225268232E-114</v>
      </c>
      <c r="ID30" s="92">
        <f t="shared" si="48"/>
        <v>7.7137218057670909E-111</v>
      </c>
      <c r="IE30" s="92">
        <f t="shared" si="48"/>
        <v>5.268057060416491E-95</v>
      </c>
      <c r="IF30" s="92">
        <f t="shared" si="48"/>
        <v>7.5354197409142752E-66</v>
      </c>
      <c r="IG30" s="92">
        <f t="shared" si="48"/>
        <v>2.5621037433299829E-54</v>
      </c>
      <c r="II30" s="92">
        <f t="shared" si="56"/>
        <v>1.0584737663885197E-222</v>
      </c>
      <c r="IJ30" s="92">
        <f t="shared" si="49"/>
        <v>3.4224790269554402E-209</v>
      </c>
      <c r="IK30" s="92">
        <f t="shared" si="49"/>
        <v>4.00040870585902E-276</v>
      </c>
      <c r="IL30" s="92">
        <f t="shared" si="49"/>
        <v>6.5814318596504203E-271</v>
      </c>
      <c r="IM30" s="92">
        <f t="shared" si="49"/>
        <v>1.2208400404251304E-285</v>
      </c>
      <c r="IN30" s="92">
        <f t="shared" si="49"/>
        <v>1.8147044570257789E-299</v>
      </c>
      <c r="IO30" s="92">
        <f t="shared" si="49"/>
        <v>6.160184176515644E-293</v>
      </c>
      <c r="IP30" s="92">
        <f t="shared" si="49"/>
        <v>5.9758161668486327E-289</v>
      </c>
      <c r="IQ30" s="92">
        <f t="shared" si="49"/>
        <v>1.1553933180134477E-276</v>
      </c>
      <c r="IR30" s="92">
        <f t="shared" si="49"/>
        <v>2.5671322759347413E-292</v>
      </c>
      <c r="IS30" s="92">
        <f t="shared" si="49"/>
        <v>0</v>
      </c>
      <c r="IT30" s="92">
        <f t="shared" si="49"/>
        <v>0</v>
      </c>
      <c r="IU30" s="92">
        <f t="shared" si="49"/>
        <v>8.5517728251696169E-266</v>
      </c>
      <c r="IV30" s="92">
        <f t="shared" si="49"/>
        <v>2.362879795304518E-193</v>
      </c>
      <c r="IW30" s="92">
        <f t="shared" si="49"/>
        <v>6.6912526239354994E-138</v>
      </c>
      <c r="IY30" s="92">
        <f t="shared" si="57"/>
        <v>8.2606881156531939E-11</v>
      </c>
      <c r="IZ30" s="92">
        <f t="shared" si="50"/>
        <v>6.6550803549151708E-12</v>
      </c>
      <c r="JA30" s="92">
        <f t="shared" si="50"/>
        <v>9.8176403311226145E-18</v>
      </c>
      <c r="JB30" s="92">
        <f t="shared" si="50"/>
        <v>1.7546388729976423E-14</v>
      </c>
      <c r="JC30" s="92">
        <f t="shared" si="50"/>
        <v>1.7618228157814048E-13</v>
      </c>
      <c r="JD30" s="92">
        <f t="shared" si="50"/>
        <v>3.0296564373999485E-13</v>
      </c>
      <c r="JE30" s="92">
        <f t="shared" si="50"/>
        <v>6.3722559187519825E-13</v>
      </c>
      <c r="JF30" s="92">
        <f t="shared" si="50"/>
        <v>5.0145120448470676E-14</v>
      </c>
      <c r="JG30" s="92">
        <f t="shared" si="50"/>
        <v>1.5333183544825138E-13</v>
      </c>
      <c r="JH30" s="92">
        <f t="shared" si="50"/>
        <v>1.7106803705024909E-13</v>
      </c>
      <c r="JI30" s="92">
        <f t="shared" si="50"/>
        <v>6.325531904998478E-15</v>
      </c>
      <c r="JJ30" s="92">
        <f t="shared" si="50"/>
        <v>7.8674783024327241E-15</v>
      </c>
      <c r="JK30" s="92">
        <f t="shared" si="50"/>
        <v>4.845134974937597E-14</v>
      </c>
      <c r="JL30" s="92">
        <f t="shared" si="50"/>
        <v>2.8663870107895486E-13</v>
      </c>
      <c r="JM30" s="92">
        <f t="shared" si="50"/>
        <v>6.1241326958020428E-18</v>
      </c>
    </row>
    <row r="31" spans="1:273" x14ac:dyDescent="0.25">
      <c r="B31" s="2">
        <v>4</v>
      </c>
      <c r="C31" s="37">
        <v>67.744</v>
      </c>
      <c r="D31" s="37">
        <v>67.766999999999996</v>
      </c>
      <c r="E31" s="37">
        <v>68.349000000000004</v>
      </c>
      <c r="F31" s="37">
        <v>64.744</v>
      </c>
      <c r="G31" s="37">
        <v>64.256</v>
      </c>
      <c r="H31" s="37">
        <v>66.837000000000003</v>
      </c>
      <c r="I31" s="37">
        <v>66.046999999999997</v>
      </c>
      <c r="J31" s="37">
        <v>70.534999999999997</v>
      </c>
      <c r="K31" s="37">
        <v>70.256</v>
      </c>
      <c r="L31" s="37">
        <v>66.069999999999993</v>
      </c>
      <c r="M31" s="37">
        <v>68.349000000000004</v>
      </c>
      <c r="N31" s="37">
        <v>66.744</v>
      </c>
      <c r="O31" s="37">
        <v>68.977000000000004</v>
      </c>
      <c r="P31" s="37">
        <v>64.046999999999997</v>
      </c>
      <c r="Q31" s="37">
        <v>69.837000000000003</v>
      </c>
      <c r="S31" s="4">
        <f t="shared" si="7"/>
        <v>66.164766298757286</v>
      </c>
      <c r="T31" s="4">
        <f t="shared" si="7"/>
        <v>67.645205931648619</v>
      </c>
      <c r="U31" s="4" t="e">
        <f t="shared" si="7"/>
        <v>#N/A</v>
      </c>
      <c r="V31" s="4">
        <f t="shared" si="7"/>
        <v>62.928991975137237</v>
      </c>
      <c r="W31" s="4">
        <f t="shared" si="7"/>
        <v>63.649071994176012</v>
      </c>
      <c r="X31" s="4">
        <f t="shared" si="7"/>
        <v>64.084930306992902</v>
      </c>
      <c r="Y31" s="4">
        <f t="shared" si="7"/>
        <v>65.011472258443561</v>
      </c>
      <c r="Z31" s="4">
        <f t="shared" si="7"/>
        <v>69.732751445310342</v>
      </c>
      <c r="AA31" s="4">
        <f t="shared" si="7"/>
        <v>69.07267507298593</v>
      </c>
      <c r="AB31" s="4">
        <f t="shared" si="7"/>
        <v>66.124818038518384</v>
      </c>
      <c r="AC31" s="4">
        <f t="shared" si="7"/>
        <v>67.062608790170671</v>
      </c>
      <c r="AD31" s="4">
        <f t="shared" si="7"/>
        <v>65.802295167010996</v>
      </c>
      <c r="AE31" s="4">
        <f t="shared" si="7"/>
        <v>67.22602180029817</v>
      </c>
      <c r="AF31" s="4">
        <f t="shared" si="7"/>
        <v>64.820164014962813</v>
      </c>
      <c r="AG31" s="4" t="e">
        <f t="shared" si="7"/>
        <v>#N/A</v>
      </c>
      <c r="AI31" s="4">
        <f t="shared" si="8"/>
        <v>1.579233701242714</v>
      </c>
      <c r="AJ31" s="4">
        <f t="shared" si="8"/>
        <v>0.1217940683513774</v>
      </c>
      <c r="AK31" s="4">
        <f t="shared" si="8"/>
        <v>0</v>
      </c>
      <c r="AL31" s="4">
        <f t="shared" si="8"/>
        <v>1.8150080248627631</v>
      </c>
      <c r="AM31" s="4">
        <f t="shared" si="8"/>
        <v>0.60692800582398831</v>
      </c>
      <c r="AN31" s="4">
        <f t="shared" si="8"/>
        <v>2.7520696930071011</v>
      </c>
      <c r="AO31" s="4">
        <f t="shared" si="8"/>
        <v>1.0355277415564359</v>
      </c>
      <c r="AP31" s="4">
        <f t="shared" si="8"/>
        <v>0.80224855468965472</v>
      </c>
      <c r="AQ31" s="4">
        <f t="shared" si="8"/>
        <v>1.1833249270140698</v>
      </c>
      <c r="AR31" s="4">
        <f t="shared" si="8"/>
        <v>-5.4818038518391177E-2</v>
      </c>
      <c r="AS31" s="4">
        <f t="shared" si="8"/>
        <v>1.2863912098293326</v>
      </c>
      <c r="AT31" s="4">
        <f t="shared" si="8"/>
        <v>0.94170483298900365</v>
      </c>
      <c r="AU31" s="4">
        <f t="shared" si="8"/>
        <v>1.7509781997018337</v>
      </c>
      <c r="AV31" s="4">
        <f t="shared" si="8"/>
        <v>-0.77316401496281628</v>
      </c>
      <c r="AW31" s="4">
        <f t="shared" si="8"/>
        <v>0</v>
      </c>
      <c r="AY31" s="2">
        <f t="shared" si="51"/>
        <v>66.164766028454679</v>
      </c>
      <c r="AZ31" s="2">
        <f t="shared" si="9"/>
        <v>67.645205905644474</v>
      </c>
      <c r="BA31" s="2" t="e">
        <f t="shared" si="9"/>
        <v>#N/A</v>
      </c>
      <c r="BB31" s="2">
        <f t="shared" si="9"/>
        <v>62.928991975042777</v>
      </c>
      <c r="BC31" s="2">
        <f t="shared" si="9"/>
        <v>63.649071993337344</v>
      </c>
      <c r="BD31" s="2">
        <f t="shared" si="9"/>
        <v>64.084930305595307</v>
      </c>
      <c r="BE31" s="2">
        <f t="shared" si="9"/>
        <v>65.011472255574731</v>
      </c>
      <c r="BF31" s="2">
        <f t="shared" si="9"/>
        <v>69.732751445060728</v>
      </c>
      <c r="BG31" s="2">
        <f t="shared" si="9"/>
        <v>69.072675072266009</v>
      </c>
      <c r="BH31" s="2">
        <f t="shared" si="9"/>
        <v>66.124818037729113</v>
      </c>
      <c r="BI31" s="2">
        <f t="shared" si="9"/>
        <v>67.062608790136338</v>
      </c>
      <c r="BJ31" s="2">
        <f t="shared" si="9"/>
        <v>65.802295166969941</v>
      </c>
      <c r="BK31" s="2">
        <f t="shared" si="9"/>
        <v>67.226021800069532</v>
      </c>
      <c r="BL31" s="2">
        <f t="shared" si="9"/>
        <v>64.820164013855603</v>
      </c>
      <c r="BM31" s="2" t="e">
        <f t="shared" si="9"/>
        <v>#N/A</v>
      </c>
      <c r="BO31" s="2">
        <f t="shared" si="10"/>
        <v>67.744</v>
      </c>
      <c r="BP31" s="2">
        <f t="shared" si="11"/>
        <v>67.766999999999996</v>
      </c>
      <c r="BQ31" s="2" t="str">
        <f t="shared" si="12"/>
        <v/>
      </c>
      <c r="BR31" s="2">
        <f t="shared" si="13"/>
        <v>64.744</v>
      </c>
      <c r="BS31" s="2">
        <f t="shared" si="14"/>
        <v>64.256</v>
      </c>
      <c r="BT31" s="2">
        <f t="shared" si="15"/>
        <v>66.837000000000003</v>
      </c>
      <c r="BU31" s="2">
        <f t="shared" si="16"/>
        <v>66.046999999999997</v>
      </c>
      <c r="BV31" s="2">
        <f t="shared" si="17"/>
        <v>70.534999999999997</v>
      </c>
      <c r="BW31" s="2">
        <f t="shared" si="18"/>
        <v>70.256</v>
      </c>
      <c r="BX31" s="2">
        <f t="shared" si="19"/>
        <v>66.069999999999993</v>
      </c>
      <c r="BY31" s="2">
        <f t="shared" si="20"/>
        <v>68.349000000000004</v>
      </c>
      <c r="BZ31" s="2">
        <f t="shared" si="21"/>
        <v>66.744</v>
      </c>
      <c r="CA31" s="2">
        <f t="shared" si="22"/>
        <v>68.977000000000004</v>
      </c>
      <c r="CB31" s="2">
        <f t="shared" si="23"/>
        <v>64.046999999999997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66.101599906191353</v>
      </c>
      <c r="DL31" s="2">
        <f t="shared" si="41"/>
        <v>67.521897901304598</v>
      </c>
      <c r="DM31" s="2">
        <f t="shared" si="41"/>
        <v>64.364614130434759</v>
      </c>
      <c r="DN31" s="2">
        <f t="shared" si="41"/>
        <v>62.76616883116882</v>
      </c>
      <c r="DO31" s="2">
        <f t="shared" si="41"/>
        <v>63.529048776804586</v>
      </c>
      <c r="DP31" s="2">
        <f t="shared" si="41"/>
        <v>63.905809876170352</v>
      </c>
      <c r="DQ31" s="2">
        <f t="shared" si="41"/>
        <v>64.86679315560599</v>
      </c>
      <c r="DR31" s="2">
        <f t="shared" si="41"/>
        <v>69.61327766032413</v>
      </c>
      <c r="DS31" s="2">
        <f t="shared" si="41"/>
        <v>68.994452582301449</v>
      </c>
      <c r="DT31" s="2">
        <f t="shared" si="41"/>
        <v>65.918070522500756</v>
      </c>
      <c r="DU31" s="2">
        <f t="shared" si="41"/>
        <v>66.83496421143613</v>
      </c>
      <c r="DV31" s="2">
        <f t="shared" si="41"/>
        <v>65.639339248575212</v>
      </c>
      <c r="DW31" s="2">
        <f t="shared" si="41"/>
        <v>67.120418252290349</v>
      </c>
      <c r="DX31" s="2">
        <f t="shared" si="41"/>
        <v>64.726170643310184</v>
      </c>
      <c r="DY31" s="2">
        <f t="shared" si="41"/>
        <v>66.992283947915539</v>
      </c>
      <c r="EA31" s="2">
        <f t="shared" si="42"/>
        <v>67.979692858612879</v>
      </c>
      <c r="EB31" s="2">
        <f t="shared" si="42"/>
        <v>71.865020390455527</v>
      </c>
      <c r="EC31" s="2">
        <f t="shared" si="42"/>
        <v>69.083310443535694</v>
      </c>
      <c r="ED31" s="2">
        <f t="shared" si="42"/>
        <v>69.54471532527252</v>
      </c>
      <c r="EE31" s="2">
        <f t="shared" si="42"/>
        <v>68.223961031175051</v>
      </c>
      <c r="EF31" s="2">
        <f t="shared" si="42"/>
        <v>70.503204999972624</v>
      </c>
      <c r="EG31" s="2">
        <f t="shared" si="42"/>
        <v>69.983845397432404</v>
      </c>
      <c r="EH31" s="2">
        <f t="shared" si="42"/>
        <v>74.406938999242627</v>
      </c>
      <c r="EI31" s="2">
        <f t="shared" si="42"/>
        <v>71.886782639002149</v>
      </c>
      <c r="EJ31" s="2">
        <f t="shared" si="42"/>
        <v>73.587074296640267</v>
      </c>
      <c r="EK31" s="2">
        <f t="shared" si="42"/>
        <v>75.813481537409714</v>
      </c>
      <c r="EL31" s="2">
        <f t="shared" si="42"/>
        <v>72.513627328759284</v>
      </c>
      <c r="EM31" s="2">
        <f t="shared" si="42"/>
        <v>71.296114543585063</v>
      </c>
      <c r="EN31" s="2">
        <f t="shared" si="42"/>
        <v>68.292379799267152</v>
      </c>
      <c r="EO31" s="2">
        <f t="shared" si="42"/>
        <v>73.926387306817276</v>
      </c>
      <c r="EQ31" s="2">
        <f t="shared" si="43"/>
        <v>66.373039471430332</v>
      </c>
      <c r="ER31" s="2">
        <f t="shared" si="43"/>
        <v>72.718627081682541</v>
      </c>
      <c r="ES31" s="2">
        <f t="shared" si="43"/>
        <v>71.27401895298965</v>
      </c>
      <c r="ET31" s="2">
        <f t="shared" si="43"/>
        <v>67.242537415523273</v>
      </c>
      <c r="EU31" s="2">
        <f t="shared" si="43"/>
        <v>68.178299094755218</v>
      </c>
      <c r="EV31" s="2">
        <f t="shared" si="43"/>
        <v>68.831446969337293</v>
      </c>
      <c r="EW31" s="2">
        <f t="shared" si="43"/>
        <v>68.902089515988578</v>
      </c>
      <c r="EX31" s="2">
        <f t="shared" si="43"/>
        <v>72.281138914163876</v>
      </c>
      <c r="EY31" s="2">
        <f t="shared" si="43"/>
        <v>71.621725374586774</v>
      </c>
      <c r="EZ31" s="2">
        <f t="shared" si="43"/>
        <v>72.374528805929884</v>
      </c>
      <c r="FA31" s="2">
        <f t="shared" si="43"/>
        <v>72.59925637273443</v>
      </c>
      <c r="FB31" s="2">
        <f t="shared" si="43"/>
        <v>71.318989135058658</v>
      </c>
      <c r="FC31" s="2">
        <f t="shared" si="43"/>
        <v>69.521607026740853</v>
      </c>
      <c r="FD31" s="2">
        <f t="shared" si="43"/>
        <v>70.483540594251863</v>
      </c>
      <c r="FE31" s="2">
        <f t="shared" si="43"/>
        <v>79.278595180824581</v>
      </c>
      <c r="FG31" s="2">
        <f t="shared" si="44"/>
        <v>3.3633598004825196E-2</v>
      </c>
      <c r="FH31" s="2">
        <f t="shared" si="44"/>
        <v>2.839136388955266E-2</v>
      </c>
      <c r="FI31" s="2">
        <f t="shared" si="44"/>
        <v>9.3248166630033723E-3</v>
      </c>
      <c r="FJ31" s="2">
        <f t="shared" si="44"/>
        <v>2.4020662584428431E-2</v>
      </c>
      <c r="FK31" s="2">
        <f t="shared" si="44"/>
        <v>2.5564535934422133E-2</v>
      </c>
      <c r="FL31" s="2">
        <f t="shared" si="44"/>
        <v>2.7150379286932508E-2</v>
      </c>
      <c r="FM31" s="2">
        <f t="shared" si="44"/>
        <v>2.8274100124918228E-2</v>
      </c>
      <c r="FN31" s="2">
        <f t="shared" si="44"/>
        <v>2.492367587802231E-2</v>
      </c>
      <c r="FO31" s="2">
        <f t="shared" si="44"/>
        <v>2.7044882672336928E-2</v>
      </c>
      <c r="FP31" s="2">
        <f t="shared" si="44"/>
        <v>2.6958983404789992E-2</v>
      </c>
      <c r="FQ31" s="2">
        <f t="shared" si="44"/>
        <v>2.5354656583256602E-2</v>
      </c>
      <c r="FR31" s="2">
        <f t="shared" si="44"/>
        <v>2.370525985629611E-2</v>
      </c>
      <c r="FS31" s="2">
        <f t="shared" si="44"/>
        <v>2.5290364410235612E-2</v>
      </c>
      <c r="FT31" s="2">
        <f t="shared" si="44"/>
        <v>2.6356238710609936E-2</v>
      </c>
      <c r="FU31" s="2">
        <f t="shared" si="44"/>
        <v>1.9494299296351342E-2</v>
      </c>
      <c r="FW31" s="2">
        <f t="shared" si="53"/>
        <v>5.6086404068338756E-7</v>
      </c>
      <c r="FX31" s="2">
        <f t="shared" si="45"/>
        <v>9.762499392352389E-7</v>
      </c>
      <c r="FY31" s="2">
        <f t="shared" si="45"/>
        <v>3.1734449201422242E-7</v>
      </c>
      <c r="FZ31" s="2">
        <f t="shared" si="45"/>
        <v>8.8363012947523601E-7</v>
      </c>
      <c r="GA31" s="2">
        <f t="shared" si="45"/>
        <v>7.9941991280043051E-7</v>
      </c>
      <c r="GB31" s="2">
        <f t="shared" si="45"/>
        <v>8.0782745142730067E-7</v>
      </c>
      <c r="GC31" s="2">
        <f t="shared" si="45"/>
        <v>8.7585481743253775E-7</v>
      </c>
      <c r="GD31" s="2">
        <f t="shared" si="45"/>
        <v>8.8284106503962477E-7</v>
      </c>
      <c r="GE31" s="2">
        <f t="shared" si="45"/>
        <v>8.9440516338629504E-7</v>
      </c>
      <c r="GF31" s="2">
        <f t="shared" si="45"/>
        <v>8.4965879435793835E-7</v>
      </c>
      <c r="GG31" s="2">
        <f t="shared" si="45"/>
        <v>8.2281935185951555E-7</v>
      </c>
      <c r="GH31" s="2">
        <f t="shared" si="45"/>
        <v>7.2563650714611113E-7</v>
      </c>
      <c r="GI31" s="2">
        <f t="shared" si="45"/>
        <v>7.5124738382859552E-7</v>
      </c>
      <c r="GJ31" s="2">
        <f t="shared" si="45"/>
        <v>6.8946974232669167E-7</v>
      </c>
      <c r="GK31" s="2">
        <f t="shared" si="45"/>
        <v>5.6930464898245511E-7</v>
      </c>
      <c r="GM31" s="92">
        <f t="shared" si="54"/>
        <v>1.6685917635627036E-10</v>
      </c>
      <c r="GN31" s="92">
        <f t="shared" si="46"/>
        <v>1.4385412619917987E-11</v>
      </c>
      <c r="GO31" s="92">
        <f t="shared" si="46"/>
        <v>2.7097870470971177E-17</v>
      </c>
      <c r="GP31" s="92">
        <f t="shared" si="46"/>
        <v>4.6252961305500322E-14</v>
      </c>
      <c r="GQ31" s="92">
        <f t="shared" si="46"/>
        <v>4.3030812244713977E-13</v>
      </c>
      <c r="GR31" s="92">
        <f t="shared" si="46"/>
        <v>7.3471269957363823E-13</v>
      </c>
      <c r="GS31" s="92">
        <f t="shared" si="46"/>
        <v>1.5141283733672261E-12</v>
      </c>
      <c r="GT31" s="92">
        <f t="shared" si="46"/>
        <v>1.2797617885750402E-13</v>
      </c>
      <c r="GU31" s="92">
        <f t="shared" si="46"/>
        <v>3.8190441474249224E-13</v>
      </c>
      <c r="GV31" s="92">
        <f t="shared" si="46"/>
        <v>4.2384817243296171E-13</v>
      </c>
      <c r="GW31" s="92">
        <f t="shared" si="46"/>
        <v>1.7624510499002748E-14</v>
      </c>
      <c r="GX31" s="92">
        <f t="shared" si="46"/>
        <v>2.1335649771168353E-14</v>
      </c>
      <c r="GY31" s="92">
        <f t="shared" si="46"/>
        <v>1.2428540163416125E-13</v>
      </c>
      <c r="GZ31" s="92">
        <f t="shared" si="46"/>
        <v>6.9164454262405599E-13</v>
      </c>
      <c r="HA31" s="92">
        <f t="shared" si="46"/>
        <v>2.0769415918140078E-17</v>
      </c>
      <c r="HC31" s="92">
        <f t="shared" si="58"/>
        <v>7.348692999113876E-29</v>
      </c>
      <c r="HD31" s="92">
        <f t="shared" si="47"/>
        <v>1.3624389005020482E-29</v>
      </c>
      <c r="HE31" s="92">
        <f t="shared" si="47"/>
        <v>2.9447326782568676E-42</v>
      </c>
      <c r="HF31" s="92">
        <f t="shared" si="47"/>
        <v>7.0196109123588759E-37</v>
      </c>
      <c r="HG31" s="92">
        <f t="shared" si="47"/>
        <v>1.7916857843788643E-38</v>
      </c>
      <c r="HH31" s="92">
        <f t="shared" si="47"/>
        <v>1.2443604811640966E-39</v>
      </c>
      <c r="HI31" s="92">
        <f t="shared" si="47"/>
        <v>1.7847879059217877E-38</v>
      </c>
      <c r="HJ31" s="92">
        <f t="shared" si="47"/>
        <v>3.4102456225198243E-38</v>
      </c>
      <c r="HK31" s="92">
        <f t="shared" si="47"/>
        <v>3.4255875298289021E-36</v>
      </c>
      <c r="HL31" s="92">
        <f t="shared" si="47"/>
        <v>3.2981389313158734E-38</v>
      </c>
      <c r="HM31" s="92">
        <f t="shared" si="47"/>
        <v>2.7037242493669789E-42</v>
      </c>
      <c r="HN31" s="92">
        <f t="shared" si="47"/>
        <v>1.4099922344527136E-41</v>
      </c>
      <c r="HO31" s="92">
        <f t="shared" si="47"/>
        <v>7.7459128675885584E-36</v>
      </c>
      <c r="HP31" s="92">
        <f t="shared" si="47"/>
        <v>3.1193488686898104E-37</v>
      </c>
      <c r="HQ31" s="92">
        <f t="shared" si="47"/>
        <v>2.6295375565482029E-51</v>
      </c>
      <c r="HS31" s="92">
        <f t="shared" si="55"/>
        <v>2.1688112184560384E-76</v>
      </c>
      <c r="HT31" s="92">
        <f t="shared" si="48"/>
        <v>1.1898415167363075E-74</v>
      </c>
      <c r="HU31" s="92">
        <f t="shared" si="48"/>
        <v>1.2731754229836264E-100</v>
      </c>
      <c r="HV31" s="92">
        <f t="shared" si="48"/>
        <v>3.3048483421269808E-95</v>
      </c>
      <c r="HW31" s="92">
        <f t="shared" si="48"/>
        <v>7.6475622623601131E-100</v>
      </c>
      <c r="HX31" s="92">
        <f t="shared" si="48"/>
        <v>6.6104977245931697E-104</v>
      </c>
      <c r="HY31" s="92">
        <f t="shared" si="48"/>
        <v>6.7951717410662184E-101</v>
      </c>
      <c r="HZ31" s="92">
        <f t="shared" si="48"/>
        <v>2.3764105292660491E-99</v>
      </c>
      <c r="IA31" s="92">
        <f t="shared" si="48"/>
        <v>7.23963835989219E-95</v>
      </c>
      <c r="IB31" s="92">
        <f t="shared" si="48"/>
        <v>2.2798692161443867E-100</v>
      </c>
      <c r="IC31" s="92">
        <f t="shared" si="48"/>
        <v>4.5365461374289645E-112</v>
      </c>
      <c r="ID31" s="92">
        <f t="shared" si="48"/>
        <v>4.284907836932521E-109</v>
      </c>
      <c r="IE31" s="92">
        <f t="shared" si="48"/>
        <v>1.6289659959898379E-93</v>
      </c>
      <c r="IF31" s="92">
        <f t="shared" si="48"/>
        <v>7.860986998830613E-65</v>
      </c>
      <c r="IG31" s="92">
        <f t="shared" si="48"/>
        <v>1.7084934766093735E-53</v>
      </c>
      <c r="II31" s="92">
        <f t="shared" si="56"/>
        <v>6.6202034275448372E-220</v>
      </c>
      <c r="IJ31" s="92">
        <f t="shared" si="49"/>
        <v>1.8346265526630237E-206</v>
      </c>
      <c r="IK31" s="92">
        <f t="shared" si="49"/>
        <v>8.7885667250487883E-273</v>
      </c>
      <c r="IL31" s="92">
        <f t="shared" si="49"/>
        <v>2.1628582565556328E-267</v>
      </c>
      <c r="IM31" s="92">
        <f t="shared" si="49"/>
        <v>5.8854362399013309E-282</v>
      </c>
      <c r="IN31" s="92">
        <f t="shared" si="49"/>
        <v>1.3313916250593247E-295</v>
      </c>
      <c r="IO31" s="92">
        <f t="shared" si="49"/>
        <v>3.9078733588464231E-289</v>
      </c>
      <c r="IP31" s="92">
        <f t="shared" si="49"/>
        <v>3.3788134886605937E-285</v>
      </c>
      <c r="IQ31" s="92">
        <f t="shared" si="49"/>
        <v>4.5476345273284545E-273</v>
      </c>
      <c r="IR31" s="92">
        <f t="shared" si="49"/>
        <v>1.5686778868562221E-288</v>
      </c>
      <c r="IS31" s="92">
        <f t="shared" si="49"/>
        <v>0</v>
      </c>
      <c r="IT31" s="92">
        <f t="shared" si="49"/>
        <v>0</v>
      </c>
      <c r="IU31" s="92">
        <f t="shared" si="49"/>
        <v>2.2008147145852941E-262</v>
      </c>
      <c r="IV31" s="92">
        <f t="shared" si="49"/>
        <v>6.806800493214695E-191</v>
      </c>
      <c r="IW31" s="92">
        <f t="shared" si="49"/>
        <v>3.5471171034188106E-136</v>
      </c>
      <c r="IY31" s="92">
        <f t="shared" si="57"/>
        <v>1.6685917635627036E-10</v>
      </c>
      <c r="IZ31" s="92">
        <f t="shared" si="50"/>
        <v>1.4385412619917987E-11</v>
      </c>
      <c r="JA31" s="92">
        <f t="shared" si="50"/>
        <v>2.7097870470971177E-17</v>
      </c>
      <c r="JB31" s="92">
        <f t="shared" si="50"/>
        <v>4.6252961305500322E-14</v>
      </c>
      <c r="JC31" s="92">
        <f t="shared" si="50"/>
        <v>4.3030812244713977E-13</v>
      </c>
      <c r="JD31" s="92">
        <f t="shared" si="50"/>
        <v>7.3471269957363823E-13</v>
      </c>
      <c r="JE31" s="92">
        <f t="shared" si="50"/>
        <v>1.5141283733672261E-12</v>
      </c>
      <c r="JF31" s="92">
        <f t="shared" si="50"/>
        <v>1.2797617885750402E-13</v>
      </c>
      <c r="JG31" s="92">
        <f t="shared" si="50"/>
        <v>3.8190441474249224E-13</v>
      </c>
      <c r="JH31" s="92">
        <f t="shared" si="50"/>
        <v>4.2384817243296171E-13</v>
      </c>
      <c r="JI31" s="92">
        <f t="shared" si="50"/>
        <v>1.7624510499002748E-14</v>
      </c>
      <c r="JJ31" s="92">
        <f t="shared" si="50"/>
        <v>2.1335649771168353E-14</v>
      </c>
      <c r="JK31" s="92">
        <f t="shared" si="50"/>
        <v>1.2428540163416125E-13</v>
      </c>
      <c r="JL31" s="92">
        <f t="shared" si="50"/>
        <v>6.9164454262405599E-13</v>
      </c>
      <c r="JM31" s="92">
        <f t="shared" si="50"/>
        <v>2.0769415918140078E-17</v>
      </c>
    </row>
    <row r="32" spans="1:273" x14ac:dyDescent="0.25">
      <c r="B32" s="2">
        <v>5</v>
      </c>
      <c r="C32" s="37">
        <v>67.930000000000007</v>
      </c>
      <c r="D32" s="37">
        <v>67.721000000000004</v>
      </c>
      <c r="E32" s="37">
        <v>66.581000000000003</v>
      </c>
      <c r="F32" s="37">
        <v>64.766999999999996</v>
      </c>
      <c r="G32" s="37">
        <v>64.488</v>
      </c>
      <c r="H32" s="37">
        <v>65.674000000000007</v>
      </c>
      <c r="I32" s="37">
        <v>65.278999999999996</v>
      </c>
      <c r="J32" s="37">
        <v>69.534999999999997</v>
      </c>
      <c r="K32" s="37">
        <v>70.744</v>
      </c>
      <c r="L32" s="37">
        <v>66.372</v>
      </c>
      <c r="M32" s="37">
        <v>68.884</v>
      </c>
      <c r="N32" s="37">
        <v>66.488</v>
      </c>
      <c r="O32" s="37">
        <v>68.441999999999993</v>
      </c>
      <c r="P32" s="37">
        <v>66.605000000000004</v>
      </c>
      <c r="Q32" s="37">
        <v>69.349000000000004</v>
      </c>
      <c r="S32" s="4">
        <f t="shared" si="7"/>
        <v>66.399592732109767</v>
      </c>
      <c r="T32" s="4">
        <f t="shared" si="7"/>
        <v>67.843800957781951</v>
      </c>
      <c r="U32" s="4" t="e">
        <f t="shared" si="7"/>
        <v>#N/A</v>
      </c>
      <c r="V32" s="4">
        <f t="shared" si="7"/>
        <v>63.264693900642705</v>
      </c>
      <c r="W32" s="4">
        <f t="shared" si="7"/>
        <v>63.932819109306877</v>
      </c>
      <c r="X32" s="4">
        <f t="shared" si="7"/>
        <v>64.330574217760912</v>
      </c>
      <c r="Y32" s="4">
        <f t="shared" si="7"/>
        <v>65.18629642756035</v>
      </c>
      <c r="Z32" s="4">
        <f t="shared" si="7"/>
        <v>69.885409764458814</v>
      </c>
      <c r="AA32" s="4">
        <f t="shared" si="7"/>
        <v>69.195929542780135</v>
      </c>
      <c r="AB32" s="4">
        <f t="shared" si="7"/>
        <v>66.285206216027248</v>
      </c>
      <c r="AC32" s="4">
        <f t="shared" si="7"/>
        <v>67.193524552686839</v>
      </c>
      <c r="AD32" s="4">
        <f t="shared" si="7"/>
        <v>65.989159716676355</v>
      </c>
      <c r="AE32" s="4">
        <f t="shared" si="7"/>
        <v>67.37087326462138</v>
      </c>
      <c r="AF32" s="4">
        <f t="shared" si="7"/>
        <v>65.054266317972989</v>
      </c>
      <c r="AG32" s="4" t="e">
        <f t="shared" si="7"/>
        <v>#N/A</v>
      </c>
      <c r="AI32" s="4">
        <f t="shared" si="8"/>
        <v>1.5304072678902401</v>
      </c>
      <c r="AJ32" s="4">
        <f t="shared" si="8"/>
        <v>-0.12280095778194777</v>
      </c>
      <c r="AK32" s="4">
        <f t="shared" si="8"/>
        <v>0</v>
      </c>
      <c r="AL32" s="4">
        <f t="shared" si="8"/>
        <v>1.5023060993572912</v>
      </c>
      <c r="AM32" s="4">
        <f t="shared" si="8"/>
        <v>0.55518089069312282</v>
      </c>
      <c r="AN32" s="4">
        <f t="shared" si="8"/>
        <v>1.3434257822390947</v>
      </c>
      <c r="AO32" s="4">
        <f t="shared" si="8"/>
        <v>9.2703572439646109E-2</v>
      </c>
      <c r="AP32" s="4">
        <f t="shared" si="8"/>
        <v>-0.35040976445881711</v>
      </c>
      <c r="AQ32" s="4">
        <f t="shared" si="8"/>
        <v>1.5480704572198647</v>
      </c>
      <c r="AR32" s="4">
        <f t="shared" si="8"/>
        <v>8.6793783972751726E-2</v>
      </c>
      <c r="AS32" s="4">
        <f t="shared" si="8"/>
        <v>1.6904754473131618</v>
      </c>
      <c r="AT32" s="4">
        <f t="shared" si="8"/>
        <v>0.49884028332364494</v>
      </c>
      <c r="AU32" s="4">
        <f t="shared" si="8"/>
        <v>1.0711267353786127</v>
      </c>
      <c r="AV32" s="4">
        <f t="shared" si="8"/>
        <v>1.5507336820270154</v>
      </c>
      <c r="AW32" s="4">
        <f t="shared" si="8"/>
        <v>0</v>
      </c>
      <c r="AY32" s="2">
        <f t="shared" si="51"/>
        <v>66.399592200782109</v>
      </c>
      <c r="AZ32" s="2">
        <f t="shared" si="9"/>
        <v>67.84380090312149</v>
      </c>
      <c r="BA32" s="2" t="e">
        <f t="shared" si="9"/>
        <v>#N/A</v>
      </c>
      <c r="BB32" s="2">
        <f t="shared" si="9"/>
        <v>63.264693900401461</v>
      </c>
      <c r="BC32" s="2">
        <f t="shared" si="9"/>
        <v>63.932819107319617</v>
      </c>
      <c r="BD32" s="2">
        <f t="shared" si="9"/>
        <v>64.330574214473472</v>
      </c>
      <c r="BE32" s="2">
        <f t="shared" si="9"/>
        <v>65.186296420946931</v>
      </c>
      <c r="BF32" s="2">
        <f t="shared" si="9"/>
        <v>69.885409763841324</v>
      </c>
      <c r="BG32" s="2">
        <f t="shared" si="9"/>
        <v>69.195929541041991</v>
      </c>
      <c r="BH32" s="2">
        <f t="shared" si="9"/>
        <v>66.285206214131378</v>
      </c>
      <c r="BI32" s="2">
        <f t="shared" si="9"/>
        <v>67.193524552594326</v>
      </c>
      <c r="BJ32" s="2">
        <f t="shared" si="9"/>
        <v>65.989159716568565</v>
      </c>
      <c r="BK32" s="2">
        <f t="shared" si="9"/>
        <v>67.370873264053003</v>
      </c>
      <c r="BL32" s="2">
        <f t="shared" si="9"/>
        <v>65.054266315380801</v>
      </c>
      <c r="BM32" s="2" t="e">
        <f t="shared" si="9"/>
        <v>#N/A</v>
      </c>
      <c r="BO32" s="2">
        <f t="shared" si="10"/>
        <v>67.930000000000007</v>
      </c>
      <c r="BP32" s="2">
        <f t="shared" si="11"/>
        <v>67.721000000000004</v>
      </c>
      <c r="BQ32" s="2" t="str">
        <f t="shared" si="12"/>
        <v/>
      </c>
      <c r="BR32" s="2">
        <f t="shared" si="13"/>
        <v>64.766999999999996</v>
      </c>
      <c r="BS32" s="2">
        <f t="shared" si="14"/>
        <v>64.488</v>
      </c>
      <c r="BT32" s="2">
        <f t="shared" si="15"/>
        <v>65.674000000000007</v>
      </c>
      <c r="BU32" s="2">
        <f t="shared" si="16"/>
        <v>65.278999999999996</v>
      </c>
      <c r="BV32" s="2">
        <f t="shared" si="17"/>
        <v>69.534999999999997</v>
      </c>
      <c r="BW32" s="2">
        <f t="shared" si="18"/>
        <v>70.744</v>
      </c>
      <c r="BX32" s="2">
        <f t="shared" si="19"/>
        <v>66.372</v>
      </c>
      <c r="BY32" s="2">
        <f t="shared" si="20"/>
        <v>68.884</v>
      </c>
      <c r="BZ32" s="2">
        <f t="shared" si="21"/>
        <v>66.488</v>
      </c>
      <c r="CA32" s="2">
        <f t="shared" si="22"/>
        <v>68.441999999999993</v>
      </c>
      <c r="CB32" s="2">
        <f t="shared" si="23"/>
        <v>66.605000000000004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66.342716041275779</v>
      </c>
      <c r="DL32" s="2">
        <f t="shared" si="41"/>
        <v>67.718696296896525</v>
      </c>
      <c r="DM32" s="2">
        <f t="shared" si="41"/>
        <v>64.55255434782606</v>
      </c>
      <c r="DN32" s="2">
        <f t="shared" si="41"/>
        <v>63.097952733313186</v>
      </c>
      <c r="DO32" s="2">
        <f t="shared" si="41"/>
        <v>63.811929628511024</v>
      </c>
      <c r="DP32" s="2">
        <f t="shared" si="41"/>
        <v>64.14512201751738</v>
      </c>
      <c r="DQ32" s="2">
        <f t="shared" si="41"/>
        <v>65.036750857575029</v>
      </c>
      <c r="DR32" s="2">
        <f t="shared" si="41"/>
        <v>69.762468287526389</v>
      </c>
      <c r="DS32" s="2">
        <f t="shared" si="41"/>
        <v>69.117456055572362</v>
      </c>
      <c r="DT32" s="2">
        <f t="shared" si="41"/>
        <v>66.06786801570523</v>
      </c>
      <c r="DU32" s="2">
        <f t="shared" si="41"/>
        <v>66.952415309402255</v>
      </c>
      <c r="DV32" s="2">
        <f t="shared" si="41"/>
        <v>65.819350511843993</v>
      </c>
      <c r="DW32" s="2">
        <f t="shared" si="41"/>
        <v>67.263064482029606</v>
      </c>
      <c r="DX32" s="2">
        <f t="shared" si="41"/>
        <v>64.96112503775295</v>
      </c>
      <c r="DY32" s="2">
        <f t="shared" si="41"/>
        <v>67.134446766604682</v>
      </c>
      <c r="EA32" s="2">
        <f t="shared" si="42"/>
        <v>67.89000481580571</v>
      </c>
      <c r="EB32" s="2">
        <f t="shared" si="42"/>
        <v>71.748388503253793</v>
      </c>
      <c r="EC32" s="2">
        <f t="shared" si="42"/>
        <v>68.998649764076745</v>
      </c>
      <c r="ED32" s="2">
        <f t="shared" si="42"/>
        <v>69.443497455708311</v>
      </c>
      <c r="EE32" s="2">
        <f t="shared" si="42"/>
        <v>68.135281338565505</v>
      </c>
      <c r="EF32" s="2">
        <f t="shared" si="42"/>
        <v>70.391030670781902</v>
      </c>
      <c r="EG32" s="2">
        <f t="shared" si="42"/>
        <v>69.873691978512255</v>
      </c>
      <c r="EH32" s="2">
        <f t="shared" si="42"/>
        <v>74.27205328182913</v>
      </c>
      <c r="EI32" s="2">
        <f t="shared" si="42"/>
        <v>71.770662058395757</v>
      </c>
      <c r="EJ32" s="2">
        <f t="shared" si="42"/>
        <v>73.439487359252183</v>
      </c>
      <c r="EK32" s="2">
        <f t="shared" si="42"/>
        <v>75.646469853635267</v>
      </c>
      <c r="EL32" s="2">
        <f t="shared" si="42"/>
        <v>72.367386089478188</v>
      </c>
      <c r="EM32" s="2">
        <f t="shared" si="42"/>
        <v>71.160359305381021</v>
      </c>
      <c r="EN32" s="2">
        <f t="shared" si="42"/>
        <v>68.192252071053034</v>
      </c>
      <c r="EO32" s="2">
        <f t="shared" si="42"/>
        <v>73.82741105358123</v>
      </c>
      <c r="EQ32" s="2">
        <f t="shared" si="43"/>
        <v>66.297966413801561</v>
      </c>
      <c r="ER32" s="2">
        <f t="shared" si="43"/>
        <v>72.593185401752521</v>
      </c>
      <c r="ES32" s="2">
        <f t="shared" si="43"/>
        <v>71.170722292885856</v>
      </c>
      <c r="ET32" s="2">
        <f t="shared" si="43"/>
        <v>67.162959143968891</v>
      </c>
      <c r="EU32" s="2">
        <f t="shared" si="43"/>
        <v>68.09027369145322</v>
      </c>
      <c r="EV32" s="2">
        <f t="shared" si="43"/>
        <v>68.735211692954906</v>
      </c>
      <c r="EW32" s="2">
        <f t="shared" si="43"/>
        <v>68.802028190806297</v>
      </c>
      <c r="EX32" s="2">
        <f t="shared" si="43"/>
        <v>72.166383632847996</v>
      </c>
      <c r="EY32" s="2">
        <f t="shared" si="43"/>
        <v>71.507754136144158</v>
      </c>
      <c r="EZ32" s="2">
        <f t="shared" si="43"/>
        <v>72.238360067077622</v>
      </c>
      <c r="FA32" s="2">
        <f t="shared" si="43"/>
        <v>72.464019066476055</v>
      </c>
      <c r="FB32" s="2">
        <f t="shared" si="43"/>
        <v>71.18418037892063</v>
      </c>
      <c r="FC32" s="2">
        <f t="shared" si="43"/>
        <v>69.402234097166627</v>
      </c>
      <c r="FD32" s="2">
        <f t="shared" si="43"/>
        <v>70.362195846410359</v>
      </c>
      <c r="FE32" s="2">
        <f t="shared" si="43"/>
        <v>79.123178782124327</v>
      </c>
      <c r="FG32" s="2">
        <f t="shared" si="44"/>
        <v>3.6759226530086328E-2</v>
      </c>
      <c r="FH32" s="2">
        <f t="shared" si="44"/>
        <v>3.1045473330700617E-2</v>
      </c>
      <c r="FI32" s="2">
        <f t="shared" si="44"/>
        <v>1.021526807501376E-2</v>
      </c>
      <c r="FJ32" s="2">
        <f t="shared" si="44"/>
        <v>2.6277236069306178E-2</v>
      </c>
      <c r="FK32" s="2">
        <f t="shared" si="44"/>
        <v>2.7961990225950258E-2</v>
      </c>
      <c r="FL32" s="2">
        <f t="shared" si="44"/>
        <v>2.9692023037490401E-2</v>
      </c>
      <c r="FM32" s="2">
        <f t="shared" si="44"/>
        <v>3.0917596226864522E-2</v>
      </c>
      <c r="FN32" s="2">
        <f t="shared" si="44"/>
        <v>2.726271148940294E-2</v>
      </c>
      <c r="FO32" s="2">
        <f t="shared" si="44"/>
        <v>2.9576950760245E-2</v>
      </c>
      <c r="FP32" s="2">
        <f t="shared" si="44"/>
        <v>2.9483252906341843E-2</v>
      </c>
      <c r="FQ32" s="2">
        <f t="shared" si="44"/>
        <v>2.7732988467381158E-2</v>
      </c>
      <c r="FR32" s="2">
        <f t="shared" si="44"/>
        <v>2.5932990760734111E-2</v>
      </c>
      <c r="FS32" s="2">
        <f t="shared" si="44"/>
        <v>2.766283669160418E-2</v>
      </c>
      <c r="FT32" s="2">
        <f t="shared" si="44"/>
        <v>2.8825742911197161E-2</v>
      </c>
      <c r="FU32" s="2">
        <f t="shared" si="44"/>
        <v>2.1334947894513991E-2</v>
      </c>
      <c r="FW32" s="2">
        <f t="shared" si="53"/>
        <v>6.1497515833308494E-7</v>
      </c>
      <c r="FX32" s="2">
        <f t="shared" si="45"/>
        <v>1.0704366715365084E-6</v>
      </c>
      <c r="FY32" s="2">
        <f t="shared" si="45"/>
        <v>3.4796130550625976E-7</v>
      </c>
      <c r="FZ32" s="2">
        <f t="shared" si="45"/>
        <v>9.6888108782665403E-7</v>
      </c>
      <c r="GA32" s="2">
        <f t="shared" si="45"/>
        <v>8.765464363433179E-7</v>
      </c>
      <c r="GB32" s="2">
        <f t="shared" si="45"/>
        <v>8.8576511770142549E-7</v>
      </c>
      <c r="GC32" s="2">
        <f t="shared" si="45"/>
        <v>9.6035562915083902E-7</v>
      </c>
      <c r="GD32" s="2">
        <f t="shared" si="45"/>
        <v>9.6801589602510706E-7</v>
      </c>
      <c r="GE32" s="2">
        <f t="shared" si="45"/>
        <v>9.8069567554613981E-7</v>
      </c>
      <c r="GF32" s="2">
        <f t="shared" si="45"/>
        <v>9.3163226580558312E-7</v>
      </c>
      <c r="GG32" s="2">
        <f t="shared" si="45"/>
        <v>9.0220340705799803E-7</v>
      </c>
      <c r="GH32" s="2">
        <f t="shared" si="45"/>
        <v>7.9564455270964621E-7</v>
      </c>
      <c r="GI32" s="2">
        <f t="shared" si="45"/>
        <v>8.237263165748116E-7</v>
      </c>
      <c r="GJ32" s="2">
        <f t="shared" si="45"/>
        <v>7.5598848907423355E-7</v>
      </c>
      <c r="GK32" s="2">
        <f t="shared" si="45"/>
        <v>6.2423010028606994E-7</v>
      </c>
      <c r="GM32" s="92">
        <f t="shared" si="54"/>
        <v>3.3331015088729375E-10</v>
      </c>
      <c r="GN32" s="92">
        <f t="shared" si="46"/>
        <v>3.0722303793878285E-11</v>
      </c>
      <c r="GO32" s="92">
        <f t="shared" si="46"/>
        <v>7.3778933862652377E-17</v>
      </c>
      <c r="GP32" s="92">
        <f t="shared" si="46"/>
        <v>1.2005367338402291E-13</v>
      </c>
      <c r="GQ32" s="92">
        <f t="shared" si="46"/>
        <v>1.0362017595037678E-12</v>
      </c>
      <c r="GR32" s="92">
        <f t="shared" si="46"/>
        <v>1.756591527556338E-12</v>
      </c>
      <c r="GS32" s="92">
        <f t="shared" si="46"/>
        <v>3.5480040994266331E-12</v>
      </c>
      <c r="GT32" s="92">
        <f t="shared" si="46"/>
        <v>3.2176365558402047E-13</v>
      </c>
      <c r="GU32" s="92">
        <f t="shared" si="46"/>
        <v>9.3730420218588561E-13</v>
      </c>
      <c r="GV32" s="92">
        <f t="shared" si="46"/>
        <v>1.0349160315514525E-12</v>
      </c>
      <c r="GW32" s="92">
        <f t="shared" si="46"/>
        <v>4.8290905655486889E-14</v>
      </c>
      <c r="GX32" s="92">
        <f t="shared" si="46"/>
        <v>5.6942792266771715E-14</v>
      </c>
      <c r="GY32" s="92">
        <f t="shared" si="46"/>
        <v>3.1403489363604711E-13</v>
      </c>
      <c r="GZ32" s="92">
        <f t="shared" si="46"/>
        <v>1.6456683400401251E-12</v>
      </c>
      <c r="HA32" s="92">
        <f t="shared" si="46"/>
        <v>6.9072447609926531E-17</v>
      </c>
      <c r="HC32" s="92">
        <f t="shared" si="58"/>
        <v>3.3242334386682756E-28</v>
      </c>
      <c r="HD32" s="92">
        <f t="shared" si="47"/>
        <v>6.3589977764533308E-29</v>
      </c>
      <c r="HE32" s="92">
        <f t="shared" si="47"/>
        <v>2.120416395033766E-41</v>
      </c>
      <c r="HF32" s="92">
        <f t="shared" si="47"/>
        <v>4.9535764369133269E-36</v>
      </c>
      <c r="HG32" s="92">
        <f t="shared" si="47"/>
        <v>1.3734296159444504E-37</v>
      </c>
      <c r="HH32" s="92">
        <f t="shared" si="47"/>
        <v>1.0361970396849066E-38</v>
      </c>
      <c r="HI32" s="92">
        <f t="shared" si="47"/>
        <v>1.4229362596739796E-37</v>
      </c>
      <c r="HJ32" s="92">
        <f t="shared" si="47"/>
        <v>2.6626175698421546E-37</v>
      </c>
      <c r="HK32" s="92">
        <f t="shared" si="47"/>
        <v>2.4247698701754483E-35</v>
      </c>
      <c r="HL32" s="92">
        <f t="shared" si="47"/>
        <v>2.5925783625691687E-37</v>
      </c>
      <c r="HM32" s="92">
        <f t="shared" si="47"/>
        <v>2.645249886058483E-41</v>
      </c>
      <c r="HN32" s="92">
        <f t="shared" si="47"/>
        <v>1.2773523789485856E-40</v>
      </c>
      <c r="HO32" s="92">
        <f t="shared" si="47"/>
        <v>5.1018358893494617E-35</v>
      </c>
      <c r="HP32" s="92">
        <f t="shared" si="47"/>
        <v>2.2039930340122305E-36</v>
      </c>
      <c r="HQ32" s="92">
        <f t="shared" si="47"/>
        <v>4.0455910852859198E-50</v>
      </c>
      <c r="HS32" s="92">
        <f t="shared" si="55"/>
        <v>3.4002472422630736E-75</v>
      </c>
      <c r="HT32" s="92">
        <f t="shared" si="48"/>
        <v>1.8430004802631212E-73</v>
      </c>
      <c r="HU32" s="92">
        <f t="shared" si="48"/>
        <v>3.8009444527113859E-99</v>
      </c>
      <c r="HV32" s="92">
        <f t="shared" si="48"/>
        <v>1.1033783877370828E-93</v>
      </c>
      <c r="HW32" s="92">
        <f t="shared" si="48"/>
        <v>2.9867664258860924E-98</v>
      </c>
      <c r="HX32" s="92">
        <f t="shared" si="48"/>
        <v>3.0535896358287034E-102</v>
      </c>
      <c r="HY32" s="92">
        <f t="shared" si="48"/>
        <v>2.9058691058036472E-99</v>
      </c>
      <c r="HZ32" s="92">
        <f t="shared" si="48"/>
        <v>9.6393492506647543E-98</v>
      </c>
      <c r="IA32" s="92">
        <f t="shared" si="48"/>
        <v>2.5001266143236895E-93</v>
      </c>
      <c r="IB32" s="92">
        <f t="shared" si="48"/>
        <v>9.537360974831432E-99</v>
      </c>
      <c r="IC32" s="92">
        <f t="shared" si="48"/>
        <v>2.8610016979331404E-110</v>
      </c>
      <c r="ID32" s="92">
        <f t="shared" si="48"/>
        <v>2.3045405806459202E-107</v>
      </c>
      <c r="IE32" s="92">
        <f t="shared" si="48"/>
        <v>4.9000851159638548E-92</v>
      </c>
      <c r="IF32" s="92">
        <f t="shared" si="48"/>
        <v>8.0488833705294808E-64</v>
      </c>
      <c r="IG32" s="92">
        <f t="shared" si="48"/>
        <v>1.1224521653699117E-52</v>
      </c>
      <c r="II32" s="92">
        <f t="shared" si="56"/>
        <v>3.9743177852818218E-217</v>
      </c>
      <c r="IJ32" s="92">
        <f t="shared" si="49"/>
        <v>9.4338694155398224E-204</v>
      </c>
      <c r="IK32" s="92">
        <f t="shared" si="49"/>
        <v>1.841864631684367E-269</v>
      </c>
      <c r="IL32" s="92">
        <f t="shared" si="49"/>
        <v>6.7392765893930722E-264</v>
      </c>
      <c r="IM32" s="92">
        <f t="shared" si="49"/>
        <v>2.6844300954798932E-278</v>
      </c>
      <c r="IN32" s="92">
        <f t="shared" si="49"/>
        <v>9.216117147513279E-292</v>
      </c>
      <c r="IO32" s="92">
        <f t="shared" si="49"/>
        <v>2.3404504445933969E-285</v>
      </c>
      <c r="IP32" s="92">
        <f t="shared" si="49"/>
        <v>1.8049216425643766E-281</v>
      </c>
      <c r="IQ32" s="92">
        <f t="shared" si="49"/>
        <v>1.6950494123934434E-269</v>
      </c>
      <c r="IR32" s="92">
        <f t="shared" si="49"/>
        <v>9.0529954207726382E-285</v>
      </c>
      <c r="IS32" s="92">
        <f t="shared" si="49"/>
        <v>0</v>
      </c>
      <c r="IT32" s="92">
        <f t="shared" si="49"/>
        <v>1.0933224506348231E-304</v>
      </c>
      <c r="IU32" s="92">
        <f t="shared" si="49"/>
        <v>5.3820093399530883E-259</v>
      </c>
      <c r="IV32" s="92">
        <f t="shared" si="49"/>
        <v>1.8904511401491876E-188</v>
      </c>
      <c r="IW32" s="92">
        <f t="shared" si="49"/>
        <v>1.8334487907612395E-134</v>
      </c>
      <c r="IY32" s="92">
        <f t="shared" si="57"/>
        <v>3.3331015088729375E-10</v>
      </c>
      <c r="IZ32" s="92">
        <f t="shared" si="50"/>
        <v>3.0722303793878285E-11</v>
      </c>
      <c r="JA32" s="92">
        <f t="shared" si="50"/>
        <v>7.3778933862652377E-17</v>
      </c>
      <c r="JB32" s="92">
        <f t="shared" si="50"/>
        <v>1.2005367338402291E-13</v>
      </c>
      <c r="JC32" s="92">
        <f t="shared" si="50"/>
        <v>1.0362017595037678E-12</v>
      </c>
      <c r="JD32" s="92">
        <f t="shared" si="50"/>
        <v>1.756591527556338E-12</v>
      </c>
      <c r="JE32" s="92">
        <f t="shared" si="50"/>
        <v>3.5480040994266331E-12</v>
      </c>
      <c r="JF32" s="92">
        <f t="shared" si="50"/>
        <v>3.2176365558402047E-13</v>
      </c>
      <c r="JG32" s="92">
        <f t="shared" si="50"/>
        <v>9.3730420218588561E-13</v>
      </c>
      <c r="JH32" s="92">
        <f t="shared" si="50"/>
        <v>1.0349160315514525E-12</v>
      </c>
      <c r="JI32" s="92">
        <f t="shared" si="50"/>
        <v>4.8290905655486889E-14</v>
      </c>
      <c r="JJ32" s="92">
        <f t="shared" si="50"/>
        <v>5.6942792266771715E-14</v>
      </c>
      <c r="JK32" s="92">
        <f t="shared" si="50"/>
        <v>3.1403489363604711E-13</v>
      </c>
      <c r="JL32" s="92">
        <f t="shared" si="50"/>
        <v>1.6456683400401251E-12</v>
      </c>
      <c r="JM32" s="92">
        <f t="shared" si="50"/>
        <v>6.9072447609926531E-17</v>
      </c>
    </row>
    <row r="33" spans="2:273" x14ac:dyDescent="0.25">
      <c r="B33" s="2">
        <v>6</v>
      </c>
      <c r="C33" s="37">
        <v>67.628</v>
      </c>
      <c r="D33" s="37">
        <v>69.278999999999996</v>
      </c>
      <c r="E33" s="37">
        <v>67.977000000000004</v>
      </c>
      <c r="F33" s="37">
        <v>65.512</v>
      </c>
      <c r="G33" s="37">
        <v>63.884</v>
      </c>
      <c r="H33" s="37">
        <v>65.650999999999996</v>
      </c>
      <c r="I33" s="37">
        <v>66.488</v>
      </c>
      <c r="J33" s="37">
        <v>69.256</v>
      </c>
      <c r="K33" s="37">
        <v>70.233000000000004</v>
      </c>
      <c r="L33" s="37">
        <v>67.14</v>
      </c>
      <c r="M33" s="37">
        <v>67.953000000000003</v>
      </c>
      <c r="N33" s="37">
        <v>65.022999999999996</v>
      </c>
      <c r="O33" s="37">
        <v>69.162999999999997</v>
      </c>
      <c r="P33" s="37">
        <v>66.418999999999997</v>
      </c>
      <c r="Q33" s="37">
        <v>69.628</v>
      </c>
      <c r="S33" s="4">
        <f t="shared" si="7"/>
        <v>66.632690123764888</v>
      </c>
      <c r="T33" s="4">
        <f t="shared" si="7"/>
        <v>68.041622112213204</v>
      </c>
      <c r="U33" s="4" t="e">
        <f t="shared" si="7"/>
        <v>#N/A</v>
      </c>
      <c r="V33" s="4">
        <f t="shared" si="7"/>
        <v>63.599658098181315</v>
      </c>
      <c r="W33" s="4">
        <f t="shared" si="7"/>
        <v>64.215645244889899</v>
      </c>
      <c r="X33" s="4">
        <f t="shared" si="7"/>
        <v>64.575787087873351</v>
      </c>
      <c r="Y33" s="4">
        <f t="shared" si="7"/>
        <v>65.360726716049228</v>
      </c>
      <c r="Z33" s="4">
        <f t="shared" si="7"/>
        <v>70.037638336395815</v>
      </c>
      <c r="AA33" s="4">
        <f t="shared" si="7"/>
        <v>69.318526326044932</v>
      </c>
      <c r="AB33" s="4">
        <f t="shared" si="7"/>
        <v>66.44570968004345</v>
      </c>
      <c r="AC33" s="4">
        <f t="shared" si="7"/>
        <v>67.324904950481979</v>
      </c>
      <c r="AD33" s="4">
        <f t="shared" si="7"/>
        <v>66.175835365476459</v>
      </c>
      <c r="AE33" s="4">
        <f t="shared" si="7"/>
        <v>67.515184144227803</v>
      </c>
      <c r="AF33" s="4">
        <f t="shared" si="7"/>
        <v>65.287362070379885</v>
      </c>
      <c r="AG33" s="4" t="e">
        <f t="shared" si="7"/>
        <v>#N/A</v>
      </c>
      <c r="AI33" s="4">
        <f t="shared" si="8"/>
        <v>0.9953098762351118</v>
      </c>
      <c r="AJ33" s="4">
        <f t="shared" si="8"/>
        <v>1.237377887786792</v>
      </c>
      <c r="AK33" s="4">
        <f t="shared" si="8"/>
        <v>0</v>
      </c>
      <c r="AL33" s="4">
        <f t="shared" si="8"/>
        <v>1.9123419018186851</v>
      </c>
      <c r="AM33" s="4">
        <f t="shared" si="8"/>
        <v>-0.33164524488989855</v>
      </c>
      <c r="AN33" s="4">
        <f t="shared" si="8"/>
        <v>1.0752129121266449</v>
      </c>
      <c r="AO33" s="4">
        <f t="shared" si="8"/>
        <v>1.1272732839507711</v>
      </c>
      <c r="AP33" s="4">
        <f t="shared" si="8"/>
        <v>-0.78163833639581526</v>
      </c>
      <c r="AQ33" s="4">
        <f t="shared" si="8"/>
        <v>0.91447367395507229</v>
      </c>
      <c r="AR33" s="4">
        <f t="shared" si="8"/>
        <v>0.69429031995655066</v>
      </c>
      <c r="AS33" s="4">
        <f t="shared" si="8"/>
        <v>0.62809504951802353</v>
      </c>
      <c r="AT33" s="4">
        <f t="shared" si="8"/>
        <v>-1.1528353654764629</v>
      </c>
      <c r="AU33" s="4">
        <f t="shared" si="8"/>
        <v>1.647815855772194</v>
      </c>
      <c r="AV33" s="4">
        <f t="shared" si="8"/>
        <v>1.131637929620112</v>
      </c>
      <c r="AW33" s="4">
        <f t="shared" si="8"/>
        <v>0</v>
      </c>
      <c r="AY33" s="2">
        <f t="shared" si="51"/>
        <v>66.632689091162803</v>
      </c>
      <c r="AZ33" s="2">
        <f t="shared" si="9"/>
        <v>68.041621998721951</v>
      </c>
      <c r="BA33" s="2" t="e">
        <f t="shared" si="9"/>
        <v>#N/A</v>
      </c>
      <c r="BB33" s="2">
        <f t="shared" si="9"/>
        <v>63.599658097574817</v>
      </c>
      <c r="BC33" s="2">
        <f t="shared" si="9"/>
        <v>64.215645240248378</v>
      </c>
      <c r="BD33" s="2">
        <f t="shared" si="9"/>
        <v>64.575787080251629</v>
      </c>
      <c r="BE33" s="2">
        <f t="shared" si="9"/>
        <v>65.360726701018208</v>
      </c>
      <c r="BF33" s="2">
        <f t="shared" si="9"/>
        <v>70.037638334891284</v>
      </c>
      <c r="BG33" s="2">
        <f t="shared" si="9"/>
        <v>69.318526321910838</v>
      </c>
      <c r="BH33" s="2">
        <f t="shared" si="9"/>
        <v>66.445709675556614</v>
      </c>
      <c r="BI33" s="2">
        <f t="shared" si="9"/>
        <v>67.324904950236885</v>
      </c>
      <c r="BJ33" s="2">
        <f t="shared" si="9"/>
        <v>66.175835365197983</v>
      </c>
      <c r="BK33" s="2">
        <f t="shared" si="9"/>
        <v>67.515184142836389</v>
      </c>
      <c r="BL33" s="2">
        <f t="shared" si="9"/>
        <v>65.287362064397072</v>
      </c>
      <c r="BM33" s="2" t="e">
        <f t="shared" si="9"/>
        <v>#N/A</v>
      </c>
      <c r="BO33" s="2">
        <f t="shared" si="10"/>
        <v>67.628</v>
      </c>
      <c r="BP33" s="2">
        <f t="shared" si="11"/>
        <v>69.278999999999996</v>
      </c>
      <c r="BQ33" s="2" t="str">
        <f t="shared" si="12"/>
        <v/>
      </c>
      <c r="BR33" s="2">
        <f t="shared" si="13"/>
        <v>65.512</v>
      </c>
      <c r="BS33" s="2">
        <f t="shared" si="14"/>
        <v>63.884</v>
      </c>
      <c r="BT33" s="2">
        <f t="shared" si="15"/>
        <v>65.650999999999996</v>
      </c>
      <c r="BU33" s="2">
        <f t="shared" si="16"/>
        <v>66.488</v>
      </c>
      <c r="BV33" s="2">
        <f t="shared" si="17"/>
        <v>69.256</v>
      </c>
      <c r="BW33" s="2">
        <f t="shared" si="18"/>
        <v>70.233000000000004</v>
      </c>
      <c r="BX33" s="2">
        <f t="shared" si="19"/>
        <v>67.14</v>
      </c>
      <c r="BY33" s="2">
        <f t="shared" si="20"/>
        <v>67.953000000000003</v>
      </c>
      <c r="BZ33" s="2">
        <f t="shared" si="21"/>
        <v>65.022999999999996</v>
      </c>
      <c r="CA33" s="2">
        <f t="shared" si="22"/>
        <v>69.162999999999997</v>
      </c>
      <c r="CB33" s="2">
        <f t="shared" si="23"/>
        <v>66.418999999999997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66.583832176360204</v>
      </c>
      <c r="DL33" s="2">
        <f t="shared" si="41"/>
        <v>67.915494692488451</v>
      </c>
      <c r="DM33" s="2">
        <f t="shared" si="41"/>
        <v>64.740494565217375</v>
      </c>
      <c r="DN33" s="2">
        <f t="shared" si="41"/>
        <v>63.429736635457552</v>
      </c>
      <c r="DO33" s="2">
        <f t="shared" si="41"/>
        <v>64.094810480217461</v>
      </c>
      <c r="DP33" s="2">
        <f t="shared" si="41"/>
        <v>64.384434158864408</v>
      </c>
      <c r="DQ33" s="2">
        <f t="shared" si="41"/>
        <v>65.206708559544083</v>
      </c>
      <c r="DR33" s="2">
        <f t="shared" si="41"/>
        <v>69.911658914728633</v>
      </c>
      <c r="DS33" s="2">
        <f t="shared" si="41"/>
        <v>69.240459528843274</v>
      </c>
      <c r="DT33" s="2">
        <f t="shared" si="41"/>
        <v>66.21766550890969</v>
      </c>
      <c r="DU33" s="2">
        <f t="shared" si="41"/>
        <v>67.069866407368394</v>
      </c>
      <c r="DV33" s="2">
        <f t="shared" si="41"/>
        <v>65.999361775112774</v>
      </c>
      <c r="DW33" s="2">
        <f t="shared" si="41"/>
        <v>67.405710711768862</v>
      </c>
      <c r="DX33" s="2">
        <f t="shared" si="41"/>
        <v>65.196079432195717</v>
      </c>
      <c r="DY33" s="2">
        <f t="shared" si="41"/>
        <v>67.276609585293812</v>
      </c>
      <c r="EA33" s="2">
        <f t="shared" si="42"/>
        <v>67.800316772998556</v>
      </c>
      <c r="EB33" s="2">
        <f t="shared" si="42"/>
        <v>71.631756616052058</v>
      </c>
      <c r="EC33" s="2">
        <f t="shared" si="42"/>
        <v>68.913989084617796</v>
      </c>
      <c r="ED33" s="2">
        <f t="shared" si="42"/>
        <v>69.342279586144116</v>
      </c>
      <c r="EE33" s="2">
        <f t="shared" si="42"/>
        <v>68.04660164595596</v>
      </c>
      <c r="EF33" s="2">
        <f t="shared" si="42"/>
        <v>70.27885634159118</v>
      </c>
      <c r="EG33" s="2">
        <f t="shared" si="42"/>
        <v>69.763538559592106</v>
      </c>
      <c r="EH33" s="2">
        <f t="shared" si="42"/>
        <v>74.13716756441562</v>
      </c>
      <c r="EI33" s="2">
        <f t="shared" si="42"/>
        <v>71.65454147778938</v>
      </c>
      <c r="EJ33" s="2">
        <f t="shared" si="42"/>
        <v>73.291900421864099</v>
      </c>
      <c r="EK33" s="2">
        <f t="shared" si="42"/>
        <v>75.479458169860834</v>
      </c>
      <c r="EL33" s="2">
        <f t="shared" si="42"/>
        <v>72.221144850197078</v>
      </c>
      <c r="EM33" s="2">
        <f t="shared" si="42"/>
        <v>71.02460406717698</v>
      </c>
      <c r="EN33" s="2">
        <f t="shared" si="42"/>
        <v>68.092124342838929</v>
      </c>
      <c r="EO33" s="2">
        <f t="shared" si="42"/>
        <v>73.72843480034517</v>
      </c>
      <c r="EQ33" s="2">
        <f t="shared" si="43"/>
        <v>66.222893356172776</v>
      </c>
      <c r="ER33" s="2">
        <f t="shared" si="43"/>
        <v>72.467743721822515</v>
      </c>
      <c r="ES33" s="2">
        <f t="shared" si="43"/>
        <v>71.067425632782061</v>
      </c>
      <c r="ET33" s="2">
        <f t="shared" si="43"/>
        <v>67.083380872414523</v>
      </c>
      <c r="EU33" s="2">
        <f t="shared" si="43"/>
        <v>68.002248288151222</v>
      </c>
      <c r="EV33" s="2">
        <f t="shared" si="43"/>
        <v>68.638976416572518</v>
      </c>
      <c r="EW33" s="2">
        <f t="shared" si="43"/>
        <v>68.701966865624016</v>
      </c>
      <c r="EX33" s="2">
        <f t="shared" si="43"/>
        <v>72.051628351532131</v>
      </c>
      <c r="EY33" s="2">
        <f t="shared" si="43"/>
        <v>71.393782897701541</v>
      </c>
      <c r="EZ33" s="2">
        <f t="shared" si="43"/>
        <v>72.102191328225345</v>
      </c>
      <c r="FA33" s="2">
        <f t="shared" si="43"/>
        <v>72.32878176021768</v>
      </c>
      <c r="FB33" s="2">
        <f t="shared" si="43"/>
        <v>71.049371622782601</v>
      </c>
      <c r="FC33" s="2">
        <f t="shared" si="43"/>
        <v>69.282861167592415</v>
      </c>
      <c r="FD33" s="2">
        <f t="shared" si="43"/>
        <v>70.240851098568868</v>
      </c>
      <c r="FE33" s="2">
        <f t="shared" si="43"/>
        <v>78.967762383424059</v>
      </c>
      <c r="FG33" s="2">
        <f t="shared" si="44"/>
        <v>4.0163252872225524E-2</v>
      </c>
      <c r="FH33" s="2">
        <f t="shared" si="44"/>
        <v>3.3939030030973906E-2</v>
      </c>
      <c r="FI33" s="2">
        <f t="shared" si="44"/>
        <v>1.1189790606749812E-2</v>
      </c>
      <c r="FJ33" s="2">
        <f t="shared" si="44"/>
        <v>2.8739556446544461E-2</v>
      </c>
      <c r="FK33" s="2">
        <f t="shared" si="44"/>
        <v>3.0577223742788331E-2</v>
      </c>
      <c r="FL33" s="2">
        <f t="shared" si="44"/>
        <v>3.2463659395745886E-2</v>
      </c>
      <c r="FM33" s="2">
        <f t="shared" si="44"/>
        <v>3.3799650045524703E-2</v>
      </c>
      <c r="FN33" s="2">
        <f t="shared" si="44"/>
        <v>2.981454878348094E-2</v>
      </c>
      <c r="FO33" s="2">
        <f t="shared" si="44"/>
        <v>3.2338203555311841E-2</v>
      </c>
      <c r="FP33" s="2">
        <f t="shared" si="44"/>
        <v>3.2236048810629428E-2</v>
      </c>
      <c r="FQ33" s="2">
        <f t="shared" si="44"/>
        <v>3.0327472113558258E-2</v>
      </c>
      <c r="FR33" s="2">
        <f t="shared" si="44"/>
        <v>2.8363993121985173E-2</v>
      </c>
      <c r="FS33" s="2">
        <f t="shared" si="44"/>
        <v>3.0250961676560658E-2</v>
      </c>
      <c r="FT33" s="2">
        <f t="shared" si="44"/>
        <v>3.151914210063439E-2</v>
      </c>
      <c r="FU33" s="2">
        <f t="shared" si="44"/>
        <v>2.3345252311956693E-2</v>
      </c>
      <c r="FW33" s="2">
        <f t="shared" si="53"/>
        <v>6.7430681227416475E-7</v>
      </c>
      <c r="FX33" s="2">
        <f t="shared" si="45"/>
        <v>1.1737103494783403E-6</v>
      </c>
      <c r="FY33" s="2">
        <f t="shared" si="45"/>
        <v>3.8153197178084379E-7</v>
      </c>
      <c r="FZ33" s="2">
        <f t="shared" si="45"/>
        <v>1.0623568881526502E-6</v>
      </c>
      <c r="GA33" s="2">
        <f t="shared" si="45"/>
        <v>9.611139740783375E-7</v>
      </c>
      <c r="GB33" s="2">
        <f t="shared" si="45"/>
        <v>9.7122205546607117E-7</v>
      </c>
      <c r="GC33" s="2">
        <f t="shared" si="45"/>
        <v>1.0530089103424298E-6</v>
      </c>
      <c r="GD33" s="2">
        <f t="shared" si="45"/>
        <v>1.0614082243840474E-6</v>
      </c>
      <c r="GE33" s="2">
        <f t="shared" si="45"/>
        <v>1.0753113235468661E-6</v>
      </c>
      <c r="GF33" s="2">
        <f t="shared" si="45"/>
        <v>1.0215143744633337E-6</v>
      </c>
      <c r="GG33" s="2">
        <f t="shared" si="45"/>
        <v>9.8924627821826741E-7</v>
      </c>
      <c r="GH33" s="2">
        <f t="shared" si="45"/>
        <v>8.7240683695822362E-7</v>
      </c>
      <c r="GI33" s="2">
        <f t="shared" si="45"/>
        <v>9.0319787393501278E-7</v>
      </c>
      <c r="GJ33" s="2">
        <f t="shared" si="45"/>
        <v>8.2892483434632911E-7</v>
      </c>
      <c r="GK33" s="2">
        <f t="shared" si="45"/>
        <v>6.8445465311894546E-7</v>
      </c>
      <c r="GM33" s="92">
        <f t="shared" si="54"/>
        <v>6.584378007809018E-10</v>
      </c>
      <c r="GN33" s="92">
        <f t="shared" si="46"/>
        <v>6.4826233009274724E-11</v>
      </c>
      <c r="GO33" s="92">
        <f t="shared" si="46"/>
        <v>1.9815306575418582E-16</v>
      </c>
      <c r="GP33" s="92">
        <f t="shared" si="46"/>
        <v>3.0683072568361695E-13</v>
      </c>
      <c r="GQ33" s="92">
        <f t="shared" si="46"/>
        <v>2.460140247066901E-12</v>
      </c>
      <c r="GR33" s="92">
        <f t="shared" si="46"/>
        <v>4.1405352937998364E-12</v>
      </c>
      <c r="GS33" s="92">
        <f t="shared" si="46"/>
        <v>8.1989998190006933E-12</v>
      </c>
      <c r="GT33" s="92">
        <f t="shared" si="46"/>
        <v>7.9699498223133415E-13</v>
      </c>
      <c r="GU33" s="92">
        <f t="shared" si="46"/>
        <v>2.2668013372887607E-12</v>
      </c>
      <c r="GV33" s="92">
        <f t="shared" si="46"/>
        <v>2.4903289539999455E-12</v>
      </c>
      <c r="GW33" s="92">
        <f t="shared" si="46"/>
        <v>1.3012044681419274E-13</v>
      </c>
      <c r="GX33" s="92">
        <f t="shared" si="46"/>
        <v>1.4956763522826332E-13</v>
      </c>
      <c r="GY33" s="92">
        <f t="shared" si="46"/>
        <v>7.8159657628374813E-13</v>
      </c>
      <c r="GZ33" s="92">
        <f t="shared" si="46"/>
        <v>3.8611460115444825E-12</v>
      </c>
      <c r="HA33" s="92">
        <f t="shared" si="46"/>
        <v>2.2526294477028977E-16</v>
      </c>
      <c r="HC33" s="92">
        <f t="shared" si="58"/>
        <v>1.4767419354631924E-27</v>
      </c>
      <c r="HD33" s="92">
        <f t="shared" si="47"/>
        <v>2.9138881005379058E-28</v>
      </c>
      <c r="HE33" s="92">
        <f t="shared" si="47"/>
        <v>1.4952875761754362E-40</v>
      </c>
      <c r="HF33" s="92">
        <f t="shared" si="47"/>
        <v>3.4141896757914404E-35</v>
      </c>
      <c r="HG33" s="92">
        <f t="shared" si="47"/>
        <v>1.0273123833992724E-36</v>
      </c>
      <c r="HH33" s="92">
        <f t="shared" si="47"/>
        <v>8.4091501025517797E-38</v>
      </c>
      <c r="HI33" s="92">
        <f t="shared" si="47"/>
        <v>1.1059085421221536E-36</v>
      </c>
      <c r="HJ33" s="92">
        <f t="shared" si="47"/>
        <v>2.027247127135791E-36</v>
      </c>
      <c r="HK33" s="92">
        <f t="shared" si="47"/>
        <v>1.6754554543747855E-34</v>
      </c>
      <c r="HL33" s="92">
        <f t="shared" si="47"/>
        <v>1.9870162847165239E-36</v>
      </c>
      <c r="HM33" s="92">
        <f t="shared" si="47"/>
        <v>2.5168340879512406E-40</v>
      </c>
      <c r="HN33" s="92">
        <f t="shared" si="47"/>
        <v>1.1269217839637196E-39</v>
      </c>
      <c r="HO33" s="92">
        <f t="shared" si="47"/>
        <v>3.2852484659521753E-34</v>
      </c>
      <c r="HP33" s="92">
        <f t="shared" si="47"/>
        <v>1.5212736690193052E-35</v>
      </c>
      <c r="HQ33" s="92">
        <f t="shared" si="47"/>
        <v>6.0229478394404328E-49</v>
      </c>
      <c r="HS33" s="92">
        <f t="shared" si="55"/>
        <v>5.2142417375505006E-74</v>
      </c>
      <c r="HT33" s="92">
        <f t="shared" si="48"/>
        <v>2.7913278969379617E-72</v>
      </c>
      <c r="HU33" s="92">
        <f t="shared" si="48"/>
        <v>1.1062100143481847E-97</v>
      </c>
      <c r="HV33" s="92">
        <f t="shared" si="48"/>
        <v>3.579408934737253E-92</v>
      </c>
      <c r="HW33" s="92">
        <f t="shared" si="48"/>
        <v>1.1321228828812144E-96</v>
      </c>
      <c r="HX33" s="92">
        <f t="shared" si="48"/>
        <v>1.3669304059592866E-100</v>
      </c>
      <c r="HY33" s="92">
        <f t="shared" si="48"/>
        <v>1.2046400806104781E-97</v>
      </c>
      <c r="HZ33" s="92">
        <f t="shared" si="48"/>
        <v>3.7918401976600773E-96</v>
      </c>
      <c r="IA33" s="92">
        <f t="shared" si="48"/>
        <v>8.3836220511061992E-92</v>
      </c>
      <c r="IB33" s="92">
        <f t="shared" si="48"/>
        <v>3.8684691479836369E-97</v>
      </c>
      <c r="IC33" s="92">
        <f t="shared" si="48"/>
        <v>1.7439702389039467E-108</v>
      </c>
      <c r="ID33" s="92">
        <f t="shared" si="48"/>
        <v>1.2000326273743574E-105</v>
      </c>
      <c r="IE33" s="92">
        <f t="shared" si="48"/>
        <v>1.4339227024922042E-90</v>
      </c>
      <c r="IF33" s="92">
        <f t="shared" si="48"/>
        <v>8.0887899613825055E-63</v>
      </c>
      <c r="IG33" s="92">
        <f t="shared" si="48"/>
        <v>7.26541926323486E-52</v>
      </c>
      <c r="II33" s="92">
        <f t="shared" si="56"/>
        <v>2.2900981302217688E-214</v>
      </c>
      <c r="IJ33" s="92">
        <f t="shared" si="49"/>
        <v>4.6533702356623745E-201</v>
      </c>
      <c r="IK33" s="92">
        <f t="shared" si="49"/>
        <v>3.6823369727813424E-266</v>
      </c>
      <c r="IL33" s="92">
        <f t="shared" si="49"/>
        <v>1.991023132569299E-260</v>
      </c>
      <c r="IM33" s="92">
        <f t="shared" si="49"/>
        <v>1.1584554309849641E-274</v>
      </c>
      <c r="IN33" s="92">
        <f t="shared" si="49"/>
        <v>6.0191151139234076E-288</v>
      </c>
      <c r="IO33" s="92">
        <f t="shared" si="49"/>
        <v>1.3233382134080395E-281</v>
      </c>
      <c r="IP33" s="92">
        <f t="shared" si="49"/>
        <v>9.1091924888915308E-278</v>
      </c>
      <c r="IQ33" s="92">
        <f t="shared" si="49"/>
        <v>5.9830209830220218E-266</v>
      </c>
      <c r="IR33" s="92">
        <f t="shared" si="49"/>
        <v>4.9342832273476885E-281</v>
      </c>
      <c r="IS33" s="92">
        <f t="shared" si="49"/>
        <v>0</v>
      </c>
      <c r="IT33" s="92">
        <f t="shared" si="49"/>
        <v>9.8523698874506885E-301</v>
      </c>
      <c r="IU33" s="92">
        <f t="shared" si="49"/>
        <v>1.2506601024314678E-255</v>
      </c>
      <c r="IV33" s="92">
        <f t="shared" si="49"/>
        <v>5.061848843825604E-186</v>
      </c>
      <c r="IW33" s="92">
        <f t="shared" si="49"/>
        <v>9.2403288371292764E-133</v>
      </c>
      <c r="IY33" s="92">
        <f t="shared" si="57"/>
        <v>6.584378007809018E-10</v>
      </c>
      <c r="IZ33" s="92">
        <f t="shared" si="50"/>
        <v>6.4826233009274724E-11</v>
      </c>
      <c r="JA33" s="92">
        <f t="shared" si="50"/>
        <v>1.9815306575418582E-16</v>
      </c>
      <c r="JB33" s="92">
        <f t="shared" si="50"/>
        <v>3.0683072568361695E-13</v>
      </c>
      <c r="JC33" s="92">
        <f t="shared" si="50"/>
        <v>2.460140247066901E-12</v>
      </c>
      <c r="JD33" s="92">
        <f t="shared" si="50"/>
        <v>4.1405352937998364E-12</v>
      </c>
      <c r="JE33" s="92">
        <f t="shared" si="50"/>
        <v>8.1989998190006933E-12</v>
      </c>
      <c r="JF33" s="92">
        <f t="shared" si="50"/>
        <v>7.9699498223133415E-13</v>
      </c>
      <c r="JG33" s="92">
        <f t="shared" si="50"/>
        <v>2.2668013372887607E-12</v>
      </c>
      <c r="JH33" s="92">
        <f t="shared" si="50"/>
        <v>2.4903289539999455E-12</v>
      </c>
      <c r="JI33" s="92">
        <f t="shared" si="50"/>
        <v>1.3012044681419274E-13</v>
      </c>
      <c r="JJ33" s="92">
        <f t="shared" si="50"/>
        <v>1.4956763522826332E-13</v>
      </c>
      <c r="JK33" s="92">
        <f t="shared" si="50"/>
        <v>7.8159657628374813E-13</v>
      </c>
      <c r="JL33" s="92">
        <f t="shared" si="50"/>
        <v>3.8611460115444825E-12</v>
      </c>
      <c r="JM33" s="92">
        <f t="shared" si="50"/>
        <v>2.2526294477028977E-16</v>
      </c>
    </row>
    <row r="34" spans="2:273" x14ac:dyDescent="0.25">
      <c r="B34" s="2">
        <v>7</v>
      </c>
      <c r="C34" s="37">
        <v>69.209000000000003</v>
      </c>
      <c r="D34" s="37">
        <v>69.046999999999997</v>
      </c>
      <c r="E34" s="37">
        <v>67.558000000000007</v>
      </c>
      <c r="F34" s="37">
        <v>64.906999999999996</v>
      </c>
      <c r="G34" s="37">
        <v>65.534999999999997</v>
      </c>
      <c r="H34" s="37">
        <v>65.441999999999993</v>
      </c>
      <c r="I34" s="37">
        <v>65.766999999999996</v>
      </c>
      <c r="J34" s="37">
        <v>68.372</v>
      </c>
      <c r="K34" s="37">
        <v>70.813999999999993</v>
      </c>
      <c r="L34" s="37">
        <v>66.418999999999997</v>
      </c>
      <c r="M34" s="37">
        <v>66.372</v>
      </c>
      <c r="N34" s="37">
        <v>68.162999999999997</v>
      </c>
      <c r="O34" s="37">
        <v>67.953000000000003</v>
      </c>
      <c r="P34" s="37">
        <v>65.558000000000007</v>
      </c>
      <c r="Q34" s="37">
        <v>68.721000000000004</v>
      </c>
      <c r="R34" s="19"/>
      <c r="S34" s="4">
        <f t="shared" si="7"/>
        <v>66.863802299154926</v>
      </c>
      <c r="T34" s="4">
        <f t="shared" si="7"/>
        <v>68.238512058058248</v>
      </c>
      <c r="U34" s="4" t="e">
        <f t="shared" si="7"/>
        <v>#N/A</v>
      </c>
      <c r="V34" s="4">
        <f t="shared" si="7"/>
        <v>63.933713408761811</v>
      </c>
      <c r="W34" s="4">
        <f t="shared" si="7"/>
        <v>64.497373549474915</v>
      </c>
      <c r="X34" s="4">
        <f t="shared" si="7"/>
        <v>64.820433199902567</v>
      </c>
      <c r="Y34" s="4">
        <f t="shared" si="7"/>
        <v>65.534647590583461</v>
      </c>
      <c r="Z34" s="4">
        <f t="shared" si="7"/>
        <v>70.189326949558492</v>
      </c>
      <c r="AA34" s="4">
        <f t="shared" si="7"/>
        <v>69.44034279714927</v>
      </c>
      <c r="AB34" s="4">
        <f t="shared" si="7"/>
        <v>66.606254431172118</v>
      </c>
      <c r="AC34" s="4">
        <f t="shared" si="7"/>
        <v>67.456714135593799</v>
      </c>
      <c r="AD34" s="4">
        <f t="shared" si="7"/>
        <v>66.362225497738365</v>
      </c>
      <c r="AE34" s="4">
        <f t="shared" si="7"/>
        <v>67.65883530576599</v>
      </c>
      <c r="AF34" s="4">
        <f t="shared" si="7"/>
        <v>65.519274455367722</v>
      </c>
      <c r="AG34" s="4" t="e">
        <f t="shared" si="7"/>
        <v>#N/A</v>
      </c>
      <c r="AI34" s="4">
        <f t="shared" si="8"/>
        <v>2.3451977008450768</v>
      </c>
      <c r="AJ34" s="4">
        <f t="shared" si="8"/>
        <v>0.808487941941749</v>
      </c>
      <c r="AK34" s="4">
        <f t="shared" si="8"/>
        <v>0</v>
      </c>
      <c r="AL34" s="4">
        <f t="shared" si="8"/>
        <v>0.97328659123818539</v>
      </c>
      <c r="AM34" s="4">
        <f t="shared" si="8"/>
        <v>1.0376264505250816</v>
      </c>
      <c r="AN34" s="4">
        <f t="shared" si="8"/>
        <v>0.62156680009742615</v>
      </c>
      <c r="AO34" s="4">
        <f t="shared" si="8"/>
        <v>0.23235240941653501</v>
      </c>
      <c r="AP34" s="4">
        <f t="shared" si="8"/>
        <v>-1.8173269495584918</v>
      </c>
      <c r="AQ34" s="4">
        <f t="shared" si="8"/>
        <v>1.3736572028507226</v>
      </c>
      <c r="AR34" s="4">
        <f t="shared" si="8"/>
        <v>-0.18725443117212137</v>
      </c>
      <c r="AS34" s="4">
        <f t="shared" si="8"/>
        <v>-1.0847141355937993</v>
      </c>
      <c r="AT34" s="4">
        <f t="shared" si="8"/>
        <v>1.8007745022616319</v>
      </c>
      <c r="AU34" s="4">
        <f t="shared" si="8"/>
        <v>0.29416469423401281</v>
      </c>
      <c r="AV34" s="4">
        <f t="shared" si="8"/>
        <v>3.8725544632285391E-2</v>
      </c>
      <c r="AW34" s="4">
        <f t="shared" si="8"/>
        <v>0</v>
      </c>
      <c r="AY34" s="2">
        <f t="shared" si="51"/>
        <v>66.863800315062235</v>
      </c>
      <c r="AZ34" s="2">
        <f t="shared" si="9"/>
        <v>68.238511825297408</v>
      </c>
      <c r="BA34" s="2" t="e">
        <f t="shared" si="9"/>
        <v>#N/A</v>
      </c>
      <c r="BB34" s="2">
        <f t="shared" si="9"/>
        <v>63.933713407260825</v>
      </c>
      <c r="BC34" s="2">
        <f t="shared" si="9"/>
        <v>64.497373538789162</v>
      </c>
      <c r="BD34" s="2">
        <f t="shared" si="9"/>
        <v>64.820433182485814</v>
      </c>
      <c r="BE34" s="2">
        <f t="shared" si="9"/>
        <v>65.534647556901902</v>
      </c>
      <c r="BF34" s="2">
        <f t="shared" si="9"/>
        <v>70.189326945948011</v>
      </c>
      <c r="BG34" s="2">
        <f t="shared" si="9"/>
        <v>69.44034278746274</v>
      </c>
      <c r="BH34" s="2">
        <f t="shared" si="9"/>
        <v>66.606254420710187</v>
      </c>
      <c r="BI34" s="2">
        <f t="shared" si="9"/>
        <v>67.456714134955376</v>
      </c>
      <c r="BJ34" s="2">
        <f t="shared" si="9"/>
        <v>66.362225497030479</v>
      </c>
      <c r="BK34" s="2">
        <f t="shared" si="9"/>
        <v>67.658835302411632</v>
      </c>
      <c r="BL34" s="2">
        <f t="shared" si="9"/>
        <v>65.519274441754874</v>
      </c>
      <c r="BM34" s="2" t="e">
        <f t="shared" si="9"/>
        <v>#N/A</v>
      </c>
      <c r="BO34" s="2">
        <f t="shared" si="10"/>
        <v>69.209000000000003</v>
      </c>
      <c r="BP34" s="2">
        <f t="shared" si="11"/>
        <v>69.046999999999997</v>
      </c>
      <c r="BQ34" s="2" t="str">
        <f t="shared" si="12"/>
        <v/>
      </c>
      <c r="BR34" s="2">
        <f t="shared" si="13"/>
        <v>64.906999999999996</v>
      </c>
      <c r="BS34" s="2">
        <f t="shared" si="14"/>
        <v>65.534999999999997</v>
      </c>
      <c r="BT34" s="2">
        <f t="shared" si="15"/>
        <v>65.441999999999993</v>
      </c>
      <c r="BU34" s="2">
        <f t="shared" si="16"/>
        <v>65.766999999999996</v>
      </c>
      <c r="BV34" s="2">
        <f t="shared" si="17"/>
        <v>68.372</v>
      </c>
      <c r="BW34" s="2">
        <f t="shared" si="18"/>
        <v>70.813999999999993</v>
      </c>
      <c r="BX34" s="2">
        <f t="shared" si="19"/>
        <v>66.418999999999997</v>
      </c>
      <c r="BY34" s="2">
        <f t="shared" si="20"/>
        <v>66.372</v>
      </c>
      <c r="BZ34" s="2">
        <f t="shared" si="21"/>
        <v>68.162999999999997</v>
      </c>
      <c r="CA34" s="2">
        <f t="shared" si="22"/>
        <v>67.953000000000003</v>
      </c>
      <c r="CB34" s="2">
        <f t="shared" si="23"/>
        <v>65.558000000000007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66.824948311444629</v>
      </c>
      <c r="DL34" s="2">
        <f t="shared" si="41"/>
        <v>68.112293088080378</v>
      </c>
      <c r="DM34" s="2">
        <f t="shared" si="41"/>
        <v>64.928434782608676</v>
      </c>
      <c r="DN34" s="2">
        <f t="shared" si="41"/>
        <v>63.761520537601918</v>
      </c>
      <c r="DO34" s="2">
        <f t="shared" si="41"/>
        <v>64.377691331923884</v>
      </c>
      <c r="DP34" s="2">
        <f t="shared" si="41"/>
        <v>64.623746300211423</v>
      </c>
      <c r="DQ34" s="2">
        <f t="shared" si="41"/>
        <v>65.376666261513122</v>
      </c>
      <c r="DR34" s="2">
        <f t="shared" si="41"/>
        <v>70.060849541930892</v>
      </c>
      <c r="DS34" s="2">
        <f t="shared" si="41"/>
        <v>69.363463002114187</v>
      </c>
      <c r="DT34" s="2">
        <f t="shared" si="41"/>
        <v>66.367463002114164</v>
      </c>
      <c r="DU34" s="2">
        <f t="shared" si="41"/>
        <v>67.187317505334519</v>
      </c>
      <c r="DV34" s="2">
        <f t="shared" si="41"/>
        <v>66.179373038381556</v>
      </c>
      <c r="DW34" s="2">
        <f t="shared" si="41"/>
        <v>67.548356941508104</v>
      </c>
      <c r="DX34" s="2">
        <f t="shared" si="41"/>
        <v>65.431033826638483</v>
      </c>
      <c r="DY34" s="2">
        <f t="shared" si="41"/>
        <v>67.418772403982942</v>
      </c>
      <c r="EA34" s="2">
        <f t="shared" si="42"/>
        <v>67.710628730191388</v>
      </c>
      <c r="EB34" s="2">
        <f t="shared" si="42"/>
        <v>71.51512472885031</v>
      </c>
      <c r="EC34" s="2">
        <f t="shared" si="42"/>
        <v>68.829328405158847</v>
      </c>
      <c r="ED34" s="2">
        <f t="shared" si="42"/>
        <v>69.241061716579907</v>
      </c>
      <c r="EE34" s="2">
        <f t="shared" si="42"/>
        <v>67.957921953346414</v>
      </c>
      <c r="EF34" s="2">
        <f t="shared" si="42"/>
        <v>70.166682012400457</v>
      </c>
      <c r="EG34" s="2">
        <f t="shared" si="42"/>
        <v>69.653385140671958</v>
      </c>
      <c r="EH34" s="2">
        <f t="shared" si="42"/>
        <v>74.002281847002124</v>
      </c>
      <c r="EI34" s="2">
        <f t="shared" si="42"/>
        <v>71.538420897182988</v>
      </c>
      <c r="EJ34" s="2">
        <f t="shared" si="42"/>
        <v>73.144313484476015</v>
      </c>
      <c r="EK34" s="2">
        <f t="shared" si="42"/>
        <v>75.312446486086401</v>
      </c>
      <c r="EL34" s="2">
        <f t="shared" si="42"/>
        <v>72.074903610915968</v>
      </c>
      <c r="EM34" s="2">
        <f t="shared" si="42"/>
        <v>70.888848828972925</v>
      </c>
      <c r="EN34" s="2">
        <f t="shared" si="42"/>
        <v>67.99199661462481</v>
      </c>
      <c r="EO34" s="2">
        <f t="shared" si="42"/>
        <v>73.62945854710911</v>
      </c>
      <c r="EQ34" s="2">
        <f t="shared" si="43"/>
        <v>66.147820298544005</v>
      </c>
      <c r="ER34" s="2">
        <f t="shared" si="43"/>
        <v>72.342302041892495</v>
      </c>
      <c r="ES34" s="2">
        <f t="shared" si="43"/>
        <v>70.964128972678267</v>
      </c>
      <c r="ET34" s="2">
        <f t="shared" si="43"/>
        <v>67.003802600860155</v>
      </c>
      <c r="EU34" s="2">
        <f t="shared" si="43"/>
        <v>67.91422288484921</v>
      </c>
      <c r="EV34" s="2">
        <f t="shared" si="43"/>
        <v>68.542741140190131</v>
      </c>
      <c r="EW34" s="2">
        <f t="shared" si="43"/>
        <v>68.601905540441734</v>
      </c>
      <c r="EX34" s="2">
        <f t="shared" si="43"/>
        <v>71.936873070216251</v>
      </c>
      <c r="EY34" s="2">
        <f t="shared" si="43"/>
        <v>71.279811659258925</v>
      </c>
      <c r="EZ34" s="2">
        <f t="shared" si="43"/>
        <v>71.966022589373068</v>
      </c>
      <c r="FA34" s="2">
        <f t="shared" si="43"/>
        <v>72.193544453959305</v>
      </c>
      <c r="FB34" s="2">
        <f t="shared" si="43"/>
        <v>70.914562866644573</v>
      </c>
      <c r="FC34" s="2">
        <f t="shared" si="43"/>
        <v>69.163488238018189</v>
      </c>
      <c r="FD34" s="2">
        <f t="shared" si="43"/>
        <v>70.119506350727377</v>
      </c>
      <c r="FE34" s="2">
        <f t="shared" si="43"/>
        <v>78.812345984723805</v>
      </c>
      <c r="FG34" s="2">
        <f t="shared" si="44"/>
        <v>4.3868147333315038E-2</v>
      </c>
      <c r="FH34" s="2">
        <f t="shared" si="44"/>
        <v>3.7091953410474041E-2</v>
      </c>
      <c r="FI34" s="2">
        <f t="shared" si="44"/>
        <v>1.2256130059417007E-2</v>
      </c>
      <c r="FJ34" s="2">
        <f t="shared" si="44"/>
        <v>3.1425163185769385E-2</v>
      </c>
      <c r="FK34" s="2">
        <f t="shared" si="44"/>
        <v>3.3428643451345608E-2</v>
      </c>
      <c r="FL34" s="2">
        <f t="shared" si="44"/>
        <v>3.5484555813088625E-2</v>
      </c>
      <c r="FM34" s="2">
        <f t="shared" si="44"/>
        <v>3.6940120193135986E-2</v>
      </c>
      <c r="FN34" s="2">
        <f t="shared" si="44"/>
        <v>3.2597238216411549E-2</v>
      </c>
      <c r="FO34" s="2">
        <f t="shared" si="44"/>
        <v>3.534785222162657E-2</v>
      </c>
      <c r="FP34" s="2">
        <f t="shared" si="44"/>
        <v>3.523653635027317E-2</v>
      </c>
      <c r="FQ34" s="2">
        <f t="shared" si="44"/>
        <v>3.3156398291169571E-2</v>
      </c>
      <c r="FR34" s="2">
        <f t="shared" si="44"/>
        <v>3.1015625540765392E-2</v>
      </c>
      <c r="FS34" s="2">
        <f t="shared" si="44"/>
        <v>3.307299443114825E-2</v>
      </c>
      <c r="FT34" s="2">
        <f t="shared" si="44"/>
        <v>3.4455276679976415E-2</v>
      </c>
      <c r="FU34" s="2">
        <f t="shared" si="44"/>
        <v>2.5540036120149934E-2</v>
      </c>
      <c r="FW34" s="2">
        <f t="shared" si="53"/>
        <v>7.3936266906952962E-7</v>
      </c>
      <c r="FX34" s="2">
        <f t="shared" si="45"/>
        <v>1.2869476610599167E-6</v>
      </c>
      <c r="FY34" s="2">
        <f t="shared" si="45"/>
        <v>4.1834147279026556E-7</v>
      </c>
      <c r="FZ34" s="2">
        <f t="shared" si="45"/>
        <v>1.1648510449913421E-6</v>
      </c>
      <c r="GA34" s="2">
        <f t="shared" si="45"/>
        <v>1.0538404188664468E-6</v>
      </c>
      <c r="GB34" s="2">
        <f t="shared" si="45"/>
        <v>1.0649237076466985E-6</v>
      </c>
      <c r="GC34" s="2">
        <f t="shared" si="45"/>
        <v>1.1546011932362615E-6</v>
      </c>
      <c r="GD34" s="2">
        <f t="shared" si="45"/>
        <v>1.1638108560667277E-6</v>
      </c>
      <c r="GE34" s="2">
        <f t="shared" si="45"/>
        <v>1.1790552980149831E-6</v>
      </c>
      <c r="GF34" s="2">
        <f t="shared" si="45"/>
        <v>1.1200681282588498E-6</v>
      </c>
      <c r="GG34" s="2">
        <f t="shared" si="45"/>
        <v>1.0846868711588543E-6</v>
      </c>
      <c r="GH34" s="2">
        <f t="shared" si="45"/>
        <v>9.565749943777028E-7</v>
      </c>
      <c r="GI34" s="2">
        <f t="shared" si="45"/>
        <v>9.9033668927577092E-7</v>
      </c>
      <c r="GJ34" s="2">
        <f t="shared" si="45"/>
        <v>9.0889793441489952E-7</v>
      </c>
      <c r="GK34" s="2">
        <f t="shared" si="45"/>
        <v>7.5048955383513008E-7</v>
      </c>
      <c r="GM34" s="92">
        <f t="shared" si="54"/>
        <v>1.2863290525342979E-9</v>
      </c>
      <c r="GN34" s="92">
        <f t="shared" si="46"/>
        <v>1.3515016940043297E-10</v>
      </c>
      <c r="GO34" s="92">
        <f t="shared" si="46"/>
        <v>5.2497974119020489E-16</v>
      </c>
      <c r="GP34" s="92">
        <f t="shared" si="46"/>
        <v>7.7217058035840286E-13</v>
      </c>
      <c r="GQ34" s="92">
        <f t="shared" si="46"/>
        <v>5.7587683033540869E-12</v>
      </c>
      <c r="GR34" s="92">
        <f t="shared" si="46"/>
        <v>9.6222851042336289E-12</v>
      </c>
      <c r="GS34" s="92">
        <f t="shared" si="46"/>
        <v>1.8685149094553895E-11</v>
      </c>
      <c r="GT34" s="92">
        <f t="shared" si="46"/>
        <v>1.9448604916973355E-12</v>
      </c>
      <c r="GU34" s="92">
        <f t="shared" si="46"/>
        <v>5.4020300579779359E-12</v>
      </c>
      <c r="GV34" s="92">
        <f t="shared" si="46"/>
        <v>5.9056639461920449E-12</v>
      </c>
      <c r="GW34" s="92">
        <f t="shared" si="46"/>
        <v>3.4479539529855261E-13</v>
      </c>
      <c r="GX34" s="92">
        <f t="shared" si="46"/>
        <v>3.8663934781859637E-13</v>
      </c>
      <c r="GY34" s="92">
        <f t="shared" si="46"/>
        <v>1.9161870831313204E-12</v>
      </c>
      <c r="GZ34" s="92">
        <f t="shared" si="46"/>
        <v>8.9332226121093531E-12</v>
      </c>
      <c r="HA34" s="92">
        <f t="shared" si="46"/>
        <v>7.2041485335192621E-16</v>
      </c>
      <c r="HC34" s="92">
        <f t="shared" si="58"/>
        <v>6.4424472812550504E-27</v>
      </c>
      <c r="HD34" s="92">
        <f t="shared" si="47"/>
        <v>1.3109046057187826E-27</v>
      </c>
      <c r="HE34" s="92">
        <f t="shared" si="47"/>
        <v>1.0326606277298348E-39</v>
      </c>
      <c r="HF34" s="92">
        <f t="shared" si="47"/>
        <v>2.2983750191461972E-34</v>
      </c>
      <c r="HG34" s="92">
        <f t="shared" si="47"/>
        <v>7.498108328417348E-36</v>
      </c>
      <c r="HH34" s="92">
        <f t="shared" si="47"/>
        <v>6.6508483523996254E-37</v>
      </c>
      <c r="HI34" s="92">
        <f t="shared" si="47"/>
        <v>8.3789485159936205E-36</v>
      </c>
      <c r="HJ34" s="92">
        <f t="shared" si="47"/>
        <v>1.5051540665717905E-35</v>
      </c>
      <c r="HK34" s="92">
        <f t="shared" si="47"/>
        <v>1.1301179424866923E-33</v>
      </c>
      <c r="HL34" s="92">
        <f t="shared" si="47"/>
        <v>1.4848382915843194E-35</v>
      </c>
      <c r="HM34" s="92">
        <f t="shared" si="47"/>
        <v>2.3287756058027171E-39</v>
      </c>
      <c r="HN34" s="92">
        <f t="shared" si="47"/>
        <v>9.6820516801838558E-39</v>
      </c>
      <c r="HO34" s="92">
        <f t="shared" si="47"/>
        <v>2.0682322726180928E-33</v>
      </c>
      <c r="HP34" s="92">
        <f t="shared" si="47"/>
        <v>1.0257861340562603E-34</v>
      </c>
      <c r="HQ34" s="92">
        <f t="shared" si="47"/>
        <v>8.676853382995656E-48</v>
      </c>
      <c r="HS34" s="92">
        <f t="shared" si="55"/>
        <v>7.8210344512519021E-73</v>
      </c>
      <c r="HT34" s="92">
        <f t="shared" si="48"/>
        <v>4.1337653677531202E-71</v>
      </c>
      <c r="HU34" s="92">
        <f t="shared" si="48"/>
        <v>3.1385337604901741E-96</v>
      </c>
      <c r="HV34" s="92">
        <f t="shared" si="48"/>
        <v>1.1282687313133831E-90</v>
      </c>
      <c r="HW34" s="92">
        <f t="shared" si="48"/>
        <v>4.1648601394308666E-95</v>
      </c>
      <c r="HX34" s="92">
        <f t="shared" si="48"/>
        <v>5.9298244603009879E-99</v>
      </c>
      <c r="HY34" s="92">
        <f t="shared" si="48"/>
        <v>4.841107412181542E-96</v>
      </c>
      <c r="HZ34" s="92">
        <f t="shared" si="48"/>
        <v>1.4465348429722873E-94</v>
      </c>
      <c r="IA34" s="92">
        <f t="shared" si="48"/>
        <v>2.729772407755519E-90</v>
      </c>
      <c r="IB34" s="92">
        <f t="shared" si="48"/>
        <v>1.5213991983592238E-95</v>
      </c>
      <c r="IC34" s="92">
        <f t="shared" si="48"/>
        <v>1.027516205204284E-106</v>
      </c>
      <c r="ID34" s="92">
        <f t="shared" si="48"/>
        <v>6.0501763892143704E-104</v>
      </c>
      <c r="IE34" s="92">
        <f t="shared" si="48"/>
        <v>4.0820548399131235E-89</v>
      </c>
      <c r="IF34" s="92">
        <f t="shared" si="48"/>
        <v>7.9785009468202159E-62</v>
      </c>
      <c r="IG34" s="92">
        <f t="shared" si="48"/>
        <v>4.6333197263958456E-51</v>
      </c>
      <c r="II34" s="92">
        <f t="shared" si="56"/>
        <v>1.2666192147823265E-211</v>
      </c>
      <c r="IJ34" s="92">
        <f t="shared" si="49"/>
        <v>2.2018167790009107E-198</v>
      </c>
      <c r="IK34" s="92">
        <f t="shared" si="49"/>
        <v>7.0228876513677181E-263</v>
      </c>
      <c r="IL34" s="92">
        <f t="shared" si="49"/>
        <v>5.5772150374021608E-257</v>
      </c>
      <c r="IM34" s="92">
        <f t="shared" si="49"/>
        <v>4.7299941309637588E-271</v>
      </c>
      <c r="IN34" s="92">
        <f t="shared" si="49"/>
        <v>3.7090275542193951E-284</v>
      </c>
      <c r="IO34" s="92">
        <f t="shared" si="49"/>
        <v>7.0640692363600267E-278</v>
      </c>
      <c r="IP34" s="92">
        <f t="shared" si="49"/>
        <v>4.3433922841959456E-274</v>
      </c>
      <c r="IQ34" s="92">
        <f t="shared" si="49"/>
        <v>1.9998632549417897E-262</v>
      </c>
      <c r="IR34" s="92">
        <f t="shared" si="49"/>
        <v>2.5399744559762233E-277</v>
      </c>
      <c r="IS34" s="92">
        <f t="shared" si="49"/>
        <v>1.1271383592739105E-306</v>
      </c>
      <c r="IT34" s="92">
        <f t="shared" si="49"/>
        <v>8.3627539481937611E-297</v>
      </c>
      <c r="IU34" s="92">
        <f t="shared" si="49"/>
        <v>2.7616476860472561E-252</v>
      </c>
      <c r="IV34" s="92">
        <f t="shared" si="49"/>
        <v>1.3066955371200506E-183</v>
      </c>
      <c r="IW34" s="92">
        <f t="shared" si="49"/>
        <v>4.5407927888447078E-131</v>
      </c>
      <c r="IY34" s="92">
        <f t="shared" si="57"/>
        <v>1.2863290525342979E-9</v>
      </c>
      <c r="IZ34" s="92">
        <f t="shared" si="50"/>
        <v>1.3515016940043297E-10</v>
      </c>
      <c r="JA34" s="92">
        <f t="shared" si="50"/>
        <v>5.2497974119020489E-16</v>
      </c>
      <c r="JB34" s="92">
        <f t="shared" si="50"/>
        <v>7.7217058035840286E-13</v>
      </c>
      <c r="JC34" s="92">
        <f t="shared" si="50"/>
        <v>5.7587683033540869E-12</v>
      </c>
      <c r="JD34" s="92">
        <f t="shared" si="50"/>
        <v>9.6222851042336289E-12</v>
      </c>
      <c r="JE34" s="92">
        <f t="shared" si="50"/>
        <v>1.8685149094553895E-11</v>
      </c>
      <c r="JF34" s="92">
        <f t="shared" si="50"/>
        <v>1.9448604916973355E-12</v>
      </c>
      <c r="JG34" s="92">
        <f t="shared" si="50"/>
        <v>5.4020300579779359E-12</v>
      </c>
      <c r="JH34" s="92">
        <f t="shared" si="50"/>
        <v>5.9056639461920449E-12</v>
      </c>
      <c r="JI34" s="92">
        <f t="shared" si="50"/>
        <v>3.4479539529855261E-13</v>
      </c>
      <c r="JJ34" s="92">
        <f t="shared" si="50"/>
        <v>3.8663934781859637E-13</v>
      </c>
      <c r="JK34" s="92">
        <f t="shared" si="50"/>
        <v>1.9161870831313204E-12</v>
      </c>
      <c r="JL34" s="92">
        <f t="shared" si="50"/>
        <v>8.9332226121093531E-12</v>
      </c>
      <c r="JM34" s="92">
        <f t="shared" si="50"/>
        <v>7.2041485335192621E-16</v>
      </c>
    </row>
    <row r="35" spans="2:273" x14ac:dyDescent="0.25">
      <c r="B35" s="2">
        <v>8</v>
      </c>
      <c r="C35" s="37">
        <v>67.581000000000003</v>
      </c>
      <c r="D35" s="37">
        <v>67.953000000000003</v>
      </c>
      <c r="E35" s="37">
        <v>67.605000000000004</v>
      </c>
      <c r="F35" s="37">
        <v>63.767000000000003</v>
      </c>
      <c r="G35" s="37">
        <v>66.953000000000003</v>
      </c>
      <c r="H35" s="37">
        <v>64.628</v>
      </c>
      <c r="I35" s="37">
        <v>64.650999999999996</v>
      </c>
      <c r="J35" s="37">
        <v>69.046999999999997</v>
      </c>
      <c r="K35" s="37">
        <v>70.256</v>
      </c>
      <c r="L35" s="37">
        <v>66.233000000000004</v>
      </c>
      <c r="M35" s="37">
        <v>67.233000000000004</v>
      </c>
      <c r="N35" s="37">
        <v>67.441999999999993</v>
      </c>
      <c r="O35" s="37">
        <v>68.837000000000003</v>
      </c>
      <c r="P35" s="37">
        <v>66.674000000000007</v>
      </c>
      <c r="Q35" s="37">
        <v>70</v>
      </c>
      <c r="S35" s="4">
        <f t="shared" si="7"/>
        <v>67.092644283234193</v>
      </c>
      <c r="T35" s="4">
        <f t="shared" si="7"/>
        <v>68.434292629482556</v>
      </c>
      <c r="U35" s="4">
        <f t="shared" si="7"/>
        <v>65.165077483427368</v>
      </c>
      <c r="V35" s="4">
        <f t="shared" si="7"/>
        <v>64.266664643903283</v>
      </c>
      <c r="W35" s="4">
        <f t="shared" si="7"/>
        <v>64.777803952585884</v>
      </c>
      <c r="X35" s="4">
        <f t="shared" si="7"/>
        <v>65.064356579372557</v>
      </c>
      <c r="Y35" s="4">
        <f t="shared" si="7"/>
        <v>65.707926591960373</v>
      </c>
      <c r="Z35" s="4">
        <f t="shared" si="7"/>
        <v>70.340349552000262</v>
      </c>
      <c r="AA35" s="4">
        <f t="shared" si="7"/>
        <v>69.561240500424887</v>
      </c>
      <c r="AB35" s="4">
        <f t="shared" si="7"/>
        <v>66.76675217842886</v>
      </c>
      <c r="AC35" s="4">
        <f t="shared" si="7"/>
        <v>67.588905523945414</v>
      </c>
      <c r="AD35" s="4">
        <f t="shared" si="7"/>
        <v>66.548217812224237</v>
      </c>
      <c r="AE35" s="4">
        <f t="shared" si="7"/>
        <v>67.801691219066484</v>
      </c>
      <c r="AF35" s="4">
        <f t="shared" si="7"/>
        <v>65.749804306515671</v>
      </c>
      <c r="AG35" s="4">
        <f t="shared" si="7"/>
        <v>67.727700282814951</v>
      </c>
      <c r="AI35" s="4">
        <f t="shared" si="8"/>
        <v>0.48835571676580969</v>
      </c>
      <c r="AJ35" s="4">
        <f t="shared" si="8"/>
        <v>-0.48129262948255302</v>
      </c>
      <c r="AK35" s="4">
        <f t="shared" si="8"/>
        <v>2.4399225165726364</v>
      </c>
      <c r="AL35" s="4">
        <f t="shared" si="8"/>
        <v>-0.49966464390328014</v>
      </c>
      <c r="AM35" s="4">
        <f t="shared" si="8"/>
        <v>2.1751960474141185</v>
      </c>
      <c r="AN35" s="4">
        <f t="shared" si="8"/>
        <v>-0.43635657937255701</v>
      </c>
      <c r="AO35" s="4">
        <f t="shared" si="8"/>
        <v>-1.0569265919603765</v>
      </c>
      <c r="AP35" s="4">
        <f t="shared" si="8"/>
        <v>-1.2933495520002651</v>
      </c>
      <c r="AQ35" s="4">
        <f t="shared" si="8"/>
        <v>0.69475949957511318</v>
      </c>
      <c r="AR35" s="4">
        <f t="shared" si="8"/>
        <v>-0.53375217842885547</v>
      </c>
      <c r="AS35" s="4">
        <f t="shared" si="8"/>
        <v>-0.35590552394540964</v>
      </c>
      <c r="AT35" s="4">
        <f t="shared" si="8"/>
        <v>0.89378218777575569</v>
      </c>
      <c r="AU35" s="4">
        <f t="shared" si="8"/>
        <v>1.0353087809335193</v>
      </c>
      <c r="AV35" s="4">
        <f t="shared" si="8"/>
        <v>0.92419569348433583</v>
      </c>
      <c r="AW35" s="4">
        <f t="shared" si="8"/>
        <v>2.2722997171850494</v>
      </c>
      <c r="AY35" s="2">
        <f t="shared" si="51"/>
        <v>67.092640514033207</v>
      </c>
      <c r="AZ35" s="2">
        <f t="shared" si="9"/>
        <v>68.434292157945478</v>
      </c>
      <c r="BA35" s="2">
        <f t="shared" si="9"/>
        <v>65.165077483424355</v>
      </c>
      <c r="BB35" s="2">
        <f t="shared" si="9"/>
        <v>64.266664640246518</v>
      </c>
      <c r="BC35" s="2">
        <f t="shared" si="9"/>
        <v>64.77780392833705</v>
      </c>
      <c r="BD35" s="2">
        <f t="shared" si="9"/>
        <v>65.064356540144175</v>
      </c>
      <c r="BE35" s="2">
        <f t="shared" si="9"/>
        <v>65.707926517549296</v>
      </c>
      <c r="BF35" s="2">
        <f t="shared" si="9"/>
        <v>70.340349543466743</v>
      </c>
      <c r="BG35" s="2">
        <f t="shared" si="9"/>
        <v>69.561240478066082</v>
      </c>
      <c r="BH35" s="2">
        <f t="shared" si="9"/>
        <v>66.766752154394808</v>
      </c>
      <c r="BI35" s="2">
        <f t="shared" si="9"/>
        <v>67.588905522310526</v>
      </c>
      <c r="BJ35" s="2">
        <f t="shared" si="9"/>
        <v>66.548217810453778</v>
      </c>
      <c r="BK35" s="2">
        <f t="shared" si="9"/>
        <v>67.801691211103119</v>
      </c>
      <c r="BL35" s="2">
        <f t="shared" si="9"/>
        <v>65.74980427598085</v>
      </c>
      <c r="BM35" s="2">
        <f t="shared" si="9"/>
        <v>67.727700282811654</v>
      </c>
      <c r="BO35" s="2">
        <f t="shared" si="10"/>
        <v>67.581000000000003</v>
      </c>
      <c r="BP35" s="2">
        <f t="shared" si="11"/>
        <v>67.953000000000003</v>
      </c>
      <c r="BQ35" s="2">
        <f t="shared" si="12"/>
        <v>67.605000000000004</v>
      </c>
      <c r="BR35" s="2">
        <f t="shared" si="13"/>
        <v>63.767000000000003</v>
      </c>
      <c r="BS35" s="2">
        <f t="shared" si="14"/>
        <v>66.953000000000003</v>
      </c>
      <c r="BT35" s="2">
        <f t="shared" si="15"/>
        <v>64.628</v>
      </c>
      <c r="BU35" s="2">
        <f t="shared" si="16"/>
        <v>64.650999999999996</v>
      </c>
      <c r="BV35" s="2">
        <f t="shared" si="17"/>
        <v>69.046999999999997</v>
      </c>
      <c r="BW35" s="2">
        <f t="shared" si="18"/>
        <v>70.256</v>
      </c>
      <c r="BX35" s="2">
        <f t="shared" si="19"/>
        <v>66.233000000000004</v>
      </c>
      <c r="BY35" s="2">
        <f t="shared" si="20"/>
        <v>67.233000000000004</v>
      </c>
      <c r="BZ35" s="2">
        <f t="shared" si="21"/>
        <v>67.441999999999993</v>
      </c>
      <c r="CA35" s="2">
        <f t="shared" si="22"/>
        <v>68.837000000000003</v>
      </c>
      <c r="CB35" s="2">
        <f t="shared" si="23"/>
        <v>66.674000000000007</v>
      </c>
      <c r="CC35" s="2">
        <f t="shared" si="24"/>
        <v>70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67.066064446529055</v>
      </c>
      <c r="DL35" s="2">
        <f t="shared" si="41"/>
        <v>68.309091483672319</v>
      </c>
      <c r="DM35" s="2">
        <f t="shared" si="41"/>
        <v>65.116374999999977</v>
      </c>
      <c r="DN35" s="2">
        <f t="shared" si="41"/>
        <v>64.093304439746291</v>
      </c>
      <c r="DO35" s="2">
        <f t="shared" si="41"/>
        <v>64.660572183630322</v>
      </c>
      <c r="DP35" s="2">
        <f t="shared" si="41"/>
        <v>64.863058441558451</v>
      </c>
      <c r="DQ35" s="2">
        <f t="shared" si="41"/>
        <v>65.546623963482176</v>
      </c>
      <c r="DR35" s="2">
        <f t="shared" si="41"/>
        <v>70.210040169133151</v>
      </c>
      <c r="DS35" s="2">
        <f t="shared" si="41"/>
        <v>69.4864664753851</v>
      </c>
      <c r="DT35" s="2">
        <f t="shared" si="41"/>
        <v>66.517260495318638</v>
      </c>
      <c r="DU35" s="2">
        <f t="shared" si="41"/>
        <v>67.304768603300644</v>
      </c>
      <c r="DV35" s="2">
        <f t="shared" si="41"/>
        <v>66.359384301650337</v>
      </c>
      <c r="DW35" s="2">
        <f t="shared" si="41"/>
        <v>67.69100317124736</v>
      </c>
      <c r="DX35" s="2">
        <f t="shared" si="41"/>
        <v>65.66598822108125</v>
      </c>
      <c r="DY35" s="2">
        <f t="shared" si="41"/>
        <v>67.560935222672086</v>
      </c>
      <c r="EA35" s="2">
        <f t="shared" si="42"/>
        <v>67.620940687384234</v>
      </c>
      <c r="EB35" s="2">
        <f t="shared" si="42"/>
        <v>71.398492841648576</v>
      </c>
      <c r="EC35" s="2">
        <f t="shared" si="42"/>
        <v>68.744667725699898</v>
      </c>
      <c r="ED35" s="2">
        <f t="shared" si="42"/>
        <v>69.139843847015712</v>
      </c>
      <c r="EE35" s="2">
        <f t="shared" si="42"/>
        <v>67.869242260736854</v>
      </c>
      <c r="EF35" s="2">
        <f t="shared" si="42"/>
        <v>70.054507683209735</v>
      </c>
      <c r="EG35" s="2">
        <f t="shared" si="42"/>
        <v>69.543231721751809</v>
      </c>
      <c r="EH35" s="2">
        <f t="shared" si="42"/>
        <v>73.867396129588627</v>
      </c>
      <c r="EI35" s="2">
        <f t="shared" si="42"/>
        <v>71.422300316576596</v>
      </c>
      <c r="EJ35" s="2">
        <f t="shared" si="42"/>
        <v>72.996726547087931</v>
      </c>
      <c r="EK35" s="2">
        <f t="shared" si="42"/>
        <v>75.145434802311968</v>
      </c>
      <c r="EL35" s="2">
        <f t="shared" si="42"/>
        <v>71.928662371634871</v>
      </c>
      <c r="EM35" s="2">
        <f t="shared" si="42"/>
        <v>70.753093590768884</v>
      </c>
      <c r="EN35" s="2">
        <f t="shared" si="42"/>
        <v>67.891868886410691</v>
      </c>
      <c r="EO35" s="2">
        <f t="shared" si="42"/>
        <v>73.530482293873064</v>
      </c>
      <c r="EQ35" s="2">
        <f t="shared" si="43"/>
        <v>66.07274724091522</v>
      </c>
      <c r="ER35" s="2">
        <f t="shared" si="43"/>
        <v>72.216860361962475</v>
      </c>
      <c r="ES35" s="2">
        <f t="shared" si="43"/>
        <v>70.860832312574473</v>
      </c>
      <c r="ET35" s="2">
        <f t="shared" si="43"/>
        <v>66.924224329305787</v>
      </c>
      <c r="EU35" s="2">
        <f t="shared" si="43"/>
        <v>67.826197481547212</v>
      </c>
      <c r="EV35" s="2">
        <f t="shared" si="43"/>
        <v>68.446505863807744</v>
      </c>
      <c r="EW35" s="2">
        <f t="shared" si="43"/>
        <v>68.501844215259453</v>
      </c>
      <c r="EX35" s="2">
        <f t="shared" si="43"/>
        <v>71.822117788900385</v>
      </c>
      <c r="EY35" s="2">
        <f t="shared" si="43"/>
        <v>71.165840420816309</v>
      </c>
      <c r="EZ35" s="2">
        <f t="shared" si="43"/>
        <v>71.829853850520806</v>
      </c>
      <c r="FA35" s="2">
        <f t="shared" si="43"/>
        <v>72.05830714770093</v>
      </c>
      <c r="FB35" s="2">
        <f t="shared" si="43"/>
        <v>70.779754110506559</v>
      </c>
      <c r="FC35" s="2">
        <f t="shared" si="43"/>
        <v>69.044115308443963</v>
      </c>
      <c r="FD35" s="2">
        <f t="shared" si="43"/>
        <v>69.998161602885887</v>
      </c>
      <c r="FE35" s="2">
        <f t="shared" si="43"/>
        <v>78.656929586023551</v>
      </c>
      <c r="FG35" s="2">
        <f t="shared" si="44"/>
        <v>4.7897748470643764E-2</v>
      </c>
      <c r="FH35" s="2">
        <f t="shared" si="44"/>
        <v>4.0525495058588497E-2</v>
      </c>
      <c r="FI35" s="2">
        <f t="shared" si="44"/>
        <v>1.3422707707646664E-2</v>
      </c>
      <c r="FJ35" s="2">
        <f t="shared" si="44"/>
        <v>3.4352853782187026E-2</v>
      </c>
      <c r="FK35" s="2">
        <f t="shared" si="44"/>
        <v>3.6535945307050344E-2</v>
      </c>
      <c r="FL35" s="2">
        <f t="shared" si="44"/>
        <v>3.8775295071544105E-2</v>
      </c>
      <c r="FM35" s="2">
        <f t="shared" si="44"/>
        <v>4.0360195999875066E-2</v>
      </c>
      <c r="FN35" s="2">
        <f t="shared" si="44"/>
        <v>3.5630107024885026E-2</v>
      </c>
      <c r="FO35" s="2">
        <f t="shared" si="44"/>
        <v>3.862642167079252E-2</v>
      </c>
      <c r="FP35" s="2">
        <f t="shared" si="44"/>
        <v>3.8505193198685721E-2</v>
      </c>
      <c r="FQ35" s="2">
        <f t="shared" si="44"/>
        <v>3.6239342860412395E-2</v>
      </c>
      <c r="FR35" s="2">
        <f t="shared" si="44"/>
        <v>3.3906497660645601E-2</v>
      </c>
      <c r="FS35" s="2">
        <f t="shared" si="44"/>
        <v>3.6148473898635812E-2</v>
      </c>
      <c r="FT35" s="2">
        <f t="shared" si="44"/>
        <v>3.7654289873595322E-2</v>
      </c>
      <c r="FU35" s="2">
        <f t="shared" si="44"/>
        <v>2.7935258675542026E-2</v>
      </c>
      <c r="FW35" s="2">
        <f t="shared" si="53"/>
        <v>8.1069498784816961E-7</v>
      </c>
      <c r="FX35" s="2">
        <f t="shared" si="45"/>
        <v>1.4111098747228947E-6</v>
      </c>
      <c r="FY35" s="2">
        <f t="shared" si="45"/>
        <v>4.5870228494334835E-7</v>
      </c>
      <c r="FZ35" s="2">
        <f t="shared" si="45"/>
        <v>1.2772336290486112E-6</v>
      </c>
      <c r="GA35" s="2">
        <f t="shared" si="45"/>
        <v>1.1555129240174301E-6</v>
      </c>
      <c r="GB35" s="2">
        <f t="shared" si="45"/>
        <v>1.1676655060223698E-6</v>
      </c>
      <c r="GC35" s="2">
        <f t="shared" si="45"/>
        <v>1.2659948926004315E-6</v>
      </c>
      <c r="GD35" s="2">
        <f t="shared" si="45"/>
        <v>1.2760930848291428E-6</v>
      </c>
      <c r="GE35" s="2">
        <f t="shared" si="45"/>
        <v>1.2928082792595478E-6</v>
      </c>
      <c r="GF35" s="2">
        <f t="shared" si="45"/>
        <v>1.2281301481163491E-6</v>
      </c>
      <c r="GG35" s="2">
        <f t="shared" si="45"/>
        <v>1.189335379406134E-6</v>
      </c>
      <c r="GH35" s="2">
        <f t="shared" si="45"/>
        <v>1.0488635275127626E-6</v>
      </c>
      <c r="GI35" s="2">
        <f t="shared" si="45"/>
        <v>1.0858824828798964E-6</v>
      </c>
      <c r="GJ35" s="2">
        <f t="shared" si="45"/>
        <v>9.9658668021599222E-7</v>
      </c>
      <c r="GK35" s="2">
        <f t="shared" si="45"/>
        <v>8.2289537263098622E-7</v>
      </c>
      <c r="GM35" s="92">
        <f t="shared" si="54"/>
        <v>2.4852151597157826E-9</v>
      </c>
      <c r="GN35" s="92">
        <f t="shared" si="46"/>
        <v>2.7839062158291968E-10</v>
      </c>
      <c r="GO35" s="92">
        <f t="shared" si="46"/>
        <v>1.3720180461205187E-15</v>
      </c>
      <c r="GP35" s="92">
        <f t="shared" si="46"/>
        <v>1.9134730643361516E-12</v>
      </c>
      <c r="GQ35" s="92">
        <f t="shared" si="46"/>
        <v>1.3290984199724563E-11</v>
      </c>
      <c r="GR35" s="92">
        <f t="shared" si="46"/>
        <v>2.2046501876750093E-11</v>
      </c>
      <c r="GS35" s="92">
        <f t="shared" si="46"/>
        <v>4.1994743090135616E-11</v>
      </c>
      <c r="GT35" s="92">
        <f t="shared" si="46"/>
        <v>4.675620632161429E-12</v>
      </c>
      <c r="GU35" s="92">
        <f t="shared" si="46"/>
        <v>1.2685715609117374E-11</v>
      </c>
      <c r="GV35" s="92">
        <f t="shared" si="46"/>
        <v>1.3802092208714058E-11</v>
      </c>
      <c r="GW35" s="92">
        <f t="shared" si="46"/>
        <v>8.984979122066676E-13</v>
      </c>
      <c r="GX35" s="92">
        <f t="shared" si="46"/>
        <v>9.8366623926175923E-13</v>
      </c>
      <c r="GY35" s="92">
        <f t="shared" si="46"/>
        <v>4.6275105350985717E-12</v>
      </c>
      <c r="GZ35" s="92">
        <f t="shared" si="46"/>
        <v>2.038082391786415E-11</v>
      </c>
      <c r="HA35" s="92">
        <f t="shared" si="46"/>
        <v>2.2593700245949143E-15</v>
      </c>
      <c r="HC35" s="92">
        <f t="shared" si="58"/>
        <v>2.76014469730687E-26</v>
      </c>
      <c r="HD35" s="92">
        <f t="shared" si="47"/>
        <v>5.7900837679687529E-27</v>
      </c>
      <c r="HE35" s="92">
        <f t="shared" si="47"/>
        <v>6.9842680254106698E-39</v>
      </c>
      <c r="HF35" s="92">
        <f t="shared" si="47"/>
        <v>1.5111939017139284E-33</v>
      </c>
      <c r="HG35" s="92">
        <f t="shared" si="47"/>
        <v>5.3401756510702284E-35</v>
      </c>
      <c r="HH35" s="92">
        <f t="shared" si="47"/>
        <v>5.1264743620741522E-36</v>
      </c>
      <c r="HI35" s="92">
        <f t="shared" si="47"/>
        <v>6.1886802177164963E-35</v>
      </c>
      <c r="HJ35" s="92">
        <f t="shared" si="47"/>
        <v>1.0897659540247738E-34</v>
      </c>
      <c r="HK35" s="92">
        <f t="shared" si="47"/>
        <v>7.4412323458755199E-33</v>
      </c>
      <c r="HL35" s="92">
        <f t="shared" si="47"/>
        <v>1.0818492753609588E-34</v>
      </c>
      <c r="HM35" s="92">
        <f t="shared" si="47"/>
        <v>2.0954993402585791E-38</v>
      </c>
      <c r="HN35" s="92">
        <f t="shared" si="47"/>
        <v>8.1008979273316073E-38</v>
      </c>
      <c r="HO35" s="92">
        <f t="shared" si="47"/>
        <v>1.2729791769315816E-32</v>
      </c>
      <c r="HP35" s="92">
        <f t="shared" si="47"/>
        <v>6.7570974321165586E-34</v>
      </c>
      <c r="HQ35" s="92">
        <f t="shared" si="47"/>
        <v>1.2096035027868635E-46</v>
      </c>
      <c r="HS35" s="92">
        <f t="shared" si="55"/>
        <v>1.1474402345348638E-71</v>
      </c>
      <c r="HT35" s="92">
        <f t="shared" si="48"/>
        <v>5.9859190687239841E-70</v>
      </c>
      <c r="HU35" s="92">
        <f t="shared" si="48"/>
        <v>8.6807961360518586E-95</v>
      </c>
      <c r="HV35" s="92">
        <f t="shared" si="48"/>
        <v>3.4556414268792232E-89</v>
      </c>
      <c r="HW35" s="92">
        <f t="shared" si="48"/>
        <v>1.4870388314930276E-93</v>
      </c>
      <c r="HX35" s="92">
        <f t="shared" si="48"/>
        <v>2.4928575837040029E-97</v>
      </c>
      <c r="HY35" s="92">
        <f t="shared" si="48"/>
        <v>1.8859874014576792E-94</v>
      </c>
      <c r="HZ35" s="92">
        <f t="shared" si="48"/>
        <v>5.3516148048647093E-93</v>
      </c>
      <c r="IA35" s="92">
        <f t="shared" si="48"/>
        <v>8.6307147678977273E-89</v>
      </c>
      <c r="IB35" s="92">
        <f t="shared" si="48"/>
        <v>5.80150760657368E-94</v>
      </c>
      <c r="IC35" s="92">
        <f t="shared" si="48"/>
        <v>5.8515031871703828E-105</v>
      </c>
      <c r="ID35" s="92">
        <f t="shared" si="48"/>
        <v>2.9533151097762886E-102</v>
      </c>
      <c r="IE35" s="92">
        <f t="shared" si="48"/>
        <v>1.1304813020225848E-87</v>
      </c>
      <c r="IF35" s="92">
        <f t="shared" si="48"/>
        <v>7.7241255438512957E-61</v>
      </c>
      <c r="IG35" s="92">
        <f t="shared" si="48"/>
        <v>2.9111397059649218E-50</v>
      </c>
      <c r="II35" s="92">
        <f t="shared" si="56"/>
        <v>6.7241712557255208E-209</v>
      </c>
      <c r="IJ35" s="92">
        <f t="shared" si="49"/>
        <v>9.9938041462393221E-196</v>
      </c>
      <c r="IK35" s="92">
        <f t="shared" si="49"/>
        <v>1.2777164775992907E-259</v>
      </c>
      <c r="IL35" s="92">
        <f t="shared" si="49"/>
        <v>1.4812787509272811E-253</v>
      </c>
      <c r="IM35" s="92">
        <f t="shared" si="49"/>
        <v>1.827242425111426E-267</v>
      </c>
      <c r="IN35" s="92">
        <f t="shared" si="49"/>
        <v>2.1564057145865115E-280</v>
      </c>
      <c r="IO35" s="92">
        <f t="shared" si="49"/>
        <v>3.5600163399772103E-274</v>
      </c>
      <c r="IP35" s="92">
        <f t="shared" si="49"/>
        <v>1.9566184384907871E-270</v>
      </c>
      <c r="IQ35" s="92">
        <f t="shared" si="49"/>
        <v>6.3302658454883297E-259</v>
      </c>
      <c r="IR35" s="92">
        <f t="shared" si="49"/>
        <v>1.23483344461379E-273</v>
      </c>
      <c r="IS35" s="92">
        <f t="shared" si="49"/>
        <v>1.3250837376961109E-302</v>
      </c>
      <c r="IT35" s="92">
        <f t="shared" si="49"/>
        <v>6.6861228006805548E-293</v>
      </c>
      <c r="IU35" s="92">
        <f t="shared" si="49"/>
        <v>5.7947090039632793E-249</v>
      </c>
      <c r="IV35" s="92">
        <f t="shared" si="49"/>
        <v>3.2520814206788953E-181</v>
      </c>
      <c r="IW35" s="92">
        <f t="shared" si="49"/>
        <v>2.1757139239927663E-129</v>
      </c>
      <c r="IY35" s="92">
        <f t="shared" si="57"/>
        <v>2.4852151597157826E-9</v>
      </c>
      <c r="IZ35" s="92">
        <f t="shared" si="50"/>
        <v>2.7839062158291968E-10</v>
      </c>
      <c r="JA35" s="92">
        <f t="shared" si="50"/>
        <v>1.3720180461205187E-15</v>
      </c>
      <c r="JB35" s="92">
        <f t="shared" si="50"/>
        <v>1.9134730643361516E-12</v>
      </c>
      <c r="JC35" s="92">
        <f t="shared" si="50"/>
        <v>1.3290984199724563E-11</v>
      </c>
      <c r="JD35" s="92">
        <f t="shared" si="50"/>
        <v>2.2046501876750093E-11</v>
      </c>
      <c r="JE35" s="92">
        <f t="shared" si="50"/>
        <v>4.1994743090135616E-11</v>
      </c>
      <c r="JF35" s="92">
        <f t="shared" si="50"/>
        <v>4.675620632161429E-12</v>
      </c>
      <c r="JG35" s="92">
        <f t="shared" si="50"/>
        <v>1.2685715609117374E-11</v>
      </c>
      <c r="JH35" s="92">
        <f t="shared" si="50"/>
        <v>1.3802092208714058E-11</v>
      </c>
      <c r="JI35" s="92">
        <f t="shared" si="50"/>
        <v>8.984979122066676E-13</v>
      </c>
      <c r="JJ35" s="92">
        <f t="shared" si="50"/>
        <v>9.8366623926175923E-13</v>
      </c>
      <c r="JK35" s="92">
        <f t="shared" si="50"/>
        <v>4.6275105350985717E-12</v>
      </c>
      <c r="JL35" s="92">
        <f t="shared" si="50"/>
        <v>2.038082391786415E-11</v>
      </c>
      <c r="JM35" s="92">
        <f t="shared" si="50"/>
        <v>2.2593700245949143E-15</v>
      </c>
    </row>
    <row r="36" spans="2:273" x14ac:dyDescent="0.25">
      <c r="B36" s="2">
        <v>9</v>
      </c>
      <c r="C36" s="37">
        <v>68.162999999999997</v>
      </c>
      <c r="D36" s="37">
        <v>69.186000000000007</v>
      </c>
      <c r="E36" s="37">
        <v>68.14</v>
      </c>
      <c r="F36" s="37">
        <v>64.372</v>
      </c>
      <c r="G36" s="37">
        <v>65.605000000000004</v>
      </c>
      <c r="H36" s="37">
        <v>64.721000000000004</v>
      </c>
      <c r="I36" s="37">
        <v>64.581000000000003</v>
      </c>
      <c r="J36" s="37">
        <v>68.906999999999996</v>
      </c>
      <c r="K36" s="37">
        <v>68.278999999999996</v>
      </c>
      <c r="L36" s="37">
        <v>66.813999999999993</v>
      </c>
      <c r="M36" s="37">
        <v>67.697999999999993</v>
      </c>
      <c r="N36" s="37">
        <v>67.465000000000003</v>
      </c>
      <c r="O36" s="37">
        <v>67.766999999999996</v>
      </c>
      <c r="P36" s="37">
        <v>64.86</v>
      </c>
      <c r="Q36" s="37">
        <v>69.093000000000004</v>
      </c>
      <c r="R36" s="117"/>
      <c r="S36" s="4">
        <f t="shared" si="7"/>
        <v>67.318900171050132</v>
      </c>
      <c r="T36" s="4">
        <f t="shared" si="7"/>
        <v>68.628762839856066</v>
      </c>
      <c r="U36" s="4">
        <f t="shared" si="7"/>
        <v>65.353640484465302</v>
      </c>
      <c r="V36" s="4">
        <f t="shared" si="7"/>
        <v>64.598290063124196</v>
      </c>
      <c r="W36" s="4">
        <f t="shared" si="7"/>
        <v>65.056710879597375</v>
      </c>
      <c r="X36" s="4">
        <f t="shared" si="7"/>
        <v>65.307378837153806</v>
      </c>
      <c r="Y36" s="4">
        <f t="shared" si="7"/>
        <v>65.880412573868</v>
      </c>
      <c r="Z36" s="4">
        <f t="shared" si="7"/>
        <v>70.490562574600631</v>
      </c>
      <c r="AA36" s="4">
        <f t="shared" si="7"/>
        <v>69.681063635373832</v>
      </c>
      <c r="AB36" s="4">
        <f t="shared" si="7"/>
        <v>66.927098587363687</v>
      </c>
      <c r="AC36" s="4">
        <f t="shared" si="7"/>
        <v>67.721420259151856</v>
      </c>
      <c r="AD36" s="4">
        <f t="shared" si="7"/>
        <v>66.73368251524947</v>
      </c>
      <c r="AE36" s="4">
        <f t="shared" si="7"/>
        <v>67.943598279031761</v>
      </c>
      <c r="AF36" s="4">
        <f t="shared" si="7"/>
        <v>65.978727993217703</v>
      </c>
      <c r="AG36" s="4">
        <f t="shared" si="7"/>
        <v>67.878094428024909</v>
      </c>
      <c r="AI36" s="4">
        <f t="shared" si="8"/>
        <v>0.84409982894986513</v>
      </c>
      <c r="AJ36" s="4">
        <f t="shared" si="8"/>
        <v>0.55723716014394142</v>
      </c>
      <c r="AK36" s="4">
        <f t="shared" si="8"/>
        <v>2.7863595155346985</v>
      </c>
      <c r="AL36" s="4">
        <f t="shared" si="8"/>
        <v>-0.22629006312419619</v>
      </c>
      <c r="AM36" s="4">
        <f t="shared" si="8"/>
        <v>0.54828912040262878</v>
      </c>
      <c r="AN36" s="4">
        <f t="shared" si="8"/>
        <v>-0.58637883715380212</v>
      </c>
      <c r="AO36" s="4">
        <f t="shared" si="8"/>
        <v>-1.2994125738679969</v>
      </c>
      <c r="AP36" s="4">
        <f t="shared" si="8"/>
        <v>-1.5835625746006343</v>
      </c>
      <c r="AQ36" s="4">
        <f t="shared" si="8"/>
        <v>-1.4020636353738354</v>
      </c>
      <c r="AR36" s="4">
        <f t="shared" si="8"/>
        <v>-0.11309858736369449</v>
      </c>
      <c r="AS36" s="4">
        <f t="shared" si="8"/>
        <v>-2.342025915186241E-2</v>
      </c>
      <c r="AT36" s="4">
        <f t="shared" si="8"/>
        <v>0.73131748475053371</v>
      </c>
      <c r="AU36" s="4">
        <f t="shared" si="8"/>
        <v>-0.17659827903176506</v>
      </c>
      <c r="AV36" s="4">
        <f t="shared" si="8"/>
        <v>-1.1187279932177034</v>
      </c>
      <c r="AW36" s="4">
        <f t="shared" si="8"/>
        <v>1.2149055719750947</v>
      </c>
      <c r="AY36" s="2">
        <f t="shared" si="51"/>
        <v>67.318893091673488</v>
      </c>
      <c r="AZ36" s="2">
        <f t="shared" si="9"/>
        <v>68.628761896272835</v>
      </c>
      <c r="BA36" s="2">
        <f t="shared" si="9"/>
        <v>65.353640484457642</v>
      </c>
      <c r="BB36" s="2">
        <f t="shared" si="9"/>
        <v>64.598290054354294</v>
      </c>
      <c r="BC36" s="2">
        <f t="shared" si="9"/>
        <v>65.056710825357754</v>
      </c>
      <c r="BD36" s="2">
        <f t="shared" si="9"/>
        <v>65.307378750066874</v>
      </c>
      <c r="BE36" s="2">
        <f t="shared" si="9"/>
        <v>65.880412411789848</v>
      </c>
      <c r="BF36" s="2">
        <f t="shared" si="9"/>
        <v>70.490562554735575</v>
      </c>
      <c r="BG36" s="2">
        <f t="shared" si="9"/>
        <v>69.681063584531998</v>
      </c>
      <c r="BH36" s="2">
        <f t="shared" si="9"/>
        <v>66.927098532965516</v>
      </c>
      <c r="BI36" s="2">
        <f t="shared" si="9"/>
        <v>67.721420255035838</v>
      </c>
      <c r="BJ36" s="2">
        <f t="shared" si="9"/>
        <v>66.733682510892706</v>
      </c>
      <c r="BK36" s="2">
        <f t="shared" si="9"/>
        <v>67.943598260414433</v>
      </c>
      <c r="BL36" s="2">
        <f t="shared" si="9"/>
        <v>65.978727925695779</v>
      </c>
      <c r="BM36" s="2">
        <f t="shared" si="9"/>
        <v>67.878094428014933</v>
      </c>
      <c r="BO36" s="2">
        <f t="shared" si="10"/>
        <v>68.162999999999997</v>
      </c>
      <c r="BP36" s="2">
        <f t="shared" si="11"/>
        <v>69.186000000000007</v>
      </c>
      <c r="BQ36" s="2">
        <f t="shared" si="12"/>
        <v>68.14</v>
      </c>
      <c r="BR36" s="2">
        <f t="shared" si="13"/>
        <v>64.372</v>
      </c>
      <c r="BS36" s="2">
        <f t="shared" si="14"/>
        <v>65.605000000000004</v>
      </c>
      <c r="BT36" s="2">
        <f t="shared" si="15"/>
        <v>64.721000000000004</v>
      </c>
      <c r="BU36" s="2">
        <f t="shared" si="16"/>
        <v>64.581000000000003</v>
      </c>
      <c r="BV36" s="2">
        <f t="shared" si="17"/>
        <v>68.906999999999996</v>
      </c>
      <c r="BW36" s="2">
        <f t="shared" si="18"/>
        <v>68.278999999999996</v>
      </c>
      <c r="BX36" s="2">
        <f t="shared" si="19"/>
        <v>66.813999999999993</v>
      </c>
      <c r="BY36" s="2">
        <f t="shared" si="20"/>
        <v>67.697999999999993</v>
      </c>
      <c r="BZ36" s="2">
        <f t="shared" si="21"/>
        <v>67.465000000000003</v>
      </c>
      <c r="CA36" s="2">
        <f t="shared" si="22"/>
        <v>67.766999999999996</v>
      </c>
      <c r="CB36" s="2">
        <f t="shared" si="23"/>
        <v>64.86</v>
      </c>
      <c r="CC36" s="2">
        <f t="shared" si="24"/>
        <v>69.093000000000004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67.307180581613494</v>
      </c>
      <c r="DL36" s="2">
        <f t="shared" si="41"/>
        <v>68.505889879264245</v>
      </c>
      <c r="DM36" s="2">
        <f t="shared" si="41"/>
        <v>65.304315217391277</v>
      </c>
      <c r="DN36" s="2">
        <f t="shared" si="41"/>
        <v>64.425088341890657</v>
      </c>
      <c r="DO36" s="2">
        <f t="shared" si="41"/>
        <v>64.943453035336759</v>
      </c>
      <c r="DP36" s="2">
        <f t="shared" si="41"/>
        <v>65.102370582905479</v>
      </c>
      <c r="DQ36" s="2">
        <f t="shared" si="41"/>
        <v>65.716581665451216</v>
      </c>
      <c r="DR36" s="2">
        <f t="shared" si="41"/>
        <v>70.35923079633541</v>
      </c>
      <c r="DS36" s="2">
        <f t="shared" si="41"/>
        <v>69.609469948656013</v>
      </c>
      <c r="DT36" s="2">
        <f t="shared" si="41"/>
        <v>66.667057988523098</v>
      </c>
      <c r="DU36" s="2">
        <f t="shared" si="41"/>
        <v>67.422219701266783</v>
      </c>
      <c r="DV36" s="2">
        <f t="shared" si="41"/>
        <v>66.539395564919104</v>
      </c>
      <c r="DW36" s="2">
        <f t="shared" si="41"/>
        <v>67.833649400986616</v>
      </c>
      <c r="DX36" s="2">
        <f t="shared" si="41"/>
        <v>65.900942615524016</v>
      </c>
      <c r="DY36" s="2">
        <f t="shared" si="41"/>
        <v>67.703098041361216</v>
      </c>
      <c r="EA36" s="2">
        <f t="shared" si="42"/>
        <v>67.531252644577066</v>
      </c>
      <c r="EB36" s="2">
        <f t="shared" si="42"/>
        <v>71.281860954446842</v>
      </c>
      <c r="EC36" s="2">
        <f t="shared" si="42"/>
        <v>68.660007046240949</v>
      </c>
      <c r="ED36" s="2">
        <f t="shared" si="42"/>
        <v>69.038625977451503</v>
      </c>
      <c r="EE36" s="2">
        <f t="shared" si="42"/>
        <v>67.780562568127309</v>
      </c>
      <c r="EF36" s="2">
        <f t="shared" si="42"/>
        <v>69.942333354019027</v>
      </c>
      <c r="EG36" s="2">
        <f t="shared" si="42"/>
        <v>69.43307830283166</v>
      </c>
      <c r="EH36" s="2">
        <f t="shared" si="42"/>
        <v>73.732510412175131</v>
      </c>
      <c r="EI36" s="2">
        <f t="shared" si="42"/>
        <v>71.306179735970204</v>
      </c>
      <c r="EJ36" s="2">
        <f t="shared" si="42"/>
        <v>72.849139609699847</v>
      </c>
      <c r="EK36" s="2">
        <f t="shared" si="42"/>
        <v>74.978423118537535</v>
      </c>
      <c r="EL36" s="2">
        <f t="shared" si="42"/>
        <v>71.782421132353761</v>
      </c>
      <c r="EM36" s="2">
        <f t="shared" si="42"/>
        <v>70.617338352564843</v>
      </c>
      <c r="EN36" s="2">
        <f t="shared" si="42"/>
        <v>67.791741158196572</v>
      </c>
      <c r="EO36" s="2">
        <f t="shared" si="42"/>
        <v>73.431506040637004</v>
      </c>
      <c r="EQ36" s="2">
        <f t="shared" si="43"/>
        <v>65.997674183286449</v>
      </c>
      <c r="ER36" s="2">
        <f t="shared" si="43"/>
        <v>72.091418682032455</v>
      </c>
      <c r="ES36" s="2">
        <f t="shared" si="43"/>
        <v>70.757535652470679</v>
      </c>
      <c r="ET36" s="2">
        <f t="shared" si="43"/>
        <v>66.844646057751405</v>
      </c>
      <c r="EU36" s="2">
        <f t="shared" si="43"/>
        <v>67.738172078245213</v>
      </c>
      <c r="EV36" s="2">
        <f t="shared" si="43"/>
        <v>68.350270587425356</v>
      </c>
      <c r="EW36" s="2">
        <f t="shared" si="43"/>
        <v>68.401782890077172</v>
      </c>
      <c r="EX36" s="2">
        <f t="shared" si="43"/>
        <v>71.707362507584506</v>
      </c>
      <c r="EY36" s="2">
        <f t="shared" si="43"/>
        <v>71.051869182373693</v>
      </c>
      <c r="EZ36" s="2">
        <f t="shared" si="43"/>
        <v>71.693685111668529</v>
      </c>
      <c r="FA36" s="2">
        <f t="shared" si="43"/>
        <v>71.92306984144254</v>
      </c>
      <c r="FB36" s="2">
        <f t="shared" si="43"/>
        <v>70.644945354368531</v>
      </c>
      <c r="FC36" s="2">
        <f t="shared" si="43"/>
        <v>68.924742378869738</v>
      </c>
      <c r="FD36" s="2">
        <f t="shared" si="43"/>
        <v>69.876816855044382</v>
      </c>
      <c r="FE36" s="2">
        <f t="shared" si="43"/>
        <v>78.501513187323297</v>
      </c>
      <c r="FG36" s="2">
        <f t="shared" si="44"/>
        <v>5.2277259008698493E-2</v>
      </c>
      <c r="FH36" s="2">
        <f t="shared" si="44"/>
        <v>4.4262263940018989E-2</v>
      </c>
      <c r="FI36" s="2">
        <f t="shared" si="44"/>
        <v>1.4698671575129251E-2</v>
      </c>
      <c r="FJ36" s="2">
        <f t="shared" si="44"/>
        <v>3.7542727235330788E-2</v>
      </c>
      <c r="FK36" s="2">
        <f t="shared" si="44"/>
        <v>3.9920151978810554E-2</v>
      </c>
      <c r="FL36" s="2">
        <f t="shared" si="44"/>
        <v>4.2357806290197947E-2</v>
      </c>
      <c r="FM36" s="2">
        <f t="shared" si="44"/>
        <v>4.4082423287760485E-2</v>
      </c>
      <c r="FN36" s="2">
        <f t="shared" si="44"/>
        <v>3.8933799435646371E-2</v>
      </c>
      <c r="FO36" s="2">
        <f t="shared" si="44"/>
        <v>4.2195782039818212E-2</v>
      </c>
      <c r="FP36" s="2">
        <f t="shared" si="44"/>
        <v>4.2063841329304047E-2</v>
      </c>
      <c r="FQ36" s="2">
        <f t="shared" si="44"/>
        <v>3.9597205325465859E-2</v>
      </c>
      <c r="FR36" s="2">
        <f t="shared" si="44"/>
        <v>3.7056514723304741E-2</v>
      </c>
      <c r="FS36" s="2">
        <f t="shared" si="44"/>
        <v>3.9498261703657202E-2</v>
      </c>
      <c r="FT36" s="2">
        <f t="shared" si="44"/>
        <v>4.1137662199415025E-2</v>
      </c>
      <c r="FU36" s="2">
        <f t="shared" si="44"/>
        <v>3.0548070611504705E-2</v>
      </c>
      <c r="FW36" s="2">
        <f t="shared" si="53"/>
        <v>8.8890930837258254E-7</v>
      </c>
      <c r="FX36" s="2">
        <f t="shared" si="45"/>
        <v>1.5472509993511778E-6</v>
      </c>
      <c r="FY36" s="2">
        <f t="shared" si="45"/>
        <v>5.0295703170319233E-7</v>
      </c>
      <c r="FZ36" s="2">
        <f t="shared" si="45"/>
        <v>1.4004586530608418E-6</v>
      </c>
      <c r="GA36" s="2">
        <f t="shared" si="45"/>
        <v>1.2669945852999281E-6</v>
      </c>
      <c r="GB36" s="2">
        <f t="shared" si="45"/>
        <v>1.2803196235085649E-6</v>
      </c>
      <c r="GC36" s="2">
        <f t="shared" si="45"/>
        <v>1.3881356266168686E-6</v>
      </c>
      <c r="GD36" s="2">
        <f t="shared" si="45"/>
        <v>1.3992080715005283E-6</v>
      </c>
      <c r="GE36" s="2">
        <f t="shared" si="45"/>
        <v>1.4175359131953323E-6</v>
      </c>
      <c r="GF36" s="2">
        <f t="shared" si="45"/>
        <v>1.346617769877925E-6</v>
      </c>
      <c r="GG36" s="2">
        <f t="shared" si="45"/>
        <v>1.3040801617839208E-6</v>
      </c>
      <c r="GH36" s="2">
        <f t="shared" si="45"/>
        <v>1.1500558722705891E-6</v>
      </c>
      <c r="GI36" s="2">
        <f t="shared" si="45"/>
        <v>1.1906463413147779E-6</v>
      </c>
      <c r="GJ36" s="2">
        <f t="shared" si="45"/>
        <v>1.0927354603582615E-6</v>
      </c>
      <c r="GK36" s="2">
        <f t="shared" si="45"/>
        <v>9.0228676216313311E-7</v>
      </c>
      <c r="GM36" s="92">
        <f t="shared" si="54"/>
        <v>4.748474880496617E-9</v>
      </c>
      <c r="GN36" s="92">
        <f t="shared" si="46"/>
        <v>5.6658928046487789E-10</v>
      </c>
      <c r="GO36" s="92">
        <f t="shared" si="46"/>
        <v>3.5371617872236314E-15</v>
      </c>
      <c r="GP36" s="92">
        <f t="shared" si="46"/>
        <v>4.6690660257263031E-12</v>
      </c>
      <c r="GQ36" s="92">
        <f t="shared" si="46"/>
        <v>3.0244488111474358E-11</v>
      </c>
      <c r="GR36" s="92">
        <f t="shared" si="46"/>
        <v>4.9801771148677043E-11</v>
      </c>
      <c r="GS36" s="92">
        <f t="shared" si="46"/>
        <v>9.3080751136889981E-11</v>
      </c>
      <c r="GT36" s="92">
        <f t="shared" si="46"/>
        <v>1.1074187557539435E-11</v>
      </c>
      <c r="GU36" s="92">
        <f t="shared" si="46"/>
        <v>2.9355627092522347E-11</v>
      </c>
      <c r="GV36" s="92">
        <f t="shared" si="46"/>
        <v>3.1789906514148403E-11</v>
      </c>
      <c r="GW36" s="92">
        <f t="shared" si="46"/>
        <v>2.302589775303665E-12</v>
      </c>
      <c r="GX36" s="92">
        <f t="shared" si="46"/>
        <v>2.4630129365419953E-12</v>
      </c>
      <c r="GY36" s="92">
        <f t="shared" si="46"/>
        <v>1.100816870551898E-11</v>
      </c>
      <c r="GZ36" s="92">
        <f t="shared" si="46"/>
        <v>4.5852261723572365E-11</v>
      </c>
      <c r="HA36" s="92">
        <f t="shared" si="46"/>
        <v>6.9487688672590228E-15</v>
      </c>
      <c r="HC36" s="92">
        <f t="shared" si="58"/>
        <v>1.161312585963712E-25</v>
      </c>
      <c r="HD36" s="92">
        <f t="shared" si="47"/>
        <v>2.510820771097821E-26</v>
      </c>
      <c r="HE36" s="92">
        <f t="shared" si="47"/>
        <v>4.6261068082678312E-38</v>
      </c>
      <c r="HF36" s="92">
        <f t="shared" si="47"/>
        <v>9.7048132170839854E-33</v>
      </c>
      <c r="HG36" s="92">
        <f t="shared" si="47"/>
        <v>3.7112110087181535E-34</v>
      </c>
      <c r="HH36" s="92">
        <f t="shared" si="47"/>
        <v>3.85104875996156E-35</v>
      </c>
      <c r="HI36" s="92">
        <f t="shared" si="47"/>
        <v>4.4560135638062141E-34</v>
      </c>
      <c r="HJ36" s="92">
        <f t="shared" si="47"/>
        <v>7.6942314794695267E-34</v>
      </c>
      <c r="HK36" s="92">
        <f t="shared" si="47"/>
        <v>4.7829728851020203E-32</v>
      </c>
      <c r="HL36" s="92">
        <f t="shared" si="47"/>
        <v>7.6853908192501373E-34</v>
      </c>
      <c r="HM36" s="92">
        <f t="shared" si="47"/>
        <v>1.8337324136031583E-37</v>
      </c>
      <c r="HN36" s="92">
        <f t="shared" si="47"/>
        <v>6.6007410293100249E-37</v>
      </c>
      <c r="HO36" s="92">
        <f t="shared" si="47"/>
        <v>7.6601238509006513E-32</v>
      </c>
      <c r="HP36" s="92">
        <f t="shared" si="47"/>
        <v>4.3482951057117806E-33</v>
      </c>
      <c r="HQ36" s="92">
        <f t="shared" si="47"/>
        <v>1.6317479355925148E-45</v>
      </c>
      <c r="HS36" s="92">
        <f t="shared" si="55"/>
        <v>1.6466043710299409E-70</v>
      </c>
      <c r="HT36" s="92">
        <f t="shared" si="48"/>
        <v>8.4755212323829925E-69</v>
      </c>
      <c r="HU36" s="92">
        <f t="shared" si="48"/>
        <v>2.3406486619578402E-93</v>
      </c>
      <c r="HV36" s="92">
        <f t="shared" si="48"/>
        <v>1.028395538251662E-87</v>
      </c>
      <c r="HW36" s="92">
        <f t="shared" si="48"/>
        <v>5.1529951359767297E-92</v>
      </c>
      <c r="HX36" s="92">
        <f t="shared" si="48"/>
        <v>1.0155792171102057E-95</v>
      </c>
      <c r="HY36" s="92">
        <f t="shared" si="48"/>
        <v>7.1226243125038474E-93</v>
      </c>
      <c r="HZ36" s="92">
        <f t="shared" si="48"/>
        <v>1.9200758884876169E-91</v>
      </c>
      <c r="IA36" s="92">
        <f t="shared" si="48"/>
        <v>2.6496785706801918E-87</v>
      </c>
      <c r="IB36" s="92">
        <f t="shared" si="48"/>
        <v>2.1450267298366441E-92</v>
      </c>
      <c r="IC36" s="92">
        <f t="shared" si="48"/>
        <v>3.2208898909717101E-103</v>
      </c>
      <c r="ID36" s="92">
        <f t="shared" si="48"/>
        <v>1.3957858755077064E-100</v>
      </c>
      <c r="IE36" s="92">
        <f t="shared" si="48"/>
        <v>3.0456491735628457E-86</v>
      </c>
      <c r="IF36" s="92">
        <f t="shared" si="48"/>
        <v>7.3395274779028879E-60</v>
      </c>
      <c r="IG36" s="92">
        <f t="shared" si="48"/>
        <v>1.8020774947092436E-49</v>
      </c>
      <c r="II36" s="92">
        <f t="shared" si="56"/>
        <v>3.4263554450868379E-206</v>
      </c>
      <c r="IJ36" s="92">
        <f t="shared" si="49"/>
        <v>4.351278193399711E-193</v>
      </c>
      <c r="IK36" s="92">
        <f t="shared" si="49"/>
        <v>2.2175839348732121E-256</v>
      </c>
      <c r="IL36" s="92">
        <f t="shared" si="49"/>
        <v>3.7302228806143016E-250</v>
      </c>
      <c r="IM36" s="92">
        <f t="shared" si="49"/>
        <v>6.6786132584579361E-264</v>
      </c>
      <c r="IN36" s="92">
        <f t="shared" si="49"/>
        <v>1.1828894363367834E-276</v>
      </c>
      <c r="IO36" s="92">
        <f t="shared" si="49"/>
        <v>1.6938004805330819E-270</v>
      </c>
      <c r="IP36" s="92">
        <f t="shared" si="49"/>
        <v>8.3274379353565417E-267</v>
      </c>
      <c r="IQ36" s="92">
        <f t="shared" si="49"/>
        <v>1.8975172701893766E-255</v>
      </c>
      <c r="IR36" s="92">
        <f t="shared" si="49"/>
        <v>5.6697177821041956E-270</v>
      </c>
      <c r="IS36" s="92">
        <f t="shared" si="49"/>
        <v>1.4627200421445809E-298</v>
      </c>
      <c r="IT36" s="92">
        <f t="shared" si="49"/>
        <v>5.0351921993289626E-289</v>
      </c>
      <c r="IU36" s="92">
        <f t="shared" si="49"/>
        <v>1.155392722479167E-245</v>
      </c>
      <c r="IV36" s="92">
        <f t="shared" si="49"/>
        <v>7.8031585360395373E-179</v>
      </c>
      <c r="IW36" s="92">
        <f t="shared" si="49"/>
        <v>1.0164780091842861E-127</v>
      </c>
      <c r="IY36" s="92">
        <f t="shared" si="57"/>
        <v>4.748474880496617E-9</v>
      </c>
      <c r="IZ36" s="92">
        <f t="shared" si="50"/>
        <v>5.6658928046487789E-10</v>
      </c>
      <c r="JA36" s="92">
        <f t="shared" si="50"/>
        <v>3.5371617872236314E-15</v>
      </c>
      <c r="JB36" s="92">
        <f t="shared" si="50"/>
        <v>4.6690660257263031E-12</v>
      </c>
      <c r="JC36" s="92">
        <f t="shared" si="50"/>
        <v>3.0244488111474358E-11</v>
      </c>
      <c r="JD36" s="92">
        <f t="shared" si="50"/>
        <v>4.9801771148677043E-11</v>
      </c>
      <c r="JE36" s="92">
        <f t="shared" si="50"/>
        <v>9.3080751136889981E-11</v>
      </c>
      <c r="JF36" s="92">
        <f t="shared" si="50"/>
        <v>1.1074187557539435E-11</v>
      </c>
      <c r="JG36" s="92">
        <f t="shared" si="50"/>
        <v>2.9355627092522347E-11</v>
      </c>
      <c r="JH36" s="92">
        <f t="shared" si="50"/>
        <v>3.1789906514148403E-11</v>
      </c>
      <c r="JI36" s="92">
        <f t="shared" si="50"/>
        <v>2.302589775303665E-12</v>
      </c>
      <c r="JJ36" s="92">
        <f t="shared" si="50"/>
        <v>2.4630129365419953E-12</v>
      </c>
      <c r="JK36" s="92">
        <f t="shared" si="50"/>
        <v>1.100816870551898E-11</v>
      </c>
      <c r="JL36" s="92">
        <f t="shared" si="50"/>
        <v>4.5852261723572365E-11</v>
      </c>
      <c r="JM36" s="92">
        <f t="shared" si="50"/>
        <v>6.9487688672590228E-15</v>
      </c>
    </row>
    <row r="37" spans="2:273" x14ac:dyDescent="0.25">
      <c r="B37" s="2">
        <v>10</v>
      </c>
      <c r="C37" s="37">
        <v>65.534999999999997</v>
      </c>
      <c r="D37" s="37">
        <v>68.372</v>
      </c>
      <c r="E37" s="37">
        <v>67.558000000000007</v>
      </c>
      <c r="F37" s="37">
        <v>65</v>
      </c>
      <c r="G37" s="37">
        <v>64.278999999999996</v>
      </c>
      <c r="H37" s="37">
        <v>64.86</v>
      </c>
      <c r="I37" s="37">
        <v>66.372</v>
      </c>
      <c r="J37" s="37">
        <v>68.790999999999997</v>
      </c>
      <c r="K37" s="37">
        <v>68.790999999999997</v>
      </c>
      <c r="L37" s="37">
        <v>66.186000000000007</v>
      </c>
      <c r="M37" s="37">
        <v>69.022999999999996</v>
      </c>
      <c r="N37" s="37">
        <v>67.162999999999997</v>
      </c>
      <c r="O37" s="37">
        <v>68.744</v>
      </c>
      <c r="P37" s="37">
        <v>66.465000000000003</v>
      </c>
      <c r="Q37" s="37">
        <v>68.093000000000004</v>
      </c>
      <c r="S37" s="4">
        <f t="shared" si="7"/>
        <v>67.542221106077051</v>
      </c>
      <c r="T37" s="4">
        <f t="shared" si="7"/>
        <v>68.821696830111549</v>
      </c>
      <c r="U37" s="4">
        <f t="shared" si="7"/>
        <v>65.541875692708814</v>
      </c>
      <c r="V37" s="4">
        <f t="shared" si="7"/>
        <v>64.928338702869056</v>
      </c>
      <c r="W37" s="4">
        <f t="shared" si="7"/>
        <v>65.333840859426459</v>
      </c>
      <c r="X37" s="4">
        <f t="shared" si="7"/>
        <v>65.549296895080303</v>
      </c>
      <c r="Y37" s="4">
        <f t="shared" si="7"/>
        <v>66.051933857825659</v>
      </c>
      <c r="Z37" s="4">
        <f t="shared" si="7"/>
        <v>70.639803157007719</v>
      </c>
      <c r="AA37" s="4">
        <f t="shared" si="7"/>
        <v>69.799637481667489</v>
      </c>
      <c r="AB37" s="4">
        <f t="shared" si="7"/>
        <v>67.087171402841136</v>
      </c>
      <c r="AC37" s="4">
        <f t="shared" si="7"/>
        <v>67.854185536667856</v>
      </c>
      <c r="AD37" s="4">
        <f t="shared" si="7"/>
        <v>66.918470386053016</v>
      </c>
      <c r="AE37" s="4">
        <f t="shared" si="7"/>
        <v>68.084383038523143</v>
      </c>
      <c r="AF37" s="4">
        <f t="shared" si="7"/>
        <v>66.205795222187291</v>
      </c>
      <c r="AG37" s="4">
        <f t="shared" si="7"/>
        <v>68.028523401742959</v>
      </c>
      <c r="AI37" s="4">
        <f t="shared" si="8"/>
        <v>-2.0072211060770542</v>
      </c>
      <c r="AJ37" s="4">
        <f t="shared" si="8"/>
        <v>-0.44969683011154871</v>
      </c>
      <c r="AK37" s="4">
        <f t="shared" si="8"/>
        <v>2.016124307291193</v>
      </c>
      <c r="AL37" s="4">
        <f t="shared" si="8"/>
        <v>7.166129713094449E-2</v>
      </c>
      <c r="AM37" s="4">
        <f t="shared" si="8"/>
        <v>-1.0548408594264629</v>
      </c>
      <c r="AN37" s="4">
        <f t="shared" si="8"/>
        <v>-0.68929689508030378</v>
      </c>
      <c r="AO37" s="4">
        <f t="shared" si="8"/>
        <v>0.32006614217434048</v>
      </c>
      <c r="AP37" s="4">
        <f t="shared" si="8"/>
        <v>-1.8488031570077226</v>
      </c>
      <c r="AQ37" s="4">
        <f t="shared" si="8"/>
        <v>-1.0086374816674919</v>
      </c>
      <c r="AR37" s="4">
        <f t="shared" si="8"/>
        <v>-0.90117140284112907</v>
      </c>
      <c r="AS37" s="4">
        <f t="shared" si="8"/>
        <v>1.16881446333214</v>
      </c>
      <c r="AT37" s="4">
        <f t="shared" si="8"/>
        <v>0.24452961394698036</v>
      </c>
      <c r="AU37" s="4">
        <f t="shared" si="8"/>
        <v>0.659616961476857</v>
      </c>
      <c r="AV37" s="4">
        <f t="shared" si="8"/>
        <v>0.25920477781271245</v>
      </c>
      <c r="AW37" s="4">
        <f t="shared" si="8"/>
        <v>6.447659825704477E-2</v>
      </c>
      <c r="AY37" s="2">
        <f t="shared" si="51"/>
        <v>67.542207959910712</v>
      </c>
      <c r="AZ37" s="2">
        <f t="shared" si="9"/>
        <v>68.821694965007779</v>
      </c>
      <c r="BA37" s="2">
        <f t="shared" si="9"/>
        <v>65.541875692689615</v>
      </c>
      <c r="BB37" s="2">
        <f t="shared" si="9"/>
        <v>64.928338682164423</v>
      </c>
      <c r="BC37" s="2">
        <f t="shared" si="9"/>
        <v>65.333840739839914</v>
      </c>
      <c r="BD37" s="2">
        <f t="shared" si="9"/>
        <v>65.549296704523314</v>
      </c>
      <c r="BE37" s="2">
        <f t="shared" si="9"/>
        <v>66.051933509766599</v>
      </c>
      <c r="BF37" s="2">
        <f t="shared" si="9"/>
        <v>70.639803111461745</v>
      </c>
      <c r="BG37" s="2">
        <f t="shared" si="9"/>
        <v>69.799637367777379</v>
      </c>
      <c r="BH37" s="2">
        <f t="shared" si="9"/>
        <v>67.08717128153458</v>
      </c>
      <c r="BI37" s="2">
        <f t="shared" si="9"/>
        <v>67.854185526480009</v>
      </c>
      <c r="BJ37" s="2">
        <f t="shared" si="9"/>
        <v>66.918470375504398</v>
      </c>
      <c r="BK37" s="2">
        <f t="shared" si="9"/>
        <v>68.084382995661159</v>
      </c>
      <c r="BL37" s="2">
        <f t="shared" si="9"/>
        <v>66.205795074990803</v>
      </c>
      <c r="BM37" s="2">
        <f t="shared" si="9"/>
        <v>68.028523401713414</v>
      </c>
      <c r="BO37" s="2">
        <f t="shared" si="10"/>
        <v>65.534999999999997</v>
      </c>
      <c r="BP37" s="2">
        <f t="shared" si="11"/>
        <v>68.372</v>
      </c>
      <c r="BQ37" s="2">
        <f t="shared" si="12"/>
        <v>67.558000000000007</v>
      </c>
      <c r="BR37" s="2">
        <f t="shared" si="13"/>
        <v>65</v>
      </c>
      <c r="BS37" s="2">
        <f t="shared" si="14"/>
        <v>64.278999999999996</v>
      </c>
      <c r="BT37" s="2">
        <f t="shared" si="15"/>
        <v>64.86</v>
      </c>
      <c r="BU37" s="2">
        <f t="shared" si="16"/>
        <v>66.372</v>
      </c>
      <c r="BV37" s="2">
        <f t="shared" si="17"/>
        <v>68.790999999999997</v>
      </c>
      <c r="BW37" s="2">
        <f t="shared" si="18"/>
        <v>68.790999999999997</v>
      </c>
      <c r="BX37" s="2">
        <f t="shared" si="19"/>
        <v>66.186000000000007</v>
      </c>
      <c r="BY37" s="2">
        <f t="shared" si="20"/>
        <v>69.022999999999996</v>
      </c>
      <c r="BZ37" s="2">
        <f t="shared" si="21"/>
        <v>67.162999999999997</v>
      </c>
      <c r="CA37" s="2">
        <f t="shared" si="22"/>
        <v>68.744</v>
      </c>
      <c r="CB37" s="2">
        <f t="shared" si="23"/>
        <v>66.465000000000003</v>
      </c>
      <c r="CC37" s="2">
        <f t="shared" si="24"/>
        <v>68.093000000000004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67.548296716697919</v>
      </c>
      <c r="DL37" s="2">
        <f t="shared" si="41"/>
        <v>68.702688274856172</v>
      </c>
      <c r="DM37" s="2">
        <f t="shared" si="41"/>
        <v>65.492255434782592</v>
      </c>
      <c r="DN37" s="2">
        <f t="shared" si="41"/>
        <v>64.756872244035023</v>
      </c>
      <c r="DO37" s="2">
        <f t="shared" si="41"/>
        <v>65.226333887043182</v>
      </c>
      <c r="DP37" s="2">
        <f t="shared" si="41"/>
        <v>65.341682724252507</v>
      </c>
      <c r="DQ37" s="2">
        <f t="shared" si="41"/>
        <v>65.886539367420269</v>
      </c>
      <c r="DR37" s="2">
        <f t="shared" si="41"/>
        <v>70.508421423537655</v>
      </c>
      <c r="DS37" s="2">
        <f t="shared" si="41"/>
        <v>69.73247342192694</v>
      </c>
      <c r="DT37" s="2">
        <f t="shared" si="41"/>
        <v>66.816855481727572</v>
      </c>
      <c r="DU37" s="2">
        <f t="shared" si="41"/>
        <v>67.539670799232908</v>
      </c>
      <c r="DV37" s="2">
        <f t="shared" si="41"/>
        <v>66.719406828187886</v>
      </c>
      <c r="DW37" s="2">
        <f t="shared" si="41"/>
        <v>67.976295630725872</v>
      </c>
      <c r="DX37" s="2">
        <f t="shared" si="41"/>
        <v>66.135897009966783</v>
      </c>
      <c r="DY37" s="2">
        <f t="shared" si="41"/>
        <v>67.845260860050345</v>
      </c>
      <c r="EA37" s="2">
        <f t="shared" si="42"/>
        <v>67.441564601769898</v>
      </c>
      <c r="EB37" s="2">
        <f t="shared" si="42"/>
        <v>71.165229067245107</v>
      </c>
      <c r="EC37" s="2">
        <f t="shared" si="42"/>
        <v>68.575346366782</v>
      </c>
      <c r="ED37" s="2">
        <f t="shared" si="42"/>
        <v>68.937408107887308</v>
      </c>
      <c r="EE37" s="2">
        <f t="shared" si="42"/>
        <v>67.691882875517763</v>
      </c>
      <c r="EF37" s="2">
        <f t="shared" si="42"/>
        <v>69.830159024828305</v>
      </c>
      <c r="EG37" s="2">
        <f t="shared" si="42"/>
        <v>69.322924883911512</v>
      </c>
      <c r="EH37" s="2">
        <f t="shared" si="42"/>
        <v>73.59762469476162</v>
      </c>
      <c r="EI37" s="2">
        <f t="shared" si="42"/>
        <v>71.190059155363826</v>
      </c>
      <c r="EJ37" s="2">
        <f t="shared" si="42"/>
        <v>72.701552672311763</v>
      </c>
      <c r="EK37" s="2">
        <f t="shared" si="42"/>
        <v>74.811411434763102</v>
      </c>
      <c r="EL37" s="2">
        <f t="shared" si="42"/>
        <v>71.636179893072651</v>
      </c>
      <c r="EM37" s="2">
        <f t="shared" si="42"/>
        <v>70.481583114360802</v>
      </c>
      <c r="EN37" s="2">
        <f t="shared" si="42"/>
        <v>67.691613429982468</v>
      </c>
      <c r="EO37" s="2">
        <f t="shared" si="42"/>
        <v>73.332529787400944</v>
      </c>
      <c r="EQ37" s="2">
        <f t="shared" si="43"/>
        <v>65.922601125657664</v>
      </c>
      <c r="ER37" s="2">
        <f t="shared" si="43"/>
        <v>71.965977002102434</v>
      </c>
      <c r="ES37" s="2">
        <f t="shared" si="43"/>
        <v>70.654238992366899</v>
      </c>
      <c r="ET37" s="2">
        <f t="shared" si="43"/>
        <v>66.765067786197037</v>
      </c>
      <c r="EU37" s="2">
        <f t="shared" si="43"/>
        <v>67.650146674943215</v>
      </c>
      <c r="EV37" s="2">
        <f t="shared" si="43"/>
        <v>68.254035311042969</v>
      </c>
      <c r="EW37" s="2">
        <f t="shared" si="43"/>
        <v>68.301721564894891</v>
      </c>
      <c r="EX37" s="2">
        <f t="shared" si="43"/>
        <v>71.59260722626864</v>
      </c>
      <c r="EY37" s="2">
        <f t="shared" si="43"/>
        <v>70.937897943931063</v>
      </c>
      <c r="EZ37" s="2">
        <f t="shared" si="43"/>
        <v>71.557516372816252</v>
      </c>
      <c r="FA37" s="2">
        <f t="shared" si="43"/>
        <v>71.787832535184165</v>
      </c>
      <c r="FB37" s="2">
        <f t="shared" si="43"/>
        <v>70.510136598230503</v>
      </c>
      <c r="FC37" s="2">
        <f t="shared" si="43"/>
        <v>68.805369449295526</v>
      </c>
      <c r="FD37" s="2">
        <f t="shared" si="43"/>
        <v>69.755472107202891</v>
      </c>
      <c r="FE37" s="2">
        <f t="shared" si="43"/>
        <v>78.346096788623029</v>
      </c>
      <c r="FG37" s="2">
        <f t="shared" si="44"/>
        <v>5.7033221011193132E-2</v>
      </c>
      <c r="FH37" s="2">
        <f t="shared" si="44"/>
        <v>4.8326237692849876E-2</v>
      </c>
      <c r="FI37" s="2">
        <f t="shared" si="44"/>
        <v>1.609395004261115E-2</v>
      </c>
      <c r="FJ37" s="2">
        <f t="shared" si="44"/>
        <v>4.1016218853039466E-2</v>
      </c>
      <c r="FK37" s="2">
        <f t="shared" si="44"/>
        <v>4.3603640114446209E-2</v>
      </c>
      <c r="FL37" s="2">
        <f t="shared" si="44"/>
        <v>4.625538356377637E-2</v>
      </c>
      <c r="FM37" s="2">
        <f t="shared" si="44"/>
        <v>4.8130716383700527E-2</v>
      </c>
      <c r="FN37" s="2">
        <f t="shared" si="44"/>
        <v>4.2530307166130793E-2</v>
      </c>
      <c r="FO37" s="2">
        <f t="shared" si="44"/>
        <v>4.607916793031077E-2</v>
      </c>
      <c r="FP37" s="2">
        <f t="shared" si="44"/>
        <v>4.5935666741062572E-2</v>
      </c>
      <c r="FQ37" s="2">
        <f t="shared" si="44"/>
        <v>4.3252237175723331E-2</v>
      </c>
      <c r="FR37" s="2">
        <f t="shared" si="44"/>
        <v>4.0486913803539276E-2</v>
      </c>
      <c r="FS37" s="2">
        <f t="shared" si="44"/>
        <v>4.3144570819834298E-2</v>
      </c>
      <c r="FT37" s="2">
        <f t="shared" si="44"/>
        <v>4.4928234536096151E-2</v>
      </c>
      <c r="FU37" s="2">
        <f t="shared" si="44"/>
        <v>3.3396865358452564E-2</v>
      </c>
      <c r="FW37" s="2">
        <f t="shared" si="53"/>
        <v>9.746695913912338E-7</v>
      </c>
      <c r="FX37" s="2">
        <f t="shared" si="45"/>
        <v>1.6965267314986227E-6</v>
      </c>
      <c r="FY37" s="2">
        <f t="shared" si="45"/>
        <v>5.5148139209915112E-7</v>
      </c>
      <c r="FZ37" s="2">
        <f t="shared" si="45"/>
        <v>1.5355721702043905E-6</v>
      </c>
      <c r="GA37" s="2">
        <f t="shared" si="45"/>
        <v>1.3892317675968371E-6</v>
      </c>
      <c r="GB37" s="2">
        <f t="shared" si="45"/>
        <v>1.4038423778646723E-6</v>
      </c>
      <c r="GC37" s="2">
        <f t="shared" si="45"/>
        <v>1.5220602440333075E-6</v>
      </c>
      <c r="GD37" s="2">
        <f t="shared" si="45"/>
        <v>1.5342009351613883E-6</v>
      </c>
      <c r="GE37" s="2">
        <f t="shared" si="45"/>
        <v>1.5542970085009082E-6</v>
      </c>
      <c r="GF37" s="2">
        <f t="shared" si="45"/>
        <v>1.4765368313795426E-6</v>
      </c>
      <c r="GG37" s="2">
        <f t="shared" si="45"/>
        <v>1.4298952835162397E-6</v>
      </c>
      <c r="GH37" s="2">
        <f t="shared" si="45"/>
        <v>1.2610110483752529E-6</v>
      </c>
      <c r="GI37" s="2">
        <f t="shared" si="45"/>
        <v>1.3055176026026609E-6</v>
      </c>
      <c r="GJ37" s="2">
        <f t="shared" si="45"/>
        <v>1.1981604801190755E-6</v>
      </c>
      <c r="GK37" s="2">
        <f t="shared" si="45"/>
        <v>9.8933767525767354E-7</v>
      </c>
      <c r="GM37" s="92">
        <f t="shared" si="54"/>
        <v>8.9727659571500526E-9</v>
      </c>
      <c r="GN37" s="92">
        <f t="shared" si="46"/>
        <v>1.1393615630009964E-9</v>
      </c>
      <c r="GO37" s="92">
        <f t="shared" si="46"/>
        <v>8.9956019617798147E-15</v>
      </c>
      <c r="GP37" s="92">
        <f t="shared" si="46"/>
        <v>1.1218641850581035E-11</v>
      </c>
      <c r="GQ37" s="92">
        <f t="shared" si="46"/>
        <v>6.7857965850948853E-11</v>
      </c>
      <c r="GR37" s="92">
        <f t="shared" si="46"/>
        <v>1.1091686644349391E-10</v>
      </c>
      <c r="GS37" s="92">
        <f t="shared" si="46"/>
        <v>2.0346772266852028E-10</v>
      </c>
      <c r="GT37" s="92">
        <f t="shared" si="46"/>
        <v>2.5841059272438412E-11</v>
      </c>
      <c r="GU37" s="92">
        <f t="shared" si="46"/>
        <v>6.6940713650903792E-11</v>
      </c>
      <c r="GV37" s="92">
        <f t="shared" si="46"/>
        <v>7.2161549210441309E-11</v>
      </c>
      <c r="GW37" s="92">
        <f t="shared" si="46"/>
        <v>5.8031572848291995E-12</v>
      </c>
      <c r="GX37" s="92">
        <f t="shared" si="46"/>
        <v>6.0696959136853869E-12</v>
      </c>
      <c r="GY37" s="92">
        <f t="shared" si="46"/>
        <v>2.5795561223794843E-11</v>
      </c>
      <c r="GZ37" s="92">
        <f t="shared" si="46"/>
        <v>1.0172535389616134E-10</v>
      </c>
      <c r="HA37" s="92">
        <f t="shared" si="46"/>
        <v>2.0957928812436576E-14</v>
      </c>
      <c r="HC37" s="92">
        <f t="shared" si="58"/>
        <v>4.7984875784564993E-25</v>
      </c>
      <c r="HD37" s="92">
        <f t="shared" si="47"/>
        <v>1.0689694992457412E-25</v>
      </c>
      <c r="HE37" s="92">
        <f t="shared" si="47"/>
        <v>3.0008412771166485E-37</v>
      </c>
      <c r="HF37" s="92">
        <f t="shared" si="47"/>
        <v>6.0872839044609847E-32</v>
      </c>
      <c r="HG37" s="92">
        <f t="shared" si="47"/>
        <v>2.5167131424103477E-33</v>
      </c>
      <c r="HH37" s="92">
        <f t="shared" si="47"/>
        <v>2.8194180214618536E-34</v>
      </c>
      <c r="HI37" s="92">
        <f t="shared" si="47"/>
        <v>3.1277836338308106E-33</v>
      </c>
      <c r="HJ37" s="92">
        <f t="shared" si="47"/>
        <v>5.2975952376916395E-33</v>
      </c>
      <c r="HK37" s="92">
        <f t="shared" si="47"/>
        <v>3.0011295638525303E-31</v>
      </c>
      <c r="HL37" s="92">
        <f t="shared" si="47"/>
        <v>5.3232707045063366E-33</v>
      </c>
      <c r="HM37" s="92">
        <f t="shared" si="47"/>
        <v>1.5605393589174782E-36</v>
      </c>
      <c r="HN37" s="92">
        <f t="shared" si="47"/>
        <v>5.2377852536350887E-36</v>
      </c>
      <c r="HO37" s="92">
        <f t="shared" si="47"/>
        <v>4.5065526370258992E-31</v>
      </c>
      <c r="HP37" s="92">
        <f t="shared" si="47"/>
        <v>2.7335999807697331E-32</v>
      </c>
      <c r="HQ37" s="92">
        <f t="shared" si="47"/>
        <v>2.1300709433118607E-44</v>
      </c>
      <c r="HS37" s="92">
        <f t="shared" si="55"/>
        <v>2.3112251599511433E-69</v>
      </c>
      <c r="HT37" s="92">
        <f t="shared" si="48"/>
        <v>1.1734188667636494E-67</v>
      </c>
      <c r="HU37" s="92">
        <f t="shared" si="48"/>
        <v>6.152579266699342E-92</v>
      </c>
      <c r="HV37" s="92">
        <f t="shared" si="48"/>
        <v>2.9737715946433841E-86</v>
      </c>
      <c r="HW37" s="92">
        <f t="shared" si="48"/>
        <v>1.7330584272885701E-90</v>
      </c>
      <c r="HX37" s="92">
        <f t="shared" si="48"/>
        <v>4.0095106237078774E-94</v>
      </c>
      <c r="HY37" s="92">
        <f t="shared" si="48"/>
        <v>2.6076482399016008E-91</v>
      </c>
      <c r="HZ37" s="92">
        <f t="shared" si="48"/>
        <v>6.6808247586947157E-90</v>
      </c>
      <c r="IA37" s="92">
        <f t="shared" si="48"/>
        <v>7.8988937123591207E-86</v>
      </c>
      <c r="IB37" s="92">
        <f t="shared" si="48"/>
        <v>7.689874388113755E-91</v>
      </c>
      <c r="IC37" s="92">
        <f t="shared" si="48"/>
        <v>1.713619917112931E-101</v>
      </c>
      <c r="ID37" s="92">
        <f t="shared" si="48"/>
        <v>6.3869803015983812E-99</v>
      </c>
      <c r="IE37" s="92">
        <f t="shared" si="48"/>
        <v>7.9823140925698982E-85</v>
      </c>
      <c r="IF37" s="92">
        <f t="shared" si="48"/>
        <v>6.8450735047299976E-59</v>
      </c>
      <c r="IG37" s="92">
        <f t="shared" si="48"/>
        <v>1.0990665124509662E-48</v>
      </c>
      <c r="II37" s="92">
        <f t="shared" si="56"/>
        <v>1.6758195865819499E-203</v>
      </c>
      <c r="IJ37" s="92">
        <f t="shared" si="49"/>
        <v>1.8173538783542922E-190</v>
      </c>
      <c r="IK37" s="92">
        <f t="shared" si="49"/>
        <v>3.6715771008049045E-253</v>
      </c>
      <c r="IL37" s="92">
        <f t="shared" si="49"/>
        <v>8.9065934187001973E-247</v>
      </c>
      <c r="IM37" s="92">
        <f t="shared" si="49"/>
        <v>2.3095706023117849E-260</v>
      </c>
      <c r="IN37" s="92">
        <f t="shared" si="49"/>
        <v>6.1221133202902123E-273</v>
      </c>
      <c r="IO37" s="92">
        <f t="shared" si="49"/>
        <v>7.6082714593220989E-267</v>
      </c>
      <c r="IP37" s="92">
        <f t="shared" si="49"/>
        <v>3.3484599997935182E-263</v>
      </c>
      <c r="IQ37" s="92">
        <f t="shared" si="49"/>
        <v>5.3863173562767202E-252</v>
      </c>
      <c r="IR37" s="92">
        <f t="shared" si="49"/>
        <v>2.4586051855709246E-266</v>
      </c>
      <c r="IS37" s="92">
        <f t="shared" si="49"/>
        <v>1.5161115700212183E-294</v>
      </c>
      <c r="IT37" s="92">
        <f t="shared" si="49"/>
        <v>3.5716976759386264E-285</v>
      </c>
      <c r="IU37" s="92">
        <f t="shared" si="49"/>
        <v>2.1890844865294261E-242</v>
      </c>
      <c r="IV37" s="92">
        <f t="shared" si="49"/>
        <v>1.8051019053397425E-176</v>
      </c>
      <c r="IW37" s="92">
        <f t="shared" si="49"/>
        <v>4.6304214060376377E-126</v>
      </c>
      <c r="IY37" s="92">
        <f t="shared" si="57"/>
        <v>8.9727659571500526E-9</v>
      </c>
      <c r="IZ37" s="92">
        <f t="shared" si="50"/>
        <v>1.1393615630009966E-9</v>
      </c>
      <c r="JA37" s="92">
        <f t="shared" si="50"/>
        <v>8.9956019617798147E-15</v>
      </c>
      <c r="JB37" s="92">
        <f t="shared" si="50"/>
        <v>1.1218641850581035E-11</v>
      </c>
      <c r="JC37" s="92">
        <f t="shared" si="50"/>
        <v>6.7857965850948853E-11</v>
      </c>
      <c r="JD37" s="92">
        <f t="shared" si="50"/>
        <v>1.1091686644349391E-10</v>
      </c>
      <c r="JE37" s="92">
        <f t="shared" si="50"/>
        <v>2.0346772266852028E-10</v>
      </c>
      <c r="JF37" s="92">
        <f t="shared" si="50"/>
        <v>2.5841059272438412E-11</v>
      </c>
      <c r="JG37" s="92">
        <f t="shared" si="50"/>
        <v>6.6940713650903792E-11</v>
      </c>
      <c r="JH37" s="92">
        <f t="shared" si="50"/>
        <v>7.2161549210441309E-11</v>
      </c>
      <c r="JI37" s="92">
        <f t="shared" si="50"/>
        <v>5.8031572848291995E-12</v>
      </c>
      <c r="JJ37" s="92">
        <f t="shared" si="50"/>
        <v>6.0696959136853869E-12</v>
      </c>
      <c r="JK37" s="92">
        <f t="shared" si="50"/>
        <v>2.5795561223794843E-11</v>
      </c>
      <c r="JL37" s="92">
        <f t="shared" si="50"/>
        <v>1.0172535389616134E-10</v>
      </c>
      <c r="JM37" s="92">
        <f t="shared" si="50"/>
        <v>2.0957928812436576E-14</v>
      </c>
    </row>
    <row r="38" spans="2:273" x14ac:dyDescent="0.25">
      <c r="B38" s="2">
        <v>11</v>
      </c>
      <c r="C38" s="37">
        <v>66.650999999999996</v>
      </c>
      <c r="D38" s="37">
        <v>69.605000000000004</v>
      </c>
      <c r="E38" s="37">
        <v>65.512</v>
      </c>
      <c r="F38" s="37">
        <v>64.837000000000003</v>
      </c>
      <c r="G38" s="37">
        <v>66</v>
      </c>
      <c r="H38" s="37">
        <v>65.884</v>
      </c>
      <c r="I38" s="37">
        <v>66.325999999999993</v>
      </c>
      <c r="J38" s="37">
        <v>70.813999999999993</v>
      </c>
      <c r="K38" s="37">
        <v>69.953000000000003</v>
      </c>
      <c r="L38" s="37">
        <v>65.977000000000004</v>
      </c>
      <c r="M38" s="37">
        <v>67.86</v>
      </c>
      <c r="N38" s="37">
        <v>68.256</v>
      </c>
      <c r="O38" s="37">
        <v>68.209000000000003</v>
      </c>
      <c r="P38" s="37">
        <v>65.837000000000003</v>
      </c>
      <c r="Q38" s="37">
        <v>70.953000000000003</v>
      </c>
      <c r="S38" s="4">
        <f t="shared" si="7"/>
        <v>67.76222348128239</v>
      </c>
      <c r="T38" s="4">
        <f t="shared" si="7"/>
        <v>69.012841797691635</v>
      </c>
      <c r="U38" s="4">
        <f t="shared" si="7"/>
        <v>65.729715786310138</v>
      </c>
      <c r="V38" s="4">
        <f t="shared" si="7"/>
        <v>65.256527574057202</v>
      </c>
      <c r="W38" s="4">
        <f t="shared" si="7"/>
        <v>65.608910048853403</v>
      </c>
      <c r="X38" s="4">
        <f t="shared" si="7"/>
        <v>65.789880616067109</v>
      </c>
      <c r="Y38" s="4">
        <f t="shared" si="7"/>
        <v>66.222296326988925</v>
      </c>
      <c r="Z38" s="4">
        <f t="shared" si="7"/>
        <v>70.787887289141338</v>
      </c>
      <c r="AA38" s="4">
        <f t="shared" si="7"/>
        <v>69.916766783434483</v>
      </c>
      <c r="AB38" s="4">
        <f t="shared" si="7"/>
        <v>67.24682845705567</v>
      </c>
      <c r="AC38" s="4">
        <f t="shared" si="7"/>
        <v>67.987112789030917</v>
      </c>
      <c r="AD38" s="4">
        <f t="shared" si="7"/>
        <v>67.102410722053165</v>
      </c>
      <c r="AE38" s="4">
        <f t="shared" si="7"/>
        <v>68.223850366945172</v>
      </c>
      <c r="AF38" s="4">
        <f t="shared" si="7"/>
        <v>66.430726781122246</v>
      </c>
      <c r="AG38" s="4">
        <f t="shared" si="7"/>
        <v>68.178919746498352</v>
      </c>
      <c r="AI38" s="4">
        <f t="shared" si="8"/>
        <v>-1.1112234812823942</v>
      </c>
      <c r="AJ38" s="4">
        <f t="shared" si="8"/>
        <v>0.59215820230836869</v>
      </c>
      <c r="AK38" s="4">
        <f t="shared" si="8"/>
        <v>-0.2177157863101371</v>
      </c>
      <c r="AL38" s="4">
        <f t="shared" si="8"/>
        <v>-0.41952757405719865</v>
      </c>
      <c r="AM38" s="4">
        <f t="shared" si="8"/>
        <v>0.39108995114659706</v>
      </c>
      <c r="AN38" s="4">
        <f t="shared" si="8"/>
        <v>9.4119383932891765E-2</v>
      </c>
      <c r="AO38" s="4">
        <f t="shared" si="8"/>
        <v>0.10370367301106853</v>
      </c>
      <c r="AP38" s="4">
        <f t="shared" si="8"/>
        <v>2.6112710858654964E-2</v>
      </c>
      <c r="AQ38" s="4">
        <f t="shared" si="8"/>
        <v>3.6233216565520365E-2</v>
      </c>
      <c r="AR38" s="4">
        <f t="shared" si="8"/>
        <v>-1.2698284570556666</v>
      </c>
      <c r="AS38" s="4">
        <f t="shared" si="8"/>
        <v>-0.12711278903091738</v>
      </c>
      <c r="AT38" s="4">
        <f t="shared" si="8"/>
        <v>1.1535892779468355</v>
      </c>
      <c r="AU38" s="4">
        <f t="shared" si="8"/>
        <v>-1.4850366945168503E-2</v>
      </c>
      <c r="AV38" s="4">
        <f t="shared" si="8"/>
        <v>-0.59372678112224264</v>
      </c>
      <c r="AW38" s="4">
        <f t="shared" si="8"/>
        <v>2.7740802535016513</v>
      </c>
      <c r="AY38" s="2">
        <f t="shared" si="51"/>
        <v>67.762199345487318</v>
      </c>
      <c r="AZ38" s="2">
        <f t="shared" si="9"/>
        <v>69.012838156158978</v>
      </c>
      <c r="BA38" s="2">
        <f t="shared" si="9"/>
        <v>65.729715786262673</v>
      </c>
      <c r="BB38" s="2">
        <f t="shared" si="9"/>
        <v>65.256527525938381</v>
      </c>
      <c r="BC38" s="2">
        <f t="shared" si="9"/>
        <v>65.608909788964326</v>
      </c>
      <c r="BD38" s="2">
        <f t="shared" si="9"/>
        <v>65.789880205091492</v>
      </c>
      <c r="BE38" s="2">
        <f t="shared" si="9"/>
        <v>66.222295590064562</v>
      </c>
      <c r="BF38" s="2">
        <f t="shared" si="9"/>
        <v>70.787887186290305</v>
      </c>
      <c r="BG38" s="2">
        <f t="shared" si="9"/>
        <v>69.916766532105157</v>
      </c>
      <c r="BH38" s="2">
        <f t="shared" si="9"/>
        <v>67.246828190537471</v>
      </c>
      <c r="BI38" s="2">
        <f t="shared" si="9"/>
        <v>67.987112764239512</v>
      </c>
      <c r="BJ38" s="2">
        <f t="shared" si="9"/>
        <v>67.102410696923897</v>
      </c>
      <c r="BK38" s="2">
        <f t="shared" si="9"/>
        <v>68.223850269768747</v>
      </c>
      <c r="BL38" s="2">
        <f t="shared" si="9"/>
        <v>66.430726464782893</v>
      </c>
      <c r="BM38" s="2">
        <f t="shared" si="9"/>
        <v>68.178919746412532</v>
      </c>
      <c r="BO38" s="2">
        <f t="shared" si="10"/>
        <v>66.650999999999996</v>
      </c>
      <c r="BP38" s="2">
        <f t="shared" si="11"/>
        <v>69.605000000000004</v>
      </c>
      <c r="BQ38" s="2">
        <f t="shared" si="12"/>
        <v>65.512</v>
      </c>
      <c r="BR38" s="2">
        <f t="shared" si="13"/>
        <v>64.837000000000003</v>
      </c>
      <c r="BS38" s="2">
        <f t="shared" si="14"/>
        <v>66</v>
      </c>
      <c r="BT38" s="2">
        <f t="shared" si="15"/>
        <v>65.884</v>
      </c>
      <c r="BU38" s="2">
        <f t="shared" si="16"/>
        <v>66.325999999999993</v>
      </c>
      <c r="BV38" s="2">
        <f t="shared" si="17"/>
        <v>70.813999999999993</v>
      </c>
      <c r="BW38" s="2">
        <f t="shared" si="18"/>
        <v>69.953000000000003</v>
      </c>
      <c r="BX38" s="2">
        <f t="shared" si="19"/>
        <v>65.977000000000004</v>
      </c>
      <c r="BY38" s="2">
        <f t="shared" si="20"/>
        <v>67.86</v>
      </c>
      <c r="BZ38" s="2">
        <f t="shared" si="21"/>
        <v>68.256</v>
      </c>
      <c r="CA38" s="2">
        <f t="shared" si="22"/>
        <v>68.209000000000003</v>
      </c>
      <c r="CB38" s="2">
        <f t="shared" si="23"/>
        <v>65.837000000000003</v>
      </c>
      <c r="CC38" s="2">
        <f t="shared" si="24"/>
        <v>70.953000000000003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67.789412851782345</v>
      </c>
      <c r="DL38" s="2">
        <f t="shared" si="41"/>
        <v>68.899486670448098</v>
      </c>
      <c r="DM38" s="2">
        <f t="shared" si="41"/>
        <v>65.680195652173893</v>
      </c>
      <c r="DN38" s="2">
        <f t="shared" si="41"/>
        <v>65.088656146179389</v>
      </c>
      <c r="DO38" s="2">
        <f t="shared" si="41"/>
        <v>65.50921473874962</v>
      </c>
      <c r="DP38" s="2">
        <f t="shared" si="41"/>
        <v>65.580994865599521</v>
      </c>
      <c r="DQ38" s="2">
        <f t="shared" si="41"/>
        <v>66.056497069389309</v>
      </c>
      <c r="DR38" s="2">
        <f t="shared" si="41"/>
        <v>70.657612050739914</v>
      </c>
      <c r="DS38" s="2">
        <f t="shared" si="41"/>
        <v>69.855476895197853</v>
      </c>
      <c r="DT38" s="2">
        <f t="shared" si="41"/>
        <v>66.966652974932046</v>
      </c>
      <c r="DU38" s="2">
        <f t="shared" si="41"/>
        <v>67.657121897199033</v>
      </c>
      <c r="DV38" s="2">
        <f t="shared" si="41"/>
        <v>66.899418091456667</v>
      </c>
      <c r="DW38" s="2">
        <f t="shared" si="41"/>
        <v>68.118941860465128</v>
      </c>
      <c r="DX38" s="2">
        <f t="shared" si="41"/>
        <v>66.370851404409549</v>
      </c>
      <c r="DY38" s="2">
        <f t="shared" si="41"/>
        <v>67.987423678739489</v>
      </c>
      <c r="EA38" s="2">
        <f t="shared" si="42"/>
        <v>67.351876558962744</v>
      </c>
      <c r="EB38" s="2">
        <f t="shared" si="42"/>
        <v>71.048597180043373</v>
      </c>
      <c r="EC38" s="2">
        <f t="shared" si="42"/>
        <v>68.490685687323051</v>
      </c>
      <c r="ED38" s="2">
        <f t="shared" si="42"/>
        <v>68.836190238323098</v>
      </c>
      <c r="EE38" s="2">
        <f t="shared" si="42"/>
        <v>67.603203182908217</v>
      </c>
      <c r="EF38" s="2">
        <f t="shared" si="42"/>
        <v>69.717984695637583</v>
      </c>
      <c r="EG38" s="2">
        <f t="shared" si="42"/>
        <v>69.212771464991363</v>
      </c>
      <c r="EH38" s="2">
        <f t="shared" si="42"/>
        <v>73.462738977348124</v>
      </c>
      <c r="EI38" s="2">
        <f t="shared" si="42"/>
        <v>71.073938574757435</v>
      </c>
      <c r="EJ38" s="2">
        <f t="shared" si="42"/>
        <v>72.553965734923679</v>
      </c>
      <c r="EK38" s="2">
        <f t="shared" si="42"/>
        <v>74.644399750988669</v>
      </c>
      <c r="EL38" s="2">
        <f t="shared" si="42"/>
        <v>71.489938653791555</v>
      </c>
      <c r="EM38" s="2">
        <f t="shared" si="42"/>
        <v>70.345827876156747</v>
      </c>
      <c r="EN38" s="2">
        <f t="shared" si="42"/>
        <v>67.591485701768349</v>
      </c>
      <c r="EO38" s="2">
        <f t="shared" si="42"/>
        <v>73.233553534164884</v>
      </c>
      <c r="EQ38" s="2">
        <f t="shared" si="43"/>
        <v>65.847528068028893</v>
      </c>
      <c r="ER38" s="2">
        <f t="shared" si="43"/>
        <v>71.840535322172414</v>
      </c>
      <c r="ES38" s="2">
        <f t="shared" si="43"/>
        <v>70.550942332263105</v>
      </c>
      <c r="ET38" s="2">
        <f t="shared" si="43"/>
        <v>66.685489514642668</v>
      </c>
      <c r="EU38" s="2">
        <f t="shared" si="43"/>
        <v>67.562121271641203</v>
      </c>
      <c r="EV38" s="2">
        <f t="shared" si="43"/>
        <v>68.157800034660582</v>
      </c>
      <c r="EW38" s="2">
        <f t="shared" si="43"/>
        <v>68.201660239712609</v>
      </c>
      <c r="EX38" s="2">
        <f t="shared" si="43"/>
        <v>71.477851944952761</v>
      </c>
      <c r="EY38" s="2">
        <f t="shared" si="43"/>
        <v>70.823926705488446</v>
      </c>
      <c r="EZ38" s="2">
        <f t="shared" si="43"/>
        <v>71.42134763396399</v>
      </c>
      <c r="FA38" s="2">
        <f t="shared" si="43"/>
        <v>71.65259522892579</v>
      </c>
      <c r="FB38" s="2">
        <f t="shared" si="43"/>
        <v>70.375327842092474</v>
      </c>
      <c r="FC38" s="2">
        <f t="shared" si="43"/>
        <v>68.6859965197213</v>
      </c>
      <c r="FD38" s="2">
        <f t="shared" si="43"/>
        <v>69.634127359361401</v>
      </c>
      <c r="FE38" s="2">
        <f t="shared" si="43"/>
        <v>78.190680389922775</v>
      </c>
      <c r="FG38" s="2">
        <f t="shared" si="44"/>
        <v>6.2193466093137514E-2</v>
      </c>
      <c r="FH38" s="2">
        <f t="shared" si="44"/>
        <v>5.2742756614003364E-2</v>
      </c>
      <c r="FI38" s="2">
        <f t="shared" si="44"/>
        <v>1.7619307543689747E-2</v>
      </c>
      <c r="FJ38" s="2">
        <f t="shared" si="44"/>
        <v>4.4796123747409912E-2</v>
      </c>
      <c r="FK38" s="2">
        <f t="shared" si="44"/>
        <v>4.7610154235250772E-2</v>
      </c>
      <c r="FL38" s="2">
        <f t="shared" si="44"/>
        <v>5.0492689041674949E-2</v>
      </c>
      <c r="FM38" s="2">
        <f t="shared" si="44"/>
        <v>5.2530352986892473E-2</v>
      </c>
      <c r="FN38" s="2">
        <f t="shared" si="44"/>
        <v>4.6442987419421544E-2</v>
      </c>
      <c r="FO38" s="2">
        <f t="shared" si="44"/>
        <v>5.030118223563268E-2</v>
      </c>
      <c r="FP38" s="2">
        <f t="shared" si="44"/>
        <v>5.0145223891754354E-2</v>
      </c>
      <c r="FQ38" s="2">
        <f t="shared" si="44"/>
        <v>4.7228057140820193E-2</v>
      </c>
      <c r="FR38" s="2">
        <f t="shared" si="44"/>
        <v>4.4220289148204341E-2</v>
      </c>
      <c r="FS38" s="2">
        <f t="shared" si="44"/>
        <v>4.7110981238144327E-2</v>
      </c>
      <c r="FT38" s="2">
        <f t="shared" si="44"/>
        <v>4.9050216734655427E-2</v>
      </c>
      <c r="FU38" s="2">
        <f t="shared" si="44"/>
        <v>3.6501324885777411E-2</v>
      </c>
      <c r="FW38" s="2">
        <f t="shared" si="53"/>
        <v>1.0687038549093856E-6</v>
      </c>
      <c r="FX38" s="2">
        <f t="shared" si="45"/>
        <v>1.8602042657880891E-6</v>
      </c>
      <c r="FY38" s="2">
        <f t="shared" si="45"/>
        <v>6.0468728984245998E-7</v>
      </c>
      <c r="FZ38" s="2">
        <f t="shared" si="45"/>
        <v>1.683721153791391E-6</v>
      </c>
      <c r="GA38" s="2">
        <f t="shared" si="45"/>
        <v>1.5232621383956876E-6</v>
      </c>
      <c r="GB38" s="2">
        <f t="shared" si="45"/>
        <v>1.5392823496697384E-6</v>
      </c>
      <c r="GC38" s="2">
        <f t="shared" si="45"/>
        <v>1.6689056257274033E-6</v>
      </c>
      <c r="GD38" s="2">
        <f t="shared" si="45"/>
        <v>1.6822176249102429E-6</v>
      </c>
      <c r="GE38" s="2">
        <f t="shared" si="45"/>
        <v>1.7042525245893247E-6</v>
      </c>
      <c r="GF38" s="2">
        <f t="shared" si="45"/>
        <v>1.618990210779017E-6</v>
      </c>
      <c r="GG38" s="2">
        <f t="shared" si="45"/>
        <v>1.5678487848529651E-6</v>
      </c>
      <c r="GH38" s="2">
        <f t="shared" si="45"/>
        <v>1.3826709514232766E-6</v>
      </c>
      <c r="GI38" s="2">
        <f t="shared" si="45"/>
        <v>1.431471405635415E-6</v>
      </c>
      <c r="GJ38" s="2">
        <f t="shared" si="45"/>
        <v>1.3137566900655223E-6</v>
      </c>
      <c r="GK38" s="2">
        <f t="shared" si="45"/>
        <v>1.0847870860006252E-6</v>
      </c>
      <c r="GM38" s="92">
        <f t="shared" si="54"/>
        <v>1.6768127373094031E-8</v>
      </c>
      <c r="GN38" s="92">
        <f t="shared" si="46"/>
        <v>2.263800308170472E-9</v>
      </c>
      <c r="GO38" s="92">
        <f t="shared" si="46"/>
        <v>2.2567747913257234E-14</v>
      </c>
      <c r="GP38" s="92">
        <f t="shared" si="46"/>
        <v>2.6543451779201324E-11</v>
      </c>
      <c r="GQ38" s="92">
        <f t="shared" si="46"/>
        <v>1.5011533700116127E-10</v>
      </c>
      <c r="GR38" s="92">
        <f t="shared" si="46"/>
        <v>2.4355798421944431E-10</v>
      </c>
      <c r="GS38" s="92">
        <f t="shared" si="46"/>
        <v>4.386379127583541E-10</v>
      </c>
      <c r="GT38" s="92">
        <f t="shared" si="46"/>
        <v>5.9407162112441977E-11</v>
      </c>
      <c r="GU38" s="92">
        <f t="shared" si="46"/>
        <v>1.5042370086905663E-10</v>
      </c>
      <c r="GV38" s="92">
        <f t="shared" si="46"/>
        <v>1.6143550509627653E-10</v>
      </c>
      <c r="GW38" s="92">
        <f t="shared" si="46"/>
        <v>1.4383513497322703E-11</v>
      </c>
      <c r="GX38" s="92">
        <f t="shared" si="46"/>
        <v>1.472152470844911E-11</v>
      </c>
      <c r="GY38" s="92">
        <f t="shared" si="46"/>
        <v>5.9544467840360891E-11</v>
      </c>
      <c r="GZ38" s="92">
        <f t="shared" si="46"/>
        <v>2.2255186709444378E-10</v>
      </c>
      <c r="HA38" s="92">
        <f t="shared" si="46"/>
        <v>6.1988802327083804E-14</v>
      </c>
      <c r="HC38" s="92">
        <f t="shared" si="58"/>
        <v>1.9471494683062828E-24</v>
      </c>
      <c r="HD38" s="92">
        <f t="shared" si="47"/>
        <v>4.4682281101403499E-25</v>
      </c>
      <c r="HE38" s="92">
        <f t="shared" si="47"/>
        <v>1.9063567373513903E-36</v>
      </c>
      <c r="HF38" s="92">
        <f t="shared" si="47"/>
        <v>3.7293322965555199E-31</v>
      </c>
      <c r="HG38" s="92">
        <f t="shared" si="47"/>
        <v>1.6653729377420131E-32</v>
      </c>
      <c r="HH38" s="92">
        <f t="shared" si="47"/>
        <v>2.011694183941912E-33</v>
      </c>
      <c r="HI38" s="92">
        <f t="shared" si="47"/>
        <v>2.1402795543271387E-32</v>
      </c>
      <c r="HJ38" s="92">
        <f t="shared" si="47"/>
        <v>3.5569327937585179E-32</v>
      </c>
      <c r="HK38" s="92">
        <f t="shared" si="47"/>
        <v>1.8382612282246863E-30</v>
      </c>
      <c r="HL38" s="92">
        <f t="shared" si="47"/>
        <v>3.595062196047107E-32</v>
      </c>
      <c r="HM38" s="92">
        <f t="shared" si="47"/>
        <v>1.2915334975714097E-35</v>
      </c>
      <c r="HN38" s="92">
        <f t="shared" si="47"/>
        <v>4.047621522384649E-35</v>
      </c>
      <c r="HO38" s="92">
        <f t="shared" si="47"/>
        <v>2.5920835326016544E-30</v>
      </c>
      <c r="HP38" s="92">
        <f t="shared" si="47"/>
        <v>1.6788417022555961E-31</v>
      </c>
      <c r="HQ38" s="92">
        <f t="shared" si="47"/>
        <v>2.6907155545932007E-43</v>
      </c>
      <c r="HS38" s="92">
        <f t="shared" si="55"/>
        <v>3.1731423296089812E-68</v>
      </c>
      <c r="HT38" s="92">
        <f t="shared" si="48"/>
        <v>1.5885150123472616E-66</v>
      </c>
      <c r="HU38" s="92">
        <f t="shared" si="48"/>
        <v>1.5766050934527422E-90</v>
      </c>
      <c r="HV38" s="92">
        <f t="shared" si="48"/>
        <v>8.3554814717164832E-85</v>
      </c>
      <c r="HW38" s="92">
        <f t="shared" si="48"/>
        <v>5.6569618790764764E-89</v>
      </c>
      <c r="HX38" s="92">
        <f t="shared" si="48"/>
        <v>1.5340188399384452E-92</v>
      </c>
      <c r="HY38" s="92">
        <f t="shared" si="48"/>
        <v>9.2547830818213958E-90</v>
      </c>
      <c r="HZ38" s="92">
        <f t="shared" si="48"/>
        <v>2.2543454018771332E-88</v>
      </c>
      <c r="IA38" s="92">
        <f t="shared" si="48"/>
        <v>2.2864754897825735E-84</v>
      </c>
      <c r="IB38" s="92">
        <f t="shared" si="48"/>
        <v>2.6730127311403802E-89</v>
      </c>
      <c r="IC38" s="92">
        <f t="shared" si="48"/>
        <v>8.8121899944366674E-100</v>
      </c>
      <c r="ID38" s="92">
        <f t="shared" si="48"/>
        <v>2.829701579941128E-97</v>
      </c>
      <c r="IE38" s="92">
        <f t="shared" si="48"/>
        <v>2.0352169361907542E-83</v>
      </c>
      <c r="IF38" s="92">
        <f t="shared" si="48"/>
        <v>6.2658481660783216E-58</v>
      </c>
      <c r="IG38" s="92">
        <f t="shared" si="48"/>
        <v>6.6041215237748942E-48</v>
      </c>
      <c r="II38" s="92">
        <f t="shared" si="56"/>
        <v>7.8672610307502772E-201</v>
      </c>
      <c r="IJ38" s="92">
        <f t="shared" si="49"/>
        <v>7.281134812498573E-188</v>
      </c>
      <c r="IK38" s="92">
        <f t="shared" si="49"/>
        <v>5.7989915423695295E-250</v>
      </c>
      <c r="IL38" s="92">
        <f t="shared" si="49"/>
        <v>2.0163578361238614E-243</v>
      </c>
      <c r="IM38" s="92">
        <f t="shared" si="49"/>
        <v>7.5566843934321191E-257</v>
      </c>
      <c r="IN38" s="92">
        <f t="shared" si="49"/>
        <v>2.989526298052074E-269</v>
      </c>
      <c r="IO38" s="92">
        <f t="shared" si="49"/>
        <v>3.2264393944213959E-263</v>
      </c>
      <c r="IP38" s="92">
        <f t="shared" si="49"/>
        <v>1.2720598676203798E-259</v>
      </c>
      <c r="IQ38" s="92">
        <f t="shared" si="49"/>
        <v>1.4479075377502534E-248</v>
      </c>
      <c r="IR38" s="92">
        <f t="shared" si="49"/>
        <v>1.0069101361891598E-262</v>
      </c>
      <c r="IS38" s="92">
        <f t="shared" si="49"/>
        <v>1.4755483572874136E-290</v>
      </c>
      <c r="IT38" s="92">
        <f t="shared" si="49"/>
        <v>2.3864400548132616E-281</v>
      </c>
      <c r="IU38" s="92">
        <f t="shared" si="49"/>
        <v>3.9412191608547502E-239</v>
      </c>
      <c r="IV38" s="92">
        <f t="shared" si="49"/>
        <v>4.0258311298468437E-174</v>
      </c>
      <c r="IW38" s="92">
        <f t="shared" si="49"/>
        <v>2.0566937550428374E-124</v>
      </c>
      <c r="IY38" s="92">
        <f t="shared" si="57"/>
        <v>1.6768127373094034E-8</v>
      </c>
      <c r="IZ38" s="92">
        <f t="shared" si="50"/>
        <v>2.2638003081704724E-9</v>
      </c>
      <c r="JA38" s="92">
        <f t="shared" si="50"/>
        <v>2.2567747913257234E-14</v>
      </c>
      <c r="JB38" s="92">
        <f t="shared" si="50"/>
        <v>2.6543451779201324E-11</v>
      </c>
      <c r="JC38" s="92">
        <f t="shared" si="50"/>
        <v>1.5011533700116127E-10</v>
      </c>
      <c r="JD38" s="92">
        <f t="shared" si="50"/>
        <v>2.4355798421944431E-10</v>
      </c>
      <c r="JE38" s="92">
        <f t="shared" si="50"/>
        <v>4.386379127583541E-10</v>
      </c>
      <c r="JF38" s="92">
        <f t="shared" si="50"/>
        <v>5.9407162112441977E-11</v>
      </c>
      <c r="JG38" s="92">
        <f t="shared" si="50"/>
        <v>1.5042370086905663E-10</v>
      </c>
      <c r="JH38" s="92">
        <f t="shared" si="50"/>
        <v>1.6143550509627653E-10</v>
      </c>
      <c r="JI38" s="92">
        <f t="shared" si="50"/>
        <v>1.4383513497322703E-11</v>
      </c>
      <c r="JJ38" s="92">
        <f t="shared" si="50"/>
        <v>1.472152470844911E-11</v>
      </c>
      <c r="JK38" s="92">
        <f t="shared" si="50"/>
        <v>5.9544467840360891E-11</v>
      </c>
      <c r="JL38" s="92">
        <f t="shared" si="50"/>
        <v>2.2255186709444378E-10</v>
      </c>
      <c r="JM38" s="92">
        <f t="shared" si="50"/>
        <v>6.1988802327083804E-14</v>
      </c>
    </row>
    <row r="39" spans="2:273" x14ac:dyDescent="0.25">
      <c r="B39" s="2">
        <v>12</v>
      </c>
      <c r="C39" s="37">
        <v>69.186000000000007</v>
      </c>
      <c r="D39" s="37">
        <v>66.790999999999997</v>
      </c>
      <c r="E39" s="37">
        <v>69</v>
      </c>
      <c r="F39" s="37">
        <v>64.488</v>
      </c>
      <c r="G39" s="37">
        <v>65.581000000000003</v>
      </c>
      <c r="H39" s="37">
        <v>64.628</v>
      </c>
      <c r="I39" s="37">
        <v>64.721000000000004</v>
      </c>
      <c r="J39" s="37">
        <v>70.744</v>
      </c>
      <c r="K39" s="37">
        <v>69.558000000000007</v>
      </c>
      <c r="L39" s="37">
        <v>68.372</v>
      </c>
      <c r="M39" s="37">
        <v>66.697999999999993</v>
      </c>
      <c r="N39" s="37">
        <v>66.790999999999997</v>
      </c>
      <c r="O39" s="37">
        <v>69.441999999999993</v>
      </c>
      <c r="P39" s="37">
        <v>67.977000000000004</v>
      </c>
      <c r="Q39" s="37">
        <v>69.418999999999997</v>
      </c>
      <c r="S39" s="4">
        <f t="shared" si="7"/>
        <v>67.978487528924333</v>
      </c>
      <c r="T39" s="4">
        <f t="shared" si="7"/>
        <v>69.201915966681085</v>
      </c>
      <c r="U39" s="4">
        <f t="shared" si="7"/>
        <v>65.917083973489241</v>
      </c>
      <c r="V39" s="4">
        <f t="shared" si="7"/>
        <v>65.582538754034147</v>
      </c>
      <c r="W39" s="4">
        <f t="shared" si="7"/>
        <v>65.881601707744466</v>
      </c>
      <c r="X39" s="4">
        <f t="shared" si="7"/>
        <v>66.028870371064727</v>
      </c>
      <c r="Y39" s="4">
        <f t="shared" si="7"/>
        <v>66.391281493450606</v>
      </c>
      <c r="Z39" s="4">
        <f t="shared" si="7"/>
        <v>70.934607887779862</v>
      </c>
      <c r="AA39" s="4">
        <f t="shared" si="7"/>
        <v>70.032234120749877</v>
      </c>
      <c r="AB39" s="4">
        <f t="shared" si="7"/>
        <v>67.405905581436457</v>
      </c>
      <c r="AC39" s="4">
        <f t="shared" si="7"/>
        <v>68.120095737281531</v>
      </c>
      <c r="AD39" s="4">
        <f t="shared" si="7"/>
        <v>67.285309177147752</v>
      </c>
      <c r="AE39" s="4">
        <f t="shared" si="7"/>
        <v>68.361781556138411</v>
      </c>
      <c r="AF39" s="4">
        <f t="shared" si="7"/>
        <v>66.65321226118806</v>
      </c>
      <c r="AG39" s="4">
        <f t="shared" si="7"/>
        <v>68.329203659101523</v>
      </c>
      <c r="AI39" s="4">
        <f t="shared" si="8"/>
        <v>1.2075124710756739</v>
      </c>
      <c r="AJ39" s="4">
        <f t="shared" si="8"/>
        <v>-2.4109159666810882</v>
      </c>
      <c r="AK39" s="4">
        <f t="shared" si="8"/>
        <v>3.0829160265107589</v>
      </c>
      <c r="AL39" s="4">
        <f t="shared" si="8"/>
        <v>-1.0945387540341471</v>
      </c>
      <c r="AM39" s="4">
        <f t="shared" si="8"/>
        <v>-0.30060170774446249</v>
      </c>
      <c r="AN39" s="4">
        <f t="shared" si="8"/>
        <v>-1.4008703710647268</v>
      </c>
      <c r="AO39" s="4">
        <f t="shared" si="8"/>
        <v>-1.6702814934506023</v>
      </c>
      <c r="AP39" s="4">
        <f t="shared" si="8"/>
        <v>-0.19060788777986204</v>
      </c>
      <c r="AQ39" s="4">
        <f t="shared" si="8"/>
        <v>-0.4742341207498697</v>
      </c>
      <c r="AR39" s="4">
        <f t="shared" si="8"/>
        <v>0.96609441856354294</v>
      </c>
      <c r="AS39" s="4">
        <f t="shared" si="8"/>
        <v>-1.4220957372815377</v>
      </c>
      <c r="AT39" s="4">
        <f t="shared" si="8"/>
        <v>-0.49430917714775546</v>
      </c>
      <c r="AU39" s="4">
        <f t="shared" si="8"/>
        <v>1.0802184438615825</v>
      </c>
      <c r="AV39" s="4">
        <f t="shared" si="8"/>
        <v>1.3237877388119443</v>
      </c>
      <c r="AW39" s="4">
        <f t="shared" si="8"/>
        <v>1.0897963408984737</v>
      </c>
      <c r="AY39" s="2">
        <f t="shared" si="51"/>
        <v>67.97844371799367</v>
      </c>
      <c r="AZ39" s="2">
        <f t="shared" si="9"/>
        <v>69.201908943662147</v>
      </c>
      <c r="BA39" s="2">
        <f t="shared" si="9"/>
        <v>65.917083973373508</v>
      </c>
      <c r="BB39" s="2">
        <f t="shared" si="9"/>
        <v>65.582538643946691</v>
      </c>
      <c r="BC39" s="2">
        <f t="shared" si="9"/>
        <v>65.881601151028363</v>
      </c>
      <c r="BD39" s="2">
        <f t="shared" si="9"/>
        <v>66.028869497436773</v>
      </c>
      <c r="BE39" s="2">
        <f t="shared" si="9"/>
        <v>66.391279955174042</v>
      </c>
      <c r="BF39" s="2">
        <f t="shared" si="9"/>
        <v>70.934607659027293</v>
      </c>
      <c r="BG39" s="2">
        <f t="shared" si="9"/>
        <v>70.03223357437264</v>
      </c>
      <c r="BH39" s="2">
        <f t="shared" si="9"/>
        <v>67.405905004521173</v>
      </c>
      <c r="BI39" s="2">
        <f t="shared" si="9"/>
        <v>68.120095677970738</v>
      </c>
      <c r="BJ39" s="2">
        <f t="shared" si="9"/>
        <v>67.28530911824754</v>
      </c>
      <c r="BK39" s="2">
        <f t="shared" si="9"/>
        <v>68.36178133917663</v>
      </c>
      <c r="BL39" s="2">
        <f t="shared" si="9"/>
        <v>66.653211590976142</v>
      </c>
      <c r="BM39" s="2">
        <f t="shared" si="9"/>
        <v>68.329203658857097</v>
      </c>
      <c r="BO39" s="2">
        <f t="shared" si="10"/>
        <v>69.186000000000007</v>
      </c>
      <c r="BP39" s="2">
        <f t="shared" si="11"/>
        <v>66.790999999999997</v>
      </c>
      <c r="BQ39" s="2">
        <f t="shared" si="12"/>
        <v>69</v>
      </c>
      <c r="BR39" s="2">
        <f t="shared" si="13"/>
        <v>64.488</v>
      </c>
      <c r="BS39" s="2">
        <f t="shared" si="14"/>
        <v>65.581000000000003</v>
      </c>
      <c r="BT39" s="2">
        <f t="shared" si="15"/>
        <v>64.628</v>
      </c>
      <c r="BU39" s="2">
        <f t="shared" si="16"/>
        <v>64.721000000000004</v>
      </c>
      <c r="BV39" s="2">
        <f t="shared" si="17"/>
        <v>70.744</v>
      </c>
      <c r="BW39" s="2">
        <f t="shared" si="18"/>
        <v>69.558000000000007</v>
      </c>
      <c r="BX39" s="2">
        <f t="shared" si="19"/>
        <v>68.372</v>
      </c>
      <c r="BY39" s="2">
        <f t="shared" si="20"/>
        <v>66.697999999999993</v>
      </c>
      <c r="BZ39" s="2">
        <f t="shared" si="21"/>
        <v>66.790999999999997</v>
      </c>
      <c r="CA39" s="2">
        <f t="shared" si="22"/>
        <v>69.441999999999993</v>
      </c>
      <c r="CB39" s="2">
        <f t="shared" si="23"/>
        <v>67.977000000000004</v>
      </c>
      <c r="CC39" s="2">
        <f t="shared" si="24"/>
        <v>69.418999999999997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68.03052898686677</v>
      </c>
      <c r="DL39" s="2">
        <f t="shared" si="41"/>
        <v>69.096285066040025</v>
      </c>
      <c r="DM39" s="2">
        <f t="shared" si="41"/>
        <v>65.868135869565194</v>
      </c>
      <c r="DN39" s="2">
        <f t="shared" si="41"/>
        <v>65.420440048323755</v>
      </c>
      <c r="DO39" s="2">
        <f t="shared" si="41"/>
        <v>65.792095590456057</v>
      </c>
      <c r="DP39" s="2">
        <f t="shared" si="41"/>
        <v>65.82030700694655</v>
      </c>
      <c r="DQ39" s="2">
        <f t="shared" si="41"/>
        <v>66.226454771358362</v>
      </c>
      <c r="DR39" s="2">
        <f t="shared" si="41"/>
        <v>70.806802677942173</v>
      </c>
      <c r="DS39" s="2">
        <f t="shared" si="41"/>
        <v>69.978480368468766</v>
      </c>
      <c r="DT39" s="2">
        <f t="shared" si="41"/>
        <v>67.116450468136506</v>
      </c>
      <c r="DU39" s="2">
        <f t="shared" si="41"/>
        <v>67.774572995165173</v>
      </c>
      <c r="DV39" s="2">
        <f t="shared" si="41"/>
        <v>67.079429354725448</v>
      </c>
      <c r="DW39" s="2">
        <f t="shared" si="41"/>
        <v>68.26158809020437</v>
      </c>
      <c r="DX39" s="2">
        <f t="shared" si="41"/>
        <v>66.605805798852316</v>
      </c>
      <c r="DY39" s="2">
        <f t="shared" si="41"/>
        <v>68.129586497428619</v>
      </c>
      <c r="EA39" s="2">
        <f t="shared" si="42"/>
        <v>67.262188516155575</v>
      </c>
      <c r="EB39" s="2">
        <f t="shared" si="42"/>
        <v>70.931965292841639</v>
      </c>
      <c r="EC39" s="2">
        <f t="shared" si="42"/>
        <v>68.406025007864102</v>
      </c>
      <c r="ED39" s="2">
        <f t="shared" si="42"/>
        <v>68.734972368758903</v>
      </c>
      <c r="EE39" s="2">
        <f t="shared" si="42"/>
        <v>67.514523490298657</v>
      </c>
      <c r="EF39" s="2">
        <f t="shared" si="42"/>
        <v>69.60581036644686</v>
      </c>
      <c r="EG39" s="2">
        <f t="shared" si="42"/>
        <v>69.1026180460712</v>
      </c>
      <c r="EH39" s="2">
        <f t="shared" si="42"/>
        <v>73.327853259934628</v>
      </c>
      <c r="EI39" s="2">
        <f t="shared" si="42"/>
        <v>70.957817994151043</v>
      </c>
      <c r="EJ39" s="2">
        <f t="shared" si="42"/>
        <v>72.406378797535581</v>
      </c>
      <c r="EK39" s="2">
        <f t="shared" si="42"/>
        <v>74.477388067214235</v>
      </c>
      <c r="EL39" s="2">
        <f t="shared" si="42"/>
        <v>71.343697414510444</v>
      </c>
      <c r="EM39" s="2">
        <f t="shared" si="42"/>
        <v>70.210072637952706</v>
      </c>
      <c r="EN39" s="2">
        <f t="shared" si="42"/>
        <v>67.49135797355423</v>
      </c>
      <c r="EO39" s="2">
        <f t="shared" si="42"/>
        <v>73.134577280928838</v>
      </c>
      <c r="EQ39" s="2">
        <f t="shared" si="43"/>
        <v>65.772455010400108</v>
      </c>
      <c r="ER39" s="2">
        <f t="shared" si="43"/>
        <v>71.715093642242394</v>
      </c>
      <c r="ES39" s="2">
        <f t="shared" si="43"/>
        <v>70.447645672159311</v>
      </c>
      <c r="ET39" s="2">
        <f t="shared" si="43"/>
        <v>66.605911243088286</v>
      </c>
      <c r="EU39" s="2">
        <f t="shared" si="43"/>
        <v>67.474095868339205</v>
      </c>
      <c r="EV39" s="2">
        <f t="shared" si="43"/>
        <v>68.061564758278195</v>
      </c>
      <c r="EW39" s="2">
        <f t="shared" si="43"/>
        <v>68.101598914530328</v>
      </c>
      <c r="EX39" s="2">
        <f t="shared" si="43"/>
        <v>71.363096663636895</v>
      </c>
      <c r="EY39" s="2">
        <f t="shared" si="43"/>
        <v>70.70995546704583</v>
      </c>
      <c r="EZ39" s="2">
        <f t="shared" si="43"/>
        <v>71.285178895111713</v>
      </c>
      <c r="FA39" s="2">
        <f t="shared" si="43"/>
        <v>71.517357922667415</v>
      </c>
      <c r="FB39" s="2">
        <f t="shared" si="43"/>
        <v>70.240519085954446</v>
      </c>
      <c r="FC39" s="2">
        <f t="shared" si="43"/>
        <v>68.566623590147074</v>
      </c>
      <c r="FD39" s="2">
        <f t="shared" si="43"/>
        <v>69.512782611519896</v>
      </c>
      <c r="FE39" s="2">
        <f t="shared" si="43"/>
        <v>78.035263991222521</v>
      </c>
      <c r="FG39" s="2">
        <f t="shared" si="44"/>
        <v>6.7787036051535882E-2</v>
      </c>
      <c r="FH39" s="2">
        <f t="shared" si="44"/>
        <v>5.7538496495303564E-2</v>
      </c>
      <c r="FI39" s="2">
        <f t="shared" si="44"/>
        <v>1.9286402002871073E-2</v>
      </c>
      <c r="FJ39" s="2">
        <f t="shared" si="44"/>
        <v>4.8906605984166296E-2</v>
      </c>
      <c r="FK39" s="2">
        <f t="shared" si="44"/>
        <v>5.1964803928021934E-2</v>
      </c>
      <c r="FL39" s="2">
        <f t="shared" si="44"/>
        <v>5.5095736826643371E-2</v>
      </c>
      <c r="FM39" s="2">
        <f t="shared" si="44"/>
        <v>5.730794807377762E-2</v>
      </c>
      <c r="FN39" s="2">
        <f t="shared" si="44"/>
        <v>5.0696565162306549E-2</v>
      </c>
      <c r="FO39" s="2">
        <f t="shared" si="44"/>
        <v>5.4887780954031594E-2</v>
      </c>
      <c r="FP39" s="2">
        <f t="shared" si="44"/>
        <v>5.4718421252645498E-2</v>
      </c>
      <c r="FQ39" s="2">
        <f t="shared" si="44"/>
        <v>5.1549650067032438E-2</v>
      </c>
      <c r="FR39" s="2">
        <f t="shared" si="44"/>
        <v>4.828060364155904E-2</v>
      </c>
      <c r="FS39" s="2">
        <f t="shared" si="44"/>
        <v>5.1422439355666184E-2</v>
      </c>
      <c r="FT39" s="2">
        <f t="shared" si="44"/>
        <v>5.3529178296822834E-2</v>
      </c>
      <c r="FU39" s="2">
        <f t="shared" si="44"/>
        <v>3.988245752378726E-2</v>
      </c>
      <c r="FW39" s="2">
        <f t="shared" si="53"/>
        <v>1.1718103542209075E-6</v>
      </c>
      <c r="FX39" s="2">
        <f t="shared" si="45"/>
        <v>2.0396730517507841E-6</v>
      </c>
      <c r="FY39" s="2">
        <f t="shared" si="45"/>
        <v>6.6302639011678304E-7</v>
      </c>
      <c r="FZ39" s="2">
        <f t="shared" si="45"/>
        <v>1.8461632336221566E-6</v>
      </c>
      <c r="GA39" s="2">
        <f t="shared" si="45"/>
        <v>1.6702234763026268E-6</v>
      </c>
      <c r="GB39" s="2">
        <f t="shared" si="45"/>
        <v>1.6877892834720832E-6</v>
      </c>
      <c r="GC39" s="2">
        <f t="shared" si="45"/>
        <v>1.8299183353901505E-6</v>
      </c>
      <c r="GD39" s="2">
        <f t="shared" si="45"/>
        <v>1.8445146475220706E-6</v>
      </c>
      <c r="GE39" s="2">
        <f t="shared" si="45"/>
        <v>1.8686754266805565E-6</v>
      </c>
      <c r="GF39" s="2">
        <f t="shared" si="45"/>
        <v>1.7751871886090849E-6</v>
      </c>
      <c r="GG39" s="2">
        <f t="shared" si="45"/>
        <v>1.7191117474024801E-6</v>
      </c>
      <c r="GH39" s="2">
        <f t="shared" si="45"/>
        <v>1.5160683484362977E-6</v>
      </c>
      <c r="GI39" s="2">
        <f t="shared" si="45"/>
        <v>1.5695769679140216E-6</v>
      </c>
      <c r="GJ39" s="2">
        <f t="shared" si="45"/>
        <v>1.4405053831116497E-6</v>
      </c>
      <c r="GK39" s="2">
        <f t="shared" si="45"/>
        <v>1.1894452627720685E-6</v>
      </c>
      <c r="GM39" s="92">
        <f t="shared" si="54"/>
        <v>3.0990814471448258E-8</v>
      </c>
      <c r="GN39" s="92">
        <f t="shared" si="46"/>
        <v>4.4442867208363475E-9</v>
      </c>
      <c r="GO39" s="92">
        <f t="shared" si="46"/>
        <v>5.5851068010387828E-14</v>
      </c>
      <c r="GP39" s="92">
        <f t="shared" si="46"/>
        <v>6.1842325220386565E-11</v>
      </c>
      <c r="GQ39" s="92">
        <f t="shared" si="46"/>
        <v>3.274336072569423E-10</v>
      </c>
      <c r="GR39" s="92">
        <f t="shared" si="46"/>
        <v>5.2730708406643254E-10</v>
      </c>
      <c r="GS39" s="92">
        <f t="shared" si="46"/>
        <v>9.3260194786892101E-10</v>
      </c>
      <c r="GT39" s="92">
        <f t="shared" si="46"/>
        <v>1.3455560446004841E-10</v>
      </c>
      <c r="GU39" s="92">
        <f t="shared" si="46"/>
        <v>3.3309931705928564E-10</v>
      </c>
      <c r="GV39" s="92">
        <f t="shared" si="46"/>
        <v>3.5593724040652652E-10</v>
      </c>
      <c r="GW39" s="92">
        <f t="shared" si="46"/>
        <v>3.5060922513925817E-11</v>
      </c>
      <c r="GX39" s="92">
        <f t="shared" si="46"/>
        <v>3.5142186834940539E-11</v>
      </c>
      <c r="GY39" s="92">
        <f t="shared" si="46"/>
        <v>1.3539695192869764E-10</v>
      </c>
      <c r="GZ39" s="92">
        <f t="shared" si="46"/>
        <v>4.8014369181808462E-10</v>
      </c>
      <c r="HA39" s="92">
        <f t="shared" si="46"/>
        <v>1.7980722573978591E-13</v>
      </c>
      <c r="HC39" s="92">
        <f t="shared" si="58"/>
        <v>7.7595343000870751E-24</v>
      </c>
      <c r="HD39" s="92">
        <f t="shared" si="47"/>
        <v>1.8336968124962827E-24</v>
      </c>
      <c r="HE39" s="92">
        <f t="shared" si="47"/>
        <v>1.1860426549668632E-35</v>
      </c>
      <c r="HF39" s="92">
        <f t="shared" si="47"/>
        <v>2.2315754992765746E-30</v>
      </c>
      <c r="HG39" s="92">
        <f t="shared" si="47"/>
        <v>1.0753524416442139E-31</v>
      </c>
      <c r="HH39" s="92">
        <f t="shared" si="47"/>
        <v>1.398905450709718E-32</v>
      </c>
      <c r="HI39" s="92">
        <f t="shared" si="47"/>
        <v>1.4277423445962846E-31</v>
      </c>
      <c r="HJ39" s="92">
        <f t="shared" si="47"/>
        <v>2.3289374629635816E-31</v>
      </c>
      <c r="HK39" s="92">
        <f t="shared" si="47"/>
        <v>1.0991762151805025E-29</v>
      </c>
      <c r="HL39" s="92">
        <f t="shared" si="47"/>
        <v>2.367290002870094E-31</v>
      </c>
      <c r="HM39" s="92">
        <f t="shared" si="47"/>
        <v>1.0395149246775986E-34</v>
      </c>
      <c r="HN39" s="92">
        <f t="shared" si="47"/>
        <v>3.046148963701161E-34</v>
      </c>
      <c r="HO39" s="92">
        <f t="shared" si="47"/>
        <v>1.4576431461652648E-29</v>
      </c>
      <c r="HP39" s="92">
        <f t="shared" si="47"/>
        <v>1.0072682466708139E-30</v>
      </c>
      <c r="HQ39" s="92">
        <f t="shared" si="47"/>
        <v>3.2890923522158487E-42</v>
      </c>
      <c r="HS39" s="92">
        <f t="shared" si="55"/>
        <v>4.26119751403071E-67</v>
      </c>
      <c r="HT39" s="92">
        <f t="shared" si="48"/>
        <v>2.1027213834547466E-65</v>
      </c>
      <c r="HU39" s="92">
        <f t="shared" si="48"/>
        <v>3.9385264514801938E-89</v>
      </c>
      <c r="HV39" s="92">
        <f t="shared" si="48"/>
        <v>2.281142134526382E-83</v>
      </c>
      <c r="HW39" s="92">
        <f t="shared" si="48"/>
        <v>1.792133737209991E-87</v>
      </c>
      <c r="HX39" s="92">
        <f t="shared" si="48"/>
        <v>5.6876429812054483E-91</v>
      </c>
      <c r="HY39" s="92">
        <f t="shared" si="48"/>
        <v>3.184141172619608E-88</v>
      </c>
      <c r="HZ39" s="92">
        <f t="shared" si="48"/>
        <v>7.3771751317504266E-87</v>
      </c>
      <c r="IA39" s="92">
        <f t="shared" si="48"/>
        <v>6.4267973370621609E-83</v>
      </c>
      <c r="IB39" s="92">
        <f t="shared" si="48"/>
        <v>9.0090420959449391E-88</v>
      </c>
      <c r="IC39" s="92">
        <f t="shared" si="48"/>
        <v>4.3801046045443917E-98</v>
      </c>
      <c r="ID39" s="92">
        <f t="shared" si="48"/>
        <v>1.2138206216220916E-95</v>
      </c>
      <c r="IE39" s="92">
        <f t="shared" si="48"/>
        <v>5.0480783702709266E-82</v>
      </c>
      <c r="IF39" s="92">
        <f t="shared" si="48"/>
        <v>5.6295523525177902E-57</v>
      </c>
      <c r="IG39" s="92">
        <f t="shared" si="48"/>
        <v>3.9097337877733916E-47</v>
      </c>
      <c r="II39" s="92">
        <f t="shared" si="56"/>
        <v>3.5450434554526165E-198</v>
      </c>
      <c r="IJ39" s="92">
        <f t="shared" si="49"/>
        <v>2.7983101572565629E-185</v>
      </c>
      <c r="IK39" s="92">
        <f t="shared" si="49"/>
        <v>8.7373505779744452E-247</v>
      </c>
      <c r="IL39" s="92">
        <f t="shared" si="49"/>
        <v>4.3281569820339012E-240</v>
      </c>
      <c r="IM39" s="92">
        <f t="shared" si="49"/>
        <v>2.3393041743309376E-253</v>
      </c>
      <c r="IN39" s="92">
        <f t="shared" si="49"/>
        <v>1.3773600205168181E-265</v>
      </c>
      <c r="IO39" s="92">
        <f t="shared" si="49"/>
        <v>1.2917398881061632E-259</v>
      </c>
      <c r="IP39" s="92">
        <f t="shared" si="49"/>
        <v>4.5656119402111233E-256</v>
      </c>
      <c r="IQ39" s="92">
        <f t="shared" si="49"/>
        <v>3.6858078786461255E-245</v>
      </c>
      <c r="IR39" s="92">
        <f t="shared" si="49"/>
        <v>3.8946414426292098E-259</v>
      </c>
      <c r="IS39" s="92">
        <f t="shared" si="49"/>
        <v>1.3484298122812583E-286</v>
      </c>
      <c r="IT39" s="92">
        <f t="shared" si="49"/>
        <v>1.5019097599054735E-277</v>
      </c>
      <c r="IU39" s="92">
        <f t="shared" si="49"/>
        <v>6.7427038806730303E-236</v>
      </c>
      <c r="IV39" s="92">
        <f t="shared" si="49"/>
        <v>8.6562977084917465E-172</v>
      </c>
      <c r="IW39" s="92">
        <f t="shared" si="49"/>
        <v>8.9072897114533237E-123</v>
      </c>
      <c r="IY39" s="92">
        <f t="shared" si="57"/>
        <v>3.0990814471448265E-8</v>
      </c>
      <c r="IZ39" s="92">
        <f t="shared" si="50"/>
        <v>4.4442867208363491E-9</v>
      </c>
      <c r="JA39" s="92">
        <f t="shared" si="50"/>
        <v>5.5851068010387828E-14</v>
      </c>
      <c r="JB39" s="92">
        <f t="shared" si="50"/>
        <v>6.1842325220386565E-11</v>
      </c>
      <c r="JC39" s="92">
        <f t="shared" si="50"/>
        <v>3.274336072569423E-10</v>
      </c>
      <c r="JD39" s="92">
        <f t="shared" si="50"/>
        <v>5.2730708406643254E-10</v>
      </c>
      <c r="JE39" s="92">
        <f t="shared" si="50"/>
        <v>9.3260194786892101E-10</v>
      </c>
      <c r="JF39" s="92">
        <f t="shared" si="50"/>
        <v>1.3455560446004841E-10</v>
      </c>
      <c r="JG39" s="92">
        <f t="shared" si="50"/>
        <v>3.3309931705928564E-10</v>
      </c>
      <c r="JH39" s="92">
        <f t="shared" si="50"/>
        <v>3.5593724040652652E-10</v>
      </c>
      <c r="JI39" s="92">
        <f t="shared" si="50"/>
        <v>3.5060922513925817E-11</v>
      </c>
      <c r="JJ39" s="92">
        <f t="shared" si="50"/>
        <v>3.5142186834940539E-11</v>
      </c>
      <c r="JK39" s="92">
        <f t="shared" si="50"/>
        <v>1.3539695192869764E-10</v>
      </c>
      <c r="JL39" s="92">
        <f t="shared" si="50"/>
        <v>4.8014369181808462E-10</v>
      </c>
      <c r="JM39" s="92">
        <f t="shared" si="50"/>
        <v>1.7980722573978591E-13</v>
      </c>
    </row>
    <row r="40" spans="2:273" x14ac:dyDescent="0.25">
      <c r="B40" s="2">
        <v>13</v>
      </c>
      <c r="C40" s="37">
        <v>68.093000000000004</v>
      </c>
      <c r="D40" s="37">
        <v>67.256</v>
      </c>
      <c r="E40" s="37">
        <v>66.418999999999997</v>
      </c>
      <c r="F40" s="37">
        <v>65.650999999999996</v>
      </c>
      <c r="G40" s="37">
        <v>65.488</v>
      </c>
      <c r="H40" s="37">
        <v>67.256</v>
      </c>
      <c r="I40" s="37">
        <v>66.605000000000004</v>
      </c>
      <c r="J40" s="37">
        <v>70.628</v>
      </c>
      <c r="K40" s="37">
        <v>70.209000000000003</v>
      </c>
      <c r="L40" s="37">
        <v>67.744</v>
      </c>
      <c r="M40" s="37">
        <v>67.674000000000007</v>
      </c>
      <c r="N40" s="37">
        <v>68.977000000000004</v>
      </c>
      <c r="O40" s="37">
        <v>68.837000000000003</v>
      </c>
      <c r="P40" s="37">
        <v>67.022999999999996</v>
      </c>
      <c r="Q40" s="37">
        <v>68.209000000000003</v>
      </c>
      <c r="S40" s="4">
        <f t="shared" si="7"/>
        <v>68.190556538605861</v>
      </c>
      <c r="T40" s="4">
        <f t="shared" si="7"/>
        <v>69.388606689373262</v>
      </c>
      <c r="U40" s="4">
        <f t="shared" si="7"/>
        <v>66.103892907726362</v>
      </c>
      <c r="V40" s="4">
        <f t="shared" si="7"/>
        <v>65.906016409640017</v>
      </c>
      <c r="W40" s="4">
        <f t="shared" si="7"/>
        <v>66.15156367347555</v>
      </c>
      <c r="X40" s="4">
        <f t="shared" si="7"/>
        <v>66.265974590709106</v>
      </c>
      <c r="Y40" s="4">
        <f t="shared" si="7"/>
        <v>66.558644591204427</v>
      </c>
      <c r="Z40" s="4">
        <f t="shared" si="7"/>
        <v>71.079732836774127</v>
      </c>
      <c r="AA40" s="4">
        <f t="shared" si="7"/>
        <v>70.145798308019479</v>
      </c>
      <c r="AB40" s="4">
        <f t="shared" si="7"/>
        <v>67.564214452774237</v>
      </c>
      <c r="AC40" s="4">
        <f t="shared" si="7"/>
        <v>68.253008319598692</v>
      </c>
      <c r="AD40" s="4">
        <f t="shared" si="7"/>
        <v>67.466945513382001</v>
      </c>
      <c r="AE40" s="4">
        <f t="shared" si="7"/>
        <v>68.497932404399947</v>
      </c>
      <c r="AF40" s="4">
        <f t="shared" si="7"/>
        <v>66.872907809167231</v>
      </c>
      <c r="AG40" s="4">
        <f t="shared" si="7"/>
        <v>68.479281522030377</v>
      </c>
      <c r="AI40" s="4">
        <f t="shared" si="8"/>
        <v>-9.7556538605857668E-2</v>
      </c>
      <c r="AJ40" s="4">
        <f t="shared" si="8"/>
        <v>-2.1326066893732616</v>
      </c>
      <c r="AK40" s="4">
        <f t="shared" si="8"/>
        <v>0.3151070922736352</v>
      </c>
      <c r="AL40" s="4">
        <f t="shared" si="8"/>
        <v>-0.25501640964002092</v>
      </c>
      <c r="AM40" s="4">
        <f t="shared" si="8"/>
        <v>-0.66356367347555079</v>
      </c>
      <c r="AN40" s="4">
        <f t="shared" si="8"/>
        <v>0.99002540929089378</v>
      </c>
      <c r="AO40" s="4">
        <f t="shared" si="8"/>
        <v>4.6355408795577091E-2</v>
      </c>
      <c r="AP40" s="4">
        <f t="shared" si="8"/>
        <v>-0.45173283677412712</v>
      </c>
      <c r="AQ40" s="4">
        <f t="shared" si="8"/>
        <v>6.3201691980523833E-2</v>
      </c>
      <c r="AR40" s="4">
        <f t="shared" si="8"/>
        <v>0.17978554722576234</v>
      </c>
      <c r="AS40" s="4">
        <f t="shared" si="8"/>
        <v>-0.57900831959868526</v>
      </c>
      <c r="AT40" s="4">
        <f t="shared" si="8"/>
        <v>1.510054486618003</v>
      </c>
      <c r="AU40" s="4">
        <f t="shared" si="8"/>
        <v>0.33906759560005639</v>
      </c>
      <c r="AV40" s="4">
        <f t="shared" si="8"/>
        <v>0.15009219083276548</v>
      </c>
      <c r="AW40" s="4">
        <f t="shared" si="8"/>
        <v>-0.27028152203037337</v>
      </c>
      <c r="AY40" s="2">
        <f t="shared" si="51"/>
        <v>68.190477913411812</v>
      </c>
      <c r="AZ40" s="2">
        <f t="shared" si="9"/>
        <v>69.38859331042751</v>
      </c>
      <c r="BA40" s="2">
        <f t="shared" si="9"/>
        <v>66.103892907448113</v>
      </c>
      <c r="BB40" s="2">
        <f t="shared" si="9"/>
        <v>65.906016161706148</v>
      </c>
      <c r="BC40" s="2">
        <f t="shared" si="9"/>
        <v>66.151562497983861</v>
      </c>
      <c r="BD40" s="2">
        <f t="shared" si="9"/>
        <v>66.265972760265797</v>
      </c>
      <c r="BE40" s="2">
        <f t="shared" si="9"/>
        <v>66.558641425375313</v>
      </c>
      <c r="BF40" s="2">
        <f t="shared" si="9"/>
        <v>71.079732335677079</v>
      </c>
      <c r="BG40" s="2">
        <f t="shared" si="9"/>
        <v>70.145797137888863</v>
      </c>
      <c r="BH40" s="2">
        <f t="shared" si="9"/>
        <v>67.564213222392738</v>
      </c>
      <c r="BI40" s="2">
        <f t="shared" si="9"/>
        <v>68.253008180096714</v>
      </c>
      <c r="BJ40" s="2">
        <f t="shared" si="9"/>
        <v>67.466945377548598</v>
      </c>
      <c r="BK40" s="2">
        <f t="shared" si="9"/>
        <v>68.497931927376925</v>
      </c>
      <c r="BL40" s="2">
        <f t="shared" si="9"/>
        <v>66.872906409340757</v>
      </c>
      <c r="BM40" s="2">
        <f t="shared" si="9"/>
        <v>68.4792815213479</v>
      </c>
      <c r="BO40" s="2">
        <f t="shared" si="10"/>
        <v>68.093000000000004</v>
      </c>
      <c r="BP40" s="2">
        <f t="shared" si="11"/>
        <v>67.256</v>
      </c>
      <c r="BQ40" s="2">
        <f t="shared" si="12"/>
        <v>66.418999999999997</v>
      </c>
      <c r="BR40" s="2">
        <f t="shared" si="13"/>
        <v>65.650999999999996</v>
      </c>
      <c r="BS40" s="2">
        <f t="shared" si="14"/>
        <v>65.488</v>
      </c>
      <c r="BT40" s="2">
        <f t="shared" si="15"/>
        <v>67.256</v>
      </c>
      <c r="BU40" s="2">
        <f t="shared" si="16"/>
        <v>66.605000000000004</v>
      </c>
      <c r="BV40" s="2">
        <f t="shared" si="17"/>
        <v>70.628</v>
      </c>
      <c r="BW40" s="2">
        <f t="shared" si="18"/>
        <v>70.209000000000003</v>
      </c>
      <c r="BX40" s="2">
        <f t="shared" si="19"/>
        <v>67.744</v>
      </c>
      <c r="BY40" s="2">
        <f t="shared" si="20"/>
        <v>67.674000000000007</v>
      </c>
      <c r="BZ40" s="2">
        <f t="shared" si="21"/>
        <v>68.977000000000004</v>
      </c>
      <c r="CA40" s="2">
        <f t="shared" si="22"/>
        <v>68.837000000000003</v>
      </c>
      <c r="CB40" s="2">
        <f t="shared" si="23"/>
        <v>67.022999999999996</v>
      </c>
      <c r="CC40" s="2">
        <f t="shared" si="24"/>
        <v>68.209000000000003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68.271645121951195</v>
      </c>
      <c r="DL40" s="2">
        <f t="shared" si="41"/>
        <v>69.293083461631966</v>
      </c>
      <c r="DM40" s="2">
        <f t="shared" si="41"/>
        <v>66.056076086956494</v>
      </c>
      <c r="DN40" s="2">
        <f t="shared" si="41"/>
        <v>65.752223950468121</v>
      </c>
      <c r="DO40" s="2">
        <f t="shared" si="41"/>
        <v>66.07497644216248</v>
      </c>
      <c r="DP40" s="2">
        <f t="shared" si="41"/>
        <v>66.059619148293578</v>
      </c>
      <c r="DQ40" s="2">
        <f t="shared" si="41"/>
        <v>66.396412473327402</v>
      </c>
      <c r="DR40" s="2">
        <f t="shared" si="41"/>
        <v>70.955993305144432</v>
      </c>
      <c r="DS40" s="2">
        <f t="shared" si="41"/>
        <v>70.101483841739679</v>
      </c>
      <c r="DT40" s="2">
        <f t="shared" si="41"/>
        <v>67.26624796134098</v>
      </c>
      <c r="DU40" s="2">
        <f t="shared" si="41"/>
        <v>67.892024093131297</v>
      </c>
      <c r="DV40" s="2">
        <f t="shared" si="41"/>
        <v>67.25944061799423</v>
      </c>
      <c r="DW40" s="2">
        <f t="shared" si="41"/>
        <v>68.404234319943626</v>
      </c>
      <c r="DX40" s="2">
        <f t="shared" si="41"/>
        <v>66.840760193295083</v>
      </c>
      <c r="DY40" s="2">
        <f t="shared" si="41"/>
        <v>68.271749316117749</v>
      </c>
      <c r="EA40" s="2">
        <f t="shared" si="42"/>
        <v>67.172500473348421</v>
      </c>
      <c r="EB40" s="2">
        <f t="shared" si="42"/>
        <v>70.815333405639905</v>
      </c>
      <c r="EC40" s="2">
        <f t="shared" si="42"/>
        <v>68.321364328405153</v>
      </c>
      <c r="ED40" s="2">
        <f t="shared" si="42"/>
        <v>68.633754499194694</v>
      </c>
      <c r="EE40" s="2">
        <f t="shared" si="42"/>
        <v>67.425843797689112</v>
      </c>
      <c r="EF40" s="2">
        <f t="shared" si="42"/>
        <v>69.493636037256138</v>
      </c>
      <c r="EG40" s="2">
        <f t="shared" si="42"/>
        <v>68.992464627151051</v>
      </c>
      <c r="EH40" s="2">
        <f t="shared" si="42"/>
        <v>73.192967542521131</v>
      </c>
      <c r="EI40" s="2">
        <f t="shared" si="42"/>
        <v>70.841697413544651</v>
      </c>
      <c r="EJ40" s="2">
        <f t="shared" si="42"/>
        <v>72.258791860147497</v>
      </c>
      <c r="EK40" s="2">
        <f t="shared" si="42"/>
        <v>74.310376383439802</v>
      </c>
      <c r="EL40" s="2">
        <f t="shared" si="42"/>
        <v>71.197456175229348</v>
      </c>
      <c r="EM40" s="2">
        <f t="shared" si="42"/>
        <v>70.074317399748665</v>
      </c>
      <c r="EN40" s="2">
        <f t="shared" si="42"/>
        <v>67.391230245340125</v>
      </c>
      <c r="EO40" s="2">
        <f t="shared" si="42"/>
        <v>73.035601027692778</v>
      </c>
      <c r="EQ40" s="2">
        <f t="shared" si="43"/>
        <v>65.697381952771337</v>
      </c>
      <c r="ER40" s="2">
        <f t="shared" si="43"/>
        <v>71.589651962312374</v>
      </c>
      <c r="ES40" s="2">
        <f t="shared" si="43"/>
        <v>70.344349012055517</v>
      </c>
      <c r="ET40" s="2">
        <f t="shared" si="43"/>
        <v>66.526332971533918</v>
      </c>
      <c r="EU40" s="2">
        <f t="shared" si="43"/>
        <v>67.386070465037207</v>
      </c>
      <c r="EV40" s="2">
        <f t="shared" si="43"/>
        <v>67.965329481895807</v>
      </c>
      <c r="EW40" s="2">
        <f t="shared" si="43"/>
        <v>68.001537589348047</v>
      </c>
      <c r="EX40" s="2">
        <f t="shared" si="43"/>
        <v>71.248341382321016</v>
      </c>
      <c r="EY40" s="2">
        <f t="shared" si="43"/>
        <v>70.595984228603214</v>
      </c>
      <c r="EZ40" s="2">
        <f t="shared" si="43"/>
        <v>71.149010156259436</v>
      </c>
      <c r="FA40" s="2">
        <f t="shared" si="43"/>
        <v>71.38212061640904</v>
      </c>
      <c r="FB40" s="2">
        <f t="shared" si="43"/>
        <v>70.105710329816418</v>
      </c>
      <c r="FC40" s="2">
        <f t="shared" si="43"/>
        <v>68.447250660572848</v>
      </c>
      <c r="FD40" s="2">
        <f t="shared" si="43"/>
        <v>69.391437863678405</v>
      </c>
      <c r="FE40" s="2">
        <f t="shared" si="43"/>
        <v>77.879847592522268</v>
      </c>
      <c r="FG40" s="2">
        <f t="shared" si="44"/>
        <v>7.3844068945200514E-2</v>
      </c>
      <c r="FH40" s="2">
        <f t="shared" si="44"/>
        <v>6.274141604778205E-2</v>
      </c>
      <c r="FI40" s="2">
        <f t="shared" si="44"/>
        <v>2.1107843549063688E-2</v>
      </c>
      <c r="FJ40" s="2">
        <f t="shared" si="44"/>
        <v>5.3373189922175358E-2</v>
      </c>
      <c r="FK40" s="2">
        <f t="shared" si="44"/>
        <v>5.6694040571398457E-2</v>
      </c>
      <c r="FL40" s="2">
        <f t="shared" si="44"/>
        <v>6.0091853641148683E-2</v>
      </c>
      <c r="FM40" s="2">
        <f t="shared" si="44"/>
        <v>6.2491402597435353E-2</v>
      </c>
      <c r="FN40" s="2">
        <f t="shared" si="44"/>
        <v>5.5317116045694462E-2</v>
      </c>
      <c r="FO40" s="2">
        <f t="shared" si="44"/>
        <v>5.9866234954308505E-2</v>
      </c>
      <c r="FP40" s="2">
        <f t="shared" si="44"/>
        <v>5.9682483966081959E-2</v>
      </c>
      <c r="FQ40" s="2">
        <f t="shared" si="44"/>
        <v>5.6243345691635929E-2</v>
      </c>
      <c r="FR40" s="2">
        <f t="shared" si="44"/>
        <v>5.2693182996993097E-2</v>
      </c>
      <c r="FS40" s="2">
        <f t="shared" si="44"/>
        <v>5.6105237373541075E-2</v>
      </c>
      <c r="FT40" s="2">
        <f t="shared" si="44"/>
        <v>5.8392017210150353E-2</v>
      </c>
      <c r="FU40" s="2">
        <f t="shared" si="44"/>
        <v>4.3562625355530647E-2</v>
      </c>
      <c r="FW40" s="2">
        <f t="shared" si="53"/>
        <v>1.2848643581588003E-6</v>
      </c>
      <c r="FX40" s="2">
        <f t="shared" si="45"/>
        <v>2.2364565884067429E-6</v>
      </c>
      <c r="FY40" s="2">
        <f t="shared" si="45"/>
        <v>7.2699393372652748E-7</v>
      </c>
      <c r="FZ40" s="2">
        <f t="shared" si="45"/>
        <v>2.0242773716347419E-6</v>
      </c>
      <c r="GA40" s="2">
        <f t="shared" si="45"/>
        <v>1.8313633293461451E-6</v>
      </c>
      <c r="GB40" s="2">
        <f t="shared" si="45"/>
        <v>1.8506238476651821E-6</v>
      </c>
      <c r="GC40" s="2">
        <f t="shared" si="45"/>
        <v>2.0064652012420778E-6</v>
      </c>
      <c r="GD40" s="2">
        <f t="shared" si="45"/>
        <v>2.0224697335651788E-6</v>
      </c>
      <c r="GE40" s="2">
        <f t="shared" si="45"/>
        <v>2.0489614916238312E-6</v>
      </c>
      <c r="GF40" s="2">
        <f t="shared" si="45"/>
        <v>1.9464537130195695E-6</v>
      </c>
      <c r="GG40" s="2">
        <f t="shared" si="45"/>
        <v>1.884968235125633E-6</v>
      </c>
      <c r="GH40" s="2">
        <f t="shared" si="45"/>
        <v>1.6623356447774671E-6</v>
      </c>
      <c r="GI40" s="2">
        <f t="shared" si="45"/>
        <v>1.721006661874295E-6</v>
      </c>
      <c r="GJ40" s="2">
        <f t="shared" si="45"/>
        <v>1.5794825244964958E-6</v>
      </c>
      <c r="GK40" s="2">
        <f t="shared" si="45"/>
        <v>1.3042006464711307E-6</v>
      </c>
      <c r="GM40" s="92">
        <f t="shared" si="54"/>
        <v>5.6646879056923806E-8</v>
      </c>
      <c r="GN40" s="92">
        <f t="shared" si="46"/>
        <v>8.6210008044389938E-9</v>
      </c>
      <c r="GO40" s="92">
        <f t="shared" si="46"/>
        <v>1.3635237366016413E-13</v>
      </c>
      <c r="GP40" s="92">
        <f t="shared" si="46"/>
        <v>1.4188294276498649E-10</v>
      </c>
      <c r="GQ40" s="92">
        <f t="shared" si="46"/>
        <v>7.0420635186529535E-10</v>
      </c>
      <c r="GR40" s="92">
        <f t="shared" si="46"/>
        <v>1.1256049578735057E-9</v>
      </c>
      <c r="GS40" s="92">
        <f t="shared" si="46"/>
        <v>1.9555580663489494E-9</v>
      </c>
      <c r="GT40" s="92">
        <f t="shared" si="46"/>
        <v>3.0026445262506561E-10</v>
      </c>
      <c r="GU40" s="92">
        <f t="shared" si="46"/>
        <v>7.268881211628394E-10</v>
      </c>
      <c r="GV40" s="92">
        <f t="shared" si="46"/>
        <v>7.7345267235585614E-10</v>
      </c>
      <c r="GW40" s="92">
        <f t="shared" si="46"/>
        <v>8.4051309969291699E-11</v>
      </c>
      <c r="GX40" s="92">
        <f t="shared" si="46"/>
        <v>8.2565696433448304E-11</v>
      </c>
      <c r="GY40" s="92">
        <f t="shared" si="46"/>
        <v>3.0328582472735083E-10</v>
      </c>
      <c r="GZ40" s="92">
        <f t="shared" si="46"/>
        <v>1.0215361640972204E-9</v>
      </c>
      <c r="HA40" s="92">
        <f t="shared" si="46"/>
        <v>5.1148735440366993E-13</v>
      </c>
      <c r="HC40" s="92">
        <f t="shared" si="58"/>
        <v>3.036793914326822E-23</v>
      </c>
      <c r="HD40" s="92">
        <f t="shared" si="47"/>
        <v>7.3882861841653898E-24</v>
      </c>
      <c r="HE40" s="92">
        <f t="shared" si="47"/>
        <v>7.226577694582213E-35</v>
      </c>
      <c r="HF40" s="92">
        <f t="shared" si="47"/>
        <v>1.3042683719400417E-29</v>
      </c>
      <c r="HG40" s="92">
        <f t="shared" si="47"/>
        <v>6.7756907109173183E-31</v>
      </c>
      <c r="HH40" s="92">
        <f t="shared" si="47"/>
        <v>9.4807048935514277E-32</v>
      </c>
      <c r="HI40" s="92">
        <f t="shared" si="47"/>
        <v>9.2848892386627262E-31</v>
      </c>
      <c r="HJ40" s="92">
        <f t="shared" si="47"/>
        <v>1.4870558156095475E-30</v>
      </c>
      <c r="HK40" s="92">
        <f t="shared" si="47"/>
        <v>6.4160400012700464E-29</v>
      </c>
      <c r="HL40" s="92">
        <f t="shared" si="47"/>
        <v>1.5199025131950261E-30</v>
      </c>
      <c r="HM40" s="92">
        <f t="shared" si="47"/>
        <v>8.1367671579729233E-34</v>
      </c>
      <c r="HN40" s="92">
        <f t="shared" si="47"/>
        <v>2.2325608319657914E-33</v>
      </c>
      <c r="HO40" s="92">
        <f t="shared" si="47"/>
        <v>8.0140670245760289E-29</v>
      </c>
      <c r="HP40" s="92">
        <f t="shared" si="47"/>
        <v>5.9039543417479635E-30</v>
      </c>
      <c r="HQ40" s="92">
        <f t="shared" si="47"/>
        <v>3.8906378469739703E-41</v>
      </c>
      <c r="HS40" s="92">
        <f t="shared" si="55"/>
        <v>5.597178017158112E-66</v>
      </c>
      <c r="HT40" s="92">
        <f t="shared" si="48"/>
        <v>2.721603461943705E-64</v>
      </c>
      <c r="HU40" s="92">
        <f t="shared" si="48"/>
        <v>9.5915802591972796E-88</v>
      </c>
      <c r="HV40" s="92">
        <f t="shared" si="48"/>
        <v>6.0513290353167699E-82</v>
      </c>
      <c r="HW40" s="92">
        <f t="shared" si="48"/>
        <v>5.5103000616684084E-86</v>
      </c>
      <c r="HX40" s="92">
        <f t="shared" si="48"/>
        <v>2.0436044187781172E-89</v>
      </c>
      <c r="HY40" s="92">
        <f t="shared" si="48"/>
        <v>1.0620080220438179E-86</v>
      </c>
      <c r="HZ40" s="92">
        <f t="shared" si="48"/>
        <v>2.3412056834054673E-85</v>
      </c>
      <c r="IA40" s="92">
        <f t="shared" si="48"/>
        <v>1.7540865572736538E-81</v>
      </c>
      <c r="IB40" s="92">
        <f t="shared" si="48"/>
        <v>2.9441002280638536E-86</v>
      </c>
      <c r="IC40" s="92">
        <f t="shared" si="48"/>
        <v>2.1043450731358987E-96</v>
      </c>
      <c r="ID40" s="92">
        <f t="shared" si="48"/>
        <v>5.0412442937195582E-94</v>
      </c>
      <c r="IE40" s="92">
        <f t="shared" si="48"/>
        <v>1.2180791089972272E-80</v>
      </c>
      <c r="IF40" s="92">
        <f t="shared" si="48"/>
        <v>4.9643297842591924E-56</v>
      </c>
      <c r="IG40" s="92">
        <f t="shared" si="48"/>
        <v>2.2804516224979033E-46</v>
      </c>
      <c r="II40" s="92">
        <f t="shared" si="56"/>
        <v>1.5332802154006454E-195</v>
      </c>
      <c r="IJ40" s="92">
        <f t="shared" si="49"/>
        <v>1.0316446408279883E-182</v>
      </c>
      <c r="IK40" s="92">
        <f t="shared" si="49"/>
        <v>1.2558412460921357E-243</v>
      </c>
      <c r="IL40" s="92">
        <f t="shared" si="49"/>
        <v>8.8088275262878842E-237</v>
      </c>
      <c r="IM40" s="92">
        <f t="shared" si="49"/>
        <v>6.8516908641419329E-250</v>
      </c>
      <c r="IN40" s="92">
        <f t="shared" si="49"/>
        <v>5.9873815081561438E-262</v>
      </c>
      <c r="IO40" s="92">
        <f t="shared" si="49"/>
        <v>4.8824855250289418E-256</v>
      </c>
      <c r="IP40" s="92">
        <f t="shared" si="49"/>
        <v>1.5481738817130771E-252</v>
      </c>
      <c r="IQ40" s="92">
        <f t="shared" si="49"/>
        <v>8.8852125751115173E-242</v>
      </c>
      <c r="IR40" s="92">
        <f t="shared" si="49"/>
        <v>1.4227198271482835E-255</v>
      </c>
      <c r="IS40" s="92">
        <f t="shared" si="49"/>
        <v>1.1570607002366119E-282</v>
      </c>
      <c r="IT40" s="92">
        <f t="shared" si="49"/>
        <v>8.9033797409372863E-274</v>
      </c>
      <c r="IU40" s="92">
        <f t="shared" si="49"/>
        <v>1.0961583755519896E-232</v>
      </c>
      <c r="IV40" s="92">
        <f t="shared" si="49"/>
        <v>1.7944521755667264E-169</v>
      </c>
      <c r="IW40" s="92">
        <f t="shared" si="49"/>
        <v>3.7613922231443197E-121</v>
      </c>
      <c r="IY40" s="92">
        <f t="shared" si="57"/>
        <v>5.6646879056923839E-8</v>
      </c>
      <c r="IZ40" s="92">
        <f t="shared" si="50"/>
        <v>8.6210008044390004E-9</v>
      </c>
      <c r="JA40" s="92">
        <f t="shared" si="50"/>
        <v>1.3635237366016413E-13</v>
      </c>
      <c r="JB40" s="92">
        <f t="shared" si="50"/>
        <v>1.4188294276498649E-10</v>
      </c>
      <c r="JC40" s="92">
        <f t="shared" si="50"/>
        <v>7.0420635186529535E-10</v>
      </c>
      <c r="JD40" s="92">
        <f t="shared" si="50"/>
        <v>1.1256049578735057E-9</v>
      </c>
      <c r="JE40" s="92">
        <f t="shared" si="50"/>
        <v>1.9555580663489494E-9</v>
      </c>
      <c r="JF40" s="92">
        <f t="shared" si="50"/>
        <v>3.0026445262506561E-10</v>
      </c>
      <c r="JG40" s="92">
        <f t="shared" si="50"/>
        <v>7.268881211628394E-10</v>
      </c>
      <c r="JH40" s="92">
        <f t="shared" si="50"/>
        <v>7.7345267235585614E-10</v>
      </c>
      <c r="JI40" s="92">
        <f t="shared" si="50"/>
        <v>8.4051309969291699E-11</v>
      </c>
      <c r="JJ40" s="92">
        <f t="shared" si="50"/>
        <v>8.2565696433448304E-11</v>
      </c>
      <c r="JK40" s="92">
        <f t="shared" si="50"/>
        <v>3.0328582472735083E-10</v>
      </c>
      <c r="JL40" s="92">
        <f t="shared" si="50"/>
        <v>1.0215361640972204E-9</v>
      </c>
      <c r="JM40" s="92">
        <f t="shared" si="50"/>
        <v>5.1148735440366993E-13</v>
      </c>
    </row>
    <row r="41" spans="2:273" x14ac:dyDescent="0.25">
      <c r="B41" s="2">
        <v>14</v>
      </c>
      <c r="C41" s="37">
        <v>67.233000000000004</v>
      </c>
      <c r="D41" s="37">
        <v>70.441999999999993</v>
      </c>
      <c r="E41" s="37">
        <v>66.534999999999997</v>
      </c>
      <c r="F41" s="37">
        <v>66.069999999999993</v>
      </c>
      <c r="G41" s="37">
        <v>65.605000000000004</v>
      </c>
      <c r="H41" s="37">
        <v>66.605000000000004</v>
      </c>
      <c r="I41" s="37">
        <v>67.488</v>
      </c>
      <c r="J41" s="37">
        <v>75.441999999999993</v>
      </c>
      <c r="K41" s="37">
        <v>70.744</v>
      </c>
      <c r="L41" s="37">
        <v>68.605000000000004</v>
      </c>
      <c r="M41" s="37">
        <v>68.372</v>
      </c>
      <c r="N41" s="37">
        <v>69.744</v>
      </c>
      <c r="O41" s="37">
        <v>69.093000000000004</v>
      </c>
      <c r="P41" s="37">
        <v>68.093000000000004</v>
      </c>
      <c r="Q41" s="37">
        <v>71.278999999999996</v>
      </c>
      <c r="S41" s="4">
        <f t="shared" si="7"/>
        <v>68.39793704873496</v>
      </c>
      <c r="T41" s="4">
        <f t="shared" si="7"/>
        <v>69.572568813425107</v>
      </c>
      <c r="U41" s="4">
        <f t="shared" si="7"/>
        <v>66.290043508268326</v>
      </c>
      <c r="V41" s="4">
        <f t="shared" si="7"/>
        <v>66.226563802249046</v>
      </c>
      <c r="W41" s="4">
        <f t="shared" si="7"/>
        <v>66.41840590221463</v>
      </c>
      <c r="X41" s="4">
        <f t="shared" si="7"/>
        <v>66.500867371967104</v>
      </c>
      <c r="Y41" s="4">
        <f t="shared" si="7"/>
        <v>66.724112773369058</v>
      </c>
      <c r="Z41" s="4">
        <f t="shared" si="7"/>
        <v>71.223003031961127</v>
      </c>
      <c r="AA41" s="4">
        <f t="shared" si="7"/>
        <v>70.257192876090372</v>
      </c>
      <c r="AB41" s="4">
        <f t="shared" si="7"/>
        <v>67.721540421264891</v>
      </c>
      <c r="AC41" s="4">
        <f t="shared" si="7"/>
        <v>68.385702516548207</v>
      </c>
      <c r="AD41" s="4">
        <f t="shared" si="7"/>
        <v>67.647071295745107</v>
      </c>
      <c r="AE41" s="4">
        <f t="shared" si="7"/>
        <v>68.632031322113548</v>
      </c>
      <c r="AF41" s="4">
        <f t="shared" si="7"/>
        <v>67.089433979712751</v>
      </c>
      <c r="AG41" s="4">
        <f t="shared" si="7"/>
        <v>68.629044334973827</v>
      </c>
      <c r="AI41" s="4">
        <f t="shared" si="8"/>
        <v>-1.1649370487349557</v>
      </c>
      <c r="AJ41" s="4">
        <f t="shared" si="8"/>
        <v>0.86943118657488583</v>
      </c>
      <c r="AK41" s="4">
        <f t="shared" si="8"/>
        <v>0.24495649173167067</v>
      </c>
      <c r="AL41" s="4">
        <f t="shared" si="8"/>
        <v>-0.1565638022490532</v>
      </c>
      <c r="AM41" s="4">
        <f t="shared" si="8"/>
        <v>-0.81340590221462605</v>
      </c>
      <c r="AN41" s="4">
        <f t="shared" si="8"/>
        <v>0.10413262803290024</v>
      </c>
      <c r="AO41" s="4">
        <f t="shared" si="8"/>
        <v>0.763887226630942</v>
      </c>
      <c r="AP41" s="4">
        <f t="shared" si="8"/>
        <v>4.2189969680388657</v>
      </c>
      <c r="AQ41" s="4">
        <f t="shared" si="8"/>
        <v>0.4868071239096281</v>
      </c>
      <c r="AR41" s="4">
        <f t="shared" si="8"/>
        <v>0.88345957873511338</v>
      </c>
      <c r="AS41" s="4">
        <f t="shared" si="8"/>
        <v>-1.37025165482072E-2</v>
      </c>
      <c r="AT41" s="4">
        <f t="shared" si="8"/>
        <v>2.0969287042548928</v>
      </c>
      <c r="AU41" s="4">
        <f t="shared" si="8"/>
        <v>0.46096867788645568</v>
      </c>
      <c r="AV41" s="4">
        <f t="shared" si="8"/>
        <v>1.0035660202872521</v>
      </c>
      <c r="AW41" s="4">
        <f t="shared" si="8"/>
        <v>2.6499556650261695</v>
      </c>
      <c r="AY41" s="2">
        <f t="shared" si="51"/>
        <v>68.397797540654238</v>
      </c>
      <c r="AZ41" s="2">
        <f t="shared" si="9"/>
        <v>69.572543637909817</v>
      </c>
      <c r="BA41" s="2">
        <f t="shared" si="9"/>
        <v>66.290043507608473</v>
      </c>
      <c r="BB41" s="2">
        <f t="shared" si="9"/>
        <v>66.226563252570131</v>
      </c>
      <c r="BC41" s="2">
        <f t="shared" si="9"/>
        <v>66.418403455713772</v>
      </c>
      <c r="BD41" s="2">
        <f t="shared" si="9"/>
        <v>66.500863591849296</v>
      </c>
      <c r="BE41" s="2">
        <f t="shared" si="9"/>
        <v>66.724106349716436</v>
      </c>
      <c r="BF41" s="2">
        <f t="shared" si="9"/>
        <v>71.223001950835268</v>
      </c>
      <c r="BG41" s="2">
        <f t="shared" si="9"/>
        <v>70.257190407389999</v>
      </c>
      <c r="BH41" s="2">
        <f t="shared" si="9"/>
        <v>67.721537835969755</v>
      </c>
      <c r="BI41" s="2">
        <f t="shared" si="9"/>
        <v>68.385702193965713</v>
      </c>
      <c r="BJ41" s="2">
        <f t="shared" si="9"/>
        <v>67.647070987533453</v>
      </c>
      <c r="BK41" s="2">
        <f t="shared" si="9"/>
        <v>68.632030289282753</v>
      </c>
      <c r="BL41" s="2">
        <f t="shared" si="9"/>
        <v>67.089431097411278</v>
      </c>
      <c r="BM41" s="2">
        <f t="shared" si="9"/>
        <v>68.629044333105668</v>
      </c>
      <c r="BO41" s="2">
        <f t="shared" si="10"/>
        <v>67.233000000000004</v>
      </c>
      <c r="BP41" s="2">
        <f t="shared" si="11"/>
        <v>70.441999999999993</v>
      </c>
      <c r="BQ41" s="2">
        <f t="shared" si="12"/>
        <v>66.534999999999997</v>
      </c>
      <c r="BR41" s="2">
        <f t="shared" si="13"/>
        <v>66.069999999999993</v>
      </c>
      <c r="BS41" s="2">
        <f t="shared" si="14"/>
        <v>65.605000000000004</v>
      </c>
      <c r="BT41" s="2">
        <f t="shared" si="15"/>
        <v>66.605000000000004</v>
      </c>
      <c r="BU41" s="2">
        <f t="shared" si="16"/>
        <v>67.488</v>
      </c>
      <c r="BV41" s="2">
        <f t="shared" si="17"/>
        <v>75.441999999999993</v>
      </c>
      <c r="BW41" s="2">
        <f t="shared" si="18"/>
        <v>70.744</v>
      </c>
      <c r="BX41" s="2">
        <f t="shared" si="19"/>
        <v>68.605000000000004</v>
      </c>
      <c r="BY41" s="2">
        <f t="shared" si="20"/>
        <v>68.372</v>
      </c>
      <c r="BZ41" s="2">
        <f t="shared" si="21"/>
        <v>69.744</v>
      </c>
      <c r="CA41" s="2">
        <f t="shared" si="22"/>
        <v>69.093000000000004</v>
      </c>
      <c r="CB41" s="2">
        <f t="shared" si="23"/>
        <v>68.093000000000004</v>
      </c>
      <c r="CC41" s="2">
        <f t="shared" si="24"/>
        <v>71.278999999999996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68.512761257035621</v>
      </c>
      <c r="DL41" s="2">
        <f t="shared" si="41"/>
        <v>69.489881857223892</v>
      </c>
      <c r="DM41" s="2">
        <f t="shared" si="41"/>
        <v>66.244016304347809</v>
      </c>
      <c r="DN41" s="2">
        <f t="shared" si="41"/>
        <v>66.084007852612487</v>
      </c>
      <c r="DO41" s="2">
        <f t="shared" si="41"/>
        <v>66.357857293868918</v>
      </c>
      <c r="DP41" s="2">
        <f t="shared" si="41"/>
        <v>66.298931289640606</v>
      </c>
      <c r="DQ41" s="2">
        <f t="shared" si="41"/>
        <v>66.566370175296456</v>
      </c>
      <c r="DR41" s="2">
        <f t="shared" si="41"/>
        <v>71.105183932346677</v>
      </c>
      <c r="DS41" s="2">
        <f t="shared" si="41"/>
        <v>70.224487315010592</v>
      </c>
      <c r="DT41" s="2">
        <f t="shared" si="41"/>
        <v>67.416045454545454</v>
      </c>
      <c r="DU41" s="2">
        <f t="shared" si="41"/>
        <v>68.009475191097422</v>
      </c>
      <c r="DV41" s="2">
        <f t="shared" si="41"/>
        <v>67.439451881263011</v>
      </c>
      <c r="DW41" s="2">
        <f t="shared" si="41"/>
        <v>68.546880549682882</v>
      </c>
      <c r="DX41" s="2">
        <f t="shared" si="41"/>
        <v>67.075714587737849</v>
      </c>
      <c r="DY41" s="2">
        <f t="shared" si="41"/>
        <v>68.413912134806893</v>
      </c>
      <c r="EA41" s="2">
        <f t="shared" si="42"/>
        <v>67.082812430541253</v>
      </c>
      <c r="EB41" s="2">
        <f t="shared" si="42"/>
        <v>70.69870151843817</v>
      </c>
      <c r="EC41" s="2">
        <f t="shared" si="42"/>
        <v>68.236703648946204</v>
      </c>
      <c r="ED41" s="2">
        <f t="shared" si="42"/>
        <v>68.532536629630499</v>
      </c>
      <c r="EE41" s="2">
        <f t="shared" si="42"/>
        <v>67.337164105079566</v>
      </c>
      <c r="EF41" s="2">
        <f t="shared" si="42"/>
        <v>69.381461708065416</v>
      </c>
      <c r="EG41" s="2">
        <f t="shared" si="42"/>
        <v>68.882311208230902</v>
      </c>
      <c r="EH41" s="2">
        <f t="shared" si="42"/>
        <v>73.058081825107621</v>
      </c>
      <c r="EI41" s="2">
        <f t="shared" si="42"/>
        <v>70.725576832938273</v>
      </c>
      <c r="EJ41" s="2">
        <f t="shared" si="42"/>
        <v>72.111204922759413</v>
      </c>
      <c r="EK41" s="2">
        <f t="shared" si="42"/>
        <v>74.143364699665369</v>
      </c>
      <c r="EL41" s="2">
        <f t="shared" si="42"/>
        <v>71.051214935948238</v>
      </c>
      <c r="EM41" s="2">
        <f t="shared" si="42"/>
        <v>69.938562161544624</v>
      </c>
      <c r="EN41" s="2">
        <f t="shared" si="42"/>
        <v>67.291102517126006</v>
      </c>
      <c r="EO41" s="2">
        <f t="shared" si="42"/>
        <v>72.936624774456718</v>
      </c>
      <c r="EQ41" s="2">
        <f t="shared" si="43"/>
        <v>65.622308895142552</v>
      </c>
      <c r="ER41" s="2">
        <f t="shared" si="43"/>
        <v>71.464210282382354</v>
      </c>
      <c r="ES41" s="2">
        <f t="shared" si="43"/>
        <v>70.241052351951723</v>
      </c>
      <c r="ET41" s="2">
        <f t="shared" si="43"/>
        <v>66.44675469997955</v>
      </c>
      <c r="EU41" s="2">
        <f t="shared" si="43"/>
        <v>67.298045061735209</v>
      </c>
      <c r="EV41" s="2">
        <f t="shared" si="43"/>
        <v>67.86909420551342</v>
      </c>
      <c r="EW41" s="2">
        <f t="shared" si="43"/>
        <v>67.901476264165765</v>
      </c>
      <c r="EX41" s="2">
        <f t="shared" si="43"/>
        <v>71.13358610100515</v>
      </c>
      <c r="EY41" s="2">
        <f t="shared" si="43"/>
        <v>70.482012990160598</v>
      </c>
      <c r="EZ41" s="2">
        <f t="shared" si="43"/>
        <v>71.012841417407174</v>
      </c>
      <c r="FA41" s="2">
        <f t="shared" si="43"/>
        <v>71.246883310150665</v>
      </c>
      <c r="FB41" s="2">
        <f t="shared" si="43"/>
        <v>69.970901573678404</v>
      </c>
      <c r="FC41" s="2">
        <f t="shared" si="43"/>
        <v>68.327877730998637</v>
      </c>
      <c r="FD41" s="2">
        <f t="shared" si="43"/>
        <v>69.270093115836914</v>
      </c>
      <c r="FE41" s="2">
        <f t="shared" si="43"/>
        <v>77.724431193821999</v>
      </c>
      <c r="FG41" s="2">
        <f t="shared" si="44"/>
        <v>8.0395645394166576E-2</v>
      </c>
      <c r="FH41" s="2">
        <f t="shared" si="44"/>
        <v>6.8380674254497967E-2</v>
      </c>
      <c r="FI41" s="2">
        <f t="shared" si="44"/>
        <v>2.3097253893370629E-2</v>
      </c>
      <c r="FJ41" s="2">
        <f t="shared" si="44"/>
        <v>5.8222729847543807E-2</v>
      </c>
      <c r="FK41" s="2">
        <f t="shared" si="44"/>
        <v>6.1825609405275359E-2</v>
      </c>
      <c r="FL41" s="2">
        <f t="shared" si="44"/>
        <v>6.5509611794886541E-2</v>
      </c>
      <c r="FM41" s="2">
        <f t="shared" si="44"/>
        <v>6.8109822339063902E-2</v>
      </c>
      <c r="FN41" s="2">
        <f t="shared" si="44"/>
        <v>6.0332025895777457E-2</v>
      </c>
      <c r="FO41" s="2">
        <f t="shared" si="44"/>
        <v>6.5265064244846904E-2</v>
      </c>
      <c r="FP41" s="2">
        <f t="shared" si="44"/>
        <v>6.5065889171143615E-2</v>
      </c>
      <c r="FQ41" s="2">
        <f t="shared" si="44"/>
        <v>6.1336773162666419E-2</v>
      </c>
      <c r="FR41" s="2">
        <f t="shared" si="44"/>
        <v>5.7484688843012555E-2</v>
      </c>
      <c r="FS41" s="2">
        <f t="shared" si="44"/>
        <v>6.1186968563532E-2</v>
      </c>
      <c r="FT41" s="2">
        <f t="shared" si="44"/>
        <v>6.3666902607391079E-2</v>
      </c>
      <c r="FU41" s="2">
        <f t="shared" si="44"/>
        <v>4.7565558271045145E-2</v>
      </c>
      <c r="FW41" s="2">
        <f t="shared" si="53"/>
        <v>1.4088255790826468E-6</v>
      </c>
      <c r="FX41" s="2">
        <f t="shared" si="45"/>
        <v>2.4522253566938281E-6</v>
      </c>
      <c r="FY41" s="2">
        <f t="shared" si="45"/>
        <v>7.9713294114934453E-7</v>
      </c>
      <c r="FZ41" s="2">
        <f t="shared" si="45"/>
        <v>2.2195755674634624E-6</v>
      </c>
      <c r="GA41" s="2">
        <f t="shared" si="45"/>
        <v>2.008049605048723E-6</v>
      </c>
      <c r="GB41" s="2">
        <f t="shared" si="45"/>
        <v>2.0291683359299249E-6</v>
      </c>
      <c r="GC41" s="2">
        <f t="shared" si="45"/>
        <v>2.2000449185969751E-6</v>
      </c>
      <c r="GD41" s="2">
        <f t="shared" si="45"/>
        <v>2.2175935325075002E-6</v>
      </c>
      <c r="GE41" s="2">
        <f t="shared" si="45"/>
        <v>2.2466411561862795E-6</v>
      </c>
      <c r="GF41" s="2">
        <f t="shared" si="45"/>
        <v>2.1342436553375565E-6</v>
      </c>
      <c r="GG41" s="2">
        <f t="shared" si="45"/>
        <v>2.0668261943681855E-6</v>
      </c>
      <c r="GH41" s="2">
        <f t="shared" si="45"/>
        <v>1.8227144968447233E-6</v>
      </c>
      <c r="GI41" s="2">
        <f t="shared" si="45"/>
        <v>1.8870459668379385E-6</v>
      </c>
      <c r="GJ41" s="2">
        <f t="shared" si="45"/>
        <v>1.7318678853878314E-6</v>
      </c>
      <c r="GK41" s="2">
        <f t="shared" si="45"/>
        <v>1.43002739231549E-6</v>
      </c>
      <c r="GM41" s="92">
        <f t="shared" si="54"/>
        <v>1.0240428672583174E-7</v>
      </c>
      <c r="GN41" s="92">
        <f t="shared" si="46"/>
        <v>1.6523780800012334E-8</v>
      </c>
      <c r="GO41" s="92">
        <f t="shared" si="46"/>
        <v>3.2838604134087803E-13</v>
      </c>
      <c r="GP41" s="92">
        <f t="shared" si="46"/>
        <v>3.2054974493420714E-10</v>
      </c>
      <c r="GQ41" s="92">
        <f t="shared" si="46"/>
        <v>1.4933440882924903E-9</v>
      </c>
      <c r="GR41" s="92">
        <f t="shared" si="46"/>
        <v>2.3690513939000515E-9</v>
      </c>
      <c r="GS41" s="92">
        <f t="shared" si="46"/>
        <v>4.0442159101958496E-9</v>
      </c>
      <c r="GT41" s="92">
        <f t="shared" si="46"/>
        <v>6.6016132854267915E-10</v>
      </c>
      <c r="GU41" s="92">
        <f t="shared" si="46"/>
        <v>1.5631577799729936E-9</v>
      </c>
      <c r="GV41" s="92">
        <f t="shared" si="46"/>
        <v>1.6564755261226033E-9</v>
      </c>
      <c r="GW41" s="92">
        <f t="shared" si="46"/>
        <v>1.981681137778384E-10</v>
      </c>
      <c r="GX41" s="92">
        <f t="shared" si="46"/>
        <v>1.9092832796576222E-10</v>
      </c>
      <c r="GY41" s="92">
        <f t="shared" si="46"/>
        <v>6.6923100609903073E-10</v>
      </c>
      <c r="GZ41" s="92">
        <f t="shared" si="46"/>
        <v>2.1433031704044331E-9</v>
      </c>
      <c r="HA41" s="92">
        <f t="shared" si="46"/>
        <v>1.4269266031967327E-12</v>
      </c>
      <c r="HC41" s="92">
        <f t="shared" si="58"/>
        <v>1.1671863379954922E-22</v>
      </c>
      <c r="HD41" s="92">
        <f t="shared" si="47"/>
        <v>2.922710220770318E-23</v>
      </c>
      <c r="HE41" s="92">
        <f t="shared" si="47"/>
        <v>4.312236454282909E-34</v>
      </c>
      <c r="HF41" s="92">
        <f t="shared" si="47"/>
        <v>7.445591232910467E-29</v>
      </c>
      <c r="HG41" s="92">
        <f t="shared" si="47"/>
        <v>4.1660234471289939E-30</v>
      </c>
      <c r="HH41" s="92">
        <f t="shared" si="47"/>
        <v>6.2621113563527718E-31</v>
      </c>
      <c r="HI41" s="92">
        <f t="shared" si="47"/>
        <v>5.8864472439111469E-30</v>
      </c>
      <c r="HJ41" s="92">
        <f t="shared" si="47"/>
        <v>9.2594685586565956E-30</v>
      </c>
      <c r="HK41" s="92">
        <f t="shared" si="47"/>
        <v>3.6560200056067073E-28</v>
      </c>
      <c r="HL41" s="92">
        <f t="shared" si="47"/>
        <v>9.5148360422614812E-30</v>
      </c>
      <c r="HM41" s="92">
        <f t="shared" si="47"/>
        <v>6.1940004211780963E-33</v>
      </c>
      <c r="HN41" s="92">
        <f t="shared" si="47"/>
        <v>1.5935230530137979E-32</v>
      </c>
      <c r="HO41" s="92">
        <f t="shared" si="47"/>
        <v>4.3078064991083577E-28</v>
      </c>
      <c r="HP41" s="92">
        <f t="shared" si="47"/>
        <v>3.3806888613705695E-29</v>
      </c>
      <c r="HQ41" s="92">
        <f t="shared" si="47"/>
        <v>4.4535259262620221E-40</v>
      </c>
      <c r="HS41" s="92">
        <f t="shared" si="55"/>
        <v>7.1912180312855422E-65</v>
      </c>
      <c r="HT41" s="92">
        <f t="shared" si="48"/>
        <v>3.4444608203054558E-63</v>
      </c>
      <c r="HU41" s="92">
        <f t="shared" si="48"/>
        <v>2.2771548002881873E-86</v>
      </c>
      <c r="HV41" s="92">
        <f t="shared" si="48"/>
        <v>1.5597942731569268E-80</v>
      </c>
      <c r="HW41" s="92">
        <f t="shared" si="48"/>
        <v>1.6443653641207279E-84</v>
      </c>
      <c r="HX41" s="92">
        <f t="shared" si="48"/>
        <v>7.1158172686929932E-88</v>
      </c>
      <c r="HY41" s="92">
        <f t="shared" si="48"/>
        <v>3.4337864859029048E-85</v>
      </c>
      <c r="HZ41" s="92">
        <f t="shared" si="48"/>
        <v>7.2055889431827999E-84</v>
      </c>
      <c r="IA41" s="92">
        <f t="shared" si="48"/>
        <v>4.6487522044943853E-80</v>
      </c>
      <c r="IB41" s="92">
        <f t="shared" si="48"/>
        <v>9.3287519353569001E-85</v>
      </c>
      <c r="IC41" s="92">
        <f t="shared" si="48"/>
        <v>9.7719639927801036E-95</v>
      </c>
      <c r="ID41" s="92">
        <f t="shared" si="48"/>
        <v>2.0271733654344001E-92</v>
      </c>
      <c r="IE41" s="92">
        <f t="shared" si="48"/>
        <v>2.8592983961793144E-79</v>
      </c>
      <c r="IF41" s="92">
        <f t="shared" si="48"/>
        <v>4.2967559624422577E-55</v>
      </c>
      <c r="IG41" s="92">
        <f t="shared" si="48"/>
        <v>1.3104986895252947E-45</v>
      </c>
      <c r="II41" s="92">
        <f t="shared" si="56"/>
        <v>6.3653711519125153E-193</v>
      </c>
      <c r="IJ41" s="92">
        <f t="shared" si="49"/>
        <v>3.6483979714473425E-180</v>
      </c>
      <c r="IK41" s="92">
        <f t="shared" si="49"/>
        <v>1.7219385687531882E-240</v>
      </c>
      <c r="IL41" s="92">
        <f t="shared" si="49"/>
        <v>1.6998602161275615E-233</v>
      </c>
      <c r="IM41" s="92">
        <f t="shared" si="49"/>
        <v>1.8987367909741651E-246</v>
      </c>
      <c r="IN41" s="92">
        <f t="shared" si="49"/>
        <v>2.4556758747588308E-258</v>
      </c>
      <c r="IO41" s="92">
        <f t="shared" si="49"/>
        <v>1.7422941878016743E-252</v>
      </c>
      <c r="IP41" s="92">
        <f t="shared" si="49"/>
        <v>4.9598674410874086E-249</v>
      </c>
      <c r="IQ41" s="92">
        <f t="shared" si="49"/>
        <v>2.0283668788573698E-238</v>
      </c>
      <c r="IR41" s="92">
        <f t="shared" si="49"/>
        <v>4.9084764808576819E-252</v>
      </c>
      <c r="IS41" s="92">
        <f t="shared" si="49"/>
        <v>9.3226016877018724E-279</v>
      </c>
      <c r="IT41" s="92">
        <f t="shared" si="49"/>
        <v>4.9714604028138548E-270</v>
      </c>
      <c r="IU41" s="92">
        <f t="shared" si="49"/>
        <v>1.693357001475797E-229</v>
      </c>
      <c r="IV41" s="92">
        <f t="shared" si="49"/>
        <v>3.5863687630437063E-167</v>
      </c>
      <c r="IW41" s="92">
        <f t="shared" si="49"/>
        <v>1.5487418228741927E-119</v>
      </c>
      <c r="IY41" s="92">
        <f t="shared" si="57"/>
        <v>1.0240428672583186E-7</v>
      </c>
      <c r="IZ41" s="92">
        <f t="shared" si="50"/>
        <v>1.6523780800012364E-8</v>
      </c>
      <c r="JA41" s="92">
        <f t="shared" si="50"/>
        <v>3.2838604134087803E-13</v>
      </c>
      <c r="JB41" s="92">
        <f t="shared" si="50"/>
        <v>3.2054974493420714E-10</v>
      </c>
      <c r="JC41" s="92">
        <f t="shared" si="50"/>
        <v>1.4933440882924903E-9</v>
      </c>
      <c r="JD41" s="92">
        <f t="shared" si="50"/>
        <v>2.3690513939000515E-9</v>
      </c>
      <c r="JE41" s="92">
        <f t="shared" si="50"/>
        <v>4.0442159101958496E-9</v>
      </c>
      <c r="JF41" s="92">
        <f t="shared" si="50"/>
        <v>6.6016132854267915E-10</v>
      </c>
      <c r="JG41" s="92">
        <f t="shared" si="50"/>
        <v>1.5631577799729936E-9</v>
      </c>
      <c r="JH41" s="92">
        <f t="shared" si="50"/>
        <v>1.6564755261226033E-9</v>
      </c>
      <c r="JI41" s="92">
        <f t="shared" si="50"/>
        <v>1.981681137778384E-10</v>
      </c>
      <c r="JJ41" s="92">
        <f t="shared" si="50"/>
        <v>1.9092832796576222E-10</v>
      </c>
      <c r="JK41" s="92">
        <f t="shared" si="50"/>
        <v>6.6923100609903073E-10</v>
      </c>
      <c r="JL41" s="92">
        <f t="shared" si="50"/>
        <v>2.1433031704044331E-9</v>
      </c>
      <c r="JM41" s="92">
        <f t="shared" si="50"/>
        <v>1.4269266031967327E-12</v>
      </c>
    </row>
    <row r="42" spans="2:273" x14ac:dyDescent="0.25">
      <c r="B42" s="2">
        <v>15</v>
      </c>
      <c r="C42" s="37">
        <v>67.86</v>
      </c>
      <c r="D42" s="37">
        <v>69.697999999999993</v>
      </c>
      <c r="E42" s="37">
        <v>66.674000000000007</v>
      </c>
      <c r="F42" s="37">
        <v>65.930000000000007</v>
      </c>
      <c r="G42" s="37">
        <v>67.884</v>
      </c>
      <c r="H42" s="37">
        <v>65.116</v>
      </c>
      <c r="I42" s="37">
        <v>67.394999999999996</v>
      </c>
      <c r="J42" s="37">
        <v>76.558000000000007</v>
      </c>
      <c r="K42" s="37">
        <v>69.372</v>
      </c>
      <c r="L42" s="37">
        <v>67.953000000000003</v>
      </c>
      <c r="M42" s="37">
        <v>66.953000000000003</v>
      </c>
      <c r="N42" s="37">
        <v>67.721000000000004</v>
      </c>
      <c r="O42" s="37">
        <v>67.674000000000007</v>
      </c>
      <c r="P42" s="37">
        <v>66.884</v>
      </c>
      <c r="Q42" s="37">
        <v>69.628</v>
      </c>
      <c r="S42" s="4">
        <f t="shared" si="7"/>
        <v>68.600100507253998</v>
      </c>
      <c r="T42" s="4">
        <f t="shared" si="7"/>
        <v>69.753423514033443</v>
      </c>
      <c r="U42" s="4">
        <f t="shared" si="7"/>
        <v>66.47542368336336</v>
      </c>
      <c r="V42" s="4">
        <f t="shared" si="7"/>
        <v>66.543740344414729</v>
      </c>
      <c r="W42" s="4">
        <f t="shared" si="7"/>
        <v>66.681698172316516</v>
      </c>
      <c r="X42" s="4">
        <f t="shared" si="7"/>
        <v>66.73318624342717</v>
      </c>
      <c r="Y42" s="4">
        <f t="shared" si="7"/>
        <v>66.887383532901822</v>
      </c>
      <c r="Z42" s="4">
        <f t="shared" si="7"/>
        <v>71.364130489904014</v>
      </c>
      <c r="AA42" s="4">
        <f t="shared" si="7"/>
        <v>70.366124720768653</v>
      </c>
      <c r="AB42" s="4">
        <f t="shared" si="7"/>
        <v>67.877640394651692</v>
      </c>
      <c r="AC42" s="4">
        <f t="shared" si="7"/>
        <v>68.518006104442179</v>
      </c>
      <c r="AD42" s="4">
        <f t="shared" si="7"/>
        <v>67.825407572638127</v>
      </c>
      <c r="AE42" s="4">
        <f t="shared" si="7"/>
        <v>68.763777520570301</v>
      </c>
      <c r="AF42" s="4">
        <f t="shared" si="7"/>
        <v>67.302373786065701</v>
      </c>
      <c r="AG42" s="4">
        <f t="shared" si="7"/>
        <v>68.778366054964152</v>
      </c>
      <c r="AI42" s="4">
        <f t="shared" si="8"/>
        <v>-0.74010050725399879</v>
      </c>
      <c r="AJ42" s="4">
        <f t="shared" si="8"/>
        <v>-5.5423514033449806E-2</v>
      </c>
      <c r="AK42" s="4">
        <f t="shared" si="8"/>
        <v>0.19857631663664677</v>
      </c>
      <c r="AL42" s="4">
        <f t="shared" si="8"/>
        <v>-0.61374034441472247</v>
      </c>
      <c r="AM42" s="4">
        <f t="shared" si="8"/>
        <v>1.2023018276834847</v>
      </c>
      <c r="AN42" s="4">
        <f t="shared" si="8"/>
        <v>-1.6171862434271702</v>
      </c>
      <c r="AO42" s="4">
        <f t="shared" si="8"/>
        <v>0.50761646709817398</v>
      </c>
      <c r="AP42" s="4">
        <f t="shared" si="8"/>
        <v>5.1938695100959933</v>
      </c>
      <c r="AQ42" s="4">
        <f t="shared" si="8"/>
        <v>-0.99412472076865299</v>
      </c>
      <c r="AR42" s="4">
        <f t="shared" si="8"/>
        <v>7.5359605348310765E-2</v>
      </c>
      <c r="AS42" s="4">
        <f t="shared" si="8"/>
        <v>-1.5650061044421761</v>
      </c>
      <c r="AT42" s="4">
        <f t="shared" si="8"/>
        <v>-0.10440757263812372</v>
      </c>
      <c r="AU42" s="4">
        <f t="shared" si="8"/>
        <v>-1.0897775205702942</v>
      </c>
      <c r="AV42" s="4">
        <f t="shared" si="8"/>
        <v>-0.41837378606570041</v>
      </c>
      <c r="AW42" s="4">
        <f t="shared" si="8"/>
        <v>0.84963394503584766</v>
      </c>
      <c r="AY42" s="2">
        <f t="shared" si="51"/>
        <v>68.599855772650187</v>
      </c>
      <c r="AZ42" s="2">
        <f t="shared" si="9"/>
        <v>69.753376719699887</v>
      </c>
      <c r="BA42" s="2">
        <f t="shared" si="9"/>
        <v>66.475423681820118</v>
      </c>
      <c r="BB42" s="2">
        <f t="shared" si="9"/>
        <v>66.543739144756572</v>
      </c>
      <c r="BC42" s="2">
        <f t="shared" si="9"/>
        <v>66.681693153385638</v>
      </c>
      <c r="BD42" s="2">
        <f t="shared" si="9"/>
        <v>66.733178549046343</v>
      </c>
      <c r="BE42" s="2">
        <f t="shared" si="9"/>
        <v>66.88737068245706</v>
      </c>
      <c r="BF42" s="2">
        <f t="shared" si="9"/>
        <v>71.364128192543134</v>
      </c>
      <c r="BG42" s="2">
        <f t="shared" si="9"/>
        <v>70.36611958985479</v>
      </c>
      <c r="BH42" s="2">
        <f t="shared" si="9"/>
        <v>67.877635042566055</v>
      </c>
      <c r="BI42" s="2">
        <f t="shared" si="9"/>
        <v>68.518005371085692</v>
      </c>
      <c r="BJ42" s="2">
        <f t="shared" si="9"/>
        <v>67.825406884549622</v>
      </c>
      <c r="BK42" s="2">
        <f t="shared" si="9"/>
        <v>68.763775318390515</v>
      </c>
      <c r="BL42" s="2">
        <f t="shared" si="9"/>
        <v>67.302367935366817</v>
      </c>
      <c r="BM42" s="2">
        <f t="shared" si="9"/>
        <v>68.778366049950819</v>
      </c>
      <c r="BO42" s="2">
        <f t="shared" si="10"/>
        <v>67.86</v>
      </c>
      <c r="BP42" s="2">
        <f t="shared" si="11"/>
        <v>69.697999999999993</v>
      </c>
      <c r="BQ42" s="2">
        <f t="shared" si="12"/>
        <v>66.674000000000007</v>
      </c>
      <c r="BR42" s="2">
        <f t="shared" si="13"/>
        <v>65.930000000000007</v>
      </c>
      <c r="BS42" s="2">
        <f t="shared" si="14"/>
        <v>67.884</v>
      </c>
      <c r="BT42" s="2">
        <f t="shared" si="15"/>
        <v>65.116</v>
      </c>
      <c r="BU42" s="2">
        <f t="shared" si="16"/>
        <v>67.394999999999996</v>
      </c>
      <c r="BV42" s="2">
        <f t="shared" si="17"/>
        <v>76.558000000000007</v>
      </c>
      <c r="BW42" s="2">
        <f t="shared" si="18"/>
        <v>69.372</v>
      </c>
      <c r="BX42" s="2">
        <f t="shared" si="19"/>
        <v>67.953000000000003</v>
      </c>
      <c r="BY42" s="2">
        <f t="shared" si="20"/>
        <v>66.953000000000003</v>
      </c>
      <c r="BZ42" s="2">
        <f t="shared" si="21"/>
        <v>67.721000000000004</v>
      </c>
      <c r="CA42" s="2">
        <f t="shared" si="22"/>
        <v>67.674000000000007</v>
      </c>
      <c r="CB42" s="2">
        <f t="shared" si="23"/>
        <v>66.884</v>
      </c>
      <c r="CC42" s="2">
        <f t="shared" si="24"/>
        <v>69.628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68.75387739212006</v>
      </c>
      <c r="DL42" s="2">
        <f t="shared" si="41"/>
        <v>69.686680252815819</v>
      </c>
      <c r="DM42" s="2">
        <f t="shared" si="41"/>
        <v>66.43195652173911</v>
      </c>
      <c r="DN42" s="2">
        <f t="shared" si="41"/>
        <v>66.415791754756853</v>
      </c>
      <c r="DO42" s="2">
        <f t="shared" si="41"/>
        <v>66.640738145575355</v>
      </c>
      <c r="DP42" s="2">
        <f t="shared" si="41"/>
        <v>66.538243430987634</v>
      </c>
      <c r="DQ42" s="2">
        <f t="shared" si="41"/>
        <v>66.736327877265495</v>
      </c>
      <c r="DR42" s="2">
        <f t="shared" si="41"/>
        <v>71.254374559548936</v>
      </c>
      <c r="DS42" s="2">
        <f t="shared" si="41"/>
        <v>70.347490788281505</v>
      </c>
      <c r="DT42" s="2">
        <f t="shared" si="41"/>
        <v>67.565842947749928</v>
      </c>
      <c r="DU42" s="2">
        <f t="shared" si="41"/>
        <v>68.126926289063547</v>
      </c>
      <c r="DV42" s="2">
        <f t="shared" si="41"/>
        <v>67.619463144531778</v>
      </c>
      <c r="DW42" s="2">
        <f t="shared" si="41"/>
        <v>68.689526779422138</v>
      </c>
      <c r="DX42" s="2">
        <f t="shared" si="41"/>
        <v>67.310668982180616</v>
      </c>
      <c r="DY42" s="2">
        <f t="shared" si="41"/>
        <v>68.556074953496022</v>
      </c>
      <c r="EA42" s="2">
        <f t="shared" si="42"/>
        <v>66.993124387734099</v>
      </c>
      <c r="EB42" s="2">
        <f t="shared" si="42"/>
        <v>70.582069631236436</v>
      </c>
      <c r="EC42" s="2">
        <f t="shared" si="42"/>
        <v>68.152042969487255</v>
      </c>
      <c r="ED42" s="2">
        <f t="shared" si="42"/>
        <v>68.43131876006629</v>
      </c>
      <c r="EE42" s="2">
        <f t="shared" si="42"/>
        <v>67.24848441247002</v>
      </c>
      <c r="EF42" s="2">
        <f t="shared" si="42"/>
        <v>69.269287378874694</v>
      </c>
      <c r="EG42" s="2">
        <f t="shared" si="42"/>
        <v>68.772157789310754</v>
      </c>
      <c r="EH42" s="2">
        <f t="shared" si="42"/>
        <v>72.923196107694125</v>
      </c>
      <c r="EI42" s="2">
        <f t="shared" si="42"/>
        <v>70.609456252331881</v>
      </c>
      <c r="EJ42" s="2">
        <f t="shared" si="42"/>
        <v>71.963617985371329</v>
      </c>
      <c r="EK42" s="2">
        <f t="shared" si="42"/>
        <v>73.976353015890922</v>
      </c>
      <c r="EL42" s="2">
        <f t="shared" si="42"/>
        <v>70.904973696667128</v>
      </c>
      <c r="EM42" s="2">
        <f t="shared" si="42"/>
        <v>69.802806923340569</v>
      </c>
      <c r="EN42" s="2">
        <f t="shared" si="42"/>
        <v>67.190974788911888</v>
      </c>
      <c r="EO42" s="2">
        <f t="shared" si="42"/>
        <v>72.837648521220672</v>
      </c>
      <c r="EQ42" s="2">
        <f t="shared" si="43"/>
        <v>65.547235837513782</v>
      </c>
      <c r="ER42" s="2">
        <f t="shared" si="43"/>
        <v>71.338768602452333</v>
      </c>
      <c r="ES42" s="2">
        <f t="shared" si="43"/>
        <v>70.137755691847929</v>
      </c>
      <c r="ET42" s="2">
        <f t="shared" si="43"/>
        <v>66.367176428425168</v>
      </c>
      <c r="EU42" s="2">
        <f t="shared" si="43"/>
        <v>67.210019658433211</v>
      </c>
      <c r="EV42" s="2">
        <f t="shared" si="43"/>
        <v>67.772858929131047</v>
      </c>
      <c r="EW42" s="2">
        <f t="shared" si="43"/>
        <v>67.801414938983484</v>
      </c>
      <c r="EX42" s="2">
        <f t="shared" si="43"/>
        <v>71.018830819689271</v>
      </c>
      <c r="EY42" s="2">
        <f t="shared" si="43"/>
        <v>70.368041751717982</v>
      </c>
      <c r="EZ42" s="2">
        <f t="shared" si="43"/>
        <v>70.876672678554897</v>
      </c>
      <c r="FA42" s="2">
        <f t="shared" si="43"/>
        <v>71.111646003892275</v>
      </c>
      <c r="FB42" s="2">
        <f t="shared" si="43"/>
        <v>69.836092817540376</v>
      </c>
      <c r="FC42" s="2">
        <f t="shared" si="43"/>
        <v>68.208504801424411</v>
      </c>
      <c r="FD42" s="2">
        <f t="shared" si="43"/>
        <v>69.14874836799541</v>
      </c>
      <c r="FE42" s="2">
        <f t="shared" si="43"/>
        <v>77.569014795121745</v>
      </c>
      <c r="FG42" s="2">
        <f t="shared" si="44"/>
        <v>8.7473589739841651E-2</v>
      </c>
      <c r="FH42" s="2">
        <f t="shared" si="44"/>
        <v>7.4486512651275399E-2</v>
      </c>
      <c r="FI42" s="2">
        <f t="shared" si="44"/>
        <v>2.5269325589943964E-2</v>
      </c>
      <c r="FJ42" s="2">
        <f t="shared" si="44"/>
        <v>6.3483353583576679E-2</v>
      </c>
      <c r="FK42" s="2">
        <f t="shared" si="44"/>
        <v>6.738847234809886E-2</v>
      </c>
      <c r="FL42" s="2">
        <f t="shared" si="44"/>
        <v>7.1378729613870748E-2</v>
      </c>
      <c r="FM42" s="2">
        <f t="shared" si="44"/>
        <v>7.4193401924985969E-2</v>
      </c>
      <c r="FN42" s="2">
        <f t="shared" si="44"/>
        <v>6.5769922291090799E-2</v>
      </c>
      <c r="FO42" s="2">
        <f t="shared" si="44"/>
        <v>7.1113939921371563E-2</v>
      </c>
      <c r="FP42" s="2">
        <f t="shared" si="44"/>
        <v>7.0898269185020651E-2</v>
      </c>
      <c r="FQ42" s="2">
        <f t="shared" si="44"/>
        <v>6.6858786744310339E-2</v>
      </c>
      <c r="FR42" s="2">
        <f t="shared" si="44"/>
        <v>6.2683066445598387E-2</v>
      </c>
      <c r="FS42" s="2">
        <f t="shared" si="44"/>
        <v>6.6696453854403856E-2</v>
      </c>
      <c r="FT42" s="2">
        <f t="shared" si="44"/>
        <v>6.9383186527709709E-2</v>
      </c>
      <c r="FU42" s="2">
        <f t="shared" si="44"/>
        <v>5.1916351356938478E-2</v>
      </c>
      <c r="FW42" s="2">
        <f t="shared" si="53"/>
        <v>1.5447463196695302E-6</v>
      </c>
      <c r="FX42" s="2">
        <f t="shared" si="45"/>
        <v>2.6888109995084368E-6</v>
      </c>
      <c r="FY42" s="2">
        <f t="shared" si="45"/>
        <v>8.7403882217895998E-7</v>
      </c>
      <c r="FZ42" s="2">
        <f t="shared" si="45"/>
        <v>2.433715693258374E-6</v>
      </c>
      <c r="GA42" s="2">
        <f t="shared" si="45"/>
        <v>2.2017821821519825E-6</v>
      </c>
      <c r="GB42" s="2">
        <f t="shared" si="45"/>
        <v>2.2249384010740073E-6</v>
      </c>
      <c r="GC42" s="2">
        <f t="shared" si="45"/>
        <v>2.4123007717509965E-6</v>
      </c>
      <c r="GD42" s="2">
        <f t="shared" si="45"/>
        <v>2.4315424360755135E-6</v>
      </c>
      <c r="GE42" s="2">
        <f t="shared" si="45"/>
        <v>2.4633925083712019E-6</v>
      </c>
      <c r="GF42" s="2">
        <f t="shared" si="45"/>
        <v>2.3401511514787688E-6</v>
      </c>
      <c r="GG42" s="2">
        <f t="shared" si="45"/>
        <v>2.2662294054478664E-6</v>
      </c>
      <c r="GH42" s="2">
        <f t="shared" si="45"/>
        <v>1.998566352132031E-6</v>
      </c>
      <c r="GI42" s="2">
        <f t="shared" si="45"/>
        <v>2.0691043810590928E-6</v>
      </c>
      <c r="GJ42" s="2">
        <f t="shared" si="45"/>
        <v>1.8989550576367274E-6</v>
      </c>
      <c r="GK42" s="2">
        <f t="shared" si="45"/>
        <v>1.5679936392308939E-6</v>
      </c>
      <c r="GM42" s="92">
        <f t="shared" si="54"/>
        <v>1.8308983865718714E-7</v>
      </c>
      <c r="GN42" s="92">
        <f t="shared" si="46"/>
        <v>3.1294064065832654E-8</v>
      </c>
      <c r="GO42" s="92">
        <f t="shared" si="46"/>
        <v>7.8018997400310571E-13</v>
      </c>
      <c r="GP42" s="92">
        <f t="shared" si="46"/>
        <v>7.1315956376549939E-10</v>
      </c>
      <c r="GQ42" s="92">
        <f t="shared" si="46"/>
        <v>3.1225406792632786E-9</v>
      </c>
      <c r="GR42" s="92">
        <f t="shared" si="46"/>
        <v>4.916253278594951E-9</v>
      </c>
      <c r="GS42" s="92">
        <f t="shared" si="46"/>
        <v>8.2488308372976919E-9</v>
      </c>
      <c r="GT42" s="92">
        <f t="shared" si="46"/>
        <v>1.4300308510059849E-9</v>
      </c>
      <c r="GU42" s="92">
        <f t="shared" si="46"/>
        <v>3.3127205031476905E-9</v>
      </c>
      <c r="GV42" s="92">
        <f t="shared" si="46"/>
        <v>3.4964920522240364E-9</v>
      </c>
      <c r="GW42" s="92">
        <f t="shared" si="46"/>
        <v>4.5951197803186294E-10</v>
      </c>
      <c r="GX42" s="92">
        <f t="shared" si="46"/>
        <v>4.3455643351872186E-10</v>
      </c>
      <c r="GY42" s="92">
        <f t="shared" si="46"/>
        <v>1.4547418352271081E-9</v>
      </c>
      <c r="GZ42" s="92">
        <f t="shared" si="46"/>
        <v>4.4347164786653877E-9</v>
      </c>
      <c r="HA42" s="92">
        <f t="shared" si="46"/>
        <v>3.9040261469019615E-12</v>
      </c>
      <c r="HC42" s="92">
        <f t="shared" si="58"/>
        <v>4.4056731230328556E-22</v>
      </c>
      <c r="HD42" s="92">
        <f t="shared" si="47"/>
        <v>1.1351562191835446E-22</v>
      </c>
      <c r="HE42" s="92">
        <f t="shared" si="47"/>
        <v>2.5200625058450632E-33</v>
      </c>
      <c r="HF42" s="92">
        <f t="shared" si="47"/>
        <v>4.1515503967550184E-28</v>
      </c>
      <c r="HG42" s="92">
        <f t="shared" si="47"/>
        <v>2.4995237875600618E-29</v>
      </c>
      <c r="HH42" s="92">
        <f t="shared" si="47"/>
        <v>4.0311684261050392E-30</v>
      </c>
      <c r="HI42" s="92">
        <f t="shared" si="47"/>
        <v>3.6381583902304221E-29</v>
      </c>
      <c r="HJ42" s="92">
        <f t="shared" si="47"/>
        <v>5.622589250658875E-29</v>
      </c>
      <c r="HK42" s="92">
        <f t="shared" si="47"/>
        <v>2.033733409202753E-27</v>
      </c>
      <c r="HL42" s="92">
        <f t="shared" si="47"/>
        <v>5.8077828433089669E-29</v>
      </c>
      <c r="HM42" s="92">
        <f t="shared" si="47"/>
        <v>4.5855445470048345E-32</v>
      </c>
      <c r="HN42" s="92">
        <f t="shared" si="47"/>
        <v>1.1076902327029025E-31</v>
      </c>
      <c r="HO42" s="92">
        <f t="shared" si="47"/>
        <v>2.2639293443050044E-27</v>
      </c>
      <c r="HP42" s="92">
        <f t="shared" si="47"/>
        <v>1.8911839308284515E-28</v>
      </c>
      <c r="HQ42" s="92">
        <f t="shared" si="47"/>
        <v>4.9331878984176023E-39</v>
      </c>
      <c r="HS42" s="92">
        <f t="shared" si="55"/>
        <v>9.0371653403307705E-64</v>
      </c>
      <c r="HT42" s="92">
        <f t="shared" si="48"/>
        <v>4.2625699691097611E-62</v>
      </c>
      <c r="HU42" s="92">
        <f t="shared" si="48"/>
        <v>5.2703733277093522E-85</v>
      </c>
      <c r="HV42" s="92">
        <f t="shared" si="48"/>
        <v>3.9066328573668503E-79</v>
      </c>
      <c r="HW42" s="92">
        <f t="shared" si="48"/>
        <v>4.7625573000343619E-83</v>
      </c>
      <c r="HX42" s="92">
        <f t="shared" si="48"/>
        <v>2.4011361243394376E-86</v>
      </c>
      <c r="HY42" s="92">
        <f t="shared" si="48"/>
        <v>1.0762902208678874E-83</v>
      </c>
      <c r="HZ42" s="92">
        <f t="shared" si="48"/>
        <v>2.1507030331276477E-82</v>
      </c>
      <c r="IA42" s="92">
        <f t="shared" si="48"/>
        <v>1.1963309919114523E-78</v>
      </c>
      <c r="IB42" s="92">
        <f t="shared" si="48"/>
        <v>2.8661049349556307E-83</v>
      </c>
      <c r="IC42" s="92">
        <f t="shared" si="48"/>
        <v>4.38611263243266E-93</v>
      </c>
      <c r="ID42" s="92">
        <f t="shared" si="48"/>
        <v>7.8924988711975783E-91</v>
      </c>
      <c r="IE42" s="92">
        <f t="shared" si="48"/>
        <v>6.529480284685707E-78</v>
      </c>
      <c r="IF42" s="92">
        <f t="shared" si="48"/>
        <v>3.6501827063064293E-54</v>
      </c>
      <c r="IG42" s="92">
        <f t="shared" si="48"/>
        <v>7.4198459567537665E-45</v>
      </c>
      <c r="II42" s="92">
        <f t="shared" si="56"/>
        <v>2.5364624269761139E-190</v>
      </c>
      <c r="IJ42" s="92">
        <f t="shared" si="49"/>
        <v>1.2376914568819446E-177</v>
      </c>
      <c r="IK42" s="92">
        <f t="shared" si="49"/>
        <v>2.2523129549295024E-237</v>
      </c>
      <c r="IL42" s="92">
        <f t="shared" si="49"/>
        <v>3.1102021275176628E-230</v>
      </c>
      <c r="IM42" s="92">
        <f t="shared" si="49"/>
        <v>4.978379578736494E-243</v>
      </c>
      <c r="IN42" s="92">
        <f t="shared" si="49"/>
        <v>9.5027675039439973E-255</v>
      </c>
      <c r="IO42" s="92">
        <f t="shared" si="49"/>
        <v>5.869714007372268E-249</v>
      </c>
      <c r="IP42" s="92">
        <f t="shared" si="49"/>
        <v>1.501240581608095E-245</v>
      </c>
      <c r="IQ42" s="92">
        <f t="shared" si="49"/>
        <v>4.3849945634507721E-235</v>
      </c>
      <c r="IR42" s="92">
        <f t="shared" si="49"/>
        <v>1.5993730393753997E-248</v>
      </c>
      <c r="IS42" s="92">
        <f t="shared" si="49"/>
        <v>7.0529629284414224E-275</v>
      </c>
      <c r="IT42" s="92">
        <f t="shared" si="49"/>
        <v>2.6147573391826625E-266</v>
      </c>
      <c r="IU42" s="92">
        <f t="shared" si="49"/>
        <v>2.4857648396309124E-226</v>
      </c>
      <c r="IV42" s="92">
        <f t="shared" si="49"/>
        <v>6.9103752654377751E-165</v>
      </c>
      <c r="IW42" s="92">
        <f t="shared" si="49"/>
        <v>6.2178044588478692E-118</v>
      </c>
      <c r="IY42" s="92">
        <f t="shared" si="57"/>
        <v>1.8308983865718759E-7</v>
      </c>
      <c r="IZ42" s="92">
        <f t="shared" si="50"/>
        <v>3.1294064065832767E-8</v>
      </c>
      <c r="JA42" s="92">
        <f t="shared" si="50"/>
        <v>7.8018997400310571E-13</v>
      </c>
      <c r="JB42" s="92">
        <f t="shared" si="50"/>
        <v>7.1315956376549939E-10</v>
      </c>
      <c r="JC42" s="92">
        <f t="shared" si="50"/>
        <v>3.1225406792632786E-9</v>
      </c>
      <c r="JD42" s="92">
        <f t="shared" si="50"/>
        <v>4.916253278594951E-9</v>
      </c>
      <c r="JE42" s="92">
        <f t="shared" si="50"/>
        <v>8.2488308372976919E-9</v>
      </c>
      <c r="JF42" s="92">
        <f t="shared" si="50"/>
        <v>1.4300308510059849E-9</v>
      </c>
      <c r="JG42" s="92">
        <f t="shared" si="50"/>
        <v>3.3127205031476905E-9</v>
      </c>
      <c r="JH42" s="92">
        <f t="shared" si="50"/>
        <v>3.4964920522240364E-9</v>
      </c>
      <c r="JI42" s="92">
        <f t="shared" si="50"/>
        <v>4.5951197803186294E-10</v>
      </c>
      <c r="JJ42" s="92">
        <f t="shared" si="50"/>
        <v>4.3455643351872186E-10</v>
      </c>
      <c r="JK42" s="92">
        <f t="shared" si="50"/>
        <v>1.4547418352271081E-9</v>
      </c>
      <c r="JL42" s="92">
        <f t="shared" si="50"/>
        <v>4.4347164786653877E-9</v>
      </c>
      <c r="JM42" s="92">
        <f t="shared" si="50"/>
        <v>3.9040261469019615E-12</v>
      </c>
    </row>
    <row r="43" spans="2:273" x14ac:dyDescent="0.25">
      <c r="B43" s="2">
        <v>16</v>
      </c>
      <c r="C43" s="37">
        <v>67.394999999999996</v>
      </c>
      <c r="D43" s="37">
        <v>68.953000000000003</v>
      </c>
      <c r="E43" s="37">
        <v>67.465000000000003</v>
      </c>
      <c r="F43" s="37">
        <v>65.977000000000004</v>
      </c>
      <c r="G43" s="37">
        <v>65.534999999999997</v>
      </c>
      <c r="H43" s="37">
        <v>66</v>
      </c>
      <c r="I43" s="37">
        <v>66.465000000000003</v>
      </c>
      <c r="J43" s="37">
        <v>76.349000000000004</v>
      </c>
      <c r="K43" s="37">
        <v>70.116</v>
      </c>
      <c r="L43" s="37">
        <v>67.233000000000004</v>
      </c>
      <c r="M43" s="37">
        <v>68.766999999999996</v>
      </c>
      <c r="N43" s="37">
        <v>68.558000000000007</v>
      </c>
      <c r="O43" s="37">
        <v>68.116</v>
      </c>
      <c r="P43" s="37">
        <v>67.233000000000004</v>
      </c>
      <c r="Q43" s="37">
        <v>70.394999999999996</v>
      </c>
      <c r="S43" s="4">
        <f t="shared" si="7"/>
        <v>68.796487110319859</v>
      </c>
      <c r="T43" s="4">
        <f t="shared" si="7"/>
        <v>69.930757887555501</v>
      </c>
      <c r="U43" s="4">
        <f t="shared" si="7"/>
        <v>66.659906955084722</v>
      </c>
      <c r="V43" s="4">
        <f t="shared" si="7"/>
        <v>66.85705880363507</v>
      </c>
      <c r="W43" s="4">
        <f t="shared" si="7"/>
        <v>66.940968085651647</v>
      </c>
      <c r="X43" s="4">
        <f t="shared" si="7"/>
        <v>66.962530243602274</v>
      </c>
      <c r="Y43" s="4">
        <f t="shared" si="7"/>
        <v>67.048123529285121</v>
      </c>
      <c r="Z43" s="4">
        <f t="shared" si="7"/>
        <v>71.502796606568012</v>
      </c>
      <c r="AA43" s="4">
        <f t="shared" si="7"/>
        <v>70.472273040562911</v>
      </c>
      <c r="AB43" s="4">
        <f t="shared" si="7"/>
        <v>68.032240893914519</v>
      </c>
      <c r="AC43" s="4">
        <f t="shared" si="7"/>
        <v>68.649720386531797</v>
      </c>
      <c r="AD43" s="4">
        <f t="shared" si="7"/>
        <v>68.001642602537771</v>
      </c>
      <c r="AE43" s="4">
        <f t="shared" si="7"/>
        <v>68.892839372446787</v>
      </c>
      <c r="AF43" s="4">
        <f t="shared" si="7"/>
        <v>67.511271088569785</v>
      </c>
      <c r="AG43" s="4">
        <f t="shared" si="7"/>
        <v>68.92710185843174</v>
      </c>
      <c r="AI43" s="4">
        <f t="shared" si="8"/>
        <v>-1.4014871103198629</v>
      </c>
      <c r="AJ43" s="4">
        <f t="shared" si="8"/>
        <v>-0.97775788755549797</v>
      </c>
      <c r="AK43" s="4">
        <f t="shared" si="8"/>
        <v>0.80509304491528155</v>
      </c>
      <c r="AL43" s="4">
        <f t="shared" si="8"/>
        <v>-0.88005880363506606</v>
      </c>
      <c r="AM43" s="4">
        <f t="shared" si="8"/>
        <v>-1.4059680856516508</v>
      </c>
      <c r="AN43" s="4">
        <f t="shared" si="8"/>
        <v>-0.96253024360227357</v>
      </c>
      <c r="AO43" s="4">
        <f t="shared" si="8"/>
        <v>-0.58312352928511757</v>
      </c>
      <c r="AP43" s="4">
        <f t="shared" si="8"/>
        <v>4.8462033934319919</v>
      </c>
      <c r="AQ43" s="4">
        <f t="shared" si="8"/>
        <v>-0.35627304056291109</v>
      </c>
      <c r="AR43" s="4">
        <f t="shared" si="8"/>
        <v>-0.79924089391451503</v>
      </c>
      <c r="AS43" s="4">
        <f t="shared" si="8"/>
        <v>0.11727961346819882</v>
      </c>
      <c r="AT43" s="4">
        <f t="shared" si="8"/>
        <v>0.55635739746223578</v>
      </c>
      <c r="AU43" s="4">
        <f t="shared" si="8"/>
        <v>-0.77683937244678702</v>
      </c>
      <c r="AV43" s="4">
        <f t="shared" si="8"/>
        <v>-0.278271088569781</v>
      </c>
      <c r="AW43" s="4">
        <f t="shared" si="8"/>
        <v>1.4678981415682557</v>
      </c>
      <c r="AY43" s="2">
        <f t="shared" si="51"/>
        <v>68.796062637605672</v>
      </c>
      <c r="AZ43" s="2">
        <f t="shared" si="51"/>
        <v>69.930671973031821</v>
      </c>
      <c r="BA43" s="2">
        <f t="shared" si="51"/>
        <v>66.659906951524974</v>
      </c>
      <c r="BB43" s="2">
        <f t="shared" si="51"/>
        <v>66.857056226239109</v>
      </c>
      <c r="BC43" s="2">
        <f t="shared" si="51"/>
        <v>66.940957936795783</v>
      </c>
      <c r="BD43" s="2">
        <f t="shared" si="51"/>
        <v>66.962514806658845</v>
      </c>
      <c r="BE43" s="2">
        <f t="shared" si="51"/>
        <v>67.048098184080317</v>
      </c>
      <c r="BF43" s="2">
        <f t="shared" si="51"/>
        <v>71.502791798387705</v>
      </c>
      <c r="BG43" s="2">
        <f t="shared" si="51"/>
        <v>70.472262535144267</v>
      </c>
      <c r="BH43" s="2">
        <f t="shared" si="51"/>
        <v>68.032229977536517</v>
      </c>
      <c r="BI43" s="2">
        <f t="shared" si="51"/>
        <v>68.649718747439707</v>
      </c>
      <c r="BJ43" s="2">
        <f t="shared" si="51"/>
        <v>68.001641091092793</v>
      </c>
      <c r="BK43" s="2">
        <f t="shared" si="51"/>
        <v>68.892834748528855</v>
      </c>
      <c r="BL43" s="2">
        <f t="shared" si="51"/>
        <v>67.511259380663617</v>
      </c>
      <c r="BM43" s="2">
        <f t="shared" si="51"/>
        <v>68.92710184524222</v>
      </c>
      <c r="BO43" s="2">
        <f t="shared" si="10"/>
        <v>67.394999999999996</v>
      </c>
      <c r="BP43" s="2">
        <f t="shared" si="11"/>
        <v>68.953000000000003</v>
      </c>
      <c r="BQ43" s="2">
        <f t="shared" si="12"/>
        <v>67.465000000000003</v>
      </c>
      <c r="BR43" s="2">
        <f t="shared" si="13"/>
        <v>65.977000000000004</v>
      </c>
      <c r="BS43" s="2">
        <f t="shared" si="14"/>
        <v>65.534999999999997</v>
      </c>
      <c r="BT43" s="2">
        <f t="shared" si="15"/>
        <v>66</v>
      </c>
      <c r="BU43" s="2">
        <f t="shared" si="16"/>
        <v>66.465000000000003</v>
      </c>
      <c r="BV43" s="2">
        <f t="shared" si="17"/>
        <v>76.349000000000004</v>
      </c>
      <c r="BW43" s="2">
        <f t="shared" si="18"/>
        <v>70.116</v>
      </c>
      <c r="BX43" s="2">
        <f t="shared" si="19"/>
        <v>67.233000000000004</v>
      </c>
      <c r="BY43" s="2">
        <f t="shared" si="20"/>
        <v>68.766999999999996</v>
      </c>
      <c r="BZ43" s="2">
        <f t="shared" si="21"/>
        <v>68.558000000000007</v>
      </c>
      <c r="CA43" s="2">
        <f t="shared" si="22"/>
        <v>68.116</v>
      </c>
      <c r="CB43" s="2">
        <f t="shared" si="23"/>
        <v>67.233000000000004</v>
      </c>
      <c r="CC43" s="2">
        <f t="shared" si="24"/>
        <v>70.394999999999996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68.994993527204485</v>
      </c>
      <c r="DL43" s="2">
        <f t="shared" si="41"/>
        <v>69.883478648407745</v>
      </c>
      <c r="DM43" s="2">
        <f t="shared" si="41"/>
        <v>66.619896739130411</v>
      </c>
      <c r="DN43" s="2">
        <f t="shared" si="41"/>
        <v>66.747575656901219</v>
      </c>
      <c r="DO43" s="2">
        <f t="shared" si="41"/>
        <v>66.923618997281778</v>
      </c>
      <c r="DP43" s="2">
        <f t="shared" si="41"/>
        <v>66.777555572334649</v>
      </c>
      <c r="DQ43" s="2">
        <f t="shared" si="41"/>
        <v>66.906285579234549</v>
      </c>
      <c r="DR43" s="2">
        <f t="shared" si="41"/>
        <v>71.403565186751194</v>
      </c>
      <c r="DS43" s="2">
        <f t="shared" si="41"/>
        <v>70.470494261552432</v>
      </c>
      <c r="DT43" s="2">
        <f t="shared" si="41"/>
        <v>67.715640440954388</v>
      </c>
      <c r="DU43" s="2">
        <f t="shared" si="41"/>
        <v>68.244377387029687</v>
      </c>
      <c r="DV43" s="2">
        <f t="shared" si="41"/>
        <v>67.79947440780056</v>
      </c>
      <c r="DW43" s="2">
        <f t="shared" si="41"/>
        <v>68.83217300916138</v>
      </c>
      <c r="DX43" s="2">
        <f t="shared" si="41"/>
        <v>67.545623376623382</v>
      </c>
      <c r="DY43" s="2">
        <f t="shared" si="41"/>
        <v>68.698237772185152</v>
      </c>
      <c r="EA43" s="2">
        <f t="shared" si="42"/>
        <v>66.903436344926931</v>
      </c>
      <c r="EB43" s="2">
        <f t="shared" si="42"/>
        <v>70.465437744034702</v>
      </c>
      <c r="EC43" s="2">
        <f t="shared" si="42"/>
        <v>68.067382290028306</v>
      </c>
      <c r="ED43" s="2">
        <f t="shared" si="42"/>
        <v>68.330100890502095</v>
      </c>
      <c r="EE43" s="2">
        <f t="shared" si="42"/>
        <v>67.159804719860475</v>
      </c>
      <c r="EF43" s="2">
        <f t="shared" si="42"/>
        <v>69.157113049683971</v>
      </c>
      <c r="EG43" s="2">
        <f t="shared" si="42"/>
        <v>68.662004370390605</v>
      </c>
      <c r="EH43" s="2">
        <f t="shared" si="42"/>
        <v>72.788310390280628</v>
      </c>
      <c r="EI43" s="2">
        <f t="shared" si="42"/>
        <v>70.49333567172549</v>
      </c>
      <c r="EJ43" s="2">
        <f t="shared" si="42"/>
        <v>71.816031047983245</v>
      </c>
      <c r="EK43" s="2">
        <f t="shared" si="42"/>
        <v>73.809341332116489</v>
      </c>
      <c r="EL43" s="2">
        <f t="shared" si="42"/>
        <v>70.758732457386031</v>
      </c>
      <c r="EM43" s="2">
        <f t="shared" si="42"/>
        <v>69.667051685136528</v>
      </c>
      <c r="EN43" s="2">
        <f t="shared" si="42"/>
        <v>67.090847060697769</v>
      </c>
      <c r="EO43" s="2">
        <f t="shared" si="42"/>
        <v>72.738672267984612</v>
      </c>
      <c r="EQ43" s="2">
        <f t="shared" si="43"/>
        <v>65.472162779884997</v>
      </c>
      <c r="ER43" s="2">
        <f t="shared" si="43"/>
        <v>71.213326922522313</v>
      </c>
      <c r="ES43" s="2">
        <f t="shared" si="43"/>
        <v>70.034459031744149</v>
      </c>
      <c r="ET43" s="2">
        <f t="shared" si="43"/>
        <v>66.2875981568708</v>
      </c>
      <c r="EU43" s="2">
        <f t="shared" si="43"/>
        <v>67.121994255131199</v>
      </c>
      <c r="EV43" s="2">
        <f t="shared" si="43"/>
        <v>67.67662365274866</v>
      </c>
      <c r="EW43" s="2">
        <f t="shared" si="43"/>
        <v>67.701353613801203</v>
      </c>
      <c r="EX43" s="2">
        <f t="shared" si="43"/>
        <v>70.904075538373405</v>
      </c>
      <c r="EY43" s="2">
        <f t="shared" si="43"/>
        <v>70.254070513275366</v>
      </c>
      <c r="EZ43" s="2">
        <f t="shared" si="43"/>
        <v>70.74050393970262</v>
      </c>
      <c r="FA43" s="2">
        <f t="shared" si="43"/>
        <v>70.9764086976339</v>
      </c>
      <c r="FB43" s="2">
        <f t="shared" si="43"/>
        <v>69.701284061402347</v>
      </c>
      <c r="FC43" s="2">
        <f t="shared" si="43"/>
        <v>68.089131871850185</v>
      </c>
      <c r="FD43" s="2">
        <f t="shared" si="43"/>
        <v>69.027403620153919</v>
      </c>
      <c r="FE43" s="2">
        <f t="shared" si="43"/>
        <v>77.413598396421492</v>
      </c>
      <c r="FG43" s="2">
        <f t="shared" si="44"/>
        <v>9.5110220758621786E-2</v>
      </c>
      <c r="FH43" s="2">
        <f t="shared" si="44"/>
        <v>8.1090097285959617E-2</v>
      </c>
      <c r="FI43" s="2">
        <f t="shared" si="44"/>
        <v>2.7639880200084867E-2</v>
      </c>
      <c r="FJ43" s="2">
        <f t="shared" si="44"/>
        <v>6.9184375366392964E-2</v>
      </c>
      <c r="FK43" s="2">
        <f t="shared" si="44"/>
        <v>7.3412696614050921E-2</v>
      </c>
      <c r="FL43" s="2">
        <f t="shared" si="44"/>
        <v>7.7729934191848191E-2</v>
      </c>
      <c r="FM43" s="2">
        <f t="shared" si="44"/>
        <v>8.0773268768664655E-2</v>
      </c>
      <c r="FN43" s="2">
        <f t="shared" si="44"/>
        <v>7.1660573370203054E-2</v>
      </c>
      <c r="FO43" s="2">
        <f t="shared" si="44"/>
        <v>7.7443548665174375E-2</v>
      </c>
      <c r="FP43" s="2">
        <f t="shared" si="44"/>
        <v>7.7210277420982854E-2</v>
      </c>
      <c r="FQ43" s="2">
        <f t="shared" si="44"/>
        <v>7.2839357789348053E-2</v>
      </c>
      <c r="FR43" s="2">
        <f t="shared" si="44"/>
        <v>6.8317462411249655E-2</v>
      </c>
      <c r="FS43" s="2">
        <f t="shared" si="44"/>
        <v>7.2663634828743648E-2</v>
      </c>
      <c r="FT43" s="2">
        <f t="shared" si="44"/>
        <v>7.5571279729324967E-2</v>
      </c>
      <c r="FU43" s="2">
        <f t="shared" si="44"/>
        <v>5.6641441862762459E-2</v>
      </c>
      <c r="FW43" s="2">
        <f t="shared" si="53"/>
        <v>1.6937804056586305E-6</v>
      </c>
      <c r="FX43" s="2">
        <f t="shared" si="53"/>
        <v>2.9482218697079087E-6</v>
      </c>
      <c r="FY43" s="2">
        <f t="shared" si="53"/>
        <v>9.5836443028715893E-7</v>
      </c>
      <c r="FZ43" s="2">
        <f t="shared" si="53"/>
        <v>2.6685155667005126E-6</v>
      </c>
      <c r="GA43" s="2">
        <f t="shared" si="53"/>
        <v>2.4142056425510555E-6</v>
      </c>
      <c r="GB43" s="2">
        <f t="shared" si="53"/>
        <v>2.4395959208604414E-6</v>
      </c>
      <c r="GC43" s="2">
        <f t="shared" si="53"/>
        <v>2.645034583173742E-6</v>
      </c>
      <c r="GD43" s="2">
        <f t="shared" si="53"/>
        <v>2.6661326387034251E-6</v>
      </c>
      <c r="GE43" s="2">
        <f t="shared" si="53"/>
        <v>2.7010555320287313E-6</v>
      </c>
      <c r="GF43" s="2">
        <f t="shared" si="53"/>
        <v>2.5659241339580058E-6</v>
      </c>
      <c r="GG43" s="2">
        <f t="shared" si="53"/>
        <v>2.4848705872357261E-6</v>
      </c>
      <c r="GH43" s="2">
        <f t="shared" si="53"/>
        <v>2.1913840061197494E-6</v>
      </c>
      <c r="GI43" s="2">
        <f t="shared" si="53"/>
        <v>2.2687273864844313E-6</v>
      </c>
      <c r="GJ43" s="2">
        <f t="shared" si="53"/>
        <v>2.0821624346861874E-6</v>
      </c>
      <c r="GK43" s="2">
        <f t="shared" si="53"/>
        <v>1.7192705770214459E-6</v>
      </c>
      <c r="GM43" s="92">
        <f t="shared" si="54"/>
        <v>3.2375713148385476E-7</v>
      </c>
      <c r="GN43" s="92">
        <f t="shared" si="54"/>
        <v>5.8562582874696625E-8</v>
      </c>
      <c r="GO43" s="92">
        <f t="shared" si="54"/>
        <v>1.8285750320207361E-12</v>
      </c>
      <c r="GP43" s="92">
        <f t="shared" si="54"/>
        <v>1.5624618993596898E-9</v>
      </c>
      <c r="GQ43" s="92">
        <f t="shared" si="54"/>
        <v>6.4379833987081333E-9</v>
      </c>
      <c r="GR43" s="92">
        <f t="shared" si="54"/>
        <v>1.0059369323881433E-8</v>
      </c>
      <c r="GS43" s="92">
        <f t="shared" si="54"/>
        <v>1.6593973984729513E-8</v>
      </c>
      <c r="GT43" s="92">
        <f t="shared" si="54"/>
        <v>3.0520757028980868E-9</v>
      </c>
      <c r="GU43" s="92">
        <f t="shared" si="54"/>
        <v>6.9186140654665677E-9</v>
      </c>
      <c r="GV43" s="92">
        <f t="shared" si="54"/>
        <v>7.2741434620986304E-9</v>
      </c>
      <c r="GW43" s="92">
        <f t="shared" si="54"/>
        <v>1.0479476804083411E-9</v>
      </c>
      <c r="GX43" s="92">
        <f t="shared" si="54"/>
        <v>9.7349248728818974E-10</v>
      </c>
      <c r="GY43" s="92">
        <f t="shared" si="54"/>
        <v>3.1152092372608005E-9</v>
      </c>
      <c r="GZ43" s="92">
        <f t="shared" si="54"/>
        <v>9.049108911859987E-9</v>
      </c>
      <c r="HA43" s="92">
        <f t="shared" si="54"/>
        <v>1.0475477109742186E-11</v>
      </c>
      <c r="HC43" s="92">
        <f t="shared" si="58"/>
        <v>1.6331783584155009E-21</v>
      </c>
      <c r="HD43" s="92">
        <f t="shared" si="58"/>
        <v>4.3286788417374261E-22</v>
      </c>
      <c r="HE43" s="92">
        <f t="shared" si="58"/>
        <v>1.4423155779058341E-32</v>
      </c>
      <c r="HF43" s="92">
        <f t="shared" si="58"/>
        <v>2.2610099248280483E-27</v>
      </c>
      <c r="HG43" s="92">
        <f t="shared" si="58"/>
        <v>1.4633977650323299E-28</v>
      </c>
      <c r="HH43" s="92">
        <f t="shared" si="58"/>
        <v>2.5291424689188761E-29</v>
      </c>
      <c r="HI43" s="92">
        <f t="shared" si="58"/>
        <v>2.1921185191845203E-28</v>
      </c>
      <c r="HJ43" s="92">
        <f t="shared" si="58"/>
        <v>3.329510611776417E-28</v>
      </c>
      <c r="HK43" s="92">
        <f t="shared" si="58"/>
        <v>1.1043983021275184E-26</v>
      </c>
      <c r="HL43" s="92">
        <f t="shared" si="58"/>
        <v>3.4565686021086776E-28</v>
      </c>
      <c r="HM43" s="92">
        <f t="shared" si="58"/>
        <v>3.3015144044801051E-31</v>
      </c>
      <c r="HN43" s="92">
        <f t="shared" si="58"/>
        <v>7.4986891315042595E-31</v>
      </c>
      <c r="HO43" s="92">
        <f t="shared" si="58"/>
        <v>1.1632554533260134E-26</v>
      </c>
      <c r="HP43" s="92">
        <f t="shared" si="58"/>
        <v>1.0335482496768668E-27</v>
      </c>
      <c r="HQ43" s="92">
        <f t="shared" si="58"/>
        <v>5.2880306507032113E-38</v>
      </c>
      <c r="HS43" s="92">
        <f t="shared" si="55"/>
        <v>1.1108591646942349E-62</v>
      </c>
      <c r="HT43" s="92">
        <f t="shared" si="55"/>
        <v>5.1579397857618842E-61</v>
      </c>
      <c r="HU43" s="92">
        <f t="shared" si="55"/>
        <v>1.1891512436085565E-83</v>
      </c>
      <c r="HV43" s="92">
        <f t="shared" si="55"/>
        <v>9.5073001715481809E-78</v>
      </c>
      <c r="HW43" s="92">
        <f t="shared" si="55"/>
        <v>1.3387563007238393E-81</v>
      </c>
      <c r="HX43" s="92">
        <f t="shared" si="55"/>
        <v>7.8518758603352267E-85</v>
      </c>
      <c r="HY43" s="92">
        <f t="shared" si="55"/>
        <v>3.2703689125761316E-82</v>
      </c>
      <c r="HZ43" s="92">
        <f t="shared" si="55"/>
        <v>6.2254835832387622E-81</v>
      </c>
      <c r="IA43" s="92">
        <f t="shared" si="55"/>
        <v>2.9894859959591076E-77</v>
      </c>
      <c r="IB43" s="92">
        <f t="shared" si="55"/>
        <v>8.5380529349528091E-82</v>
      </c>
      <c r="IC43" s="92">
        <f t="shared" si="55"/>
        <v>1.9028797072523676E-91</v>
      </c>
      <c r="ID43" s="92">
        <f t="shared" si="55"/>
        <v>2.9751525726813838E-89</v>
      </c>
      <c r="IE43" s="92">
        <f t="shared" si="55"/>
        <v>1.4505525971022205E-76</v>
      </c>
      <c r="IF43" s="92">
        <f t="shared" si="55"/>
        <v>3.0435674588909803E-53</v>
      </c>
      <c r="IG43" s="92">
        <f t="shared" si="55"/>
        <v>4.1390082288983798E-44</v>
      </c>
      <c r="II43" s="92">
        <f t="shared" si="56"/>
        <v>9.7014335651636097E-188</v>
      </c>
      <c r="IJ43" s="92">
        <f t="shared" si="56"/>
        <v>4.0277360581125838E-175</v>
      </c>
      <c r="IK43" s="92">
        <f t="shared" si="56"/>
        <v>2.8104006096555852E-234</v>
      </c>
      <c r="IL43" s="92">
        <f t="shared" si="56"/>
        <v>5.395660646162792E-227</v>
      </c>
      <c r="IM43" s="92">
        <f t="shared" si="56"/>
        <v>1.2350023484931015E-239</v>
      </c>
      <c r="IN43" s="92">
        <f t="shared" si="56"/>
        <v>3.4695600934991762E-251</v>
      </c>
      <c r="IO43" s="92">
        <f t="shared" si="56"/>
        <v>1.8669282709322766E-245</v>
      </c>
      <c r="IP43" s="92">
        <f t="shared" si="56"/>
        <v>4.2929983610092188E-242</v>
      </c>
      <c r="IQ43" s="92">
        <f t="shared" si="56"/>
        <v>8.977094101808578E-232</v>
      </c>
      <c r="IR43" s="92">
        <f t="shared" si="56"/>
        <v>4.9218554885721052E-245</v>
      </c>
      <c r="IS43" s="92">
        <f t="shared" si="56"/>
        <v>5.0102553645826544E-271</v>
      </c>
      <c r="IT43" s="92">
        <f t="shared" si="56"/>
        <v>1.2953806616701226E-262</v>
      </c>
      <c r="IU43" s="92">
        <f t="shared" si="56"/>
        <v>3.467433507641269E-223</v>
      </c>
      <c r="IV43" s="92">
        <f t="shared" si="56"/>
        <v>1.2837257256955059E-162</v>
      </c>
      <c r="IW43" s="92">
        <f t="shared" si="56"/>
        <v>2.4340135874049846E-116</v>
      </c>
      <c r="IY43" s="92">
        <f t="shared" si="57"/>
        <v>3.237571314838564E-7</v>
      </c>
      <c r="IZ43" s="92">
        <f t="shared" si="57"/>
        <v>5.8562582874697055E-8</v>
      </c>
      <c r="JA43" s="92">
        <f t="shared" si="57"/>
        <v>1.8285750320207361E-12</v>
      </c>
      <c r="JB43" s="92">
        <f t="shared" si="57"/>
        <v>1.5624618993596898E-9</v>
      </c>
      <c r="JC43" s="92">
        <f t="shared" si="57"/>
        <v>6.4379833987081333E-9</v>
      </c>
      <c r="JD43" s="92">
        <f t="shared" si="57"/>
        <v>1.0059369323881433E-8</v>
      </c>
      <c r="JE43" s="92">
        <f t="shared" si="57"/>
        <v>1.6593973984729513E-8</v>
      </c>
      <c r="JF43" s="92">
        <f t="shared" si="57"/>
        <v>3.0520757028980868E-9</v>
      </c>
      <c r="JG43" s="92">
        <f t="shared" si="57"/>
        <v>6.9186140654665677E-9</v>
      </c>
      <c r="JH43" s="92">
        <f t="shared" si="57"/>
        <v>7.2741434620986304E-9</v>
      </c>
      <c r="JI43" s="92">
        <f t="shared" si="57"/>
        <v>1.0479476804083411E-9</v>
      </c>
      <c r="JJ43" s="92">
        <f t="shared" si="57"/>
        <v>9.7349248728818974E-10</v>
      </c>
      <c r="JK43" s="92">
        <f t="shared" si="57"/>
        <v>3.1152092372608005E-9</v>
      </c>
      <c r="JL43" s="92">
        <f t="shared" si="57"/>
        <v>9.049108911859987E-9</v>
      </c>
      <c r="JM43" s="92">
        <f t="shared" si="57"/>
        <v>1.0475477109742186E-11</v>
      </c>
    </row>
    <row r="44" spans="2:273" x14ac:dyDescent="0.25">
      <c r="B44" s="2">
        <v>17</v>
      </c>
      <c r="C44" s="37">
        <v>66.697999999999993</v>
      </c>
      <c r="D44" s="37">
        <v>70.186000000000007</v>
      </c>
      <c r="E44" s="37">
        <v>67.418999999999997</v>
      </c>
      <c r="F44" s="37">
        <v>64.465000000000003</v>
      </c>
      <c r="G44" s="37">
        <v>66.953000000000003</v>
      </c>
      <c r="H44" s="37">
        <v>66.302000000000007</v>
      </c>
      <c r="I44" s="37">
        <v>66.302000000000007</v>
      </c>
      <c r="J44" s="37">
        <v>75.349000000000004</v>
      </c>
      <c r="K44" s="37">
        <v>69.906999999999996</v>
      </c>
      <c r="L44" s="37">
        <v>67.465000000000003</v>
      </c>
      <c r="M44" s="37">
        <v>68</v>
      </c>
      <c r="N44" s="37">
        <v>67.093000000000004</v>
      </c>
      <c r="O44" s="37">
        <v>66.86</v>
      </c>
      <c r="P44" s="37">
        <v>68.046999999999997</v>
      </c>
      <c r="Q44" s="37">
        <v>68.628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68.986512824053221</v>
      </c>
      <c r="T44" s="4">
        <f t="shared" si="59"/>
        <v>70.104125746308398</v>
      </c>
      <c r="U44" s="4">
        <f t="shared" si="59"/>
        <v>66.843350986529956</v>
      </c>
      <c r="V44" s="4">
        <f t="shared" si="59"/>
        <v>67.165982785910757</v>
      </c>
      <c r="W44" s="4">
        <f t="shared" si="59"/>
        <v>67.195699563829834</v>
      </c>
      <c r="X44" s="4">
        <f t="shared" si="59"/>
        <v>67.188458544900257</v>
      </c>
      <c r="Y44" s="4">
        <f t="shared" si="59"/>
        <v>67.205968102565009</v>
      </c>
      <c r="Z44" s="4">
        <f t="shared" si="59"/>
        <v>71.638650693646639</v>
      </c>
      <c r="AA44" s="4">
        <f t="shared" si="59"/>
        <v>70.57528874997783</v>
      </c>
      <c r="AB44" s="4">
        <f t="shared" si="59"/>
        <v>68.185036461104275</v>
      </c>
      <c r="AC44" s="4">
        <f t="shared" si="59"/>
        <v>68.780617980300462</v>
      </c>
      <c r="AD44" s="4">
        <f t="shared" si="59"/>
        <v>68.175429713790749</v>
      </c>
      <c r="AE44" s="4">
        <f t="shared" si="59"/>
        <v>69.018853073720393</v>
      </c>
      <c r="AF44" s="4">
        <f t="shared" si="59"/>
        <v>67.715629521819508</v>
      </c>
      <c r="AG44" s="4">
        <f t="shared" si="59"/>
        <v>69.0750863446615</v>
      </c>
      <c r="AI44" s="4">
        <f t="shared" ref="AI44:AW60" si="60">IF(OR($B44 &lt; C$230, $B44 &gt; C$233), 0, C44-S44)</f>
        <v>-2.2885128240532282</v>
      </c>
      <c r="AJ44" s="4">
        <f t="shared" si="60"/>
        <v>8.1874253691609056E-2</v>
      </c>
      <c r="AK44" s="4">
        <f t="shared" si="60"/>
        <v>0.57564901347004138</v>
      </c>
      <c r="AL44" s="4">
        <f t="shared" si="60"/>
        <v>-2.7009827859107531</v>
      </c>
      <c r="AM44" s="4">
        <f t="shared" si="60"/>
        <v>-0.24269956382983082</v>
      </c>
      <c r="AN44" s="4">
        <f t="shared" si="60"/>
        <v>-0.88645854490025044</v>
      </c>
      <c r="AO44" s="4">
        <f t="shared" si="60"/>
        <v>-0.9039681025650026</v>
      </c>
      <c r="AP44" s="4">
        <f t="shared" si="60"/>
        <v>3.7103493063533648</v>
      </c>
      <c r="AQ44" s="4">
        <f t="shared" si="60"/>
        <v>-0.66828874997783316</v>
      </c>
      <c r="AR44" s="4">
        <f t="shared" si="60"/>
        <v>-0.72003646110427155</v>
      </c>
      <c r="AS44" s="4">
        <f t="shared" si="60"/>
        <v>-0.78061798030046248</v>
      </c>
      <c r="AT44" s="4">
        <f t="shared" si="60"/>
        <v>-1.082429713790745</v>
      </c>
      <c r="AU44" s="4">
        <f t="shared" si="60"/>
        <v>-2.1588530737203939</v>
      </c>
      <c r="AV44" s="4">
        <f t="shared" si="60"/>
        <v>0.3313704781804887</v>
      </c>
      <c r="AW44" s="4">
        <f t="shared" si="60"/>
        <v>-0.44708634466149988</v>
      </c>
      <c r="AY44" s="2">
        <f t="shared" si="51"/>
        <v>68.985784939406457</v>
      </c>
      <c r="AZ44" s="2">
        <f t="shared" si="51"/>
        <v>70.10396993523149</v>
      </c>
      <c r="BA44" s="2">
        <f t="shared" si="51"/>
        <v>66.843350978431658</v>
      </c>
      <c r="BB44" s="2">
        <f t="shared" si="51"/>
        <v>67.165977334863115</v>
      </c>
      <c r="BC44" s="2">
        <f t="shared" si="51"/>
        <v>67.195679335362172</v>
      </c>
      <c r="BD44" s="2">
        <f t="shared" si="51"/>
        <v>67.188428019016897</v>
      </c>
      <c r="BE44" s="2">
        <f t="shared" si="51"/>
        <v>67.205918817539583</v>
      </c>
      <c r="BF44" s="2">
        <f t="shared" si="51"/>
        <v>71.638640782341994</v>
      </c>
      <c r="BG44" s="2">
        <f t="shared" si="51"/>
        <v>70.575267560302379</v>
      </c>
      <c r="BH44" s="2">
        <f t="shared" si="51"/>
        <v>68.185014524133152</v>
      </c>
      <c r="BI44" s="2">
        <f t="shared" si="51"/>
        <v>68.780614378617756</v>
      </c>
      <c r="BJ44" s="2">
        <f t="shared" si="51"/>
        <v>68.175426447211805</v>
      </c>
      <c r="BK44" s="2">
        <f t="shared" si="51"/>
        <v>69.018843512766793</v>
      </c>
      <c r="BL44" s="2">
        <f t="shared" si="51"/>
        <v>67.715606424910618</v>
      </c>
      <c r="BM44" s="2">
        <f t="shared" si="51"/>
        <v>69.075086310642462</v>
      </c>
      <c r="BO44" s="2">
        <f t="shared" si="10"/>
        <v>66.697999999999993</v>
      </c>
      <c r="BP44" s="2">
        <f t="shared" si="11"/>
        <v>70.186000000000007</v>
      </c>
      <c r="BQ44" s="2">
        <f t="shared" si="12"/>
        <v>67.418999999999997</v>
      </c>
      <c r="BR44" s="2">
        <f t="shared" si="13"/>
        <v>64.465000000000003</v>
      </c>
      <c r="BS44" s="2">
        <f t="shared" si="14"/>
        <v>66.953000000000003</v>
      </c>
      <c r="BT44" s="2">
        <f t="shared" si="15"/>
        <v>66.302000000000007</v>
      </c>
      <c r="BU44" s="2">
        <f t="shared" si="16"/>
        <v>66.302000000000007</v>
      </c>
      <c r="BV44" s="2">
        <f t="shared" si="17"/>
        <v>75.349000000000004</v>
      </c>
      <c r="BW44" s="2">
        <f t="shared" si="18"/>
        <v>69.906999999999996</v>
      </c>
      <c r="BX44" s="2">
        <f t="shared" si="19"/>
        <v>67.465000000000003</v>
      </c>
      <c r="BY44" s="2">
        <f t="shared" si="20"/>
        <v>68</v>
      </c>
      <c r="BZ44" s="2">
        <f t="shared" si="21"/>
        <v>67.093000000000004</v>
      </c>
      <c r="CA44" s="2">
        <f t="shared" si="22"/>
        <v>66.86</v>
      </c>
      <c r="CB44" s="2">
        <f t="shared" si="23"/>
        <v>68.046999999999997</v>
      </c>
      <c r="CC44" s="2">
        <f t="shared" si="24"/>
        <v>68.628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69.236109662288911</v>
      </c>
      <c r="DL44" s="2">
        <f t="shared" si="61"/>
        <v>70.080277043999672</v>
      </c>
      <c r="DM44" s="2">
        <f t="shared" si="61"/>
        <v>66.807836956521712</v>
      </c>
      <c r="DN44" s="2">
        <f t="shared" si="61"/>
        <v>67.079359559045585</v>
      </c>
      <c r="DO44" s="2">
        <f t="shared" si="61"/>
        <v>67.206499848988216</v>
      </c>
      <c r="DP44" s="2">
        <f t="shared" si="61"/>
        <v>67.016867713681677</v>
      </c>
      <c r="DQ44" s="2">
        <f t="shared" si="61"/>
        <v>67.076243281203588</v>
      </c>
      <c r="DR44" s="2">
        <f t="shared" si="61"/>
        <v>71.552755813953439</v>
      </c>
      <c r="DS44" s="2">
        <f t="shared" si="61"/>
        <v>70.593497734823345</v>
      </c>
      <c r="DT44" s="2">
        <f t="shared" si="61"/>
        <v>67.865437934158862</v>
      </c>
      <c r="DU44" s="2">
        <f t="shared" si="61"/>
        <v>68.361828484995812</v>
      </c>
      <c r="DV44" s="2">
        <f t="shared" si="61"/>
        <v>67.979485671069341</v>
      </c>
      <c r="DW44" s="2">
        <f t="shared" si="61"/>
        <v>68.974819238900636</v>
      </c>
      <c r="DX44" s="2">
        <f t="shared" si="61"/>
        <v>67.780577771066149</v>
      </c>
      <c r="DY44" s="2">
        <f t="shared" si="61"/>
        <v>68.840400590874282</v>
      </c>
      <c r="EA44" s="2">
        <f t="shared" ref="EA44:EO60" si="62">CE$228*$B44+CE$229</f>
        <v>66.813748302119777</v>
      </c>
      <c r="EB44" s="2">
        <f t="shared" si="62"/>
        <v>70.348805856832968</v>
      </c>
      <c r="EC44" s="2">
        <f t="shared" si="62"/>
        <v>67.982721610569357</v>
      </c>
      <c r="ED44" s="2">
        <f t="shared" si="62"/>
        <v>68.228883020937886</v>
      </c>
      <c r="EE44" s="2">
        <f t="shared" si="62"/>
        <v>67.071125027250915</v>
      </c>
      <c r="EF44" s="2">
        <f t="shared" si="62"/>
        <v>69.044938720493249</v>
      </c>
      <c r="EG44" s="2">
        <f t="shared" si="62"/>
        <v>68.551850951470456</v>
      </c>
      <c r="EH44" s="2">
        <f t="shared" si="62"/>
        <v>72.653424672867132</v>
      </c>
      <c r="EI44" s="2">
        <f t="shared" si="62"/>
        <v>70.377215091119098</v>
      </c>
      <c r="EJ44" s="2">
        <f t="shared" si="62"/>
        <v>71.668444110595161</v>
      </c>
      <c r="EK44" s="2">
        <f t="shared" si="62"/>
        <v>73.642329648342056</v>
      </c>
      <c r="EL44" s="2">
        <f t="shared" si="62"/>
        <v>70.612491218104921</v>
      </c>
      <c r="EM44" s="2">
        <f t="shared" si="62"/>
        <v>69.531296446932487</v>
      </c>
      <c r="EN44" s="2">
        <f t="shared" si="62"/>
        <v>66.990719332483664</v>
      </c>
      <c r="EO44" s="2">
        <f t="shared" si="62"/>
        <v>72.639696014748552</v>
      </c>
      <c r="EQ44" s="2">
        <f t="shared" ref="EQ44:FE60" si="63">CU$228*$B44+CU$229</f>
        <v>65.397089722256226</v>
      </c>
      <c r="ER44" s="2">
        <f t="shared" si="63"/>
        <v>71.087885242592307</v>
      </c>
      <c r="ES44" s="2">
        <f t="shared" si="63"/>
        <v>69.931162371640355</v>
      </c>
      <c r="ET44" s="2">
        <f t="shared" si="63"/>
        <v>66.208019885316432</v>
      </c>
      <c r="EU44" s="2">
        <f t="shared" si="63"/>
        <v>67.033968851829201</v>
      </c>
      <c r="EV44" s="2">
        <f t="shared" si="63"/>
        <v>67.580388376366272</v>
      </c>
      <c r="EW44" s="2">
        <f t="shared" si="63"/>
        <v>67.601292288618922</v>
      </c>
      <c r="EX44" s="2">
        <f t="shared" si="63"/>
        <v>70.789320257057526</v>
      </c>
      <c r="EY44" s="2">
        <f t="shared" si="63"/>
        <v>70.140099274832735</v>
      </c>
      <c r="EZ44" s="2">
        <f t="shared" si="63"/>
        <v>70.604335200850343</v>
      </c>
      <c r="FA44" s="2">
        <f t="shared" si="63"/>
        <v>70.841171391375525</v>
      </c>
      <c r="FB44" s="2">
        <f t="shared" si="63"/>
        <v>69.566475305264319</v>
      </c>
      <c r="FC44" s="2">
        <f t="shared" si="63"/>
        <v>67.969758942275959</v>
      </c>
      <c r="FD44" s="2">
        <f t="shared" si="63"/>
        <v>68.906058872312428</v>
      </c>
      <c r="FE44" s="2">
        <f t="shared" si="63"/>
        <v>77.258181997721238</v>
      </c>
      <c r="FG44" s="2">
        <f t="shared" ref="FG44:FU60" si="64">POWER(10,($B44-C$231)/C$229)/(1+POWER(10,($B44-C$231)/C$229))</f>
        <v>0.10333804691163538</v>
      </c>
      <c r="FH44" s="2">
        <f t="shared" si="64"/>
        <v>8.8223314993401539E-2</v>
      </c>
      <c r="FI44" s="2">
        <f t="shared" si="64"/>
        <v>3.0225924150220719E-2</v>
      </c>
      <c r="FJ44" s="2">
        <f t="shared" si="64"/>
        <v>7.5356172945403962E-2</v>
      </c>
      <c r="FK44" s="2">
        <f t="shared" si="64"/>
        <v>7.9929303914812705E-2</v>
      </c>
      <c r="FL44" s="2">
        <f t="shared" si="64"/>
        <v>8.4594781137902059E-2</v>
      </c>
      <c r="FM44" s="2">
        <f t="shared" si="64"/>
        <v>8.7881281576490708E-2</v>
      </c>
      <c r="FN44" s="2">
        <f t="shared" si="64"/>
        <v>7.8034748719360558E-2</v>
      </c>
      <c r="FO44" s="2">
        <f t="shared" si="64"/>
        <v>8.4285414470832071E-2</v>
      </c>
      <c r="FP44" s="2">
        <f t="shared" si="64"/>
        <v>8.4033411726405577E-2</v>
      </c>
      <c r="FQ44" s="2">
        <f t="shared" si="64"/>
        <v>7.9309427783269285E-2</v>
      </c>
      <c r="FR44" s="2">
        <f t="shared" si="64"/>
        <v>7.4418107373368E-2</v>
      </c>
      <c r="FS44" s="2">
        <f t="shared" si="64"/>
        <v>7.9119427941186454E-2</v>
      </c>
      <c r="FT44" s="2">
        <f t="shared" si="64"/>
        <v>8.2262486274092717E-2</v>
      </c>
      <c r="FU44" s="2">
        <f t="shared" si="64"/>
        <v>6.1768561557440191E-2</v>
      </c>
      <c r="FW44" s="2">
        <f t="shared" si="53"/>
        <v>1.8571929803699962E-6</v>
      </c>
      <c r="FX44" s="2">
        <f t="shared" si="53"/>
        <v>3.2326600780322014E-6</v>
      </c>
      <c r="FY44" s="2">
        <f t="shared" si="53"/>
        <v>1.0508256046083834E-6</v>
      </c>
      <c r="FZ44" s="2">
        <f t="shared" si="53"/>
        <v>2.9259683816547857E-6</v>
      </c>
      <c r="GA44" s="2">
        <f t="shared" si="53"/>
        <v>2.6471232314998868E-6</v>
      </c>
      <c r="GB44" s="2">
        <f t="shared" si="53"/>
        <v>2.6749631050231097E-6</v>
      </c>
      <c r="GC44" s="2">
        <f t="shared" si="53"/>
        <v>2.9002220083923516E-6</v>
      </c>
      <c r="GD44" s="2">
        <f t="shared" si="53"/>
        <v>2.9233555544077627E-6</v>
      </c>
      <c r="GE44" s="2">
        <f t="shared" si="53"/>
        <v>2.9616477256568706E-6</v>
      </c>
      <c r="GF44" s="2">
        <f t="shared" si="53"/>
        <v>2.813479169349637E-6</v>
      </c>
      <c r="GG44" s="2">
        <f t="shared" si="53"/>
        <v>2.7246057659558599E-6</v>
      </c>
      <c r="GH44" s="2">
        <f t="shared" si="53"/>
        <v>2.4028042740844633E-6</v>
      </c>
      <c r="GI44" s="2">
        <f t="shared" si="53"/>
        <v>2.4876095677783278E-6</v>
      </c>
      <c r="GJ44" s="2">
        <f t="shared" si="53"/>
        <v>2.2830452518361989E-6</v>
      </c>
      <c r="GK44" s="2">
        <f t="shared" si="53"/>
        <v>1.8851423882819552E-6</v>
      </c>
      <c r="GM44" s="92">
        <f t="shared" si="54"/>
        <v>5.6622460145038326E-7</v>
      </c>
      <c r="GN44" s="92">
        <f t="shared" si="54"/>
        <v>1.0829024793797956E-7</v>
      </c>
      <c r="GO44" s="92">
        <f t="shared" si="54"/>
        <v>4.2279041880737711E-12</v>
      </c>
      <c r="GP44" s="92">
        <f t="shared" si="54"/>
        <v>3.371082027124458E-9</v>
      </c>
      <c r="GQ44" s="92">
        <f t="shared" si="54"/>
        <v>1.3088523680758245E-8</v>
      </c>
      <c r="GR44" s="92">
        <f t="shared" si="54"/>
        <v>2.029503182791146E-8</v>
      </c>
      <c r="GS44" s="92">
        <f t="shared" si="54"/>
        <v>3.2924117324784869E-8</v>
      </c>
      <c r="GT44" s="92">
        <f t="shared" si="54"/>
        <v>6.4180847670229598E-9</v>
      </c>
      <c r="GU44" s="92">
        <f t="shared" si="54"/>
        <v>1.424005406417779E-8</v>
      </c>
      <c r="GV44" s="92">
        <f t="shared" si="54"/>
        <v>1.4915534440646818E-8</v>
      </c>
      <c r="GW44" s="92">
        <f t="shared" si="54"/>
        <v>2.3505436588501302E-9</v>
      </c>
      <c r="GX44" s="92">
        <f t="shared" si="54"/>
        <v>2.1465224471256397E-9</v>
      </c>
      <c r="GY44" s="92">
        <f t="shared" si="54"/>
        <v>6.5718207687919446E-9</v>
      </c>
      <c r="GZ44" s="92">
        <f t="shared" si="54"/>
        <v>1.8209962785333251E-8</v>
      </c>
      <c r="HA44" s="92">
        <f t="shared" si="54"/>
        <v>2.7567087743893432E-11</v>
      </c>
      <c r="HC44" s="92">
        <f t="shared" si="58"/>
        <v>5.9457463553139522E-21</v>
      </c>
      <c r="HD44" s="92">
        <f t="shared" si="58"/>
        <v>1.6206419188809806E-21</v>
      </c>
      <c r="HE44" s="92">
        <f t="shared" si="58"/>
        <v>8.0844585399103907E-32</v>
      </c>
      <c r="HF44" s="92">
        <f t="shared" si="58"/>
        <v>1.202756936200616E-26</v>
      </c>
      <c r="HG44" s="92">
        <f t="shared" si="58"/>
        <v>8.360634846172807E-28</v>
      </c>
      <c r="HH44" s="92">
        <f t="shared" si="58"/>
        <v>1.5465006972831274E-28</v>
      </c>
      <c r="HI44" s="92">
        <f t="shared" si="58"/>
        <v>1.2876650241323267E-27</v>
      </c>
      <c r="HJ44" s="92">
        <f t="shared" si="58"/>
        <v>1.9227398769636999E-27</v>
      </c>
      <c r="HK44" s="92">
        <f t="shared" si="58"/>
        <v>5.8547191698374199E-26</v>
      </c>
      <c r="HL44" s="92">
        <f t="shared" si="58"/>
        <v>2.0058945684651958E-27</v>
      </c>
      <c r="HM44" s="92">
        <f t="shared" si="58"/>
        <v>2.3117475780958327E-30</v>
      </c>
      <c r="HN44" s="92">
        <f t="shared" si="58"/>
        <v>4.9438083699334506E-30</v>
      </c>
      <c r="HO44" s="92">
        <f t="shared" si="58"/>
        <v>5.8437958816856567E-26</v>
      </c>
      <c r="HP44" s="92">
        <f t="shared" si="58"/>
        <v>5.5182111196420753E-27</v>
      </c>
      <c r="HQ44" s="92">
        <f t="shared" si="58"/>
        <v>5.4853599310756127E-37</v>
      </c>
      <c r="HS44" s="92">
        <f t="shared" si="55"/>
        <v>1.33562137797212E-61</v>
      </c>
      <c r="HT44" s="92">
        <f t="shared" si="55"/>
        <v>6.1028979781860181E-60</v>
      </c>
      <c r="HU44" s="92">
        <f t="shared" si="55"/>
        <v>2.6156532186277458E-82</v>
      </c>
      <c r="HV44" s="92">
        <f t="shared" si="55"/>
        <v>2.2481835593052246E-76</v>
      </c>
      <c r="HW44" s="92">
        <f t="shared" si="55"/>
        <v>3.6524382069316165E-80</v>
      </c>
      <c r="HX44" s="92">
        <f t="shared" si="55"/>
        <v>2.4882576075025019E-83</v>
      </c>
      <c r="HY44" s="92">
        <f t="shared" si="55"/>
        <v>9.6333199676467524E-81</v>
      </c>
      <c r="HZ44" s="92">
        <f t="shared" si="55"/>
        <v>1.7476242565884295E-79</v>
      </c>
      <c r="IA44" s="92">
        <f t="shared" si="55"/>
        <v>7.2539165955133447E-76</v>
      </c>
      <c r="IB44" s="92">
        <f t="shared" si="55"/>
        <v>2.4661782070498189E-80</v>
      </c>
      <c r="IC44" s="92">
        <f t="shared" si="55"/>
        <v>7.9795270408577655E-90</v>
      </c>
      <c r="ID44" s="92">
        <f t="shared" si="55"/>
        <v>1.0858645034911836E-87</v>
      </c>
      <c r="IE44" s="92">
        <f t="shared" si="55"/>
        <v>3.1349071169894351E-75</v>
      </c>
      <c r="IF44" s="92">
        <f t="shared" si="55"/>
        <v>2.4908424166530363E-52</v>
      </c>
      <c r="IG44" s="92">
        <f t="shared" si="55"/>
        <v>2.2747901514813257E-43</v>
      </c>
      <c r="II44" s="92">
        <f t="shared" si="56"/>
        <v>3.5616107672410303E-185</v>
      </c>
      <c r="IJ44" s="92">
        <f t="shared" si="56"/>
        <v>1.2573273285808689E-172</v>
      </c>
      <c r="IK44" s="92">
        <f t="shared" si="56"/>
        <v>3.345310178033662E-231</v>
      </c>
      <c r="IL44" s="92">
        <f t="shared" si="56"/>
        <v>8.8752697903469718E-224</v>
      </c>
      <c r="IM44" s="92">
        <f t="shared" si="56"/>
        <v>2.8987075616811518E-236</v>
      </c>
      <c r="IN44" s="92">
        <f t="shared" si="56"/>
        <v>1.1952101751071329E-247</v>
      </c>
      <c r="IO44" s="92">
        <f t="shared" si="56"/>
        <v>5.6060100759514198E-242</v>
      </c>
      <c r="IP44" s="92">
        <f t="shared" si="56"/>
        <v>1.1598495663457596E-238</v>
      </c>
      <c r="IQ44" s="92">
        <f t="shared" si="56"/>
        <v>1.7403916082502541E-228</v>
      </c>
      <c r="IR44" s="92">
        <f t="shared" si="56"/>
        <v>1.4304882266487188E-241</v>
      </c>
      <c r="IS44" s="92">
        <f t="shared" si="56"/>
        <v>3.3419674865452898E-267</v>
      </c>
      <c r="IT44" s="92">
        <f t="shared" si="56"/>
        <v>6.0448056355244457E-259</v>
      </c>
      <c r="IU44" s="92">
        <f t="shared" si="56"/>
        <v>4.596138771650729E-220</v>
      </c>
      <c r="IV44" s="92">
        <f t="shared" si="56"/>
        <v>2.299148777166592E-160</v>
      </c>
      <c r="IW44" s="92">
        <f t="shared" si="56"/>
        <v>9.2904579522897579E-115</v>
      </c>
      <c r="IY44" s="92">
        <f t="shared" si="57"/>
        <v>5.6622460145038919E-7</v>
      </c>
      <c r="IZ44" s="92">
        <f t="shared" si="57"/>
        <v>1.0829024793798117E-7</v>
      </c>
      <c r="JA44" s="92">
        <f t="shared" si="57"/>
        <v>4.2279041880737711E-12</v>
      </c>
      <c r="JB44" s="92">
        <f t="shared" si="57"/>
        <v>3.371082027124458E-9</v>
      </c>
      <c r="JC44" s="92">
        <f t="shared" si="57"/>
        <v>1.3088523680758245E-8</v>
      </c>
      <c r="JD44" s="92">
        <f t="shared" si="57"/>
        <v>2.029503182791146E-8</v>
      </c>
      <c r="JE44" s="92">
        <f t="shared" si="57"/>
        <v>3.2924117324784869E-8</v>
      </c>
      <c r="JF44" s="92">
        <f t="shared" si="57"/>
        <v>6.4180847670229598E-9</v>
      </c>
      <c r="JG44" s="92">
        <f t="shared" si="57"/>
        <v>1.424005406417779E-8</v>
      </c>
      <c r="JH44" s="92">
        <f t="shared" si="57"/>
        <v>1.4915534440646818E-8</v>
      </c>
      <c r="JI44" s="92">
        <f t="shared" si="57"/>
        <v>2.3505436588501302E-9</v>
      </c>
      <c r="JJ44" s="92">
        <f t="shared" si="57"/>
        <v>2.1465224471256397E-9</v>
      </c>
      <c r="JK44" s="92">
        <f t="shared" si="57"/>
        <v>6.5718207687919446E-9</v>
      </c>
      <c r="JL44" s="92">
        <f t="shared" si="57"/>
        <v>1.8209962785333251E-8</v>
      </c>
      <c r="JM44" s="92">
        <f t="shared" si="57"/>
        <v>2.7567087743893432E-11</v>
      </c>
    </row>
    <row r="45" spans="2:273" x14ac:dyDescent="0.25">
      <c r="B45" s="2">
        <v>18</v>
      </c>
      <c r="C45" s="37">
        <v>67.116</v>
      </c>
      <c r="D45" s="37">
        <v>69</v>
      </c>
      <c r="E45" s="37">
        <v>67.186000000000007</v>
      </c>
      <c r="F45" s="37">
        <v>65.512</v>
      </c>
      <c r="G45" s="37">
        <v>66</v>
      </c>
      <c r="H45" s="37">
        <v>66.418999999999997</v>
      </c>
      <c r="I45" s="37">
        <v>65.372</v>
      </c>
      <c r="J45" s="37">
        <v>72.650999999999996</v>
      </c>
      <c r="K45" s="37">
        <v>68.697999999999993</v>
      </c>
      <c r="L45" s="37">
        <v>66.069999999999993</v>
      </c>
      <c r="M45" s="37">
        <v>68.069999999999993</v>
      </c>
      <c r="N45" s="37">
        <v>67.233000000000004</v>
      </c>
      <c r="O45" s="37">
        <v>67.581000000000003</v>
      </c>
      <c r="P45" s="37">
        <v>66.372</v>
      </c>
      <c r="Q45" s="37">
        <v>69.721000000000004</v>
      </c>
      <c r="S45" s="4">
        <f t="shared" si="59"/>
        <v>69.16958100052743</v>
      </c>
      <c r="T45" s="4">
        <f t="shared" si="59"/>
        <v>70.273050263993113</v>
      </c>
      <c r="U45" s="4">
        <f t="shared" si="59"/>
        <v>67.025596014705997</v>
      </c>
      <c r="V45" s="4">
        <f t="shared" si="59"/>
        <v>67.469924687248806</v>
      </c>
      <c r="W45" s="4">
        <f t="shared" si="59"/>
        <v>67.445332129923557</v>
      </c>
      <c r="X45" s="4">
        <f t="shared" si="59"/>
        <v>67.410489977543534</v>
      </c>
      <c r="Y45" s="4">
        <f t="shared" si="59"/>
        <v>67.360521910288469</v>
      </c>
      <c r="Z45" s="4">
        <f t="shared" si="59"/>
        <v>71.771308985781914</v>
      </c>
      <c r="AA45" s="4">
        <f t="shared" si="59"/>
        <v>70.674794655954571</v>
      </c>
      <c r="AB45" s="4">
        <f t="shared" si="59"/>
        <v>68.335688703279729</v>
      </c>
      <c r="AC45" s="4">
        <f t="shared" si="59"/>
        <v>68.910440785307401</v>
      </c>
      <c r="AD45" s="4">
        <f t="shared" si="59"/>
        <v>68.346385424868998</v>
      </c>
      <c r="AE45" s="4">
        <f t="shared" si="59"/>
        <v>69.141421801777497</v>
      </c>
      <c r="AF45" s="4">
        <f t="shared" si="59"/>
        <v>67.914912254887042</v>
      </c>
      <c r="AG45" s="4">
        <f t="shared" si="59"/>
        <v>69.222131707935688</v>
      </c>
      <c r="AI45" s="4">
        <f t="shared" si="60"/>
        <v>-2.05358100052743</v>
      </c>
      <c r="AJ45" s="4">
        <f t="shared" si="60"/>
        <v>-1.2730502639931132</v>
      </c>
      <c r="AK45" s="4">
        <f t="shared" si="60"/>
        <v>0.16040398529401045</v>
      </c>
      <c r="AL45" s="4">
        <f t="shared" si="60"/>
        <v>-1.9579246872488056</v>
      </c>
      <c r="AM45" s="4">
        <f t="shared" si="60"/>
        <v>-1.4453321299235569</v>
      </c>
      <c r="AN45" s="4">
        <f t="shared" si="60"/>
        <v>-0.99148997754353729</v>
      </c>
      <c r="AO45" s="4">
        <f t="shared" si="60"/>
        <v>-1.988521910288469</v>
      </c>
      <c r="AP45" s="4">
        <f t="shared" si="60"/>
        <v>0.87969101421808205</v>
      </c>
      <c r="AQ45" s="4">
        <f t="shared" si="60"/>
        <v>-1.9767946559545777</v>
      </c>
      <c r="AR45" s="4">
        <f t="shared" si="60"/>
        <v>-2.2656887032797357</v>
      </c>
      <c r="AS45" s="4">
        <f t="shared" si="60"/>
        <v>-0.84044078530740762</v>
      </c>
      <c r="AT45" s="4">
        <f t="shared" si="60"/>
        <v>-1.1133854248689943</v>
      </c>
      <c r="AU45" s="4">
        <f t="shared" si="60"/>
        <v>-1.560421801777494</v>
      </c>
      <c r="AV45" s="4">
        <f t="shared" si="60"/>
        <v>-1.5429122548870424</v>
      </c>
      <c r="AW45" s="4">
        <f t="shared" si="60"/>
        <v>0.49886829206431571</v>
      </c>
      <c r="AY45" s="2">
        <f t="shared" si="51"/>
        <v>69.168346947783974</v>
      </c>
      <c r="AZ45" s="2">
        <f t="shared" si="51"/>
        <v>70.272771145575632</v>
      </c>
      <c r="BA45" s="2">
        <f t="shared" si="51"/>
        <v>67.025595996535785</v>
      </c>
      <c r="BB45" s="2">
        <f t="shared" si="51"/>
        <v>67.469913338342423</v>
      </c>
      <c r="BC45" s="2">
        <f t="shared" si="51"/>
        <v>67.445292387997057</v>
      </c>
      <c r="BD45" s="2">
        <f t="shared" si="51"/>
        <v>67.4104304806268</v>
      </c>
      <c r="BE45" s="2">
        <f t="shared" si="51"/>
        <v>67.360427422496855</v>
      </c>
      <c r="BF45" s="2">
        <f t="shared" si="51"/>
        <v>71.771288863396592</v>
      </c>
      <c r="BG45" s="2">
        <f t="shared" si="51"/>
        <v>70.674752551548494</v>
      </c>
      <c r="BH45" s="2">
        <f t="shared" si="51"/>
        <v>68.335645270527735</v>
      </c>
      <c r="BI45" s="2">
        <f t="shared" si="51"/>
        <v>68.910433004558072</v>
      </c>
      <c r="BJ45" s="2">
        <f t="shared" si="51"/>
        <v>68.346378478677451</v>
      </c>
      <c r="BK45" s="2">
        <f t="shared" si="51"/>
        <v>69.141402333566063</v>
      </c>
      <c r="BL45" s="2">
        <f t="shared" si="51"/>
        <v>67.91486733572647</v>
      </c>
      <c r="BM45" s="2">
        <f t="shared" si="51"/>
        <v>69.222131621914485</v>
      </c>
      <c r="BO45" s="2">
        <f t="shared" si="10"/>
        <v>67.116</v>
      </c>
      <c r="BP45" s="2">
        <f t="shared" si="11"/>
        <v>69</v>
      </c>
      <c r="BQ45" s="2">
        <f t="shared" si="12"/>
        <v>67.186000000000007</v>
      </c>
      <c r="BR45" s="2">
        <f t="shared" si="13"/>
        <v>65.512</v>
      </c>
      <c r="BS45" s="2">
        <f t="shared" si="14"/>
        <v>66</v>
      </c>
      <c r="BT45" s="2">
        <f t="shared" si="15"/>
        <v>66.418999999999997</v>
      </c>
      <c r="BU45" s="2">
        <f t="shared" si="16"/>
        <v>65.372</v>
      </c>
      <c r="BV45" s="2">
        <f t="shared" si="17"/>
        <v>72.650999999999996</v>
      </c>
      <c r="BW45" s="2">
        <f t="shared" si="18"/>
        <v>68.697999999999993</v>
      </c>
      <c r="BX45" s="2">
        <f t="shared" si="19"/>
        <v>66.069999999999993</v>
      </c>
      <c r="BY45" s="2">
        <f t="shared" si="20"/>
        <v>68.069999999999993</v>
      </c>
      <c r="BZ45" s="2">
        <f t="shared" si="21"/>
        <v>67.233000000000004</v>
      </c>
      <c r="CA45" s="2">
        <f t="shared" si="22"/>
        <v>67.581000000000003</v>
      </c>
      <c r="CB45" s="2">
        <f t="shared" si="23"/>
        <v>66.372</v>
      </c>
      <c r="CC45" s="2">
        <f t="shared" si="24"/>
        <v>69.721000000000004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69.477225797373336</v>
      </c>
      <c r="DL45" s="2">
        <f t="shared" si="61"/>
        <v>70.277075439591599</v>
      </c>
      <c r="DM45" s="2">
        <f t="shared" si="61"/>
        <v>66.995777173913027</v>
      </c>
      <c r="DN45" s="2">
        <f t="shared" si="61"/>
        <v>67.411143461189965</v>
      </c>
      <c r="DO45" s="2">
        <f t="shared" si="61"/>
        <v>67.489380700694653</v>
      </c>
      <c r="DP45" s="2">
        <f t="shared" si="61"/>
        <v>67.256179855028705</v>
      </c>
      <c r="DQ45" s="2">
        <f t="shared" si="61"/>
        <v>67.246200983172642</v>
      </c>
      <c r="DR45" s="2">
        <f t="shared" si="61"/>
        <v>71.701946441155698</v>
      </c>
      <c r="DS45" s="2">
        <f t="shared" si="61"/>
        <v>70.716501208094257</v>
      </c>
      <c r="DT45" s="2">
        <f t="shared" si="61"/>
        <v>68.015235427363336</v>
      </c>
      <c r="DU45" s="2">
        <f t="shared" si="61"/>
        <v>68.479279582961937</v>
      </c>
      <c r="DV45" s="2">
        <f t="shared" si="61"/>
        <v>68.159496934338122</v>
      </c>
      <c r="DW45" s="2">
        <f t="shared" si="61"/>
        <v>69.117465468639892</v>
      </c>
      <c r="DX45" s="2">
        <f t="shared" si="61"/>
        <v>68.015532165508915</v>
      </c>
      <c r="DY45" s="2">
        <f t="shared" si="61"/>
        <v>68.982563409563426</v>
      </c>
      <c r="EA45" s="2">
        <f t="shared" si="62"/>
        <v>66.724060259312608</v>
      </c>
      <c r="EB45" s="2">
        <f t="shared" si="62"/>
        <v>70.232173969631233</v>
      </c>
      <c r="EC45" s="2">
        <f t="shared" si="62"/>
        <v>67.898060931110408</v>
      </c>
      <c r="ED45" s="2">
        <f t="shared" si="62"/>
        <v>68.127665151373691</v>
      </c>
      <c r="EE45" s="2">
        <f t="shared" si="62"/>
        <v>66.982445334641369</v>
      </c>
      <c r="EF45" s="2">
        <f t="shared" si="62"/>
        <v>68.932764391302527</v>
      </c>
      <c r="EG45" s="2">
        <f t="shared" si="62"/>
        <v>68.441697532550307</v>
      </c>
      <c r="EH45" s="2">
        <f t="shared" si="62"/>
        <v>72.518538955453621</v>
      </c>
      <c r="EI45" s="2">
        <f t="shared" si="62"/>
        <v>70.26109451051272</v>
      </c>
      <c r="EJ45" s="2">
        <f t="shared" si="62"/>
        <v>71.520857173207077</v>
      </c>
      <c r="EK45" s="2">
        <f t="shared" si="62"/>
        <v>73.475317964567623</v>
      </c>
      <c r="EL45" s="2">
        <f t="shared" si="62"/>
        <v>70.466249978823811</v>
      </c>
      <c r="EM45" s="2">
        <f t="shared" si="62"/>
        <v>69.395541208728446</v>
      </c>
      <c r="EN45" s="2">
        <f t="shared" si="62"/>
        <v>66.890591604269545</v>
      </c>
      <c r="EO45" s="2">
        <f t="shared" si="62"/>
        <v>72.540719761512506</v>
      </c>
      <c r="EQ45" s="2">
        <f t="shared" si="63"/>
        <v>65.322016664627441</v>
      </c>
      <c r="ER45" s="2">
        <f t="shared" si="63"/>
        <v>70.962443562662287</v>
      </c>
      <c r="ES45" s="2">
        <f t="shared" si="63"/>
        <v>69.82786571153656</v>
      </c>
      <c r="ET45" s="2">
        <f t="shared" si="63"/>
        <v>66.128441613762064</v>
      </c>
      <c r="EU45" s="2">
        <f t="shared" si="63"/>
        <v>66.945943448527203</v>
      </c>
      <c r="EV45" s="2">
        <f t="shared" si="63"/>
        <v>67.484153099983885</v>
      </c>
      <c r="EW45" s="2">
        <f t="shared" si="63"/>
        <v>67.50123096343664</v>
      </c>
      <c r="EX45" s="2">
        <f t="shared" si="63"/>
        <v>70.67456497574166</v>
      </c>
      <c r="EY45" s="2">
        <f t="shared" si="63"/>
        <v>70.026128036390119</v>
      </c>
      <c r="EZ45" s="2">
        <f t="shared" si="63"/>
        <v>70.468166461998081</v>
      </c>
      <c r="FA45" s="2">
        <f t="shared" si="63"/>
        <v>70.70593408511715</v>
      </c>
      <c r="FB45" s="2">
        <f t="shared" si="63"/>
        <v>69.431666549126291</v>
      </c>
      <c r="FC45" s="2">
        <f t="shared" si="63"/>
        <v>67.850386012701748</v>
      </c>
      <c r="FD45" s="2">
        <f t="shared" si="63"/>
        <v>68.784714124470923</v>
      </c>
      <c r="FE45" s="2">
        <f t="shared" si="63"/>
        <v>77.102765599020969</v>
      </c>
      <c r="FG45" s="2">
        <f t="shared" si="64"/>
        <v>0.11218940170436298</v>
      </c>
      <c r="FH45" s="2">
        <f t="shared" si="64"/>
        <v>9.5918518696461952E-2</v>
      </c>
      <c r="FI45" s="2">
        <f t="shared" si="64"/>
        <v>3.3045700811829198E-2</v>
      </c>
      <c r="FJ45" s="2">
        <f t="shared" si="64"/>
        <v>8.2030023634780999E-2</v>
      </c>
      <c r="FK45" s="2">
        <f t="shared" si="64"/>
        <v>8.6970074890751606E-2</v>
      </c>
      <c r="FL45" s="2">
        <f t="shared" si="64"/>
        <v>9.2005425967268212E-2</v>
      </c>
      <c r="FM45" s="2">
        <f t="shared" si="64"/>
        <v>9.554977811932984E-2</v>
      </c>
      <c r="FN45" s="2">
        <f t="shared" si="64"/>
        <v>8.4924037008801953E-2</v>
      </c>
      <c r="FO45" s="2">
        <f t="shared" si="64"/>
        <v>9.1671672247564423E-2</v>
      </c>
      <c r="FP45" s="2">
        <f t="shared" si="64"/>
        <v>9.1399789782947133E-2</v>
      </c>
      <c r="FQ45" s="2">
        <f t="shared" si="64"/>
        <v>8.6300717111166408E-2</v>
      </c>
      <c r="FR45" s="2">
        <f t="shared" si="64"/>
        <v>8.1016158414629239E-2</v>
      </c>
      <c r="FS45" s="2">
        <f t="shared" si="64"/>
        <v>8.609553461137609E-2</v>
      </c>
      <c r="FT45" s="2">
        <f t="shared" si="64"/>
        <v>8.9488791518991889E-2</v>
      </c>
      <c r="FU45" s="2">
        <f t="shared" si="64"/>
        <v>6.7326659884647158E-2</v>
      </c>
      <c r="FW45" s="2">
        <f t="shared" si="53"/>
        <v>2.0363712441316712E-6</v>
      </c>
      <c r="FX45" s="2">
        <f t="shared" si="53"/>
        <v>3.5445401856293473E-6</v>
      </c>
      <c r="FY45" s="2">
        <f t="shared" si="53"/>
        <v>1.1522072465892764E-6</v>
      </c>
      <c r="FZ45" s="2">
        <f t="shared" si="53"/>
        <v>3.2082596274223256E-6</v>
      </c>
      <c r="GA45" s="2">
        <f t="shared" si="53"/>
        <v>2.9025121645720816E-6</v>
      </c>
      <c r="GB45" s="2">
        <f t="shared" si="53"/>
        <v>2.9330379631997404E-6</v>
      </c>
      <c r="GC45" s="2">
        <f t="shared" si="53"/>
        <v>3.1800293063785715E-6</v>
      </c>
      <c r="GD45" s="2">
        <f t="shared" si="53"/>
        <v>3.2053947209324301E-6</v>
      </c>
      <c r="GE45" s="2">
        <f t="shared" si="53"/>
        <v>3.2473812279511848E-6</v>
      </c>
      <c r="GF45" s="2">
        <f t="shared" si="53"/>
        <v>3.0849177271267135E-6</v>
      </c>
      <c r="GG45" s="2">
        <f t="shared" si="53"/>
        <v>2.9874700301551389E-6</v>
      </c>
      <c r="GH45" s="2">
        <f t="shared" si="53"/>
        <v>2.6346218853799051E-6</v>
      </c>
      <c r="GI45" s="2">
        <f t="shared" si="53"/>
        <v>2.7276089969597201E-6</v>
      </c>
      <c r="GJ45" s="2">
        <f t="shared" si="53"/>
        <v>2.5033087880575922E-6</v>
      </c>
      <c r="GK45" s="2">
        <f t="shared" si="53"/>
        <v>2.0670171494374257E-6</v>
      </c>
      <c r="GM45" s="92">
        <f t="shared" si="54"/>
        <v>9.7944031771180109E-7</v>
      </c>
      <c r="GN45" s="92">
        <f t="shared" si="54"/>
        <v>1.9786763423827262E-7</v>
      </c>
      <c r="GO45" s="92">
        <f t="shared" si="54"/>
        <v>9.6436346431009789E-12</v>
      </c>
      <c r="GP45" s="92">
        <f t="shared" si="54"/>
        <v>7.1626276906682089E-9</v>
      </c>
      <c r="GQ45" s="92">
        <f t="shared" si="54"/>
        <v>2.6238340338806339E-8</v>
      </c>
      <c r="GR45" s="92">
        <f t="shared" si="54"/>
        <v>4.0373578620455293E-8</v>
      </c>
      <c r="GS45" s="92">
        <f t="shared" si="54"/>
        <v>6.4430232251774995E-8</v>
      </c>
      <c r="GT45" s="92">
        <f t="shared" si="54"/>
        <v>1.3297862422487873E-8</v>
      </c>
      <c r="GU45" s="92">
        <f t="shared" si="54"/>
        <v>2.8884749301602406E-8</v>
      </c>
      <c r="GV45" s="92">
        <f t="shared" si="54"/>
        <v>3.0144603477596098E-8</v>
      </c>
      <c r="GW45" s="92">
        <f t="shared" si="54"/>
        <v>5.1854876032361677E-9</v>
      </c>
      <c r="GX45" s="92">
        <f t="shared" si="54"/>
        <v>4.658657588211312E-9</v>
      </c>
      <c r="GY45" s="92">
        <f t="shared" si="54"/>
        <v>1.3658011655208697E-8</v>
      </c>
      <c r="GZ45" s="92">
        <f t="shared" si="54"/>
        <v>3.6139444080340327E-8</v>
      </c>
      <c r="HA45" s="92">
        <f t="shared" si="54"/>
        <v>7.1149236791023042E-11</v>
      </c>
      <c r="HC45" s="92">
        <f t="shared" si="58"/>
        <v>2.1258508574247965E-20</v>
      </c>
      <c r="HD45" s="92">
        <f t="shared" si="58"/>
        <v>5.957347547977256E-21</v>
      </c>
      <c r="HE45" s="92">
        <f t="shared" si="58"/>
        <v>4.4379736836736727E-31</v>
      </c>
      <c r="HF45" s="92">
        <f t="shared" si="58"/>
        <v>6.2494072435301377E-26</v>
      </c>
      <c r="HG45" s="92">
        <f t="shared" si="58"/>
        <v>4.6611188411174814E-27</v>
      </c>
      <c r="HH45" s="92">
        <f t="shared" si="58"/>
        <v>9.2164526954245638E-28</v>
      </c>
      <c r="HI45" s="92">
        <f t="shared" si="58"/>
        <v>7.3739580723791858E-27</v>
      </c>
      <c r="HJ45" s="92">
        <f t="shared" si="58"/>
        <v>1.0828272619931078E-26</v>
      </c>
      <c r="HK45" s="92">
        <f t="shared" si="58"/>
        <v>3.0299643590258892E-25</v>
      </c>
      <c r="HL45" s="92">
        <f t="shared" si="58"/>
        <v>1.1350149780983604E-26</v>
      </c>
      <c r="HM45" s="92">
        <f t="shared" si="58"/>
        <v>1.5742547093919931E-29</v>
      </c>
      <c r="HN45" s="92">
        <f t="shared" si="58"/>
        <v>3.1743108986448336E-29</v>
      </c>
      <c r="HO45" s="92">
        <f t="shared" si="58"/>
        <v>2.870284490450444E-25</v>
      </c>
      <c r="HP45" s="92">
        <f t="shared" si="58"/>
        <v>2.8783173358706436E-26</v>
      </c>
      <c r="HQ45" s="92">
        <f t="shared" si="58"/>
        <v>5.5063456944704419E-36</v>
      </c>
      <c r="HS45" s="92">
        <f t="shared" si="55"/>
        <v>1.5707457888221982E-60</v>
      </c>
      <c r="HT45" s="92">
        <f t="shared" si="55"/>
        <v>7.0607638057620556E-59</v>
      </c>
      <c r="HU45" s="92">
        <f t="shared" si="55"/>
        <v>5.6088143966122193E-81</v>
      </c>
      <c r="HV45" s="92">
        <f t="shared" si="55"/>
        <v>5.1656731500135912E-75</v>
      </c>
      <c r="HW45" s="92">
        <f t="shared" si="55"/>
        <v>9.6713008483704491E-79</v>
      </c>
      <c r="HX45" s="92">
        <f t="shared" si="55"/>
        <v>7.641580108312641E-82</v>
      </c>
      <c r="HY45" s="92">
        <f t="shared" si="55"/>
        <v>2.750855479972961E-79</v>
      </c>
      <c r="HZ45" s="92">
        <f t="shared" si="55"/>
        <v>4.7577983064124038E-78</v>
      </c>
      <c r="IA45" s="92">
        <f t="shared" si="55"/>
        <v>1.7091497912758909E-74</v>
      </c>
      <c r="IB45" s="92">
        <f t="shared" si="55"/>
        <v>6.9070020504667045E-79</v>
      </c>
      <c r="IC45" s="92">
        <f t="shared" si="55"/>
        <v>3.2342819225518617E-88</v>
      </c>
      <c r="ID45" s="92">
        <f t="shared" si="55"/>
        <v>3.8371990711916425E-86</v>
      </c>
      <c r="IE45" s="92">
        <f t="shared" si="55"/>
        <v>6.5910228965105332E-74</v>
      </c>
      <c r="IF45" s="92">
        <f t="shared" si="55"/>
        <v>2.0008068152238345E-51</v>
      </c>
      <c r="IG45" s="92">
        <f t="shared" si="55"/>
        <v>1.2317727646828699E-42</v>
      </c>
      <c r="II45" s="92">
        <f t="shared" si="56"/>
        <v>1.2550480300600232E-182</v>
      </c>
      <c r="IJ45" s="92">
        <f t="shared" si="56"/>
        <v>3.7650849303788662E-170</v>
      </c>
      <c r="IK45" s="92">
        <f t="shared" si="56"/>
        <v>3.7986866643838979E-228</v>
      </c>
      <c r="IL45" s="92">
        <f t="shared" si="56"/>
        <v>1.3842028640399502E-220</v>
      </c>
      <c r="IM45" s="92">
        <f t="shared" si="56"/>
        <v>6.4372174517913208E-233</v>
      </c>
      <c r="IN45" s="92">
        <f t="shared" si="56"/>
        <v>3.8847226852924477E-244</v>
      </c>
      <c r="IO45" s="92">
        <f t="shared" si="56"/>
        <v>1.5892637846422534E-238</v>
      </c>
      <c r="IP45" s="92">
        <f t="shared" si="56"/>
        <v>2.9605571024642047E-235</v>
      </c>
      <c r="IQ45" s="92">
        <f t="shared" si="56"/>
        <v>3.1952363610344678E-225</v>
      </c>
      <c r="IR45" s="92">
        <f t="shared" si="56"/>
        <v>3.9265974285890516E-238</v>
      </c>
      <c r="IS45" s="92">
        <f t="shared" si="56"/>
        <v>2.0931434513161074E-263</v>
      </c>
      <c r="IT45" s="92">
        <f t="shared" si="56"/>
        <v>2.6569690346094424E-255</v>
      </c>
      <c r="IU45" s="92">
        <f t="shared" si="56"/>
        <v>5.7891569414368651E-217</v>
      </c>
      <c r="IV45" s="92">
        <f t="shared" si="56"/>
        <v>3.9699626956068472E-158</v>
      </c>
      <c r="IW45" s="92">
        <f t="shared" si="56"/>
        <v>3.4576395572179771E-113</v>
      </c>
      <c r="IY45" s="92">
        <f t="shared" si="57"/>
        <v>9.7944031771182227E-7</v>
      </c>
      <c r="IZ45" s="92">
        <f t="shared" si="57"/>
        <v>1.9786763423827858E-7</v>
      </c>
      <c r="JA45" s="92">
        <f t="shared" si="57"/>
        <v>9.6436346431009789E-12</v>
      </c>
      <c r="JB45" s="92">
        <f t="shared" si="57"/>
        <v>7.1626276906682089E-9</v>
      </c>
      <c r="JC45" s="92">
        <f t="shared" si="57"/>
        <v>2.6238340338806339E-8</v>
      </c>
      <c r="JD45" s="92">
        <f t="shared" si="57"/>
        <v>4.0373578620455293E-8</v>
      </c>
      <c r="JE45" s="92">
        <f t="shared" si="57"/>
        <v>6.4430232251774995E-8</v>
      </c>
      <c r="JF45" s="92">
        <f t="shared" si="57"/>
        <v>1.3297862422487873E-8</v>
      </c>
      <c r="JG45" s="92">
        <f t="shared" si="57"/>
        <v>2.8884749301602406E-8</v>
      </c>
      <c r="JH45" s="92">
        <f t="shared" si="57"/>
        <v>3.0144603477596098E-8</v>
      </c>
      <c r="JI45" s="92">
        <f t="shared" si="57"/>
        <v>5.1854876032361677E-9</v>
      </c>
      <c r="JJ45" s="92">
        <f t="shared" si="57"/>
        <v>4.658657588211312E-9</v>
      </c>
      <c r="JK45" s="92">
        <f t="shared" si="57"/>
        <v>1.3658011655208697E-8</v>
      </c>
      <c r="JL45" s="92">
        <f t="shared" si="57"/>
        <v>3.6139444080340327E-8</v>
      </c>
      <c r="JM45" s="92">
        <f t="shared" si="57"/>
        <v>7.1149236791023042E-11</v>
      </c>
    </row>
    <row r="46" spans="2:273" x14ac:dyDescent="0.25">
      <c r="B46" s="2">
        <v>19</v>
      </c>
      <c r="C46" s="37">
        <v>67.022999999999996</v>
      </c>
      <c r="D46" s="37">
        <v>70.349000000000004</v>
      </c>
      <c r="E46" s="37">
        <v>67.046999999999997</v>
      </c>
      <c r="F46" s="37">
        <v>65.14</v>
      </c>
      <c r="G46" s="37">
        <v>66.977000000000004</v>
      </c>
      <c r="H46" s="37">
        <v>66.697999999999993</v>
      </c>
      <c r="I46" s="37">
        <v>65</v>
      </c>
      <c r="J46" s="37">
        <v>70.906999999999996</v>
      </c>
      <c r="K46" s="37">
        <v>69.906999999999996</v>
      </c>
      <c r="L46" s="37">
        <v>67.534999999999997</v>
      </c>
      <c r="M46" s="37">
        <v>68.721000000000004</v>
      </c>
      <c r="N46" s="37">
        <v>66.744</v>
      </c>
      <c r="O46" s="37">
        <v>67.022999999999996</v>
      </c>
      <c r="P46" s="37">
        <v>64.628</v>
      </c>
      <c r="Q46" s="37">
        <v>69.186000000000007</v>
      </c>
      <c r="S46" s="4">
        <f t="shared" si="59"/>
        <v>69.345100544498649</v>
      </c>
      <c r="T46" s="4">
        <f t="shared" si="59"/>
        <v>70.43702942396898</v>
      </c>
      <c r="U46" s="4">
        <f t="shared" si="59"/>
        <v>67.206463195674132</v>
      </c>
      <c r="V46" s="4">
        <f t="shared" si="59"/>
        <v>67.768244386689844</v>
      </c>
      <c r="W46" s="4">
        <f t="shared" si="59"/>
        <v>67.689261410715503</v>
      </c>
      <c r="X46" s="4">
        <f t="shared" si="59"/>
        <v>67.628103996367997</v>
      </c>
      <c r="Y46" s="4">
        <f t="shared" si="59"/>
        <v>67.511361361017762</v>
      </c>
      <c r="Z46" s="4">
        <f t="shared" si="59"/>
        <v>71.900354416238997</v>
      </c>
      <c r="AA46" s="4">
        <f t="shared" si="59"/>
        <v>70.770386846308668</v>
      </c>
      <c r="AB46" s="4">
        <f t="shared" si="59"/>
        <v>68.483826420007432</v>
      </c>
      <c r="AC46" s="4">
        <f t="shared" si="59"/>
        <v>69.038898332324138</v>
      </c>
      <c r="AD46" s="4">
        <f t="shared" si="59"/>
        <v>68.514088016176473</v>
      </c>
      <c r="AE46" s="4">
        <f t="shared" si="59"/>
        <v>69.260115667909517</v>
      </c>
      <c r="AF46" s="4">
        <f t="shared" si="59"/>
        <v>68.108543022228062</v>
      </c>
      <c r="AG46" s="4">
        <f t="shared" si="59"/>
        <v>69.368025915884232</v>
      </c>
      <c r="AI46" s="4">
        <f t="shared" si="60"/>
        <v>-2.3221005444986531</v>
      </c>
      <c r="AJ46" s="4">
        <f t="shared" si="60"/>
        <v>-8.8029423968976062E-2</v>
      </c>
      <c r="AK46" s="4">
        <f t="shared" si="60"/>
        <v>-0.15946319567413525</v>
      </c>
      <c r="AL46" s="4">
        <f t="shared" si="60"/>
        <v>-2.6282443866898433</v>
      </c>
      <c r="AM46" s="4">
        <f t="shared" si="60"/>
        <v>-0.71226141071549876</v>
      </c>
      <c r="AN46" s="4">
        <f t="shared" si="60"/>
        <v>-0.930103996368004</v>
      </c>
      <c r="AO46" s="4">
        <f t="shared" si="60"/>
        <v>-2.5113613610177623</v>
      </c>
      <c r="AP46" s="4">
        <f t="shared" si="60"/>
        <v>-0.99335441623900067</v>
      </c>
      <c r="AQ46" s="4">
        <f t="shared" si="60"/>
        <v>-0.86338684630867135</v>
      </c>
      <c r="AR46" s="4">
        <f t="shared" si="60"/>
        <v>-0.94882642000743544</v>
      </c>
      <c r="AS46" s="4">
        <f t="shared" si="60"/>
        <v>-0.317898332324134</v>
      </c>
      <c r="AT46" s="4">
        <f t="shared" si="60"/>
        <v>-1.7700880161764729</v>
      </c>
      <c r="AU46" s="4">
        <f t="shared" si="60"/>
        <v>-2.2371156679095208</v>
      </c>
      <c r="AV46" s="4">
        <f t="shared" si="60"/>
        <v>-3.480543022228062</v>
      </c>
      <c r="AW46" s="4">
        <f t="shared" si="60"/>
        <v>-0.18202591588422479</v>
      </c>
      <c r="AY46" s="2">
        <f t="shared" si="51"/>
        <v>69.343032007624601</v>
      </c>
      <c r="AZ46" s="2">
        <f t="shared" si="51"/>
        <v>70.436535526180748</v>
      </c>
      <c r="BA46" s="2">
        <f t="shared" si="51"/>
        <v>67.206463155465613</v>
      </c>
      <c r="BB46" s="2">
        <f t="shared" si="51"/>
        <v>67.768221127035801</v>
      </c>
      <c r="BC46" s="2">
        <f t="shared" si="51"/>
        <v>67.689184448975865</v>
      </c>
      <c r="BD46" s="2">
        <f t="shared" si="51"/>
        <v>67.627989698015071</v>
      </c>
      <c r="BE46" s="2">
        <f t="shared" si="51"/>
        <v>67.511182762460479</v>
      </c>
      <c r="BF46" s="2">
        <f t="shared" si="51"/>
        <v>71.900314179140906</v>
      </c>
      <c r="BG46" s="2">
        <f t="shared" si="51"/>
        <v>70.770304428116035</v>
      </c>
      <c r="BH46" s="2">
        <f t="shared" si="51"/>
        <v>68.483741697145206</v>
      </c>
      <c r="BI46" s="2">
        <f t="shared" si="51"/>
        <v>69.03888180695094</v>
      </c>
      <c r="BJ46" s="2">
        <f t="shared" si="51"/>
        <v>68.514073483248154</v>
      </c>
      <c r="BK46" s="2">
        <f t="shared" si="51"/>
        <v>69.260076630171326</v>
      </c>
      <c r="BL46" s="2">
        <f t="shared" si="51"/>
        <v>68.108456900537817</v>
      </c>
      <c r="BM46" s="2">
        <f t="shared" si="51"/>
        <v>69.368025702639017</v>
      </c>
      <c r="BO46" s="2">
        <f t="shared" si="10"/>
        <v>67.022999999999996</v>
      </c>
      <c r="BP46" s="2">
        <f t="shared" si="11"/>
        <v>70.349000000000004</v>
      </c>
      <c r="BQ46" s="2">
        <f t="shared" si="12"/>
        <v>67.046999999999997</v>
      </c>
      <c r="BR46" s="2">
        <f t="shared" si="13"/>
        <v>65.14</v>
      </c>
      <c r="BS46" s="2">
        <f t="shared" si="14"/>
        <v>66.977000000000004</v>
      </c>
      <c r="BT46" s="2">
        <f t="shared" si="15"/>
        <v>66.697999999999993</v>
      </c>
      <c r="BU46" s="2">
        <f t="shared" si="16"/>
        <v>65</v>
      </c>
      <c r="BV46" s="2">
        <f t="shared" si="17"/>
        <v>70.906999999999996</v>
      </c>
      <c r="BW46" s="2">
        <f t="shared" si="18"/>
        <v>69.906999999999996</v>
      </c>
      <c r="BX46" s="2">
        <f t="shared" si="19"/>
        <v>67.534999999999997</v>
      </c>
      <c r="BY46" s="2">
        <f t="shared" si="20"/>
        <v>68.721000000000004</v>
      </c>
      <c r="BZ46" s="2">
        <f t="shared" si="21"/>
        <v>66.744</v>
      </c>
      <c r="CA46" s="2">
        <f t="shared" si="22"/>
        <v>67.022999999999996</v>
      </c>
      <c r="CB46" s="2">
        <f t="shared" si="23"/>
        <v>64.628</v>
      </c>
      <c r="CC46" s="2">
        <f t="shared" si="24"/>
        <v>69.186000000000007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69.718341932457761</v>
      </c>
      <c r="DL46" s="2">
        <f t="shared" si="61"/>
        <v>70.473873835183539</v>
      </c>
      <c r="DM46" s="2">
        <f t="shared" si="61"/>
        <v>67.183717391304327</v>
      </c>
      <c r="DN46" s="2">
        <f t="shared" si="61"/>
        <v>67.742927363334331</v>
      </c>
      <c r="DO46" s="2">
        <f t="shared" si="61"/>
        <v>67.772261552401091</v>
      </c>
      <c r="DP46" s="2">
        <f t="shared" si="61"/>
        <v>67.495491996375733</v>
      </c>
      <c r="DQ46" s="2">
        <f t="shared" si="61"/>
        <v>67.416158685141681</v>
      </c>
      <c r="DR46" s="2">
        <f t="shared" si="61"/>
        <v>71.851137068357957</v>
      </c>
      <c r="DS46" s="2">
        <f t="shared" si="61"/>
        <v>70.83950468136517</v>
      </c>
      <c r="DT46" s="2">
        <f t="shared" si="61"/>
        <v>68.165032920567796</v>
      </c>
      <c r="DU46" s="2">
        <f t="shared" si="61"/>
        <v>68.596730680928076</v>
      </c>
      <c r="DV46" s="2">
        <f t="shared" si="61"/>
        <v>68.339508197606904</v>
      </c>
      <c r="DW46" s="2">
        <f t="shared" si="61"/>
        <v>69.260111698379148</v>
      </c>
      <c r="DX46" s="2">
        <f t="shared" si="61"/>
        <v>68.250486559951682</v>
      </c>
      <c r="DY46" s="2">
        <f t="shared" si="61"/>
        <v>69.124726228252555</v>
      </c>
      <c r="EA46" s="2">
        <f t="shared" si="62"/>
        <v>66.63437221650544</v>
      </c>
      <c r="EB46" s="2">
        <f t="shared" si="62"/>
        <v>70.115542082429499</v>
      </c>
      <c r="EC46" s="2">
        <f t="shared" si="62"/>
        <v>67.813400251651458</v>
      </c>
      <c r="ED46" s="2">
        <f t="shared" si="62"/>
        <v>68.026447281809482</v>
      </c>
      <c r="EE46" s="2">
        <f t="shared" si="62"/>
        <v>66.893765642031823</v>
      </c>
      <c r="EF46" s="2">
        <f t="shared" si="62"/>
        <v>68.820590062111805</v>
      </c>
      <c r="EG46" s="2">
        <f t="shared" si="62"/>
        <v>68.331544113630159</v>
      </c>
      <c r="EH46" s="2">
        <f t="shared" si="62"/>
        <v>72.383653238040125</v>
      </c>
      <c r="EI46" s="2">
        <f t="shared" si="62"/>
        <v>70.144973929906328</v>
      </c>
      <c r="EJ46" s="2">
        <f t="shared" si="62"/>
        <v>71.373270235818993</v>
      </c>
      <c r="EK46" s="2">
        <f t="shared" si="62"/>
        <v>73.30830628079319</v>
      </c>
      <c r="EL46" s="2">
        <f t="shared" si="62"/>
        <v>70.320008739542715</v>
      </c>
      <c r="EM46" s="2">
        <f t="shared" si="62"/>
        <v>69.259785970524405</v>
      </c>
      <c r="EN46" s="2">
        <f t="shared" si="62"/>
        <v>66.790463876055426</v>
      </c>
      <c r="EO46" s="2">
        <f t="shared" si="62"/>
        <v>72.441743508276446</v>
      </c>
      <c r="EQ46" s="2">
        <f t="shared" si="63"/>
        <v>65.24694360699867</v>
      </c>
      <c r="ER46" s="2">
        <f t="shared" si="63"/>
        <v>70.837001882732267</v>
      </c>
      <c r="ES46" s="2">
        <f t="shared" si="63"/>
        <v>69.724569051432766</v>
      </c>
      <c r="ET46" s="2">
        <f t="shared" si="63"/>
        <v>66.048863342207682</v>
      </c>
      <c r="EU46" s="2">
        <f t="shared" si="63"/>
        <v>66.857918045225205</v>
      </c>
      <c r="EV46" s="2">
        <f t="shared" si="63"/>
        <v>67.387917823601498</v>
      </c>
      <c r="EW46" s="2">
        <f t="shared" si="63"/>
        <v>67.401169638254359</v>
      </c>
      <c r="EX46" s="2">
        <f t="shared" si="63"/>
        <v>70.55980969442578</v>
      </c>
      <c r="EY46" s="2">
        <f t="shared" si="63"/>
        <v>69.912156797947503</v>
      </c>
      <c r="EZ46" s="2">
        <f t="shared" si="63"/>
        <v>70.331997723145804</v>
      </c>
      <c r="FA46" s="2">
        <f t="shared" si="63"/>
        <v>70.570696778858775</v>
      </c>
      <c r="FB46" s="2">
        <f t="shared" si="63"/>
        <v>69.296857792988277</v>
      </c>
      <c r="FC46" s="2">
        <f t="shared" si="63"/>
        <v>67.731013083127522</v>
      </c>
      <c r="FD46" s="2">
        <f t="shared" si="63"/>
        <v>68.663369376629433</v>
      </c>
      <c r="FE46" s="2">
        <f t="shared" si="63"/>
        <v>76.947349200320716</v>
      </c>
      <c r="FG46" s="2">
        <f t="shared" si="64"/>
        <v>0.12169601568749547</v>
      </c>
      <c r="FH46" s="2">
        <f t="shared" si="64"/>
        <v>0.10420821676091184</v>
      </c>
      <c r="FI46" s="2">
        <f t="shared" si="64"/>
        <v>3.611873703449673E-2</v>
      </c>
      <c r="FJ46" s="2">
        <f t="shared" si="64"/>
        <v>8.9237893950880706E-2</v>
      </c>
      <c r="FK46" s="2">
        <f t="shared" si="64"/>
        <v>9.4567303453787901E-2</v>
      </c>
      <c r="FL46" s="2">
        <f t="shared" si="64"/>
        <v>9.9994341970304657E-2</v>
      </c>
      <c r="FM46" s="2">
        <f t="shared" si="64"/>
        <v>0.1038112672767333</v>
      </c>
      <c r="FN46" s="2">
        <f t="shared" si="64"/>
        <v>9.2360615028260096E-2</v>
      </c>
      <c r="FO46" s="2">
        <f t="shared" si="64"/>
        <v>9.9634788115738185E-2</v>
      </c>
      <c r="FP46" s="2">
        <f t="shared" si="64"/>
        <v>9.9341871379788643E-2</v>
      </c>
      <c r="FQ46" s="2">
        <f t="shared" si="64"/>
        <v>9.3845484217370739E-2</v>
      </c>
      <c r="FR46" s="2">
        <f t="shared" si="64"/>
        <v>8.8143495862878257E-2</v>
      </c>
      <c r="FS46" s="2">
        <f t="shared" si="64"/>
        <v>9.3624201858229297E-2</v>
      </c>
      <c r="FT46" s="2">
        <f t="shared" si="64"/>
        <v>9.7282598259790756E-2</v>
      </c>
      <c r="FU46" s="2">
        <f t="shared" si="64"/>
        <v>7.3345792972541124E-2</v>
      </c>
      <c r="FW46" s="2">
        <f t="shared" si="53"/>
        <v>2.2328362297682306E-6</v>
      </c>
      <c r="FX46" s="2">
        <f t="shared" si="53"/>
        <v>3.8865096998228964E-6</v>
      </c>
      <c r="FY46" s="2">
        <f t="shared" si="53"/>
        <v>1.2633699828834712E-6</v>
      </c>
      <c r="FZ46" s="2">
        <f t="shared" si="53"/>
        <v>3.5177856401850437E-6</v>
      </c>
      <c r="GA46" s="2">
        <f t="shared" si="53"/>
        <v>3.1825404112895982E-6</v>
      </c>
      <c r="GB46" s="2">
        <f t="shared" si="53"/>
        <v>3.2160112650604776E-6</v>
      </c>
      <c r="GC46" s="2">
        <f t="shared" si="53"/>
        <v>3.4868317277682913E-6</v>
      </c>
      <c r="GD46" s="2">
        <f t="shared" si="53"/>
        <v>3.5146443346286542E-6</v>
      </c>
      <c r="GE46" s="2">
        <f t="shared" si="53"/>
        <v>3.5606815954463376E-6</v>
      </c>
      <c r="GF46" s="2">
        <f t="shared" si="53"/>
        <v>3.3825440179526034E-6</v>
      </c>
      <c r="GG46" s="2">
        <f t="shared" si="53"/>
        <v>3.2756948055568394E-6</v>
      </c>
      <c r="GH46" s="2">
        <f t="shared" si="53"/>
        <v>2.8888047181140269E-6</v>
      </c>
      <c r="GI46" s="2">
        <f t="shared" si="53"/>
        <v>2.9907630057366927E-6</v>
      </c>
      <c r="GJ46" s="2">
        <f t="shared" si="53"/>
        <v>2.74482284140366E-6</v>
      </c>
      <c r="GK46" s="2">
        <f t="shared" si="53"/>
        <v>2.2664387834342261E-6</v>
      </c>
      <c r="GM46" s="92">
        <f t="shared" si="54"/>
        <v>1.6756870712232244E-6</v>
      </c>
      <c r="GN46" s="92">
        <f t="shared" si="54"/>
        <v>3.5725816191048462E-7</v>
      </c>
      <c r="GO46" s="92">
        <f t="shared" si="54"/>
        <v>2.1700168184678799E-11</v>
      </c>
      <c r="GP46" s="92">
        <f t="shared" si="54"/>
        <v>1.4987353382382622E-8</v>
      </c>
      <c r="GQ46" s="92">
        <f t="shared" si="54"/>
        <v>5.1867233127611484E-8</v>
      </c>
      <c r="GR46" s="92">
        <f t="shared" si="54"/>
        <v>7.9195344738017735E-8</v>
      </c>
      <c r="GS46" s="92">
        <f t="shared" si="54"/>
        <v>1.2436079633150409E-7</v>
      </c>
      <c r="GT46" s="92">
        <f t="shared" si="54"/>
        <v>2.7147558153172132E-8</v>
      </c>
      <c r="GU46" s="92">
        <f t="shared" si="54"/>
        <v>5.7742627989509719E-8</v>
      </c>
      <c r="GV46" s="92">
        <f t="shared" si="54"/>
        <v>6.0048287173612259E-8</v>
      </c>
      <c r="GW46" s="92">
        <f t="shared" si="54"/>
        <v>1.1251499489795915E-8</v>
      </c>
      <c r="GX46" s="92">
        <f t="shared" si="54"/>
        <v>9.95210901401759E-9</v>
      </c>
      <c r="GY46" s="92">
        <f t="shared" si="54"/>
        <v>2.7963977405648106E-8</v>
      </c>
      <c r="GZ46" s="92">
        <f t="shared" si="54"/>
        <v>7.0734165900330331E-8</v>
      </c>
      <c r="HA46" s="92">
        <f t="shared" si="54"/>
        <v>1.8010200005092617E-10</v>
      </c>
      <c r="HC46" s="92">
        <f t="shared" si="58"/>
        <v>7.4647485801284951E-20</v>
      </c>
      <c r="HD46" s="92">
        <f t="shared" si="58"/>
        <v>2.1500831631370036E-20</v>
      </c>
      <c r="HE46" s="92">
        <f t="shared" si="58"/>
        <v>2.3859601079313407E-30</v>
      </c>
      <c r="HF46" s="92">
        <f t="shared" si="58"/>
        <v>3.1716681502206067E-25</v>
      </c>
      <c r="HG46" s="92">
        <f t="shared" si="58"/>
        <v>2.5358148395500837E-26</v>
      </c>
      <c r="HH46" s="92">
        <f t="shared" si="58"/>
        <v>5.3532411193203653E-27</v>
      </c>
      <c r="HI46" s="92">
        <f t="shared" si="58"/>
        <v>4.1168010963548998E-26</v>
      </c>
      <c r="HJ46" s="92">
        <f t="shared" si="58"/>
        <v>5.947012925692633E-26</v>
      </c>
      <c r="HK46" s="92">
        <f t="shared" si="58"/>
        <v>1.5308148736632806E-24</v>
      </c>
      <c r="HL46" s="92">
        <f t="shared" si="58"/>
        <v>6.2622184540890885E-26</v>
      </c>
      <c r="HM46" s="92">
        <f t="shared" si="58"/>
        <v>1.0426042933084466E-28</v>
      </c>
      <c r="HN46" s="92">
        <f t="shared" si="58"/>
        <v>1.9849576162360756E-28</v>
      </c>
      <c r="HO46" s="92">
        <f t="shared" si="58"/>
        <v>1.3783742820386075E-24</v>
      </c>
      <c r="HP46" s="92">
        <f t="shared" si="58"/>
        <v>1.466743483461935E-25</v>
      </c>
      <c r="HQ46" s="92">
        <f t="shared" si="58"/>
        <v>5.3489853595467957E-35</v>
      </c>
      <c r="HS46" s="92">
        <f t="shared" si="55"/>
        <v>1.8068713964111547E-59</v>
      </c>
      <c r="HT46" s="92">
        <f t="shared" si="55"/>
        <v>7.9877349122378808E-58</v>
      </c>
      <c r="HU46" s="92">
        <f t="shared" si="55"/>
        <v>1.172493098212037E-79</v>
      </c>
      <c r="HV46" s="92">
        <f t="shared" si="55"/>
        <v>1.1533027598611736E-73</v>
      </c>
      <c r="HW46" s="92">
        <f t="shared" si="55"/>
        <v>2.485468278149828E-77</v>
      </c>
      <c r="HX46" s="92">
        <f t="shared" si="55"/>
        <v>2.2742466966476737E-80</v>
      </c>
      <c r="HY46" s="92">
        <f t="shared" si="55"/>
        <v>7.615050597007427E-78</v>
      </c>
      <c r="HZ46" s="92">
        <f t="shared" si="55"/>
        <v>1.2561678248737439E-76</v>
      </c>
      <c r="IA46" s="92">
        <f t="shared" si="55"/>
        <v>3.9103885862077348E-73</v>
      </c>
      <c r="IB46" s="92">
        <f t="shared" si="55"/>
        <v>1.8756634217207339E-77</v>
      </c>
      <c r="IC46" s="92">
        <f t="shared" si="55"/>
        <v>1.2671095535441232E-86</v>
      </c>
      <c r="ID46" s="92">
        <f t="shared" si="55"/>
        <v>1.3128828082391404E-84</v>
      </c>
      <c r="IE46" s="92">
        <f t="shared" si="55"/>
        <v>1.3480889224193494E-72</v>
      </c>
      <c r="IF46" s="92">
        <f t="shared" si="55"/>
        <v>1.5774669049424809E-50</v>
      </c>
      <c r="IG46" s="92">
        <f t="shared" si="55"/>
        <v>6.5715019037569559E-42</v>
      </c>
      <c r="II46" s="92">
        <f t="shared" si="56"/>
        <v>4.2450018178508859E-180</v>
      </c>
      <c r="IJ46" s="92">
        <f t="shared" si="56"/>
        <v>1.0815350620336501E-167</v>
      </c>
      <c r="IK46" s="92">
        <f t="shared" si="56"/>
        <v>4.1149042272815939E-225</v>
      </c>
      <c r="IL46" s="92">
        <f t="shared" si="56"/>
        <v>2.0469135214758389E-217</v>
      </c>
      <c r="IM46" s="92">
        <f t="shared" si="56"/>
        <v>1.3525378690361334E-229</v>
      </c>
      <c r="IN46" s="92">
        <f t="shared" si="56"/>
        <v>1.1913022311648696E-240</v>
      </c>
      <c r="IO46" s="92">
        <f t="shared" si="56"/>
        <v>4.2535769972288992E-235</v>
      </c>
      <c r="IP46" s="92">
        <f t="shared" si="56"/>
        <v>7.1396411413889489E-232</v>
      </c>
      <c r="IQ46" s="92">
        <f t="shared" si="56"/>
        <v>5.5552567271144252E-222</v>
      </c>
      <c r="IR46" s="92">
        <f t="shared" si="56"/>
        <v>1.0179476717371283E-234</v>
      </c>
      <c r="IS46" s="92">
        <f t="shared" si="56"/>
        <v>1.2309786007082479E-259</v>
      </c>
      <c r="IT46" s="92">
        <f t="shared" si="56"/>
        <v>1.1000443085336171E-251</v>
      </c>
      <c r="IU46" s="92">
        <f t="shared" si="56"/>
        <v>6.9290712671857828E-214</v>
      </c>
      <c r="IV46" s="92">
        <f t="shared" si="56"/>
        <v>6.608921664823469E-156</v>
      </c>
      <c r="IW46" s="92">
        <f t="shared" si="56"/>
        <v>1.2547323029517881E-111</v>
      </c>
      <c r="IY46" s="92">
        <f t="shared" si="57"/>
        <v>1.6756870712232992E-6</v>
      </c>
      <c r="IZ46" s="92">
        <f t="shared" si="57"/>
        <v>3.5725816191050611E-7</v>
      </c>
      <c r="JA46" s="92">
        <f t="shared" si="57"/>
        <v>2.1700168184678799E-11</v>
      </c>
      <c r="JB46" s="92">
        <f t="shared" si="57"/>
        <v>1.4987353382382622E-8</v>
      </c>
      <c r="JC46" s="92">
        <f t="shared" si="57"/>
        <v>5.1867233127611484E-8</v>
      </c>
      <c r="JD46" s="92">
        <f t="shared" si="57"/>
        <v>7.9195344738017735E-8</v>
      </c>
      <c r="JE46" s="92">
        <f t="shared" si="57"/>
        <v>1.2436079633150409E-7</v>
      </c>
      <c r="JF46" s="92">
        <f t="shared" si="57"/>
        <v>2.7147558153172132E-8</v>
      </c>
      <c r="JG46" s="92">
        <f t="shared" si="57"/>
        <v>5.7742627989509719E-8</v>
      </c>
      <c r="JH46" s="92">
        <f t="shared" si="57"/>
        <v>6.0048287173612259E-8</v>
      </c>
      <c r="JI46" s="92">
        <f t="shared" si="57"/>
        <v>1.1251499489795915E-8</v>
      </c>
      <c r="JJ46" s="92">
        <f t="shared" si="57"/>
        <v>9.95210901401759E-9</v>
      </c>
      <c r="JK46" s="92">
        <f t="shared" si="57"/>
        <v>2.7963977405648106E-8</v>
      </c>
      <c r="JL46" s="92">
        <f t="shared" si="57"/>
        <v>7.0734165900330331E-8</v>
      </c>
      <c r="JM46" s="92">
        <f t="shared" si="57"/>
        <v>1.8010200005092617E-10</v>
      </c>
    </row>
    <row r="47" spans="2:273" x14ac:dyDescent="0.25">
      <c r="B47" s="2">
        <v>20</v>
      </c>
      <c r="C47" s="37">
        <v>67.14</v>
      </c>
      <c r="D47" s="37">
        <v>69.418999999999997</v>
      </c>
      <c r="E47" s="37">
        <v>66.488</v>
      </c>
      <c r="F47" s="37">
        <v>67.418999999999997</v>
      </c>
      <c r="G47" s="37">
        <v>66.558000000000007</v>
      </c>
      <c r="H47" s="37">
        <v>65.884</v>
      </c>
      <c r="I47" s="37">
        <v>66.766999999999996</v>
      </c>
      <c r="J47" s="37">
        <v>70.14</v>
      </c>
      <c r="K47" s="37">
        <v>70.930000000000007</v>
      </c>
      <c r="L47" s="37">
        <v>67.86</v>
      </c>
      <c r="M47" s="37">
        <v>66.394999999999996</v>
      </c>
      <c r="N47" s="37">
        <v>67.093000000000004</v>
      </c>
      <c r="O47" s="37">
        <v>67.186000000000007</v>
      </c>
      <c r="P47" s="37">
        <v>65.186000000000007</v>
      </c>
      <c r="Q47" s="37">
        <v>68.766999999999996</v>
      </c>
      <c r="S47" s="4">
        <f t="shared" si="59"/>
        <v>69.512513303187973</v>
      </c>
      <c r="T47" s="4">
        <f t="shared" si="59"/>
        <v>70.595545652503816</v>
      </c>
      <c r="U47" s="4">
        <f t="shared" si="59"/>
        <v>67.385752872742032</v>
      </c>
      <c r="V47" s="4">
        <f t="shared" si="59"/>
        <v>68.060249088500626</v>
      </c>
      <c r="W47" s="4">
        <f t="shared" si="59"/>
        <v>67.926841516836987</v>
      </c>
      <c r="X47" s="4">
        <f t="shared" si="59"/>
        <v>67.840743923555692</v>
      </c>
      <c r="Y47" s="4">
        <f t="shared" si="59"/>
        <v>67.658039880741939</v>
      </c>
      <c r="Z47" s="4">
        <f t="shared" si="59"/>
        <v>72.025337624755409</v>
      </c>
      <c r="AA47" s="4">
        <f t="shared" si="59"/>
        <v>70.86163799342232</v>
      </c>
      <c r="AB47" s="4">
        <f t="shared" si="59"/>
        <v>68.629047518096911</v>
      </c>
      <c r="AC47" s="4">
        <f t="shared" si="59"/>
        <v>69.16566684161522</v>
      </c>
      <c r="AD47" s="4">
        <f t="shared" si="59"/>
        <v>68.678076847082536</v>
      </c>
      <c r="AE47" s="4">
        <f t="shared" si="59"/>
        <v>69.374472927305874</v>
      </c>
      <c r="AF47" s="4">
        <f t="shared" si="59"/>
        <v>68.295909081043604</v>
      </c>
      <c r="AG47" s="4">
        <f t="shared" si="59"/>
        <v>69.512530945710012</v>
      </c>
      <c r="AI47" s="4">
        <f t="shared" si="60"/>
        <v>-2.3725133031879722</v>
      </c>
      <c r="AJ47" s="4">
        <f t="shared" si="60"/>
        <v>-1.1765456525038189</v>
      </c>
      <c r="AK47" s="4">
        <f t="shared" si="60"/>
        <v>-0.89775287274203208</v>
      </c>
      <c r="AL47" s="4">
        <f t="shared" si="60"/>
        <v>-0.64124908850062923</v>
      </c>
      <c r="AM47" s="4">
        <f t="shared" si="60"/>
        <v>-1.3688415168369801</v>
      </c>
      <c r="AN47" s="4">
        <f t="shared" si="60"/>
        <v>-1.9567439235556918</v>
      </c>
      <c r="AO47" s="4">
        <f t="shared" si="60"/>
        <v>-0.89103988074194262</v>
      </c>
      <c r="AP47" s="4">
        <f t="shared" si="60"/>
        <v>-1.8853376247554081</v>
      </c>
      <c r="AQ47" s="4">
        <f t="shared" si="60"/>
        <v>6.8362006577686429E-2</v>
      </c>
      <c r="AR47" s="4">
        <f t="shared" si="60"/>
        <v>-0.76904751809691163</v>
      </c>
      <c r="AS47" s="4">
        <f t="shared" si="60"/>
        <v>-2.770666841615224</v>
      </c>
      <c r="AT47" s="4">
        <f t="shared" si="60"/>
        <v>-1.5850768470825329</v>
      </c>
      <c r="AU47" s="4">
        <f t="shared" si="60"/>
        <v>-2.1884729273058667</v>
      </c>
      <c r="AV47" s="4">
        <f t="shared" si="60"/>
        <v>-3.1099090810435968</v>
      </c>
      <c r="AW47" s="4">
        <f t="shared" si="60"/>
        <v>-0.74553094571001566</v>
      </c>
      <c r="AY47" s="2">
        <f t="shared" si="51"/>
        <v>69.509085221243851</v>
      </c>
      <c r="AZ47" s="2">
        <f t="shared" si="51"/>
        <v>70.594682387588364</v>
      </c>
      <c r="BA47" s="2">
        <f t="shared" si="51"/>
        <v>67.385752784987929</v>
      </c>
      <c r="BB47" s="2">
        <f t="shared" si="51"/>
        <v>68.060202160971258</v>
      </c>
      <c r="BC47" s="2">
        <f t="shared" si="51"/>
        <v>67.926694610386448</v>
      </c>
      <c r="BD47" s="2">
        <f t="shared" si="51"/>
        <v>67.840527499876202</v>
      </c>
      <c r="BE47" s="2">
        <f t="shared" si="51"/>
        <v>67.657707051306886</v>
      </c>
      <c r="BF47" s="2">
        <f t="shared" si="51"/>
        <v>72.025258379658993</v>
      </c>
      <c r="BG47" s="2">
        <f t="shared" si="51"/>
        <v>70.861479061576404</v>
      </c>
      <c r="BH47" s="2">
        <f t="shared" si="51"/>
        <v>68.628884691075996</v>
      </c>
      <c r="BI47" s="2">
        <f t="shared" si="51"/>
        <v>69.165632335584291</v>
      </c>
      <c r="BJ47" s="2">
        <f t="shared" si="51"/>
        <v>68.678046930478914</v>
      </c>
      <c r="BK47" s="2">
        <f t="shared" si="51"/>
        <v>69.374395841043381</v>
      </c>
      <c r="BL47" s="2">
        <f t="shared" si="51"/>
        <v>68.295746302709176</v>
      </c>
      <c r="BM47" s="2">
        <f t="shared" si="51"/>
        <v>69.512530427455133</v>
      </c>
      <c r="BO47" s="2">
        <f t="shared" si="10"/>
        <v>67.14</v>
      </c>
      <c r="BP47" s="2">
        <f t="shared" si="11"/>
        <v>69.418999999999997</v>
      </c>
      <c r="BQ47" s="2">
        <f t="shared" si="12"/>
        <v>66.488</v>
      </c>
      <c r="BR47" s="2">
        <f t="shared" si="13"/>
        <v>67.418999999999997</v>
      </c>
      <c r="BS47" s="2">
        <f t="shared" si="14"/>
        <v>66.558000000000007</v>
      </c>
      <c r="BT47" s="2">
        <f t="shared" si="15"/>
        <v>65.884</v>
      </c>
      <c r="BU47" s="2">
        <f t="shared" si="16"/>
        <v>66.766999999999996</v>
      </c>
      <c r="BV47" s="2">
        <f t="shared" si="17"/>
        <v>70.14</v>
      </c>
      <c r="BW47" s="2">
        <f t="shared" si="18"/>
        <v>70.930000000000007</v>
      </c>
      <c r="BX47" s="2">
        <f t="shared" si="19"/>
        <v>67.86</v>
      </c>
      <c r="BY47" s="2">
        <f t="shared" si="20"/>
        <v>66.394999999999996</v>
      </c>
      <c r="BZ47" s="2">
        <f t="shared" si="21"/>
        <v>67.093000000000004</v>
      </c>
      <c r="CA47" s="2">
        <f t="shared" si="22"/>
        <v>67.186000000000007</v>
      </c>
      <c r="CB47" s="2">
        <f t="shared" si="23"/>
        <v>65.186000000000007</v>
      </c>
      <c r="CC47" s="2">
        <f t="shared" si="24"/>
        <v>68.766999999999996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69.959458067542187</v>
      </c>
      <c r="DL47" s="2">
        <f t="shared" si="61"/>
        <v>70.670672230775466</v>
      </c>
      <c r="DM47" s="2">
        <f t="shared" si="61"/>
        <v>67.371657608695628</v>
      </c>
      <c r="DN47" s="2">
        <f t="shared" si="61"/>
        <v>68.074711265478697</v>
      </c>
      <c r="DO47" s="2">
        <f t="shared" si="61"/>
        <v>68.055142404107514</v>
      </c>
      <c r="DP47" s="2">
        <f t="shared" si="61"/>
        <v>67.734804137722747</v>
      </c>
      <c r="DQ47" s="2">
        <f t="shared" si="61"/>
        <v>67.586116387110735</v>
      </c>
      <c r="DR47" s="2">
        <f t="shared" si="61"/>
        <v>72.000327695560216</v>
      </c>
      <c r="DS47" s="2">
        <f t="shared" si="61"/>
        <v>70.962508154636083</v>
      </c>
      <c r="DT47" s="2">
        <f t="shared" si="61"/>
        <v>68.31483041377227</v>
      </c>
      <c r="DU47" s="2">
        <f t="shared" si="61"/>
        <v>68.714181778894201</v>
      </c>
      <c r="DV47" s="2">
        <f t="shared" si="61"/>
        <v>68.519519460875685</v>
      </c>
      <c r="DW47" s="2">
        <f t="shared" si="61"/>
        <v>69.402757928118405</v>
      </c>
      <c r="DX47" s="2">
        <f t="shared" si="61"/>
        <v>68.485440954394448</v>
      </c>
      <c r="DY47" s="2">
        <f t="shared" si="61"/>
        <v>69.266889046941685</v>
      </c>
      <c r="EA47" s="2">
        <f t="shared" si="62"/>
        <v>66.544684173698286</v>
      </c>
      <c r="EB47" s="2">
        <f t="shared" si="62"/>
        <v>69.998910195227751</v>
      </c>
      <c r="EC47" s="2">
        <f t="shared" si="62"/>
        <v>67.728739572192509</v>
      </c>
      <c r="ED47" s="2">
        <f t="shared" si="62"/>
        <v>67.925229412245272</v>
      </c>
      <c r="EE47" s="2">
        <f t="shared" si="62"/>
        <v>66.805085949422278</v>
      </c>
      <c r="EF47" s="2">
        <f t="shared" si="62"/>
        <v>68.708415732921083</v>
      </c>
      <c r="EG47" s="2">
        <f t="shared" si="62"/>
        <v>68.22139069471001</v>
      </c>
      <c r="EH47" s="2">
        <f t="shared" si="62"/>
        <v>72.248767520626629</v>
      </c>
      <c r="EI47" s="2">
        <f t="shared" si="62"/>
        <v>70.028853349299936</v>
      </c>
      <c r="EJ47" s="2">
        <f t="shared" si="62"/>
        <v>71.225683298430909</v>
      </c>
      <c r="EK47" s="2">
        <f t="shared" si="62"/>
        <v>73.141294597018756</v>
      </c>
      <c r="EL47" s="2">
        <f t="shared" si="62"/>
        <v>70.173767500261604</v>
      </c>
      <c r="EM47" s="2">
        <f t="shared" si="62"/>
        <v>69.12403073232035</v>
      </c>
      <c r="EN47" s="2">
        <f t="shared" si="62"/>
        <v>66.690336147841307</v>
      </c>
      <c r="EO47" s="2">
        <f t="shared" si="62"/>
        <v>72.342767255040386</v>
      </c>
      <c r="EQ47" s="2">
        <f t="shared" si="63"/>
        <v>65.171870549369885</v>
      </c>
      <c r="ER47" s="2">
        <f t="shared" si="63"/>
        <v>70.711560202802247</v>
      </c>
      <c r="ES47" s="2">
        <f t="shared" si="63"/>
        <v>69.621272391328972</v>
      </c>
      <c r="ET47" s="2">
        <f t="shared" si="63"/>
        <v>65.969285070653314</v>
      </c>
      <c r="EU47" s="2">
        <f t="shared" si="63"/>
        <v>66.769892641923192</v>
      </c>
      <c r="EV47" s="2">
        <f t="shared" si="63"/>
        <v>67.291682547219111</v>
      </c>
      <c r="EW47" s="2">
        <f t="shared" si="63"/>
        <v>67.301108313072078</v>
      </c>
      <c r="EX47" s="2">
        <f t="shared" si="63"/>
        <v>70.445054413109915</v>
      </c>
      <c r="EY47" s="2">
        <f t="shared" si="63"/>
        <v>69.798185559504887</v>
      </c>
      <c r="EZ47" s="2">
        <f t="shared" si="63"/>
        <v>70.195828984293527</v>
      </c>
      <c r="FA47" s="2">
        <f t="shared" si="63"/>
        <v>70.4354594726004</v>
      </c>
      <c r="FB47" s="2">
        <f t="shared" si="63"/>
        <v>69.162049036850249</v>
      </c>
      <c r="FC47" s="2">
        <f t="shared" si="63"/>
        <v>67.611640153553296</v>
      </c>
      <c r="FD47" s="2">
        <f t="shared" si="63"/>
        <v>68.542024628787942</v>
      </c>
      <c r="FE47" s="2">
        <f t="shared" si="63"/>
        <v>76.791932801620462</v>
      </c>
      <c r="FG47" s="2">
        <f t="shared" si="64"/>
        <v>0.13188852301801177</v>
      </c>
      <c r="FH47" s="2">
        <f t="shared" si="64"/>
        <v>0.11312470205743461</v>
      </c>
      <c r="FI47" s="2">
        <f t="shared" si="64"/>
        <v>3.9465882031890998E-2</v>
      </c>
      <c r="FJ47" s="2">
        <f t="shared" si="64"/>
        <v>9.7012177573433861E-2</v>
      </c>
      <c r="FK47" s="2">
        <f t="shared" si="64"/>
        <v>0.10275349599580175</v>
      </c>
      <c r="FL47" s="2">
        <f t="shared" si="64"/>
        <v>0.10859397985815354</v>
      </c>
      <c r="FM47" s="2">
        <f t="shared" si="64"/>
        <v>0.11269806097036962</v>
      </c>
      <c r="FN47" s="2">
        <f t="shared" si="64"/>
        <v>0.10037696297140965</v>
      </c>
      <c r="FO47" s="2">
        <f t="shared" si="64"/>
        <v>0.10820722167031424</v>
      </c>
      <c r="FP47" s="2">
        <f t="shared" si="64"/>
        <v>0.10789212281035754</v>
      </c>
      <c r="FQ47" s="2">
        <f t="shared" si="64"/>
        <v>0.10197623007535254</v>
      </c>
      <c r="FR47" s="2">
        <f t="shared" si="64"/>
        <v>9.5832469168857085E-2</v>
      </c>
      <c r="FS47" s="2">
        <f t="shared" si="64"/>
        <v>0.1017379283823302</v>
      </c>
      <c r="FT47" s="2">
        <f t="shared" si="64"/>
        <v>0.10567640613742312</v>
      </c>
      <c r="FU47" s="2">
        <f t="shared" si="64"/>
        <v>7.9856973284794311E-2</v>
      </c>
      <c r="FW47" s="2">
        <f t="shared" si="53"/>
        <v>2.4482557140961484E-6</v>
      </c>
      <c r="FX47" s="2">
        <f t="shared" si="53"/>
        <v>4.2614715470587468E-6</v>
      </c>
      <c r="FY47" s="2">
        <f t="shared" si="53"/>
        <v>1.385257471047727E-6</v>
      </c>
      <c r="FZ47" s="2">
        <f t="shared" si="53"/>
        <v>3.8571739440837229E-6</v>
      </c>
      <c r="GA47" s="2">
        <f t="shared" si="53"/>
        <v>3.4895850978613064E-6</v>
      </c>
      <c r="GB47" s="2">
        <f t="shared" si="53"/>
        <v>3.5262851365716684E-6</v>
      </c>
      <c r="GC47" s="2">
        <f t="shared" si="53"/>
        <v>3.8232336769700288E-6</v>
      </c>
      <c r="GD47" s="2">
        <f t="shared" si="53"/>
        <v>3.8537295733706486E-6</v>
      </c>
      <c r="GE47" s="2">
        <f t="shared" si="53"/>
        <v>3.9042083916097996E-6</v>
      </c>
      <c r="GF47" s="2">
        <f t="shared" si="53"/>
        <v>3.7088845528157322E-6</v>
      </c>
      <c r="GG47" s="2">
        <f t="shared" si="53"/>
        <v>3.5917267964079159E-6</v>
      </c>
      <c r="GH47" s="2">
        <f t="shared" si="53"/>
        <v>3.1675105035212961E-6</v>
      </c>
      <c r="GI47" s="2">
        <f t="shared" si="53"/>
        <v>3.2793054793999141E-6</v>
      </c>
      <c r="GJ47" s="2">
        <f t="shared" si="53"/>
        <v>3.00963760087604E-6</v>
      </c>
      <c r="GK47" s="2">
        <f t="shared" si="53"/>
        <v>2.4851001655321309E-6</v>
      </c>
      <c r="GM47" s="92">
        <f t="shared" si="54"/>
        <v>2.8355656815979281E-6</v>
      </c>
      <c r="GN47" s="92">
        <f t="shared" si="54"/>
        <v>6.3740803973097521E-7</v>
      </c>
      <c r="GO47" s="92">
        <f t="shared" si="54"/>
        <v>4.8172127807033543E-11</v>
      </c>
      <c r="GP47" s="92">
        <f t="shared" si="54"/>
        <v>3.0884012515457133E-8</v>
      </c>
      <c r="GQ47" s="92">
        <f t="shared" si="54"/>
        <v>1.0110375601610444E-7</v>
      </c>
      <c r="GR47" s="92">
        <f t="shared" si="54"/>
        <v>1.5318056992528982E-7</v>
      </c>
      <c r="GS47" s="92">
        <f t="shared" si="54"/>
        <v>2.3675671484853553E-7</v>
      </c>
      <c r="GT47" s="92">
        <f t="shared" si="54"/>
        <v>5.4608332446139925E-8</v>
      </c>
      <c r="GU47" s="92">
        <f t="shared" si="54"/>
        <v>1.1376335117996578E-7</v>
      </c>
      <c r="GV47" s="92">
        <f t="shared" si="54"/>
        <v>1.1790136034765464E-7</v>
      </c>
      <c r="GW47" s="92">
        <f t="shared" si="54"/>
        <v>2.4012540049315794E-8</v>
      </c>
      <c r="GX47" s="92">
        <f t="shared" si="54"/>
        <v>2.0926916630433929E-8</v>
      </c>
      <c r="GY47" s="92">
        <f t="shared" si="54"/>
        <v>5.6406203534391668E-8</v>
      </c>
      <c r="GZ47" s="92">
        <f t="shared" si="54"/>
        <v>1.3653968421017261E-7</v>
      </c>
      <c r="HA47" s="92">
        <f t="shared" si="54"/>
        <v>4.4713924443821663E-10</v>
      </c>
      <c r="HC47" s="92">
        <f t="shared" si="58"/>
        <v>2.5742811474439018E-19</v>
      </c>
      <c r="HD47" s="92">
        <f t="shared" si="58"/>
        <v>7.6189725610964168E-20</v>
      </c>
      <c r="HE47" s="92">
        <f t="shared" si="58"/>
        <v>1.2562841797768547E-29</v>
      </c>
      <c r="HF47" s="92">
        <f t="shared" si="58"/>
        <v>1.5722699640570276E-24</v>
      </c>
      <c r="HG47" s="92">
        <f t="shared" si="58"/>
        <v>1.3462441727296392E-25</v>
      </c>
      <c r="HH47" s="92">
        <f t="shared" si="58"/>
        <v>3.0304820926637076E-26</v>
      </c>
      <c r="HI47" s="92">
        <f t="shared" si="58"/>
        <v>2.2406975073927584E-25</v>
      </c>
      <c r="HJ47" s="92">
        <f t="shared" si="58"/>
        <v>3.185240878416949E-25</v>
      </c>
      <c r="HK47" s="92">
        <f t="shared" si="58"/>
        <v>7.5503003333503535E-24</v>
      </c>
      <c r="HL47" s="92">
        <f t="shared" si="58"/>
        <v>3.3689195278824114E-25</v>
      </c>
      <c r="HM47" s="92">
        <f t="shared" si="58"/>
        <v>6.7154726808508883E-28</v>
      </c>
      <c r="HN47" s="92">
        <f t="shared" si="58"/>
        <v>1.2088417614877065E-27</v>
      </c>
      <c r="HO47" s="92">
        <f t="shared" si="58"/>
        <v>6.4717857582879363E-24</v>
      </c>
      <c r="HP47" s="92">
        <f t="shared" si="58"/>
        <v>7.3020906099484518E-25</v>
      </c>
      <c r="HQ47" s="92">
        <f t="shared" si="58"/>
        <v>5.0284189472734689E-34</v>
      </c>
      <c r="HS47" s="92">
        <f t="shared" si="55"/>
        <v>2.0330497599611377E-58</v>
      </c>
      <c r="HT47" s="92">
        <f t="shared" si="55"/>
        <v>8.8359380214195847E-57</v>
      </c>
      <c r="HU47" s="92">
        <f t="shared" si="55"/>
        <v>2.3894521867412606E-78</v>
      </c>
      <c r="HV47" s="92">
        <f t="shared" si="55"/>
        <v>2.5019675179703842E-72</v>
      </c>
      <c r="HW47" s="92">
        <f t="shared" si="55"/>
        <v>6.1994553670070459E-76</v>
      </c>
      <c r="HX47" s="92">
        <f t="shared" si="55"/>
        <v>6.5593261249434915E-79</v>
      </c>
      <c r="HY47" s="92">
        <f t="shared" si="55"/>
        <v>2.0435804522496137E-76</v>
      </c>
      <c r="HZ47" s="92">
        <f t="shared" si="55"/>
        <v>3.2164268561116551E-75</v>
      </c>
      <c r="IA47" s="92">
        <f t="shared" si="55"/>
        <v>8.6874563533561519E-72</v>
      </c>
      <c r="IB47" s="92">
        <f t="shared" si="55"/>
        <v>4.9387964279441094E-76</v>
      </c>
      <c r="IC47" s="92">
        <f t="shared" si="55"/>
        <v>4.7982923827789055E-85</v>
      </c>
      <c r="ID47" s="92">
        <f t="shared" si="55"/>
        <v>4.3492180571090084E-83</v>
      </c>
      <c r="IE47" s="92">
        <f t="shared" si="55"/>
        <v>2.6823934837780859E-71</v>
      </c>
      <c r="IF47" s="92">
        <f t="shared" si="55"/>
        <v>1.2207090747566314E-49</v>
      </c>
      <c r="IG47" s="92">
        <f t="shared" si="55"/>
        <v>3.4541727266979436E-41</v>
      </c>
      <c r="II47" s="92">
        <f t="shared" si="56"/>
        <v>1.3781591047581497E-177</v>
      </c>
      <c r="IJ47" s="92">
        <f t="shared" si="56"/>
        <v>2.9802052496387641E-165</v>
      </c>
      <c r="IK47" s="92">
        <f t="shared" si="56"/>
        <v>4.252217156821961E-222</v>
      </c>
      <c r="IL47" s="92">
        <f t="shared" si="56"/>
        <v>2.8699950828646194E-214</v>
      </c>
      <c r="IM47" s="92">
        <f t="shared" si="56"/>
        <v>2.6887999495771447E-226</v>
      </c>
      <c r="IN47" s="92">
        <f t="shared" si="56"/>
        <v>3.4469137018377527E-237</v>
      </c>
      <c r="IO47" s="92">
        <f t="shared" si="56"/>
        <v>1.0748036772574404E-231</v>
      </c>
      <c r="IP47" s="92">
        <f t="shared" si="56"/>
        <v>1.626712574439602E-228</v>
      </c>
      <c r="IQ47" s="92">
        <f t="shared" si="56"/>
        <v>9.1464117678862778E-219</v>
      </c>
      <c r="IR47" s="92">
        <f t="shared" si="56"/>
        <v>2.4923661631229778E-231</v>
      </c>
      <c r="IS47" s="92">
        <f t="shared" si="56"/>
        <v>6.7976230877330541E-256</v>
      </c>
      <c r="IT47" s="92">
        <f t="shared" si="56"/>
        <v>4.2899646899557925E-248</v>
      </c>
      <c r="IU47" s="92">
        <f t="shared" si="56"/>
        <v>7.8808410814135291E-211</v>
      </c>
      <c r="IV47" s="92">
        <f t="shared" si="56"/>
        <v>1.0607179659026826E-153</v>
      </c>
      <c r="IW47" s="92">
        <f t="shared" si="56"/>
        <v>4.4396783135937209E-110</v>
      </c>
      <c r="IY47" s="92">
        <f t="shared" si="57"/>
        <v>2.8355656815981856E-6</v>
      </c>
      <c r="IZ47" s="92">
        <f t="shared" si="57"/>
        <v>6.3740803973105145E-7</v>
      </c>
      <c r="JA47" s="92">
        <f t="shared" si="57"/>
        <v>4.8172127807033543E-11</v>
      </c>
      <c r="JB47" s="92">
        <f t="shared" si="57"/>
        <v>3.0884012515457133E-8</v>
      </c>
      <c r="JC47" s="92">
        <f t="shared" si="57"/>
        <v>1.0110375601610444E-7</v>
      </c>
      <c r="JD47" s="92">
        <f t="shared" si="57"/>
        <v>1.5318056992528982E-7</v>
      </c>
      <c r="JE47" s="92">
        <f t="shared" si="57"/>
        <v>2.3675671484853553E-7</v>
      </c>
      <c r="JF47" s="92">
        <f t="shared" si="57"/>
        <v>5.4608332446139925E-8</v>
      </c>
      <c r="JG47" s="92">
        <f t="shared" si="57"/>
        <v>1.137633511799658E-7</v>
      </c>
      <c r="JH47" s="92">
        <f t="shared" si="57"/>
        <v>1.1790136034765464E-7</v>
      </c>
      <c r="JI47" s="92">
        <f t="shared" si="57"/>
        <v>2.4012540049315794E-8</v>
      </c>
      <c r="JJ47" s="92">
        <f t="shared" si="57"/>
        <v>2.0926916630433929E-8</v>
      </c>
      <c r="JK47" s="92">
        <f t="shared" si="57"/>
        <v>5.6406203534391674E-8</v>
      </c>
      <c r="JL47" s="92">
        <f t="shared" si="57"/>
        <v>1.3653968421017261E-7</v>
      </c>
      <c r="JM47" s="92">
        <f t="shared" si="57"/>
        <v>4.4713924443821663E-10</v>
      </c>
    </row>
    <row r="48" spans="2:273" x14ac:dyDescent="0.25">
      <c r="B48" s="2">
        <v>21</v>
      </c>
      <c r="C48" s="37">
        <v>68.162999999999997</v>
      </c>
      <c r="D48" s="37">
        <v>69.721000000000004</v>
      </c>
      <c r="E48" s="37">
        <v>65.930000000000007</v>
      </c>
      <c r="F48" s="37">
        <v>67.046999999999997</v>
      </c>
      <c r="G48" s="37">
        <v>66.86</v>
      </c>
      <c r="H48" s="37">
        <v>65.302000000000007</v>
      </c>
      <c r="I48" s="37">
        <v>64.884</v>
      </c>
      <c r="J48" s="37">
        <v>69.581000000000003</v>
      </c>
      <c r="K48" s="37">
        <v>68.512</v>
      </c>
      <c r="L48" s="37">
        <v>66.837000000000003</v>
      </c>
      <c r="M48" s="37">
        <v>67.046999999999997</v>
      </c>
      <c r="N48" s="37">
        <v>66.721000000000004</v>
      </c>
      <c r="O48" s="37">
        <v>67.512</v>
      </c>
      <c r="P48" s="37">
        <v>66.86</v>
      </c>
      <c r="Q48" s="37">
        <v>68.349000000000004</v>
      </c>
      <c r="S48" s="4">
        <f t="shared" si="59"/>
        <v>69.671334266447261</v>
      </c>
      <c r="T48" s="4">
        <f t="shared" si="59"/>
        <v>70.74808161755567</v>
      </c>
      <c r="U48" s="4">
        <f t="shared" si="59"/>
        <v>67.563242783947743</v>
      </c>
      <c r="V48" s="4">
        <f t="shared" si="59"/>
        <v>68.345194933057741</v>
      </c>
      <c r="W48" s="4">
        <f t="shared" si="59"/>
        <v>68.15739029745059</v>
      </c>
      <c r="X48" s="4">
        <f t="shared" si="59"/>
        <v>68.047823740321277</v>
      </c>
      <c r="Y48" s="4">
        <f t="shared" si="59"/>
        <v>67.800097590740137</v>
      </c>
      <c r="Z48" s="4">
        <f t="shared" si="59"/>
        <v>72.14577992395121</v>
      </c>
      <c r="AA48" s="4">
        <f t="shared" si="59"/>
        <v>70.948103671843668</v>
      </c>
      <c r="AB48" s="4">
        <f t="shared" si="59"/>
        <v>68.770923812850256</v>
      </c>
      <c r="AC48" s="4">
        <f t="shared" si="59"/>
        <v>69.290389529476698</v>
      </c>
      <c r="AD48" s="4">
        <f t="shared" si="59"/>
        <v>68.837852877995928</v>
      </c>
      <c r="AE48" s="4">
        <f t="shared" si="59"/>
        <v>69.484003170689192</v>
      </c>
      <c r="AF48" s="4">
        <f t="shared" si="59"/>
        <v>68.476367079997061</v>
      </c>
      <c r="AG48" s="4">
        <f t="shared" si="59"/>
        <v>69.655381150885148</v>
      </c>
      <c r="AI48" s="4">
        <f t="shared" si="60"/>
        <v>-1.5083342664472639</v>
      </c>
      <c r="AJ48" s="4">
        <f t="shared" si="60"/>
        <v>-1.0270816175556661</v>
      </c>
      <c r="AK48" s="4">
        <f t="shared" si="60"/>
        <v>-1.6332427839477361</v>
      </c>
      <c r="AL48" s="4">
        <f t="shared" si="60"/>
        <v>-1.2981949330577436</v>
      </c>
      <c r="AM48" s="4">
        <f t="shared" si="60"/>
        <v>-1.2973902974505904</v>
      </c>
      <c r="AN48" s="4">
        <f t="shared" si="60"/>
        <v>-2.7458237403212706</v>
      </c>
      <c r="AO48" s="4">
        <f t="shared" si="60"/>
        <v>-2.9160975907401365</v>
      </c>
      <c r="AP48" s="4">
        <f t="shared" si="60"/>
        <v>-2.5647799239512068</v>
      </c>
      <c r="AQ48" s="4">
        <f t="shared" si="60"/>
        <v>-2.4361036718436679</v>
      </c>
      <c r="AR48" s="4">
        <f t="shared" si="60"/>
        <v>-1.9339238128502529</v>
      </c>
      <c r="AS48" s="4">
        <f t="shared" si="60"/>
        <v>-2.2433895294767012</v>
      </c>
      <c r="AT48" s="4">
        <f t="shared" si="60"/>
        <v>-2.1168528779959246</v>
      </c>
      <c r="AU48" s="4">
        <f t="shared" si="60"/>
        <v>-1.9720031706891916</v>
      </c>
      <c r="AV48" s="4">
        <f t="shared" si="60"/>
        <v>-1.6163670799970618</v>
      </c>
      <c r="AW48" s="4">
        <f t="shared" si="60"/>
        <v>-1.3063811508851444</v>
      </c>
      <c r="AY48" s="2">
        <f t="shared" si="51"/>
        <v>69.665717355938838</v>
      </c>
      <c r="AZ48" s="2">
        <f t="shared" si="51"/>
        <v>70.746591194628735</v>
      </c>
      <c r="BA48" s="2">
        <f t="shared" si="51"/>
        <v>67.563242595057986</v>
      </c>
      <c r="BB48" s="2">
        <f t="shared" si="51"/>
        <v>68.345101730607198</v>
      </c>
      <c r="BC48" s="2">
        <f t="shared" si="51"/>
        <v>68.157113891820288</v>
      </c>
      <c r="BD48" s="2">
        <f t="shared" si="51"/>
        <v>68.047419826352609</v>
      </c>
      <c r="BE48" s="2">
        <f t="shared" si="51"/>
        <v>67.79948607584052</v>
      </c>
      <c r="BF48" s="2">
        <f t="shared" si="51"/>
        <v>72.145626208791697</v>
      </c>
      <c r="BG48" s="2">
        <f t="shared" si="51"/>
        <v>70.947801752409717</v>
      </c>
      <c r="BH48" s="2">
        <f t="shared" si="51"/>
        <v>68.770615497660586</v>
      </c>
      <c r="BI48" s="2">
        <f t="shared" si="51"/>
        <v>69.290318693707036</v>
      </c>
      <c r="BJ48" s="2">
        <f t="shared" si="51"/>
        <v>68.837792284749312</v>
      </c>
      <c r="BK48" s="2">
        <f t="shared" si="51"/>
        <v>69.483853270189115</v>
      </c>
      <c r="BL48" s="2">
        <f t="shared" si="51"/>
        <v>68.476063772043787</v>
      </c>
      <c r="BM48" s="2">
        <f t="shared" si="51"/>
        <v>69.655379916081714</v>
      </c>
      <c r="BO48" s="2">
        <f t="shared" si="10"/>
        <v>68.162999999999997</v>
      </c>
      <c r="BP48" s="2">
        <f t="shared" si="11"/>
        <v>69.721000000000004</v>
      </c>
      <c r="BQ48" s="2">
        <f t="shared" si="12"/>
        <v>65.930000000000007</v>
      </c>
      <c r="BR48" s="2">
        <f t="shared" si="13"/>
        <v>67.046999999999997</v>
      </c>
      <c r="BS48" s="2">
        <f t="shared" si="14"/>
        <v>66.86</v>
      </c>
      <c r="BT48" s="2">
        <f t="shared" si="15"/>
        <v>65.302000000000007</v>
      </c>
      <c r="BU48" s="2">
        <f t="shared" si="16"/>
        <v>64.884</v>
      </c>
      <c r="BV48" s="2">
        <f t="shared" si="17"/>
        <v>69.581000000000003</v>
      </c>
      <c r="BW48" s="2">
        <f t="shared" si="18"/>
        <v>68.512</v>
      </c>
      <c r="BX48" s="2">
        <f t="shared" si="19"/>
        <v>66.837000000000003</v>
      </c>
      <c r="BY48" s="2">
        <f t="shared" si="20"/>
        <v>67.046999999999997</v>
      </c>
      <c r="BZ48" s="2">
        <f t="shared" si="21"/>
        <v>66.721000000000004</v>
      </c>
      <c r="CA48" s="2">
        <f t="shared" si="22"/>
        <v>67.512</v>
      </c>
      <c r="CB48" s="2">
        <f t="shared" si="23"/>
        <v>66.86</v>
      </c>
      <c r="CC48" s="2">
        <f t="shared" si="24"/>
        <v>68.349000000000004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70.200574202626626</v>
      </c>
      <c r="DL48" s="2">
        <f t="shared" si="61"/>
        <v>70.867470626367393</v>
      </c>
      <c r="DM48" s="2">
        <f t="shared" si="61"/>
        <v>67.559597826086929</v>
      </c>
      <c r="DN48" s="2">
        <f t="shared" si="61"/>
        <v>68.406495167623063</v>
      </c>
      <c r="DO48" s="2">
        <f t="shared" si="61"/>
        <v>68.338023255813951</v>
      </c>
      <c r="DP48" s="2">
        <f t="shared" si="61"/>
        <v>67.974116279069776</v>
      </c>
      <c r="DQ48" s="2">
        <f t="shared" si="61"/>
        <v>67.756074089079775</v>
      </c>
      <c r="DR48" s="2">
        <f t="shared" si="61"/>
        <v>72.149518322762461</v>
      </c>
      <c r="DS48" s="2">
        <f t="shared" si="61"/>
        <v>71.085511627906996</v>
      </c>
      <c r="DT48" s="2">
        <f t="shared" si="61"/>
        <v>68.464627906976744</v>
      </c>
      <c r="DU48" s="2">
        <f t="shared" si="61"/>
        <v>68.831632876860326</v>
      </c>
      <c r="DV48" s="2">
        <f t="shared" si="61"/>
        <v>68.699530724144452</v>
      </c>
      <c r="DW48" s="2">
        <f t="shared" si="61"/>
        <v>69.545404157857647</v>
      </c>
      <c r="DX48" s="2">
        <f t="shared" si="61"/>
        <v>68.720395348837215</v>
      </c>
      <c r="DY48" s="2">
        <f t="shared" si="61"/>
        <v>69.409051865630829</v>
      </c>
      <c r="EA48" s="2">
        <f t="shared" si="62"/>
        <v>66.454996130891118</v>
      </c>
      <c r="EB48" s="2">
        <f t="shared" si="62"/>
        <v>69.882278308026017</v>
      </c>
      <c r="EC48" s="2">
        <f t="shared" si="62"/>
        <v>67.64407889273356</v>
      </c>
      <c r="ED48" s="2">
        <f t="shared" si="62"/>
        <v>67.824011542681077</v>
      </c>
      <c r="EE48" s="2">
        <f t="shared" si="62"/>
        <v>66.716406256812732</v>
      </c>
      <c r="EF48" s="2">
        <f t="shared" si="62"/>
        <v>68.59624140373036</v>
      </c>
      <c r="EG48" s="2">
        <f t="shared" si="62"/>
        <v>68.111237275789861</v>
      </c>
      <c r="EH48" s="2">
        <f t="shared" si="62"/>
        <v>72.113881803213133</v>
      </c>
      <c r="EI48" s="2">
        <f t="shared" si="62"/>
        <v>69.912732768693544</v>
      </c>
      <c r="EJ48" s="2">
        <f t="shared" si="62"/>
        <v>71.078096361042824</v>
      </c>
      <c r="EK48" s="2">
        <f t="shared" si="62"/>
        <v>72.974282913244323</v>
      </c>
      <c r="EL48" s="2">
        <f t="shared" si="62"/>
        <v>70.027526260980494</v>
      </c>
      <c r="EM48" s="2">
        <f t="shared" si="62"/>
        <v>68.988275494116309</v>
      </c>
      <c r="EN48" s="2">
        <f t="shared" si="62"/>
        <v>66.590208419627203</v>
      </c>
      <c r="EO48" s="2">
        <f t="shared" si="62"/>
        <v>72.24379100180434</v>
      </c>
      <c r="EQ48" s="2">
        <f t="shared" si="63"/>
        <v>65.096797491741114</v>
      </c>
      <c r="ER48" s="2">
        <f t="shared" si="63"/>
        <v>70.586118522872226</v>
      </c>
      <c r="ES48" s="2">
        <f t="shared" si="63"/>
        <v>69.517975731225178</v>
      </c>
      <c r="ET48" s="2">
        <f t="shared" si="63"/>
        <v>65.889706799098946</v>
      </c>
      <c r="EU48" s="2">
        <f t="shared" si="63"/>
        <v>66.681867238621194</v>
      </c>
      <c r="EV48" s="2">
        <f t="shared" si="63"/>
        <v>67.195447270836723</v>
      </c>
      <c r="EW48" s="2">
        <f t="shared" si="63"/>
        <v>67.201046987889796</v>
      </c>
      <c r="EX48" s="2">
        <f t="shared" si="63"/>
        <v>70.330299131794035</v>
      </c>
      <c r="EY48" s="2">
        <f t="shared" si="63"/>
        <v>69.684214321062271</v>
      </c>
      <c r="EZ48" s="2">
        <f t="shared" si="63"/>
        <v>70.059660245441265</v>
      </c>
      <c r="FA48" s="2">
        <f t="shared" si="63"/>
        <v>70.30022216634201</v>
      </c>
      <c r="FB48" s="2">
        <f t="shared" si="63"/>
        <v>69.027240280712221</v>
      </c>
      <c r="FC48" s="2">
        <f t="shared" si="63"/>
        <v>67.49226722397907</v>
      </c>
      <c r="FD48" s="2">
        <f t="shared" si="63"/>
        <v>68.420679880946437</v>
      </c>
      <c r="FE48" s="2">
        <f t="shared" si="63"/>
        <v>76.636516402920208</v>
      </c>
      <c r="FG48" s="2">
        <f t="shared" si="64"/>
        <v>0.14279590237248685</v>
      </c>
      <c r="FH48" s="2">
        <f t="shared" si="64"/>
        <v>0.12269961738241372</v>
      </c>
      <c r="FI48" s="2">
        <f t="shared" si="64"/>
        <v>4.3109336155868365E-2</v>
      </c>
      <c r="FJ48" s="2">
        <f t="shared" si="64"/>
        <v>0.10538537672400834</v>
      </c>
      <c r="FK48" s="2">
        <f t="shared" si="64"/>
        <v>0.11156101098476656</v>
      </c>
      <c r="FL48" s="2">
        <f t="shared" si="64"/>
        <v>0.11783636528771786</v>
      </c>
      <c r="FM48" s="2">
        <f t="shared" si="64"/>
        <v>0.12224184258302939</v>
      </c>
      <c r="FN48" s="2">
        <f t="shared" si="64"/>
        <v>0.10900552129686629</v>
      </c>
      <c r="FO48" s="2">
        <f t="shared" si="64"/>
        <v>0.11742102627096056</v>
      </c>
      <c r="FP48" s="2">
        <f t="shared" si="64"/>
        <v>0.11708261941777159</v>
      </c>
      <c r="FQ48" s="2">
        <f t="shared" si="64"/>
        <v>0.11072534342377217</v>
      </c>
      <c r="FR48" s="2">
        <f t="shared" si="64"/>
        <v>0.10411558688869589</v>
      </c>
      <c r="FS48" s="2">
        <f t="shared" si="64"/>
        <v>0.11046911153253267</v>
      </c>
      <c r="FT48" s="2">
        <f t="shared" si="64"/>
        <v>0.11470243010165304</v>
      </c>
      <c r="FU48" s="2">
        <f t="shared" si="64"/>
        <v>8.6891974558424831E-2</v>
      </c>
      <c r="FW48" s="2">
        <f t="shared" si="53"/>
        <v>2.6844583750114754E-6</v>
      </c>
      <c r="FX48" s="2">
        <f t="shared" si="53"/>
        <v>4.672608713742397E-6</v>
      </c>
      <c r="FY48" s="2">
        <f t="shared" si="53"/>
        <v>1.5189044100510484E-6</v>
      </c>
      <c r="FZ48" s="2">
        <f t="shared" si="53"/>
        <v>4.2293055545544694E-6</v>
      </c>
      <c r="GA48" s="2">
        <f t="shared" si="53"/>
        <v>3.8262526852109141E-6</v>
      </c>
      <c r="GB48" s="2">
        <f t="shared" si="53"/>
        <v>3.8664934502163228E-6</v>
      </c>
      <c r="GC48" s="2">
        <f t="shared" si="53"/>
        <v>4.1920908192688499E-6</v>
      </c>
      <c r="GD48" s="2">
        <f t="shared" si="53"/>
        <v>4.2255288799777469E-6</v>
      </c>
      <c r="GE48" s="2">
        <f t="shared" si="53"/>
        <v>4.2808777621169629E-6</v>
      </c>
      <c r="GF48" s="2">
        <f t="shared" si="53"/>
        <v>4.0667095889982919E-6</v>
      </c>
      <c r="GG48" s="2">
        <f t="shared" si="53"/>
        <v>3.9382487540694545E-6</v>
      </c>
      <c r="GH48" s="2">
        <f t="shared" si="53"/>
        <v>3.4731051417996251E-6</v>
      </c>
      <c r="GI48" s="2">
        <f t="shared" si="53"/>
        <v>3.5956858190464873E-6</v>
      </c>
      <c r="GJ48" s="2">
        <f t="shared" si="53"/>
        <v>3.3000010494504204E-6</v>
      </c>
      <c r="GK48" s="2">
        <f t="shared" si="53"/>
        <v>2.7248574934314682E-6</v>
      </c>
      <c r="GM48" s="92">
        <f t="shared" si="54"/>
        <v>4.7459682929248267E-6</v>
      </c>
      <c r="GN48" s="92">
        <f t="shared" si="54"/>
        <v>1.1237952843169451E-6</v>
      </c>
      <c r="GO48" s="92">
        <f t="shared" si="54"/>
        <v>1.0549764046622206E-10</v>
      </c>
      <c r="GP48" s="92">
        <f t="shared" si="54"/>
        <v>6.267664730759704E-8</v>
      </c>
      <c r="GQ48" s="92">
        <f t="shared" si="54"/>
        <v>1.9434161604961476E-7</v>
      </c>
      <c r="GR48" s="92">
        <f t="shared" si="54"/>
        <v>2.9215708502083082E-7</v>
      </c>
      <c r="GS48" s="92">
        <f t="shared" si="54"/>
        <v>4.4458343575816987E-7</v>
      </c>
      <c r="GT48" s="92">
        <f t="shared" si="54"/>
        <v>1.0823638790786024E-7</v>
      </c>
      <c r="GU48" s="92">
        <f t="shared" si="54"/>
        <v>2.2089881861113448E-7</v>
      </c>
      <c r="GV48" s="92">
        <f t="shared" si="54"/>
        <v>2.2817674804009283E-7</v>
      </c>
      <c r="GW48" s="92">
        <f t="shared" si="54"/>
        <v>5.0405796933682124E-8</v>
      </c>
      <c r="GX48" s="92">
        <f t="shared" si="54"/>
        <v>4.3315002336040465E-8</v>
      </c>
      <c r="GY48" s="92">
        <f t="shared" si="54"/>
        <v>1.1209297858852372E-7</v>
      </c>
      <c r="GZ48" s="92">
        <f t="shared" si="54"/>
        <v>2.5994252180675497E-7</v>
      </c>
      <c r="HA48" s="92">
        <f t="shared" si="54"/>
        <v>1.0888058396900291E-9</v>
      </c>
      <c r="HC48" s="92">
        <f t="shared" si="58"/>
        <v>8.7188195310581921E-19</v>
      </c>
      <c r="HD48" s="92">
        <f t="shared" si="58"/>
        <v>2.6508116323665671E-19</v>
      </c>
      <c r="HE48" s="92">
        <f t="shared" si="58"/>
        <v>6.478291773822232E-29</v>
      </c>
      <c r="HF48" s="92">
        <f t="shared" si="58"/>
        <v>7.6130655196900231E-24</v>
      </c>
      <c r="HG48" s="92">
        <f t="shared" si="58"/>
        <v>6.9744773064570301E-25</v>
      </c>
      <c r="HH48" s="92">
        <f t="shared" si="58"/>
        <v>1.6720576275031419E-25</v>
      </c>
      <c r="HI48" s="92">
        <f t="shared" si="58"/>
        <v>1.1889770976685009E-24</v>
      </c>
      <c r="HJ48" s="92">
        <f t="shared" si="58"/>
        <v>1.6637655764765417E-24</v>
      </c>
      <c r="HK48" s="92">
        <f t="shared" si="58"/>
        <v>3.6355071101840219E-23</v>
      </c>
      <c r="HL48" s="92">
        <f t="shared" si="58"/>
        <v>1.7672242059050601E-24</v>
      </c>
      <c r="HM48" s="92">
        <f t="shared" si="58"/>
        <v>4.2067722618328578E-27</v>
      </c>
      <c r="HN48" s="92">
        <f t="shared" si="58"/>
        <v>7.169794547256295E-27</v>
      </c>
      <c r="HO48" s="92">
        <f t="shared" si="58"/>
        <v>2.9709709244537109E-23</v>
      </c>
      <c r="HP48" s="92">
        <f t="shared" si="58"/>
        <v>3.5515697637969794E-24</v>
      </c>
      <c r="HQ48" s="92">
        <f t="shared" si="58"/>
        <v>4.5745273999619862E-33</v>
      </c>
      <c r="HS48" s="92">
        <f t="shared" si="55"/>
        <v>2.2375299009607185E-57</v>
      </c>
      <c r="HT48" s="92">
        <f t="shared" si="55"/>
        <v>9.5573925978072571E-56</v>
      </c>
      <c r="HU48" s="92">
        <f t="shared" si="55"/>
        <v>4.7471803557926759E-77</v>
      </c>
      <c r="HV48" s="92">
        <f t="shared" si="55"/>
        <v>5.2740303603146739E-71</v>
      </c>
      <c r="HW48" s="92">
        <f t="shared" si="55"/>
        <v>1.5007954935780184E-74</v>
      </c>
      <c r="HX48" s="92">
        <f t="shared" si="55"/>
        <v>1.8333645136477407E-77</v>
      </c>
      <c r="HY48" s="92">
        <f t="shared" si="55"/>
        <v>5.3164940552612423E-75</v>
      </c>
      <c r="HZ48" s="92">
        <f t="shared" si="55"/>
        <v>7.9870203717278356E-74</v>
      </c>
      <c r="IA48" s="92">
        <f t="shared" si="55"/>
        <v>1.8741269697860352E-70</v>
      </c>
      <c r="IB48" s="92">
        <f t="shared" si="55"/>
        <v>1.2609241146743103E-74</v>
      </c>
      <c r="IC48" s="92">
        <f t="shared" si="55"/>
        <v>1.7562898918095819E-83</v>
      </c>
      <c r="ID48" s="92">
        <f t="shared" si="55"/>
        <v>1.394988622705032E-81</v>
      </c>
      <c r="IE48" s="92">
        <f t="shared" si="55"/>
        <v>5.1923663041757128E-70</v>
      </c>
      <c r="IF48" s="92">
        <f t="shared" si="55"/>
        <v>9.271746506838239E-49</v>
      </c>
      <c r="IG48" s="92">
        <f t="shared" si="55"/>
        <v>1.7888315260719407E-40</v>
      </c>
      <c r="II48" s="92">
        <f t="shared" si="56"/>
        <v>4.2946234117491969E-175</v>
      </c>
      <c r="IJ48" s="92">
        <f t="shared" si="56"/>
        <v>7.8775622342737703E-163</v>
      </c>
      <c r="IK48" s="92">
        <f t="shared" si="56"/>
        <v>4.1918029023849352E-219</v>
      </c>
      <c r="IL48" s="92">
        <f t="shared" si="56"/>
        <v>3.8154437849584613E-211</v>
      </c>
      <c r="IM48" s="92">
        <f t="shared" si="56"/>
        <v>5.0573811767919495E-223</v>
      </c>
      <c r="IN48" s="92">
        <f t="shared" si="56"/>
        <v>9.4099154858489517E-234</v>
      </c>
      <c r="IO48" s="92">
        <f t="shared" si="56"/>
        <v>2.564016783884668E-228</v>
      </c>
      <c r="IP48" s="92">
        <f t="shared" si="56"/>
        <v>3.5016852396595916E-225</v>
      </c>
      <c r="IQ48" s="92">
        <f t="shared" si="56"/>
        <v>1.4260776682102282E-215</v>
      </c>
      <c r="IR48" s="92">
        <f t="shared" si="56"/>
        <v>5.7633619745364044E-228</v>
      </c>
      <c r="IS48" s="92">
        <f t="shared" si="56"/>
        <v>3.5246748664588334E-252</v>
      </c>
      <c r="IT48" s="92">
        <f t="shared" si="56"/>
        <v>1.5758592953367172E-244</v>
      </c>
      <c r="IU48" s="92">
        <f t="shared" si="56"/>
        <v>8.5174242120835724E-208</v>
      </c>
      <c r="IV48" s="92">
        <f t="shared" si="56"/>
        <v>1.6413254692270182E-151</v>
      </c>
      <c r="IW48" s="92">
        <f t="shared" si="56"/>
        <v>1.5317267495017057E-108</v>
      </c>
      <c r="IY48" s="92">
        <f t="shared" si="57"/>
        <v>4.7459682929256983E-6</v>
      </c>
      <c r="IZ48" s="92">
        <f t="shared" si="57"/>
        <v>1.1237952843172102E-6</v>
      </c>
      <c r="JA48" s="92">
        <f t="shared" si="57"/>
        <v>1.0549764046622206E-10</v>
      </c>
      <c r="JB48" s="92">
        <f t="shared" si="57"/>
        <v>6.2676647307597053E-8</v>
      </c>
      <c r="JC48" s="92">
        <f t="shared" si="57"/>
        <v>1.9434161604961476E-7</v>
      </c>
      <c r="JD48" s="92">
        <f t="shared" si="57"/>
        <v>2.9215708502083082E-7</v>
      </c>
      <c r="JE48" s="92">
        <f t="shared" si="57"/>
        <v>4.4458343575816987E-7</v>
      </c>
      <c r="JF48" s="92">
        <f t="shared" si="57"/>
        <v>1.0823638790786024E-7</v>
      </c>
      <c r="JG48" s="92">
        <f t="shared" si="57"/>
        <v>2.2089881861113451E-7</v>
      </c>
      <c r="JH48" s="92">
        <f t="shared" si="57"/>
        <v>2.2817674804009283E-7</v>
      </c>
      <c r="JI48" s="92">
        <f t="shared" si="57"/>
        <v>5.0405796933682124E-8</v>
      </c>
      <c r="JJ48" s="92">
        <f t="shared" si="57"/>
        <v>4.3315002336040465E-8</v>
      </c>
      <c r="JK48" s="92">
        <f t="shared" si="57"/>
        <v>1.1209297858852374E-7</v>
      </c>
      <c r="JL48" s="92">
        <f t="shared" si="57"/>
        <v>2.5994252180675497E-7</v>
      </c>
      <c r="JM48" s="92">
        <f t="shared" si="57"/>
        <v>1.0888058396900291E-9</v>
      </c>
    </row>
    <row r="49" spans="2:273" x14ac:dyDescent="0.25">
      <c r="B49" s="2">
        <v>22</v>
      </c>
      <c r="C49" s="37">
        <v>66.837000000000003</v>
      </c>
      <c r="D49" s="37">
        <v>70.116</v>
      </c>
      <c r="E49" s="37">
        <v>66.372</v>
      </c>
      <c r="F49" s="37">
        <v>65.790999999999997</v>
      </c>
      <c r="G49" s="37">
        <v>66.093000000000004</v>
      </c>
      <c r="H49" s="37">
        <v>67.977000000000004</v>
      </c>
      <c r="I49" s="37">
        <v>64.605000000000004</v>
      </c>
      <c r="J49" s="37">
        <v>69.930000000000007</v>
      </c>
      <c r="K49" s="37">
        <v>70.488</v>
      </c>
      <c r="L49" s="37">
        <v>66.790999999999997</v>
      </c>
      <c r="M49" s="37">
        <v>67.372</v>
      </c>
      <c r="N49" s="37">
        <v>67.394999999999996</v>
      </c>
      <c r="O49" s="37">
        <v>66.766999999999996</v>
      </c>
      <c r="P49" s="37">
        <v>65.046999999999997</v>
      </c>
      <c r="Q49" s="37">
        <v>67.093000000000004</v>
      </c>
      <c r="S49" s="4">
        <f t="shared" si="59"/>
        <v>69.821209298659127</v>
      </c>
      <c r="T49" s="4">
        <f t="shared" si="59"/>
        <v>70.894144987864365</v>
      </c>
      <c r="U49" s="4">
        <f t="shared" si="59"/>
        <v>67.738686232243708</v>
      </c>
      <c r="V49" s="4">
        <f t="shared" si="59"/>
        <v>68.622291329706016</v>
      </c>
      <c r="W49" s="4">
        <f t="shared" si="59"/>
        <v>68.380198976340452</v>
      </c>
      <c r="X49" s="4">
        <f t="shared" si="59"/>
        <v>68.248740355459404</v>
      </c>
      <c r="Y49" s="4">
        <f t="shared" si="59"/>
        <v>67.937077768716748</v>
      </c>
      <c r="Z49" s="4">
        <f t="shared" si="59"/>
        <v>72.261179360156817</v>
      </c>
      <c r="AA49" s="4">
        <f t="shared" si="59"/>
        <v>71.029333391034598</v>
      </c>
      <c r="AB49" s="4">
        <f t="shared" si="59"/>
        <v>68.909010414399589</v>
      </c>
      <c r="AC49" s="4">
        <f t="shared" si="59"/>
        <v>69.412679049426231</v>
      </c>
      <c r="AD49" s="4">
        <f t="shared" si="59"/>
        <v>68.992881125299647</v>
      </c>
      <c r="AE49" s="4">
        <f t="shared" si="59"/>
        <v>69.588193629219901</v>
      </c>
      <c r="AF49" s="4">
        <f t="shared" si="59"/>
        <v>68.649253312906879</v>
      </c>
      <c r="AG49" s="4">
        <f t="shared" si="59"/>
        <v>69.796281864112643</v>
      </c>
      <c r="AI49" s="4">
        <f t="shared" si="60"/>
        <v>-2.984209298659124</v>
      </c>
      <c r="AJ49" s="4">
        <f t="shared" si="60"/>
        <v>-0.77814498786436559</v>
      </c>
      <c r="AK49" s="4">
        <f t="shared" si="60"/>
        <v>-1.3666862322437083</v>
      </c>
      <c r="AL49" s="4">
        <f t="shared" si="60"/>
        <v>-2.8312913297060192</v>
      </c>
      <c r="AM49" s="4">
        <f t="shared" si="60"/>
        <v>-2.2871989763404486</v>
      </c>
      <c r="AN49" s="4">
        <f t="shared" si="60"/>
        <v>-0.27174035545940001</v>
      </c>
      <c r="AO49" s="4">
        <f t="shared" si="60"/>
        <v>-3.3320777687167435</v>
      </c>
      <c r="AP49" s="4">
        <f t="shared" si="60"/>
        <v>-2.3311793601568098</v>
      </c>
      <c r="AQ49" s="4">
        <f t="shared" si="60"/>
        <v>-0.54133339103459832</v>
      </c>
      <c r="AR49" s="4">
        <f t="shared" si="60"/>
        <v>-2.1180104143995919</v>
      </c>
      <c r="AS49" s="4">
        <f t="shared" si="60"/>
        <v>-2.040679049426231</v>
      </c>
      <c r="AT49" s="4">
        <f t="shared" si="60"/>
        <v>-1.5978811252996508</v>
      </c>
      <c r="AU49" s="4">
        <f t="shared" si="60"/>
        <v>-2.8211936292199056</v>
      </c>
      <c r="AV49" s="4">
        <f t="shared" si="60"/>
        <v>-3.6022533129068819</v>
      </c>
      <c r="AW49" s="4">
        <f t="shared" si="60"/>
        <v>-2.7032818641126397</v>
      </c>
      <c r="AY49" s="2">
        <f t="shared" si="51"/>
        <v>69.812110119908453</v>
      </c>
      <c r="AZ49" s="2">
        <f t="shared" si="51"/>
        <v>70.891603234677532</v>
      </c>
      <c r="BA49" s="2">
        <f t="shared" si="51"/>
        <v>67.738685831246968</v>
      </c>
      <c r="BB49" s="2">
        <f t="shared" si="51"/>
        <v>68.62210910713317</v>
      </c>
      <c r="BC49" s="2">
        <f t="shared" si="51"/>
        <v>68.379686359423246</v>
      </c>
      <c r="BD49" s="2">
        <f t="shared" si="51"/>
        <v>68.247997349561132</v>
      </c>
      <c r="BE49" s="2">
        <f t="shared" si="51"/>
        <v>67.935970038781377</v>
      </c>
      <c r="BF49" s="2">
        <f t="shared" si="51"/>
        <v>72.260885690174149</v>
      </c>
      <c r="BG49" s="2">
        <f t="shared" si="51"/>
        <v>71.028768371439341</v>
      </c>
      <c r="BH49" s="2">
        <f t="shared" si="51"/>
        <v>68.908435231517586</v>
      </c>
      <c r="BI49" s="2">
        <f t="shared" si="51"/>
        <v>69.412536086277171</v>
      </c>
      <c r="BJ49" s="2">
        <f t="shared" si="51"/>
        <v>68.992760374799531</v>
      </c>
      <c r="BK49" s="2">
        <f t="shared" si="51"/>
        <v>69.587906575669038</v>
      </c>
      <c r="BL49" s="2">
        <f t="shared" si="51"/>
        <v>68.648696160335845</v>
      </c>
      <c r="BM49" s="2">
        <f t="shared" si="51"/>
        <v>69.796278979798302</v>
      </c>
      <c r="BO49" s="2">
        <f t="shared" si="10"/>
        <v>66.837000000000003</v>
      </c>
      <c r="BP49" s="2">
        <f t="shared" si="11"/>
        <v>70.116</v>
      </c>
      <c r="BQ49" s="2">
        <f t="shared" si="12"/>
        <v>66.372</v>
      </c>
      <c r="BR49" s="2">
        <f t="shared" si="13"/>
        <v>65.790999999999997</v>
      </c>
      <c r="BS49" s="2">
        <f t="shared" si="14"/>
        <v>66.093000000000004</v>
      </c>
      <c r="BT49" s="2">
        <f t="shared" si="15"/>
        <v>67.977000000000004</v>
      </c>
      <c r="BU49" s="2">
        <f t="shared" si="16"/>
        <v>64.605000000000004</v>
      </c>
      <c r="BV49" s="2">
        <f t="shared" si="17"/>
        <v>69.930000000000007</v>
      </c>
      <c r="BW49" s="2">
        <f t="shared" si="18"/>
        <v>70.488</v>
      </c>
      <c r="BX49" s="2">
        <f t="shared" si="19"/>
        <v>66.790999999999997</v>
      </c>
      <c r="BY49" s="2">
        <f t="shared" si="20"/>
        <v>67.372</v>
      </c>
      <c r="BZ49" s="2">
        <f t="shared" si="21"/>
        <v>67.394999999999996</v>
      </c>
      <c r="CA49" s="2">
        <f t="shared" si="22"/>
        <v>66.766999999999996</v>
      </c>
      <c r="CB49" s="2">
        <f t="shared" si="23"/>
        <v>65.046999999999997</v>
      </c>
      <c r="CC49" s="2">
        <f t="shared" si="24"/>
        <v>67.093000000000004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70.441690337711051</v>
      </c>
      <c r="DL49" s="2">
        <f t="shared" si="61"/>
        <v>71.064269021959319</v>
      </c>
      <c r="DM49" s="2">
        <f t="shared" si="61"/>
        <v>67.747538043478244</v>
      </c>
      <c r="DN49" s="2">
        <f t="shared" si="61"/>
        <v>68.73827906976743</v>
      </c>
      <c r="DO49" s="2">
        <f t="shared" si="61"/>
        <v>68.620904107520388</v>
      </c>
      <c r="DP49" s="2">
        <f t="shared" si="61"/>
        <v>68.213428420416804</v>
      </c>
      <c r="DQ49" s="2">
        <f t="shared" si="61"/>
        <v>67.926031791048828</v>
      </c>
      <c r="DR49" s="2">
        <f t="shared" si="61"/>
        <v>72.29870894996472</v>
      </c>
      <c r="DS49" s="2">
        <f t="shared" si="61"/>
        <v>71.208515101177909</v>
      </c>
      <c r="DT49" s="2">
        <f t="shared" si="61"/>
        <v>68.614425400181219</v>
      </c>
      <c r="DU49" s="2">
        <f t="shared" si="61"/>
        <v>68.949083974826465</v>
      </c>
      <c r="DV49" s="2">
        <f t="shared" si="61"/>
        <v>68.879541987413234</v>
      </c>
      <c r="DW49" s="2">
        <f t="shared" si="61"/>
        <v>69.688050387596903</v>
      </c>
      <c r="DX49" s="2">
        <f t="shared" si="61"/>
        <v>68.955349743279982</v>
      </c>
      <c r="DY49" s="2">
        <f t="shared" si="61"/>
        <v>69.551214684319959</v>
      </c>
      <c r="EA49" s="2">
        <f t="shared" si="62"/>
        <v>66.365308088083964</v>
      </c>
      <c r="EB49" s="2">
        <f t="shared" si="62"/>
        <v>69.765646420824282</v>
      </c>
      <c r="EC49" s="2">
        <f t="shared" si="62"/>
        <v>67.559418213274611</v>
      </c>
      <c r="ED49" s="2">
        <f t="shared" si="62"/>
        <v>67.722793673116868</v>
      </c>
      <c r="EE49" s="2">
        <f t="shared" si="62"/>
        <v>66.627726564203172</v>
      </c>
      <c r="EF49" s="2">
        <f t="shared" si="62"/>
        <v>68.484067074539638</v>
      </c>
      <c r="EG49" s="2">
        <f t="shared" si="62"/>
        <v>68.001083856869712</v>
      </c>
      <c r="EH49" s="2">
        <f t="shared" si="62"/>
        <v>71.978996085799622</v>
      </c>
      <c r="EI49" s="2">
        <f t="shared" si="62"/>
        <v>69.796612188087167</v>
      </c>
      <c r="EJ49" s="2">
        <f t="shared" si="62"/>
        <v>70.93050942365474</v>
      </c>
      <c r="EK49" s="2">
        <f t="shared" si="62"/>
        <v>72.80727122946989</v>
      </c>
      <c r="EL49" s="2">
        <f t="shared" si="62"/>
        <v>69.881285021699398</v>
      </c>
      <c r="EM49" s="2">
        <f t="shared" si="62"/>
        <v>68.852520255912268</v>
      </c>
      <c r="EN49" s="2">
        <f t="shared" si="62"/>
        <v>66.490080691413084</v>
      </c>
      <c r="EO49" s="2">
        <f t="shared" si="62"/>
        <v>72.14481474856828</v>
      </c>
      <c r="EQ49" s="2">
        <f t="shared" si="63"/>
        <v>65.021724434112329</v>
      </c>
      <c r="ER49" s="2">
        <f t="shared" si="63"/>
        <v>70.460676842942206</v>
      </c>
      <c r="ES49" s="2">
        <f t="shared" si="63"/>
        <v>69.414679071121384</v>
      </c>
      <c r="ET49" s="2">
        <f t="shared" si="63"/>
        <v>65.810128527544563</v>
      </c>
      <c r="EU49" s="2">
        <f t="shared" si="63"/>
        <v>66.593841835319196</v>
      </c>
      <c r="EV49" s="2">
        <f t="shared" si="63"/>
        <v>67.099211994454336</v>
      </c>
      <c r="EW49" s="2">
        <f t="shared" si="63"/>
        <v>67.100985662707529</v>
      </c>
      <c r="EX49" s="2">
        <f t="shared" si="63"/>
        <v>70.21554385047817</v>
      </c>
      <c r="EY49" s="2">
        <f t="shared" si="63"/>
        <v>69.570243082619655</v>
      </c>
      <c r="EZ49" s="2">
        <f t="shared" si="63"/>
        <v>69.923491506588988</v>
      </c>
      <c r="FA49" s="2">
        <f t="shared" si="63"/>
        <v>70.164984860083635</v>
      </c>
      <c r="FB49" s="2">
        <f t="shared" si="63"/>
        <v>68.892431524574192</v>
      </c>
      <c r="FC49" s="2">
        <f t="shared" si="63"/>
        <v>67.372894294404858</v>
      </c>
      <c r="FD49" s="2">
        <f t="shared" si="63"/>
        <v>68.299335133104947</v>
      </c>
      <c r="FE49" s="2">
        <f t="shared" si="63"/>
        <v>76.48110000421994</v>
      </c>
      <c r="FG49" s="2">
        <f t="shared" si="64"/>
        <v>0.15444485440240582</v>
      </c>
      <c r="FH49" s="2">
        <f t="shared" si="64"/>
        <v>0.13296345532379122</v>
      </c>
      <c r="FI49" s="2">
        <f t="shared" si="64"/>
        <v>4.7072666699752568E-2</v>
      </c>
      <c r="FJ49" s="2">
        <f t="shared" si="64"/>
        <v>0.11438972272757281</v>
      </c>
      <c r="FK49" s="2">
        <f t="shared" si="64"/>
        <v>0.12102163540116065</v>
      </c>
      <c r="FL49" s="2">
        <f t="shared" si="64"/>
        <v>0.12775263157800654</v>
      </c>
      <c r="FM49" s="2">
        <f t="shared" si="64"/>
        <v>0.13247316987269694</v>
      </c>
      <c r="FN49" s="2">
        <f t="shared" si="64"/>
        <v>0.1182782853146975</v>
      </c>
      <c r="FO49" s="2">
        <f t="shared" si="64"/>
        <v>0.1273073846090754</v>
      </c>
      <c r="FP49" s="2">
        <f t="shared" si="64"/>
        <v>0.12694458348939786</v>
      </c>
      <c r="FQ49" s="2">
        <f t="shared" si="64"/>
        <v>0.12012468311896154</v>
      </c>
      <c r="FR49" s="2">
        <f t="shared" si="64"/>
        <v>0.11302514641576128</v>
      </c>
      <c r="FS49" s="2">
        <f t="shared" si="64"/>
        <v>0.11984963147627391</v>
      </c>
      <c r="FT49" s="2">
        <f t="shared" si="64"/>
        <v>0.12439215479481411</v>
      </c>
      <c r="FU49" s="2">
        <f t="shared" si="64"/>
        <v>9.4483086709153383E-2</v>
      </c>
      <c r="FW49" s="2">
        <f t="shared" si="53"/>
        <v>2.9434493143251006E-6</v>
      </c>
      <c r="FX49" s="2">
        <f t="shared" si="53"/>
        <v>5.1234112640685005E-6</v>
      </c>
      <c r="FY49" s="2">
        <f t="shared" si="53"/>
        <v>1.665445323590419E-6</v>
      </c>
      <c r="FZ49" s="2">
        <f t="shared" si="53"/>
        <v>4.6373394331958737E-6</v>
      </c>
      <c r="GA49" s="2">
        <f t="shared" si="53"/>
        <v>4.1954010935359543E-6</v>
      </c>
      <c r="GB49" s="2">
        <f t="shared" si="53"/>
        <v>4.2395241822131267E-6</v>
      </c>
      <c r="GC49" s="2">
        <f t="shared" si="53"/>
        <v>4.5965343205333334E-6</v>
      </c>
      <c r="GD49" s="2">
        <f t="shared" si="53"/>
        <v>4.6331983952464359E-6</v>
      </c>
      <c r="GE49" s="2">
        <f t="shared" si="53"/>
        <v>4.6938871878867286E-6</v>
      </c>
      <c r="GF49" s="2">
        <f t="shared" si="53"/>
        <v>4.4590566448774982E-6</v>
      </c>
      <c r="GG49" s="2">
        <f t="shared" si="53"/>
        <v>4.3182022491020992E-6</v>
      </c>
      <c r="GH49" s="2">
        <f t="shared" si="53"/>
        <v>3.8081827848543014E-6</v>
      </c>
      <c r="GI49" s="2">
        <f t="shared" si="53"/>
        <v>3.9425897330605197E-6</v>
      </c>
      <c r="GJ49" s="2">
        <f t="shared" si="53"/>
        <v>3.6183780459595107E-6</v>
      </c>
      <c r="GK49" s="2">
        <f t="shared" si="53"/>
        <v>2.9877460436984037E-6</v>
      </c>
      <c r="GM49" s="92">
        <f t="shared" si="54"/>
        <v>7.8569701925775102E-6</v>
      </c>
      <c r="GN49" s="92">
        <f t="shared" si="54"/>
        <v>1.9579329478542129E-6</v>
      </c>
      <c r="GO49" s="92">
        <f t="shared" si="54"/>
        <v>2.2793333029180795E-10</v>
      </c>
      <c r="GP49" s="92">
        <f t="shared" si="54"/>
        <v>1.2527041720647877E-7</v>
      </c>
      <c r="GQ49" s="92">
        <f t="shared" si="54"/>
        <v>3.6837982966330915E-7</v>
      </c>
      <c r="GR49" s="92">
        <f t="shared" si="54"/>
        <v>5.4947175541630211E-7</v>
      </c>
      <c r="GS49" s="92">
        <f t="shared" si="54"/>
        <v>8.2346275926537473E-7</v>
      </c>
      <c r="GT49" s="92">
        <f t="shared" si="54"/>
        <v>2.113884832644503E-7</v>
      </c>
      <c r="GU49" s="92">
        <f t="shared" si="54"/>
        <v>4.2274385982127156E-7</v>
      </c>
      <c r="GV49" s="92">
        <f t="shared" si="54"/>
        <v>4.3527726184089316E-7</v>
      </c>
      <c r="GW49" s="92">
        <f t="shared" si="54"/>
        <v>1.0407485295058646E-7</v>
      </c>
      <c r="GX49" s="92">
        <f t="shared" si="54"/>
        <v>8.8251485162704282E-8</v>
      </c>
      <c r="GY49" s="92">
        <f t="shared" si="54"/>
        <v>2.1946290058383212E-7</v>
      </c>
      <c r="GZ49" s="92">
        <f t="shared" si="54"/>
        <v>4.8808089765080293E-7</v>
      </c>
      <c r="HA49" s="92">
        <f t="shared" si="54"/>
        <v>2.6004551546209506E-9</v>
      </c>
      <c r="HC49" s="92">
        <f t="shared" si="58"/>
        <v>2.900166619026139E-18</v>
      </c>
      <c r="HD49" s="92">
        <f t="shared" si="58"/>
        <v>9.0553494287246623E-19</v>
      </c>
      <c r="HE49" s="92">
        <f t="shared" si="58"/>
        <v>3.2717696758001299E-28</v>
      </c>
      <c r="HF49" s="92">
        <f t="shared" si="58"/>
        <v>3.6007072419054951E-23</v>
      </c>
      <c r="HG49" s="92">
        <f t="shared" si="58"/>
        <v>3.5260115863462818E-24</v>
      </c>
      <c r="HH49" s="92">
        <f t="shared" si="58"/>
        <v>8.9916247204008492E-25</v>
      </c>
      <c r="HI49" s="92">
        <f t="shared" si="58"/>
        <v>6.1508277850197036E-24</v>
      </c>
      <c r="HJ49" s="92">
        <f t="shared" si="58"/>
        <v>8.4752266856758051E-24</v>
      </c>
      <c r="HK49" s="92">
        <f t="shared" si="58"/>
        <v>1.7089443771848584E-22</v>
      </c>
      <c r="HL49" s="92">
        <f t="shared" si="58"/>
        <v>9.0392868234509707E-24</v>
      </c>
      <c r="HM49" s="92">
        <f t="shared" si="58"/>
        <v>2.5629471045842598E-26</v>
      </c>
      <c r="HN49" s="92">
        <f t="shared" si="58"/>
        <v>4.1415767835209396E-26</v>
      </c>
      <c r="HO49" s="92">
        <f t="shared" si="58"/>
        <v>1.3334987843186815E-22</v>
      </c>
      <c r="HP49" s="92">
        <f t="shared" si="58"/>
        <v>1.6876259597284772E-23</v>
      </c>
      <c r="HQ49" s="92">
        <f t="shared" si="58"/>
        <v>4.0273417622921568E-32</v>
      </c>
      <c r="HS49" s="92">
        <f t="shared" si="55"/>
        <v>2.4087427785035146E-56</v>
      </c>
      <c r="HT49" s="92">
        <f t="shared" si="55"/>
        <v>1.0108451911663981E-54</v>
      </c>
      <c r="HU49" s="92">
        <f t="shared" si="55"/>
        <v>9.1943913136570184E-76</v>
      </c>
      <c r="HV49" s="92">
        <f t="shared" si="55"/>
        <v>1.0802565805510858E-69</v>
      </c>
      <c r="HW49" s="92">
        <f t="shared" si="55"/>
        <v>3.5262481109713849E-73</v>
      </c>
      <c r="HX49" s="92">
        <f t="shared" si="55"/>
        <v>4.9660041466585146E-76</v>
      </c>
      <c r="HY49" s="92">
        <f t="shared" si="55"/>
        <v>1.3408318274982726E-73</v>
      </c>
      <c r="HZ49" s="92">
        <f t="shared" si="55"/>
        <v>1.9234537361530052E-72</v>
      </c>
      <c r="IA49" s="92">
        <f t="shared" si="55"/>
        <v>3.9259050215665687E-69</v>
      </c>
      <c r="IB49" s="92">
        <f t="shared" si="55"/>
        <v>3.1214696858646626E-73</v>
      </c>
      <c r="IC49" s="92">
        <f t="shared" si="55"/>
        <v>6.2136010640978105E-82</v>
      </c>
      <c r="ID49" s="92">
        <f t="shared" si="55"/>
        <v>4.3321661160368954E-80</v>
      </c>
      <c r="IE49" s="92">
        <f t="shared" si="55"/>
        <v>9.7779483139197685E-69</v>
      </c>
      <c r="IF49" s="92">
        <f t="shared" si="55"/>
        <v>6.9120845869929515E-48</v>
      </c>
      <c r="IG49" s="92">
        <f t="shared" si="55"/>
        <v>9.1272811225559058E-40</v>
      </c>
      <c r="II49" s="92">
        <f t="shared" si="56"/>
        <v>1.2845629154074215E-172</v>
      </c>
      <c r="IJ49" s="92">
        <f t="shared" si="56"/>
        <v>1.9974594104120641E-160</v>
      </c>
      <c r="IK49" s="92">
        <f t="shared" si="56"/>
        <v>3.941996764218127E-216</v>
      </c>
      <c r="IL49" s="92">
        <f t="shared" si="56"/>
        <v>4.8094073698379215E-208</v>
      </c>
      <c r="IM49" s="92">
        <f t="shared" si="56"/>
        <v>9.0001835154735269E-220</v>
      </c>
      <c r="IN49" s="92">
        <f t="shared" si="56"/>
        <v>2.4237523072671564E-230</v>
      </c>
      <c r="IO49" s="92">
        <f t="shared" si="56"/>
        <v>5.7747050699415806E-225</v>
      </c>
      <c r="IP49" s="92">
        <f t="shared" si="56"/>
        <v>7.1215672362279395E-222</v>
      </c>
      <c r="IQ49" s="92">
        <f t="shared" si="56"/>
        <v>2.1056286175177436E-212</v>
      </c>
      <c r="IR49" s="92">
        <f t="shared" si="56"/>
        <v>1.2586875923434017E-224</v>
      </c>
      <c r="IS49" s="92">
        <f t="shared" si="56"/>
        <v>1.7160770847360413E-248</v>
      </c>
      <c r="IT49" s="92">
        <f t="shared" si="56"/>
        <v>5.4525753184380084E-241</v>
      </c>
      <c r="IU49" s="92">
        <f t="shared" si="56"/>
        <v>8.7474705401714496E-205</v>
      </c>
      <c r="IV49" s="92">
        <f t="shared" si="56"/>
        <v>2.4485855611784711E-149</v>
      </c>
      <c r="IW49" s="92">
        <f t="shared" si="56"/>
        <v>5.1527701513327819E-107</v>
      </c>
      <c r="IY49" s="92">
        <f t="shared" si="57"/>
        <v>7.8569701925804105E-6</v>
      </c>
      <c r="IZ49" s="92">
        <f t="shared" si="57"/>
        <v>1.9579329478551184E-6</v>
      </c>
      <c r="JA49" s="92">
        <f t="shared" si="57"/>
        <v>2.2793333029180795E-10</v>
      </c>
      <c r="JB49" s="92">
        <f t="shared" si="57"/>
        <v>1.252704172064788E-7</v>
      </c>
      <c r="JC49" s="92">
        <f t="shared" si="57"/>
        <v>3.6837982966330915E-7</v>
      </c>
      <c r="JD49" s="92">
        <f t="shared" si="57"/>
        <v>5.4947175541630211E-7</v>
      </c>
      <c r="JE49" s="92">
        <f t="shared" si="57"/>
        <v>8.2346275926537473E-7</v>
      </c>
      <c r="JF49" s="92">
        <f t="shared" si="57"/>
        <v>2.113884832644503E-7</v>
      </c>
      <c r="JG49" s="92">
        <f t="shared" si="57"/>
        <v>4.2274385982127172E-7</v>
      </c>
      <c r="JH49" s="92">
        <f t="shared" si="57"/>
        <v>4.3527726184089316E-7</v>
      </c>
      <c r="JI49" s="92">
        <f t="shared" si="57"/>
        <v>1.0407485295058646E-7</v>
      </c>
      <c r="JJ49" s="92">
        <f t="shared" si="57"/>
        <v>8.8251485162704282E-8</v>
      </c>
      <c r="JK49" s="92">
        <f t="shared" si="57"/>
        <v>2.1946290058383225E-7</v>
      </c>
      <c r="JL49" s="92">
        <f t="shared" si="57"/>
        <v>4.8808089765080293E-7</v>
      </c>
      <c r="JM49" s="92">
        <f t="shared" si="57"/>
        <v>2.6004551546209506E-9</v>
      </c>
    </row>
    <row r="50" spans="2:273" x14ac:dyDescent="0.25">
      <c r="B50" s="2">
        <v>23</v>
      </c>
      <c r="C50" s="37">
        <v>68.674000000000007</v>
      </c>
      <c r="D50" s="37">
        <v>68.628</v>
      </c>
      <c r="E50" s="37">
        <v>68.813999999999993</v>
      </c>
      <c r="F50" s="37">
        <v>66.418999999999997</v>
      </c>
      <c r="G50" s="37">
        <v>67.465000000000003</v>
      </c>
      <c r="H50" s="37">
        <v>67.233000000000004</v>
      </c>
      <c r="I50" s="37">
        <v>67.116</v>
      </c>
      <c r="J50" s="37">
        <v>67.790999999999997</v>
      </c>
      <c r="K50" s="37">
        <v>70.884</v>
      </c>
      <c r="L50" s="37">
        <v>65.558000000000007</v>
      </c>
      <c r="M50" s="37">
        <v>66.813999999999993</v>
      </c>
      <c r="N50" s="37">
        <v>67.721000000000004</v>
      </c>
      <c r="O50" s="37">
        <v>68.116</v>
      </c>
      <c r="P50" s="37">
        <v>66.534999999999997</v>
      </c>
      <c r="Q50" s="37">
        <v>66.766999999999996</v>
      </c>
      <c r="S50" s="4">
        <f t="shared" si="59"/>
        <v>69.961996478073132</v>
      </c>
      <c r="T50" s="4">
        <f t="shared" si="59"/>
        <v>71.033306026380927</v>
      </c>
      <c r="U50" s="4">
        <f t="shared" si="59"/>
        <v>67.911810251392907</v>
      </c>
      <c r="V50" s="4">
        <f t="shared" si="59"/>
        <v>68.890709484539656</v>
      </c>
      <c r="W50" s="4">
        <f t="shared" si="59"/>
        <v>68.594548428820659</v>
      </c>
      <c r="X50" s="4">
        <f t="shared" si="59"/>
        <v>68.442894231760704</v>
      </c>
      <c r="Y50" s="4">
        <f t="shared" si="59"/>
        <v>68.068553596756388</v>
      </c>
      <c r="Z50" s="4">
        <f t="shared" si="59"/>
        <v>72.371021630856177</v>
      </c>
      <c r="AA50" s="4">
        <f t="shared" si="59"/>
        <v>71.104888941708012</v>
      </c>
      <c r="AB50" s="4">
        <f t="shared" si="59"/>
        <v>69.042862285128663</v>
      </c>
      <c r="AC50" s="4">
        <f t="shared" si="59"/>
        <v>69.532123515395327</v>
      </c>
      <c r="AD50" s="4">
        <f t="shared" si="59"/>
        <v>69.142596204066876</v>
      </c>
      <c r="AE50" s="4">
        <f t="shared" si="59"/>
        <v>69.686520348353312</v>
      </c>
      <c r="AF50" s="4">
        <f t="shared" si="59"/>
        <v>68.813900542123406</v>
      </c>
      <c r="AG50" s="4">
        <f t="shared" si="59"/>
        <v>69.934908398032277</v>
      </c>
      <c r="AI50" s="4">
        <f t="shared" si="60"/>
        <v>-1.2879964780731257</v>
      </c>
      <c r="AJ50" s="4">
        <f t="shared" si="60"/>
        <v>-2.4053060263809272</v>
      </c>
      <c r="AK50" s="4">
        <f t="shared" si="60"/>
        <v>0.90218974860708556</v>
      </c>
      <c r="AL50" s="4">
        <f t="shared" si="60"/>
        <v>-2.4717094845396588</v>
      </c>
      <c r="AM50" s="4">
        <f t="shared" si="60"/>
        <v>-1.1295484288206552</v>
      </c>
      <c r="AN50" s="4">
        <f t="shared" si="60"/>
        <v>-1.2098942317606998</v>
      </c>
      <c r="AO50" s="4">
        <f t="shared" si="60"/>
        <v>-0.95255359675638829</v>
      </c>
      <c r="AP50" s="4">
        <f t="shared" si="60"/>
        <v>-4.5800216308561801</v>
      </c>
      <c r="AQ50" s="4">
        <f t="shared" si="60"/>
        <v>-0.22088894170801154</v>
      </c>
      <c r="AR50" s="4">
        <f t="shared" si="60"/>
        <v>-3.4848622851286564</v>
      </c>
      <c r="AS50" s="4">
        <f t="shared" si="60"/>
        <v>-2.7181235153953338</v>
      </c>
      <c r="AT50" s="4">
        <f t="shared" si="60"/>
        <v>-1.4215962040668728</v>
      </c>
      <c r="AU50" s="4">
        <f t="shared" si="60"/>
        <v>-1.5705203483533126</v>
      </c>
      <c r="AV50" s="4">
        <f t="shared" si="60"/>
        <v>-2.2789005421234094</v>
      </c>
      <c r="AW50" s="4">
        <f t="shared" si="60"/>
        <v>-3.1679083980322815</v>
      </c>
      <c r="AY50" s="2">
        <f t="shared" si="51"/>
        <v>69.947422930896053</v>
      </c>
      <c r="AZ50" s="2">
        <f t="shared" si="51"/>
        <v>71.029024332116165</v>
      </c>
      <c r="BA50" s="2">
        <f t="shared" si="51"/>
        <v>67.911809411807667</v>
      </c>
      <c r="BB50" s="2">
        <f t="shared" si="51"/>
        <v>68.890358771253105</v>
      </c>
      <c r="BC50" s="2">
        <f t="shared" si="51"/>
        <v>68.593611343761623</v>
      </c>
      <c r="BD50" s="2">
        <f t="shared" si="51"/>
        <v>68.441547084903704</v>
      </c>
      <c r="BE50" s="2">
        <f t="shared" si="51"/>
        <v>68.066575250637698</v>
      </c>
      <c r="BF50" s="2">
        <f t="shared" si="51"/>
        <v>72.370469043465491</v>
      </c>
      <c r="BG50" s="2">
        <f t="shared" si="51"/>
        <v>71.103847276279183</v>
      </c>
      <c r="BH50" s="2">
        <f t="shared" si="51"/>
        <v>69.04180507924805</v>
      </c>
      <c r="BI50" s="2">
        <f t="shared" si="51"/>
        <v>69.531839847965756</v>
      </c>
      <c r="BJ50" s="2">
        <f t="shared" si="51"/>
        <v>69.142359445101675</v>
      </c>
      <c r="BK50" s="2">
        <f t="shared" si="51"/>
        <v>69.685979025309877</v>
      </c>
      <c r="BL50" s="2">
        <f t="shared" si="51"/>
        <v>68.812891596822539</v>
      </c>
      <c r="BM50" s="2">
        <f t="shared" si="51"/>
        <v>69.934901792958343</v>
      </c>
      <c r="BO50" s="2">
        <f t="shared" si="10"/>
        <v>68.674000000000007</v>
      </c>
      <c r="BP50" s="2">
        <f t="shared" si="11"/>
        <v>68.628</v>
      </c>
      <c r="BQ50" s="2">
        <f t="shared" si="12"/>
        <v>68.813999999999993</v>
      </c>
      <c r="BR50" s="2">
        <f t="shared" si="13"/>
        <v>66.418999999999997</v>
      </c>
      <c r="BS50" s="2">
        <f t="shared" si="14"/>
        <v>67.465000000000003</v>
      </c>
      <c r="BT50" s="2">
        <f t="shared" si="15"/>
        <v>67.233000000000004</v>
      </c>
      <c r="BU50" s="2">
        <f t="shared" si="16"/>
        <v>67.116</v>
      </c>
      <c r="BV50" s="2">
        <f t="shared" si="17"/>
        <v>67.790999999999997</v>
      </c>
      <c r="BW50" s="2">
        <f t="shared" si="18"/>
        <v>70.884</v>
      </c>
      <c r="BX50" s="2">
        <f t="shared" si="19"/>
        <v>65.558000000000007</v>
      </c>
      <c r="BY50" s="2">
        <f t="shared" si="20"/>
        <v>66.813999999999993</v>
      </c>
      <c r="BZ50" s="2">
        <f t="shared" si="21"/>
        <v>67.721000000000004</v>
      </c>
      <c r="CA50" s="2">
        <f t="shared" si="22"/>
        <v>68.116</v>
      </c>
      <c r="CB50" s="2">
        <f t="shared" si="23"/>
        <v>66.534999999999997</v>
      </c>
      <c r="CC50" s="2">
        <f t="shared" si="24"/>
        <v>66.766999999999996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70.682806472795477</v>
      </c>
      <c r="DL50" s="2">
        <f t="shared" si="61"/>
        <v>71.261067417551246</v>
      </c>
      <c r="DM50" s="2">
        <f t="shared" si="61"/>
        <v>67.935478260869544</v>
      </c>
      <c r="DN50" s="2">
        <f t="shared" si="61"/>
        <v>69.070062971911796</v>
      </c>
      <c r="DO50" s="2">
        <f t="shared" si="61"/>
        <v>68.903784959226812</v>
      </c>
      <c r="DP50" s="2">
        <f t="shared" si="61"/>
        <v>68.452740561763832</v>
      </c>
      <c r="DQ50" s="2">
        <f t="shared" si="61"/>
        <v>68.095989493017868</v>
      </c>
      <c r="DR50" s="2">
        <f t="shared" si="61"/>
        <v>72.447899577166979</v>
      </c>
      <c r="DS50" s="2">
        <f t="shared" si="61"/>
        <v>71.331518574448836</v>
      </c>
      <c r="DT50" s="2">
        <f t="shared" si="61"/>
        <v>68.764222893385679</v>
      </c>
      <c r="DU50" s="2">
        <f t="shared" si="61"/>
        <v>69.06653507279259</v>
      </c>
      <c r="DV50" s="2">
        <f t="shared" si="61"/>
        <v>69.059553250682015</v>
      </c>
      <c r="DW50" s="2">
        <f t="shared" si="61"/>
        <v>69.830696617336159</v>
      </c>
      <c r="DX50" s="2">
        <f t="shared" si="61"/>
        <v>69.190304137722748</v>
      </c>
      <c r="DY50" s="2">
        <f t="shared" si="61"/>
        <v>69.693377503009089</v>
      </c>
      <c r="EA50" s="2">
        <f t="shared" si="62"/>
        <v>66.275620045276796</v>
      </c>
      <c r="EB50" s="2">
        <f t="shared" si="62"/>
        <v>69.649014533622548</v>
      </c>
      <c r="EC50" s="2">
        <f t="shared" si="62"/>
        <v>67.474757533815662</v>
      </c>
      <c r="ED50" s="2">
        <f t="shared" si="62"/>
        <v>67.621575803552673</v>
      </c>
      <c r="EE50" s="2">
        <f t="shared" si="62"/>
        <v>66.539046871593627</v>
      </c>
      <c r="EF50" s="2">
        <f t="shared" si="62"/>
        <v>68.371892745348916</v>
      </c>
      <c r="EG50" s="2">
        <f t="shared" si="62"/>
        <v>67.890930437949564</v>
      </c>
      <c r="EH50" s="2">
        <f t="shared" si="62"/>
        <v>71.844110368386126</v>
      </c>
      <c r="EI50" s="2">
        <f t="shared" si="62"/>
        <v>69.680491607480775</v>
      </c>
      <c r="EJ50" s="2">
        <f t="shared" si="62"/>
        <v>70.782922486266656</v>
      </c>
      <c r="EK50" s="2">
        <f t="shared" si="62"/>
        <v>72.640259545695457</v>
      </c>
      <c r="EL50" s="2">
        <f t="shared" si="62"/>
        <v>69.735043782418288</v>
      </c>
      <c r="EM50" s="2">
        <f t="shared" si="62"/>
        <v>68.716765017708227</v>
      </c>
      <c r="EN50" s="2">
        <f t="shared" si="62"/>
        <v>66.389952963198965</v>
      </c>
      <c r="EO50" s="2">
        <f t="shared" si="62"/>
        <v>72.04583849533222</v>
      </c>
      <c r="EQ50" s="2">
        <f t="shared" si="63"/>
        <v>64.946651376483558</v>
      </c>
      <c r="ER50" s="2">
        <f t="shared" si="63"/>
        <v>70.335235163012186</v>
      </c>
      <c r="ES50" s="2">
        <f t="shared" si="63"/>
        <v>69.311382411017604</v>
      </c>
      <c r="ET50" s="2">
        <f t="shared" si="63"/>
        <v>65.730550255990195</v>
      </c>
      <c r="EU50" s="2">
        <f t="shared" si="63"/>
        <v>66.505816432017198</v>
      </c>
      <c r="EV50" s="2">
        <f t="shared" si="63"/>
        <v>67.002976718071949</v>
      </c>
      <c r="EW50" s="2">
        <f t="shared" si="63"/>
        <v>67.000924337525248</v>
      </c>
      <c r="EX50" s="2">
        <f t="shared" si="63"/>
        <v>70.10078856916229</v>
      </c>
      <c r="EY50" s="2">
        <f t="shared" si="63"/>
        <v>69.456271844177024</v>
      </c>
      <c r="EZ50" s="2">
        <f t="shared" si="63"/>
        <v>69.787322767736711</v>
      </c>
      <c r="FA50" s="2">
        <f t="shared" si="63"/>
        <v>70.02974755382526</v>
      </c>
      <c r="FB50" s="2">
        <f t="shared" si="63"/>
        <v>68.757622768436164</v>
      </c>
      <c r="FC50" s="2">
        <f t="shared" si="63"/>
        <v>67.253521364830632</v>
      </c>
      <c r="FD50" s="2">
        <f t="shared" si="63"/>
        <v>68.177990385263456</v>
      </c>
      <c r="FE50" s="2">
        <f t="shared" si="63"/>
        <v>76.325683605519686</v>
      </c>
      <c r="FG50" s="2">
        <f t="shared" si="64"/>
        <v>0.16685912085729124</v>
      </c>
      <c r="FH50" s="2">
        <f t="shared" si="64"/>
        <v>0.14394499258317195</v>
      </c>
      <c r="FI50" s="2">
        <f t="shared" si="64"/>
        <v>5.1380807454369543E-2</v>
      </c>
      <c r="FJ50" s="2">
        <f t="shared" si="64"/>
        <v>0.12405673257729821</v>
      </c>
      <c r="FK50" s="2">
        <f t="shared" si="64"/>
        <v>0.13116609582339478</v>
      </c>
      <c r="FL50" s="2">
        <f t="shared" si="64"/>
        <v>0.13837248660415935</v>
      </c>
      <c r="FM50" s="2">
        <f t="shared" si="64"/>
        <v>0.14342091229241047</v>
      </c>
      <c r="FN50" s="2">
        <f t="shared" si="64"/>
        <v>0.12822633487701757</v>
      </c>
      <c r="FO50" s="2">
        <f t="shared" si="64"/>
        <v>0.13789607845493626</v>
      </c>
      <c r="FP50" s="2">
        <f t="shared" si="64"/>
        <v>0.13750785633656315</v>
      </c>
      <c r="FQ50" s="2">
        <f t="shared" si="64"/>
        <v>0.13020509526868435</v>
      </c>
      <c r="FR50" s="2">
        <f t="shared" si="64"/>
        <v>0.12259280010056638</v>
      </c>
      <c r="FS50" s="2">
        <f t="shared" si="64"/>
        <v>0.1299103701949513</v>
      </c>
      <c r="FT50" s="2">
        <f t="shared" si="64"/>
        <v>0.13477582323275661</v>
      </c>
      <c r="FU50" s="2">
        <f t="shared" si="64"/>
        <v>0.1026628156537911</v>
      </c>
      <c r="FW50" s="2">
        <f t="shared" si="53"/>
        <v>3.2274270780896029E-6</v>
      </c>
      <c r="FX50" s="2">
        <f t="shared" si="53"/>
        <v>5.6177059641076194E-6</v>
      </c>
      <c r="FY50" s="2">
        <f t="shared" si="53"/>
        <v>1.8261241907654224E-6</v>
      </c>
      <c r="FZ50" s="2">
        <f t="shared" si="53"/>
        <v>5.0847393016909976E-6</v>
      </c>
      <c r="GA50" s="2">
        <f t="shared" si="53"/>
        <v>4.6001639611533244E-6</v>
      </c>
      <c r="GB50" s="2">
        <f t="shared" si="53"/>
        <v>4.6485439264633718E-6</v>
      </c>
      <c r="GC50" s="2">
        <f t="shared" si="53"/>
        <v>5.039997425224459E-6</v>
      </c>
      <c r="GD50" s="2">
        <f t="shared" si="53"/>
        <v>5.0801987479311407E-6</v>
      </c>
      <c r="GE50" s="2">
        <f t="shared" si="53"/>
        <v>5.1467426259312714E-6</v>
      </c>
      <c r="GF50" s="2">
        <f t="shared" si="53"/>
        <v>4.8892562831089927E-6</v>
      </c>
      <c r="GG50" s="2">
        <f t="shared" si="53"/>
        <v>4.734812640095426E-6</v>
      </c>
      <c r="GH50" s="2">
        <f t="shared" si="53"/>
        <v>4.175587856382013E-6</v>
      </c>
      <c r="GI50" s="2">
        <f t="shared" si="53"/>
        <v>4.3229620342967132E-6</v>
      </c>
      <c r="GJ50" s="2">
        <f t="shared" si="53"/>
        <v>3.9674712477750488E-6</v>
      </c>
      <c r="GK50" s="2">
        <f t="shared" si="53"/>
        <v>3.2759974482144079E-6</v>
      </c>
      <c r="GM50" s="92">
        <f t="shared" si="54"/>
        <v>1.2865827524184019E-5</v>
      </c>
      <c r="GN50" s="92">
        <f t="shared" si="54"/>
        <v>3.3709815610004853E-6</v>
      </c>
      <c r="GO50" s="92">
        <f t="shared" si="54"/>
        <v>4.8584224516874828E-10</v>
      </c>
      <c r="GP50" s="92">
        <f t="shared" si="54"/>
        <v>2.4658685074176279E-7</v>
      </c>
      <c r="GQ50" s="92">
        <f t="shared" si="54"/>
        <v>6.8859679759604024E-7</v>
      </c>
      <c r="GR50" s="92">
        <f t="shared" si="54"/>
        <v>1.0190569515717455E-6</v>
      </c>
      <c r="GS50" s="92">
        <f t="shared" si="54"/>
        <v>1.5044658869494378E-6</v>
      </c>
      <c r="GT50" s="92">
        <f t="shared" si="54"/>
        <v>4.0680928922568567E-7</v>
      </c>
      <c r="GU50" s="92">
        <f t="shared" si="54"/>
        <v>7.9737438869978636E-7</v>
      </c>
      <c r="GV50" s="92">
        <f t="shared" si="54"/>
        <v>8.1848492935745769E-7</v>
      </c>
      <c r="GW50" s="92">
        <f t="shared" si="54"/>
        <v>2.113697374546445E-7</v>
      </c>
      <c r="GX50" s="92">
        <f t="shared" si="54"/>
        <v>1.7699635886432241E-7</v>
      </c>
      <c r="GY50" s="92">
        <f t="shared" si="54"/>
        <v>4.2333383012344938E-7</v>
      </c>
      <c r="GZ50" s="92">
        <f t="shared" si="54"/>
        <v>9.0387843991893913E-7</v>
      </c>
      <c r="HA50" s="92">
        <f t="shared" si="54"/>
        <v>6.0918319644522857E-9</v>
      </c>
      <c r="HC50" s="92">
        <f t="shared" si="58"/>
        <v>9.4744607214071297E-18</v>
      </c>
      <c r="HD50" s="92">
        <f t="shared" si="58"/>
        <v>3.0372331916808035E-18</v>
      </c>
      <c r="HE50" s="92">
        <f t="shared" si="58"/>
        <v>1.6182898680649612E-27</v>
      </c>
      <c r="HF50" s="92">
        <f t="shared" si="58"/>
        <v>1.6634689294921396E-22</v>
      </c>
      <c r="HG50" s="92">
        <f t="shared" si="58"/>
        <v>1.7395738558826631E-23</v>
      </c>
      <c r="HH50" s="92">
        <f t="shared" si="58"/>
        <v>4.7127613691328521E-24</v>
      </c>
      <c r="HI50" s="92">
        <f t="shared" si="58"/>
        <v>3.102176504624712E-23</v>
      </c>
      <c r="HJ50" s="92">
        <f t="shared" si="58"/>
        <v>4.2103951228136764E-23</v>
      </c>
      <c r="HK50" s="92">
        <f t="shared" si="58"/>
        <v>7.8425281627839531E-22</v>
      </c>
      <c r="HL50" s="92">
        <f t="shared" si="58"/>
        <v>4.5083873741934716E-23</v>
      </c>
      <c r="HM50" s="92">
        <f t="shared" si="58"/>
        <v>1.5186284418169154E-25</v>
      </c>
      <c r="HN50" s="92">
        <f t="shared" si="58"/>
        <v>2.3299645025936337E-25</v>
      </c>
      <c r="HO50" s="92">
        <f t="shared" si="58"/>
        <v>5.8520707508634659E-22</v>
      </c>
      <c r="HP50" s="92">
        <f t="shared" si="58"/>
        <v>7.8346122294716261E-23</v>
      </c>
      <c r="HQ50" s="92">
        <f t="shared" si="58"/>
        <v>3.4312398054013392E-31</v>
      </c>
      <c r="HS50" s="92">
        <f t="shared" si="55"/>
        <v>2.53637477517295E-55</v>
      </c>
      <c r="HT50" s="92">
        <f t="shared" si="55"/>
        <v>1.0454158006547734E-53</v>
      </c>
      <c r="HU50" s="92">
        <f t="shared" si="55"/>
        <v>1.7360436464367241E-74</v>
      </c>
      <c r="HV50" s="92">
        <f t="shared" si="55"/>
        <v>2.1499842903438421E-68</v>
      </c>
      <c r="HW50" s="92">
        <f t="shared" si="55"/>
        <v>8.0413378661288504E-72</v>
      </c>
      <c r="HX50" s="92">
        <f t="shared" si="55"/>
        <v>1.3035711202802404E-74</v>
      </c>
      <c r="HY50" s="92">
        <f t="shared" si="55"/>
        <v>3.2782300939680211E-72</v>
      </c>
      <c r="HZ50" s="92">
        <f t="shared" si="55"/>
        <v>4.4922643163675338E-71</v>
      </c>
      <c r="IA50" s="92">
        <f t="shared" si="55"/>
        <v>7.9857505345863317E-68</v>
      </c>
      <c r="IB50" s="92">
        <f t="shared" si="55"/>
        <v>7.4925973940228537E-72</v>
      </c>
      <c r="IC50" s="92">
        <f t="shared" si="55"/>
        <v>2.1248532561083076E-80</v>
      </c>
      <c r="ID50" s="92">
        <f t="shared" si="55"/>
        <v>1.3026123730902831E-78</v>
      </c>
      <c r="IE50" s="92">
        <f t="shared" si="55"/>
        <v>1.7913086882742393E-67</v>
      </c>
      <c r="IF50" s="92">
        <f t="shared" si="55"/>
        <v>5.0577264291826418E-47</v>
      </c>
      <c r="IG50" s="92">
        <f t="shared" si="55"/>
        <v>4.588393425736879E-39</v>
      </c>
      <c r="II50" s="92">
        <f t="shared" si="56"/>
        <v>3.6879969816675466E-170</v>
      </c>
      <c r="IJ50" s="92">
        <f t="shared" si="56"/>
        <v>4.858530136107234E-158</v>
      </c>
      <c r="IK50" s="92">
        <f t="shared" si="56"/>
        <v>3.5364045890332103E-213</v>
      </c>
      <c r="IL50" s="92">
        <f t="shared" si="56"/>
        <v>5.7480564743453672E-205</v>
      </c>
      <c r="IM50" s="92">
        <f t="shared" si="56"/>
        <v>1.5154299704060571E-216</v>
      </c>
      <c r="IN50" s="92">
        <f t="shared" si="56"/>
        <v>5.8903119941478324E-227</v>
      </c>
      <c r="IO50" s="92">
        <f t="shared" si="56"/>
        <v>1.2278811587943373E-221</v>
      </c>
      <c r="IP50" s="92">
        <f t="shared" si="56"/>
        <v>1.368379634215788E-218</v>
      </c>
      <c r="IQ50" s="92">
        <f t="shared" si="56"/>
        <v>2.9441971934603624E-209</v>
      </c>
      <c r="IR50" s="92">
        <f t="shared" si="56"/>
        <v>2.5962013070023545E-221</v>
      </c>
      <c r="IS50" s="92">
        <f t="shared" si="56"/>
        <v>7.8453193011746206E-245</v>
      </c>
      <c r="IT50" s="92">
        <f t="shared" si="56"/>
        <v>1.7770791281156681E-237</v>
      </c>
      <c r="IU50" s="92">
        <f t="shared" si="56"/>
        <v>8.5368086273971355E-202</v>
      </c>
      <c r="IV50" s="92">
        <f t="shared" si="56"/>
        <v>3.52177808538369E-147</v>
      </c>
      <c r="IW50" s="92">
        <f t="shared" si="56"/>
        <v>1.6901694311265789E-105</v>
      </c>
      <c r="IY50" s="92">
        <f t="shared" si="57"/>
        <v>1.2865827524193494E-5</v>
      </c>
      <c r="IZ50" s="92">
        <f t="shared" si="57"/>
        <v>3.3709815610035223E-6</v>
      </c>
      <c r="JA50" s="92">
        <f t="shared" si="57"/>
        <v>4.8584224516874828E-10</v>
      </c>
      <c r="JB50" s="92">
        <f t="shared" si="57"/>
        <v>2.4658685074176295E-7</v>
      </c>
      <c r="JC50" s="92">
        <f t="shared" si="57"/>
        <v>6.8859679759604024E-7</v>
      </c>
      <c r="JD50" s="92">
        <f t="shared" si="57"/>
        <v>1.0190569515717455E-6</v>
      </c>
      <c r="JE50" s="92">
        <f t="shared" si="57"/>
        <v>1.5044658869494378E-6</v>
      </c>
      <c r="JF50" s="92">
        <f t="shared" si="57"/>
        <v>4.0680928922568572E-7</v>
      </c>
      <c r="JG50" s="92">
        <f t="shared" si="57"/>
        <v>7.973743886997871E-7</v>
      </c>
      <c r="JH50" s="92">
        <f t="shared" si="57"/>
        <v>8.1848492935745769E-7</v>
      </c>
      <c r="JI50" s="92">
        <f t="shared" si="57"/>
        <v>2.113697374546445E-7</v>
      </c>
      <c r="JJ50" s="92">
        <f t="shared" si="57"/>
        <v>1.7699635886432241E-7</v>
      </c>
      <c r="JK50" s="92">
        <f t="shared" si="57"/>
        <v>4.2333383012344996E-7</v>
      </c>
      <c r="JL50" s="92">
        <f t="shared" si="57"/>
        <v>9.0387843991893924E-7</v>
      </c>
      <c r="JM50" s="92">
        <f t="shared" si="57"/>
        <v>6.0918319644522857E-9</v>
      </c>
    </row>
    <row r="51" spans="2:273" x14ac:dyDescent="0.25">
      <c r="B51" s="2">
        <v>24</v>
      </c>
      <c r="C51" s="37">
        <v>66.930000000000007</v>
      </c>
      <c r="D51" s="37">
        <v>69.069999999999993</v>
      </c>
      <c r="E51" s="37">
        <v>68.441999999999993</v>
      </c>
      <c r="F51" s="37">
        <v>68.418999999999997</v>
      </c>
      <c r="G51" s="37">
        <v>67.581000000000003</v>
      </c>
      <c r="H51" s="37">
        <v>66.186000000000007</v>
      </c>
      <c r="I51" s="37">
        <v>66.650999999999996</v>
      </c>
      <c r="J51" s="37">
        <v>70.744</v>
      </c>
      <c r="K51" s="37">
        <v>70.790999999999997</v>
      </c>
      <c r="L51" s="37">
        <v>67.209000000000003</v>
      </c>
      <c r="M51" s="37">
        <v>68.558000000000007</v>
      </c>
      <c r="N51" s="37">
        <v>67.14</v>
      </c>
      <c r="O51" s="37">
        <v>68.465000000000003</v>
      </c>
      <c r="P51" s="37">
        <v>68.534999999999997</v>
      </c>
      <c r="Q51" s="37">
        <v>69.581000000000003</v>
      </c>
      <c r="S51" s="4">
        <f t="shared" si="59"/>
        <v>70.093878664035529</v>
      </c>
      <c r="T51" s="4">
        <f t="shared" si="59"/>
        <v>71.165253280227773</v>
      </c>
      <c r="U51" s="4">
        <f t="shared" si="59"/>
        <v>68.082313813824896</v>
      </c>
      <c r="V51" s="4">
        <f t="shared" si="59"/>
        <v>69.149597390783768</v>
      </c>
      <c r="W51" s="4">
        <f t="shared" si="59"/>
        <v>68.799735443216449</v>
      </c>
      <c r="X51" s="4">
        <f t="shared" si="59"/>
        <v>68.629722602604488</v>
      </c>
      <c r="Y51" s="4">
        <f t="shared" si="59"/>
        <v>68.194170268888129</v>
      </c>
      <c r="Z51" s="4">
        <f t="shared" si="59"/>
        <v>72.47479855727525</v>
      </c>
      <c r="AA51" s="4">
        <f t="shared" si="59"/>
        <v>71.174373954822443</v>
      </c>
      <c r="AB51" s="4">
        <f t="shared" si="59"/>
        <v>69.172061834290531</v>
      </c>
      <c r="AC51" s="4">
        <f t="shared" si="59"/>
        <v>69.648298440215726</v>
      </c>
      <c r="AD51" s="4">
        <f t="shared" si="59"/>
        <v>69.286412781723541</v>
      </c>
      <c r="AE51" s="4">
        <f t="shared" si="59"/>
        <v>69.778466920096378</v>
      </c>
      <c r="AF51" s="4">
        <f t="shared" si="59"/>
        <v>68.969664586002907</v>
      </c>
      <c r="AG51" s="4">
        <f t="shared" si="59"/>
        <v>70.070905701743001</v>
      </c>
      <c r="AI51" s="4">
        <f t="shared" si="60"/>
        <v>-3.1638786640355221</v>
      </c>
      <c r="AJ51" s="4">
        <f t="shared" si="60"/>
        <v>-2.0952532802277801</v>
      </c>
      <c r="AK51" s="4">
        <f t="shared" si="60"/>
        <v>0.35968618617509662</v>
      </c>
      <c r="AL51" s="4">
        <f t="shared" si="60"/>
        <v>-0.73059739078377106</v>
      </c>
      <c r="AM51" s="4">
        <f t="shared" si="60"/>
        <v>-1.2187354432164454</v>
      </c>
      <c r="AN51" s="4">
        <f t="shared" si="60"/>
        <v>-2.4437226026044812</v>
      </c>
      <c r="AO51" s="4">
        <f t="shared" si="60"/>
        <v>-1.543170268888133</v>
      </c>
      <c r="AP51" s="4">
        <f t="shared" si="60"/>
        <v>-1.73079855727525</v>
      </c>
      <c r="AQ51" s="4">
        <f t="shared" si="60"/>
        <v>-0.38337395482244574</v>
      </c>
      <c r="AR51" s="4">
        <f t="shared" si="60"/>
        <v>-1.9630618342905279</v>
      </c>
      <c r="AS51" s="4">
        <f t="shared" si="60"/>
        <v>-1.0902984402157188</v>
      </c>
      <c r="AT51" s="4">
        <f t="shared" si="60"/>
        <v>-2.1464127817235408</v>
      </c>
      <c r="AU51" s="4">
        <f t="shared" si="60"/>
        <v>-1.3134669200963742</v>
      </c>
      <c r="AV51" s="4">
        <f t="shared" si="60"/>
        <v>-0.43466458600290991</v>
      </c>
      <c r="AW51" s="4">
        <f t="shared" si="60"/>
        <v>-0.48990570174299819</v>
      </c>
      <c r="AY51" s="2">
        <f t="shared" si="51"/>
        <v>70.07080127199292</v>
      </c>
      <c r="AZ51" s="2">
        <f t="shared" si="51"/>
        <v>71.158128748055887</v>
      </c>
      <c r="BA51" s="2">
        <f t="shared" si="51"/>
        <v>68.082312080099726</v>
      </c>
      <c r="BB51" s="2">
        <f t="shared" si="51"/>
        <v>69.148932917588951</v>
      </c>
      <c r="BC51" s="2">
        <f t="shared" si="51"/>
        <v>68.798046927442144</v>
      </c>
      <c r="BD51" s="2">
        <f t="shared" si="51"/>
        <v>68.627315154604815</v>
      </c>
      <c r="BE51" s="2">
        <f t="shared" si="51"/>
        <v>68.190686797946341</v>
      </c>
      <c r="BF51" s="2">
        <f t="shared" si="51"/>
        <v>72.473774460639845</v>
      </c>
      <c r="BG51" s="2">
        <f t="shared" si="51"/>
        <v>71.172482110952359</v>
      </c>
      <c r="BH51" s="2">
        <f t="shared" si="51"/>
        <v>69.170147332510624</v>
      </c>
      <c r="BI51" s="2">
        <f t="shared" si="51"/>
        <v>69.647745078996223</v>
      </c>
      <c r="BJ51" s="2">
        <f t="shared" si="51"/>
        <v>69.285956033667361</v>
      </c>
      <c r="BK51" s="2">
        <f t="shared" si="51"/>
        <v>69.777461647472308</v>
      </c>
      <c r="BL51" s="2">
        <f t="shared" si="51"/>
        <v>68.967863376425854</v>
      </c>
      <c r="BM51" s="2">
        <f t="shared" si="51"/>
        <v>70.070890873041932</v>
      </c>
      <c r="BO51" s="2">
        <f t="shared" si="10"/>
        <v>66.930000000000007</v>
      </c>
      <c r="BP51" s="2">
        <f t="shared" si="11"/>
        <v>69.069999999999993</v>
      </c>
      <c r="BQ51" s="2">
        <f t="shared" si="12"/>
        <v>68.441999999999993</v>
      </c>
      <c r="BR51" s="2">
        <f t="shared" si="13"/>
        <v>68.418999999999997</v>
      </c>
      <c r="BS51" s="2">
        <f t="shared" si="14"/>
        <v>67.581000000000003</v>
      </c>
      <c r="BT51" s="2">
        <f t="shared" si="15"/>
        <v>66.186000000000007</v>
      </c>
      <c r="BU51" s="2">
        <f t="shared" si="16"/>
        <v>66.650999999999996</v>
      </c>
      <c r="BV51" s="2">
        <f t="shared" si="17"/>
        <v>70.744</v>
      </c>
      <c r="BW51" s="2">
        <f t="shared" si="18"/>
        <v>70.790999999999997</v>
      </c>
      <c r="BX51" s="2">
        <f t="shared" si="19"/>
        <v>67.209000000000003</v>
      </c>
      <c r="BY51" s="2">
        <f t="shared" si="20"/>
        <v>68.558000000000007</v>
      </c>
      <c r="BZ51" s="2">
        <f t="shared" si="21"/>
        <v>67.14</v>
      </c>
      <c r="CA51" s="2">
        <f t="shared" si="22"/>
        <v>68.465000000000003</v>
      </c>
      <c r="CB51" s="2">
        <f t="shared" si="23"/>
        <v>68.534999999999997</v>
      </c>
      <c r="CC51" s="2">
        <f t="shared" si="24"/>
        <v>69.581000000000003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70.923922607879902</v>
      </c>
      <c r="DL51" s="2">
        <f t="shared" si="61"/>
        <v>71.457865813143187</v>
      </c>
      <c r="DM51" s="2">
        <f t="shared" si="61"/>
        <v>68.123418478260845</v>
      </c>
      <c r="DN51" s="2">
        <f t="shared" si="61"/>
        <v>69.401846874056162</v>
      </c>
      <c r="DO51" s="2">
        <f t="shared" si="61"/>
        <v>69.186665810933249</v>
      </c>
      <c r="DP51" s="2">
        <f t="shared" si="61"/>
        <v>68.692052703110846</v>
      </c>
      <c r="DQ51" s="2">
        <f t="shared" si="61"/>
        <v>68.265947194986921</v>
      </c>
      <c r="DR51" s="2">
        <f t="shared" si="61"/>
        <v>72.597090204369238</v>
      </c>
      <c r="DS51" s="2">
        <f t="shared" si="61"/>
        <v>71.454522047719749</v>
      </c>
      <c r="DT51" s="2">
        <f t="shared" si="61"/>
        <v>68.914020386590153</v>
      </c>
      <c r="DU51" s="2">
        <f t="shared" si="61"/>
        <v>69.183986170758715</v>
      </c>
      <c r="DV51" s="2">
        <f t="shared" si="61"/>
        <v>69.239564513950796</v>
      </c>
      <c r="DW51" s="2">
        <f t="shared" si="61"/>
        <v>69.973342847075415</v>
      </c>
      <c r="DX51" s="2">
        <f t="shared" si="61"/>
        <v>69.425258532165515</v>
      </c>
      <c r="DY51" s="2">
        <f t="shared" si="61"/>
        <v>69.835540321698232</v>
      </c>
      <c r="EA51" s="2">
        <f t="shared" si="62"/>
        <v>66.185932002469642</v>
      </c>
      <c r="EB51" s="2">
        <f t="shared" si="62"/>
        <v>69.532382646420814</v>
      </c>
      <c r="EC51" s="2">
        <f t="shared" si="62"/>
        <v>67.390096854356713</v>
      </c>
      <c r="ED51" s="2">
        <f t="shared" si="62"/>
        <v>67.520357933988464</v>
      </c>
      <c r="EE51" s="2">
        <f t="shared" si="62"/>
        <v>66.450367178984081</v>
      </c>
      <c r="EF51" s="2">
        <f t="shared" si="62"/>
        <v>68.259718416158194</v>
      </c>
      <c r="EG51" s="2">
        <f t="shared" si="62"/>
        <v>67.780777019029415</v>
      </c>
      <c r="EH51" s="2">
        <f t="shared" si="62"/>
        <v>71.709224650972629</v>
      </c>
      <c r="EI51" s="2">
        <f t="shared" si="62"/>
        <v>69.564371026874383</v>
      </c>
      <c r="EJ51" s="2">
        <f t="shared" si="62"/>
        <v>70.635335548878572</v>
      </c>
      <c r="EK51" s="2">
        <f t="shared" si="62"/>
        <v>72.47324786192101</v>
      </c>
      <c r="EL51" s="2">
        <f t="shared" si="62"/>
        <v>69.588802543137177</v>
      </c>
      <c r="EM51" s="2">
        <f t="shared" si="62"/>
        <v>68.581009779504171</v>
      </c>
      <c r="EN51" s="2">
        <f t="shared" si="62"/>
        <v>66.289825234984846</v>
      </c>
      <c r="EO51" s="2">
        <f t="shared" si="62"/>
        <v>71.946862242096174</v>
      </c>
      <c r="EQ51" s="2">
        <f t="shared" si="63"/>
        <v>64.871578318854773</v>
      </c>
      <c r="ER51" s="2">
        <f t="shared" si="63"/>
        <v>70.209793483082166</v>
      </c>
      <c r="ES51" s="2">
        <f t="shared" si="63"/>
        <v>69.20808575091381</v>
      </c>
      <c r="ET51" s="2">
        <f t="shared" si="63"/>
        <v>65.650971984435827</v>
      </c>
      <c r="EU51" s="2">
        <f t="shared" si="63"/>
        <v>66.417791028715186</v>
      </c>
      <c r="EV51" s="2">
        <f t="shared" si="63"/>
        <v>66.906741441689562</v>
      </c>
      <c r="EW51" s="2">
        <f t="shared" si="63"/>
        <v>66.900863012342967</v>
      </c>
      <c r="EX51" s="2">
        <f t="shared" si="63"/>
        <v>69.986033287846425</v>
      </c>
      <c r="EY51" s="2">
        <f t="shared" si="63"/>
        <v>69.342300605734408</v>
      </c>
      <c r="EZ51" s="2">
        <f t="shared" si="63"/>
        <v>69.651154028884449</v>
      </c>
      <c r="FA51" s="2">
        <f t="shared" si="63"/>
        <v>69.894510247566885</v>
      </c>
      <c r="FB51" s="2">
        <f t="shared" si="63"/>
        <v>68.62281401229815</v>
      </c>
      <c r="FC51" s="2">
        <f t="shared" si="63"/>
        <v>67.134148435256407</v>
      </c>
      <c r="FD51" s="2">
        <f t="shared" si="63"/>
        <v>68.056645637421965</v>
      </c>
      <c r="FE51" s="2">
        <f t="shared" si="63"/>
        <v>76.170267206819432</v>
      </c>
      <c r="FG51" s="2">
        <f t="shared" si="64"/>
        <v>0.18005875395256243</v>
      </c>
      <c r="FH51" s="2">
        <f t="shared" si="64"/>
        <v>0.15567066121769993</v>
      </c>
      <c r="FI51" s="2">
        <f t="shared" si="64"/>
        <v>5.6060038309687893E-2</v>
      </c>
      <c r="FJ51" s="2">
        <f t="shared" si="64"/>
        <v>0.1344166998212307</v>
      </c>
      <c r="FK51" s="2">
        <f t="shared" si="64"/>
        <v>0.142023503809204</v>
      </c>
      <c r="FL51" s="2">
        <f t="shared" si="64"/>
        <v>0.14972361504133502</v>
      </c>
      <c r="FM51" s="2">
        <f t="shared" si="64"/>
        <v>0.15511162505412007</v>
      </c>
      <c r="FN51" s="2">
        <f t="shared" si="64"/>
        <v>0.13887929824817527</v>
      </c>
      <c r="FO51" s="2">
        <f t="shared" si="64"/>
        <v>0.14921489365111684</v>
      </c>
      <c r="FP51" s="2">
        <f t="shared" si="64"/>
        <v>0.14880030553967744</v>
      </c>
      <c r="FQ51" s="2">
        <f t="shared" si="64"/>
        <v>0.14099586460396352</v>
      </c>
      <c r="FR51" s="2">
        <f t="shared" si="64"/>
        <v>0.13284905582703793</v>
      </c>
      <c r="FS51" s="2">
        <f t="shared" si="64"/>
        <v>0.14068066470348198</v>
      </c>
      <c r="FT51" s="2">
        <f t="shared" si="64"/>
        <v>0.14588186017252827</v>
      </c>
      <c r="FU51" s="2">
        <f t="shared" si="64"/>
        <v>0.1114635235639774</v>
      </c>
      <c r="FW51" s="2">
        <f t="shared" si="53"/>
        <v>3.5388023188680335E-6</v>
      </c>
      <c r="FX51" s="2">
        <f t="shared" si="53"/>
        <v>6.1596887635216085E-6</v>
      </c>
      <c r="FY51" s="2">
        <f t="shared" si="53"/>
        <v>2.0023050058554687E-6</v>
      </c>
      <c r="FZ51" s="2">
        <f t="shared" si="53"/>
        <v>5.5753030423197376E-6</v>
      </c>
      <c r="GA51" s="2">
        <f t="shared" si="53"/>
        <v>5.043977243492897E-6</v>
      </c>
      <c r="GB51" s="2">
        <f t="shared" si="53"/>
        <v>5.097024773251277E-6</v>
      </c>
      <c r="GC51" s="2">
        <f t="shared" si="53"/>
        <v>5.5262445982407546E-6</v>
      </c>
      <c r="GD51" s="2">
        <f t="shared" si="53"/>
        <v>5.5703244290061497E-6</v>
      </c>
      <c r="GE51" s="2">
        <f t="shared" si="53"/>
        <v>5.6432882683283464E-6</v>
      </c>
      <c r="GF51" s="2">
        <f t="shared" si="53"/>
        <v>5.3609603809845427E-6</v>
      </c>
      <c r="GG51" s="2">
        <f t="shared" si="53"/>
        <v>5.1916164511252906E-6</v>
      </c>
      <c r="GH51" s="2">
        <f t="shared" si="53"/>
        <v>4.5784391961643358E-6</v>
      </c>
      <c r="GI51" s="2">
        <f t="shared" si="53"/>
        <v>4.7400316364286608E-6</v>
      </c>
      <c r="GJ51" s="2">
        <f t="shared" si="53"/>
        <v>4.350244051847986E-6</v>
      </c>
      <c r="GK51" s="2">
        <f t="shared" si="53"/>
        <v>3.5920586372734079E-6</v>
      </c>
      <c r="GM51" s="92">
        <f t="shared" si="54"/>
        <v>2.0839163452857394E-5</v>
      </c>
      <c r="GN51" s="92">
        <f t="shared" si="54"/>
        <v>5.7354868863452909E-6</v>
      </c>
      <c r="GO51" s="92">
        <f t="shared" si="54"/>
        <v>1.02166717942987E-9</v>
      </c>
      <c r="GP51" s="92">
        <f t="shared" si="54"/>
        <v>4.7805546219483074E-7</v>
      </c>
      <c r="GQ51" s="92">
        <f t="shared" si="54"/>
        <v>1.2693498161299873E-6</v>
      </c>
      <c r="GR51" s="92">
        <f t="shared" si="54"/>
        <v>1.8637345424636993E-6</v>
      </c>
      <c r="GS51" s="92">
        <f t="shared" si="54"/>
        <v>2.7112956020429587E-6</v>
      </c>
      <c r="GT51" s="92">
        <f t="shared" si="54"/>
        <v>7.7145431612453494E-7</v>
      </c>
      <c r="GU51" s="92">
        <f t="shared" si="54"/>
        <v>1.4823711514172754E-6</v>
      </c>
      <c r="GV51" s="92">
        <f t="shared" si="54"/>
        <v>1.5170995043228332E-6</v>
      </c>
      <c r="GW51" s="92">
        <f t="shared" si="54"/>
        <v>4.2226080087772441E-7</v>
      </c>
      <c r="GX51" s="92">
        <f t="shared" si="54"/>
        <v>3.4944094576406583E-7</v>
      </c>
      <c r="GY51" s="92">
        <f t="shared" si="54"/>
        <v>8.045489102924799E-7</v>
      </c>
      <c r="GZ51" s="92">
        <f t="shared" si="54"/>
        <v>1.6509735088940369E-6</v>
      </c>
      <c r="HA51" s="92">
        <f t="shared" si="54"/>
        <v>1.3997643684245246E-8</v>
      </c>
      <c r="HC51" s="92">
        <f t="shared" si="58"/>
        <v>3.0398713021665152E-17</v>
      </c>
      <c r="HD51" s="92">
        <f t="shared" si="58"/>
        <v>1.0002313095513862E-17</v>
      </c>
      <c r="HE51" s="92">
        <f t="shared" si="58"/>
        <v>7.8394052583163566E-27</v>
      </c>
      <c r="HF51" s="92">
        <f t="shared" si="58"/>
        <v>7.5065983357210565E-22</v>
      </c>
      <c r="HG51" s="92">
        <f t="shared" si="58"/>
        <v>8.3751390897195521E-23</v>
      </c>
      <c r="HH51" s="92">
        <f t="shared" si="58"/>
        <v>2.4074991252524101E-23</v>
      </c>
      <c r="HI51" s="92">
        <f t="shared" si="58"/>
        <v>1.5253709642740848E-22</v>
      </c>
      <c r="HJ51" s="92">
        <f t="shared" si="58"/>
        <v>2.0399046608212051E-22</v>
      </c>
      <c r="HK51" s="92">
        <f t="shared" si="58"/>
        <v>3.5136029919350384E-21</v>
      </c>
      <c r="HL51" s="92">
        <f t="shared" si="58"/>
        <v>2.1925828014911647E-22</v>
      </c>
      <c r="HM51" s="92">
        <f t="shared" si="58"/>
        <v>8.7516071740892061E-25</v>
      </c>
      <c r="HN51" s="92">
        <f t="shared" si="58"/>
        <v>1.2766164250355373E-24</v>
      </c>
      <c r="HO51" s="92">
        <f t="shared" si="58"/>
        <v>2.511031282018296E-21</v>
      </c>
      <c r="HP51" s="92">
        <f t="shared" si="58"/>
        <v>3.5534249164210753E-22</v>
      </c>
      <c r="HQ51" s="92">
        <f t="shared" si="58"/>
        <v>2.8290914020078986E-30</v>
      </c>
      <c r="HS51" s="92">
        <f t="shared" si="55"/>
        <v>2.6123932262652645E-54</v>
      </c>
      <c r="HT51" s="92">
        <f t="shared" si="55"/>
        <v>1.0571908800184313E-52</v>
      </c>
      <c r="HU51" s="92">
        <f t="shared" si="55"/>
        <v>3.1955767673506091E-73</v>
      </c>
      <c r="HV51" s="92">
        <f t="shared" si="55"/>
        <v>4.1578467578322173E-67</v>
      </c>
      <c r="HW51" s="92">
        <f t="shared" si="55"/>
        <v>1.7797892994479189E-70</v>
      </c>
      <c r="HX51" s="92">
        <f t="shared" si="55"/>
        <v>3.3161375401637846E-73</v>
      </c>
      <c r="HY51" s="92">
        <f t="shared" si="55"/>
        <v>7.770008282714689E-71</v>
      </c>
      <c r="HZ51" s="92">
        <f t="shared" si="55"/>
        <v>1.0175042858836175E-69</v>
      </c>
      <c r="IA51" s="92">
        <f t="shared" si="55"/>
        <v>1.5773484875683446E-66</v>
      </c>
      <c r="IB51" s="92">
        <f t="shared" si="55"/>
        <v>1.743851729600602E-70</v>
      </c>
      <c r="IC51" s="92">
        <f t="shared" si="55"/>
        <v>7.0235017041557241E-79</v>
      </c>
      <c r="ID51" s="92">
        <f t="shared" si="55"/>
        <v>3.7922912939736417E-77</v>
      </c>
      <c r="IE51" s="92">
        <f t="shared" si="55"/>
        <v>3.1925237134752296E-66</v>
      </c>
      <c r="IF51" s="92">
        <f t="shared" si="55"/>
        <v>3.6324623104637809E-46</v>
      </c>
      <c r="IG51" s="92">
        <f t="shared" si="55"/>
        <v>2.272624895652776E-38</v>
      </c>
      <c r="II51" s="92">
        <f t="shared" si="56"/>
        <v>1.016321107041073E-167</v>
      </c>
      <c r="IJ51" s="92">
        <f t="shared" si="56"/>
        <v>1.1336344369746577E-155</v>
      </c>
      <c r="IK51" s="92">
        <f t="shared" si="56"/>
        <v>3.0264826437578587E-210</v>
      </c>
      <c r="IL51" s="92">
        <f t="shared" si="56"/>
        <v>6.5137908632667786E-202</v>
      </c>
      <c r="IM51" s="92">
        <f t="shared" si="56"/>
        <v>2.4142351367823441E-213</v>
      </c>
      <c r="IN51" s="92">
        <f t="shared" si="56"/>
        <v>1.3506296243463833E-223</v>
      </c>
      <c r="IO51" s="92">
        <f t="shared" si="56"/>
        <v>2.4649085415526254E-218</v>
      </c>
      <c r="IP51" s="92">
        <f t="shared" si="56"/>
        <v>2.4841083838536998E-215</v>
      </c>
      <c r="IQ51" s="92">
        <f t="shared" si="56"/>
        <v>3.8985122740176502E-206</v>
      </c>
      <c r="IR51" s="92">
        <f t="shared" si="56"/>
        <v>5.0575187187008013E-218</v>
      </c>
      <c r="IS51" s="92">
        <f t="shared" si="56"/>
        <v>3.3677583171422062E-241</v>
      </c>
      <c r="IT51" s="92">
        <f t="shared" si="56"/>
        <v>5.4554812230440902E-234</v>
      </c>
      <c r="IU51" s="92">
        <f t="shared" si="56"/>
        <v>7.9167658699068512E-199</v>
      </c>
      <c r="IV51" s="92">
        <f t="shared" si="56"/>
        <v>4.8835446059094381E-145</v>
      </c>
      <c r="IW51" s="92">
        <f t="shared" si="56"/>
        <v>5.4056763351467644E-104</v>
      </c>
      <c r="IY51" s="92">
        <f t="shared" si="57"/>
        <v>2.0839163452887792E-5</v>
      </c>
      <c r="IZ51" s="92">
        <f t="shared" si="57"/>
        <v>5.7354868863552935E-6</v>
      </c>
      <c r="JA51" s="92">
        <f t="shared" si="57"/>
        <v>1.02166717942987E-9</v>
      </c>
      <c r="JB51" s="92">
        <f t="shared" si="57"/>
        <v>4.7805546219483148E-7</v>
      </c>
      <c r="JC51" s="92">
        <f t="shared" si="57"/>
        <v>1.2693498161299873E-6</v>
      </c>
      <c r="JD51" s="92">
        <f t="shared" si="57"/>
        <v>1.8637345424636993E-6</v>
      </c>
      <c r="JE51" s="92">
        <f t="shared" si="57"/>
        <v>2.7112956020429587E-6</v>
      </c>
      <c r="JF51" s="92">
        <f t="shared" si="57"/>
        <v>7.7145431612453515E-7</v>
      </c>
      <c r="JG51" s="92">
        <f t="shared" si="57"/>
        <v>1.482371151417279E-6</v>
      </c>
      <c r="JH51" s="92">
        <f t="shared" si="57"/>
        <v>1.5170995043228334E-6</v>
      </c>
      <c r="JI51" s="92">
        <f t="shared" si="57"/>
        <v>4.2226080087772441E-7</v>
      </c>
      <c r="JJ51" s="92">
        <f t="shared" si="57"/>
        <v>3.4944094576406583E-7</v>
      </c>
      <c r="JK51" s="92">
        <f t="shared" si="57"/>
        <v>8.0454891029248244E-7</v>
      </c>
      <c r="JL51" s="92">
        <f t="shared" si="57"/>
        <v>1.6509735088940373E-6</v>
      </c>
      <c r="JM51" s="92">
        <f t="shared" si="57"/>
        <v>1.3997643684245246E-8</v>
      </c>
    </row>
    <row r="52" spans="2:273" x14ac:dyDescent="0.25">
      <c r="B52" s="2">
        <v>25</v>
      </c>
      <c r="C52" s="37">
        <v>68.953000000000003</v>
      </c>
      <c r="D52" s="37">
        <v>69.628</v>
      </c>
      <c r="E52" s="37">
        <v>68.325999999999993</v>
      </c>
      <c r="F52" s="37">
        <v>68.884</v>
      </c>
      <c r="G52" s="37">
        <v>66.744</v>
      </c>
      <c r="H52" s="37">
        <v>67.441999999999993</v>
      </c>
      <c r="I52" s="37">
        <v>66.14</v>
      </c>
      <c r="J52" s="37">
        <v>69.162999999999997</v>
      </c>
      <c r="K52" s="37">
        <v>69.14</v>
      </c>
      <c r="L52" s="37">
        <v>66.790999999999997</v>
      </c>
      <c r="M52" s="37">
        <v>70.116</v>
      </c>
      <c r="N52" s="37">
        <v>66.884</v>
      </c>
      <c r="O52" s="37">
        <v>68.697999999999993</v>
      </c>
      <c r="P52" s="37">
        <v>68.465000000000003</v>
      </c>
      <c r="Q52" s="37">
        <v>68.162999999999997</v>
      </c>
      <c r="S52" s="4">
        <f t="shared" si="59"/>
        <v>70.217516570590803</v>
      </c>
      <c r="T52" s="4">
        <f t="shared" si="59"/>
        <v>71.289874353170177</v>
      </c>
      <c r="U52" s="4">
        <f t="shared" si="59"/>
        <v>68.249866145527704</v>
      </c>
      <c r="V52" s="4">
        <f t="shared" si="59"/>
        <v>69.398104737230796</v>
      </c>
      <c r="W52" s="4">
        <f t="shared" si="59"/>
        <v>68.995113831193635</v>
      </c>
      <c r="X52" s="4">
        <f t="shared" si="59"/>
        <v>68.808751370355452</v>
      </c>
      <c r="Y52" s="4">
        <f t="shared" si="59"/>
        <v>68.313709637493929</v>
      </c>
      <c r="Z52" s="4">
        <f t="shared" si="59"/>
        <v>72.572038173686906</v>
      </c>
      <c r="AA52" s="4">
        <f t="shared" si="59"/>
        <v>71.237480401688089</v>
      </c>
      <c r="AB52" s="4">
        <f t="shared" si="59"/>
        <v>69.296263208405236</v>
      </c>
      <c r="AC52" s="4">
        <f t="shared" si="59"/>
        <v>69.760788285201642</v>
      </c>
      <c r="AD52" s="4">
        <f t="shared" si="59"/>
        <v>69.423743787378001</v>
      </c>
      <c r="AE52" s="4">
        <f t="shared" si="59"/>
        <v>69.863554823116317</v>
      </c>
      <c r="AF52" s="4">
        <f t="shared" si="59"/>
        <v>69.115965258495379</v>
      </c>
      <c r="AG52" s="4">
        <f t="shared" si="59"/>
        <v>70.203889100791201</v>
      </c>
      <c r="AI52" s="4">
        <f t="shared" si="60"/>
        <v>-1.2645165705907999</v>
      </c>
      <c r="AJ52" s="4">
        <f t="shared" si="60"/>
        <v>-1.6618743531701767</v>
      </c>
      <c r="AK52" s="4">
        <f t="shared" si="60"/>
        <v>7.6133854472288931E-2</v>
      </c>
      <c r="AL52" s="4">
        <f t="shared" si="60"/>
        <v>-0.51410473723079519</v>
      </c>
      <c r="AM52" s="4">
        <f t="shared" si="60"/>
        <v>-2.251113831193635</v>
      </c>
      <c r="AN52" s="4">
        <f t="shared" si="60"/>
        <v>-1.366751370355459</v>
      </c>
      <c r="AO52" s="4">
        <f t="shared" si="60"/>
        <v>-2.1737096374939284</v>
      </c>
      <c r="AP52" s="4">
        <f t="shared" si="60"/>
        <v>-3.4090381736869091</v>
      </c>
      <c r="AQ52" s="4">
        <f t="shared" si="60"/>
        <v>-2.0974804016880881</v>
      </c>
      <c r="AR52" s="4">
        <f t="shared" si="60"/>
        <v>-2.5052632084052391</v>
      </c>
      <c r="AS52" s="4">
        <f t="shared" si="60"/>
        <v>0.355211714798358</v>
      </c>
      <c r="AT52" s="4">
        <f t="shared" si="60"/>
        <v>-2.5397437873780007</v>
      </c>
      <c r="AU52" s="4">
        <f t="shared" si="60"/>
        <v>-1.1655548231163237</v>
      </c>
      <c r="AV52" s="4">
        <f t="shared" si="60"/>
        <v>-0.65096525849537556</v>
      </c>
      <c r="AW52" s="4">
        <f t="shared" si="60"/>
        <v>-2.0408891007912047</v>
      </c>
      <c r="AY52" s="2">
        <f t="shared" si="51"/>
        <v>70.181386686599808</v>
      </c>
      <c r="AZ52" s="2">
        <f t="shared" si="51"/>
        <v>71.278164391513997</v>
      </c>
      <c r="BA52" s="2">
        <f t="shared" si="51"/>
        <v>68.249862614613093</v>
      </c>
      <c r="BB52" s="2">
        <f t="shared" si="51"/>
        <v>69.396865433050365</v>
      </c>
      <c r="BC52" s="2">
        <f t="shared" si="51"/>
        <v>68.992114867136962</v>
      </c>
      <c r="BD52" s="2">
        <f t="shared" si="51"/>
        <v>68.804510859488644</v>
      </c>
      <c r="BE52" s="2">
        <f t="shared" si="51"/>
        <v>68.307662307851828</v>
      </c>
      <c r="BF52" s="2">
        <f t="shared" si="51"/>
        <v>72.570168871717655</v>
      </c>
      <c r="BG52" s="2">
        <f t="shared" si="51"/>
        <v>71.234095589053354</v>
      </c>
      <c r="BH52" s="2">
        <f t="shared" si="51"/>
        <v>69.292847391643633</v>
      </c>
      <c r="BI52" s="2">
        <f t="shared" si="51"/>
        <v>69.759727025080764</v>
      </c>
      <c r="BJ52" s="2">
        <f t="shared" si="51"/>
        <v>69.42287682597717</v>
      </c>
      <c r="BK52" s="2">
        <f t="shared" si="51"/>
        <v>69.861716402225383</v>
      </c>
      <c r="BL52" s="2">
        <f t="shared" si="51"/>
        <v>69.112795223800717</v>
      </c>
      <c r="BM52" s="2">
        <f t="shared" si="51"/>
        <v>70.20385646314196</v>
      </c>
      <c r="BO52" s="2">
        <f t="shared" si="10"/>
        <v>68.953000000000003</v>
      </c>
      <c r="BP52" s="2">
        <f t="shared" si="11"/>
        <v>69.628</v>
      </c>
      <c r="BQ52" s="2">
        <f t="shared" si="12"/>
        <v>68.325999999999993</v>
      </c>
      <c r="BR52" s="2">
        <f t="shared" si="13"/>
        <v>68.884</v>
      </c>
      <c r="BS52" s="2">
        <f t="shared" si="14"/>
        <v>66.744</v>
      </c>
      <c r="BT52" s="2">
        <f t="shared" si="15"/>
        <v>67.441999999999993</v>
      </c>
      <c r="BU52" s="2">
        <f t="shared" si="16"/>
        <v>66.14</v>
      </c>
      <c r="BV52" s="2">
        <f t="shared" si="17"/>
        <v>69.162999999999997</v>
      </c>
      <c r="BW52" s="2">
        <f t="shared" si="18"/>
        <v>69.14</v>
      </c>
      <c r="BX52" s="2">
        <f t="shared" si="19"/>
        <v>66.790999999999997</v>
      </c>
      <c r="BY52" s="2">
        <f t="shared" si="20"/>
        <v>70.116</v>
      </c>
      <c r="BZ52" s="2">
        <f t="shared" si="21"/>
        <v>66.884</v>
      </c>
      <c r="CA52" s="2">
        <f t="shared" si="22"/>
        <v>68.697999999999993</v>
      </c>
      <c r="CB52" s="2">
        <f t="shared" si="23"/>
        <v>68.465000000000003</v>
      </c>
      <c r="CC52" s="2">
        <f t="shared" si="24"/>
        <v>68.162999999999997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71.165038742964327</v>
      </c>
      <c r="DL52" s="2">
        <f t="shared" si="61"/>
        <v>71.654664208735113</v>
      </c>
      <c r="DM52" s="2">
        <f t="shared" si="61"/>
        <v>68.311358695652146</v>
      </c>
      <c r="DN52" s="2">
        <f t="shared" si="61"/>
        <v>69.733630776200528</v>
      </c>
      <c r="DO52" s="2">
        <f t="shared" si="61"/>
        <v>69.469546662639686</v>
      </c>
      <c r="DP52" s="2">
        <f t="shared" si="61"/>
        <v>68.931364844457875</v>
      </c>
      <c r="DQ52" s="2">
        <f t="shared" si="61"/>
        <v>68.435904896955961</v>
      </c>
      <c r="DR52" s="2">
        <f t="shared" si="61"/>
        <v>72.746280831571482</v>
      </c>
      <c r="DS52" s="2">
        <f t="shared" si="61"/>
        <v>71.577525520990662</v>
      </c>
      <c r="DT52" s="2">
        <f t="shared" si="61"/>
        <v>69.063817879794627</v>
      </c>
      <c r="DU52" s="2">
        <f t="shared" si="61"/>
        <v>69.30143726872484</v>
      </c>
      <c r="DV52" s="2">
        <f t="shared" si="61"/>
        <v>69.419575777219578</v>
      </c>
      <c r="DW52" s="2">
        <f t="shared" si="61"/>
        <v>70.115989076814671</v>
      </c>
      <c r="DX52" s="2">
        <f t="shared" si="61"/>
        <v>69.660212926608281</v>
      </c>
      <c r="DY52" s="2">
        <f t="shared" si="61"/>
        <v>69.977703140387362</v>
      </c>
      <c r="EA52" s="2">
        <f t="shared" si="62"/>
        <v>66.096243959662473</v>
      </c>
      <c r="EB52" s="2">
        <f t="shared" si="62"/>
        <v>69.41575075921908</v>
      </c>
      <c r="EC52" s="2">
        <f t="shared" si="62"/>
        <v>67.30543617489775</v>
      </c>
      <c r="ED52" s="2">
        <f t="shared" si="62"/>
        <v>67.419140064424269</v>
      </c>
      <c r="EE52" s="2">
        <f t="shared" si="62"/>
        <v>66.361687486374535</v>
      </c>
      <c r="EF52" s="2">
        <f t="shared" si="62"/>
        <v>68.147544086967471</v>
      </c>
      <c r="EG52" s="2">
        <f t="shared" si="62"/>
        <v>67.670623600109266</v>
      </c>
      <c r="EH52" s="2">
        <f t="shared" si="62"/>
        <v>71.574338933559133</v>
      </c>
      <c r="EI52" s="2">
        <f t="shared" si="62"/>
        <v>69.448250446267991</v>
      </c>
      <c r="EJ52" s="2">
        <f t="shared" si="62"/>
        <v>70.487748611490488</v>
      </c>
      <c r="EK52" s="2">
        <f t="shared" si="62"/>
        <v>72.306236178146577</v>
      </c>
      <c r="EL52" s="2">
        <f t="shared" si="62"/>
        <v>69.442561303856081</v>
      </c>
      <c r="EM52" s="2">
        <f t="shared" si="62"/>
        <v>68.44525454130013</v>
      </c>
      <c r="EN52" s="2">
        <f t="shared" si="62"/>
        <v>66.189697506770742</v>
      </c>
      <c r="EO52" s="2">
        <f t="shared" si="62"/>
        <v>71.847885988860114</v>
      </c>
      <c r="EQ52" s="2">
        <f t="shared" si="63"/>
        <v>64.796505261226002</v>
      </c>
      <c r="ER52" s="2">
        <f t="shared" si="63"/>
        <v>70.084351803152146</v>
      </c>
      <c r="ES52" s="2">
        <f t="shared" si="63"/>
        <v>69.104789090810016</v>
      </c>
      <c r="ET52" s="2">
        <f t="shared" si="63"/>
        <v>65.571393712881445</v>
      </c>
      <c r="EU52" s="2">
        <f t="shared" si="63"/>
        <v>66.329765625413188</v>
      </c>
      <c r="EV52" s="2">
        <f t="shared" si="63"/>
        <v>66.810506165307174</v>
      </c>
      <c r="EW52" s="2">
        <f t="shared" si="63"/>
        <v>66.800801687160686</v>
      </c>
      <c r="EX52" s="2">
        <f t="shared" si="63"/>
        <v>69.871278006530545</v>
      </c>
      <c r="EY52" s="2">
        <f t="shared" si="63"/>
        <v>69.228329367291792</v>
      </c>
      <c r="EZ52" s="2">
        <f t="shared" si="63"/>
        <v>69.514985290032172</v>
      </c>
      <c r="FA52" s="2">
        <f t="shared" si="63"/>
        <v>69.75927294130851</v>
      </c>
      <c r="FB52" s="2">
        <f t="shared" si="63"/>
        <v>68.488005256160122</v>
      </c>
      <c r="FC52" s="2">
        <f t="shared" si="63"/>
        <v>67.014775505682181</v>
      </c>
      <c r="FD52" s="2">
        <f t="shared" si="63"/>
        <v>67.935300889580461</v>
      </c>
      <c r="FE52" s="2">
        <f t="shared" si="63"/>
        <v>76.014850808119178</v>
      </c>
      <c r="FG52" s="2">
        <f t="shared" si="64"/>
        <v>0.19405934845401854</v>
      </c>
      <c r="FH52" s="2">
        <f t="shared" si="64"/>
        <v>0.16816386225536509</v>
      </c>
      <c r="FI52" s="2">
        <f t="shared" si="64"/>
        <v>6.1137940765367792E-2</v>
      </c>
      <c r="FJ52" s="2">
        <f t="shared" si="64"/>
        <v>0.14549812008452009</v>
      </c>
      <c r="FK52" s="2">
        <f t="shared" si="64"/>
        <v>0.15362073758089786</v>
      </c>
      <c r="FL52" s="2">
        <f t="shared" si="64"/>
        <v>0.1618310198531715</v>
      </c>
      <c r="FM52" s="2">
        <f t="shared" si="64"/>
        <v>0.16756886524028375</v>
      </c>
      <c r="FN52" s="2">
        <f t="shared" si="64"/>
        <v>0.15026475144029919</v>
      </c>
      <c r="FO52" s="2">
        <f t="shared" si="64"/>
        <v>0.16128896411740518</v>
      </c>
      <c r="FP52" s="2">
        <f t="shared" si="64"/>
        <v>0.16084717101896179</v>
      </c>
      <c r="FQ52" s="2">
        <f t="shared" si="64"/>
        <v>0.1525241018575933</v>
      </c>
      <c r="FR52" s="2">
        <f t="shared" si="64"/>
        <v>0.14382271203280353</v>
      </c>
      <c r="FS52" s="2">
        <f t="shared" si="64"/>
        <v>0.15218769618989678</v>
      </c>
      <c r="FT52" s="2">
        <f t="shared" si="64"/>
        <v>0.15773623310010529</v>
      </c>
      <c r="FU52" s="2">
        <f t="shared" si="64"/>
        <v>0.12091700599173846</v>
      </c>
      <c r="FW52" s="2">
        <f t="shared" si="53"/>
        <v>3.8802182583262378E-6</v>
      </c>
      <c r="FX52" s="2">
        <f t="shared" si="53"/>
        <v>6.75396041051533E-6</v>
      </c>
      <c r="FY52" s="2">
        <f t="shared" si="53"/>
        <v>2.1954833568280871E-6</v>
      </c>
      <c r="FZ52" s="2">
        <f t="shared" si="53"/>
        <v>6.1131949345362623E-6</v>
      </c>
      <c r="GA52" s="2">
        <f t="shared" si="53"/>
        <v>5.5306083779512598E-6</v>
      </c>
      <c r="GB52" s="2">
        <f t="shared" si="53"/>
        <v>5.5887737807823645E-6</v>
      </c>
      <c r="GC52" s="2">
        <f t="shared" si="53"/>
        <v>6.0594034778806955E-6</v>
      </c>
      <c r="GD52" s="2">
        <f t="shared" si="53"/>
        <v>6.107735999460934E-6</v>
      </c>
      <c r="GE52" s="2">
        <f t="shared" si="53"/>
        <v>6.1877391718316313E-6</v>
      </c>
      <c r="GF52" s="2">
        <f t="shared" si="53"/>
        <v>5.8781731278530701E-6</v>
      </c>
      <c r="GG52" s="2">
        <f t="shared" si="53"/>
        <v>5.6924913901546416E-6</v>
      </c>
      <c r="GH52" s="2">
        <f t="shared" si="53"/>
        <v>5.0201565334602129E-6</v>
      </c>
      <c r="GI52" s="2">
        <f t="shared" si="53"/>
        <v>5.1973389615793938E-6</v>
      </c>
      <c r="GJ52" s="2">
        <f t="shared" si="53"/>
        <v>4.7699457487890224E-6</v>
      </c>
      <c r="GK52" s="2">
        <f t="shared" si="53"/>
        <v>3.9386126100908694E-6</v>
      </c>
      <c r="GM52" s="92">
        <f t="shared" si="54"/>
        <v>3.3388029381224734E-5</v>
      </c>
      <c r="GN52" s="92">
        <f t="shared" si="54"/>
        <v>9.6437816839494575E-6</v>
      </c>
      <c r="GO52" s="92">
        <f t="shared" si="54"/>
        <v>2.1196049725740517E-9</v>
      </c>
      <c r="GP52" s="92">
        <f t="shared" si="54"/>
        <v>9.1281441468800204E-7</v>
      </c>
      <c r="GQ52" s="92">
        <f t="shared" si="54"/>
        <v>2.3075617762529922E-6</v>
      </c>
      <c r="GR52" s="92">
        <f t="shared" si="54"/>
        <v>3.3613291930723191E-6</v>
      </c>
      <c r="GS52" s="92">
        <f t="shared" si="54"/>
        <v>4.8198828538588081E-6</v>
      </c>
      <c r="GT52" s="92">
        <f t="shared" si="54"/>
        <v>1.4416112980971322E-6</v>
      </c>
      <c r="GU52" s="92">
        <f t="shared" si="54"/>
        <v>2.7162546392412918E-6</v>
      </c>
      <c r="GV52" s="92">
        <f t="shared" si="54"/>
        <v>2.7719487054411255E-6</v>
      </c>
      <c r="GW52" s="92">
        <f t="shared" si="54"/>
        <v>8.2979255011669409E-7</v>
      </c>
      <c r="GX52" s="92">
        <f t="shared" si="54"/>
        <v>6.7914019551937223E-7</v>
      </c>
      <c r="GY52" s="92">
        <f t="shared" si="54"/>
        <v>1.5065324889981068E-6</v>
      </c>
      <c r="GZ52" s="92">
        <f t="shared" si="54"/>
        <v>2.9743402247860083E-6</v>
      </c>
      <c r="HA52" s="92">
        <f t="shared" si="54"/>
        <v>3.1548580642579349E-8</v>
      </c>
      <c r="HC52" s="92">
        <f t="shared" si="58"/>
        <v>9.5791732199048599E-17</v>
      </c>
      <c r="HD52" s="92">
        <f t="shared" si="58"/>
        <v>3.2342610033226486E-17</v>
      </c>
      <c r="HE52" s="92">
        <f t="shared" si="58"/>
        <v>3.7193327193750425E-26</v>
      </c>
      <c r="HF52" s="92">
        <f t="shared" si="58"/>
        <v>3.3088445633901349E-21</v>
      </c>
      <c r="HG52" s="92">
        <f t="shared" si="58"/>
        <v>3.93490532885963E-22</v>
      </c>
      <c r="HH52" s="92">
        <f t="shared" si="58"/>
        <v>1.1987081046548381E-22</v>
      </c>
      <c r="HI52" s="92">
        <f t="shared" si="58"/>
        <v>7.312465031212627E-22</v>
      </c>
      <c r="HJ52" s="92">
        <f t="shared" si="58"/>
        <v>9.6386377599009587E-22</v>
      </c>
      <c r="HK52" s="92">
        <f t="shared" si="58"/>
        <v>1.5368132305688338E-20</v>
      </c>
      <c r="HL52" s="92">
        <f t="shared" si="58"/>
        <v>1.0397808784790601E-21</v>
      </c>
      <c r="HM52" s="92">
        <f t="shared" si="58"/>
        <v>4.9051444589232874E-24</v>
      </c>
      <c r="HN52" s="92">
        <f t="shared" si="58"/>
        <v>6.8124319272034211E-24</v>
      </c>
      <c r="HO52" s="92">
        <f t="shared" si="58"/>
        <v>1.053472752157742E-20</v>
      </c>
      <c r="HP52" s="92">
        <f t="shared" si="58"/>
        <v>1.574592223794008E-21</v>
      </c>
      <c r="HQ52" s="92">
        <f t="shared" si="58"/>
        <v>2.2574042142638423E-29</v>
      </c>
      <c r="HS52" s="92">
        <f t="shared" si="55"/>
        <v>2.6318826327676771E-53</v>
      </c>
      <c r="HT52" s="92">
        <f t="shared" si="55"/>
        <v>1.0453902991269584E-51</v>
      </c>
      <c r="HU52" s="92">
        <f t="shared" si="55"/>
        <v>5.7344186767779866E-72</v>
      </c>
      <c r="HV52" s="92">
        <f t="shared" si="55"/>
        <v>7.8131700106501764E-66</v>
      </c>
      <c r="HW52" s="92">
        <f t="shared" si="55"/>
        <v>3.8232656638633125E-69</v>
      </c>
      <c r="HX52" s="92">
        <f t="shared" si="55"/>
        <v>8.1752542882400844E-72</v>
      </c>
      <c r="HY52" s="92">
        <f t="shared" si="55"/>
        <v>1.7853413422743967E-69</v>
      </c>
      <c r="HZ52" s="92">
        <f t="shared" si="55"/>
        <v>2.2350919317220361E-68</v>
      </c>
      <c r="IA52" s="92">
        <f t="shared" si="55"/>
        <v>3.0253550267400119E-65</v>
      </c>
      <c r="IB52" s="92">
        <f t="shared" si="55"/>
        <v>3.9354228506448899E-69</v>
      </c>
      <c r="IC52" s="92">
        <f t="shared" si="55"/>
        <v>2.2439769857835465E-77</v>
      </c>
      <c r="ID52" s="92">
        <f t="shared" si="55"/>
        <v>1.0689695189065174E-75</v>
      </c>
      <c r="IE52" s="92">
        <f t="shared" si="55"/>
        <v>5.5352798151010291E-65</v>
      </c>
      <c r="IF52" s="92">
        <f t="shared" si="55"/>
        <v>2.5606316286787861E-45</v>
      </c>
      <c r="IG52" s="92">
        <f t="shared" si="55"/>
        <v>1.1090303532140877E-37</v>
      </c>
      <c r="II52" s="92">
        <f t="shared" si="56"/>
        <v>2.6882947186356538E-165</v>
      </c>
      <c r="IJ52" s="92">
        <f t="shared" si="56"/>
        <v>2.5373637617475348E-153</v>
      </c>
      <c r="IK52" s="92">
        <f t="shared" si="56"/>
        <v>2.4708437565014589E-207</v>
      </c>
      <c r="IL52" s="92">
        <f t="shared" si="56"/>
        <v>6.9989081084500069E-199</v>
      </c>
      <c r="IM52" s="92">
        <f t="shared" si="56"/>
        <v>3.6390063495729604E-210</v>
      </c>
      <c r="IN52" s="92">
        <f t="shared" si="56"/>
        <v>2.9220155251861051E-220</v>
      </c>
      <c r="IO52" s="92">
        <f t="shared" si="56"/>
        <v>4.6715780090582692E-215</v>
      </c>
      <c r="IP52" s="92">
        <f t="shared" si="56"/>
        <v>4.260570630833435E-212</v>
      </c>
      <c r="IQ52" s="92">
        <f t="shared" si="56"/>
        <v>4.8885288707459815E-203</v>
      </c>
      <c r="IR52" s="92">
        <f t="shared" si="56"/>
        <v>9.3049860401808066E-215</v>
      </c>
      <c r="IS52" s="92">
        <f t="shared" si="56"/>
        <v>1.3574631249907856E-237</v>
      </c>
      <c r="IT52" s="92">
        <f t="shared" si="56"/>
        <v>1.5775419915581331E-230</v>
      </c>
      <c r="IU52" s="92">
        <f t="shared" si="56"/>
        <v>6.9765323857090607E-196</v>
      </c>
      <c r="IV52" s="92">
        <f t="shared" si="56"/>
        <v>6.5288268541946795E-143</v>
      </c>
      <c r="IW52" s="92">
        <f t="shared" si="56"/>
        <v>1.6857784233838095E-102</v>
      </c>
      <c r="IY52" s="92">
        <f t="shared" si="57"/>
        <v>3.3388029381320523E-5</v>
      </c>
      <c r="IZ52" s="92">
        <f t="shared" si="57"/>
        <v>9.6437816839818006E-6</v>
      </c>
      <c r="JA52" s="92">
        <f t="shared" si="57"/>
        <v>2.1196049725740517E-9</v>
      </c>
      <c r="JB52" s="92">
        <f t="shared" si="57"/>
        <v>9.1281441468800532E-7</v>
      </c>
      <c r="JC52" s="92">
        <f t="shared" si="57"/>
        <v>2.3075617762529926E-6</v>
      </c>
      <c r="JD52" s="92">
        <f t="shared" si="57"/>
        <v>3.3613291930723191E-6</v>
      </c>
      <c r="JE52" s="92">
        <f t="shared" si="57"/>
        <v>4.819882853858809E-6</v>
      </c>
      <c r="JF52" s="92">
        <f t="shared" si="57"/>
        <v>1.4416112980971333E-6</v>
      </c>
      <c r="JG52" s="92">
        <f t="shared" si="57"/>
        <v>2.716254639241307E-6</v>
      </c>
      <c r="JH52" s="92">
        <f t="shared" si="57"/>
        <v>2.7719487054411263E-6</v>
      </c>
      <c r="JI52" s="92">
        <f t="shared" si="57"/>
        <v>8.2979255011669409E-7</v>
      </c>
      <c r="JJ52" s="92">
        <f t="shared" si="57"/>
        <v>6.7914019551937223E-7</v>
      </c>
      <c r="JK52" s="92">
        <f t="shared" si="57"/>
        <v>1.5065324889981174E-6</v>
      </c>
      <c r="JL52" s="92">
        <f t="shared" si="57"/>
        <v>2.97434022478601E-6</v>
      </c>
      <c r="JM52" s="92">
        <f t="shared" si="57"/>
        <v>3.1548580642579349E-8</v>
      </c>
    </row>
    <row r="53" spans="2:273" x14ac:dyDescent="0.25">
      <c r="B53" s="2">
        <v>26</v>
      </c>
      <c r="C53" s="37">
        <v>69.256</v>
      </c>
      <c r="D53" s="37">
        <v>69.86</v>
      </c>
      <c r="E53" s="37">
        <v>67.116</v>
      </c>
      <c r="F53" s="37">
        <v>68.558000000000007</v>
      </c>
      <c r="G53" s="37">
        <v>66.116</v>
      </c>
      <c r="H53" s="37">
        <v>66.697999999999993</v>
      </c>
      <c r="I53" s="37">
        <v>68.046999999999997</v>
      </c>
      <c r="J53" s="37">
        <v>69.581000000000003</v>
      </c>
      <c r="K53" s="37">
        <v>69.441999999999993</v>
      </c>
      <c r="L53" s="37">
        <v>68.14</v>
      </c>
      <c r="M53" s="37">
        <v>67.884</v>
      </c>
      <c r="N53" s="37">
        <v>68.953000000000003</v>
      </c>
      <c r="O53" s="37">
        <v>68.372</v>
      </c>
      <c r="P53" s="37">
        <v>68.441999999999993</v>
      </c>
      <c r="Q53" s="37">
        <v>68.022999999999996</v>
      </c>
      <c r="S53" s="4">
        <f t="shared" si="59"/>
        <v>70.334253253736364</v>
      </c>
      <c r="T53" s="4">
        <f t="shared" si="59"/>
        <v>71.407370798207964</v>
      </c>
      <c r="U53" s="4">
        <f t="shared" si="59"/>
        <v>68.414105240648311</v>
      </c>
      <c r="V53" s="4">
        <f t="shared" si="59"/>
        <v>69.635422917544446</v>
      </c>
      <c r="W53" s="4">
        <f t="shared" si="59"/>
        <v>69.180157317723399</v>
      </c>
      <c r="X53" s="4">
        <f t="shared" si="59"/>
        <v>68.979674249945361</v>
      </c>
      <c r="Y53" s="4">
        <f t="shared" si="59"/>
        <v>68.427187301405453</v>
      </c>
      <c r="Z53" s="4">
        <f t="shared" si="59"/>
        <v>72.662352420229155</v>
      </c>
      <c r="AA53" s="4">
        <f t="shared" si="59"/>
        <v>71.294060250168172</v>
      </c>
      <c r="AB53" s="4">
        <f t="shared" si="59"/>
        <v>69.415261362391206</v>
      </c>
      <c r="AC53" s="4">
        <f t="shared" si="59"/>
        <v>69.869223349555597</v>
      </c>
      <c r="AD53" s="4">
        <f t="shared" si="59"/>
        <v>69.554030741178863</v>
      </c>
      <c r="AE53" s="4">
        <f t="shared" si="59"/>
        <v>69.941391341121928</v>
      </c>
      <c r="AF53" s="4">
        <f t="shared" si="59"/>
        <v>69.252348110273445</v>
      </c>
      <c r="AG53" s="4">
        <f t="shared" si="59"/>
        <v>70.333446844538386</v>
      </c>
      <c r="AI53" s="4">
        <f t="shared" si="60"/>
        <v>-1.0782532537363636</v>
      </c>
      <c r="AJ53" s="4">
        <f t="shared" si="60"/>
        <v>-1.5473707982079645</v>
      </c>
      <c r="AK53" s="4">
        <f t="shared" si="60"/>
        <v>-1.2981052406483116</v>
      </c>
      <c r="AL53" s="4">
        <f t="shared" si="60"/>
        <v>-1.077422917544439</v>
      </c>
      <c r="AM53" s="4">
        <f t="shared" si="60"/>
        <v>-3.0641573177233994</v>
      </c>
      <c r="AN53" s="4">
        <f t="shared" si="60"/>
        <v>-2.2816742499453682</v>
      </c>
      <c r="AO53" s="4">
        <f t="shared" si="60"/>
        <v>-0.38018730140545642</v>
      </c>
      <c r="AP53" s="4">
        <f t="shared" si="60"/>
        <v>-3.0813524202291518</v>
      </c>
      <c r="AQ53" s="4">
        <f t="shared" si="60"/>
        <v>-1.8520602501681793</v>
      </c>
      <c r="AR53" s="4">
        <f t="shared" si="60"/>
        <v>-1.2752613623912055</v>
      </c>
      <c r="AS53" s="4">
        <f t="shared" si="60"/>
        <v>-1.9852233495555964</v>
      </c>
      <c r="AT53" s="4">
        <f t="shared" si="60"/>
        <v>-0.60103074117886024</v>
      </c>
      <c r="AU53" s="4">
        <f t="shared" si="60"/>
        <v>-1.5693913411219285</v>
      </c>
      <c r="AV53" s="4">
        <f t="shared" si="60"/>
        <v>-0.81034811027345199</v>
      </c>
      <c r="AW53" s="4">
        <f t="shared" si="60"/>
        <v>-2.3104468445383901</v>
      </c>
      <c r="AY53" s="2">
        <f t="shared" si="51"/>
        <v>70.278328408809514</v>
      </c>
      <c r="AZ53" s="2">
        <f t="shared" si="51"/>
        <v>71.388359445622356</v>
      </c>
      <c r="BA53" s="2">
        <f t="shared" si="51"/>
        <v>68.41409814837148</v>
      </c>
      <c r="BB53" s="2">
        <f t="shared" si="51"/>
        <v>69.633147539489144</v>
      </c>
      <c r="BC53" s="2">
        <f t="shared" si="51"/>
        <v>69.174907098608259</v>
      </c>
      <c r="BD53" s="2">
        <f t="shared" si="51"/>
        <v>68.972312200364797</v>
      </c>
      <c r="BE53" s="2">
        <f t="shared" si="51"/>
        <v>68.41683691347599</v>
      </c>
      <c r="BF53" s="2">
        <f t="shared" si="51"/>
        <v>72.65899182239437</v>
      </c>
      <c r="BG53" s="2">
        <f t="shared" si="51"/>
        <v>71.288094345973406</v>
      </c>
      <c r="BH53" s="2">
        <f t="shared" si="51"/>
        <v>69.409256874922733</v>
      </c>
      <c r="BI53" s="2">
        <f t="shared" si="51"/>
        <v>69.867222341444574</v>
      </c>
      <c r="BJ53" s="2">
        <f t="shared" si="51"/>
        <v>69.552411634008578</v>
      </c>
      <c r="BK53" s="2">
        <f t="shared" si="51"/>
        <v>69.938080488975856</v>
      </c>
      <c r="BL53" s="2">
        <f t="shared" si="51"/>
        <v>69.246848056623023</v>
      </c>
      <c r="BM53" s="2">
        <f t="shared" si="51"/>
        <v>70.333376419845109</v>
      </c>
      <c r="BO53" s="2">
        <f t="shared" si="10"/>
        <v>69.256</v>
      </c>
      <c r="BP53" s="2">
        <f t="shared" si="11"/>
        <v>69.86</v>
      </c>
      <c r="BQ53" s="2">
        <f t="shared" si="12"/>
        <v>67.116</v>
      </c>
      <c r="BR53" s="2">
        <f t="shared" si="13"/>
        <v>68.558000000000007</v>
      </c>
      <c r="BS53" s="2">
        <f t="shared" si="14"/>
        <v>66.116</v>
      </c>
      <c r="BT53" s="2">
        <f t="shared" si="15"/>
        <v>66.697999999999993</v>
      </c>
      <c r="BU53" s="2">
        <f t="shared" si="16"/>
        <v>68.046999999999997</v>
      </c>
      <c r="BV53" s="2">
        <f t="shared" si="17"/>
        <v>69.581000000000003</v>
      </c>
      <c r="BW53" s="2">
        <f t="shared" si="18"/>
        <v>69.441999999999993</v>
      </c>
      <c r="BX53" s="2">
        <f t="shared" si="19"/>
        <v>68.14</v>
      </c>
      <c r="BY53" s="2">
        <f t="shared" si="20"/>
        <v>67.884</v>
      </c>
      <c r="BZ53" s="2">
        <f t="shared" si="21"/>
        <v>68.953000000000003</v>
      </c>
      <c r="CA53" s="2">
        <f t="shared" si="22"/>
        <v>68.372</v>
      </c>
      <c r="CB53" s="2">
        <f t="shared" si="23"/>
        <v>68.441999999999993</v>
      </c>
      <c r="CC53" s="2">
        <f t="shared" si="24"/>
        <v>68.022999999999996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71.406154878048767</v>
      </c>
      <c r="DL53" s="2">
        <f t="shared" si="61"/>
        <v>71.85146260432704</v>
      </c>
      <c r="DM53" s="2">
        <f t="shared" si="61"/>
        <v>68.499298913043461</v>
      </c>
      <c r="DN53" s="2">
        <f t="shared" si="61"/>
        <v>70.065414678344894</v>
      </c>
      <c r="DO53" s="2">
        <f t="shared" si="61"/>
        <v>69.75242751434611</v>
      </c>
      <c r="DP53" s="2">
        <f t="shared" si="61"/>
        <v>69.170676985804903</v>
      </c>
      <c r="DQ53" s="2">
        <f t="shared" si="61"/>
        <v>68.605862598925015</v>
      </c>
      <c r="DR53" s="2">
        <f t="shared" si="61"/>
        <v>72.895471458773741</v>
      </c>
      <c r="DS53" s="2">
        <f t="shared" si="61"/>
        <v>71.700528994261575</v>
      </c>
      <c r="DT53" s="2">
        <f t="shared" si="61"/>
        <v>69.213615372999087</v>
      </c>
      <c r="DU53" s="2">
        <f t="shared" si="61"/>
        <v>69.418888366690979</v>
      </c>
      <c r="DV53" s="2">
        <f t="shared" si="61"/>
        <v>69.599587040488359</v>
      </c>
      <c r="DW53" s="2">
        <f t="shared" si="61"/>
        <v>70.258635306553913</v>
      </c>
      <c r="DX53" s="2">
        <f t="shared" si="61"/>
        <v>69.895167321051048</v>
      </c>
      <c r="DY53" s="2">
        <f t="shared" si="61"/>
        <v>70.119865959076492</v>
      </c>
      <c r="EA53" s="2">
        <f t="shared" si="62"/>
        <v>66.006555916855319</v>
      </c>
      <c r="EB53" s="2">
        <f t="shared" si="62"/>
        <v>69.299118872017345</v>
      </c>
      <c r="EC53" s="2">
        <f t="shared" si="62"/>
        <v>67.220775495438801</v>
      </c>
      <c r="ED53" s="2">
        <f t="shared" si="62"/>
        <v>67.31792219486006</v>
      </c>
      <c r="EE53" s="2">
        <f t="shared" si="62"/>
        <v>66.273007793764975</v>
      </c>
      <c r="EF53" s="2">
        <f t="shared" si="62"/>
        <v>68.035369757776749</v>
      </c>
      <c r="EG53" s="2">
        <f t="shared" si="62"/>
        <v>67.560470181189118</v>
      </c>
      <c r="EH53" s="2">
        <f t="shared" si="62"/>
        <v>71.439453216145623</v>
      </c>
      <c r="EI53" s="2">
        <f t="shared" si="62"/>
        <v>69.332129865661614</v>
      </c>
      <c r="EJ53" s="2">
        <f t="shared" si="62"/>
        <v>70.340161674102404</v>
      </c>
      <c r="EK53" s="2">
        <f t="shared" si="62"/>
        <v>72.139224494372144</v>
      </c>
      <c r="EL53" s="2">
        <f t="shared" si="62"/>
        <v>69.296320064574971</v>
      </c>
      <c r="EM53" s="2">
        <f t="shared" si="62"/>
        <v>68.309499303096089</v>
      </c>
      <c r="EN53" s="2">
        <f t="shared" si="62"/>
        <v>66.089569778556623</v>
      </c>
      <c r="EO53" s="2">
        <f t="shared" si="62"/>
        <v>71.748909735624053</v>
      </c>
      <c r="EQ53" s="2">
        <f t="shared" si="63"/>
        <v>64.721432203597217</v>
      </c>
      <c r="ER53" s="2">
        <f t="shared" si="63"/>
        <v>69.958910123222125</v>
      </c>
      <c r="ES53" s="2">
        <f t="shared" si="63"/>
        <v>69.001492430706222</v>
      </c>
      <c r="ET53" s="2">
        <f t="shared" si="63"/>
        <v>65.491815441327077</v>
      </c>
      <c r="EU53" s="2">
        <f t="shared" si="63"/>
        <v>66.24174022211119</v>
      </c>
      <c r="EV53" s="2">
        <f t="shared" si="63"/>
        <v>66.714270888924787</v>
      </c>
      <c r="EW53" s="2">
        <f t="shared" si="63"/>
        <v>66.700740361978404</v>
      </c>
      <c r="EX53" s="2">
        <f t="shared" si="63"/>
        <v>69.75652272521468</v>
      </c>
      <c r="EY53" s="2">
        <f t="shared" si="63"/>
        <v>69.114358128849176</v>
      </c>
      <c r="EZ53" s="2">
        <f t="shared" si="63"/>
        <v>69.378816551179895</v>
      </c>
      <c r="FA53" s="2">
        <f t="shared" si="63"/>
        <v>69.624035635050134</v>
      </c>
      <c r="FB53" s="2">
        <f t="shared" si="63"/>
        <v>68.353196500022094</v>
      </c>
      <c r="FC53" s="2">
        <f t="shared" si="63"/>
        <v>66.895402576107969</v>
      </c>
      <c r="FD53" s="2">
        <f t="shared" si="63"/>
        <v>67.81395614173897</v>
      </c>
      <c r="FE53" s="2">
        <f t="shared" si="63"/>
        <v>75.85943440941891</v>
      </c>
      <c r="FG53" s="2">
        <f t="shared" si="64"/>
        <v>0.20887125316009889</v>
      </c>
      <c r="FH53" s="2">
        <f t="shared" si="64"/>
        <v>0.18144423063774742</v>
      </c>
      <c r="FI53" s="2">
        <f t="shared" si="64"/>
        <v>6.6643324805052098E-2</v>
      </c>
      <c r="FJ53" s="2">
        <f t="shared" si="64"/>
        <v>0.15732705406662484</v>
      </c>
      <c r="FK53" s="2">
        <f t="shared" si="64"/>
        <v>0.16598176492169547</v>
      </c>
      <c r="FL53" s="2">
        <f t="shared" si="64"/>
        <v>0.17471631017148054</v>
      </c>
      <c r="FM53" s="2">
        <f t="shared" si="64"/>
        <v>0.18081245874496887</v>
      </c>
      <c r="FN53" s="2">
        <f t="shared" si="64"/>
        <v>0.16240755704734217</v>
      </c>
      <c r="FO53" s="2">
        <f t="shared" si="64"/>
        <v>0.17414006186210507</v>
      </c>
      <c r="FP53" s="2">
        <f t="shared" si="64"/>
        <v>0.17367035680233342</v>
      </c>
      <c r="FQ53" s="2">
        <f t="shared" si="64"/>
        <v>0.16481407176805779</v>
      </c>
      <c r="FR53" s="2">
        <f t="shared" si="64"/>
        <v>0.15554022960771649</v>
      </c>
      <c r="FS53" s="2">
        <f t="shared" si="64"/>
        <v>0.16445581960574038</v>
      </c>
      <c r="FT53" s="2">
        <f t="shared" si="64"/>
        <v>0.17036175685136082</v>
      </c>
      <c r="FU53" s="2">
        <f t="shared" si="64"/>
        <v>0.13105400365865877</v>
      </c>
      <c r="FW53" s="2">
        <f t="shared" si="53"/>
        <v>4.2545731238044762E-6</v>
      </c>
      <c r="FX53" s="2">
        <f t="shared" si="53"/>
        <v>7.4055655022044224E-6</v>
      </c>
      <c r="FY53" s="2">
        <f t="shared" si="53"/>
        <v>2.4072991208521194E-6</v>
      </c>
      <c r="FZ53" s="2">
        <f t="shared" si="53"/>
        <v>6.7029810011406753E-6</v>
      </c>
      <c r="GA53" s="2">
        <f t="shared" si="53"/>
        <v>6.0641882620818881E-6</v>
      </c>
      <c r="GB53" s="2">
        <f t="shared" si="53"/>
        <v>6.1279652896374865E-6</v>
      </c>
      <c r="GC53" s="2">
        <f t="shared" si="53"/>
        <v>6.6439999110459088E-6</v>
      </c>
      <c r="GD53" s="2">
        <f t="shared" si="53"/>
        <v>6.6969954049137582E-6</v>
      </c>
      <c r="GE53" s="2">
        <f t="shared" si="53"/>
        <v>6.7847170349811125E-6</v>
      </c>
      <c r="GF53" s="2">
        <f t="shared" si="53"/>
        <v>6.4452850126243956E-6</v>
      </c>
      <c r="GG53" s="2">
        <f t="shared" si="53"/>
        <v>6.2416892630935078E-6</v>
      </c>
      <c r="GH53" s="2">
        <f t="shared" si="53"/>
        <v>5.5044895141443881E-6</v>
      </c>
      <c r="GI53" s="2">
        <f t="shared" si="53"/>
        <v>5.6987659918056736E-6</v>
      </c>
      <c r="GJ53" s="2">
        <f t="shared" si="53"/>
        <v>5.2301391034451922E-6</v>
      </c>
      <c r="GK53" s="2">
        <f t="shared" si="53"/>
        <v>4.3186012089929257E-6</v>
      </c>
      <c r="GM53" s="92">
        <f t="shared" si="54"/>
        <v>5.2914867067445365E-5</v>
      </c>
      <c r="GN53" s="92">
        <f t="shared" si="54"/>
        <v>1.6024920034023133E-5</v>
      </c>
      <c r="GO53" s="92">
        <f t="shared" si="54"/>
        <v>4.338469598706003E-9</v>
      </c>
      <c r="GP53" s="92">
        <f t="shared" si="54"/>
        <v>1.716690159432924E-6</v>
      </c>
      <c r="GQ53" s="92">
        <f t="shared" si="54"/>
        <v>4.1370431937113821E-6</v>
      </c>
      <c r="GR53" s="92">
        <f t="shared" si="54"/>
        <v>5.9784533477397163E-6</v>
      </c>
      <c r="GS53" s="92">
        <f t="shared" si="54"/>
        <v>8.4522175290406446E-6</v>
      </c>
      <c r="GT53" s="92">
        <f t="shared" si="54"/>
        <v>2.6546916332723717E-6</v>
      </c>
      <c r="GU53" s="92">
        <f t="shared" si="54"/>
        <v>4.9058308834180785E-6</v>
      </c>
      <c r="GV53" s="92">
        <f t="shared" si="54"/>
        <v>4.9926793558581971E-6</v>
      </c>
      <c r="GW53" s="92">
        <f t="shared" si="54"/>
        <v>1.6040561518863271E-6</v>
      </c>
      <c r="GX53" s="92">
        <f t="shared" si="54"/>
        <v>1.2993640466008903E-6</v>
      </c>
      <c r="GY53" s="92">
        <f t="shared" si="54"/>
        <v>2.7795253057061396E-6</v>
      </c>
      <c r="GZ53" s="92">
        <f t="shared" si="54"/>
        <v>5.2853135698148351E-6</v>
      </c>
      <c r="HA53" s="92">
        <f t="shared" si="54"/>
        <v>6.9748131928135064E-8</v>
      </c>
      <c r="HC53" s="92">
        <f t="shared" si="58"/>
        <v>2.9646682583707982E-16</v>
      </c>
      <c r="HD53" s="92">
        <f t="shared" si="58"/>
        <v>1.0268453796156472E-16</v>
      </c>
      <c r="HE53" s="92">
        <f t="shared" si="58"/>
        <v>1.7282399437847262E-25</v>
      </c>
      <c r="HF53" s="92">
        <f t="shared" si="58"/>
        <v>1.4246805593177125E-20</v>
      </c>
      <c r="HG53" s="92">
        <f t="shared" si="58"/>
        <v>1.804150966575351E-21</v>
      </c>
      <c r="HH53" s="92">
        <f t="shared" si="58"/>
        <v>5.8172899779668051E-22</v>
      </c>
      <c r="HI53" s="92">
        <f t="shared" si="58"/>
        <v>3.4177080530762969E-21</v>
      </c>
      <c r="HJ53" s="92">
        <f t="shared" si="58"/>
        <v>4.4416431063196369E-21</v>
      </c>
      <c r="HK53" s="92">
        <f t="shared" si="58"/>
        <v>6.5624319124452685E-20</v>
      </c>
      <c r="HL53" s="92">
        <f t="shared" si="58"/>
        <v>4.8081961245833974E-21</v>
      </c>
      <c r="HM53" s="92">
        <f t="shared" si="58"/>
        <v>2.6739109693977258E-23</v>
      </c>
      <c r="HN53" s="92">
        <f t="shared" si="58"/>
        <v>3.5406074369131071E-23</v>
      </c>
      <c r="HO53" s="92">
        <f t="shared" si="58"/>
        <v>4.3214179723586475E-20</v>
      </c>
      <c r="HP53" s="92">
        <f t="shared" si="58"/>
        <v>6.8168464477039268E-21</v>
      </c>
      <c r="HQ53" s="92">
        <f t="shared" si="58"/>
        <v>1.743176638574312E-28</v>
      </c>
      <c r="HS53" s="92">
        <f t="shared" si="55"/>
        <v>2.5935706053696985E-52</v>
      </c>
      <c r="HT53" s="92">
        <f t="shared" si="55"/>
        <v>1.0107995201445224E-50</v>
      </c>
      <c r="HU53" s="92">
        <f t="shared" si="55"/>
        <v>1.003186438320026E-70</v>
      </c>
      <c r="HV53" s="92">
        <f t="shared" si="55"/>
        <v>1.4266336809895756E-64</v>
      </c>
      <c r="HW53" s="92">
        <f t="shared" si="55"/>
        <v>7.9712559304540853E-68</v>
      </c>
      <c r="HX53" s="92">
        <f t="shared" si="55"/>
        <v>1.953177607240687E-70</v>
      </c>
      <c r="HY53" s="92">
        <f t="shared" si="55"/>
        <v>3.9768535793972671E-68</v>
      </c>
      <c r="HZ53" s="92">
        <f t="shared" si="55"/>
        <v>4.7614975435900323E-67</v>
      </c>
      <c r="IA53" s="92">
        <f t="shared" si="55"/>
        <v>5.6345943656405851E-64</v>
      </c>
      <c r="IB53" s="92">
        <f t="shared" si="55"/>
        <v>8.6114991494934975E-68</v>
      </c>
      <c r="IC53" s="92">
        <f t="shared" si="55"/>
        <v>6.9298505467806617E-76</v>
      </c>
      <c r="ID53" s="92">
        <f t="shared" si="55"/>
        <v>2.9174731602862516E-74</v>
      </c>
      <c r="IE53" s="92">
        <f t="shared" si="55"/>
        <v>9.3365739659085427E-64</v>
      </c>
      <c r="IF53" s="92">
        <f t="shared" si="55"/>
        <v>1.7717157099646734E-44</v>
      </c>
      <c r="IG53" s="92">
        <f t="shared" si="55"/>
        <v>5.3322236611464876E-37</v>
      </c>
      <c r="II53" s="92">
        <f t="shared" si="56"/>
        <v>6.8254092966173861E-163</v>
      </c>
      <c r="IJ53" s="92">
        <f t="shared" si="56"/>
        <v>5.447966146917994E-151</v>
      </c>
      <c r="IK53" s="92">
        <f t="shared" si="56"/>
        <v>1.9243476482337979E-204</v>
      </c>
      <c r="IL53" s="92">
        <f t="shared" si="56"/>
        <v>7.1303500590911349E-196</v>
      </c>
      <c r="IM53" s="92">
        <f t="shared" si="56"/>
        <v>5.1897446115835498E-207</v>
      </c>
      <c r="IN53" s="92">
        <f t="shared" si="56"/>
        <v>5.9645463436456399E-217</v>
      </c>
      <c r="IO53" s="92">
        <f t="shared" si="56"/>
        <v>8.3588225280218159E-212</v>
      </c>
      <c r="IP53" s="92">
        <f t="shared" si="56"/>
        <v>6.903966433321084E-209</v>
      </c>
      <c r="IQ53" s="92">
        <f t="shared" si="56"/>
        <v>5.8050386271781482E-200</v>
      </c>
      <c r="IR53" s="92">
        <f t="shared" si="56"/>
        <v>1.6168637521361025E-211</v>
      </c>
      <c r="IS53" s="92">
        <f t="shared" si="56"/>
        <v>5.1377429448232082E-234</v>
      </c>
      <c r="IT53" s="92">
        <f t="shared" si="56"/>
        <v>4.2968552151087373E-227</v>
      </c>
      <c r="IU53" s="92">
        <f t="shared" si="56"/>
        <v>5.8421318367817049E-193</v>
      </c>
      <c r="IV53" s="92">
        <f t="shared" si="56"/>
        <v>8.4151589153282858E-141</v>
      </c>
      <c r="IW53" s="92">
        <f t="shared" si="56"/>
        <v>5.126039384644661E-101</v>
      </c>
      <c r="IY53" s="92">
        <f t="shared" si="57"/>
        <v>5.2914867067741833E-5</v>
      </c>
      <c r="IZ53" s="92">
        <f t="shared" si="57"/>
        <v>1.6024920034125817E-5</v>
      </c>
      <c r="JA53" s="92">
        <f t="shared" si="57"/>
        <v>4.338469598706003E-9</v>
      </c>
      <c r="JB53" s="92">
        <f t="shared" si="57"/>
        <v>1.7166901594329382E-6</v>
      </c>
      <c r="JC53" s="92">
        <f t="shared" si="57"/>
        <v>4.1370431937113838E-6</v>
      </c>
      <c r="JD53" s="92">
        <f t="shared" si="57"/>
        <v>5.9784533477397171E-6</v>
      </c>
      <c r="JE53" s="92">
        <f t="shared" si="57"/>
        <v>8.4522175290406479E-6</v>
      </c>
      <c r="JF53" s="92">
        <f t="shared" si="57"/>
        <v>2.6546916332723759E-6</v>
      </c>
      <c r="JG53" s="92">
        <f t="shared" si="57"/>
        <v>4.9058308834181438E-6</v>
      </c>
      <c r="JH53" s="92">
        <f t="shared" si="57"/>
        <v>4.9926793558582022E-6</v>
      </c>
      <c r="JI53" s="92">
        <f t="shared" si="57"/>
        <v>1.6040561518863271E-6</v>
      </c>
      <c r="JJ53" s="92">
        <f t="shared" si="57"/>
        <v>1.2993640466008903E-6</v>
      </c>
      <c r="JK53" s="92">
        <f t="shared" si="57"/>
        <v>2.7795253057061828E-6</v>
      </c>
      <c r="JL53" s="92">
        <f t="shared" si="57"/>
        <v>5.2853135698148419E-6</v>
      </c>
      <c r="JM53" s="92">
        <f t="shared" si="57"/>
        <v>6.9748131928135064E-8</v>
      </c>
    </row>
    <row r="54" spans="2:273" x14ac:dyDescent="0.25">
      <c r="B54" s="2">
        <v>27</v>
      </c>
      <c r="C54" s="37">
        <v>69.093000000000004</v>
      </c>
      <c r="D54" s="37">
        <v>70.372</v>
      </c>
      <c r="E54" s="37">
        <v>68.394999999999996</v>
      </c>
      <c r="F54" s="37">
        <v>68.790999999999997</v>
      </c>
      <c r="G54" s="37">
        <v>67.512</v>
      </c>
      <c r="H54" s="37">
        <v>68</v>
      </c>
      <c r="I54" s="37">
        <v>68.14</v>
      </c>
      <c r="J54" s="37">
        <v>68.953000000000003</v>
      </c>
      <c r="K54" s="37">
        <v>69.069999999999993</v>
      </c>
      <c r="L54" s="37">
        <v>68.581000000000003</v>
      </c>
      <c r="M54" s="37">
        <v>67.766999999999996</v>
      </c>
      <c r="N54" s="37">
        <v>67.558000000000007</v>
      </c>
      <c r="O54" s="37">
        <v>70.14</v>
      </c>
      <c r="P54" s="37">
        <v>68.186000000000007</v>
      </c>
      <c r="Q54" s="37">
        <v>67.906999999999996</v>
      </c>
      <c r="S54" s="4">
        <f t="shared" si="59"/>
        <v>70.446382293017507</v>
      </c>
      <c r="T54" s="4">
        <f t="shared" si="59"/>
        <v>71.518418481971992</v>
      </c>
      <c r="U54" s="4">
        <f t="shared" si="59"/>
        <v>68.574636709948152</v>
      </c>
      <c r="V54" s="4">
        <f t="shared" si="59"/>
        <v>69.860847757242595</v>
      </c>
      <c r="W54" s="4">
        <f t="shared" si="59"/>
        <v>69.354553850224022</v>
      </c>
      <c r="X54" s="4">
        <f t="shared" si="59"/>
        <v>69.142470877250133</v>
      </c>
      <c r="Y54" s="4">
        <f t="shared" si="59"/>
        <v>68.534995406752657</v>
      </c>
      <c r="Z54" s="4">
        <f t="shared" si="59"/>
        <v>72.745511053606521</v>
      </c>
      <c r="AA54" s="4">
        <f t="shared" si="59"/>
        <v>71.344233740972825</v>
      </c>
      <c r="AB54" s="4">
        <f t="shared" si="59"/>
        <v>69.529097154684564</v>
      </c>
      <c r="AC54" s="4">
        <f t="shared" si="59"/>
        <v>69.973340659604503</v>
      </c>
      <c r="AD54" s="4">
        <f t="shared" si="59"/>
        <v>69.676792759204062</v>
      </c>
      <c r="AE54" s="4">
        <f t="shared" si="59"/>
        <v>70.011743650119413</v>
      </c>
      <c r="AF54" s="4">
        <f t="shared" si="59"/>
        <v>69.37857581356586</v>
      </c>
      <c r="AG54" s="4">
        <f t="shared" si="59"/>
        <v>70.459145694015234</v>
      </c>
      <c r="AI54" s="4">
        <f t="shared" si="60"/>
        <v>-1.3533822930175035</v>
      </c>
      <c r="AJ54" s="4">
        <f t="shared" si="60"/>
        <v>-1.1464184819719918</v>
      </c>
      <c r="AK54" s="4">
        <f t="shared" si="60"/>
        <v>-0.17963670994815573</v>
      </c>
      <c r="AL54" s="4">
        <f t="shared" si="60"/>
        <v>-1.0698477572425986</v>
      </c>
      <c r="AM54" s="4">
        <f t="shared" si="60"/>
        <v>-1.8425538502240215</v>
      </c>
      <c r="AN54" s="4">
        <f t="shared" si="60"/>
        <v>-1.1424708772501333</v>
      </c>
      <c r="AO54" s="4">
        <f t="shared" si="60"/>
        <v>-0.39499540675265621</v>
      </c>
      <c r="AP54" s="4">
        <f t="shared" si="60"/>
        <v>-3.7925110536065176</v>
      </c>
      <c r="AQ54" s="4">
        <f t="shared" si="60"/>
        <v>-2.2742337409728322</v>
      </c>
      <c r="AR54" s="4">
        <f t="shared" si="60"/>
        <v>-0.94809715468456091</v>
      </c>
      <c r="AS54" s="4">
        <f t="shared" si="60"/>
        <v>-2.206340659604507</v>
      </c>
      <c r="AT54" s="4">
        <f t="shared" si="60"/>
        <v>-2.1187927592040552</v>
      </c>
      <c r="AU54" s="4">
        <f t="shared" si="60"/>
        <v>0.12825634988058709</v>
      </c>
      <c r="AV54" s="4">
        <f t="shared" si="60"/>
        <v>-1.1925758135658526</v>
      </c>
      <c r="AW54" s="4">
        <f t="shared" si="60"/>
        <v>-2.5521456940152376</v>
      </c>
      <c r="AY54" s="2">
        <f t="shared" si="51"/>
        <v>70.360796556526012</v>
      </c>
      <c r="AZ54" s="2">
        <f t="shared" si="51"/>
        <v>71.487930478722049</v>
      </c>
      <c r="BA54" s="2">
        <f t="shared" si="51"/>
        <v>68.574622659970018</v>
      </c>
      <c r="BB54" s="2">
        <f t="shared" si="51"/>
        <v>69.856735271382519</v>
      </c>
      <c r="BC54" s="2">
        <f t="shared" si="51"/>
        <v>69.345493945579832</v>
      </c>
      <c r="BD54" s="2">
        <f t="shared" si="51"/>
        <v>69.129872964750348</v>
      </c>
      <c r="BE54" s="2">
        <f t="shared" si="51"/>
        <v>68.517529499658593</v>
      </c>
      <c r="BF54" s="2">
        <f t="shared" si="51"/>
        <v>72.739560571157952</v>
      </c>
      <c r="BG54" s="2">
        <f t="shared" si="51"/>
        <v>71.333874922650267</v>
      </c>
      <c r="BH54" s="2">
        <f t="shared" si="51"/>
        <v>69.518697955256627</v>
      </c>
      <c r="BI54" s="2">
        <f t="shared" si="51"/>
        <v>69.969631378630424</v>
      </c>
      <c r="BJ54" s="2">
        <f t="shared" si="51"/>
        <v>69.673817641106595</v>
      </c>
      <c r="BK54" s="2">
        <f t="shared" si="51"/>
        <v>70.005871889030743</v>
      </c>
      <c r="BL54" s="2">
        <f t="shared" si="51"/>
        <v>69.369168340604119</v>
      </c>
      <c r="BM54" s="2">
        <f t="shared" si="51"/>
        <v>70.458996716272154</v>
      </c>
      <c r="BO54" s="2">
        <f t="shared" si="10"/>
        <v>69.093000000000004</v>
      </c>
      <c r="BP54" s="2">
        <f t="shared" si="11"/>
        <v>70.372</v>
      </c>
      <c r="BQ54" s="2">
        <f t="shared" si="12"/>
        <v>68.394999999999996</v>
      </c>
      <c r="BR54" s="2">
        <f t="shared" si="13"/>
        <v>68.790999999999997</v>
      </c>
      <c r="BS54" s="2">
        <f t="shared" si="14"/>
        <v>67.512</v>
      </c>
      <c r="BT54" s="2">
        <f t="shared" si="15"/>
        <v>68</v>
      </c>
      <c r="BU54" s="2">
        <f t="shared" si="16"/>
        <v>68.14</v>
      </c>
      <c r="BV54" s="2">
        <f t="shared" si="17"/>
        <v>68.953000000000003</v>
      </c>
      <c r="BW54" s="2">
        <f t="shared" si="18"/>
        <v>69.069999999999993</v>
      </c>
      <c r="BX54" s="2">
        <f t="shared" si="19"/>
        <v>68.581000000000003</v>
      </c>
      <c r="BY54" s="2">
        <f t="shared" si="20"/>
        <v>67.766999999999996</v>
      </c>
      <c r="BZ54" s="2">
        <f t="shared" si="21"/>
        <v>67.558000000000007</v>
      </c>
      <c r="CA54" s="2">
        <f t="shared" si="22"/>
        <v>70.14</v>
      </c>
      <c r="CB54" s="2">
        <f t="shared" si="23"/>
        <v>68.186000000000007</v>
      </c>
      <c r="CC54" s="2">
        <f t="shared" si="24"/>
        <v>67.906999999999996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71.647271013133192</v>
      </c>
      <c r="DL54" s="2">
        <f t="shared" si="61"/>
        <v>72.048260999918966</v>
      </c>
      <c r="DM54" s="2">
        <f t="shared" si="61"/>
        <v>68.687239130434762</v>
      </c>
      <c r="DN54" s="2">
        <f t="shared" si="61"/>
        <v>70.39719858048926</v>
      </c>
      <c r="DO54" s="2">
        <f t="shared" si="61"/>
        <v>70.035308366052547</v>
      </c>
      <c r="DP54" s="2">
        <f t="shared" si="61"/>
        <v>69.409989127151931</v>
      </c>
      <c r="DQ54" s="2">
        <f t="shared" si="61"/>
        <v>68.775820300894054</v>
      </c>
      <c r="DR54" s="2">
        <f t="shared" si="61"/>
        <v>73.044662085976</v>
      </c>
      <c r="DS54" s="2">
        <f t="shared" si="61"/>
        <v>71.823532467532488</v>
      </c>
      <c r="DT54" s="2">
        <f t="shared" si="61"/>
        <v>69.363412866203561</v>
      </c>
      <c r="DU54" s="2">
        <f t="shared" si="61"/>
        <v>69.536339464657104</v>
      </c>
      <c r="DV54" s="2">
        <f t="shared" si="61"/>
        <v>69.779598303757126</v>
      </c>
      <c r="DW54" s="2">
        <f t="shared" si="61"/>
        <v>70.401281536293169</v>
      </c>
      <c r="DX54" s="2">
        <f t="shared" si="61"/>
        <v>70.130121715493814</v>
      </c>
      <c r="DY54" s="2">
        <f t="shared" si="61"/>
        <v>70.262028777765636</v>
      </c>
      <c r="EA54" s="2">
        <f t="shared" si="62"/>
        <v>65.916867874048151</v>
      </c>
      <c r="EB54" s="2">
        <f t="shared" si="62"/>
        <v>69.182486984815611</v>
      </c>
      <c r="EC54" s="2">
        <f t="shared" si="62"/>
        <v>67.136114815979852</v>
      </c>
      <c r="ED54" s="2">
        <f t="shared" si="62"/>
        <v>67.216704325295865</v>
      </c>
      <c r="EE54" s="2">
        <f t="shared" si="62"/>
        <v>66.18432810115543</v>
      </c>
      <c r="EF54" s="2">
        <f t="shared" si="62"/>
        <v>67.923195428586041</v>
      </c>
      <c r="EG54" s="2">
        <f t="shared" si="62"/>
        <v>67.450316762268969</v>
      </c>
      <c r="EH54" s="2">
        <f t="shared" si="62"/>
        <v>71.304567498732126</v>
      </c>
      <c r="EI54" s="2">
        <f t="shared" si="62"/>
        <v>69.216009285055222</v>
      </c>
      <c r="EJ54" s="2">
        <f t="shared" si="62"/>
        <v>70.19257473671432</v>
      </c>
      <c r="EK54" s="2">
        <f t="shared" si="62"/>
        <v>71.972212810597711</v>
      </c>
      <c r="EL54" s="2">
        <f t="shared" si="62"/>
        <v>69.150078825293861</v>
      </c>
      <c r="EM54" s="2">
        <f t="shared" si="62"/>
        <v>68.173744064892048</v>
      </c>
      <c r="EN54" s="2">
        <f t="shared" si="62"/>
        <v>65.989442050342504</v>
      </c>
      <c r="EO54" s="2">
        <f t="shared" si="62"/>
        <v>71.649933482388008</v>
      </c>
      <c r="EQ54" s="2">
        <f t="shared" si="63"/>
        <v>64.646359145968447</v>
      </c>
      <c r="ER54" s="2">
        <f t="shared" si="63"/>
        <v>69.833468443292105</v>
      </c>
      <c r="ES54" s="2">
        <f t="shared" si="63"/>
        <v>68.898195770602428</v>
      </c>
      <c r="ET54" s="2">
        <f t="shared" si="63"/>
        <v>65.412237169772709</v>
      </c>
      <c r="EU54" s="2">
        <f t="shared" si="63"/>
        <v>66.153714818809192</v>
      </c>
      <c r="EV54" s="2">
        <f t="shared" si="63"/>
        <v>66.6180356125424</v>
      </c>
      <c r="EW54" s="2">
        <f t="shared" si="63"/>
        <v>66.600679036796123</v>
      </c>
      <c r="EX54" s="2">
        <f t="shared" si="63"/>
        <v>69.6417674438988</v>
      </c>
      <c r="EY54" s="2">
        <f t="shared" si="63"/>
        <v>69.00038689040656</v>
      </c>
      <c r="EZ54" s="2">
        <f t="shared" si="63"/>
        <v>69.242647812327633</v>
      </c>
      <c r="FA54" s="2">
        <f t="shared" si="63"/>
        <v>69.488798328791745</v>
      </c>
      <c r="FB54" s="2">
        <f t="shared" si="63"/>
        <v>68.218387743884065</v>
      </c>
      <c r="FC54" s="2">
        <f t="shared" si="63"/>
        <v>66.776029646533743</v>
      </c>
      <c r="FD54" s="2">
        <f t="shared" si="63"/>
        <v>67.692611393897479</v>
      </c>
      <c r="FE54" s="2">
        <f t="shared" si="63"/>
        <v>75.704018010718656</v>
      </c>
      <c r="FG54" s="2">
        <f t="shared" si="64"/>
        <v>0.22449878279114116</v>
      </c>
      <c r="FH54" s="2">
        <f t="shared" si="64"/>
        <v>0.19552686437807973</v>
      </c>
      <c r="FI54" s="2">
        <f t="shared" si="64"/>
        <v>7.2606122228046563E-2</v>
      </c>
      <c r="FJ54" s="2">
        <f t="shared" si="64"/>
        <v>0.16992643391515672</v>
      </c>
      <c r="FK54" s="2">
        <f t="shared" si="64"/>
        <v>0.17912691560778324</v>
      </c>
      <c r="FL54" s="2">
        <f t="shared" si="64"/>
        <v>0.18839694644441266</v>
      </c>
      <c r="FM54" s="2">
        <f t="shared" si="64"/>
        <v>0.1948577307425621</v>
      </c>
      <c r="FN54" s="2">
        <f t="shared" si="64"/>
        <v>0.17532914988626461</v>
      </c>
      <c r="FO54" s="2">
        <f t="shared" si="64"/>
        <v>0.18778584370614132</v>
      </c>
      <c r="FP54" s="2">
        <f t="shared" si="64"/>
        <v>0.18728767905784488</v>
      </c>
      <c r="FQ54" s="2">
        <f t="shared" si="64"/>
        <v>0.1778864696994259</v>
      </c>
      <c r="FR54" s="2">
        <f t="shared" si="64"/>
        <v>0.16802504608923813</v>
      </c>
      <c r="FS54" s="2">
        <f t="shared" si="64"/>
        <v>0.17750584159575761</v>
      </c>
      <c r="FT54" s="2">
        <f t="shared" si="64"/>
        <v>0.18377735146030155</v>
      </c>
      <c r="FU54" s="2">
        <f t="shared" si="64"/>
        <v>0.14190364853326728</v>
      </c>
      <c r="FW54" s="2">
        <f t="shared" si="53"/>
        <v>4.6650447492709801E-6</v>
      </c>
      <c r="FX54" s="2">
        <f t="shared" si="53"/>
        <v>8.1200353017101992E-6</v>
      </c>
      <c r="FY54" s="2">
        <f t="shared" si="53"/>
        <v>2.6395503845684753E-6</v>
      </c>
      <c r="FZ54" s="2">
        <f t="shared" si="53"/>
        <v>7.3496677639449925E-6</v>
      </c>
      <c r="GA54" s="2">
        <f t="shared" si="53"/>
        <v>6.6492463164592415E-6</v>
      </c>
      <c r="GB54" s="2">
        <f t="shared" si="53"/>
        <v>6.7191763543316612E-6</v>
      </c>
      <c r="GC54" s="2">
        <f t="shared" si="53"/>
        <v>7.2849963679482311E-6</v>
      </c>
      <c r="GD54" s="2">
        <f t="shared" si="53"/>
        <v>7.3431046966760315E-6</v>
      </c>
      <c r="GE54" s="2">
        <f t="shared" si="53"/>
        <v>7.4392894262683439E-6</v>
      </c>
      <c r="GF54" s="2">
        <f t="shared" si="53"/>
        <v>7.0671100897337687E-6</v>
      </c>
      <c r="GG54" s="2">
        <f t="shared" si="53"/>
        <v>6.8438720627928079E-6</v>
      </c>
      <c r="GH54" s="2">
        <f t="shared" si="53"/>
        <v>6.0355495278997538E-6</v>
      </c>
      <c r="GI54" s="2">
        <f t="shared" si="53"/>
        <v>6.2485692194322299E-6</v>
      </c>
      <c r="GJ54" s="2">
        <f t="shared" si="53"/>
        <v>5.7347305960106505E-6</v>
      </c>
      <c r="GK54" s="2">
        <f t="shared" si="53"/>
        <v>4.7352500905523521E-6</v>
      </c>
      <c r="GM54" s="92">
        <f t="shared" si="54"/>
        <v>8.2956419741489487E-5</v>
      </c>
      <c r="GN54" s="92">
        <f t="shared" si="54"/>
        <v>2.6316281639142502E-5</v>
      </c>
      <c r="GO54" s="92">
        <f t="shared" si="54"/>
        <v>8.761115221810412E-9</v>
      </c>
      <c r="GP54" s="92">
        <f t="shared" si="54"/>
        <v>3.1799224901611356E-6</v>
      </c>
      <c r="GQ54" s="92">
        <f t="shared" si="54"/>
        <v>7.3147762133066071E-6</v>
      </c>
      <c r="GR54" s="92">
        <f t="shared" si="54"/>
        <v>1.0486424368900213E-5</v>
      </c>
      <c r="GS54" s="92">
        <f t="shared" si="54"/>
        <v>1.4621417399620629E-5</v>
      </c>
      <c r="GT54" s="92">
        <f t="shared" si="54"/>
        <v>4.8174567201046295E-6</v>
      </c>
      <c r="GU54" s="92">
        <f t="shared" si="54"/>
        <v>8.7336048661342109E-6</v>
      </c>
      <c r="GV54" s="92">
        <f t="shared" si="54"/>
        <v>8.8648161639969414E-6</v>
      </c>
      <c r="GW54" s="92">
        <f t="shared" si="54"/>
        <v>3.0502961633329013E-6</v>
      </c>
      <c r="GX54" s="92">
        <f t="shared" si="54"/>
        <v>2.447361934083126E-6</v>
      </c>
      <c r="GY54" s="92">
        <f t="shared" si="54"/>
        <v>5.052879368339158E-6</v>
      </c>
      <c r="GZ54" s="92">
        <f t="shared" si="54"/>
        <v>9.263819980835411E-6</v>
      </c>
      <c r="HA54" s="92">
        <f t="shared" si="54"/>
        <v>1.5125990754174835E-7</v>
      </c>
      <c r="HC54" s="92">
        <f t="shared" si="58"/>
        <v>9.0116161483796732E-16</v>
      </c>
      <c r="HD54" s="92">
        <f t="shared" si="58"/>
        <v>3.2010584633114972E-16</v>
      </c>
      <c r="HE54" s="92">
        <f t="shared" si="58"/>
        <v>7.865062826734137E-25</v>
      </c>
      <c r="HF54" s="92">
        <f t="shared" si="58"/>
        <v>5.9919746040173588E-20</v>
      </c>
      <c r="HG54" s="92">
        <f t="shared" si="58"/>
        <v>8.0725577972849791E-21</v>
      </c>
      <c r="HH54" s="92">
        <f t="shared" si="58"/>
        <v>2.7516390260227869E-21</v>
      </c>
      <c r="HI54" s="92">
        <f t="shared" si="58"/>
        <v>1.5573728325844399E-20</v>
      </c>
      <c r="HJ54" s="92">
        <f t="shared" si="58"/>
        <v>1.9961697632518414E-20</v>
      </c>
      <c r="HK54" s="92">
        <f t="shared" si="58"/>
        <v>2.7358200615483237E-19</v>
      </c>
      <c r="HL54" s="92">
        <f t="shared" si="58"/>
        <v>2.1681068899756374E-20</v>
      </c>
      <c r="HM54" s="92">
        <f t="shared" si="58"/>
        <v>1.4176755704178456E-22</v>
      </c>
      <c r="HN54" s="92">
        <f t="shared" si="58"/>
        <v>1.7922170765135487E-22</v>
      </c>
      <c r="HO54" s="92">
        <f t="shared" si="58"/>
        <v>1.7332624182195504E-19</v>
      </c>
      <c r="HP54" s="92">
        <f t="shared" si="58"/>
        <v>2.8833452075650229E-20</v>
      </c>
      <c r="HQ54" s="92">
        <f t="shared" si="58"/>
        <v>1.3027065469446943E-27</v>
      </c>
      <c r="HS54" s="92">
        <f t="shared" si="55"/>
        <v>2.4999653178826692E-51</v>
      </c>
      <c r="HT54" s="92">
        <f t="shared" si="55"/>
        <v>9.5568310747858662E-50</v>
      </c>
      <c r="HU54" s="92">
        <f t="shared" si="55"/>
        <v>1.7109078426836998E-69</v>
      </c>
      <c r="HV54" s="92">
        <f t="shared" si="55"/>
        <v>2.5311908826770862E-63</v>
      </c>
      <c r="HW54" s="92">
        <f t="shared" si="55"/>
        <v>1.6130440664017332E-66</v>
      </c>
      <c r="HX54" s="92">
        <f t="shared" si="55"/>
        <v>4.5222519937941618E-69</v>
      </c>
      <c r="HY54" s="92">
        <f t="shared" si="55"/>
        <v>8.5877096621461348E-67</v>
      </c>
      <c r="HZ54" s="92">
        <f t="shared" si="55"/>
        <v>9.8374293351228752E-66</v>
      </c>
      <c r="IA54" s="92">
        <f t="shared" si="55"/>
        <v>1.0190311209870167E-62</v>
      </c>
      <c r="IB54" s="92">
        <f t="shared" si="55"/>
        <v>1.8271427861117416E-66</v>
      </c>
      <c r="IC54" s="92">
        <f t="shared" si="55"/>
        <v>2.0685733847825029E-74</v>
      </c>
      <c r="ID54" s="92">
        <f t="shared" si="55"/>
        <v>7.7095162248774924E-73</v>
      </c>
      <c r="IE54" s="92">
        <f t="shared" si="55"/>
        <v>1.532070697105111E-62</v>
      </c>
      <c r="IF54" s="92">
        <f t="shared" si="55"/>
        <v>1.2032134130953846E-43</v>
      </c>
      <c r="IG54" s="92">
        <f t="shared" si="55"/>
        <v>2.525941249118336E-36</v>
      </c>
      <c r="II54" s="92">
        <f t="shared" si="56"/>
        <v>1.6633619276355801E-160</v>
      </c>
      <c r="IJ54" s="92">
        <f t="shared" si="56"/>
        <v>1.1220919114987635E-148</v>
      </c>
      <c r="IK54" s="92">
        <f t="shared" si="56"/>
        <v>1.429727409079467E-201</v>
      </c>
      <c r="IL54" s="92">
        <f t="shared" si="56"/>
        <v>6.8877263287796973E-193</v>
      </c>
      <c r="IM54" s="92">
        <f t="shared" si="56"/>
        <v>7.002763644292363E-204</v>
      </c>
      <c r="IN54" s="92">
        <f t="shared" si="56"/>
        <v>1.1487389566410115E-213</v>
      </c>
      <c r="IO54" s="92">
        <f t="shared" si="56"/>
        <v>1.4120357693968301E-208</v>
      </c>
      <c r="IP54" s="92">
        <f t="shared" si="56"/>
        <v>1.0569723779627521E-205</v>
      </c>
      <c r="IQ54" s="92">
        <f t="shared" si="56"/>
        <v>6.5279991221541824E-197</v>
      </c>
      <c r="IR54" s="92">
        <f t="shared" si="56"/>
        <v>2.6534504604426454E-208</v>
      </c>
      <c r="IS54" s="92">
        <f t="shared" si="56"/>
        <v>1.8258886736365144E-230</v>
      </c>
      <c r="IT54" s="92">
        <f t="shared" si="56"/>
        <v>1.1024091633566835E-223</v>
      </c>
      <c r="IU54" s="92">
        <f t="shared" si="56"/>
        <v>4.648827091486945E-190</v>
      </c>
      <c r="IV54" s="92">
        <f t="shared" si="56"/>
        <v>1.0457239073583817E-138</v>
      </c>
      <c r="IW54" s="92">
        <f t="shared" si="56"/>
        <v>1.5198290067568961E-99</v>
      </c>
      <c r="IY54" s="92">
        <f t="shared" si="57"/>
        <v>8.2956419742390649E-5</v>
      </c>
      <c r="IZ54" s="92">
        <f t="shared" si="57"/>
        <v>2.631628163946261E-5</v>
      </c>
      <c r="JA54" s="92">
        <f t="shared" si="57"/>
        <v>8.761115221810412E-9</v>
      </c>
      <c r="JB54" s="92">
        <f t="shared" si="57"/>
        <v>3.1799224901611953E-6</v>
      </c>
      <c r="JC54" s="92">
        <f t="shared" si="57"/>
        <v>7.3147762133066156E-6</v>
      </c>
      <c r="JD54" s="92">
        <f t="shared" si="57"/>
        <v>1.0486424368900217E-5</v>
      </c>
      <c r="JE54" s="92">
        <f t="shared" si="57"/>
        <v>1.4621417399620644E-5</v>
      </c>
      <c r="JF54" s="92">
        <f t="shared" si="57"/>
        <v>4.8174567201046498E-6</v>
      </c>
      <c r="JG54" s="92">
        <f t="shared" si="57"/>
        <v>8.7336048661344836E-6</v>
      </c>
      <c r="JH54" s="92">
        <f t="shared" si="57"/>
        <v>8.8648161639969634E-6</v>
      </c>
      <c r="JI54" s="92">
        <f t="shared" si="57"/>
        <v>3.0502961633329013E-6</v>
      </c>
      <c r="JJ54" s="92">
        <f t="shared" si="57"/>
        <v>2.447361934083126E-6</v>
      </c>
      <c r="JK54" s="92">
        <f t="shared" si="57"/>
        <v>5.0528793683393316E-6</v>
      </c>
      <c r="JL54" s="92">
        <f t="shared" si="57"/>
        <v>9.2638199808354398E-6</v>
      </c>
      <c r="JM54" s="92">
        <f t="shared" si="57"/>
        <v>1.5125990754174835E-7</v>
      </c>
    </row>
    <row r="55" spans="2:273" x14ac:dyDescent="0.25">
      <c r="B55" s="2">
        <v>28</v>
      </c>
      <c r="C55" s="37">
        <v>70.884</v>
      </c>
      <c r="D55" s="37">
        <v>71.650999999999996</v>
      </c>
      <c r="E55" s="37">
        <v>68.534999999999997</v>
      </c>
      <c r="F55" s="37">
        <v>69.116</v>
      </c>
      <c r="G55" s="37">
        <v>67.628</v>
      </c>
      <c r="H55" s="37">
        <v>68.884</v>
      </c>
      <c r="I55" s="37">
        <v>66.558000000000007</v>
      </c>
      <c r="J55" s="37">
        <v>70.372</v>
      </c>
      <c r="K55" s="37">
        <v>71.256</v>
      </c>
      <c r="L55" s="37">
        <v>67.465000000000003</v>
      </c>
      <c r="M55" s="37">
        <v>69.233000000000004</v>
      </c>
      <c r="N55" s="37">
        <v>67.534999999999997</v>
      </c>
      <c r="O55" s="37">
        <v>69.512</v>
      </c>
      <c r="P55" s="37">
        <v>68.209000000000003</v>
      </c>
      <c r="Q55" s="37">
        <v>67.721000000000004</v>
      </c>
      <c r="S55" s="4">
        <f t="shared" si="59"/>
        <v>70.557492741017555</v>
      </c>
      <c r="T55" s="4">
        <f t="shared" si="59"/>
        <v>71.624387197837308</v>
      </c>
      <c r="U55" s="4">
        <f t="shared" si="59"/>
        <v>68.731033160646916</v>
      </c>
      <c r="V55" s="4">
        <f t="shared" si="59"/>
        <v>70.073875882445606</v>
      </c>
      <c r="W55" s="4">
        <f t="shared" si="59"/>
        <v>69.518344368259434</v>
      </c>
      <c r="X55" s="4">
        <f t="shared" si="59"/>
        <v>69.297579440465441</v>
      </c>
      <c r="Y55" s="4">
        <f t="shared" si="59"/>
        <v>68.638108372340241</v>
      </c>
      <c r="Z55" s="4">
        <f t="shared" si="59"/>
        <v>72.821553837011564</v>
      </c>
      <c r="AA55" s="4">
        <f t="shared" si="59"/>
        <v>71.388549798965514</v>
      </c>
      <c r="AB55" s="4">
        <f t="shared" si="59"/>
        <v>69.638213633109459</v>
      </c>
      <c r="AC55" s="4">
        <f t="shared" si="59"/>
        <v>70.073081583554895</v>
      </c>
      <c r="AD55" s="4">
        <f t="shared" si="59"/>
        <v>69.791703838520405</v>
      </c>
      <c r="AE55" s="4">
        <f t="shared" si="59"/>
        <v>70.074651097580443</v>
      </c>
      <c r="AF55" s="4">
        <f t="shared" si="59"/>
        <v>69.494760970058081</v>
      </c>
      <c r="AG55" s="4">
        <f t="shared" si="59"/>
        <v>70.580541637661725</v>
      </c>
      <c r="AI55" s="4">
        <f t="shared" si="60"/>
        <v>0.32650725898244559</v>
      </c>
      <c r="AJ55" s="4">
        <f t="shared" si="60"/>
        <v>2.6612802162688354E-2</v>
      </c>
      <c r="AK55" s="4">
        <f t="shared" si="60"/>
        <v>-0.19603316064691967</v>
      </c>
      <c r="AL55" s="4">
        <f t="shared" si="60"/>
        <v>-0.95787588244560595</v>
      </c>
      <c r="AM55" s="4">
        <f t="shared" si="60"/>
        <v>-1.8903443682594343</v>
      </c>
      <c r="AN55" s="4">
        <f t="shared" si="60"/>
        <v>-0.41357944046544048</v>
      </c>
      <c r="AO55" s="4">
        <f t="shared" si="60"/>
        <v>-2.0801083723402343</v>
      </c>
      <c r="AP55" s="4">
        <f t="shared" si="60"/>
        <v>-2.4495538370115639</v>
      </c>
      <c r="AQ55" s="4">
        <f t="shared" si="60"/>
        <v>-0.13254979896551333</v>
      </c>
      <c r="AR55" s="4">
        <f t="shared" si="60"/>
        <v>-2.1732136331094551</v>
      </c>
      <c r="AS55" s="4">
        <f t="shared" si="60"/>
        <v>-0.84008158355489115</v>
      </c>
      <c r="AT55" s="4">
        <f t="shared" si="60"/>
        <v>-2.2567038385204086</v>
      </c>
      <c r="AU55" s="4">
        <f t="shared" si="60"/>
        <v>-0.56265109758044218</v>
      </c>
      <c r="AV55" s="4">
        <f t="shared" si="60"/>
        <v>-1.2857609700580781</v>
      </c>
      <c r="AW55" s="4">
        <f t="shared" si="60"/>
        <v>-2.8595416376617209</v>
      </c>
      <c r="AY55" s="2">
        <f t="shared" si="51"/>
        <v>70.427996733683344</v>
      </c>
      <c r="AZ55" s="2">
        <f t="shared" si="51"/>
        <v>71.57609206443091</v>
      </c>
      <c r="BA55" s="2">
        <f t="shared" si="51"/>
        <v>68.731005709713173</v>
      </c>
      <c r="BB55" s="2">
        <f t="shared" si="51"/>
        <v>70.066558925962752</v>
      </c>
      <c r="BC55" s="2">
        <f t="shared" si="51"/>
        <v>69.502934112225731</v>
      </c>
      <c r="BD55" s="2">
        <f t="shared" si="51"/>
        <v>69.276331456524673</v>
      </c>
      <c r="BE55" s="2">
        <f t="shared" si="51"/>
        <v>68.609050273417026</v>
      </c>
      <c r="BF55" s="2">
        <f t="shared" si="51"/>
        <v>72.811176489285216</v>
      </c>
      <c r="BG55" s="2">
        <f t="shared" si="51"/>
        <v>71.370830911177137</v>
      </c>
      <c r="BH55" s="2">
        <f t="shared" si="51"/>
        <v>69.620469023154541</v>
      </c>
      <c r="BI55" s="2">
        <f t="shared" si="51"/>
        <v>70.066321617834859</v>
      </c>
      <c r="BJ55" s="2">
        <f t="shared" si="51"/>
        <v>69.786325035958072</v>
      </c>
      <c r="BK55" s="2">
        <f t="shared" si="51"/>
        <v>70.064396214431071</v>
      </c>
      <c r="BL55" s="2">
        <f t="shared" si="51"/>
        <v>69.478898085116143</v>
      </c>
      <c r="BM55" s="2">
        <f t="shared" si="51"/>
        <v>70.580232673468643</v>
      </c>
      <c r="BO55" s="2">
        <f t="shared" si="10"/>
        <v>70.884</v>
      </c>
      <c r="BP55" s="2">
        <f t="shared" si="11"/>
        <v>71.650999999999996</v>
      </c>
      <c r="BQ55" s="2">
        <f t="shared" si="12"/>
        <v>68.534999999999997</v>
      </c>
      <c r="BR55" s="2">
        <f t="shared" si="13"/>
        <v>69.116</v>
      </c>
      <c r="BS55" s="2">
        <f t="shared" si="14"/>
        <v>67.628</v>
      </c>
      <c r="BT55" s="2">
        <f t="shared" si="15"/>
        <v>68.884</v>
      </c>
      <c r="BU55" s="2">
        <f t="shared" si="16"/>
        <v>66.558000000000007</v>
      </c>
      <c r="BV55" s="2">
        <f t="shared" si="17"/>
        <v>70.372</v>
      </c>
      <c r="BW55" s="2">
        <f t="shared" si="18"/>
        <v>71.256</v>
      </c>
      <c r="BX55" s="2">
        <f t="shared" si="19"/>
        <v>67.465000000000003</v>
      </c>
      <c r="BY55" s="2">
        <f t="shared" si="20"/>
        <v>69.233000000000004</v>
      </c>
      <c r="BZ55" s="2">
        <f t="shared" si="21"/>
        <v>67.534999999999997</v>
      </c>
      <c r="CA55" s="2">
        <f t="shared" si="22"/>
        <v>69.512</v>
      </c>
      <c r="CB55" s="2">
        <f t="shared" si="23"/>
        <v>68.209000000000003</v>
      </c>
      <c r="CC55" s="2">
        <f t="shared" si="24"/>
        <v>67.721000000000004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71.888387148217618</v>
      </c>
      <c r="DL55" s="2">
        <f t="shared" si="61"/>
        <v>72.245059395510893</v>
      </c>
      <c r="DM55" s="2">
        <f t="shared" si="61"/>
        <v>68.875179347826062</v>
      </c>
      <c r="DN55" s="2">
        <f t="shared" si="61"/>
        <v>70.728982482633626</v>
      </c>
      <c r="DO55" s="2">
        <f t="shared" si="61"/>
        <v>70.318189217758984</v>
      </c>
      <c r="DP55" s="2">
        <f t="shared" si="61"/>
        <v>69.649301268498959</v>
      </c>
      <c r="DQ55" s="2">
        <f t="shared" si="61"/>
        <v>68.945778002863108</v>
      </c>
      <c r="DR55" s="2">
        <f t="shared" si="61"/>
        <v>73.193852713178259</v>
      </c>
      <c r="DS55" s="2">
        <f t="shared" si="61"/>
        <v>71.9465359408034</v>
      </c>
      <c r="DT55" s="2">
        <f t="shared" si="61"/>
        <v>69.513210359408035</v>
      </c>
      <c r="DU55" s="2">
        <f t="shared" si="61"/>
        <v>69.653790562623229</v>
      </c>
      <c r="DV55" s="2">
        <f t="shared" si="61"/>
        <v>69.959609567025907</v>
      </c>
      <c r="DW55" s="2">
        <f t="shared" si="61"/>
        <v>70.543927766032425</v>
      </c>
      <c r="DX55" s="2">
        <f t="shared" si="61"/>
        <v>70.365076109936581</v>
      </c>
      <c r="DY55" s="2">
        <f t="shared" si="61"/>
        <v>70.404191596454766</v>
      </c>
      <c r="EA55" s="2">
        <f t="shared" si="62"/>
        <v>65.827179831240983</v>
      </c>
      <c r="EB55" s="2">
        <f t="shared" si="62"/>
        <v>69.065855097613877</v>
      </c>
      <c r="EC55" s="2">
        <f t="shared" si="62"/>
        <v>67.051454136520903</v>
      </c>
      <c r="ED55" s="2">
        <f t="shared" si="62"/>
        <v>67.115486455731656</v>
      </c>
      <c r="EE55" s="2">
        <f t="shared" si="62"/>
        <v>66.095648408545884</v>
      </c>
      <c r="EF55" s="2">
        <f t="shared" si="62"/>
        <v>67.811021099395319</v>
      </c>
      <c r="EG55" s="2">
        <f t="shared" si="62"/>
        <v>67.34016334334882</v>
      </c>
      <c r="EH55" s="2">
        <f t="shared" si="62"/>
        <v>71.16968178131863</v>
      </c>
      <c r="EI55" s="2">
        <f t="shared" si="62"/>
        <v>69.09988870444883</v>
      </c>
      <c r="EJ55" s="2">
        <f t="shared" si="62"/>
        <v>70.044987799326236</v>
      </c>
      <c r="EK55" s="2">
        <f t="shared" si="62"/>
        <v>71.805201126823277</v>
      </c>
      <c r="EL55" s="2">
        <f t="shared" si="62"/>
        <v>69.003837586012764</v>
      </c>
      <c r="EM55" s="2">
        <f t="shared" si="62"/>
        <v>68.037988826687993</v>
      </c>
      <c r="EN55" s="2">
        <f t="shared" si="62"/>
        <v>65.889314322128399</v>
      </c>
      <c r="EO55" s="2">
        <f t="shared" si="62"/>
        <v>71.550957229151948</v>
      </c>
      <c r="EQ55" s="2">
        <f t="shared" si="63"/>
        <v>64.571286088339662</v>
      </c>
      <c r="ER55" s="2">
        <f t="shared" si="63"/>
        <v>69.708026763362099</v>
      </c>
      <c r="ES55" s="2">
        <f t="shared" si="63"/>
        <v>68.794899110498633</v>
      </c>
      <c r="ET55" s="2">
        <f t="shared" si="63"/>
        <v>65.332658898218341</v>
      </c>
      <c r="EU55" s="2">
        <f t="shared" si="63"/>
        <v>66.065689415507194</v>
      </c>
      <c r="EV55" s="2">
        <f t="shared" si="63"/>
        <v>66.521800336160013</v>
      </c>
      <c r="EW55" s="2">
        <f t="shared" si="63"/>
        <v>66.500617711613842</v>
      </c>
      <c r="EX55" s="2">
        <f t="shared" si="63"/>
        <v>69.527012162582935</v>
      </c>
      <c r="EY55" s="2">
        <f t="shared" si="63"/>
        <v>68.886415651963944</v>
      </c>
      <c r="EZ55" s="2">
        <f t="shared" si="63"/>
        <v>69.106479073475356</v>
      </c>
      <c r="FA55" s="2">
        <f t="shared" si="63"/>
        <v>69.35356102253337</v>
      </c>
      <c r="FB55" s="2">
        <f t="shared" si="63"/>
        <v>68.083578987746037</v>
      </c>
      <c r="FC55" s="2">
        <f t="shared" si="63"/>
        <v>66.656656716959517</v>
      </c>
      <c r="FD55" s="2">
        <f t="shared" si="63"/>
        <v>67.571266646055975</v>
      </c>
      <c r="FE55" s="2">
        <f t="shared" si="63"/>
        <v>75.548601612018402</v>
      </c>
      <c r="FG55" s="2">
        <f t="shared" si="64"/>
        <v>0.24093945547775658</v>
      </c>
      <c r="FH55" s="2">
        <f t="shared" si="64"/>
        <v>0.21042153505390573</v>
      </c>
      <c r="FI55" s="2">
        <f t="shared" si="64"/>
        <v>7.9057241251457341E-2</v>
      </c>
      <c r="FJ55" s="2">
        <f t="shared" si="64"/>
        <v>0.18331532244317927</v>
      </c>
      <c r="FK55" s="2">
        <f t="shared" si="64"/>
        <v>0.19307211556865658</v>
      </c>
      <c r="FL55" s="2">
        <f t="shared" si="64"/>
        <v>0.20288545783426251</v>
      </c>
      <c r="FM55" s="2">
        <f t="shared" si="64"/>
        <v>0.20971471660376198</v>
      </c>
      <c r="FN55" s="2">
        <f t="shared" si="64"/>
        <v>0.18904678050455309</v>
      </c>
      <c r="FO55" s="2">
        <f t="shared" si="64"/>
        <v>0.20223906951712328</v>
      </c>
      <c r="FP55" s="2">
        <f t="shared" si="64"/>
        <v>0.2017120850377884</v>
      </c>
      <c r="FQ55" s="2">
        <f t="shared" si="64"/>
        <v>0.19175765869862274</v>
      </c>
      <c r="FR55" s="2">
        <f t="shared" si="64"/>
        <v>0.18129684106846203</v>
      </c>
      <c r="FS55" s="2">
        <f t="shared" si="64"/>
        <v>0.19135425847454965</v>
      </c>
      <c r="FT55" s="2">
        <f t="shared" si="64"/>
        <v>0.19799726682430469</v>
      </c>
      <c r="FU55" s="2">
        <f t="shared" si="64"/>
        <v>0.15349284617646528</v>
      </c>
      <c r="FW55" s="2">
        <f t="shared" si="53"/>
        <v>5.115117549420825E-6</v>
      </c>
      <c r="FX55" s="2">
        <f t="shared" si="53"/>
        <v>8.9034346852308348E-6</v>
      </c>
      <c r="FY55" s="2">
        <f t="shared" si="53"/>
        <v>2.8942087072642227E-6</v>
      </c>
      <c r="FZ55" s="2">
        <f t="shared" si="53"/>
        <v>8.0587447377457375E-6</v>
      </c>
      <c r="GA55" s="2">
        <f t="shared" si="53"/>
        <v>7.2907489297143548E-6</v>
      </c>
      <c r="GB55" s="2">
        <f t="shared" si="53"/>
        <v>7.3674255926023036E-6</v>
      </c>
      <c r="GC55" s="2">
        <f t="shared" si="53"/>
        <v>7.9878340622418085E-6</v>
      </c>
      <c r="GD55" s="2">
        <f t="shared" si="53"/>
        <v>8.0515484877864186E-6</v>
      </c>
      <c r="GE55" s="2">
        <f t="shared" si="53"/>
        <v>8.1570127961753132E-6</v>
      </c>
      <c r="GF55" s="2">
        <f t="shared" si="53"/>
        <v>7.7489268397475262E-6</v>
      </c>
      <c r="GG55" s="2">
        <f t="shared" si="53"/>
        <v>7.504151539171363E-6</v>
      </c>
      <c r="GH55" s="2">
        <f t="shared" si="53"/>
        <v>6.617844605520541E-6</v>
      </c>
      <c r="GI55" s="2">
        <f t="shared" si="53"/>
        <v>6.8514157758181732E-6</v>
      </c>
      <c r="GJ55" s="2">
        <f t="shared" si="53"/>
        <v>6.2880035802765186E-6</v>
      </c>
      <c r="GK55" s="2">
        <f t="shared" si="53"/>
        <v>5.1920961055749638E-6</v>
      </c>
      <c r="GM55" s="92">
        <f t="shared" si="54"/>
        <v>1.2865217482088435E-4</v>
      </c>
      <c r="GN55" s="92">
        <f t="shared" si="54"/>
        <v>4.2711278962728593E-5</v>
      </c>
      <c r="GO55" s="92">
        <f t="shared" si="54"/>
        <v>1.7455357662397669E-8</v>
      </c>
      <c r="GP55" s="92">
        <f t="shared" si="54"/>
        <v>5.8018557488375693E-6</v>
      </c>
      <c r="GQ55" s="92">
        <f t="shared" si="54"/>
        <v>1.2755469526494994E-5</v>
      </c>
      <c r="GR55" s="92">
        <f t="shared" si="54"/>
        <v>1.8140004884569358E-5</v>
      </c>
      <c r="GS55" s="92">
        <f t="shared" si="54"/>
        <v>2.4951898189125867E-5</v>
      </c>
      <c r="GT55" s="92">
        <f t="shared" si="54"/>
        <v>8.615290181955904E-6</v>
      </c>
      <c r="GU55" s="92">
        <f t="shared" si="54"/>
        <v>1.5325841678241385E-5</v>
      </c>
      <c r="GV55" s="92">
        <f t="shared" si="54"/>
        <v>1.5516873199803187E-5</v>
      </c>
      <c r="GW55" s="92">
        <f t="shared" si="54"/>
        <v>5.7062226274238643E-6</v>
      </c>
      <c r="GX55" s="92">
        <f t="shared" si="54"/>
        <v>4.5380817953852119E-6</v>
      </c>
      <c r="GY55" s="92">
        <f t="shared" si="54"/>
        <v>9.0509488865921316E-6</v>
      </c>
      <c r="GZ55" s="92">
        <f t="shared" si="54"/>
        <v>1.6016180015989752E-5</v>
      </c>
      <c r="HA55" s="92">
        <f t="shared" si="54"/>
        <v>3.2178433632190732E-7</v>
      </c>
      <c r="HC55" s="92">
        <f t="shared" si="58"/>
        <v>2.6903648157508868E-15</v>
      </c>
      <c r="HD55" s="92">
        <f t="shared" si="58"/>
        <v>9.7981495059360515E-16</v>
      </c>
      <c r="HE55" s="92">
        <f t="shared" si="58"/>
        <v>3.5055942024210725E-24</v>
      </c>
      <c r="HF55" s="92">
        <f t="shared" si="58"/>
        <v>2.4617123947669352E-19</v>
      </c>
      <c r="HG55" s="92">
        <f t="shared" si="58"/>
        <v>3.5249477332815975E-20</v>
      </c>
      <c r="HH55" s="92">
        <f t="shared" si="58"/>
        <v>1.2686135892383806E-20</v>
      </c>
      <c r="HI55" s="92">
        <f t="shared" si="58"/>
        <v>6.9189551545624959E-20</v>
      </c>
      <c r="HJ55" s="92">
        <f t="shared" si="58"/>
        <v>8.7494524049526091E-20</v>
      </c>
      <c r="HK55" s="92">
        <f t="shared" si="58"/>
        <v>1.1135074017384401E-18</v>
      </c>
      <c r="HL55" s="92">
        <f t="shared" si="58"/>
        <v>9.5332545960628164E-20</v>
      </c>
      <c r="HM55" s="92">
        <f t="shared" si="58"/>
        <v>7.3104705443878775E-22</v>
      </c>
      <c r="HN55" s="92">
        <f t="shared" si="58"/>
        <v>8.8357661649634827E-22</v>
      </c>
      <c r="HO55" s="92">
        <f t="shared" si="58"/>
        <v>6.7973697913270724E-19</v>
      </c>
      <c r="HP55" s="92">
        <f t="shared" si="58"/>
        <v>1.1915462756024892E-19</v>
      </c>
      <c r="HQ55" s="92">
        <f t="shared" si="58"/>
        <v>9.4216834831148069E-27</v>
      </c>
      <c r="HS55" s="92">
        <f t="shared" si="55"/>
        <v>2.3570838306548802E-50</v>
      </c>
      <c r="HT55" s="92">
        <f t="shared" si="55"/>
        <v>8.8353946835987145E-49</v>
      </c>
      <c r="HU55" s="92">
        <f t="shared" si="55"/>
        <v>2.8446242428419091E-68</v>
      </c>
      <c r="HV55" s="92">
        <f t="shared" si="55"/>
        <v>4.3638056036300481E-62</v>
      </c>
      <c r="HW55" s="92">
        <f t="shared" si="55"/>
        <v>3.1680625506547115E-65</v>
      </c>
      <c r="HX55" s="92">
        <f t="shared" si="55"/>
        <v>1.0147082379360079E-67</v>
      </c>
      <c r="HY55" s="92">
        <f t="shared" si="55"/>
        <v>1.7977752443576183E-65</v>
      </c>
      <c r="HZ55" s="92">
        <f t="shared" si="55"/>
        <v>1.9711081656601423E-64</v>
      </c>
      <c r="IA55" s="92">
        <f t="shared" si="55"/>
        <v>1.7895820242790449E-61</v>
      </c>
      <c r="IB55" s="92">
        <f t="shared" si="55"/>
        <v>3.7590097586582933E-65</v>
      </c>
      <c r="IC55" s="92">
        <f t="shared" si="55"/>
        <v>5.9684346906609262E-73</v>
      </c>
      <c r="ID55" s="92">
        <f t="shared" si="55"/>
        <v>1.9725449648395999E-71</v>
      </c>
      <c r="IE55" s="92">
        <f t="shared" si="55"/>
        <v>2.445761942447536E-61</v>
      </c>
      <c r="IF55" s="92">
        <f t="shared" si="55"/>
        <v>8.0203582752979711E-43</v>
      </c>
      <c r="IG55" s="92">
        <f t="shared" si="55"/>
        <v>1.1789321857674465E-35</v>
      </c>
      <c r="II55" s="92">
        <f t="shared" si="56"/>
        <v>3.8909119877256201E-158</v>
      </c>
      <c r="IJ55" s="92">
        <f t="shared" si="56"/>
        <v>2.2169976717332043E-146</v>
      </c>
      <c r="IK55" s="92">
        <f t="shared" si="56"/>
        <v>1.0133389248969903E-198</v>
      </c>
      <c r="IL55" s="92">
        <f t="shared" si="56"/>
        <v>6.3084953270663093E-190</v>
      </c>
      <c r="IM55" s="92">
        <f t="shared" si="56"/>
        <v>8.9403320601251674E-201</v>
      </c>
      <c r="IN55" s="92">
        <f t="shared" si="56"/>
        <v>2.0874433938909061E-210</v>
      </c>
      <c r="IO55" s="92">
        <f t="shared" si="56"/>
        <v>2.2519865220230911E-205</v>
      </c>
      <c r="IP55" s="92">
        <f t="shared" si="56"/>
        <v>1.5288436388377229E-202</v>
      </c>
      <c r="IQ55" s="92">
        <f t="shared" si="56"/>
        <v>6.9518998459079423E-194</v>
      </c>
      <c r="IR55" s="92">
        <f t="shared" si="56"/>
        <v>4.1127167503216656E-205</v>
      </c>
      <c r="IS55" s="92">
        <f t="shared" si="56"/>
        <v>6.0930424604080576E-227</v>
      </c>
      <c r="IT55" s="92">
        <f t="shared" si="56"/>
        <v>2.6641433753122339E-220</v>
      </c>
      <c r="IU55" s="92">
        <f t="shared" si="56"/>
        <v>3.5152492106073119E-187</v>
      </c>
      <c r="IV55" s="92">
        <f t="shared" si="56"/>
        <v>1.2528517136770498E-136</v>
      </c>
      <c r="IW55" s="92">
        <f t="shared" si="56"/>
        <v>4.3937891965256925E-98</v>
      </c>
      <c r="IY55" s="92">
        <f t="shared" si="57"/>
        <v>1.2865217482357471E-4</v>
      </c>
      <c r="IZ55" s="92">
        <f t="shared" si="57"/>
        <v>4.2711278963708407E-5</v>
      </c>
      <c r="JA55" s="92">
        <f t="shared" si="57"/>
        <v>1.7455357662397673E-8</v>
      </c>
      <c r="JB55" s="92">
        <f t="shared" si="57"/>
        <v>5.8018557488378158E-6</v>
      </c>
      <c r="JC55" s="92">
        <f t="shared" si="57"/>
        <v>1.275546952649503E-5</v>
      </c>
      <c r="JD55" s="92">
        <f t="shared" si="57"/>
        <v>1.8140004884569372E-5</v>
      </c>
      <c r="JE55" s="92">
        <f t="shared" si="57"/>
        <v>2.4951898189125935E-5</v>
      </c>
      <c r="JF55" s="92">
        <f t="shared" si="57"/>
        <v>8.6152901819559921E-6</v>
      </c>
      <c r="JG55" s="92">
        <f t="shared" si="57"/>
        <v>1.53258416782425E-5</v>
      </c>
      <c r="JH55" s="92">
        <f t="shared" si="57"/>
        <v>1.5516873199803281E-5</v>
      </c>
      <c r="JI55" s="92">
        <f t="shared" si="57"/>
        <v>5.7062226274238652E-6</v>
      </c>
      <c r="JJ55" s="92">
        <f t="shared" si="57"/>
        <v>4.5380817953852127E-6</v>
      </c>
      <c r="JK55" s="92">
        <f t="shared" si="57"/>
        <v>9.050948886592811E-6</v>
      </c>
      <c r="JL55" s="92">
        <f t="shared" si="57"/>
        <v>1.6016180015989871E-5</v>
      </c>
      <c r="JM55" s="92">
        <f t="shared" si="57"/>
        <v>3.2178433632190732E-7</v>
      </c>
    </row>
    <row r="56" spans="2:273" x14ac:dyDescent="0.25">
      <c r="B56" s="2">
        <v>29</v>
      </c>
      <c r="C56" s="37">
        <v>70.744</v>
      </c>
      <c r="D56" s="37">
        <v>70.162999999999997</v>
      </c>
      <c r="E56" s="37">
        <v>68.14</v>
      </c>
      <c r="F56" s="37">
        <v>70.302000000000007</v>
      </c>
      <c r="G56" s="37">
        <v>67.650999999999996</v>
      </c>
      <c r="H56" s="37">
        <v>67.116</v>
      </c>
      <c r="I56" s="37">
        <v>69.162999999999997</v>
      </c>
      <c r="J56" s="37">
        <v>70.372</v>
      </c>
      <c r="K56" s="37">
        <v>69.394999999999996</v>
      </c>
      <c r="L56" s="37">
        <v>68.302000000000007</v>
      </c>
      <c r="M56" s="37">
        <v>68.813999999999993</v>
      </c>
      <c r="N56" s="37">
        <v>68.162999999999997</v>
      </c>
      <c r="O56" s="37">
        <v>68.766999999999996</v>
      </c>
      <c r="P56" s="37">
        <v>67.278999999999996</v>
      </c>
      <c r="Q56" s="37">
        <v>67.325999999999993</v>
      </c>
      <c r="S56" s="4">
        <f t="shared" si="59"/>
        <v>70.672903694975332</v>
      </c>
      <c r="T56" s="4">
        <f t="shared" si="59"/>
        <v>71.727635572606005</v>
      </c>
      <c r="U56" s="4">
        <f t="shared" si="59"/>
        <v>68.88283440284853</v>
      </c>
      <c r="V56" s="4">
        <f t="shared" si="59"/>
        <v>70.274349961379741</v>
      </c>
      <c r="W56" s="4">
        <f t="shared" si="59"/>
        <v>69.672123128168664</v>
      </c>
      <c r="X56" s="4">
        <f t="shared" si="59"/>
        <v>69.446143779239236</v>
      </c>
      <c r="Y56" s="4">
        <f t="shared" si="59"/>
        <v>68.738373031615239</v>
      </c>
      <c r="Z56" s="4">
        <f t="shared" si="59"/>
        <v>72.890957384690225</v>
      </c>
      <c r="AA56" s="4">
        <f t="shared" si="59"/>
        <v>71.428218858158274</v>
      </c>
      <c r="AB56" s="4">
        <f t="shared" si="59"/>
        <v>69.743683275547298</v>
      </c>
      <c r="AC56" s="4">
        <f t="shared" si="59"/>
        <v>70.168744288329052</v>
      </c>
      <c r="AD56" s="4">
        <f t="shared" si="59"/>
        <v>69.898712099992451</v>
      </c>
      <c r="AE56" s="4">
        <f t="shared" si="59"/>
        <v>70.130591981618394</v>
      </c>
      <c r="AF56" s="4">
        <f t="shared" si="59"/>
        <v>69.60155552309314</v>
      </c>
      <c r="AG56" s="4">
        <f t="shared" si="59"/>
        <v>70.697199213782625</v>
      </c>
      <c r="AI56" s="4">
        <f t="shared" si="60"/>
        <v>7.1096305024667572E-2</v>
      </c>
      <c r="AJ56" s="4">
        <f t="shared" si="60"/>
        <v>-1.5646355726060079</v>
      </c>
      <c r="AK56" s="4">
        <f t="shared" si="60"/>
        <v>-0.74283440284852986</v>
      </c>
      <c r="AL56" s="4">
        <f t="shared" si="60"/>
        <v>2.7650038620265605E-2</v>
      </c>
      <c r="AM56" s="4">
        <f t="shared" si="60"/>
        <v>-2.0211231281686679</v>
      </c>
      <c r="AN56" s="4">
        <f t="shared" si="60"/>
        <v>-2.3301437792392363</v>
      </c>
      <c r="AO56" s="4">
        <f t="shared" si="60"/>
        <v>0.42462696838475722</v>
      </c>
      <c r="AP56" s="4">
        <f t="shared" si="60"/>
        <v>-2.5189573846902249</v>
      </c>
      <c r="AQ56" s="4">
        <f t="shared" si="60"/>
        <v>-2.0332188581582784</v>
      </c>
      <c r="AR56" s="4">
        <f t="shared" si="60"/>
        <v>-1.441683275547291</v>
      </c>
      <c r="AS56" s="4">
        <f t="shared" si="60"/>
        <v>-1.3547442883290586</v>
      </c>
      <c r="AT56" s="4">
        <f t="shared" si="60"/>
        <v>-1.7357120999924547</v>
      </c>
      <c r="AU56" s="4">
        <f t="shared" si="60"/>
        <v>-1.3635919816183986</v>
      </c>
      <c r="AV56" s="4">
        <f t="shared" si="60"/>
        <v>-2.3225555230931434</v>
      </c>
      <c r="AW56" s="4">
        <f t="shared" si="60"/>
        <v>-3.3711992137826314</v>
      </c>
      <c r="AY56" s="2">
        <f t="shared" si="51"/>
        <v>70.479185797543053</v>
      </c>
      <c r="AZ56" s="2">
        <f t="shared" si="51"/>
        <v>71.652067876733682</v>
      </c>
      <c r="BA56" s="2">
        <f t="shared" si="51"/>
        <v>68.882781505963436</v>
      </c>
      <c r="BB56" s="2">
        <f t="shared" si="51"/>
        <v>70.261534574297428</v>
      </c>
      <c r="BC56" s="2">
        <f t="shared" si="51"/>
        <v>69.646286483540422</v>
      </c>
      <c r="BD56" s="2">
        <f t="shared" si="51"/>
        <v>69.41082089455459</v>
      </c>
      <c r="BE56" s="2">
        <f t="shared" si="51"/>
        <v>68.690709657397065</v>
      </c>
      <c r="BF56" s="2">
        <f t="shared" si="51"/>
        <v>72.87313281246972</v>
      </c>
      <c r="BG56" s="2">
        <f t="shared" si="51"/>
        <v>71.398361251016894</v>
      </c>
      <c r="BH56" s="2">
        <f t="shared" si="51"/>
        <v>69.713851740958816</v>
      </c>
      <c r="BI56" s="2">
        <f t="shared" si="51"/>
        <v>70.15663236440939</v>
      </c>
      <c r="BJ56" s="2">
        <f t="shared" si="51"/>
        <v>69.889144130627443</v>
      </c>
      <c r="BK56" s="2">
        <f t="shared" si="51"/>
        <v>70.112954896729093</v>
      </c>
      <c r="BL56" s="2">
        <f t="shared" si="51"/>
        <v>69.575186471371552</v>
      </c>
      <c r="BM56" s="2">
        <f t="shared" si="51"/>
        <v>70.696571032136305</v>
      </c>
      <c r="BO56" s="2">
        <f t="shared" si="10"/>
        <v>70.744</v>
      </c>
      <c r="BP56" s="2">
        <f t="shared" si="11"/>
        <v>70.162999999999997</v>
      </c>
      <c r="BQ56" s="2">
        <f t="shared" si="12"/>
        <v>68.14</v>
      </c>
      <c r="BR56" s="2">
        <f t="shared" si="13"/>
        <v>70.302000000000007</v>
      </c>
      <c r="BS56" s="2">
        <f t="shared" si="14"/>
        <v>67.650999999999996</v>
      </c>
      <c r="BT56" s="2">
        <f t="shared" si="15"/>
        <v>67.116</v>
      </c>
      <c r="BU56" s="2">
        <f t="shared" si="16"/>
        <v>69.162999999999997</v>
      </c>
      <c r="BV56" s="2">
        <f t="shared" si="17"/>
        <v>70.372</v>
      </c>
      <c r="BW56" s="2">
        <f t="shared" si="18"/>
        <v>69.394999999999996</v>
      </c>
      <c r="BX56" s="2">
        <f t="shared" si="19"/>
        <v>68.302000000000007</v>
      </c>
      <c r="BY56" s="2">
        <f t="shared" si="20"/>
        <v>68.813999999999993</v>
      </c>
      <c r="BZ56" s="2">
        <f t="shared" si="21"/>
        <v>68.162999999999997</v>
      </c>
      <c r="CA56" s="2">
        <f t="shared" si="22"/>
        <v>68.766999999999996</v>
      </c>
      <c r="CB56" s="2">
        <f t="shared" si="23"/>
        <v>67.278999999999996</v>
      </c>
      <c r="CC56" s="2">
        <f t="shared" si="24"/>
        <v>67.325999999999993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72.129503283302043</v>
      </c>
      <c r="DL56" s="2">
        <f t="shared" si="61"/>
        <v>72.441857791102834</v>
      </c>
      <c r="DM56" s="2">
        <f t="shared" si="61"/>
        <v>69.063119565217363</v>
      </c>
      <c r="DN56" s="2">
        <f t="shared" si="61"/>
        <v>71.060766384777992</v>
      </c>
      <c r="DO56" s="2">
        <f t="shared" si="61"/>
        <v>70.601070069465408</v>
      </c>
      <c r="DP56" s="2">
        <f t="shared" si="61"/>
        <v>69.888613409845973</v>
      </c>
      <c r="DQ56" s="2">
        <f t="shared" si="61"/>
        <v>69.115735704832147</v>
      </c>
      <c r="DR56" s="2">
        <f t="shared" si="61"/>
        <v>73.343043340380504</v>
      </c>
      <c r="DS56" s="2">
        <f t="shared" si="61"/>
        <v>72.069539414074328</v>
      </c>
      <c r="DT56" s="2">
        <f t="shared" si="61"/>
        <v>69.663007852612509</v>
      </c>
      <c r="DU56" s="2">
        <f t="shared" si="61"/>
        <v>69.771241660589368</v>
      </c>
      <c r="DV56" s="2">
        <f t="shared" si="61"/>
        <v>70.139620830294689</v>
      </c>
      <c r="DW56" s="2">
        <f t="shared" si="61"/>
        <v>70.686573995771681</v>
      </c>
      <c r="DX56" s="2">
        <f t="shared" si="61"/>
        <v>70.600030504379347</v>
      </c>
      <c r="DY56" s="2">
        <f t="shared" si="61"/>
        <v>70.546354415143895</v>
      </c>
      <c r="EA56" s="2">
        <f t="shared" si="62"/>
        <v>65.737491788433829</v>
      </c>
      <c r="EB56" s="2">
        <f t="shared" si="62"/>
        <v>68.949223210412143</v>
      </c>
      <c r="EC56" s="2">
        <f t="shared" si="62"/>
        <v>66.966793457061954</v>
      </c>
      <c r="ED56" s="2">
        <f t="shared" si="62"/>
        <v>67.014268586167461</v>
      </c>
      <c r="EE56" s="2">
        <f t="shared" si="62"/>
        <v>66.006968715936338</v>
      </c>
      <c r="EF56" s="2">
        <f t="shared" si="62"/>
        <v>67.698846770204597</v>
      </c>
      <c r="EG56" s="2">
        <f t="shared" si="62"/>
        <v>67.230009924428671</v>
      </c>
      <c r="EH56" s="2">
        <f t="shared" si="62"/>
        <v>71.034796063905134</v>
      </c>
      <c r="EI56" s="2">
        <f t="shared" si="62"/>
        <v>68.983768123842438</v>
      </c>
      <c r="EJ56" s="2">
        <f t="shared" si="62"/>
        <v>69.897400861938152</v>
      </c>
      <c r="EK56" s="2">
        <f t="shared" si="62"/>
        <v>71.638189443048844</v>
      </c>
      <c r="EL56" s="2">
        <f t="shared" si="62"/>
        <v>68.857596346731654</v>
      </c>
      <c r="EM56" s="2">
        <f t="shared" si="62"/>
        <v>67.902233588483952</v>
      </c>
      <c r="EN56" s="2">
        <f t="shared" si="62"/>
        <v>65.78918659391428</v>
      </c>
      <c r="EO56" s="2">
        <f t="shared" si="62"/>
        <v>71.451980975915887</v>
      </c>
      <c r="EQ56" s="2">
        <f t="shared" si="63"/>
        <v>64.496213030710891</v>
      </c>
      <c r="ER56" s="2">
        <f t="shared" si="63"/>
        <v>69.582585083432079</v>
      </c>
      <c r="ES56" s="2">
        <f t="shared" si="63"/>
        <v>68.691602450394853</v>
      </c>
      <c r="ET56" s="2">
        <f t="shared" si="63"/>
        <v>65.253080626663959</v>
      </c>
      <c r="EU56" s="2">
        <f t="shared" si="63"/>
        <v>65.977664012205182</v>
      </c>
      <c r="EV56" s="2">
        <f t="shared" si="63"/>
        <v>66.425565059777625</v>
      </c>
      <c r="EW56" s="2">
        <f t="shared" si="63"/>
        <v>66.40055638643156</v>
      </c>
      <c r="EX56" s="2">
        <f t="shared" si="63"/>
        <v>69.412256881267055</v>
      </c>
      <c r="EY56" s="2">
        <f t="shared" si="63"/>
        <v>68.772444413521328</v>
      </c>
      <c r="EZ56" s="2">
        <f t="shared" si="63"/>
        <v>68.970310334623079</v>
      </c>
      <c r="FA56" s="2">
        <f t="shared" si="63"/>
        <v>69.218323716274995</v>
      </c>
      <c r="FB56" s="2">
        <f t="shared" si="63"/>
        <v>67.948770231608023</v>
      </c>
      <c r="FC56" s="2">
        <f t="shared" si="63"/>
        <v>66.537283787385292</v>
      </c>
      <c r="FD56" s="2">
        <f t="shared" si="63"/>
        <v>67.449921898214484</v>
      </c>
      <c r="FE56" s="2">
        <f t="shared" si="63"/>
        <v>75.393185213318148</v>
      </c>
      <c r="FG56" s="2">
        <f t="shared" si="64"/>
        <v>0.25818328475048408</v>
      </c>
      <c r="FH56" s="2">
        <f t="shared" si="64"/>
        <v>0.22613190108011086</v>
      </c>
      <c r="FI56" s="2">
        <f t="shared" si="64"/>
        <v>8.6028377036872661E-2</v>
      </c>
      <c r="FJ56" s="2">
        <f t="shared" si="64"/>
        <v>0.19750813864060415</v>
      </c>
      <c r="FK56" s="2">
        <f t="shared" si="64"/>
        <v>0.20782809916145939</v>
      </c>
      <c r="FL56" s="2">
        <f t="shared" si="64"/>
        <v>0.21818865115472919</v>
      </c>
      <c r="FM56" s="2">
        <f t="shared" si="64"/>
        <v>0.22538737450608493</v>
      </c>
      <c r="FN56" s="2">
        <f t="shared" si="64"/>
        <v>0.20357273173085283</v>
      </c>
      <c r="FO56" s="2">
        <f t="shared" si="64"/>
        <v>0.21750681105469416</v>
      </c>
      <c r="FP56" s="2">
        <f t="shared" si="64"/>
        <v>0.21695086188177021</v>
      </c>
      <c r="FQ56" s="2">
        <f t="shared" si="64"/>
        <v>0.20643888298168148</v>
      </c>
      <c r="FR56" s="2">
        <f t="shared" si="64"/>
        <v>0.19537076565037095</v>
      </c>
      <c r="FS56" s="2">
        <f t="shared" si="64"/>
        <v>0.20601247012070698</v>
      </c>
      <c r="FT56" s="2">
        <f t="shared" si="64"/>
        <v>0.21303029203977752</v>
      </c>
      <c r="FU56" s="2">
        <f t="shared" si="64"/>
        <v>0.16584559922843656</v>
      </c>
      <c r="FW56" s="2">
        <f t="shared" si="53"/>
        <v>5.6086120958142878E-6</v>
      </c>
      <c r="FX56" s="2">
        <f t="shared" si="53"/>
        <v>9.762413617351094E-6</v>
      </c>
      <c r="FY56" s="2">
        <f t="shared" si="53"/>
        <v>3.1734358564907137E-6</v>
      </c>
      <c r="FZ56" s="2">
        <f t="shared" si="53"/>
        <v>8.8362310231126848E-6</v>
      </c>
      <c r="GA56" s="2">
        <f t="shared" si="53"/>
        <v>7.9941416119204035E-6</v>
      </c>
      <c r="GB56" s="2">
        <f t="shared" si="53"/>
        <v>8.0782157820327953E-6</v>
      </c>
      <c r="GC56" s="2">
        <f t="shared" si="53"/>
        <v>8.758479133920085E-6</v>
      </c>
      <c r="GD56" s="2">
        <f t="shared" si="53"/>
        <v>8.8283405042024597E-6</v>
      </c>
      <c r="GE56" s="2">
        <f t="shared" si="53"/>
        <v>8.9439796379888178E-6</v>
      </c>
      <c r="GF56" s="2">
        <f t="shared" si="53"/>
        <v>8.496522971270203E-6</v>
      </c>
      <c r="GG56" s="2">
        <f t="shared" si="53"/>
        <v>8.228132586194673E-6</v>
      </c>
      <c r="GH56" s="2">
        <f t="shared" si="53"/>
        <v>7.2563176824199588E-6</v>
      </c>
      <c r="GI56" s="2">
        <f t="shared" si="53"/>
        <v>7.5124230450925196E-6</v>
      </c>
      <c r="GJ56" s="2">
        <f t="shared" si="53"/>
        <v>6.8946546403650975E-6</v>
      </c>
      <c r="GK56" s="2">
        <f t="shared" si="53"/>
        <v>5.6930173202735032E-6</v>
      </c>
      <c r="GM56" s="92">
        <f t="shared" si="54"/>
        <v>1.9737363319672588E-4</v>
      </c>
      <c r="GN56" s="92">
        <f t="shared" si="54"/>
        <v>6.8510922147064186E-5</v>
      </c>
      <c r="GO56" s="92">
        <f t="shared" si="54"/>
        <v>3.4312332048869291E-8</v>
      </c>
      <c r="GP56" s="92">
        <f t="shared" si="54"/>
        <v>1.0426879475265019E-5</v>
      </c>
      <c r="GQ56" s="92">
        <f t="shared" si="54"/>
        <v>2.1937495683048356E-5</v>
      </c>
      <c r="GR56" s="92">
        <f t="shared" si="54"/>
        <v>3.0947817077912227E-5</v>
      </c>
      <c r="GS56" s="92">
        <f t="shared" si="54"/>
        <v>4.2007260226897471E-5</v>
      </c>
      <c r="GT56" s="92">
        <f t="shared" si="54"/>
        <v>1.5183836532906305E-5</v>
      </c>
      <c r="GU56" s="92">
        <f t="shared" si="54"/>
        <v>2.6510420141612177E-5</v>
      </c>
      <c r="GV56" s="92">
        <f t="shared" si="54"/>
        <v>2.6776181378354558E-5</v>
      </c>
      <c r="GW56" s="92">
        <f t="shared" si="54"/>
        <v>1.0501523656677084E-5</v>
      </c>
      <c r="GX56" s="92">
        <f t="shared" si="54"/>
        <v>8.2844696812968279E-6</v>
      </c>
      <c r="GY56" s="92">
        <f t="shared" si="54"/>
        <v>1.5975246789527716E-5</v>
      </c>
      <c r="GZ56" s="92">
        <f t="shared" si="54"/>
        <v>2.731417889727037E-5</v>
      </c>
      <c r="HA56" s="92">
        <f t="shared" si="54"/>
        <v>6.715337785169014E-7</v>
      </c>
      <c r="HC56" s="92">
        <f t="shared" si="58"/>
        <v>7.8886944735162765E-15</v>
      </c>
      <c r="HD56" s="92">
        <f t="shared" si="58"/>
        <v>2.9448278633802573E-15</v>
      </c>
      <c r="HE56" s="92">
        <f t="shared" si="58"/>
        <v>1.5303282671566241E-23</v>
      </c>
      <c r="HF56" s="92">
        <f t="shared" si="58"/>
        <v>9.8792337173970366E-19</v>
      </c>
      <c r="HG56" s="92">
        <f t="shared" si="58"/>
        <v>1.5021078966616148E-19</v>
      </c>
      <c r="HH56" s="92">
        <f t="shared" si="58"/>
        <v>5.7008322444099206E-20</v>
      </c>
      <c r="HI56" s="92">
        <f t="shared" si="58"/>
        <v>2.9969722847807494E-19</v>
      </c>
      <c r="HJ56" s="92">
        <f t="shared" si="58"/>
        <v>3.740225752439914E-19</v>
      </c>
      <c r="HK56" s="92">
        <f t="shared" si="58"/>
        <v>4.4247179581097546E-18</v>
      </c>
      <c r="HL56" s="92">
        <f t="shared" si="58"/>
        <v>4.0875933520576935E-19</v>
      </c>
      <c r="HM56" s="92">
        <f t="shared" si="58"/>
        <v>3.6665393221911558E-21</v>
      </c>
      <c r="HN56" s="92">
        <f t="shared" si="58"/>
        <v>4.242699678976272E-21</v>
      </c>
      <c r="HO56" s="92">
        <f t="shared" si="58"/>
        <v>2.6065113211419164E-18</v>
      </c>
      <c r="HP56" s="92">
        <f t="shared" si="58"/>
        <v>4.8109396647083832E-19</v>
      </c>
      <c r="HQ56" s="92">
        <f t="shared" si="58"/>
        <v>6.5946370079756351E-26</v>
      </c>
      <c r="HS56" s="92">
        <f t="shared" si="55"/>
        <v>2.1738121829392613E-49</v>
      </c>
      <c r="HT56" s="92">
        <f t="shared" si="55"/>
        <v>7.987337368293451E-48</v>
      </c>
      <c r="HU56" s="92">
        <f t="shared" si="55"/>
        <v>4.610809225693838E-67</v>
      </c>
      <c r="HV56" s="92">
        <f t="shared" si="55"/>
        <v>7.3102939466835615E-61</v>
      </c>
      <c r="HW56" s="92">
        <f t="shared" si="55"/>
        <v>6.0390713425977451E-64</v>
      </c>
      <c r="HX56" s="92">
        <f t="shared" si="55"/>
        <v>2.2064896415507413E-66</v>
      </c>
      <c r="HY56" s="92">
        <f t="shared" si="55"/>
        <v>3.6485023855655217E-64</v>
      </c>
      <c r="HZ56" s="92">
        <f t="shared" si="55"/>
        <v>3.8302839304327579E-63</v>
      </c>
      <c r="IA56" s="92">
        <f t="shared" si="55"/>
        <v>3.0517999204523954E-60</v>
      </c>
      <c r="IB56" s="92">
        <f t="shared" si="55"/>
        <v>7.4986410140759307E-64</v>
      </c>
      <c r="IC56" s="92">
        <f t="shared" si="55"/>
        <v>1.6645363731242122E-71</v>
      </c>
      <c r="ID56" s="92">
        <f t="shared" si="55"/>
        <v>4.8866031098788702E-70</v>
      </c>
      <c r="IE56" s="92">
        <f t="shared" si="55"/>
        <v>3.798345855991509E-60</v>
      </c>
      <c r="IF56" s="92">
        <f t="shared" si="55"/>
        <v>5.2474480683155932E-42</v>
      </c>
      <c r="IG56" s="92">
        <f t="shared" si="55"/>
        <v>5.4213300265524376E-35</v>
      </c>
      <c r="II56" s="92">
        <f t="shared" si="56"/>
        <v>8.7362090125589145E-156</v>
      </c>
      <c r="IJ56" s="92">
        <f t="shared" si="56"/>
        <v>4.2018953786421529E-144</v>
      </c>
      <c r="IK56" s="92">
        <f t="shared" si="56"/>
        <v>6.8515416126624256E-196</v>
      </c>
      <c r="IL56" s="92">
        <f t="shared" si="56"/>
        <v>5.4784912234255127E-187</v>
      </c>
      <c r="IM56" s="92">
        <f t="shared" si="56"/>
        <v>1.0799382667677874E-197</v>
      </c>
      <c r="IN56" s="92">
        <f t="shared" si="56"/>
        <v>3.5789686384593307E-207</v>
      </c>
      <c r="IO56" s="92">
        <f t="shared" si="56"/>
        <v>3.3908281511105065E-202</v>
      </c>
      <c r="IP56" s="92">
        <f t="shared" si="56"/>
        <v>2.0892835238696447E-199</v>
      </c>
      <c r="IQ56" s="92">
        <f t="shared" si="56"/>
        <v>7.0109324630192813E-191</v>
      </c>
      <c r="IR56" s="92">
        <f t="shared" si="56"/>
        <v>6.0204267908157244E-202</v>
      </c>
      <c r="IS56" s="92">
        <f t="shared" si="56"/>
        <v>1.9092047452397776E-223</v>
      </c>
      <c r="IT56" s="92">
        <f t="shared" si="56"/>
        <v>6.0645062479519555E-217</v>
      </c>
      <c r="IU56" s="92">
        <f t="shared" si="56"/>
        <v>2.5258637778494064E-184</v>
      </c>
      <c r="IV56" s="92">
        <f t="shared" si="56"/>
        <v>1.4471402005221604E-134</v>
      </c>
      <c r="IW56" s="92">
        <f t="shared" si="56"/>
        <v>1.23855633319249E-96</v>
      </c>
      <c r="IY56" s="92">
        <f t="shared" si="57"/>
        <v>1.9737363320461456E-4</v>
      </c>
      <c r="IZ56" s="92">
        <f t="shared" si="57"/>
        <v>6.8510922150009015E-5</v>
      </c>
      <c r="JA56" s="92">
        <f t="shared" si="57"/>
        <v>3.4312332048869304E-8</v>
      </c>
      <c r="JB56" s="92">
        <f t="shared" si="57"/>
        <v>1.0426879475266007E-5</v>
      </c>
      <c r="JC56" s="92">
        <f t="shared" si="57"/>
        <v>2.1937495683048505E-5</v>
      </c>
      <c r="JD56" s="92">
        <f t="shared" si="57"/>
        <v>3.0947817077912281E-5</v>
      </c>
      <c r="JE56" s="92">
        <f t="shared" si="57"/>
        <v>4.2007260226897769E-5</v>
      </c>
      <c r="JF56" s="92">
        <f t="shared" si="57"/>
        <v>1.5183836532906679E-5</v>
      </c>
      <c r="JG56" s="92">
        <f t="shared" si="57"/>
        <v>2.6510420141616601E-5</v>
      </c>
      <c r="JH56" s="92">
        <f t="shared" si="57"/>
        <v>2.6776181378354968E-5</v>
      </c>
      <c r="JI56" s="92">
        <f t="shared" si="57"/>
        <v>1.0501523656677087E-5</v>
      </c>
      <c r="JJ56" s="92">
        <f t="shared" si="57"/>
        <v>8.284469681296833E-6</v>
      </c>
      <c r="JK56" s="92">
        <f t="shared" si="57"/>
        <v>1.5975246789530322E-5</v>
      </c>
      <c r="JL56" s="92">
        <f t="shared" si="57"/>
        <v>2.7314178897270851E-5</v>
      </c>
      <c r="JM56" s="92">
        <f t="shared" si="57"/>
        <v>6.715337785169014E-7</v>
      </c>
    </row>
    <row r="57" spans="2:273" x14ac:dyDescent="0.25">
      <c r="B57" s="2">
        <v>30</v>
      </c>
      <c r="C57" s="37">
        <v>71.488</v>
      </c>
      <c r="D57" s="37">
        <v>71.837000000000003</v>
      </c>
      <c r="E57" s="37">
        <v>67.325999999999993</v>
      </c>
      <c r="F57" s="37">
        <v>68.14</v>
      </c>
      <c r="G57" s="37">
        <v>69.581000000000003</v>
      </c>
      <c r="H57" s="37">
        <v>68.534999999999997</v>
      </c>
      <c r="I57" s="37">
        <v>67.022999999999996</v>
      </c>
      <c r="J57" s="37">
        <v>71.465000000000003</v>
      </c>
      <c r="K57" s="37">
        <v>71.605000000000004</v>
      </c>
      <c r="L57" s="37">
        <v>66.837000000000003</v>
      </c>
      <c r="M57" s="37">
        <v>70.162999999999997</v>
      </c>
      <c r="N57" s="37">
        <v>68.766999999999996</v>
      </c>
      <c r="O57" s="37">
        <v>69.977000000000004</v>
      </c>
      <c r="P57" s="37">
        <v>69.465000000000003</v>
      </c>
      <c r="Q57" s="37">
        <v>70.233000000000004</v>
      </c>
      <c r="S57" s="4">
        <f t="shared" si="59"/>
        <v>70.800199581228597</v>
      </c>
      <c r="T57" s="4">
        <f t="shared" si="59"/>
        <v>71.831899006940901</v>
      </c>
      <c r="U57" s="4">
        <f t="shared" si="59"/>
        <v>69.029548928187936</v>
      </c>
      <c r="V57" s="4">
        <f t="shared" si="59"/>
        <v>70.46267337761789</v>
      </c>
      <c r="W57" s="4">
        <f t="shared" si="59"/>
        <v>69.817321182900542</v>
      </c>
      <c r="X57" s="4">
        <f t="shared" si="59"/>
        <v>69.590359491104721</v>
      </c>
      <c r="Y57" s="4">
        <f t="shared" si="59"/>
        <v>68.838908838040936</v>
      </c>
      <c r="Z57" s="4">
        <f t="shared" si="59"/>
        <v>72.954878128160516</v>
      </c>
      <c r="AA57" s="4">
        <f t="shared" si="59"/>
        <v>71.465443555895234</v>
      </c>
      <c r="AB57" s="4">
        <f t="shared" si="59"/>
        <v>69.847530926144984</v>
      </c>
      <c r="AC57" s="4">
        <f t="shared" si="59"/>
        <v>70.261215926302583</v>
      </c>
      <c r="AD57" s="4">
        <f t="shared" si="59"/>
        <v>69.998219849245643</v>
      </c>
      <c r="AE57" s="4">
        <f t="shared" si="59"/>
        <v>70.180726174149981</v>
      </c>
      <c r="AF57" s="4">
        <f t="shared" si="59"/>
        <v>69.700415594711714</v>
      </c>
      <c r="AG57" s="4">
        <f t="shared" si="59"/>
        <v>70.808725108929139</v>
      </c>
      <c r="AI57" s="4">
        <f t="shared" si="60"/>
        <v>0.68780041877140263</v>
      </c>
      <c r="AJ57" s="4">
        <f t="shared" si="60"/>
        <v>5.1009930591021657E-3</v>
      </c>
      <c r="AK57" s="4">
        <f t="shared" si="60"/>
        <v>-1.7035489281879421</v>
      </c>
      <c r="AL57" s="4">
        <f t="shared" si="60"/>
        <v>-2.3226733776178889</v>
      </c>
      <c r="AM57" s="4">
        <f t="shared" si="60"/>
        <v>-0.23632118290053938</v>
      </c>
      <c r="AN57" s="4">
        <f t="shared" si="60"/>
        <v>-1.0553594911047242</v>
      </c>
      <c r="AO57" s="4">
        <f t="shared" si="60"/>
        <v>-1.8159088380409401</v>
      </c>
      <c r="AP57" s="4">
        <f t="shared" si="60"/>
        <v>-1.4898781281605125</v>
      </c>
      <c r="AQ57" s="4">
        <f t="shared" si="60"/>
        <v>0.13955644410476964</v>
      </c>
      <c r="AR57" s="4">
        <f t="shared" si="60"/>
        <v>-3.0105309261449804</v>
      </c>
      <c r="AS57" s="4">
        <f t="shared" si="60"/>
        <v>-9.8215926302586354E-2</v>
      </c>
      <c r="AT57" s="4">
        <f t="shared" si="60"/>
        <v>-1.2312198492456474</v>
      </c>
      <c r="AU57" s="4">
        <f t="shared" si="60"/>
        <v>-0.20372617414997762</v>
      </c>
      <c r="AV57" s="4">
        <f t="shared" si="60"/>
        <v>-0.2354155947117107</v>
      </c>
      <c r="AW57" s="4">
        <f t="shared" si="60"/>
        <v>-0.57572510892913442</v>
      </c>
      <c r="AY57" s="2">
        <f t="shared" si="51"/>
        <v>70.513688451334303</v>
      </c>
      <c r="AZ57" s="2">
        <f t="shared" si="51"/>
        <v>71.71510315657234</v>
      </c>
      <c r="BA57" s="2">
        <f t="shared" si="51"/>
        <v>69.029448398443108</v>
      </c>
      <c r="BB57" s="2">
        <f t="shared" si="51"/>
        <v>70.440577656158183</v>
      </c>
      <c r="BC57" s="2">
        <f t="shared" si="51"/>
        <v>69.774623687658888</v>
      </c>
      <c r="BD57" s="2">
        <f t="shared" si="51"/>
        <v>69.532481441217811</v>
      </c>
      <c r="BE57" s="2">
        <f t="shared" si="51"/>
        <v>68.761828447951444</v>
      </c>
      <c r="BF57" s="2">
        <f t="shared" si="51"/>
        <v>72.924723747162048</v>
      </c>
      <c r="BG57" s="2">
        <f t="shared" si="51"/>
        <v>71.41587961378417</v>
      </c>
      <c r="BH57" s="2">
        <f t="shared" si="51"/>
        <v>69.798119507989654</v>
      </c>
      <c r="BI57" s="2">
        <f t="shared" si="51"/>
        <v>70.239880778613355</v>
      </c>
      <c r="BJ57" s="2">
        <f t="shared" si="51"/>
        <v>69.981474017287979</v>
      </c>
      <c r="BK57" s="2">
        <f t="shared" si="51"/>
        <v>70.150854700790887</v>
      </c>
      <c r="BL57" s="2">
        <f t="shared" si="51"/>
        <v>69.657203035023386</v>
      </c>
      <c r="BM57" s="2">
        <f t="shared" si="51"/>
        <v>70.80747296956325</v>
      </c>
      <c r="BO57" s="2">
        <f t="shared" si="10"/>
        <v>71.488</v>
      </c>
      <c r="BP57" s="2">
        <f t="shared" si="11"/>
        <v>71.837000000000003</v>
      </c>
      <c r="BQ57" s="2">
        <f t="shared" si="12"/>
        <v>67.325999999999993</v>
      </c>
      <c r="BR57" s="2">
        <f t="shared" si="13"/>
        <v>68.14</v>
      </c>
      <c r="BS57" s="2">
        <f t="shared" si="14"/>
        <v>69.581000000000003</v>
      </c>
      <c r="BT57" s="2">
        <f t="shared" si="15"/>
        <v>68.534999999999997</v>
      </c>
      <c r="BU57" s="2">
        <f t="shared" si="16"/>
        <v>67.022999999999996</v>
      </c>
      <c r="BV57" s="2">
        <f t="shared" si="17"/>
        <v>71.465000000000003</v>
      </c>
      <c r="BW57" s="2">
        <f t="shared" si="18"/>
        <v>71.605000000000004</v>
      </c>
      <c r="BX57" s="2">
        <f t="shared" si="19"/>
        <v>66.837000000000003</v>
      </c>
      <c r="BY57" s="2">
        <f t="shared" si="20"/>
        <v>70.162999999999997</v>
      </c>
      <c r="BZ57" s="2">
        <f t="shared" si="21"/>
        <v>68.766999999999996</v>
      </c>
      <c r="CA57" s="2">
        <f t="shared" si="22"/>
        <v>69.977000000000004</v>
      </c>
      <c r="CB57" s="2">
        <f t="shared" si="23"/>
        <v>69.465000000000003</v>
      </c>
      <c r="CC57" s="2">
        <f t="shared" si="24"/>
        <v>70.233000000000004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72.370619418386468</v>
      </c>
      <c r="DL57" s="2">
        <f t="shared" si="61"/>
        <v>72.63865618669476</v>
      </c>
      <c r="DM57" s="2">
        <f t="shared" si="61"/>
        <v>69.251059782608678</v>
      </c>
      <c r="DN57" s="2">
        <f t="shared" si="61"/>
        <v>71.392550286922372</v>
      </c>
      <c r="DO57" s="2">
        <f t="shared" si="61"/>
        <v>70.883950921171845</v>
      </c>
      <c r="DP57" s="2">
        <f t="shared" si="61"/>
        <v>70.127925551193002</v>
      </c>
      <c r="DQ57" s="2">
        <f t="shared" si="61"/>
        <v>69.285693406801187</v>
      </c>
      <c r="DR57" s="2">
        <f t="shared" si="61"/>
        <v>73.492233967582763</v>
      </c>
      <c r="DS57" s="2">
        <f t="shared" si="61"/>
        <v>72.19254288734524</v>
      </c>
      <c r="DT57" s="2">
        <f t="shared" si="61"/>
        <v>69.812805345816969</v>
      </c>
      <c r="DU57" s="2">
        <f t="shared" si="61"/>
        <v>69.888692758555493</v>
      </c>
      <c r="DV57" s="2">
        <f t="shared" si="61"/>
        <v>70.31963209356347</v>
      </c>
      <c r="DW57" s="2">
        <f t="shared" si="61"/>
        <v>70.829220225510923</v>
      </c>
      <c r="DX57" s="2">
        <f t="shared" si="61"/>
        <v>70.834984898822114</v>
      </c>
      <c r="DY57" s="2">
        <f t="shared" si="61"/>
        <v>70.688517233833039</v>
      </c>
      <c r="EA57" s="2">
        <f t="shared" si="62"/>
        <v>65.647803745626661</v>
      </c>
      <c r="EB57" s="2">
        <f t="shared" si="62"/>
        <v>68.832591323210409</v>
      </c>
      <c r="EC57" s="2">
        <f t="shared" si="62"/>
        <v>66.882132777603005</v>
      </c>
      <c r="ED57" s="2">
        <f t="shared" si="62"/>
        <v>66.913050716603252</v>
      </c>
      <c r="EE57" s="2">
        <f t="shared" si="62"/>
        <v>65.918289023326793</v>
      </c>
      <c r="EF57" s="2">
        <f t="shared" si="62"/>
        <v>67.586672441013874</v>
      </c>
      <c r="EG57" s="2">
        <f t="shared" si="62"/>
        <v>67.119856505508523</v>
      </c>
      <c r="EH57" s="2">
        <f t="shared" si="62"/>
        <v>70.899910346491623</v>
      </c>
      <c r="EI57" s="2">
        <f t="shared" si="62"/>
        <v>68.86764754323606</v>
      </c>
      <c r="EJ57" s="2">
        <f t="shared" si="62"/>
        <v>69.749813924550068</v>
      </c>
      <c r="EK57" s="2">
        <f t="shared" si="62"/>
        <v>71.471177759274411</v>
      </c>
      <c r="EL57" s="2">
        <f t="shared" si="62"/>
        <v>68.711355107450544</v>
      </c>
      <c r="EM57" s="2">
        <f t="shared" si="62"/>
        <v>67.766478350279911</v>
      </c>
      <c r="EN57" s="2">
        <f t="shared" si="62"/>
        <v>65.689058865700162</v>
      </c>
      <c r="EO57" s="2">
        <f t="shared" si="62"/>
        <v>71.353004722679842</v>
      </c>
      <c r="EQ57" s="2">
        <f t="shared" si="63"/>
        <v>64.421139973082106</v>
      </c>
      <c r="ER57" s="2">
        <f t="shared" si="63"/>
        <v>69.457143403502059</v>
      </c>
      <c r="ES57" s="2">
        <f t="shared" si="63"/>
        <v>68.588305790291059</v>
      </c>
      <c r="ET57" s="2">
        <f t="shared" si="63"/>
        <v>65.173502355109591</v>
      </c>
      <c r="EU57" s="2">
        <f t="shared" si="63"/>
        <v>65.889638608903184</v>
      </c>
      <c r="EV57" s="2">
        <f t="shared" si="63"/>
        <v>66.329329783395238</v>
      </c>
      <c r="EW57" s="2">
        <f t="shared" si="63"/>
        <v>66.300495061249279</v>
      </c>
      <c r="EX57" s="2">
        <f t="shared" si="63"/>
        <v>69.29750159995119</v>
      </c>
      <c r="EY57" s="2">
        <f t="shared" si="63"/>
        <v>68.658473175078697</v>
      </c>
      <c r="EZ57" s="2">
        <f t="shared" si="63"/>
        <v>68.834141595770816</v>
      </c>
      <c r="FA57" s="2">
        <f t="shared" si="63"/>
        <v>69.08308641001662</v>
      </c>
      <c r="FB57" s="2">
        <f t="shared" si="63"/>
        <v>67.813961475469995</v>
      </c>
      <c r="FC57" s="2">
        <f t="shared" si="63"/>
        <v>66.41791085781108</v>
      </c>
      <c r="FD57" s="2">
        <f t="shared" si="63"/>
        <v>67.328577150372993</v>
      </c>
      <c r="FE57" s="2">
        <f t="shared" si="63"/>
        <v>75.23776881461788</v>
      </c>
      <c r="FG57" s="2">
        <f t="shared" si="64"/>
        <v>0.27621215779282848</v>
      </c>
      <c r="FH57" s="2">
        <f t="shared" si="64"/>
        <v>0.2426547493589</v>
      </c>
      <c r="FI57" s="2">
        <f t="shared" si="64"/>
        <v>9.3551772807083322E-2</v>
      </c>
      <c r="FJ57" s="2">
        <f t="shared" si="64"/>
        <v>0.21251386718812895</v>
      </c>
      <c r="FK57" s="2">
        <f t="shared" si="64"/>
        <v>0.22339962027260937</v>
      </c>
      <c r="FL57" s="2">
        <f t="shared" si="64"/>
        <v>0.23430683491394677</v>
      </c>
      <c r="FM57" s="2">
        <f t="shared" si="64"/>
        <v>0.24187282515195344</v>
      </c>
      <c r="FN57" s="2">
        <f t="shared" si="64"/>
        <v>0.21891352775839004</v>
      </c>
      <c r="FO57" s="2">
        <f t="shared" si="64"/>
        <v>0.23358967481224058</v>
      </c>
      <c r="FP57" s="2">
        <f t="shared" si="64"/>
        <v>0.23300485851530117</v>
      </c>
      <c r="FQ57" s="2">
        <f t="shared" si="64"/>
        <v>0.22193547816559028</v>
      </c>
      <c r="FR57" s="2">
        <f t="shared" si="64"/>
        <v>0.21025665304106883</v>
      </c>
      <c r="FS57" s="2">
        <f t="shared" si="64"/>
        <v>0.22148598998271152</v>
      </c>
      <c r="FT57" s="2">
        <f t="shared" si="64"/>
        <v>0.2288789715792641</v>
      </c>
      <c r="FU57" s="2">
        <f t="shared" si="64"/>
        <v>0.17898228032262031</v>
      </c>
      <c r="FW57" s="2">
        <f t="shared" si="53"/>
        <v>6.1497175460191511E-6</v>
      </c>
      <c r="FX57" s="2">
        <f t="shared" si="53"/>
        <v>1.0704263591238488E-5</v>
      </c>
      <c r="FY57" s="2">
        <f t="shared" si="53"/>
        <v>3.4796021581604154E-6</v>
      </c>
      <c r="FZ57" s="2">
        <f t="shared" si="53"/>
        <v>9.6887263932526424E-6</v>
      </c>
      <c r="GA57" s="2">
        <f t="shared" si="53"/>
        <v>8.765395213949747E-6</v>
      </c>
      <c r="GB57" s="2">
        <f t="shared" si="53"/>
        <v>8.8575805653912346E-6</v>
      </c>
      <c r="GC57" s="2">
        <f t="shared" si="53"/>
        <v>9.6034732867617117E-6</v>
      </c>
      <c r="GD57" s="2">
        <f t="shared" si="53"/>
        <v>9.6800746260560506E-6</v>
      </c>
      <c r="GE57" s="2">
        <f t="shared" si="53"/>
        <v>9.8068701974646682E-6</v>
      </c>
      <c r="GF57" s="2">
        <f t="shared" si="53"/>
        <v>9.3162445442297184E-6</v>
      </c>
      <c r="GG57" s="2">
        <f t="shared" si="53"/>
        <v>9.021960813785913E-6</v>
      </c>
      <c r="GH57" s="2">
        <f t="shared" si="53"/>
        <v>7.9563885529815542E-6</v>
      </c>
      <c r="GI57" s="2">
        <f t="shared" si="53"/>
        <v>8.2372020989468163E-6</v>
      </c>
      <c r="GJ57" s="2">
        <f t="shared" si="53"/>
        <v>7.5598334544186922E-6</v>
      </c>
      <c r="GK57" s="2">
        <f t="shared" si="53"/>
        <v>6.2422659333680895E-6</v>
      </c>
      <c r="GM57" s="92">
        <f t="shared" si="54"/>
        <v>2.9955504646594341E-4</v>
      </c>
      <c r="GN57" s="92">
        <f t="shared" si="54"/>
        <v>1.0861420169866724E-4</v>
      </c>
      <c r="GO57" s="92">
        <f t="shared" si="54"/>
        <v>6.6547192124104741E-8</v>
      </c>
      <c r="GP57" s="92">
        <f t="shared" si="54"/>
        <v>1.8458261675029523E-5</v>
      </c>
      <c r="GQ57" s="92">
        <f t="shared" si="54"/>
        <v>3.7212109945212801E-5</v>
      </c>
      <c r="GR57" s="92">
        <f t="shared" si="54"/>
        <v>5.2073560808428295E-5</v>
      </c>
      <c r="GS57" s="92">
        <f t="shared" si="54"/>
        <v>6.9769216809847679E-5</v>
      </c>
      <c r="GT57" s="92">
        <f t="shared" si="54"/>
        <v>2.6373303889738595E-5</v>
      </c>
      <c r="GU57" s="92">
        <f t="shared" si="54"/>
        <v>4.5204614517100884E-5</v>
      </c>
      <c r="GV57" s="92">
        <f t="shared" si="54"/>
        <v>4.5552823360145234E-5</v>
      </c>
      <c r="GW57" s="92">
        <f t="shared" si="54"/>
        <v>1.9013685462387218E-5</v>
      </c>
      <c r="GX57" s="92">
        <f t="shared" si="54"/>
        <v>1.4889758076866149E-5</v>
      </c>
      <c r="GY57" s="92">
        <f t="shared" si="54"/>
        <v>2.7785067257980614E-5</v>
      </c>
      <c r="GZ57" s="92">
        <f t="shared" si="54"/>
        <v>4.5950400989497831E-5</v>
      </c>
      <c r="HA57" s="92">
        <f t="shared" si="54"/>
        <v>1.3748192640005531E-6</v>
      </c>
      <c r="HC57" s="92">
        <f t="shared" si="58"/>
        <v>2.2718952255281538E-14</v>
      </c>
      <c r="HD57" s="92">
        <f t="shared" si="58"/>
        <v>8.6905010657597181E-15</v>
      </c>
      <c r="HE57" s="92">
        <f t="shared" si="58"/>
        <v>6.5429467532197924E-23</v>
      </c>
      <c r="HF57" s="92">
        <f t="shared" si="58"/>
        <v>3.8728591454880225E-18</v>
      </c>
      <c r="HG57" s="92">
        <f t="shared" si="58"/>
        <v>6.2468399813937251E-19</v>
      </c>
      <c r="HH57" s="92">
        <f t="shared" si="58"/>
        <v>2.497021071139768E-19</v>
      </c>
      <c r="HI57" s="92">
        <f t="shared" si="58"/>
        <v>1.2656785682729549E-18</v>
      </c>
      <c r="HJ57" s="92">
        <f t="shared" si="58"/>
        <v>1.5593817716698265E-18</v>
      </c>
      <c r="HK57" s="92">
        <f t="shared" si="58"/>
        <v>1.7166004883137001E-17</v>
      </c>
      <c r="HL57" s="92">
        <f t="shared" si="58"/>
        <v>1.7090877831865299E-18</v>
      </c>
      <c r="HM57" s="92">
        <f t="shared" si="58"/>
        <v>1.7886034942322297E-20</v>
      </c>
      <c r="HN57" s="92">
        <f t="shared" si="58"/>
        <v>1.9842149934031064E-20</v>
      </c>
      <c r="HO57" s="92">
        <f t="shared" si="58"/>
        <v>9.7729181084311612E-18</v>
      </c>
      <c r="HP57" s="92">
        <f t="shared" si="58"/>
        <v>1.8978303347751081E-18</v>
      </c>
      <c r="HQ57" s="92">
        <f t="shared" si="58"/>
        <v>4.4672235895349788E-25</v>
      </c>
      <c r="HS57" s="92">
        <f t="shared" si="55"/>
        <v>1.9609918325351691E-48</v>
      </c>
      <c r="HT57" s="92">
        <f t="shared" si="55"/>
        <v>7.0606230144925142E-47</v>
      </c>
      <c r="HU57" s="92">
        <f t="shared" si="55"/>
        <v>7.2859134063138171E-66</v>
      </c>
      <c r="HV57" s="92">
        <f t="shared" si="55"/>
        <v>1.1899648434421942E-59</v>
      </c>
      <c r="HW57" s="92">
        <f t="shared" si="55"/>
        <v>1.1173168663025825E-62</v>
      </c>
      <c r="HX57" s="92">
        <f t="shared" si="55"/>
        <v>4.6498375480244007E-65</v>
      </c>
      <c r="HY57" s="92">
        <f t="shared" si="55"/>
        <v>7.1782073995126278E-63</v>
      </c>
      <c r="HZ57" s="92">
        <f t="shared" si="55"/>
        <v>7.218452407870703E-62</v>
      </c>
      <c r="IA57" s="92">
        <f t="shared" si="55"/>
        <v>5.0536101738465538E-59</v>
      </c>
      <c r="IB57" s="92">
        <f t="shared" si="55"/>
        <v>1.4504432709383443E-62</v>
      </c>
      <c r="IC57" s="92">
        <f t="shared" si="55"/>
        <v>4.4871477660139023E-70</v>
      </c>
      <c r="ID57" s="92">
        <f t="shared" si="55"/>
        <v>1.1721102389030908E-68</v>
      </c>
      <c r="IE57" s="92">
        <f t="shared" si="55"/>
        <v>5.7387940188669342E-59</v>
      </c>
      <c r="IF57" s="92">
        <f t="shared" si="55"/>
        <v>3.3698194225814537E-41</v>
      </c>
      <c r="IG57" s="92">
        <f t="shared" si="55"/>
        <v>2.4562642164653435E-34</v>
      </c>
      <c r="II57" s="92">
        <f t="shared" si="56"/>
        <v>1.8827903177103193E-153</v>
      </c>
      <c r="IJ57" s="92">
        <f t="shared" si="56"/>
        <v>7.6395689388095101E-142</v>
      </c>
      <c r="IK57" s="92">
        <f t="shared" si="56"/>
        <v>4.4193082277157325E-193</v>
      </c>
      <c r="IL57" s="92">
        <f t="shared" si="56"/>
        <v>4.5110937869956066E-184</v>
      </c>
      <c r="IM57" s="92">
        <f t="shared" si="56"/>
        <v>1.2342573442900313E-194</v>
      </c>
      <c r="IN57" s="92">
        <f t="shared" si="56"/>
        <v>5.7896367517797084E-204</v>
      </c>
      <c r="IO57" s="92">
        <f t="shared" si="56"/>
        <v>4.8202115263676508E-199</v>
      </c>
      <c r="IP57" s="92">
        <f t="shared" si="56"/>
        <v>2.6975343554512278E-196</v>
      </c>
      <c r="IQ57" s="92">
        <f t="shared" si="56"/>
        <v>6.6957208452846101E-188</v>
      </c>
      <c r="IR57" s="92">
        <f t="shared" si="56"/>
        <v>8.3235163895851349E-199</v>
      </c>
      <c r="IS57" s="92">
        <f t="shared" si="56"/>
        <v>5.6173257482283917E-220</v>
      </c>
      <c r="IT57" s="92">
        <f t="shared" si="56"/>
        <v>1.3003395675414762E-213</v>
      </c>
      <c r="IU57" s="92">
        <f t="shared" si="56"/>
        <v>1.7246668375872175E-181</v>
      </c>
      <c r="IV57" s="92">
        <f t="shared" si="56"/>
        <v>1.6115739516184762E-132</v>
      </c>
      <c r="IW57" s="92">
        <f t="shared" si="56"/>
        <v>3.4042758421937968E-95</v>
      </c>
      <c r="IY57" s="92">
        <f t="shared" si="57"/>
        <v>2.9955504648866238E-4</v>
      </c>
      <c r="IZ57" s="92">
        <f t="shared" si="57"/>
        <v>1.0861420170735774E-4</v>
      </c>
      <c r="JA57" s="92">
        <f t="shared" si="57"/>
        <v>6.6547192124104808E-8</v>
      </c>
      <c r="JB57" s="92">
        <f t="shared" si="57"/>
        <v>1.8458261675033396E-5</v>
      </c>
      <c r="JC57" s="92">
        <f t="shared" si="57"/>
        <v>3.7212109945213424E-5</v>
      </c>
      <c r="JD57" s="92">
        <f t="shared" si="57"/>
        <v>5.2073560808428546E-5</v>
      </c>
      <c r="JE57" s="92">
        <f t="shared" si="57"/>
        <v>6.9769216809848939E-5</v>
      </c>
      <c r="JF57" s="92">
        <f t="shared" si="57"/>
        <v>2.6373303889740154E-5</v>
      </c>
      <c r="JG57" s="92">
        <f t="shared" si="57"/>
        <v>4.5204614517118048E-5</v>
      </c>
      <c r="JH57" s="92">
        <f t="shared" si="57"/>
        <v>4.5552823360146942E-5</v>
      </c>
      <c r="JI57" s="92">
        <f t="shared" si="57"/>
        <v>1.9013685462387235E-5</v>
      </c>
      <c r="JJ57" s="92">
        <f t="shared" si="57"/>
        <v>1.4889758076866169E-5</v>
      </c>
      <c r="JK57" s="92">
        <f t="shared" si="57"/>
        <v>2.7785067257990385E-5</v>
      </c>
      <c r="JL57" s="92">
        <f t="shared" si="57"/>
        <v>4.5950400989499728E-5</v>
      </c>
      <c r="JM57" s="92">
        <f t="shared" si="57"/>
        <v>1.3748192640005531E-6</v>
      </c>
    </row>
    <row r="58" spans="2:273" x14ac:dyDescent="0.25">
      <c r="B58" s="2">
        <v>31</v>
      </c>
      <c r="C58" s="37">
        <v>73.372</v>
      </c>
      <c r="D58" s="37">
        <v>72.162999999999997</v>
      </c>
      <c r="E58" s="37">
        <v>67.628</v>
      </c>
      <c r="F58" s="37">
        <v>70.512</v>
      </c>
      <c r="G58" s="37">
        <v>68.325999999999993</v>
      </c>
      <c r="H58" s="37">
        <v>69.256</v>
      </c>
      <c r="I58" s="37">
        <v>69.233000000000004</v>
      </c>
      <c r="J58" s="37">
        <v>73.325999999999993</v>
      </c>
      <c r="K58" s="37">
        <v>70.628</v>
      </c>
      <c r="L58" s="37">
        <v>68.441999999999993</v>
      </c>
      <c r="M58" s="37">
        <v>70.233000000000004</v>
      </c>
      <c r="N58" s="37">
        <v>68.162999999999997</v>
      </c>
      <c r="O58" s="37">
        <v>70.116</v>
      </c>
      <c r="P58" s="37">
        <v>70.534999999999997</v>
      </c>
      <c r="Q58" s="37">
        <v>68.116</v>
      </c>
      <c r="S58" s="4">
        <f t="shared" si="59"/>
        <v>70.949873329446618</v>
      </c>
      <c r="T58" s="4">
        <f t="shared" si="59"/>
        <v>71.942788928899219</v>
      </c>
      <c r="U58" s="4">
        <f t="shared" si="59"/>
        <v>69.170657336461048</v>
      </c>
      <c r="V58" s="4">
        <f t="shared" si="59"/>
        <v>70.640121066728142</v>
      </c>
      <c r="W58" s="4">
        <f t="shared" si="59"/>
        <v>69.956599144902412</v>
      </c>
      <c r="X58" s="4">
        <f t="shared" si="59"/>
        <v>69.733947761432617</v>
      </c>
      <c r="Y58" s="4">
        <f t="shared" si="59"/>
        <v>68.944647040607308</v>
      </c>
      <c r="Z58" s="4">
        <f t="shared" si="59"/>
        <v>73.015498423286132</v>
      </c>
      <c r="AA58" s="4">
        <f t="shared" si="59"/>
        <v>71.503877734955324</v>
      </c>
      <c r="AB58" s="4">
        <f t="shared" si="59"/>
        <v>69.953181935430422</v>
      </c>
      <c r="AC58" s="4">
        <f t="shared" si="59"/>
        <v>70.352317376968728</v>
      </c>
      <c r="AD58" s="4">
        <f t="shared" si="59"/>
        <v>70.091349525234435</v>
      </c>
      <c r="AE58" s="4">
        <f t="shared" si="59"/>
        <v>70.227240383461222</v>
      </c>
      <c r="AF58" s="4">
        <f t="shared" si="59"/>
        <v>69.793964007751143</v>
      </c>
      <c r="AG58" s="4">
        <f t="shared" si="59"/>
        <v>70.914825019627386</v>
      </c>
      <c r="AI58" s="4">
        <f t="shared" si="60"/>
        <v>2.4221266705533822</v>
      </c>
      <c r="AJ58" s="4">
        <f t="shared" si="60"/>
        <v>0.22021107110077764</v>
      </c>
      <c r="AK58" s="4">
        <f t="shared" si="60"/>
        <v>-1.5426573364610476</v>
      </c>
      <c r="AL58" s="4">
        <f t="shared" si="60"/>
        <v>-0.12812106672814139</v>
      </c>
      <c r="AM58" s="4">
        <f t="shared" si="60"/>
        <v>-1.6305991449024191</v>
      </c>
      <c r="AN58" s="4">
        <f t="shared" si="60"/>
        <v>-0.47794776143261686</v>
      </c>
      <c r="AO58" s="4">
        <f t="shared" si="60"/>
        <v>0.28835295939269656</v>
      </c>
      <c r="AP58" s="4">
        <f t="shared" si="60"/>
        <v>0.31050157671386103</v>
      </c>
      <c r="AQ58" s="4">
        <f t="shared" si="60"/>
        <v>-0.87587773495532417</v>
      </c>
      <c r="AR58" s="4">
        <f t="shared" si="60"/>
        <v>-1.5111819354304288</v>
      </c>
      <c r="AS58" s="4">
        <f t="shared" si="60"/>
        <v>-0.11931737696872347</v>
      </c>
      <c r="AT58" s="4">
        <f t="shared" si="60"/>
        <v>-1.928349525234438</v>
      </c>
      <c r="AU58" s="4">
        <f t="shared" si="60"/>
        <v>-0.11124038346122234</v>
      </c>
      <c r="AV58" s="4">
        <f t="shared" si="60"/>
        <v>0.74103599224885386</v>
      </c>
      <c r="AW58" s="4">
        <f t="shared" si="60"/>
        <v>-2.7988250196273867</v>
      </c>
      <c r="AY58" s="2">
        <f t="shared" si="51"/>
        <v>70.53091422710196</v>
      </c>
      <c r="AZ58" s="2">
        <f t="shared" si="51"/>
        <v>71.76447836723105</v>
      </c>
      <c r="BA58" s="2">
        <f t="shared" si="51"/>
        <v>69.170468906236479</v>
      </c>
      <c r="BB58" s="2">
        <f t="shared" si="51"/>
        <v>70.602618598951352</v>
      </c>
      <c r="BC58" s="2">
        <f t="shared" si="51"/>
        <v>69.887047290194744</v>
      </c>
      <c r="BD58" s="2">
        <f t="shared" si="51"/>
        <v>69.640473744087387</v>
      </c>
      <c r="BE58" s="2">
        <f t="shared" si="51"/>
        <v>68.82174911355078</v>
      </c>
      <c r="BF58" s="2">
        <f t="shared" si="51"/>
        <v>72.965254878133962</v>
      </c>
      <c r="BG58" s="2">
        <f t="shared" si="51"/>
        <v>71.422824755699708</v>
      </c>
      <c r="BH58" s="2">
        <f t="shared" si="51"/>
        <v>69.872547299533082</v>
      </c>
      <c r="BI58" s="2">
        <f t="shared" si="51"/>
        <v>70.315369281956421</v>
      </c>
      <c r="BJ58" s="2">
        <f t="shared" si="51"/>
        <v>70.062512765351983</v>
      </c>
      <c r="BK58" s="2">
        <f t="shared" si="51"/>
        <v>70.177418489584838</v>
      </c>
      <c r="BL58" s="2">
        <f t="shared" si="51"/>
        <v>69.724152243204671</v>
      </c>
      <c r="BM58" s="2">
        <f t="shared" si="51"/>
        <v>70.912378152261397</v>
      </c>
      <c r="BO58" s="2">
        <f t="shared" si="10"/>
        <v>73.372</v>
      </c>
      <c r="BP58" s="2">
        <f t="shared" si="11"/>
        <v>72.162999999999997</v>
      </c>
      <c r="BQ58" s="2">
        <f t="shared" si="12"/>
        <v>67.628</v>
      </c>
      <c r="BR58" s="2">
        <f t="shared" si="13"/>
        <v>70.512</v>
      </c>
      <c r="BS58" s="2">
        <f t="shared" si="14"/>
        <v>68.325999999999993</v>
      </c>
      <c r="BT58" s="2">
        <f t="shared" si="15"/>
        <v>69.256</v>
      </c>
      <c r="BU58" s="2">
        <f t="shared" si="16"/>
        <v>69.233000000000004</v>
      </c>
      <c r="BV58" s="2">
        <f t="shared" si="17"/>
        <v>73.325999999999993</v>
      </c>
      <c r="BW58" s="2">
        <f t="shared" si="18"/>
        <v>70.628</v>
      </c>
      <c r="BX58" s="2">
        <f t="shared" si="19"/>
        <v>68.441999999999993</v>
      </c>
      <c r="BY58" s="2">
        <f t="shared" si="20"/>
        <v>70.233000000000004</v>
      </c>
      <c r="BZ58" s="2">
        <f t="shared" si="21"/>
        <v>68.162999999999997</v>
      </c>
      <c r="CA58" s="2">
        <f t="shared" si="22"/>
        <v>70.116</v>
      </c>
      <c r="CB58" s="2">
        <f t="shared" si="23"/>
        <v>70.534999999999997</v>
      </c>
      <c r="CC58" s="2">
        <f t="shared" si="24"/>
        <v>68.116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72.611735553470893</v>
      </c>
      <c r="DL58" s="2">
        <f t="shared" si="61"/>
        <v>72.835454582286687</v>
      </c>
      <c r="DM58" s="2">
        <f t="shared" si="61"/>
        <v>69.438999999999979</v>
      </c>
      <c r="DN58" s="2">
        <f t="shared" si="61"/>
        <v>71.724334189066738</v>
      </c>
      <c r="DO58" s="2">
        <f t="shared" si="61"/>
        <v>71.166831772878282</v>
      </c>
      <c r="DP58" s="2">
        <f t="shared" si="61"/>
        <v>70.36723769254003</v>
      </c>
      <c r="DQ58" s="2">
        <f t="shared" si="61"/>
        <v>69.45565110877024</v>
      </c>
      <c r="DR58" s="2">
        <f t="shared" si="61"/>
        <v>73.641424594785022</v>
      </c>
      <c r="DS58" s="2">
        <f t="shared" si="61"/>
        <v>72.315546360616153</v>
      </c>
      <c r="DT58" s="2">
        <f t="shared" si="61"/>
        <v>69.962602839021443</v>
      </c>
      <c r="DU58" s="2">
        <f t="shared" si="61"/>
        <v>70.006143856521618</v>
      </c>
      <c r="DV58" s="2">
        <f t="shared" si="61"/>
        <v>70.499643356832252</v>
      </c>
      <c r="DW58" s="2">
        <f t="shared" si="61"/>
        <v>70.971866455250179</v>
      </c>
      <c r="DX58" s="2">
        <f t="shared" si="61"/>
        <v>71.069939293264881</v>
      </c>
      <c r="DY58" s="2">
        <f t="shared" si="61"/>
        <v>70.830680052522169</v>
      </c>
      <c r="EA58" s="2">
        <f t="shared" si="62"/>
        <v>65.558115702819507</v>
      </c>
      <c r="EB58" s="2">
        <f t="shared" si="62"/>
        <v>68.715959436008674</v>
      </c>
      <c r="EC58" s="2">
        <f t="shared" si="62"/>
        <v>66.797472098144056</v>
      </c>
      <c r="ED58" s="2">
        <f t="shared" si="62"/>
        <v>66.811832847039057</v>
      </c>
      <c r="EE58" s="2">
        <f t="shared" si="62"/>
        <v>65.829609330717233</v>
      </c>
      <c r="EF58" s="2">
        <f t="shared" si="62"/>
        <v>67.474498111823152</v>
      </c>
      <c r="EG58" s="2">
        <f t="shared" si="62"/>
        <v>67.009703086588374</v>
      </c>
      <c r="EH58" s="2">
        <f t="shared" si="62"/>
        <v>70.765024629078127</v>
      </c>
      <c r="EI58" s="2">
        <f t="shared" si="62"/>
        <v>68.751526962629669</v>
      </c>
      <c r="EJ58" s="2">
        <f t="shared" si="62"/>
        <v>69.602226987161984</v>
      </c>
      <c r="EK58" s="2">
        <f t="shared" si="62"/>
        <v>71.304166075499978</v>
      </c>
      <c r="EL58" s="2">
        <f t="shared" si="62"/>
        <v>68.565113868169448</v>
      </c>
      <c r="EM58" s="2">
        <f t="shared" si="62"/>
        <v>67.63072311207587</v>
      </c>
      <c r="EN58" s="2">
        <f t="shared" si="62"/>
        <v>65.588931137486043</v>
      </c>
      <c r="EO58" s="2">
        <f t="shared" si="62"/>
        <v>71.254028469443782</v>
      </c>
      <c r="EQ58" s="2">
        <f t="shared" si="63"/>
        <v>64.346066915453335</v>
      </c>
      <c r="ER58" s="2">
        <f t="shared" si="63"/>
        <v>69.331701723572039</v>
      </c>
      <c r="ES58" s="2">
        <f t="shared" si="63"/>
        <v>68.485009130187265</v>
      </c>
      <c r="ET58" s="2">
        <f t="shared" si="63"/>
        <v>65.093924083555223</v>
      </c>
      <c r="EU58" s="2">
        <f t="shared" si="63"/>
        <v>65.801613205601186</v>
      </c>
      <c r="EV58" s="2">
        <f t="shared" si="63"/>
        <v>66.233094507012851</v>
      </c>
      <c r="EW58" s="2">
        <f t="shared" si="63"/>
        <v>66.200433736066998</v>
      </c>
      <c r="EX58" s="2">
        <f t="shared" si="63"/>
        <v>69.18274631863531</v>
      </c>
      <c r="EY58" s="2">
        <f t="shared" si="63"/>
        <v>68.544501936636081</v>
      </c>
      <c r="EZ58" s="2">
        <f t="shared" si="63"/>
        <v>68.69797285691854</v>
      </c>
      <c r="FA58" s="2">
        <f t="shared" si="63"/>
        <v>68.947849103758244</v>
      </c>
      <c r="FB58" s="2">
        <f t="shared" si="63"/>
        <v>67.679152719331967</v>
      </c>
      <c r="FC58" s="2">
        <f t="shared" si="63"/>
        <v>66.298537928236854</v>
      </c>
      <c r="FD58" s="2">
        <f t="shared" si="63"/>
        <v>67.207232402531488</v>
      </c>
      <c r="FE58" s="2">
        <f t="shared" si="63"/>
        <v>75.082352415917626</v>
      </c>
      <c r="FG58" s="2">
        <f t="shared" si="64"/>
        <v>0.29499933332795708</v>
      </c>
      <c r="FH58" s="2">
        <f t="shared" si="64"/>
        <v>0.25997929454484031</v>
      </c>
      <c r="FI58" s="2">
        <f t="shared" si="64"/>
        <v>0.10165992645621451</v>
      </c>
      <c r="FJ58" s="2">
        <f t="shared" si="64"/>
        <v>0.22833527400214743</v>
      </c>
      <c r="FK58" s="2">
        <f t="shared" si="64"/>
        <v>0.23978468716267484</v>
      </c>
      <c r="FL58" s="2">
        <f t="shared" si="64"/>
        <v>0.25123308597047123</v>
      </c>
      <c r="FM58" s="2">
        <f t="shared" si="64"/>
        <v>0.25916064768064967</v>
      </c>
      <c r="FN58" s="2">
        <f t="shared" si="64"/>
        <v>0.23506915951905494</v>
      </c>
      <c r="FO58" s="2">
        <f t="shared" si="64"/>
        <v>0.25048106620261357</v>
      </c>
      <c r="FP58" s="2">
        <f t="shared" si="64"/>
        <v>0.24986774786026444</v>
      </c>
      <c r="FQ58" s="2">
        <f t="shared" si="64"/>
        <v>0.23824610278908376</v>
      </c>
      <c r="FR58" s="2">
        <f t="shared" si="64"/>
        <v>0.22595823166152182</v>
      </c>
      <c r="FS58" s="2">
        <f t="shared" si="64"/>
        <v>0.23777367562450091</v>
      </c>
      <c r="FT58" s="2">
        <f t="shared" si="64"/>
        <v>0.24553885457044747</v>
      </c>
      <c r="FU58" s="2">
        <f t="shared" si="64"/>
        <v>0.19291886657598853</v>
      </c>
      <c r="FW58" s="2">
        <f t="shared" si="53"/>
        <v>6.7430272009190638E-6</v>
      </c>
      <c r="FX58" s="2">
        <f t="shared" si="53"/>
        <v>1.1736979512454469E-5</v>
      </c>
      <c r="FY58" s="2">
        <f t="shared" si="53"/>
        <v>3.8153066168553347E-6</v>
      </c>
      <c r="FZ58" s="2">
        <f t="shared" si="53"/>
        <v>1.0623467308303475E-5</v>
      </c>
      <c r="GA58" s="2">
        <f t="shared" si="53"/>
        <v>9.6110566048961074E-6</v>
      </c>
      <c r="GB58" s="2">
        <f t="shared" si="53"/>
        <v>9.7121356608974864E-6</v>
      </c>
      <c r="GC58" s="2">
        <f t="shared" si="53"/>
        <v>1.0529989309871168E-5</v>
      </c>
      <c r="GD58" s="2">
        <f t="shared" si="53"/>
        <v>1.061398085194134E-5</v>
      </c>
      <c r="GE58" s="2">
        <f t="shared" si="53"/>
        <v>1.075300916997597E-5</v>
      </c>
      <c r="GF58" s="2">
        <f t="shared" si="53"/>
        <v>1.0215049831251204E-5</v>
      </c>
      <c r="GG58" s="2">
        <f t="shared" si="53"/>
        <v>9.8923747082289019E-6</v>
      </c>
      <c r="GH58" s="2">
        <f t="shared" si="53"/>
        <v>8.723999871688027E-6</v>
      </c>
      <c r="GI58" s="2">
        <f t="shared" si="53"/>
        <v>9.0319053209709866E-6</v>
      </c>
      <c r="GJ58" s="2">
        <f t="shared" si="53"/>
        <v>8.2891865034503429E-6</v>
      </c>
      <c r="GK58" s="2">
        <f t="shared" si="53"/>
        <v>6.8445043684136926E-6</v>
      </c>
      <c r="GM58" s="92">
        <f t="shared" si="54"/>
        <v>4.4977045161555008E-4</v>
      </c>
      <c r="GN58" s="92">
        <f t="shared" si="54"/>
        <v>1.7018998188154187E-4</v>
      </c>
      <c r="GO58" s="92">
        <f t="shared" si="54"/>
        <v>1.2734252486604214E-7</v>
      </c>
      <c r="GP58" s="92">
        <f t="shared" si="54"/>
        <v>3.2187632213221507E-5</v>
      </c>
      <c r="GQ58" s="92">
        <f t="shared" si="54"/>
        <v>6.2258747383576752E-5</v>
      </c>
      <c r="GR58" s="92">
        <f t="shared" si="54"/>
        <v>8.6419534284513943E-5</v>
      </c>
      <c r="GS58" s="92">
        <f t="shared" si="54"/>
        <v>1.1432334225728947E-4</v>
      </c>
      <c r="GT58" s="92">
        <f t="shared" si="54"/>
        <v>4.5147284182399252E-5</v>
      </c>
      <c r="GU58" s="92">
        <f t="shared" si="54"/>
        <v>7.5986428297607884E-5</v>
      </c>
      <c r="GV58" s="92">
        <f t="shared" si="54"/>
        <v>7.6404205688424716E-5</v>
      </c>
      <c r="GW58" s="92">
        <f t="shared" si="54"/>
        <v>3.3869211704096674E-5</v>
      </c>
      <c r="GX58" s="92">
        <f t="shared" si="54"/>
        <v>2.6348395689603054E-5</v>
      </c>
      <c r="GY58" s="92">
        <f t="shared" si="54"/>
        <v>4.762101713988656E-5</v>
      </c>
      <c r="GZ58" s="92">
        <f t="shared" si="54"/>
        <v>7.625612374858535E-5</v>
      </c>
      <c r="HA58" s="92">
        <f t="shared" si="54"/>
        <v>2.7612893192707711E-6</v>
      </c>
      <c r="HC58" s="92">
        <f t="shared" si="58"/>
        <v>6.4263528733083155E-14</v>
      </c>
      <c r="HD58" s="92">
        <f t="shared" si="58"/>
        <v>2.5182717934646149E-14</v>
      </c>
      <c r="HE58" s="92">
        <f t="shared" si="58"/>
        <v>2.739872853006863E-22</v>
      </c>
      <c r="HF58" s="92">
        <f t="shared" si="58"/>
        <v>1.4830873310166364E-17</v>
      </c>
      <c r="HG58" s="92">
        <f t="shared" si="58"/>
        <v>2.5353300440839031E-18</v>
      </c>
      <c r="HH58" s="92">
        <f t="shared" si="58"/>
        <v>1.0660692998450158E-18</v>
      </c>
      <c r="HI58" s="92">
        <f t="shared" si="58"/>
        <v>5.2115513804815561E-18</v>
      </c>
      <c r="HJ58" s="92">
        <f t="shared" si="58"/>
        <v>6.3408742847101238E-18</v>
      </c>
      <c r="HK58" s="92">
        <f t="shared" si="58"/>
        <v>6.5020227623058002E-17</v>
      </c>
      <c r="HL58" s="92">
        <f t="shared" si="58"/>
        <v>6.9684415468955032E-18</v>
      </c>
      <c r="HM58" s="92">
        <f t="shared" si="58"/>
        <v>8.4863882731392265E-20</v>
      </c>
      <c r="HN58" s="92">
        <f t="shared" si="58"/>
        <v>9.0383175586546152E-20</v>
      </c>
      <c r="HO58" s="92">
        <f t="shared" si="58"/>
        <v>3.5829338970964103E-17</v>
      </c>
      <c r="HP58" s="92">
        <f t="shared" si="58"/>
        <v>7.3147126195534488E-18</v>
      </c>
      <c r="HQ58" s="92">
        <f t="shared" si="58"/>
        <v>2.9286874607907351E-24</v>
      </c>
      <c r="HS58" s="92">
        <f t="shared" si="55"/>
        <v>1.7303628586556471E-47</v>
      </c>
      <c r="HT58" s="92">
        <f t="shared" si="55"/>
        <v>6.1030912104509223E-46</v>
      </c>
      <c r="HU58" s="92">
        <f t="shared" si="55"/>
        <v>1.1223960479066837E-64</v>
      </c>
      <c r="HV58" s="92">
        <f t="shared" si="55"/>
        <v>1.8821931722552068E-58</v>
      </c>
      <c r="HW58" s="92">
        <f t="shared" si="55"/>
        <v>2.0063802473003774E-61</v>
      </c>
      <c r="HX58" s="92">
        <f t="shared" si="55"/>
        <v>9.4961983281560372E-64</v>
      </c>
      <c r="HY58" s="92">
        <f t="shared" si="55"/>
        <v>1.3691166771536282E-61</v>
      </c>
      <c r="HZ58" s="92">
        <f t="shared" si="55"/>
        <v>1.3193220193959684E-60</v>
      </c>
      <c r="IA58" s="92">
        <f t="shared" si="55"/>
        <v>8.1262396439639766E-58</v>
      </c>
      <c r="IB58" s="92">
        <f t="shared" si="55"/>
        <v>2.720376199625832E-61</v>
      </c>
      <c r="IC58" s="92">
        <f t="shared" si="55"/>
        <v>1.1692102848248378E-68</v>
      </c>
      <c r="ID58" s="92">
        <f t="shared" si="55"/>
        <v>2.7221495670470011E-67</v>
      </c>
      <c r="IE58" s="92">
        <f t="shared" si="55"/>
        <v>8.4351626118797649E-58</v>
      </c>
      <c r="IF58" s="92">
        <f t="shared" si="55"/>
        <v>2.1240760218475783E-40</v>
      </c>
      <c r="IG58" s="92">
        <f t="shared" si="55"/>
        <v>1.0964714403873984E-33</v>
      </c>
      <c r="II58" s="92">
        <f t="shared" si="56"/>
        <v>3.8948309289421857E-151</v>
      </c>
      <c r="IJ58" s="92">
        <f t="shared" si="56"/>
        <v>1.3324058611431926E-139</v>
      </c>
      <c r="IK58" s="92">
        <f t="shared" si="56"/>
        <v>2.7192744243161627E-190</v>
      </c>
      <c r="IL58" s="92">
        <f t="shared" si="56"/>
        <v>3.5219961237227847E-181</v>
      </c>
      <c r="IM58" s="92">
        <f t="shared" si="56"/>
        <v>1.3346716574558507E-191</v>
      </c>
      <c r="IN58" s="92">
        <f t="shared" si="56"/>
        <v>8.8368075896688032E-201</v>
      </c>
      <c r="IO58" s="92">
        <f t="shared" si="56"/>
        <v>6.469149187412948E-196</v>
      </c>
      <c r="IP58" s="92">
        <f t="shared" si="56"/>
        <v>3.2905789554680038E-193</v>
      </c>
      <c r="IQ58" s="92">
        <f t="shared" si="56"/>
        <v>6.0557592927027765E-185</v>
      </c>
      <c r="IR58" s="92">
        <f t="shared" si="56"/>
        <v>1.0868457310220287E-195</v>
      </c>
      <c r="IS58" s="92">
        <f t="shared" si="56"/>
        <v>1.5519078862788965E-216</v>
      </c>
      <c r="IT58" s="92">
        <f t="shared" si="56"/>
        <v>2.6262858424324464E-210</v>
      </c>
      <c r="IU58" s="92">
        <f t="shared" si="56"/>
        <v>1.1190317137507569E-178</v>
      </c>
      <c r="IV58" s="92">
        <f t="shared" si="56"/>
        <v>1.7302902700025193E-130</v>
      </c>
      <c r="IW58" s="92">
        <f t="shared" si="56"/>
        <v>9.1236061992781159E-94</v>
      </c>
      <c r="IY58" s="92">
        <f t="shared" si="57"/>
        <v>4.4977045167981361E-4</v>
      </c>
      <c r="IZ58" s="92">
        <f t="shared" si="57"/>
        <v>1.7018998190672458E-4</v>
      </c>
      <c r="JA58" s="92">
        <f t="shared" si="57"/>
        <v>1.273425248660424E-7</v>
      </c>
      <c r="JB58" s="92">
        <f t="shared" si="57"/>
        <v>3.2187632213236341E-5</v>
      </c>
      <c r="JC58" s="92">
        <f t="shared" si="57"/>
        <v>6.2258747383579286E-5</v>
      </c>
      <c r="JD58" s="92">
        <f t="shared" si="57"/>
        <v>8.6419534284515014E-5</v>
      </c>
      <c r="JE58" s="92">
        <f t="shared" si="57"/>
        <v>1.1432334225729469E-4</v>
      </c>
      <c r="JF58" s="92">
        <f t="shared" si="57"/>
        <v>4.5147284182405594E-5</v>
      </c>
      <c r="JG58" s="92">
        <f t="shared" si="57"/>
        <v>7.5986428297672909E-5</v>
      </c>
      <c r="JH58" s="92">
        <f t="shared" si="57"/>
        <v>7.6404205688431682E-5</v>
      </c>
      <c r="JI58" s="92">
        <f t="shared" si="57"/>
        <v>3.3869211704096762E-5</v>
      </c>
      <c r="JJ58" s="92">
        <f t="shared" si="57"/>
        <v>2.6348395689603146E-5</v>
      </c>
      <c r="JK58" s="92">
        <f t="shared" si="57"/>
        <v>4.7621017139922386E-5</v>
      </c>
      <c r="JL58" s="92">
        <f t="shared" si="57"/>
        <v>7.6256123748592668E-5</v>
      </c>
      <c r="JM58" s="92">
        <f t="shared" si="57"/>
        <v>2.7612893192707711E-6</v>
      </c>
    </row>
    <row r="59" spans="2:273" x14ac:dyDescent="0.25">
      <c r="B59" s="2">
        <v>32</v>
      </c>
      <c r="C59" s="37">
        <v>72</v>
      </c>
      <c r="D59" s="37">
        <v>71.116</v>
      </c>
      <c r="E59" s="37">
        <v>70.581000000000003</v>
      </c>
      <c r="F59" s="37">
        <v>70.721000000000004</v>
      </c>
      <c r="G59" s="37">
        <v>70.977000000000004</v>
      </c>
      <c r="H59" s="37">
        <v>69.418999999999997</v>
      </c>
      <c r="I59" s="37">
        <v>68.605000000000004</v>
      </c>
      <c r="J59" s="37">
        <v>74.766999999999996</v>
      </c>
      <c r="K59" s="37">
        <v>71.116</v>
      </c>
      <c r="L59" s="37">
        <v>69.744</v>
      </c>
      <c r="M59" s="37">
        <v>68.790999999999997</v>
      </c>
      <c r="N59" s="37">
        <v>69.349000000000004</v>
      </c>
      <c r="O59" s="37">
        <v>70.465000000000003</v>
      </c>
      <c r="P59" s="37">
        <v>71.349000000000004</v>
      </c>
      <c r="Q59" s="37">
        <v>68.813999999999993</v>
      </c>
      <c r="S59" s="4">
        <f t="shared" si="59"/>
        <v>71.136077922808084</v>
      </c>
      <c r="T59" s="4">
        <f t="shared" si="59"/>
        <v>72.068420267779345</v>
      </c>
      <c r="U59" s="4">
        <f t="shared" si="59"/>
        <v>69.305618733576082</v>
      </c>
      <c r="V59" s="4">
        <f t="shared" si="59"/>
        <v>70.809279771507732</v>
      </c>
      <c r="W59" s="4">
        <f t="shared" si="59"/>
        <v>70.094379164004238</v>
      </c>
      <c r="X59" s="4">
        <f t="shared" si="59"/>
        <v>69.882788402864293</v>
      </c>
      <c r="Y59" s="4">
        <f t="shared" si="59"/>
        <v>69.06303897178438</v>
      </c>
      <c r="Z59" s="4">
        <f t="shared" si="59"/>
        <v>73.076508180147812</v>
      </c>
      <c r="AA59" s="4">
        <f t="shared" si="59"/>
        <v>71.549247971945974</v>
      </c>
      <c r="AB59" s="4">
        <f t="shared" si="59"/>
        <v>70.066068597889355</v>
      </c>
      <c r="AC59" s="4">
        <f t="shared" si="59"/>
        <v>70.445301811354426</v>
      </c>
      <c r="AD59" s="4">
        <f t="shared" si="59"/>
        <v>70.180327465363163</v>
      </c>
      <c r="AE59" s="4">
        <f t="shared" si="59"/>
        <v>70.273828043370543</v>
      </c>
      <c r="AF59" s="4">
        <f t="shared" si="59"/>
        <v>69.886475285358117</v>
      </c>
      <c r="AG59" s="4">
        <f t="shared" si="59"/>
        <v>71.015397578233731</v>
      </c>
      <c r="AI59" s="4">
        <f t="shared" si="60"/>
        <v>0.8639220771919156</v>
      </c>
      <c r="AJ59" s="4">
        <f t="shared" si="60"/>
        <v>-0.95242026777934541</v>
      </c>
      <c r="AK59" s="4">
        <f t="shared" si="60"/>
        <v>1.2753812664239206</v>
      </c>
      <c r="AL59" s="4">
        <f t="shared" si="60"/>
        <v>-8.827977150772881E-2</v>
      </c>
      <c r="AM59" s="4">
        <f t="shared" si="60"/>
        <v>0.88262083599576613</v>
      </c>
      <c r="AN59" s="4">
        <f t="shared" si="60"/>
        <v>-0.46378840286429579</v>
      </c>
      <c r="AO59" s="4">
        <f t="shared" si="60"/>
        <v>-0.4580389717843758</v>
      </c>
      <c r="AP59" s="4">
        <f t="shared" si="60"/>
        <v>1.6904918198521841</v>
      </c>
      <c r="AQ59" s="4">
        <f t="shared" si="60"/>
        <v>-0.43324797194597409</v>
      </c>
      <c r="AR59" s="4">
        <f t="shared" si="60"/>
        <v>-0.3220685978893556</v>
      </c>
      <c r="AS59" s="4">
        <f t="shared" si="60"/>
        <v>-1.6543018113544292</v>
      </c>
      <c r="AT59" s="4">
        <f t="shared" si="60"/>
        <v>-0.83132746536315949</v>
      </c>
      <c r="AU59" s="4">
        <f t="shared" si="60"/>
        <v>0.19117195662946074</v>
      </c>
      <c r="AV59" s="4">
        <f t="shared" si="60"/>
        <v>1.4625247146418872</v>
      </c>
      <c r="AW59" s="4">
        <f t="shared" si="60"/>
        <v>-2.2013975782337383</v>
      </c>
      <c r="AY59" s="2">
        <f t="shared" ref="AY59:BM75" si="65">IF(OR($B59 &lt; C$230, $B59 &gt; C$233), #N/A, ((1-FG59)*DK59) + (FG59 - FW59)*EA59 + (FW59*EQ59))</f>
        <v>70.53037433556328</v>
      </c>
      <c r="AZ59" s="2">
        <f t="shared" si="65"/>
        <v>71.799523770300993</v>
      </c>
      <c r="BA59" s="2">
        <f t="shared" si="65"/>
        <v>69.305270397820777</v>
      </c>
      <c r="BB59" s="2">
        <f t="shared" si="65"/>
        <v>70.746620302749307</v>
      </c>
      <c r="BC59" s="2">
        <f t="shared" si="65"/>
        <v>69.982704395170884</v>
      </c>
      <c r="BD59" s="2">
        <f t="shared" si="65"/>
        <v>69.733993786163765</v>
      </c>
      <c r="BE59" s="2">
        <f t="shared" si="65"/>
        <v>68.86984803641586</v>
      </c>
      <c r="BF59" s="2">
        <f t="shared" si="65"/>
        <v>72.994054757406275</v>
      </c>
      <c r="BG59" s="2">
        <f t="shared" si="65"/>
        <v>71.418671652017395</v>
      </c>
      <c r="BH59" s="2">
        <f t="shared" si="65"/>
        <v>69.936422775673051</v>
      </c>
      <c r="BI59" s="2">
        <f t="shared" si="65"/>
        <v>70.382394325477591</v>
      </c>
      <c r="BJ59" s="2">
        <f t="shared" si="65"/>
        <v>70.131469095458428</v>
      </c>
      <c r="BK59" s="2">
        <f t="shared" si="65"/>
        <v>70.191997097658174</v>
      </c>
      <c r="BL59" s="2">
        <f t="shared" si="65"/>
        <v>69.775289215169266</v>
      </c>
      <c r="BM59" s="2">
        <f t="shared" si="65"/>
        <v>71.010709892147034</v>
      </c>
      <c r="BO59" s="2">
        <f t="shared" si="10"/>
        <v>72</v>
      </c>
      <c r="BP59" s="2">
        <f t="shared" si="11"/>
        <v>71.116</v>
      </c>
      <c r="BQ59" s="2">
        <f t="shared" si="12"/>
        <v>70.581000000000003</v>
      </c>
      <c r="BR59" s="2">
        <f t="shared" si="13"/>
        <v>70.721000000000004</v>
      </c>
      <c r="BS59" s="2">
        <f t="shared" si="14"/>
        <v>70.977000000000004</v>
      </c>
      <c r="BT59" s="2">
        <f t="shared" si="15"/>
        <v>69.418999999999997</v>
      </c>
      <c r="BU59" s="2">
        <f t="shared" si="16"/>
        <v>68.605000000000004</v>
      </c>
      <c r="BV59" s="2">
        <f t="shared" si="17"/>
        <v>74.766999999999996</v>
      </c>
      <c r="BW59" s="2">
        <f t="shared" si="18"/>
        <v>71.116</v>
      </c>
      <c r="BX59" s="2">
        <f t="shared" si="19"/>
        <v>69.744</v>
      </c>
      <c r="BY59" s="2">
        <f t="shared" si="20"/>
        <v>68.790999999999997</v>
      </c>
      <c r="BZ59" s="2">
        <f t="shared" si="21"/>
        <v>69.349000000000004</v>
      </c>
      <c r="CA59" s="2">
        <f t="shared" si="22"/>
        <v>70.465000000000003</v>
      </c>
      <c r="CB59" s="2">
        <f t="shared" si="23"/>
        <v>71.349000000000004</v>
      </c>
      <c r="CC59" s="2">
        <f t="shared" si="24"/>
        <v>68.813999999999993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72.852851688555319</v>
      </c>
      <c r="DL59" s="2">
        <f t="shared" si="61"/>
        <v>73.032252977878613</v>
      </c>
      <c r="DM59" s="2">
        <f t="shared" si="61"/>
        <v>69.626940217391279</v>
      </c>
      <c r="DN59" s="2">
        <f t="shared" si="61"/>
        <v>72.056118091211104</v>
      </c>
      <c r="DO59" s="2">
        <f t="shared" si="61"/>
        <v>71.44971262458472</v>
      </c>
      <c r="DP59" s="2">
        <f t="shared" si="61"/>
        <v>70.606549833887058</v>
      </c>
      <c r="DQ59" s="2">
        <f t="shared" si="61"/>
        <v>69.62560881073928</v>
      </c>
      <c r="DR59" s="2">
        <f t="shared" si="61"/>
        <v>73.790615221987281</v>
      </c>
      <c r="DS59" s="2">
        <f t="shared" si="61"/>
        <v>72.438549833887066</v>
      </c>
      <c r="DT59" s="2">
        <f t="shared" si="61"/>
        <v>70.112400332225917</v>
      </c>
      <c r="DU59" s="2">
        <f t="shared" si="61"/>
        <v>70.123594954487743</v>
      </c>
      <c r="DV59" s="2">
        <f t="shared" si="61"/>
        <v>70.679654620101019</v>
      </c>
      <c r="DW59" s="2">
        <f t="shared" si="61"/>
        <v>71.114512684989435</v>
      </c>
      <c r="DX59" s="2">
        <f t="shared" si="61"/>
        <v>71.304893687707647</v>
      </c>
      <c r="DY59" s="2">
        <f t="shared" si="61"/>
        <v>70.972842871211299</v>
      </c>
      <c r="EA59" s="2">
        <f t="shared" si="62"/>
        <v>65.468427660012338</v>
      </c>
      <c r="EB59" s="2">
        <f t="shared" si="62"/>
        <v>68.59932754880694</v>
      </c>
      <c r="EC59" s="2">
        <f t="shared" si="62"/>
        <v>66.712811418685106</v>
      </c>
      <c r="ED59" s="2">
        <f t="shared" si="62"/>
        <v>66.710614977474847</v>
      </c>
      <c r="EE59" s="2">
        <f t="shared" si="62"/>
        <v>65.740929638107687</v>
      </c>
      <c r="EF59" s="2">
        <f t="shared" si="62"/>
        <v>67.36232378263243</v>
      </c>
      <c r="EG59" s="2">
        <f t="shared" si="62"/>
        <v>66.899549667668225</v>
      </c>
      <c r="EH59" s="2">
        <f t="shared" si="62"/>
        <v>70.630138911664631</v>
      </c>
      <c r="EI59" s="2">
        <f t="shared" si="62"/>
        <v>68.635406382023277</v>
      </c>
      <c r="EJ59" s="2">
        <f t="shared" si="62"/>
        <v>69.4546400497739</v>
      </c>
      <c r="EK59" s="2">
        <f t="shared" si="62"/>
        <v>71.137154391725545</v>
      </c>
      <c r="EL59" s="2">
        <f t="shared" si="62"/>
        <v>68.418872628888337</v>
      </c>
      <c r="EM59" s="2">
        <f t="shared" si="62"/>
        <v>67.494967873871815</v>
      </c>
      <c r="EN59" s="2">
        <f t="shared" si="62"/>
        <v>65.488803409271938</v>
      </c>
      <c r="EO59" s="2">
        <f t="shared" si="62"/>
        <v>71.155052216207721</v>
      </c>
      <c r="EQ59" s="2">
        <f t="shared" si="63"/>
        <v>64.27099385782455</v>
      </c>
      <c r="ER59" s="2">
        <f t="shared" si="63"/>
        <v>69.206260043642018</v>
      </c>
      <c r="ES59" s="2">
        <f t="shared" si="63"/>
        <v>68.381712470083471</v>
      </c>
      <c r="ET59" s="2">
        <f t="shared" si="63"/>
        <v>65.01434581200084</v>
      </c>
      <c r="EU59" s="2">
        <f t="shared" si="63"/>
        <v>65.713587802299188</v>
      </c>
      <c r="EV59" s="2">
        <f t="shared" si="63"/>
        <v>66.136859230630463</v>
      </c>
      <c r="EW59" s="2">
        <f t="shared" si="63"/>
        <v>66.100372410884717</v>
      </c>
      <c r="EX59" s="2">
        <f t="shared" si="63"/>
        <v>69.067991037319445</v>
      </c>
      <c r="EY59" s="2">
        <f t="shared" si="63"/>
        <v>68.430530698193465</v>
      </c>
      <c r="EZ59" s="2">
        <f t="shared" si="63"/>
        <v>68.561804118066263</v>
      </c>
      <c r="FA59" s="2">
        <f t="shared" si="63"/>
        <v>68.812611797499869</v>
      </c>
      <c r="FB59" s="2">
        <f t="shared" si="63"/>
        <v>67.544343963193938</v>
      </c>
      <c r="FC59" s="2">
        <f t="shared" si="63"/>
        <v>66.179164998662628</v>
      </c>
      <c r="FD59" s="2">
        <f t="shared" si="63"/>
        <v>67.085887654689998</v>
      </c>
      <c r="FE59" s="2">
        <f t="shared" si="63"/>
        <v>74.926936017217372</v>
      </c>
      <c r="FG59" s="2">
        <f t="shared" si="64"/>
        <v>0.31450909247564945</v>
      </c>
      <c r="FH59" s="2">
        <f t="shared" si="64"/>
        <v>0.2780865679143284</v>
      </c>
      <c r="FI59" s="2">
        <f t="shared" si="64"/>
        <v>0.11038523808291489</v>
      </c>
      <c r="FJ59" s="2">
        <f t="shared" si="64"/>
        <v>0.24496815394137464</v>
      </c>
      <c r="FK59" s="2">
        <f t="shared" si="64"/>
        <v>0.25697384972458948</v>
      </c>
      <c r="FL59" s="2">
        <f t="shared" si="64"/>
        <v>0.2689525895547229</v>
      </c>
      <c r="FM59" s="2">
        <f t="shared" si="64"/>
        <v>0.27723226366166603</v>
      </c>
      <c r="FN59" s="2">
        <f t="shared" si="64"/>
        <v>0.25203235402310759</v>
      </c>
      <c r="FO59" s="2">
        <f t="shared" si="64"/>
        <v>0.26816652571911043</v>
      </c>
      <c r="FP59" s="2">
        <f t="shared" si="64"/>
        <v>0.26752535988793236</v>
      </c>
      <c r="FQ59" s="2">
        <f t="shared" si="64"/>
        <v>0.25536201947603293</v>
      </c>
      <c r="FR59" s="2">
        <f t="shared" si="64"/>
        <v>0.24247236634171324</v>
      </c>
      <c r="FS59" s="2">
        <f t="shared" si="64"/>
        <v>0.25486700806556101</v>
      </c>
      <c r="FT59" s="2">
        <f t="shared" si="64"/>
        <v>0.26299780695577107</v>
      </c>
      <c r="FU59" s="2">
        <f t="shared" si="64"/>
        <v>0.20766615199543562</v>
      </c>
      <c r="FW59" s="2">
        <f t="shared" ref="FW59:GK75" si="67">POWER(10,($B59-C$232)/C$229)/(1+POWER(10,($B59-C$232)/C$229))</f>
        <v>7.3935774918786116E-6</v>
      </c>
      <c r="FX59" s="2">
        <f t="shared" si="67"/>
        <v>1.2869327551240234E-5</v>
      </c>
      <c r="FY59" s="2">
        <f t="shared" si="67"/>
        <v>4.1833989770990491E-6</v>
      </c>
      <c r="FZ59" s="2">
        <f t="shared" si="67"/>
        <v>1.1648388332177522E-5</v>
      </c>
      <c r="GA59" s="2">
        <f t="shared" si="67"/>
        <v>1.0538304237445893E-5</v>
      </c>
      <c r="GB59" s="2">
        <f t="shared" si="67"/>
        <v>1.0649135011819916E-5</v>
      </c>
      <c r="GC59" s="2">
        <f t="shared" si="67"/>
        <v>1.1545891954256982E-5</v>
      </c>
      <c r="GD59" s="2">
        <f t="shared" si="67"/>
        <v>1.1637986660930323E-5</v>
      </c>
      <c r="GE59" s="2">
        <f t="shared" si="67"/>
        <v>1.1790427866051853E-5</v>
      </c>
      <c r="GF59" s="2">
        <f t="shared" si="67"/>
        <v>1.1200568373991602E-5</v>
      </c>
      <c r="GG59" s="2">
        <f t="shared" si="67"/>
        <v>1.0846762823517492E-5</v>
      </c>
      <c r="GH59" s="2">
        <f t="shared" si="67"/>
        <v>9.5656675912712356E-6</v>
      </c>
      <c r="GI59" s="2">
        <f t="shared" si="67"/>
        <v>9.9032786245362253E-6</v>
      </c>
      <c r="GJ59" s="2">
        <f t="shared" si="67"/>
        <v>9.088904996166211E-6</v>
      </c>
      <c r="GK59" s="2">
        <f t="shared" si="67"/>
        <v>7.5048448475823583E-6</v>
      </c>
      <c r="GM59" s="92">
        <f t="shared" ref="GM59:HA75" si="68" xml:space="preserve"> _xlfn.NORM.DIST($B59, C$7, ABS(C$11), TRUE) * _xlfn.NORM.DIST(($B59 - C$7)*C$15, 0, ABS(C$11), TRUE) * 2</f>
        <v>6.6810379961354755E-4</v>
      </c>
      <c r="GN59" s="92">
        <f t="shared" si="68"/>
        <v>2.6358071895842347E-4</v>
      </c>
      <c r="GO59" s="92">
        <f t="shared" si="68"/>
        <v>2.4042960320183491E-7</v>
      </c>
      <c r="GP59" s="92">
        <f t="shared" si="68"/>
        <v>5.5292046849248126E-5</v>
      </c>
      <c r="GQ59" s="92">
        <f t="shared" si="68"/>
        <v>1.0274206200692146E-4</v>
      </c>
      <c r="GR59" s="92">
        <f t="shared" si="68"/>
        <v>1.4145801345462575E-4</v>
      </c>
      <c r="GS59" s="92">
        <f t="shared" si="68"/>
        <v>1.8482097036541262E-4</v>
      </c>
      <c r="GT59" s="92">
        <f t="shared" si="68"/>
        <v>7.617216396046115E-5</v>
      </c>
      <c r="GU59" s="92">
        <f t="shared" si="68"/>
        <v>1.259187757688848E-4</v>
      </c>
      <c r="GV59" s="92">
        <f t="shared" si="68"/>
        <v>1.263480328435164E-4</v>
      </c>
      <c r="GW59" s="92">
        <f t="shared" si="68"/>
        <v>5.9358657709438795E-5</v>
      </c>
      <c r="GX59" s="92">
        <f t="shared" si="68"/>
        <v>4.5906931990281598E-5</v>
      </c>
      <c r="GY59" s="92">
        <f t="shared" si="68"/>
        <v>8.0430914447534162E-5</v>
      </c>
      <c r="GZ59" s="92">
        <f t="shared" si="68"/>
        <v>1.2484108246197396E-4</v>
      </c>
      <c r="HA59" s="92">
        <f t="shared" si="68"/>
        <v>5.4410349295381701E-6</v>
      </c>
      <c r="HC59" s="92">
        <f t="shared" si="58"/>
        <v>1.7854103265530012E-13</v>
      </c>
      <c r="HD59" s="92">
        <f t="shared" ref="HD59:HQ77" si="69" xml:space="preserve"> _xlfn.NORM.DIST($B59, D$8, ABS(D$12), TRUE) * _xlfn.NORM.DIST(($B59 - D$8)*D$16, 0, ABS(D$12), TRUE) * 2</f>
        <v>7.165347837327162E-14</v>
      </c>
      <c r="HE59" s="92">
        <f t="shared" si="69"/>
        <v>1.1237201830264015E-21</v>
      </c>
      <c r="HF59" s="92">
        <f t="shared" si="69"/>
        <v>5.5479510032130736E-17</v>
      </c>
      <c r="HG59" s="92">
        <f t="shared" si="69"/>
        <v>1.0042174436227678E-17</v>
      </c>
      <c r="HH59" s="92">
        <f t="shared" si="69"/>
        <v>4.4364174485562376E-18</v>
      </c>
      <c r="HI59" s="92">
        <f t="shared" si="69"/>
        <v>2.0922720503038344E-17</v>
      </c>
      <c r="HJ59" s="92">
        <f t="shared" si="69"/>
        <v>2.5147363798044294E-17</v>
      </c>
      <c r="HK59" s="92">
        <f t="shared" si="69"/>
        <v>2.4045180578963824E-16</v>
      </c>
      <c r="HL59" s="92">
        <f t="shared" si="69"/>
        <v>2.7706788972268247E-17</v>
      </c>
      <c r="HM59" s="92">
        <f t="shared" si="69"/>
        <v>3.9164034340664145E-19</v>
      </c>
      <c r="HN59" s="92">
        <f t="shared" si="69"/>
        <v>4.0099889507590028E-19</v>
      </c>
      <c r="HO59" s="92">
        <f t="shared" si="69"/>
        <v>1.2844209625760002E-16</v>
      </c>
      <c r="HP59" s="92">
        <f t="shared" si="69"/>
        <v>2.7545692106568514E-17</v>
      </c>
      <c r="HQ59" s="92">
        <f t="shared" si="69"/>
        <v>1.8582376342152963E-23</v>
      </c>
      <c r="HS59" s="92">
        <f t="shared" ref="HS59:IG75" si="70" xml:space="preserve"> _xlfn.NORM.DIST($B59, C$9, ABS(C$13), TRUE) * _xlfn.NORM.DIST(($B59 - C$9)*C$17, 0, ABS(C$13), TRUE) * 2</f>
        <v>1.4935064410558228E-46</v>
      </c>
      <c r="HT59" s="92">
        <f t="shared" si="70"/>
        <v>5.1585006059378326E-45</v>
      </c>
      <c r="HU59" s="92">
        <f t="shared" si="70"/>
        <v>1.6856375945962249E-63</v>
      </c>
      <c r="HV59" s="92">
        <f t="shared" si="70"/>
        <v>2.892850461494778E-57</v>
      </c>
      <c r="HW59" s="92">
        <f t="shared" si="70"/>
        <v>3.4968883590190485E-60</v>
      </c>
      <c r="HX59" s="92">
        <f t="shared" si="70"/>
        <v>1.8794848900408226E-62</v>
      </c>
      <c r="HY59" s="92">
        <f t="shared" si="70"/>
        <v>2.53156452677283E-60</v>
      </c>
      <c r="HZ59" s="92">
        <f t="shared" si="70"/>
        <v>2.3385793234695444E-59</v>
      </c>
      <c r="IA59" s="92">
        <f t="shared" si="70"/>
        <v>1.2688805032757566E-56</v>
      </c>
      <c r="IB59" s="92">
        <f t="shared" si="70"/>
        <v>4.9472995794192987E-60</v>
      </c>
      <c r="IC59" s="92">
        <f t="shared" si="70"/>
        <v>2.9448353692289859E-67</v>
      </c>
      <c r="ID59" s="92">
        <f t="shared" si="70"/>
        <v>6.1212280494801483E-66</v>
      </c>
      <c r="IE59" s="92">
        <f t="shared" si="70"/>
        <v>1.206184895185271E-56</v>
      </c>
      <c r="IF59" s="92">
        <f t="shared" si="70"/>
        <v>1.3141329476333446E-39</v>
      </c>
      <c r="IG59" s="92">
        <f t="shared" si="70"/>
        <v>4.8225128229829232E-33</v>
      </c>
      <c r="II59" s="92">
        <f t="shared" ref="II59:IW75" si="71" xml:space="preserve"> _xlfn.NORM.DIST($B59, C$10, ABS(C$14), TRUE) * _xlfn.NORM.DIST(($B59 - C$10)*C$18, 0, ABS(C$14), TRUE) * 2</f>
        <v>7.7336296033146768E-149</v>
      </c>
      <c r="IJ59" s="92">
        <f t="shared" si="71"/>
        <v>2.2291984127819042E-137</v>
      </c>
      <c r="IK59" s="92">
        <f t="shared" si="71"/>
        <v>1.5961910684999243E-187</v>
      </c>
      <c r="IL59" s="92">
        <f t="shared" si="71"/>
        <v>2.6072487166796849E-178</v>
      </c>
      <c r="IM59" s="92">
        <f t="shared" si="71"/>
        <v>1.3655434181224594E-188</v>
      </c>
      <c r="IN59" s="92">
        <f t="shared" si="71"/>
        <v>1.2725960491134016E-197</v>
      </c>
      <c r="IO59" s="92">
        <f t="shared" si="71"/>
        <v>8.1968960766536947E-193</v>
      </c>
      <c r="IP59" s="92">
        <f t="shared" si="71"/>
        <v>3.7923971712167099E-190</v>
      </c>
      <c r="IQ59" s="92">
        <f t="shared" si="71"/>
        <v>5.1866867681102753E-182</v>
      </c>
      <c r="IR59" s="92">
        <f t="shared" si="71"/>
        <v>1.3403274444803512E-192</v>
      </c>
      <c r="IS59" s="92">
        <f t="shared" si="71"/>
        <v>4.0258902411140637E-213</v>
      </c>
      <c r="IT59" s="92">
        <f t="shared" si="71"/>
        <v>4.9963345569002978E-207</v>
      </c>
      <c r="IU59" s="92">
        <f t="shared" si="71"/>
        <v>6.8995679003574479E-176</v>
      </c>
      <c r="IV59" s="92">
        <f t="shared" si="71"/>
        <v>1.7910891290956218E-128</v>
      </c>
      <c r="IW59" s="92">
        <f t="shared" si="71"/>
        <v>2.3841936033682917E-92</v>
      </c>
      <c r="IY59" s="92">
        <f t="shared" ref="IY59:JM75" si="72">GM59+HC59+HS59+II59</f>
        <v>6.6810379979208854E-4</v>
      </c>
      <c r="IZ59" s="92">
        <f t="shared" si="72"/>
        <v>2.6358071903007693E-4</v>
      </c>
      <c r="JA59" s="92">
        <f t="shared" si="72"/>
        <v>2.4042960320183602E-7</v>
      </c>
      <c r="JB59" s="92">
        <f t="shared" si="72"/>
        <v>5.5292046849303603E-5</v>
      </c>
      <c r="JC59" s="92">
        <f t="shared" si="72"/>
        <v>1.027420620069315E-4</v>
      </c>
      <c r="JD59" s="92">
        <f t="shared" si="72"/>
        <v>1.4145801345463019E-4</v>
      </c>
      <c r="JE59" s="92">
        <f t="shared" si="72"/>
        <v>1.8482097036543355E-4</v>
      </c>
      <c r="JF59" s="92">
        <f t="shared" si="72"/>
        <v>7.6172163960486303E-5</v>
      </c>
      <c r="JG59" s="92">
        <f t="shared" si="72"/>
        <v>1.2591877576912524E-4</v>
      </c>
      <c r="JH59" s="92">
        <f t="shared" si="72"/>
        <v>1.263480328435441E-4</v>
      </c>
      <c r="JI59" s="92">
        <f t="shared" si="72"/>
        <v>5.9358657709439188E-5</v>
      </c>
      <c r="JJ59" s="92">
        <f t="shared" si="72"/>
        <v>4.5906931990281998E-5</v>
      </c>
      <c r="JK59" s="92">
        <f t="shared" si="72"/>
        <v>8.0430914447662599E-5</v>
      </c>
      <c r="JL59" s="92">
        <f t="shared" si="72"/>
        <v>1.2484108246200149E-4</v>
      </c>
      <c r="JM59" s="92">
        <f t="shared" si="72"/>
        <v>5.4410349295381701E-6</v>
      </c>
    </row>
    <row r="60" spans="2:273" x14ac:dyDescent="0.25">
      <c r="B60" s="2">
        <v>33</v>
      </c>
      <c r="C60" s="37">
        <v>74.256</v>
      </c>
      <c r="D60" s="37">
        <v>71.790999999999997</v>
      </c>
      <c r="E60" s="37">
        <v>67.233000000000004</v>
      </c>
      <c r="F60" s="37">
        <v>70.372</v>
      </c>
      <c r="G60" s="37">
        <v>69.046999999999997</v>
      </c>
      <c r="H60" s="37">
        <v>71.512</v>
      </c>
      <c r="I60" s="37">
        <v>69.186000000000007</v>
      </c>
      <c r="J60" s="37">
        <v>77.930000000000007</v>
      </c>
      <c r="K60" s="37">
        <v>73.116</v>
      </c>
      <c r="L60" s="37">
        <v>69.534999999999997</v>
      </c>
      <c r="M60" s="37">
        <v>69.349000000000004</v>
      </c>
      <c r="N60" s="37">
        <v>69.349000000000004</v>
      </c>
      <c r="O60" s="37">
        <v>70.581000000000003</v>
      </c>
      <c r="P60" s="37">
        <v>69.628</v>
      </c>
      <c r="Q60" s="37">
        <v>70.953000000000003</v>
      </c>
      <c r="S60" s="4">
        <f t="shared" si="59"/>
        <v>71.377476779053254</v>
      </c>
      <c r="T60" s="4">
        <f t="shared" si="59"/>
        <v>72.220179871450952</v>
      </c>
      <c r="U60" s="4">
        <f t="shared" si="59"/>
        <v>69.43388164021313</v>
      </c>
      <c r="V60" s="4">
        <f t="shared" si="59"/>
        <v>70.974656898361658</v>
      </c>
      <c r="W60" s="4">
        <f t="shared" si="59"/>
        <v>70.237548005043934</v>
      </c>
      <c r="X60" s="4">
        <f t="shared" si="59"/>
        <v>70.045743553411384</v>
      </c>
      <c r="Y60" s="4">
        <f t="shared" si="59"/>
        <v>69.204961295911005</v>
      </c>
      <c r="Z60" s="4">
        <f t="shared" si="59"/>
        <v>73.143758480943674</v>
      </c>
      <c r="AA60" s="4">
        <f t="shared" si="59"/>
        <v>71.610172940440307</v>
      </c>
      <c r="AB60" s="4">
        <f t="shared" si="59"/>
        <v>70.194428957367933</v>
      </c>
      <c r="AC60" s="4">
        <f t="shared" si="59"/>
        <v>70.545555986571856</v>
      </c>
      <c r="AD60" s="4">
        <f t="shared" si="59"/>
        <v>70.269024110892929</v>
      </c>
      <c r="AE60" s="4">
        <f t="shared" si="59"/>
        <v>70.32633962739088</v>
      </c>
      <c r="AF60" s="4">
        <f t="shared" si="59"/>
        <v>69.984508521869685</v>
      </c>
      <c r="AG60" s="4">
        <f t="shared" si="59"/>
        <v>71.11068578518865</v>
      </c>
      <c r="AI60" s="4">
        <f t="shared" si="60"/>
        <v>2.8785232209467466</v>
      </c>
      <c r="AJ60" s="4">
        <f t="shared" si="60"/>
        <v>-0.42917987145095537</v>
      </c>
      <c r="AK60" s="4">
        <f t="shared" si="60"/>
        <v>-2.2008816402131259</v>
      </c>
      <c r="AL60" s="4">
        <f t="shared" si="60"/>
        <v>-0.60265689836165848</v>
      </c>
      <c r="AM60" s="4">
        <f t="shared" si="60"/>
        <v>-1.1905480050439365</v>
      </c>
      <c r="AN60" s="4">
        <f t="shared" si="60"/>
        <v>1.4662564465886163</v>
      </c>
      <c r="AO60" s="4">
        <f t="shared" si="60"/>
        <v>-1.8961295910997933E-2</v>
      </c>
      <c r="AP60" s="4">
        <f t="shared" si="60"/>
        <v>4.7862415190563325</v>
      </c>
      <c r="AQ60" s="4">
        <f t="shared" si="60"/>
        <v>1.5058270595596923</v>
      </c>
      <c r="AR60" s="4">
        <f t="shared" si="60"/>
        <v>-0.65942895736793616</v>
      </c>
      <c r="AS60" s="4">
        <f t="shared" si="60"/>
        <v>-1.1965559865718518</v>
      </c>
      <c r="AT60" s="4">
        <f t="shared" si="60"/>
        <v>-0.9200241108929248</v>
      </c>
      <c r="AU60" s="4">
        <f t="shared" si="60"/>
        <v>0.25466037260912344</v>
      </c>
      <c r="AV60" s="4">
        <f t="shared" si="60"/>
        <v>-0.35650852186968507</v>
      </c>
      <c r="AW60" s="4">
        <f t="shared" si="60"/>
        <v>-0.15768578518864729</v>
      </c>
      <c r="AY60" s="2">
        <f t="shared" si="65"/>
        <v>70.5116977870494</v>
      </c>
      <c r="AZ60" s="2">
        <f t="shared" si="65"/>
        <v>71.819634566876047</v>
      </c>
      <c r="BA60" s="2">
        <f t="shared" si="65"/>
        <v>69.433246547617884</v>
      </c>
      <c r="BB60" s="2">
        <f t="shared" si="65"/>
        <v>70.871597222466505</v>
      </c>
      <c r="BC60" s="2">
        <f t="shared" si="65"/>
        <v>70.060805324073641</v>
      </c>
      <c r="BD60" s="2">
        <f t="shared" si="65"/>
        <v>69.812288745823409</v>
      </c>
      <c r="BE60" s="2">
        <f t="shared" si="65"/>
        <v>68.90554842421281</v>
      </c>
      <c r="BF60" s="2">
        <f t="shared" si="65"/>
        <v>73.010487480748765</v>
      </c>
      <c r="BG60" s="2">
        <f t="shared" si="65"/>
        <v>71.402943160194269</v>
      </c>
      <c r="BH60" s="2">
        <f t="shared" si="65"/>
        <v>69.989058481180692</v>
      </c>
      <c r="BI60" s="2">
        <f t="shared" si="65"/>
        <v>70.440256443986712</v>
      </c>
      <c r="BJ60" s="2">
        <f t="shared" si="65"/>
        <v>70.18757539063958</v>
      </c>
      <c r="BK60" s="2">
        <f t="shared" si="65"/>
        <v>70.193982096182324</v>
      </c>
      <c r="BL60" s="2">
        <f t="shared" si="65"/>
        <v>69.809936240119114</v>
      </c>
      <c r="BM60" s="2">
        <f t="shared" si="65"/>
        <v>71.101881442322835</v>
      </c>
      <c r="BO60" s="2">
        <f t="shared" si="10"/>
        <v>74.256</v>
      </c>
      <c r="BP60" s="2">
        <f t="shared" si="11"/>
        <v>71.790999999999997</v>
      </c>
      <c r="BQ60" s="2">
        <f t="shared" si="12"/>
        <v>67.233000000000004</v>
      </c>
      <c r="BR60" s="2">
        <f t="shared" si="13"/>
        <v>70.372</v>
      </c>
      <c r="BS60" s="2">
        <f t="shared" si="14"/>
        <v>69.046999999999997</v>
      </c>
      <c r="BT60" s="2">
        <f t="shared" si="15"/>
        <v>71.512</v>
      </c>
      <c r="BU60" s="2">
        <f t="shared" si="16"/>
        <v>69.186000000000007</v>
      </c>
      <c r="BV60" s="2">
        <f t="shared" si="17"/>
        <v>77.930000000000007</v>
      </c>
      <c r="BW60" s="2">
        <f t="shared" si="18"/>
        <v>73.116</v>
      </c>
      <c r="BX60" s="2">
        <f t="shared" si="19"/>
        <v>69.534999999999997</v>
      </c>
      <c r="BY60" s="2">
        <f t="shared" si="20"/>
        <v>69.349000000000004</v>
      </c>
      <c r="BZ60" s="2">
        <f t="shared" si="21"/>
        <v>69.349000000000004</v>
      </c>
      <c r="CA60" s="2">
        <f t="shared" si="22"/>
        <v>70.581000000000003</v>
      </c>
      <c r="CB60" s="2">
        <f t="shared" si="23"/>
        <v>69.628</v>
      </c>
      <c r="CC60" s="2">
        <f t="shared" si="24"/>
        <v>70.953000000000003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73.093967823639758</v>
      </c>
      <c r="DL60" s="2">
        <f t="shared" si="61"/>
        <v>73.22905137347054</v>
      </c>
      <c r="DM60" s="2">
        <f t="shared" si="61"/>
        <v>69.81488043478258</v>
      </c>
      <c r="DN60" s="2">
        <f t="shared" si="61"/>
        <v>72.38790199335547</v>
      </c>
      <c r="DO60" s="2">
        <f t="shared" si="61"/>
        <v>71.732593476291143</v>
      </c>
      <c r="DP60" s="2">
        <f t="shared" si="61"/>
        <v>70.845861975234072</v>
      </c>
      <c r="DQ60" s="2">
        <f t="shared" si="61"/>
        <v>69.795566512708334</v>
      </c>
      <c r="DR60" s="2">
        <f t="shared" si="61"/>
        <v>73.939805849189526</v>
      </c>
      <c r="DS60" s="2">
        <f t="shared" si="61"/>
        <v>72.561553307157979</v>
      </c>
      <c r="DT60" s="2">
        <f t="shared" si="61"/>
        <v>70.262197825430377</v>
      </c>
      <c r="DU60" s="2">
        <f t="shared" si="61"/>
        <v>70.241046052453882</v>
      </c>
      <c r="DV60" s="2">
        <f t="shared" si="61"/>
        <v>70.8596658833698</v>
      </c>
      <c r="DW60" s="2">
        <f t="shared" si="61"/>
        <v>71.257158914728691</v>
      </c>
      <c r="DX60" s="2">
        <f t="shared" si="61"/>
        <v>71.539848082150414</v>
      </c>
      <c r="DY60" s="2">
        <f t="shared" si="61"/>
        <v>71.115005689900443</v>
      </c>
      <c r="EA60" s="2">
        <f t="shared" si="62"/>
        <v>65.378739617205184</v>
      </c>
      <c r="EB60" s="2">
        <f t="shared" si="62"/>
        <v>68.482695661605192</v>
      </c>
      <c r="EC60" s="2">
        <f t="shared" si="62"/>
        <v>66.628150739226157</v>
      </c>
      <c r="ED60" s="2">
        <f t="shared" si="62"/>
        <v>66.609397107910652</v>
      </c>
      <c r="EE60" s="2">
        <f t="shared" si="62"/>
        <v>65.652249945498141</v>
      </c>
      <c r="EF60" s="2">
        <f t="shared" si="62"/>
        <v>67.250149453441708</v>
      </c>
      <c r="EG60" s="2">
        <f t="shared" si="62"/>
        <v>66.789396248748076</v>
      </c>
      <c r="EH60" s="2">
        <f t="shared" si="62"/>
        <v>70.49525319425112</v>
      </c>
      <c r="EI60" s="2">
        <f t="shared" si="62"/>
        <v>68.519285801416885</v>
      </c>
      <c r="EJ60" s="2">
        <f t="shared" si="62"/>
        <v>69.307053112385816</v>
      </c>
      <c r="EK60" s="2">
        <f t="shared" si="62"/>
        <v>70.970142707951098</v>
      </c>
      <c r="EL60" s="2">
        <f t="shared" si="62"/>
        <v>68.272631389607227</v>
      </c>
      <c r="EM60" s="2">
        <f t="shared" si="62"/>
        <v>67.359212635667774</v>
      </c>
      <c r="EN60" s="2">
        <f t="shared" si="62"/>
        <v>65.388675681057819</v>
      </c>
      <c r="EO60" s="2">
        <f t="shared" si="62"/>
        <v>71.056075962971676</v>
      </c>
      <c r="EQ60" s="2">
        <f t="shared" si="63"/>
        <v>64.195920800195779</v>
      </c>
      <c r="ER60" s="2">
        <f t="shared" si="63"/>
        <v>69.080818363711998</v>
      </c>
      <c r="ES60" s="2">
        <f t="shared" si="63"/>
        <v>68.278415809979677</v>
      </c>
      <c r="ET60" s="2">
        <f t="shared" si="63"/>
        <v>64.934767540446472</v>
      </c>
      <c r="EU60" s="2">
        <f t="shared" si="63"/>
        <v>65.625562398997175</v>
      </c>
      <c r="EV60" s="2">
        <f t="shared" si="63"/>
        <v>66.040623954248076</v>
      </c>
      <c r="EW60" s="2">
        <f t="shared" si="63"/>
        <v>66.000311085702435</v>
      </c>
      <c r="EX60" s="2">
        <f t="shared" si="63"/>
        <v>68.953235756003565</v>
      </c>
      <c r="EY60" s="2">
        <f t="shared" si="63"/>
        <v>68.316559459750849</v>
      </c>
      <c r="EZ60" s="2">
        <f t="shared" si="63"/>
        <v>68.425635379214</v>
      </c>
      <c r="FA60" s="2">
        <f t="shared" si="63"/>
        <v>68.67737449124148</v>
      </c>
      <c r="FB60" s="2">
        <f t="shared" si="63"/>
        <v>67.40953520705591</v>
      </c>
      <c r="FC60" s="2">
        <f t="shared" si="63"/>
        <v>66.059792069088417</v>
      </c>
      <c r="FD60" s="2">
        <f t="shared" si="63"/>
        <v>66.964542906848507</v>
      </c>
      <c r="FE60" s="2">
        <f t="shared" si="63"/>
        <v>74.771519618517118</v>
      </c>
      <c r="FG60" s="2">
        <f t="shared" si="64"/>
        <v>0.33469657390740831</v>
      </c>
      <c r="FH60" s="2">
        <f t="shared" si="64"/>
        <v>0.29694892928745703</v>
      </c>
      <c r="FI60" s="2">
        <f t="shared" si="64"/>
        <v>0.11975959475609155</v>
      </c>
      <c r="FJ60" s="2">
        <f t="shared" si="64"/>
        <v>0.26240064034939514</v>
      </c>
      <c r="FK60" s="2">
        <f t="shared" si="64"/>
        <v>0.27494957075634607</v>
      </c>
      <c r="FL60" s="2">
        <f t="shared" si="64"/>
        <v>0.28744208556246098</v>
      </c>
      <c r="FM60" s="2">
        <f t="shared" si="64"/>
        <v>0.29606044258418396</v>
      </c>
      <c r="FN60" s="2">
        <f t="shared" si="64"/>
        <v>0.26978791854336176</v>
      </c>
      <c r="FO60" s="2">
        <f t="shared" si="64"/>
        <v>0.28662316991286374</v>
      </c>
      <c r="FP60" s="2">
        <f t="shared" si="64"/>
        <v>0.28595511830015335</v>
      </c>
      <c r="FQ60" s="2">
        <f t="shared" si="64"/>
        <v>0.27326645711828618</v>
      </c>
      <c r="FR60" s="2">
        <f t="shared" si="64"/>
        <v>0.25978835679811257</v>
      </c>
      <c r="FS60" s="2">
        <f t="shared" si="64"/>
        <v>0.27274945122129585</v>
      </c>
      <c r="FT60" s="2">
        <f t="shared" si="64"/>
        <v>0.28123541887170017</v>
      </c>
      <c r="FU60" s="2">
        <f t="shared" si="64"/>
        <v>0.22322895846747395</v>
      </c>
      <c r="FW60" s="2">
        <f t="shared" si="67"/>
        <v>8.1068907285405642E-6</v>
      </c>
      <c r="FX60" s="2">
        <f t="shared" si="67"/>
        <v>1.4110919538707841E-5</v>
      </c>
      <c r="FY60" s="2">
        <f t="shared" si="67"/>
        <v>4.5870039128109054E-6</v>
      </c>
      <c r="FZ60" s="2">
        <f t="shared" si="67"/>
        <v>1.2772189472856903E-5</v>
      </c>
      <c r="GA60" s="2">
        <f t="shared" si="67"/>
        <v>1.1555009072513406E-5</v>
      </c>
      <c r="GB60" s="2">
        <f t="shared" si="67"/>
        <v>1.167653235166718E-5</v>
      </c>
      <c r="GC60" s="2">
        <f t="shared" si="67"/>
        <v>1.2659804680771726E-5</v>
      </c>
      <c r="GD60" s="2">
        <f t="shared" si="67"/>
        <v>1.2760784292754102E-5</v>
      </c>
      <c r="GE60" s="2">
        <f t="shared" si="67"/>
        <v>1.2927932372553423E-5</v>
      </c>
      <c r="GF60" s="2">
        <f t="shared" si="67"/>
        <v>1.2281165735334444E-5</v>
      </c>
      <c r="GG60" s="2">
        <f t="shared" si="67"/>
        <v>1.1893226488746013E-5</v>
      </c>
      <c r="GH60" s="2">
        <f t="shared" si="67"/>
        <v>1.0488536265739321E-5</v>
      </c>
      <c r="GI60" s="2">
        <f t="shared" si="67"/>
        <v>1.0858718707167082E-5</v>
      </c>
      <c r="GJ60" s="2">
        <f t="shared" si="67"/>
        <v>9.9657774163106567E-6</v>
      </c>
      <c r="GK60" s="2">
        <f t="shared" si="67"/>
        <v>8.2288927826497204E-6</v>
      </c>
      <c r="GM60" s="92">
        <f t="shared" si="68"/>
        <v>9.818573941193392E-4</v>
      </c>
      <c r="GN60" s="92">
        <f t="shared" si="68"/>
        <v>4.0349483467438214E-4</v>
      </c>
      <c r="GO60" s="92">
        <f t="shared" si="68"/>
        <v>4.478989921398925E-7</v>
      </c>
      <c r="GP60" s="92">
        <f t="shared" si="68"/>
        <v>9.3567763582423074E-5</v>
      </c>
      <c r="GQ60" s="92">
        <f t="shared" si="68"/>
        <v>1.6724064302827942E-4</v>
      </c>
      <c r="GR60" s="92">
        <f t="shared" si="68"/>
        <v>2.2839083917152467E-4</v>
      </c>
      <c r="GS60" s="92">
        <f t="shared" si="68"/>
        <v>2.9479998432015375E-4</v>
      </c>
      <c r="GT60" s="92">
        <f t="shared" si="68"/>
        <v>1.2666975592717171E-4</v>
      </c>
      <c r="GU60" s="92">
        <f t="shared" si="68"/>
        <v>2.0571274930274107E-4</v>
      </c>
      <c r="GV60" s="92">
        <f t="shared" si="68"/>
        <v>2.0600788655053759E-4</v>
      </c>
      <c r="GW60" s="92">
        <f t="shared" si="68"/>
        <v>1.0235751822393658E-4</v>
      </c>
      <c r="GX60" s="92">
        <f t="shared" si="68"/>
        <v>7.8754399313444545E-5</v>
      </c>
      <c r="GY60" s="92">
        <f t="shared" si="68"/>
        <v>1.3387490866199287E-4</v>
      </c>
      <c r="GZ60" s="92">
        <f t="shared" si="68"/>
        <v>2.0162839330914076E-4</v>
      </c>
      <c r="HA60" s="92">
        <f t="shared" si="68"/>
        <v>1.0518896933702742E-5</v>
      </c>
      <c r="HC60" s="92">
        <f t="shared" ref="HC60:HH122" si="73" xml:space="preserve"> _xlfn.NORM.DIST($B60, C$8, ABS(C$12), TRUE) * _xlfn.NORM.DIST(($B60 - C$8)*C$16, 0, ABS(C$12), TRUE) * 2</f>
        <v>4.8720643305110224E-13</v>
      </c>
      <c r="HD60" s="92">
        <f t="shared" si="69"/>
        <v>2.0019492093204204E-13</v>
      </c>
      <c r="HE60" s="92">
        <f t="shared" si="69"/>
        <v>4.5139767606418115E-21</v>
      </c>
      <c r="HF60" s="92">
        <f t="shared" si="69"/>
        <v>2.0273740440648846E-16</v>
      </c>
      <c r="HG60" s="92">
        <f t="shared" si="69"/>
        <v>3.8819026214534365E-17</v>
      </c>
      <c r="HH60" s="92">
        <f t="shared" si="69"/>
        <v>1.7995660541559404E-17</v>
      </c>
      <c r="HI60" s="92">
        <f t="shared" si="69"/>
        <v>8.1899582800387655E-17</v>
      </c>
      <c r="HJ60" s="92">
        <f t="shared" si="69"/>
        <v>9.7271863069499319E-17</v>
      </c>
      <c r="HK60" s="92">
        <f t="shared" si="69"/>
        <v>8.6818611424469982E-16</v>
      </c>
      <c r="HL60" s="92">
        <f t="shared" si="69"/>
        <v>1.0742883206103877E-16</v>
      </c>
      <c r="HM60" s="92">
        <f t="shared" si="69"/>
        <v>1.757974189965116E-18</v>
      </c>
      <c r="HN60" s="92">
        <f t="shared" si="69"/>
        <v>1.7328459689445902E-18</v>
      </c>
      <c r="HO60" s="92">
        <f t="shared" si="69"/>
        <v>4.502299639322199E-16</v>
      </c>
      <c r="HP60" s="92">
        <f t="shared" si="69"/>
        <v>1.0135168584782912E-16</v>
      </c>
      <c r="HQ60" s="92">
        <f t="shared" si="69"/>
        <v>1.1411084617412864E-22</v>
      </c>
      <c r="HS60" s="92">
        <f t="shared" si="70"/>
        <v>1.260916824630494E-45</v>
      </c>
      <c r="HT60" s="92">
        <f t="shared" si="70"/>
        <v>4.2634863527426042E-44</v>
      </c>
      <c r="HU60" s="92">
        <f t="shared" si="70"/>
        <v>2.4679647300998896E-62</v>
      </c>
      <c r="HV60" s="92">
        <f t="shared" si="70"/>
        <v>4.3203654887502766E-56</v>
      </c>
      <c r="HW60" s="92">
        <f t="shared" si="70"/>
        <v>5.9153833620924491E-59</v>
      </c>
      <c r="HX60" s="92">
        <f t="shared" si="70"/>
        <v>3.6050056869540406E-61</v>
      </c>
      <c r="HY60" s="92">
        <f t="shared" si="70"/>
        <v>4.5379807382753796E-59</v>
      </c>
      <c r="HZ60" s="92">
        <f t="shared" si="70"/>
        <v>4.0202125044795357E-58</v>
      </c>
      <c r="IA60" s="92">
        <f t="shared" si="70"/>
        <v>1.9239601445636998E-55</v>
      </c>
      <c r="IB60" s="92">
        <f t="shared" si="70"/>
        <v>8.7240771380538893E-59</v>
      </c>
      <c r="IC60" s="92">
        <f t="shared" si="70"/>
        <v>7.1692965911168242E-66</v>
      </c>
      <c r="ID60" s="92">
        <f t="shared" si="70"/>
        <v>1.3327513688640211E-64</v>
      </c>
      <c r="IE60" s="92">
        <f t="shared" si="70"/>
        <v>1.6779648386472543E-55</v>
      </c>
      <c r="IF60" s="92">
        <f t="shared" si="70"/>
        <v>7.9802274789175608E-39</v>
      </c>
      <c r="IG60" s="92">
        <f t="shared" si="70"/>
        <v>2.0897971024270332E-32</v>
      </c>
      <c r="II60" s="92">
        <f t="shared" si="71"/>
        <v>1.4739631625753068E-146</v>
      </c>
      <c r="IJ60" s="92">
        <f t="shared" si="71"/>
        <v>3.5777161974419549E-135</v>
      </c>
      <c r="IK60" s="92">
        <f t="shared" si="71"/>
        <v>8.9382018154663375E-185</v>
      </c>
      <c r="IL60" s="92">
        <f t="shared" si="71"/>
        <v>1.830050495691268E-175</v>
      </c>
      <c r="IM60" s="92">
        <f t="shared" si="71"/>
        <v>1.3219023822071299E-185</v>
      </c>
      <c r="IN60" s="92">
        <f t="shared" si="71"/>
        <v>1.7291683289470966E-194</v>
      </c>
      <c r="IO60" s="92">
        <f t="shared" si="71"/>
        <v>9.8055810536203703E-190</v>
      </c>
      <c r="IP60" s="92">
        <f t="shared" si="71"/>
        <v>4.129447316267458E-187</v>
      </c>
      <c r="IQ60" s="92">
        <f t="shared" si="71"/>
        <v>4.2068985751614997E-179</v>
      </c>
      <c r="IR60" s="92">
        <f t="shared" si="71"/>
        <v>1.5611200618366041E-189</v>
      </c>
      <c r="IS60" s="92">
        <f t="shared" si="71"/>
        <v>9.8065901215927231E-210</v>
      </c>
      <c r="IT60" s="92">
        <f t="shared" si="71"/>
        <v>8.9533541407516804E-204</v>
      </c>
      <c r="IU60" s="92">
        <f t="shared" si="71"/>
        <v>4.0424451823432721E-173</v>
      </c>
      <c r="IV60" s="92">
        <f t="shared" si="71"/>
        <v>1.7874971432046335E-126</v>
      </c>
      <c r="IW60" s="92">
        <f t="shared" si="71"/>
        <v>6.075053408126668E-91</v>
      </c>
      <c r="IY60" s="92">
        <f t="shared" si="72"/>
        <v>9.8185739460654562E-4</v>
      </c>
      <c r="IZ60" s="92">
        <f t="shared" si="72"/>
        <v>4.0349483487457703E-4</v>
      </c>
      <c r="JA60" s="92">
        <f t="shared" si="72"/>
        <v>4.47898992139897E-7</v>
      </c>
      <c r="JB60" s="92">
        <f t="shared" si="72"/>
        <v>9.3567763582625807E-5</v>
      </c>
      <c r="JC60" s="92">
        <f t="shared" si="72"/>
        <v>1.6724064302831823E-4</v>
      </c>
      <c r="JD60" s="92">
        <f t="shared" si="72"/>
        <v>2.2839083917154267E-4</v>
      </c>
      <c r="JE60" s="92">
        <f t="shared" si="72"/>
        <v>2.9479998432023567E-4</v>
      </c>
      <c r="JF60" s="92">
        <f t="shared" si="72"/>
        <v>1.2666975592726899E-4</v>
      </c>
      <c r="JG60" s="92">
        <f t="shared" si="72"/>
        <v>2.0571274930360924E-4</v>
      </c>
      <c r="JH60" s="92">
        <f t="shared" si="72"/>
        <v>2.0600788655064501E-4</v>
      </c>
      <c r="JI60" s="92">
        <f t="shared" si="72"/>
        <v>1.0235751822393834E-4</v>
      </c>
      <c r="JJ60" s="92">
        <f t="shared" si="72"/>
        <v>7.875439931344628E-5</v>
      </c>
      <c r="JK60" s="92">
        <f t="shared" si="72"/>
        <v>1.3387490866244311E-4</v>
      </c>
      <c r="JL60" s="92">
        <f t="shared" si="72"/>
        <v>2.0162839330924211E-4</v>
      </c>
      <c r="JM60" s="92">
        <f t="shared" si="72"/>
        <v>1.0518896933702742E-5</v>
      </c>
    </row>
    <row r="61" spans="2:273" x14ac:dyDescent="0.25">
      <c r="B61" s="2">
        <v>34</v>
      </c>
      <c r="C61" s="37">
        <v>73.884</v>
      </c>
      <c r="D61" s="37">
        <v>71.628</v>
      </c>
      <c r="E61" s="37">
        <v>68.233000000000004</v>
      </c>
      <c r="F61" s="37">
        <v>70.605000000000004</v>
      </c>
      <c r="G61" s="37">
        <v>71.977000000000004</v>
      </c>
      <c r="H61" s="37">
        <v>69.884</v>
      </c>
      <c r="I61" s="37">
        <v>70.022999999999996</v>
      </c>
      <c r="J61" s="37">
        <v>78</v>
      </c>
      <c r="K61" s="37">
        <v>72.534999999999997</v>
      </c>
      <c r="L61" s="37">
        <v>69.790999999999997</v>
      </c>
      <c r="M61" s="37">
        <v>69.884</v>
      </c>
      <c r="N61" s="37">
        <v>70.349000000000004</v>
      </c>
      <c r="O61" s="37">
        <v>71.418999999999997</v>
      </c>
      <c r="P61" s="37">
        <v>71.581000000000003</v>
      </c>
      <c r="Q61" s="37">
        <v>69.046999999999997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71.698169662625844</v>
      </c>
      <c r="T61" s="4">
        <f t="shared" si="74"/>
        <v>72.413640616032978</v>
      </c>
      <c r="U61" s="4">
        <f t="shared" si="74"/>
        <v>69.554901700912296</v>
      </c>
      <c r="V61" s="4">
        <f t="shared" si="74"/>
        <v>71.143500961012975</v>
      </c>
      <c r="W61" s="4">
        <f t="shared" si="74"/>
        <v>70.396361669539644</v>
      </c>
      <c r="X61" s="4">
        <f t="shared" si="74"/>
        <v>70.235698838550903</v>
      </c>
      <c r="Y61" s="4">
        <f t="shared" si="74"/>
        <v>69.385838414803516</v>
      </c>
      <c r="Z61" s="4">
        <f t="shared" si="74"/>
        <v>73.226124843979136</v>
      </c>
      <c r="AA61" s="4">
        <f t="shared" si="74"/>
        <v>71.699212342103039</v>
      </c>
      <c r="AB61" s="4">
        <f t="shared" si="74"/>
        <v>70.350328529236435</v>
      </c>
      <c r="AC61" s="4">
        <f t="shared" si="74"/>
        <v>70.661557865638429</v>
      </c>
      <c r="AD61" s="4">
        <f t="shared" si="74"/>
        <v>70.36369440044389</v>
      </c>
      <c r="AE61" s="4">
        <f t="shared" si="74"/>
        <v>70.39363997339818</v>
      </c>
      <c r="AF61" s="4">
        <f t="shared" si="74"/>
        <v>70.097710846687349</v>
      </c>
      <c r="AG61" s="4">
        <f t="shared" si="74"/>
        <v>71.201515020898299</v>
      </c>
      <c r="AI61" s="4">
        <f t="shared" ref="AI61:AW77" si="75">IF(OR($B61 &lt; C$230, $B61 &gt; C$233), 0, C61-S61)</f>
        <v>2.1858303373741563</v>
      </c>
      <c r="AJ61" s="4">
        <f t="shared" si="75"/>
        <v>-0.7856406160329783</v>
      </c>
      <c r="AK61" s="4">
        <f t="shared" si="75"/>
        <v>-1.3219017009122922</v>
      </c>
      <c r="AL61" s="4">
        <f t="shared" si="75"/>
        <v>-0.5385009610129714</v>
      </c>
      <c r="AM61" s="4">
        <f t="shared" si="75"/>
        <v>1.58063833046036</v>
      </c>
      <c r="AN61" s="4">
        <f t="shared" si="75"/>
        <v>-0.35169883855090234</v>
      </c>
      <c r="AO61" s="4">
        <f t="shared" si="75"/>
        <v>0.63716158519648047</v>
      </c>
      <c r="AP61" s="4">
        <f t="shared" si="75"/>
        <v>4.7738751560208641</v>
      </c>
      <c r="AQ61" s="4">
        <f t="shared" si="75"/>
        <v>0.83578765789695808</v>
      </c>
      <c r="AR61" s="4">
        <f t="shared" si="75"/>
        <v>-0.5593285292364385</v>
      </c>
      <c r="AS61" s="4">
        <f t="shared" si="75"/>
        <v>-0.77755786563842832</v>
      </c>
      <c r="AT61" s="4">
        <f t="shared" si="75"/>
        <v>-1.4694400443886479E-2</v>
      </c>
      <c r="AU61" s="4">
        <f t="shared" si="75"/>
        <v>1.0253600266018168</v>
      </c>
      <c r="AV61" s="4">
        <f t="shared" si="75"/>
        <v>1.4832891533126542</v>
      </c>
      <c r="AW61" s="4">
        <f t="shared" si="75"/>
        <v>-2.1545150208983017</v>
      </c>
      <c r="AY61" s="2">
        <f t="shared" si="65"/>
        <v>70.474646138567493</v>
      </c>
      <c r="AZ61" s="2">
        <f t="shared" si="65"/>
        <v>71.824286165876742</v>
      </c>
      <c r="BA61" s="2">
        <f t="shared" si="65"/>
        <v>69.553759697117272</v>
      </c>
      <c r="BB61" s="2">
        <f t="shared" si="65"/>
        <v>70.976635659290608</v>
      </c>
      <c r="BC61" s="2">
        <f t="shared" si="65"/>
        <v>70.120641939614444</v>
      </c>
      <c r="BD61" s="2">
        <f t="shared" si="65"/>
        <v>69.874673472504725</v>
      </c>
      <c r="BE61" s="2">
        <f t="shared" si="65"/>
        <v>68.928333544217651</v>
      </c>
      <c r="BF61" s="2">
        <f t="shared" si="65"/>
        <v>73.013965979978352</v>
      </c>
      <c r="BG61" s="2">
        <f t="shared" si="65"/>
        <v>71.375221892597835</v>
      </c>
      <c r="BH61" s="2">
        <f t="shared" si="65"/>
        <v>70.029804878678348</v>
      </c>
      <c r="BI61" s="2">
        <f t="shared" si="65"/>
        <v>70.488271449707753</v>
      </c>
      <c r="BJ61" s="2">
        <f t="shared" si="65"/>
        <v>70.23010182071927</v>
      </c>
      <c r="BK61" s="2">
        <f t="shared" si="65"/>
        <v>70.182819154890922</v>
      </c>
      <c r="BL61" s="2">
        <f t="shared" si="65"/>
        <v>69.827499651332559</v>
      </c>
      <c r="BM61" s="2">
        <f t="shared" si="65"/>
        <v>71.185303427389698</v>
      </c>
      <c r="BO61" s="2">
        <f t="shared" si="10"/>
        <v>73.884</v>
      </c>
      <c r="BP61" s="2">
        <f t="shared" si="11"/>
        <v>71.628</v>
      </c>
      <c r="BQ61" s="2">
        <f t="shared" si="12"/>
        <v>68.233000000000004</v>
      </c>
      <c r="BR61" s="2">
        <f t="shared" si="13"/>
        <v>70.605000000000004</v>
      </c>
      <c r="BS61" s="2">
        <f t="shared" si="14"/>
        <v>71.977000000000004</v>
      </c>
      <c r="BT61" s="2">
        <f t="shared" si="15"/>
        <v>69.884</v>
      </c>
      <c r="BU61" s="2">
        <f t="shared" si="16"/>
        <v>70.022999999999996</v>
      </c>
      <c r="BV61" s="2">
        <f t="shared" si="17"/>
        <v>78</v>
      </c>
      <c r="BW61" s="2">
        <f t="shared" si="18"/>
        <v>72.534999999999997</v>
      </c>
      <c r="BX61" s="2">
        <f t="shared" si="19"/>
        <v>69.790999999999997</v>
      </c>
      <c r="BY61" s="2">
        <f t="shared" si="20"/>
        <v>69.884</v>
      </c>
      <c r="BZ61" s="2">
        <f t="shared" si="21"/>
        <v>70.349000000000004</v>
      </c>
      <c r="CA61" s="2">
        <f t="shared" si="22"/>
        <v>71.418999999999997</v>
      </c>
      <c r="CB61" s="2">
        <f t="shared" si="23"/>
        <v>71.581000000000003</v>
      </c>
      <c r="CC61" s="2">
        <f t="shared" si="24"/>
        <v>69.046999999999997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73.335083958724184</v>
      </c>
      <c r="DL61" s="2">
        <f t="shared" si="76"/>
        <v>73.425849769062481</v>
      </c>
      <c r="DM61" s="2">
        <f t="shared" si="76"/>
        <v>70.002820652173895</v>
      </c>
      <c r="DN61" s="2">
        <f t="shared" si="76"/>
        <v>72.719685895499836</v>
      </c>
      <c r="DO61" s="2">
        <f t="shared" si="76"/>
        <v>72.01547432799758</v>
      </c>
      <c r="DP61" s="2">
        <f t="shared" si="76"/>
        <v>71.085174116581101</v>
      </c>
      <c r="DQ61" s="2">
        <f t="shared" si="76"/>
        <v>69.965524214677373</v>
      </c>
      <c r="DR61" s="2">
        <f t="shared" si="76"/>
        <v>74.088996476391785</v>
      </c>
      <c r="DS61" s="2">
        <f t="shared" si="76"/>
        <v>72.684556780428892</v>
      </c>
      <c r="DT61" s="2">
        <f t="shared" si="76"/>
        <v>70.411995318634851</v>
      </c>
      <c r="DU61" s="2">
        <f t="shared" si="76"/>
        <v>70.358497150420007</v>
      </c>
      <c r="DV61" s="2">
        <f t="shared" si="76"/>
        <v>71.039677146638581</v>
      </c>
      <c r="DW61" s="2">
        <f t="shared" si="76"/>
        <v>71.399805144467948</v>
      </c>
      <c r="DX61" s="2">
        <f t="shared" si="76"/>
        <v>71.77480247659318</v>
      </c>
      <c r="DY61" s="2">
        <f t="shared" si="76"/>
        <v>71.257168508589572</v>
      </c>
      <c r="EA61" s="2">
        <f t="shared" ref="EA61:EO77" si="77">CE$228*$B61+CE$229</f>
        <v>65.289051574398016</v>
      </c>
      <c r="EB61" s="2">
        <f t="shared" si="77"/>
        <v>68.366063774403457</v>
      </c>
      <c r="EC61" s="2">
        <f t="shared" si="77"/>
        <v>66.543490059767208</v>
      </c>
      <c r="ED61" s="2">
        <f t="shared" si="77"/>
        <v>66.508179238346443</v>
      </c>
      <c r="EE61" s="2">
        <f t="shared" si="77"/>
        <v>65.563570252888596</v>
      </c>
      <c r="EF61" s="2">
        <f t="shared" si="77"/>
        <v>67.137975124250985</v>
      </c>
      <c r="EG61" s="2">
        <f t="shared" si="77"/>
        <v>66.679242829827928</v>
      </c>
      <c r="EH61" s="2">
        <f t="shared" si="77"/>
        <v>70.360367476837624</v>
      </c>
      <c r="EI61" s="2">
        <f t="shared" si="77"/>
        <v>68.403165220810507</v>
      </c>
      <c r="EJ61" s="2">
        <f t="shared" si="77"/>
        <v>69.159466174997732</v>
      </c>
      <c r="EK61" s="2">
        <f t="shared" si="77"/>
        <v>70.803131024176665</v>
      </c>
      <c r="EL61" s="2">
        <f t="shared" si="77"/>
        <v>68.126390150326131</v>
      </c>
      <c r="EM61" s="2">
        <f t="shared" si="77"/>
        <v>67.223457397463733</v>
      </c>
      <c r="EN61" s="2">
        <f t="shared" si="77"/>
        <v>65.2885479528437</v>
      </c>
      <c r="EO61" s="2">
        <f t="shared" si="77"/>
        <v>70.957099709735616</v>
      </c>
      <c r="EQ61" s="2">
        <f t="shared" ref="EQ61:FE77" si="78">CU$228*$B61+CU$229</f>
        <v>64.120847742567008</v>
      </c>
      <c r="ER61" s="2">
        <f t="shared" si="78"/>
        <v>68.955376683781978</v>
      </c>
      <c r="ES61" s="2">
        <f t="shared" si="78"/>
        <v>68.175119149875883</v>
      </c>
      <c r="ET61" s="2">
        <f t="shared" si="78"/>
        <v>64.855189268892104</v>
      </c>
      <c r="EU61" s="2">
        <f t="shared" si="78"/>
        <v>65.537536995695177</v>
      </c>
      <c r="EV61" s="2">
        <f t="shared" si="78"/>
        <v>65.944388677865689</v>
      </c>
      <c r="EW61" s="2">
        <f t="shared" si="78"/>
        <v>65.900249760520154</v>
      </c>
      <c r="EX61" s="2">
        <f t="shared" si="78"/>
        <v>68.838480474687699</v>
      </c>
      <c r="EY61" s="2">
        <f t="shared" si="78"/>
        <v>68.202588221308233</v>
      </c>
      <c r="EZ61" s="2">
        <f t="shared" si="78"/>
        <v>68.289466640361724</v>
      </c>
      <c r="FA61" s="2">
        <f t="shared" si="78"/>
        <v>68.542137184983105</v>
      </c>
      <c r="FB61" s="2">
        <f t="shared" si="78"/>
        <v>67.274726450917882</v>
      </c>
      <c r="FC61" s="2">
        <f t="shared" si="78"/>
        <v>65.940419139514191</v>
      </c>
      <c r="FD61" s="2">
        <f t="shared" si="78"/>
        <v>66.843198159007002</v>
      </c>
      <c r="FE61" s="2">
        <f t="shared" si="78"/>
        <v>74.61610321981685</v>
      </c>
      <c r="FG61" s="2">
        <f t="shared" ref="FG61:FU77" si="79">POWER(10,($B61-C$231)/C$229)/(1+POWER(10,($B61-C$231)/C$229))</f>
        <v>0.35550782041833878</v>
      </c>
      <c r="FH61" s="2">
        <f t="shared" si="79"/>
        <v>0.31652973522975592</v>
      </c>
      <c r="FI61" s="2">
        <f t="shared" si="79"/>
        <v>0.12981389012036951</v>
      </c>
      <c r="FJ61" s="2">
        <f t="shared" si="79"/>
        <v>0.28061260870623334</v>
      </c>
      <c r="FK61" s="2">
        <f t="shared" si="79"/>
        <v>0.29368571455627651</v>
      </c>
      <c r="FL61" s="2">
        <f t="shared" si="79"/>
        <v>0.30666945469004536</v>
      </c>
      <c r="FM61" s="2">
        <f t="shared" si="79"/>
        <v>0.31560896212239375</v>
      </c>
      <c r="FN61" s="2">
        <f t="shared" si="79"/>
        <v>0.28831219261673946</v>
      </c>
      <c r="FO61" s="2">
        <f t="shared" si="79"/>
        <v>0.30581927076369364</v>
      </c>
      <c r="FP61" s="2">
        <f t="shared" si="79"/>
        <v>0.30512561441914182</v>
      </c>
      <c r="FQ61" s="2">
        <f t="shared" si="79"/>
        <v>0.29193408729098597</v>
      </c>
      <c r="FR61" s="2">
        <f t="shared" si="79"/>
        <v>0.27788732536033295</v>
      </c>
      <c r="FS61" s="2">
        <f t="shared" si="79"/>
        <v>0.2913959246247162</v>
      </c>
      <c r="FT61" s="2">
        <f t="shared" si="79"/>
        <v>0.30022254078644461</v>
      </c>
      <c r="FU61" s="2">
        <f t="shared" si="79"/>
        <v>0.23960537020404657</v>
      </c>
      <c r="FW61" s="2">
        <f t="shared" si="67"/>
        <v>8.8890219699164773E-6</v>
      </c>
      <c r="FX61" s="2">
        <f t="shared" si="67"/>
        <v>1.5472294537803124E-5</v>
      </c>
      <c r="FY61" s="2">
        <f t="shared" si="67"/>
        <v>5.0295475502151682E-6</v>
      </c>
      <c r="FZ61" s="2">
        <f t="shared" si="67"/>
        <v>1.4004410017233727E-5</v>
      </c>
      <c r="GA61" s="2">
        <f t="shared" si="67"/>
        <v>1.2669801379871586E-5</v>
      </c>
      <c r="GB61" s="2">
        <f t="shared" si="67"/>
        <v>1.2803048707135163E-5</v>
      </c>
      <c r="GC61" s="2">
        <f t="shared" si="67"/>
        <v>1.3881182845488651E-5</v>
      </c>
      <c r="GD61" s="2">
        <f t="shared" si="67"/>
        <v>1.3991904516733659E-5</v>
      </c>
      <c r="GE61" s="2">
        <f t="shared" si="67"/>
        <v>1.4175178287534652E-5</v>
      </c>
      <c r="GF61" s="2">
        <f t="shared" si="67"/>
        <v>1.3466014496609569E-5</v>
      </c>
      <c r="GG61" s="2">
        <f t="shared" si="67"/>
        <v>1.3040648563379404E-5</v>
      </c>
      <c r="GH61" s="2">
        <f t="shared" si="67"/>
        <v>1.150043968737212E-5</v>
      </c>
      <c r="GI61" s="2">
        <f t="shared" si="67"/>
        <v>1.1906335827031053E-5</v>
      </c>
      <c r="GJ61" s="2">
        <f t="shared" si="67"/>
        <v>1.0927247138268721E-5</v>
      </c>
      <c r="GK61" s="2">
        <f t="shared" si="67"/>
        <v>9.0227943513002162E-6</v>
      </c>
      <c r="GM61" s="92">
        <f t="shared" si="68"/>
        <v>1.4276371910483634E-3</v>
      </c>
      <c r="GN61" s="92">
        <f t="shared" si="68"/>
        <v>6.1054859049195734E-4</v>
      </c>
      <c r="GO61" s="92">
        <f t="shared" si="68"/>
        <v>8.2329822162750967E-7</v>
      </c>
      <c r="GP61" s="92">
        <f t="shared" si="68"/>
        <v>1.5598948182585511E-4</v>
      </c>
      <c r="GQ61" s="92">
        <f t="shared" si="68"/>
        <v>2.6853184474767494E-4</v>
      </c>
      <c r="GR61" s="92">
        <f t="shared" si="68"/>
        <v>3.6373139309703388E-4</v>
      </c>
      <c r="GS61" s="92">
        <f t="shared" si="68"/>
        <v>4.6395850416975276E-4</v>
      </c>
      <c r="GT61" s="92">
        <f t="shared" si="68"/>
        <v>2.07623706688934E-4</v>
      </c>
      <c r="GU61" s="92">
        <f t="shared" si="68"/>
        <v>3.3133267641505232E-4</v>
      </c>
      <c r="GV61" s="92">
        <f t="shared" si="68"/>
        <v>3.3119155955867885E-4</v>
      </c>
      <c r="GW61" s="92">
        <f t="shared" si="68"/>
        <v>1.7367199509484997E-4</v>
      </c>
      <c r="GX61" s="92">
        <f t="shared" si="68"/>
        <v>1.330331207570199E-4</v>
      </c>
      <c r="GY61" s="92">
        <f t="shared" si="68"/>
        <v>2.1960536200170752E-4</v>
      </c>
      <c r="GZ61" s="92">
        <f t="shared" si="68"/>
        <v>3.2127145334454548E-4</v>
      </c>
      <c r="HA61" s="92">
        <f t="shared" si="68"/>
        <v>1.9952389034088653E-5</v>
      </c>
      <c r="HC61" s="92">
        <f t="shared" si="73"/>
        <v>1.3058521040531686E-12</v>
      </c>
      <c r="HD61" s="92">
        <f t="shared" si="69"/>
        <v>5.4923012239721092E-13</v>
      </c>
      <c r="HE61" s="92">
        <f t="shared" si="69"/>
        <v>1.7759737873620205E-20</v>
      </c>
      <c r="HF61" s="92">
        <f t="shared" si="69"/>
        <v>7.2372779922925699E-16</v>
      </c>
      <c r="HG61" s="92">
        <f t="shared" si="69"/>
        <v>1.4645015679034375E-16</v>
      </c>
      <c r="HH61" s="92">
        <f t="shared" si="69"/>
        <v>7.1153542117719322E-17</v>
      </c>
      <c r="HI61" s="92">
        <f t="shared" si="69"/>
        <v>3.1258113353494497E-16</v>
      </c>
      <c r="HJ61" s="92">
        <f t="shared" si="69"/>
        <v>3.6697672363035958E-16</v>
      </c>
      <c r="HK61" s="92">
        <f t="shared" si="69"/>
        <v>3.0606104305251192E-15</v>
      </c>
      <c r="HL61" s="92">
        <f t="shared" si="69"/>
        <v>4.0620453490945139E-16</v>
      </c>
      <c r="HM61" s="92">
        <f t="shared" si="69"/>
        <v>7.6754388211412814E-18</v>
      </c>
      <c r="HN61" s="92">
        <f t="shared" si="69"/>
        <v>7.2936122953891475E-18</v>
      </c>
      <c r="HO61" s="92">
        <f t="shared" si="69"/>
        <v>1.5432078174014863E-15</v>
      </c>
      <c r="HP61" s="92">
        <f t="shared" si="69"/>
        <v>3.6436250768575634E-16</v>
      </c>
      <c r="HQ61" s="92">
        <f t="shared" si="69"/>
        <v>6.7819542141328369E-22</v>
      </c>
      <c r="HS61" s="92">
        <f t="shared" si="70"/>
        <v>1.0413006519987498E-44</v>
      </c>
      <c r="HT61" s="92">
        <f t="shared" si="70"/>
        <v>3.4456807920807486E-43</v>
      </c>
      <c r="HU61" s="92">
        <f t="shared" si="70"/>
        <v>3.5226627970534065E-61</v>
      </c>
      <c r="HV61" s="92">
        <f t="shared" si="70"/>
        <v>6.2697283008280401E-55</v>
      </c>
      <c r="HW61" s="92">
        <f t="shared" si="70"/>
        <v>9.712200242236242E-58</v>
      </c>
      <c r="HX61" s="92">
        <f t="shared" si="70"/>
        <v>6.7011932321771528E-60</v>
      </c>
      <c r="HY61" s="92">
        <f t="shared" si="70"/>
        <v>7.8861032026395117E-58</v>
      </c>
      <c r="HZ61" s="92">
        <f t="shared" si="70"/>
        <v>6.7025889427761699E-57</v>
      </c>
      <c r="IA61" s="92">
        <f t="shared" si="70"/>
        <v>2.8328053639599149E-54</v>
      </c>
      <c r="IB61" s="92">
        <f t="shared" si="70"/>
        <v>1.4917082174852247E-57</v>
      </c>
      <c r="IC61" s="92">
        <f t="shared" si="70"/>
        <v>1.6870977004626864E-64</v>
      </c>
      <c r="ID61" s="92">
        <f t="shared" si="70"/>
        <v>2.8096013007992367E-63</v>
      </c>
      <c r="IE61" s="92">
        <f t="shared" si="70"/>
        <v>2.2709174102813768E-54</v>
      </c>
      <c r="IF61" s="92">
        <f t="shared" si="70"/>
        <v>4.7566246766120367E-38</v>
      </c>
      <c r="IG61" s="92">
        <f t="shared" si="70"/>
        <v>8.9225786370791246E-32</v>
      </c>
      <c r="II61" s="92">
        <f t="shared" si="71"/>
        <v>2.6964899395489697E-144</v>
      </c>
      <c r="IJ61" s="92">
        <f t="shared" si="71"/>
        <v>5.5081846737737527E-133</v>
      </c>
      <c r="IK61" s="92">
        <f t="shared" si="71"/>
        <v>4.7747345734704117E-182</v>
      </c>
      <c r="IL61" s="92">
        <f t="shared" si="71"/>
        <v>1.2179547900812001E-172</v>
      </c>
      <c r="IM61" s="92">
        <f t="shared" si="71"/>
        <v>1.2107556486610294E-182</v>
      </c>
      <c r="IN61" s="92">
        <f t="shared" si="71"/>
        <v>2.2168482029622232E-191</v>
      </c>
      <c r="IO61" s="92">
        <f t="shared" si="71"/>
        <v>1.1074377990156188E-186</v>
      </c>
      <c r="IP61" s="92">
        <f t="shared" si="71"/>
        <v>4.2482212328680214E-184</v>
      </c>
      <c r="IQ61" s="92">
        <f t="shared" si="71"/>
        <v>3.2313583979827499E-176</v>
      </c>
      <c r="IR61" s="92">
        <f t="shared" si="71"/>
        <v>1.7172935748547181E-186</v>
      </c>
      <c r="IS61" s="92">
        <f t="shared" si="71"/>
        <v>2.2430278938070317E-206</v>
      </c>
      <c r="IT61" s="92">
        <f t="shared" si="71"/>
        <v>1.5112808763319579E-200</v>
      </c>
      <c r="IU61" s="92">
        <f t="shared" si="71"/>
        <v>2.2506583606283051E-170</v>
      </c>
      <c r="IV61" s="92">
        <f t="shared" si="71"/>
        <v>1.7199026710545529E-124</v>
      </c>
      <c r="IW61" s="92">
        <f t="shared" si="71"/>
        <v>1.5093594681470938E-89</v>
      </c>
      <c r="IY61" s="92">
        <f t="shared" si="72"/>
        <v>1.4276371923542155E-3</v>
      </c>
      <c r="IZ61" s="92">
        <f t="shared" si="72"/>
        <v>6.1054859104118749E-4</v>
      </c>
      <c r="JA61" s="92">
        <f t="shared" si="72"/>
        <v>8.2329822162752746E-7</v>
      </c>
      <c r="JB61" s="92">
        <f t="shared" si="72"/>
        <v>1.5598948182657884E-4</v>
      </c>
      <c r="JC61" s="92">
        <f t="shared" si="72"/>
        <v>2.6853184474782141E-4</v>
      </c>
      <c r="JD61" s="92">
        <f t="shared" si="72"/>
        <v>3.6373139309710506E-4</v>
      </c>
      <c r="JE61" s="92">
        <f t="shared" si="72"/>
        <v>4.6395850417006533E-4</v>
      </c>
      <c r="JF61" s="92">
        <f t="shared" si="72"/>
        <v>2.0762370668930098E-4</v>
      </c>
      <c r="JG61" s="92">
        <f t="shared" si="72"/>
        <v>3.3133267641811292E-4</v>
      </c>
      <c r="JH61" s="92">
        <f t="shared" si="72"/>
        <v>3.3119155955908504E-4</v>
      </c>
      <c r="JI61" s="92">
        <f t="shared" si="72"/>
        <v>1.7367199509485764E-4</v>
      </c>
      <c r="JJ61" s="92">
        <f t="shared" si="72"/>
        <v>1.3303312075702719E-4</v>
      </c>
      <c r="JK61" s="92">
        <f t="shared" si="72"/>
        <v>2.1960536200325072E-4</v>
      </c>
      <c r="JL61" s="92">
        <f t="shared" si="72"/>
        <v>3.2127145334490982E-4</v>
      </c>
      <c r="JM61" s="92">
        <f t="shared" si="72"/>
        <v>1.9952389034088653E-5</v>
      </c>
    </row>
    <row r="62" spans="2:273" x14ac:dyDescent="0.25">
      <c r="B62" s="2">
        <v>35</v>
      </c>
      <c r="C62" s="37">
        <v>75.650999999999996</v>
      </c>
      <c r="D62" s="37">
        <v>74.093000000000004</v>
      </c>
      <c r="E62" s="37">
        <v>68.605000000000004</v>
      </c>
      <c r="F62" s="37">
        <v>73.837000000000003</v>
      </c>
      <c r="G62" s="37">
        <v>70.14</v>
      </c>
      <c r="H62" s="37">
        <v>71.488</v>
      </c>
      <c r="I62" s="37">
        <v>70.674000000000007</v>
      </c>
      <c r="J62" s="37">
        <v>76.14</v>
      </c>
      <c r="K62" s="37">
        <v>72.512</v>
      </c>
      <c r="L62" s="37">
        <v>71.349000000000004</v>
      </c>
      <c r="M62" s="37">
        <v>71.046999999999997</v>
      </c>
      <c r="N62" s="37">
        <v>71.278999999999996</v>
      </c>
      <c r="O62" s="37">
        <v>71.581000000000003</v>
      </c>
      <c r="P62" s="37">
        <v>71.465000000000003</v>
      </c>
      <c r="Q62" s="37">
        <v>70.069999999999993</v>
      </c>
      <c r="S62" s="4">
        <f t="shared" si="74"/>
        <v>72.128653291644611</v>
      </c>
      <c r="T62" s="4">
        <f t="shared" si="74"/>
        <v>72.669613255671379</v>
      </c>
      <c r="U62" s="4">
        <f t="shared" si="74"/>
        <v>69.668169548092209</v>
      </c>
      <c r="V62" s="4">
        <f t="shared" si="74"/>
        <v>71.326876089260736</v>
      </c>
      <c r="W62" s="4">
        <f t="shared" si="74"/>
        <v>70.585575254314065</v>
      </c>
      <c r="X62" s="4">
        <f t="shared" si="74"/>
        <v>70.470837454130091</v>
      </c>
      <c r="Y62" s="4">
        <f t="shared" si="74"/>
        <v>69.626987228365877</v>
      </c>
      <c r="Z62" s="4">
        <f t="shared" si="74"/>
        <v>73.336613945812701</v>
      </c>
      <c r="AA62" s="4">
        <f t="shared" si="74"/>
        <v>71.834166521763848</v>
      </c>
      <c r="AB62" s="4">
        <f t="shared" si="74"/>
        <v>70.550925200740821</v>
      </c>
      <c r="AC62" s="4">
        <f t="shared" si="74"/>
        <v>70.806142789529289</v>
      </c>
      <c r="AD62" s="4">
        <f t="shared" si="74"/>
        <v>70.473963538833104</v>
      </c>
      <c r="AE62" s="4">
        <f t="shared" si="74"/>
        <v>70.488704793193079</v>
      </c>
      <c r="AF62" s="4">
        <f t="shared" si="74"/>
        <v>70.239806653145337</v>
      </c>
      <c r="AG62" s="4">
        <f t="shared" si="74"/>
        <v>71.289657101796493</v>
      </c>
      <c r="AI62" s="4">
        <f t="shared" si="75"/>
        <v>3.5223467083553857</v>
      </c>
      <c r="AJ62" s="4">
        <f t="shared" si="75"/>
        <v>1.4233867443286243</v>
      </c>
      <c r="AK62" s="4">
        <f t="shared" si="75"/>
        <v>-1.0631695480922048</v>
      </c>
      <c r="AL62" s="4">
        <f t="shared" si="75"/>
        <v>2.5101239107392672</v>
      </c>
      <c r="AM62" s="4">
        <f t="shared" si="75"/>
        <v>-0.44557525431406475</v>
      </c>
      <c r="AN62" s="4">
        <f t="shared" si="75"/>
        <v>1.0171625458699083</v>
      </c>
      <c r="AO62" s="4">
        <f t="shared" si="75"/>
        <v>1.0470127716341295</v>
      </c>
      <c r="AP62" s="4">
        <f t="shared" si="75"/>
        <v>2.8033860541872997</v>
      </c>
      <c r="AQ62" s="4">
        <f t="shared" si="75"/>
        <v>0.67783347823615259</v>
      </c>
      <c r="AR62" s="4">
        <f t="shared" si="75"/>
        <v>0.79807479925918301</v>
      </c>
      <c r="AS62" s="4">
        <f t="shared" si="75"/>
        <v>0.24085721047070763</v>
      </c>
      <c r="AT62" s="4">
        <f t="shared" si="75"/>
        <v>0.80503646116689254</v>
      </c>
      <c r="AU62" s="4">
        <f t="shared" si="75"/>
        <v>1.0922952068069236</v>
      </c>
      <c r="AV62" s="4">
        <f t="shared" si="75"/>
        <v>1.2251933468546667</v>
      </c>
      <c r="AW62" s="4">
        <f t="shared" si="75"/>
        <v>-1.2196571017964999</v>
      </c>
      <c r="AY62" s="2">
        <f t="shared" si="65"/>
        <v>70.419126204520552</v>
      </c>
      <c r="AZ62" s="2">
        <f t="shared" si="65"/>
        <v>71.813049070035376</v>
      </c>
      <c r="BA62" s="2">
        <f t="shared" si="65"/>
        <v>69.666144247222448</v>
      </c>
      <c r="BB62" s="2">
        <f t="shared" si="65"/>
        <v>71.060914753366973</v>
      </c>
      <c r="BC62" s="2">
        <f t="shared" si="65"/>
        <v>70.161606081156975</v>
      </c>
      <c r="BD62" s="2">
        <f t="shared" si="65"/>
        <v>69.920547094871225</v>
      </c>
      <c r="BE62" s="2">
        <f t="shared" si="65"/>
        <v>68.937759865362324</v>
      </c>
      <c r="BF62" s="2">
        <f t="shared" si="65"/>
        <v>73.003965681996917</v>
      </c>
      <c r="BG62" s="2">
        <f t="shared" si="65"/>
        <v>71.335161920296301</v>
      </c>
      <c r="BH62" s="2">
        <f t="shared" si="65"/>
        <v>70.05806387900445</v>
      </c>
      <c r="BI62" s="2">
        <f t="shared" si="65"/>
        <v>70.525782543219535</v>
      </c>
      <c r="BJ62" s="2">
        <f t="shared" si="65"/>
        <v>70.258371267786615</v>
      </c>
      <c r="BK62" s="2">
        <f t="shared" si="65"/>
        <v>70.158021630978538</v>
      </c>
      <c r="BL62" s="2">
        <f t="shared" si="65"/>
        <v>69.827486529485384</v>
      </c>
      <c r="BM62" s="2">
        <f t="shared" si="65"/>
        <v>71.260392353197432</v>
      </c>
      <c r="BO62" s="2">
        <f t="shared" si="10"/>
        <v>75.650999999999996</v>
      </c>
      <c r="BP62" s="2">
        <f t="shared" si="11"/>
        <v>74.093000000000004</v>
      </c>
      <c r="BQ62" s="2">
        <f t="shared" si="12"/>
        <v>68.605000000000004</v>
      </c>
      <c r="BR62" s="2">
        <f t="shared" si="13"/>
        <v>73.837000000000003</v>
      </c>
      <c r="BS62" s="2">
        <f t="shared" si="14"/>
        <v>70.14</v>
      </c>
      <c r="BT62" s="2">
        <f t="shared" si="15"/>
        <v>71.488</v>
      </c>
      <c r="BU62" s="2">
        <f t="shared" si="16"/>
        <v>70.674000000000007</v>
      </c>
      <c r="BV62" s="2">
        <f t="shared" si="17"/>
        <v>76.14</v>
      </c>
      <c r="BW62" s="2">
        <f t="shared" si="18"/>
        <v>72.512</v>
      </c>
      <c r="BX62" s="2">
        <f t="shared" si="19"/>
        <v>71.349000000000004</v>
      </c>
      <c r="BY62" s="2">
        <f t="shared" si="20"/>
        <v>71.046999999999997</v>
      </c>
      <c r="BZ62" s="2">
        <f t="shared" si="21"/>
        <v>71.278999999999996</v>
      </c>
      <c r="CA62" s="2">
        <f t="shared" si="22"/>
        <v>71.581000000000003</v>
      </c>
      <c r="CB62" s="2">
        <f t="shared" si="23"/>
        <v>71.465000000000003</v>
      </c>
      <c r="CC62" s="2">
        <f t="shared" si="24"/>
        <v>70.069999999999993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73.576200093808609</v>
      </c>
      <c r="DL62" s="2">
        <f t="shared" si="76"/>
        <v>73.622648164654407</v>
      </c>
      <c r="DM62" s="2">
        <f t="shared" si="76"/>
        <v>70.190760869565196</v>
      </c>
      <c r="DN62" s="2">
        <f t="shared" si="76"/>
        <v>73.051469797644202</v>
      </c>
      <c r="DO62" s="2">
        <f t="shared" si="76"/>
        <v>72.298355179704004</v>
      </c>
      <c r="DP62" s="2">
        <f t="shared" si="76"/>
        <v>71.324486257928129</v>
      </c>
      <c r="DQ62" s="2">
        <f t="shared" si="76"/>
        <v>70.135481916646427</v>
      </c>
      <c r="DR62" s="2">
        <f t="shared" si="76"/>
        <v>74.238187103594043</v>
      </c>
      <c r="DS62" s="2">
        <f t="shared" si="76"/>
        <v>72.807560253699819</v>
      </c>
      <c r="DT62" s="2">
        <f t="shared" si="76"/>
        <v>70.561792811839325</v>
      </c>
      <c r="DU62" s="2">
        <f t="shared" si="76"/>
        <v>70.475948248386132</v>
      </c>
      <c r="DV62" s="2">
        <f t="shared" si="76"/>
        <v>71.219688409907363</v>
      </c>
      <c r="DW62" s="2">
        <f t="shared" si="76"/>
        <v>71.542451374207189</v>
      </c>
      <c r="DX62" s="2">
        <f t="shared" si="76"/>
        <v>72.009756871035947</v>
      </c>
      <c r="DY62" s="2">
        <f t="shared" si="76"/>
        <v>71.399331327278702</v>
      </c>
      <c r="EA62" s="2">
        <f t="shared" si="77"/>
        <v>65.199363531590862</v>
      </c>
      <c r="EB62" s="2">
        <f t="shared" si="77"/>
        <v>68.249431887201723</v>
      </c>
      <c r="EC62" s="2">
        <f t="shared" si="77"/>
        <v>66.458829380308259</v>
      </c>
      <c r="ED62" s="2">
        <f t="shared" si="77"/>
        <v>66.406961368782248</v>
      </c>
      <c r="EE62" s="2">
        <f t="shared" si="77"/>
        <v>65.47489056027905</v>
      </c>
      <c r="EF62" s="2">
        <f t="shared" si="77"/>
        <v>67.025800795060263</v>
      </c>
      <c r="EG62" s="2">
        <f t="shared" si="77"/>
        <v>66.569089410907779</v>
      </c>
      <c r="EH62" s="2">
        <f t="shared" si="77"/>
        <v>70.225481759424127</v>
      </c>
      <c r="EI62" s="2">
        <f t="shared" si="77"/>
        <v>68.287044640204115</v>
      </c>
      <c r="EJ62" s="2">
        <f t="shared" si="77"/>
        <v>69.011879237609648</v>
      </c>
      <c r="EK62" s="2">
        <f t="shared" si="77"/>
        <v>70.636119340402232</v>
      </c>
      <c r="EL62" s="2">
        <f t="shared" si="77"/>
        <v>67.980148911045021</v>
      </c>
      <c r="EM62" s="2">
        <f t="shared" si="77"/>
        <v>67.087702159259692</v>
      </c>
      <c r="EN62" s="2">
        <f t="shared" si="77"/>
        <v>65.188420224629581</v>
      </c>
      <c r="EO62" s="2">
        <f t="shared" si="77"/>
        <v>70.858123456499555</v>
      </c>
      <c r="EQ62" s="2">
        <f t="shared" si="78"/>
        <v>64.045774684938223</v>
      </c>
      <c r="ER62" s="2">
        <f t="shared" si="78"/>
        <v>68.829935003851958</v>
      </c>
      <c r="ES62" s="2">
        <f t="shared" si="78"/>
        <v>68.071822489772103</v>
      </c>
      <c r="ET62" s="2">
        <f t="shared" si="78"/>
        <v>64.775610997337722</v>
      </c>
      <c r="EU62" s="2">
        <f t="shared" si="78"/>
        <v>65.449511592393179</v>
      </c>
      <c r="EV62" s="2">
        <f t="shared" si="78"/>
        <v>65.848153401483302</v>
      </c>
      <c r="EW62" s="2">
        <f t="shared" si="78"/>
        <v>65.800188435337873</v>
      </c>
      <c r="EX62" s="2">
        <f t="shared" si="78"/>
        <v>68.72372519337182</v>
      </c>
      <c r="EY62" s="2">
        <f t="shared" si="78"/>
        <v>68.088616982865616</v>
      </c>
      <c r="EZ62" s="2">
        <f t="shared" si="78"/>
        <v>68.153297901509447</v>
      </c>
      <c r="FA62" s="2">
        <f t="shared" si="78"/>
        <v>68.40689987872473</v>
      </c>
      <c r="FB62" s="2">
        <f t="shared" si="78"/>
        <v>67.139917694779868</v>
      </c>
      <c r="FC62" s="2">
        <f t="shared" si="78"/>
        <v>65.821046209939965</v>
      </c>
      <c r="FD62" s="2">
        <f t="shared" si="78"/>
        <v>66.721853411165512</v>
      </c>
      <c r="FE62" s="2">
        <f t="shared" si="78"/>
        <v>74.460686821116596</v>
      </c>
      <c r="FG62" s="2">
        <f t="shared" si="79"/>
        <v>0.37688005755613779</v>
      </c>
      <c r="FH62" s="2">
        <f t="shared" si="79"/>
        <v>0.33678319453708888</v>
      </c>
      <c r="FI62" s="2">
        <f t="shared" si="79"/>
        <v>0.14057747822158193</v>
      </c>
      <c r="FJ62" s="2">
        <f t="shared" si="79"/>
        <v>0.29957520791377051</v>
      </c>
      <c r="FK62" s="2">
        <f t="shared" si="79"/>
        <v>0.3131471862396541</v>
      </c>
      <c r="FL62" s="2">
        <f t="shared" si="79"/>
        <v>0.32659347679185347</v>
      </c>
      <c r="FM62" s="2">
        <f t="shared" si="79"/>
        <v>0.33583245433056641</v>
      </c>
      <c r="FN62" s="2">
        <f t="shared" si="79"/>
        <v>0.30757264142136725</v>
      </c>
      <c r="FO62" s="2">
        <f t="shared" si="79"/>
        <v>0.32571400591910266</v>
      </c>
      <c r="FP62" s="2">
        <f t="shared" si="79"/>
        <v>0.32499635083462058</v>
      </c>
      <c r="FQ62" s="2">
        <f t="shared" si="79"/>
        <v>0.31133064836776481</v>
      </c>
      <c r="FR62" s="2">
        <f t="shared" si="79"/>
        <v>0.29674172738752436</v>
      </c>
      <c r="FS62" s="2">
        <f t="shared" si="79"/>
        <v>0.31077242291469287</v>
      </c>
      <c r="FT62" s="2">
        <f t="shared" si="79"/>
        <v>0.31992098139483482</v>
      </c>
      <c r="FU62" s="2">
        <f t="shared" si="79"/>
        <v>0.25678602027808495</v>
      </c>
      <c r="FW62" s="2">
        <f t="shared" si="67"/>
        <v>9.7466104163892215E-6</v>
      </c>
      <c r="FX62" s="2">
        <f t="shared" si="67"/>
        <v>1.6965008280675781E-5</v>
      </c>
      <c r="FY62" s="2">
        <f t="shared" si="67"/>
        <v>5.5147865492720394E-6</v>
      </c>
      <c r="FZ62" s="2">
        <f t="shared" si="67"/>
        <v>1.5355509486606679E-5</v>
      </c>
      <c r="GA62" s="2">
        <f t="shared" si="67"/>
        <v>1.3892143981298711E-5</v>
      </c>
      <c r="GB62" s="2">
        <f t="shared" si="67"/>
        <v>1.4038246411279727E-5</v>
      </c>
      <c r="GC62" s="2">
        <f t="shared" si="67"/>
        <v>1.5220393943124387E-5</v>
      </c>
      <c r="GD62" s="2">
        <f t="shared" si="67"/>
        <v>1.5341797515013048E-5</v>
      </c>
      <c r="GE62" s="2">
        <f t="shared" si="67"/>
        <v>1.5542752662523393E-5</v>
      </c>
      <c r="GF62" s="2">
        <f t="shared" si="67"/>
        <v>1.4765172101911571E-5</v>
      </c>
      <c r="GG62" s="2">
        <f t="shared" si="67"/>
        <v>1.4298768823483478E-5</v>
      </c>
      <c r="GH62" s="2">
        <f t="shared" si="67"/>
        <v>1.2609967371978938E-5</v>
      </c>
      <c r="GI62" s="2">
        <f t="shared" si="67"/>
        <v>1.3055022633969964E-5</v>
      </c>
      <c r="GJ62" s="2">
        <f t="shared" si="67"/>
        <v>1.1981475599615737E-5</v>
      </c>
      <c r="GK62" s="2">
        <f t="shared" si="67"/>
        <v>9.8932886623478937E-6</v>
      </c>
      <c r="GM62" s="92">
        <f t="shared" si="68"/>
        <v>2.0538401168520692E-3</v>
      </c>
      <c r="GN62" s="92">
        <f t="shared" si="68"/>
        <v>9.1321801280350764E-4</v>
      </c>
      <c r="GO62" s="92">
        <f t="shared" si="68"/>
        <v>1.4932307058842046E-6</v>
      </c>
      <c r="GP62" s="92">
        <f t="shared" si="68"/>
        <v>2.5620434508763425E-4</v>
      </c>
      <c r="GQ62" s="92">
        <f t="shared" si="68"/>
        <v>4.2532993139667599E-4</v>
      </c>
      <c r="GR62" s="92">
        <f t="shared" si="68"/>
        <v>5.7141340835239909E-4</v>
      </c>
      <c r="GS62" s="92">
        <f t="shared" si="68"/>
        <v>7.2048171910399654E-4</v>
      </c>
      <c r="GT62" s="92">
        <f t="shared" si="68"/>
        <v>3.3544766190536689E-4</v>
      </c>
      <c r="GU62" s="92">
        <f t="shared" si="68"/>
        <v>5.2615886015840987E-4</v>
      </c>
      <c r="GV62" s="92">
        <f t="shared" si="68"/>
        <v>5.2501503684411021E-4</v>
      </c>
      <c r="GW62" s="92">
        <f t="shared" si="68"/>
        <v>2.8995671934149188E-4</v>
      </c>
      <c r="GX62" s="92">
        <f t="shared" si="68"/>
        <v>2.2128409686407609E-4</v>
      </c>
      <c r="GY62" s="92">
        <f t="shared" si="68"/>
        <v>3.5503493620704277E-4</v>
      </c>
      <c r="GZ62" s="92">
        <f t="shared" si="68"/>
        <v>5.0505050392334234E-4</v>
      </c>
      <c r="HA62" s="92">
        <f t="shared" si="68"/>
        <v>3.7134177680093309E-5</v>
      </c>
      <c r="HC62" s="92">
        <f t="shared" si="73"/>
        <v>3.437840436810442E-12</v>
      </c>
      <c r="HD62" s="92">
        <f t="shared" si="69"/>
        <v>1.4796050112294002E-12</v>
      </c>
      <c r="HE62" s="92">
        <f t="shared" si="69"/>
        <v>6.8437277876932574E-20</v>
      </c>
      <c r="HF62" s="92">
        <f t="shared" si="69"/>
        <v>2.5238393950451876E-15</v>
      </c>
      <c r="HG62" s="92">
        <f t="shared" si="69"/>
        <v>5.3922290104629963E-16</v>
      </c>
      <c r="HH62" s="92">
        <f t="shared" si="69"/>
        <v>2.742355713055011E-16</v>
      </c>
      <c r="HI62" s="92">
        <f t="shared" si="69"/>
        <v>1.1632331620070485E-15</v>
      </c>
      <c r="HJ62" s="92">
        <f t="shared" si="69"/>
        <v>1.3503665032568366E-15</v>
      </c>
      <c r="HK62" s="92">
        <f t="shared" si="69"/>
        <v>1.0534627095714359E-14</v>
      </c>
      <c r="HL62" s="92">
        <f t="shared" si="69"/>
        <v>1.4978328311250782E-15</v>
      </c>
      <c r="HM62" s="92">
        <f t="shared" si="69"/>
        <v>3.2596048551872991E-17</v>
      </c>
      <c r="HN62" s="92">
        <f t="shared" si="69"/>
        <v>2.9901728055881258E-17</v>
      </c>
      <c r="HO62" s="92">
        <f t="shared" si="69"/>
        <v>5.1722828638007902E-15</v>
      </c>
      <c r="HP62" s="92">
        <f t="shared" si="69"/>
        <v>1.2798721468786823E-15</v>
      </c>
      <c r="HQ62" s="92">
        <f t="shared" si="69"/>
        <v>3.9011270183491933E-21</v>
      </c>
      <c r="HS62" s="92">
        <f t="shared" si="70"/>
        <v>8.4115720148273882E-44</v>
      </c>
      <c r="HT62" s="92">
        <f t="shared" si="70"/>
        <v>2.7230462616073532E-42</v>
      </c>
      <c r="HU62" s="92">
        <f t="shared" si="70"/>
        <v>4.9018647555250521E-60</v>
      </c>
      <c r="HV62" s="92">
        <f t="shared" si="70"/>
        <v>8.8412105092357138E-54</v>
      </c>
      <c r="HW62" s="92">
        <f t="shared" si="70"/>
        <v>1.5477007613387817E-56</v>
      </c>
      <c r="HX62" s="92">
        <f t="shared" si="70"/>
        <v>1.2071978418709634E-58</v>
      </c>
      <c r="HY62" s="92">
        <f t="shared" si="70"/>
        <v>1.3285855221793285E-56</v>
      </c>
      <c r="HZ62" s="92">
        <f t="shared" si="70"/>
        <v>1.0837620222513169E-55</v>
      </c>
      <c r="IA62" s="92">
        <f t="shared" si="70"/>
        <v>4.0502685840192984E-53</v>
      </c>
      <c r="IB62" s="92">
        <f t="shared" si="70"/>
        <v>2.4732183055512631E-56</v>
      </c>
      <c r="IC62" s="92">
        <f t="shared" si="70"/>
        <v>3.8375419682643379E-63</v>
      </c>
      <c r="ID62" s="92">
        <f t="shared" si="70"/>
        <v>5.7349052028695468E-62</v>
      </c>
      <c r="IE62" s="92">
        <f t="shared" si="70"/>
        <v>2.9899941364903489E-53</v>
      </c>
      <c r="IF62" s="92">
        <f t="shared" si="70"/>
        <v>2.7828583367947044E-37</v>
      </c>
      <c r="IG62" s="92">
        <f t="shared" si="70"/>
        <v>3.7534710166828497E-31</v>
      </c>
      <c r="II62" s="92">
        <f t="shared" si="71"/>
        <v>4.7350035658939797E-142</v>
      </c>
      <c r="IJ62" s="92">
        <f t="shared" si="71"/>
        <v>8.1349900269814773E-131</v>
      </c>
      <c r="IK62" s="92">
        <f t="shared" si="71"/>
        <v>2.4332261452547585E-179</v>
      </c>
      <c r="IL62" s="92">
        <f t="shared" si="71"/>
        <v>7.6857670869977374E-170</v>
      </c>
      <c r="IM62" s="92">
        <f t="shared" si="71"/>
        <v>1.0492460193592669E-179</v>
      </c>
      <c r="IN62" s="92">
        <f t="shared" si="71"/>
        <v>2.681557316232875E-188</v>
      </c>
      <c r="IO62" s="92">
        <f t="shared" si="71"/>
        <v>1.1808314943972673E-183</v>
      </c>
      <c r="IP62" s="92">
        <f t="shared" si="71"/>
        <v>4.1291425275238409E-181</v>
      </c>
      <c r="IQ62" s="92">
        <f t="shared" si="71"/>
        <v>2.3504973123858529E-173</v>
      </c>
      <c r="IR62" s="92">
        <f t="shared" si="71"/>
        <v>1.7841694531066261E-183</v>
      </c>
      <c r="IS62" s="92">
        <f t="shared" si="71"/>
        <v>4.8173959981486564E-203</v>
      </c>
      <c r="IT62" s="92">
        <f t="shared" si="71"/>
        <v>2.4028697661884956E-197</v>
      </c>
      <c r="IU62" s="92">
        <f t="shared" si="71"/>
        <v>1.1907446978715612E-167</v>
      </c>
      <c r="IV62" s="92">
        <f t="shared" si="71"/>
        <v>1.5954866776058484E-122</v>
      </c>
      <c r="IW62" s="92">
        <f t="shared" si="71"/>
        <v>3.6565345666529966E-88</v>
      </c>
      <c r="IY62" s="92">
        <f t="shared" si="72"/>
        <v>2.0538401202899095E-3</v>
      </c>
      <c r="IZ62" s="92">
        <f t="shared" si="72"/>
        <v>9.132180142831126E-4</v>
      </c>
      <c r="JA62" s="92">
        <f t="shared" si="72"/>
        <v>1.493230705884273E-6</v>
      </c>
      <c r="JB62" s="92">
        <f t="shared" si="72"/>
        <v>2.5620434509015811E-4</v>
      </c>
      <c r="JC62" s="92">
        <f t="shared" si="72"/>
        <v>4.2532993139721522E-4</v>
      </c>
      <c r="JD62" s="92">
        <f t="shared" si="72"/>
        <v>5.7141340835267329E-4</v>
      </c>
      <c r="JE62" s="92">
        <f t="shared" si="72"/>
        <v>7.2048171910515978E-4</v>
      </c>
      <c r="JF62" s="92">
        <f t="shared" si="72"/>
        <v>3.3544766190671726E-4</v>
      </c>
      <c r="JG62" s="92">
        <f t="shared" si="72"/>
        <v>5.2615886016894452E-4</v>
      </c>
      <c r="JH62" s="92">
        <f t="shared" si="72"/>
        <v>5.2501503684560804E-4</v>
      </c>
      <c r="JI62" s="92">
        <f t="shared" si="72"/>
        <v>2.8995671934152446E-4</v>
      </c>
      <c r="JJ62" s="92">
        <f t="shared" si="72"/>
        <v>2.2128409686410599E-4</v>
      </c>
      <c r="JK62" s="92">
        <f t="shared" si="72"/>
        <v>3.5503493621221507E-4</v>
      </c>
      <c r="JL62" s="92">
        <f t="shared" si="72"/>
        <v>5.0505050392462224E-4</v>
      </c>
      <c r="JM62" s="92">
        <f t="shared" si="72"/>
        <v>3.7134177680093316E-5</v>
      </c>
    </row>
    <row r="63" spans="2:273" x14ac:dyDescent="0.25">
      <c r="B63" s="2">
        <v>36</v>
      </c>
      <c r="C63" s="37">
        <v>76.372</v>
      </c>
      <c r="D63" s="37">
        <v>73.581000000000003</v>
      </c>
      <c r="E63" s="37">
        <v>68.186000000000007</v>
      </c>
      <c r="F63" s="37">
        <v>74.325999999999993</v>
      </c>
      <c r="G63" s="37">
        <v>73.233000000000004</v>
      </c>
      <c r="H63" s="37">
        <v>71.325999999999993</v>
      </c>
      <c r="I63" s="37">
        <v>69.605000000000004</v>
      </c>
      <c r="J63" s="37">
        <v>75.86</v>
      </c>
      <c r="K63" s="37">
        <v>73.628</v>
      </c>
      <c r="L63" s="37">
        <v>71.628</v>
      </c>
      <c r="M63" s="37">
        <v>70.256</v>
      </c>
      <c r="N63" s="37">
        <v>72.674000000000007</v>
      </c>
      <c r="O63" s="37">
        <v>72.302000000000007</v>
      </c>
      <c r="P63" s="37">
        <v>71.977000000000004</v>
      </c>
      <c r="Q63" s="37">
        <v>71.441999999999993</v>
      </c>
      <c r="S63" s="4">
        <f t="shared" si="74"/>
        <v>72.706754911790384</v>
      </c>
      <c r="T63" s="4">
        <f t="shared" si="74"/>
        <v>73.015309913922152</v>
      </c>
      <c r="U63" s="4">
        <f t="shared" si="74"/>
        <v>69.773253645151669</v>
      </c>
      <c r="V63" s="4">
        <f t="shared" si="74"/>
        <v>71.541025433946189</v>
      </c>
      <c r="W63" s="4">
        <f t="shared" si="74"/>
        <v>70.825807528978928</v>
      </c>
      <c r="X63" s="4">
        <f t="shared" si="74"/>
        <v>70.776142412911071</v>
      </c>
      <c r="Y63" s="4">
        <f t="shared" si="74"/>
        <v>69.957165234244485</v>
      </c>
      <c r="Z63" s="4">
        <f t="shared" si="74"/>
        <v>73.493736140238852</v>
      </c>
      <c r="AA63" s="4">
        <f t="shared" si="74"/>
        <v>72.039627682167122</v>
      </c>
      <c r="AB63" s="4">
        <f t="shared" si="74"/>
        <v>70.819978097735685</v>
      </c>
      <c r="AC63" s="4">
        <f t="shared" si="74"/>
        <v>70.998118994787419</v>
      </c>
      <c r="AD63" s="4">
        <f t="shared" si="74"/>
        <v>70.614098236240935</v>
      </c>
      <c r="AE63" s="4">
        <f t="shared" si="74"/>
        <v>70.629976338248568</v>
      </c>
      <c r="AF63" s="4">
        <f t="shared" si="74"/>
        <v>70.42977362839892</v>
      </c>
      <c r="AG63" s="4">
        <f t="shared" si="74"/>
        <v>71.378371074599414</v>
      </c>
      <c r="AI63" s="4">
        <f t="shared" si="75"/>
        <v>3.6652450882096161</v>
      </c>
      <c r="AJ63" s="4">
        <f t="shared" si="75"/>
        <v>0.56569008607785065</v>
      </c>
      <c r="AK63" s="4">
        <f t="shared" si="75"/>
        <v>-1.5872536451516623</v>
      </c>
      <c r="AL63" s="4">
        <f t="shared" si="75"/>
        <v>2.7849745660538048</v>
      </c>
      <c r="AM63" s="4">
        <f t="shared" si="75"/>
        <v>2.4071924710210766</v>
      </c>
      <c r="AN63" s="4">
        <f t="shared" si="75"/>
        <v>0.54985758708892263</v>
      </c>
      <c r="AO63" s="4">
        <f t="shared" si="75"/>
        <v>-0.35216523424448098</v>
      </c>
      <c r="AP63" s="4">
        <f t="shared" si="75"/>
        <v>2.3662638597611476</v>
      </c>
      <c r="AQ63" s="4">
        <f t="shared" si="75"/>
        <v>1.5883723178328779</v>
      </c>
      <c r="AR63" s="4">
        <f t="shared" si="75"/>
        <v>0.80802190226431492</v>
      </c>
      <c r="AS63" s="4">
        <f t="shared" si="75"/>
        <v>-0.74211899478741827</v>
      </c>
      <c r="AT63" s="4">
        <f t="shared" si="75"/>
        <v>2.059901763759072</v>
      </c>
      <c r="AU63" s="4">
        <f t="shared" si="75"/>
        <v>1.6720236617514388</v>
      </c>
      <c r="AV63" s="4">
        <f t="shared" si="75"/>
        <v>1.5472263716010843</v>
      </c>
      <c r="AW63" s="4">
        <f t="shared" si="75"/>
        <v>6.3628925400578851E-2</v>
      </c>
      <c r="AY63" s="2">
        <f t="shared" si="65"/>
        <v>70.345200089033867</v>
      </c>
      <c r="AZ63" s="2">
        <f t="shared" si="65"/>
        <v>71.785602817583111</v>
      </c>
      <c r="BA63" s="2">
        <f t="shared" si="65"/>
        <v>69.769711200646611</v>
      </c>
      <c r="BB63" s="2">
        <f t="shared" si="65"/>
        <v>71.123727556975879</v>
      </c>
      <c r="BC63" s="2">
        <f t="shared" si="65"/>
        <v>70.183207492904188</v>
      </c>
      <c r="BD63" s="2">
        <f t="shared" si="65"/>
        <v>69.949409202563203</v>
      </c>
      <c r="BE63" s="2">
        <f t="shared" si="65"/>
        <v>68.933469640434666</v>
      </c>
      <c r="BF63" s="2">
        <f t="shared" si="65"/>
        <v>72.980038114757107</v>
      </c>
      <c r="BG63" s="2">
        <f t="shared" si="65"/>
        <v>71.282499882678991</v>
      </c>
      <c r="BH63" s="2">
        <f t="shared" si="65"/>
        <v>70.073302461073126</v>
      </c>
      <c r="BI63" s="2">
        <f t="shared" si="65"/>
        <v>70.552173043636742</v>
      </c>
      <c r="BJ63" s="2">
        <f t="shared" si="65"/>
        <v>70.271774654022934</v>
      </c>
      <c r="BK63" s="2">
        <f t="shared" si="65"/>
        <v>70.119183948090992</v>
      </c>
      <c r="BL63" s="2">
        <f t="shared" si="65"/>
        <v>69.809520638127736</v>
      </c>
      <c r="BM63" s="2">
        <f t="shared" si="65"/>
        <v>71.326580083405617</v>
      </c>
      <c r="BO63" s="2">
        <f t="shared" si="10"/>
        <v>76.372</v>
      </c>
      <c r="BP63" s="2">
        <f t="shared" si="11"/>
        <v>73.581000000000003</v>
      </c>
      <c r="BQ63" s="2">
        <f t="shared" si="12"/>
        <v>68.186000000000007</v>
      </c>
      <c r="BR63" s="2">
        <f t="shared" si="13"/>
        <v>74.325999999999993</v>
      </c>
      <c r="BS63" s="2">
        <f t="shared" si="14"/>
        <v>73.233000000000004</v>
      </c>
      <c r="BT63" s="2">
        <f t="shared" si="15"/>
        <v>71.325999999999993</v>
      </c>
      <c r="BU63" s="2">
        <f t="shared" si="16"/>
        <v>69.605000000000004</v>
      </c>
      <c r="BV63" s="2">
        <f t="shared" si="17"/>
        <v>75.86</v>
      </c>
      <c r="BW63" s="2">
        <f t="shared" si="18"/>
        <v>73.628</v>
      </c>
      <c r="BX63" s="2">
        <f t="shared" si="19"/>
        <v>71.628</v>
      </c>
      <c r="BY63" s="2">
        <f t="shared" si="20"/>
        <v>70.256</v>
      </c>
      <c r="BZ63" s="2">
        <f t="shared" si="21"/>
        <v>72.674000000000007</v>
      </c>
      <c r="CA63" s="2">
        <f t="shared" si="22"/>
        <v>72.302000000000007</v>
      </c>
      <c r="CB63" s="2">
        <f t="shared" si="23"/>
        <v>71.977000000000004</v>
      </c>
      <c r="CC63" s="2">
        <f t="shared" si="24"/>
        <v>71.441999999999993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73.817316228893034</v>
      </c>
      <c r="DL63" s="2">
        <f t="shared" si="76"/>
        <v>73.819446560246334</v>
      </c>
      <c r="DM63" s="2">
        <f t="shared" si="76"/>
        <v>70.378701086956497</v>
      </c>
      <c r="DN63" s="2">
        <f t="shared" si="76"/>
        <v>73.383253699788568</v>
      </c>
      <c r="DO63" s="2">
        <f t="shared" si="76"/>
        <v>72.581236031410441</v>
      </c>
      <c r="DP63" s="2">
        <f t="shared" si="76"/>
        <v>71.563798399275157</v>
      </c>
      <c r="DQ63" s="2">
        <f t="shared" si="76"/>
        <v>70.305439618615466</v>
      </c>
      <c r="DR63" s="2">
        <f t="shared" si="76"/>
        <v>74.387377730796288</v>
      </c>
      <c r="DS63" s="2">
        <f t="shared" si="76"/>
        <v>72.930563726970732</v>
      </c>
      <c r="DT63" s="2">
        <f t="shared" si="76"/>
        <v>70.711590305043785</v>
      </c>
      <c r="DU63" s="2">
        <f t="shared" si="76"/>
        <v>70.593399346352271</v>
      </c>
      <c r="DV63" s="2">
        <f t="shared" si="76"/>
        <v>71.399699673176144</v>
      </c>
      <c r="DW63" s="2">
        <f t="shared" si="76"/>
        <v>71.685097603946446</v>
      </c>
      <c r="DX63" s="2">
        <f t="shared" si="76"/>
        <v>72.244711265478713</v>
      </c>
      <c r="DY63" s="2">
        <f t="shared" si="76"/>
        <v>71.541494145967846</v>
      </c>
      <c r="EA63" s="2">
        <f t="shared" si="77"/>
        <v>65.109675488783694</v>
      </c>
      <c r="EB63" s="2">
        <f t="shared" si="77"/>
        <v>68.132799999999989</v>
      </c>
      <c r="EC63" s="2">
        <f t="shared" si="77"/>
        <v>66.37416870084931</v>
      </c>
      <c r="ED63" s="2">
        <f t="shared" si="77"/>
        <v>66.305743499218039</v>
      </c>
      <c r="EE63" s="2">
        <f t="shared" si="77"/>
        <v>65.38621086766949</v>
      </c>
      <c r="EF63" s="2">
        <f t="shared" si="77"/>
        <v>66.913626465869541</v>
      </c>
      <c r="EG63" s="2">
        <f t="shared" si="77"/>
        <v>66.45893599198763</v>
      </c>
      <c r="EH63" s="2">
        <f t="shared" si="77"/>
        <v>70.090596042010631</v>
      </c>
      <c r="EI63" s="2">
        <f t="shared" si="77"/>
        <v>68.170924059597723</v>
      </c>
      <c r="EJ63" s="2">
        <f t="shared" si="77"/>
        <v>68.864292300221564</v>
      </c>
      <c r="EK63" s="2">
        <f t="shared" si="77"/>
        <v>70.469107656627799</v>
      </c>
      <c r="EL63" s="2">
        <f t="shared" si="77"/>
        <v>67.83390767176391</v>
      </c>
      <c r="EM63" s="2">
        <f t="shared" si="77"/>
        <v>66.951946921055651</v>
      </c>
      <c r="EN63" s="2">
        <f t="shared" si="77"/>
        <v>65.088292496415477</v>
      </c>
      <c r="EO63" s="2">
        <f t="shared" si="77"/>
        <v>70.759147203263495</v>
      </c>
      <c r="EQ63" s="2">
        <f t="shared" si="78"/>
        <v>63.970701627309445</v>
      </c>
      <c r="ER63" s="2">
        <f t="shared" si="78"/>
        <v>68.704493323921938</v>
      </c>
      <c r="ES63" s="2">
        <f t="shared" si="78"/>
        <v>67.968525829668309</v>
      </c>
      <c r="ET63" s="2">
        <f t="shared" si="78"/>
        <v>64.696032725783354</v>
      </c>
      <c r="EU63" s="2">
        <f t="shared" si="78"/>
        <v>65.361486189091181</v>
      </c>
      <c r="EV63" s="2">
        <f t="shared" si="78"/>
        <v>65.751918125100914</v>
      </c>
      <c r="EW63" s="2">
        <f t="shared" si="78"/>
        <v>65.700127110155591</v>
      </c>
      <c r="EX63" s="2">
        <f t="shared" si="78"/>
        <v>68.608969912055954</v>
      </c>
      <c r="EY63" s="2">
        <f t="shared" si="78"/>
        <v>67.974645744422986</v>
      </c>
      <c r="EZ63" s="2">
        <f t="shared" si="78"/>
        <v>68.017129162657184</v>
      </c>
      <c r="FA63" s="2">
        <f t="shared" si="78"/>
        <v>68.271662572466354</v>
      </c>
      <c r="FB63" s="2">
        <f t="shared" si="78"/>
        <v>67.00510893864184</v>
      </c>
      <c r="FC63" s="2">
        <f t="shared" si="78"/>
        <v>65.701673280365739</v>
      </c>
      <c r="FD63" s="2">
        <f t="shared" si="78"/>
        <v>66.600508663324021</v>
      </c>
      <c r="FE63" s="2">
        <f t="shared" si="78"/>
        <v>74.305270422416342</v>
      </c>
      <c r="FG63" s="2">
        <f t="shared" si="79"/>
        <v>0.39874221633023976</v>
      </c>
      <c r="FH63" s="2">
        <f t="shared" si="79"/>
        <v>0.35765443756727316</v>
      </c>
      <c r="FI63" s="2">
        <f t="shared" si="79"/>
        <v>0.1520775632243887</v>
      </c>
      <c r="FJ63" s="2">
        <f t="shared" si="79"/>
        <v>0.31925055226348353</v>
      </c>
      <c r="FK63" s="2">
        <f t="shared" si="79"/>
        <v>0.3332897533110134</v>
      </c>
      <c r="FL63" s="2">
        <f t="shared" si="79"/>
        <v>0.34716379052374691</v>
      </c>
      <c r="FM63" s="2">
        <f t="shared" si="79"/>
        <v>0.35667646458705238</v>
      </c>
      <c r="FN63" s="2">
        <f t="shared" si="79"/>
        <v>0.3275276228051443</v>
      </c>
      <c r="FO63" s="2">
        <f t="shared" si="79"/>
        <v>0.3462574090560358</v>
      </c>
      <c r="FP63" s="2">
        <f t="shared" si="79"/>
        <v>0.34551768421558476</v>
      </c>
      <c r="FQ63" s="2">
        <f t="shared" si="79"/>
        <v>0.33141274913016178</v>
      </c>
      <c r="FR63" s="2">
        <f t="shared" si="79"/>
        <v>0.31631501761453629</v>
      </c>
      <c r="FS63" s="2">
        <f t="shared" si="79"/>
        <v>0.33083581396144768</v>
      </c>
      <c r="FT63" s="2">
        <f t="shared" si="79"/>
        <v>0.34028339767991245</v>
      </c>
      <c r="FU63" s="2">
        <f t="shared" si="79"/>
        <v>0.27475346082438945</v>
      </c>
      <c r="FW63" s="2">
        <f t="shared" si="67"/>
        <v>1.0686935758568887E-5</v>
      </c>
      <c r="FX63" s="2">
        <f t="shared" si="67"/>
        <v>1.8601731230702799E-5</v>
      </c>
      <c r="FY63" s="2">
        <f t="shared" si="67"/>
        <v>6.0468399903990235E-6</v>
      </c>
      <c r="FZ63" s="2">
        <f t="shared" si="67"/>
        <v>1.6836956399257001E-5</v>
      </c>
      <c r="GA63" s="2">
        <f t="shared" si="67"/>
        <v>1.5232412557340942E-5</v>
      </c>
      <c r="GB63" s="2">
        <f t="shared" si="67"/>
        <v>1.5392610254537852E-5</v>
      </c>
      <c r="GC63" s="2">
        <f t="shared" si="67"/>
        <v>1.6688805588900248E-5</v>
      </c>
      <c r="GD63" s="2">
        <f t="shared" si="67"/>
        <v>1.6821921565905958E-5</v>
      </c>
      <c r="GE63" s="2">
        <f t="shared" si="67"/>
        <v>1.7042263847002559E-5</v>
      </c>
      <c r="GF63" s="2">
        <f t="shared" si="67"/>
        <v>1.6189666209590177E-5</v>
      </c>
      <c r="GG63" s="2">
        <f t="shared" si="67"/>
        <v>1.5678266618168276E-5</v>
      </c>
      <c r="GH63" s="2">
        <f t="shared" si="67"/>
        <v>1.3826537456267489E-5</v>
      </c>
      <c r="GI63" s="2">
        <f t="shared" si="67"/>
        <v>1.43145296387954E-5</v>
      </c>
      <c r="GJ63" s="2">
        <f t="shared" si="67"/>
        <v>1.3137411566394217E-5</v>
      </c>
      <c r="GK63" s="2">
        <f t="shared" si="67"/>
        <v>1.0847764952368272E-5</v>
      </c>
      <c r="GM63" s="92">
        <f t="shared" si="68"/>
        <v>2.9235468713062068E-3</v>
      </c>
      <c r="GN63" s="92">
        <f t="shared" si="68"/>
        <v>1.3502546440189109E-3</v>
      </c>
      <c r="GO63" s="92">
        <f t="shared" si="68"/>
        <v>2.6723751601642411E-6</v>
      </c>
      <c r="GP63" s="92">
        <f t="shared" si="68"/>
        <v>4.1458881519085131E-4</v>
      </c>
      <c r="GQ63" s="92">
        <f t="shared" si="68"/>
        <v>6.6458286438452114E-4</v>
      </c>
      <c r="GR63" s="92">
        <f t="shared" si="68"/>
        <v>8.855341543273507E-4</v>
      </c>
      <c r="GS63" s="92">
        <f t="shared" si="68"/>
        <v>1.1040195600971713E-3</v>
      </c>
      <c r="GT63" s="92">
        <f t="shared" si="68"/>
        <v>5.3423709014408947E-4</v>
      </c>
      <c r="GU63" s="92">
        <f t="shared" si="68"/>
        <v>8.2382981278143947E-4</v>
      </c>
      <c r="GV63" s="92">
        <f t="shared" si="68"/>
        <v>8.2069070156162336E-4</v>
      </c>
      <c r="GW63" s="92">
        <f t="shared" si="68"/>
        <v>4.7637644091600394E-4</v>
      </c>
      <c r="GX63" s="92">
        <f t="shared" si="68"/>
        <v>3.6246359123525416E-4</v>
      </c>
      <c r="GY63" s="92">
        <f t="shared" si="68"/>
        <v>5.6572016710301515E-4</v>
      </c>
      <c r="GZ63" s="92">
        <f t="shared" si="68"/>
        <v>7.8335161307267883E-4</v>
      </c>
      <c r="HA63" s="92">
        <f t="shared" si="68"/>
        <v>6.7815110364204768E-5</v>
      </c>
      <c r="HC63" s="92">
        <f t="shared" si="73"/>
        <v>8.8898239289453967E-12</v>
      </c>
      <c r="HD63" s="92">
        <f t="shared" si="69"/>
        <v>3.9141031268315534E-12</v>
      </c>
      <c r="HE63" s="92">
        <f t="shared" si="69"/>
        <v>2.5830381380510202E-19</v>
      </c>
      <c r="HF63" s="92">
        <f t="shared" si="69"/>
        <v>8.5980210835062412E-15</v>
      </c>
      <c r="HG63" s="92">
        <f t="shared" si="69"/>
        <v>1.9376945429196465E-15</v>
      </c>
      <c r="HH63" s="92">
        <f t="shared" si="69"/>
        <v>1.0302794594793585E-15</v>
      </c>
      <c r="HI63" s="92">
        <f t="shared" si="69"/>
        <v>4.2208452153742995E-15</v>
      </c>
      <c r="HJ63" s="92">
        <f t="shared" si="69"/>
        <v>4.8465452535599091E-15</v>
      </c>
      <c r="HK63" s="92">
        <f t="shared" si="69"/>
        <v>3.5403968069772259E-14</v>
      </c>
      <c r="HL63" s="92">
        <f t="shared" si="69"/>
        <v>5.3861977074734468E-15</v>
      </c>
      <c r="HM63" s="92">
        <f t="shared" si="69"/>
        <v>1.3464907862358119E-16</v>
      </c>
      <c r="HN63" s="92">
        <f t="shared" si="69"/>
        <v>1.1940596845553564E-16</v>
      </c>
      <c r="HO63" s="92">
        <f t="shared" si="69"/>
        <v>1.6951691082623923E-14</v>
      </c>
      <c r="HP63" s="92">
        <f t="shared" si="69"/>
        <v>4.3927321749368039E-15</v>
      </c>
      <c r="HQ63" s="92">
        <f t="shared" si="69"/>
        <v>2.1718907048014475E-20</v>
      </c>
      <c r="HS63" s="92">
        <f t="shared" si="70"/>
        <v>6.6464618532080771E-43</v>
      </c>
      <c r="HT63" s="92">
        <f t="shared" si="70"/>
        <v>2.1042914117841922E-41</v>
      </c>
      <c r="HU63" s="92">
        <f t="shared" si="70"/>
        <v>6.6498288836663599E-59</v>
      </c>
      <c r="HV63" s="92">
        <f t="shared" si="70"/>
        <v>1.2114642447988868E-52</v>
      </c>
      <c r="HW63" s="92">
        <f t="shared" si="70"/>
        <v>2.3938231625970712E-55</v>
      </c>
      <c r="HX63" s="92">
        <f t="shared" si="70"/>
        <v>2.1075892080926839E-57</v>
      </c>
      <c r="HY63" s="92">
        <f t="shared" si="70"/>
        <v>2.1699261391955254E-55</v>
      </c>
      <c r="HZ63" s="92">
        <f t="shared" si="70"/>
        <v>1.6995117388916523E-54</v>
      </c>
      <c r="IA63" s="92">
        <f t="shared" si="70"/>
        <v>5.6233934888334434E-52</v>
      </c>
      <c r="IB63" s="92">
        <f t="shared" si="70"/>
        <v>3.9760911310660216E-55</v>
      </c>
      <c r="IC63" s="92">
        <f t="shared" si="70"/>
        <v>8.4375499028216665E-62</v>
      </c>
      <c r="ID63" s="92">
        <f t="shared" si="70"/>
        <v>1.1334303133347679E-60</v>
      </c>
      <c r="IE63" s="92">
        <f t="shared" si="70"/>
        <v>3.8299303619846467E-52</v>
      </c>
      <c r="IF63" s="92">
        <f t="shared" si="70"/>
        <v>1.598059327470262E-36</v>
      </c>
      <c r="IG63" s="92">
        <f t="shared" si="70"/>
        <v>1.5557259216412097E-30</v>
      </c>
      <c r="II63" s="92">
        <f t="shared" si="71"/>
        <v>7.9808946249023946E-140</v>
      </c>
      <c r="IJ63" s="92">
        <f t="shared" si="71"/>
        <v>1.1525293133730027E-128</v>
      </c>
      <c r="IK63" s="92">
        <f t="shared" si="71"/>
        <v>1.1829060397637513E-176</v>
      </c>
      <c r="IL63" s="92">
        <f t="shared" si="71"/>
        <v>4.5986643522749287E-167</v>
      </c>
      <c r="IM63" s="92">
        <f t="shared" si="71"/>
        <v>8.6032459097736964E-177</v>
      </c>
      <c r="IN63" s="92">
        <f t="shared" si="71"/>
        <v>3.0604911667598509E-185</v>
      </c>
      <c r="IO63" s="92">
        <f t="shared" si="71"/>
        <v>1.1887200103669747E-180</v>
      </c>
      <c r="IP63" s="92">
        <f t="shared" si="71"/>
        <v>3.7918457377089993E-178</v>
      </c>
      <c r="IQ63" s="92">
        <f t="shared" si="71"/>
        <v>1.6191475122575463E-170</v>
      </c>
      <c r="IR63" s="92">
        <f t="shared" si="71"/>
        <v>1.7506988582257785E-180</v>
      </c>
      <c r="IS63" s="92">
        <f t="shared" si="71"/>
        <v>9.7151949534134435E-200</v>
      </c>
      <c r="IT63" s="92">
        <f t="shared" si="71"/>
        <v>3.5986645213723224E-194</v>
      </c>
      <c r="IU63" s="92">
        <f t="shared" si="71"/>
        <v>5.9864842484163938E-165</v>
      </c>
      <c r="IV63" s="92">
        <f t="shared" si="71"/>
        <v>1.4269663799621244E-120</v>
      </c>
      <c r="IW63" s="92">
        <f t="shared" si="71"/>
        <v>8.637370033320511E-87</v>
      </c>
      <c r="IY63" s="92">
        <f t="shared" si="72"/>
        <v>2.9235468801960306E-3</v>
      </c>
      <c r="IZ63" s="92">
        <f t="shared" si="72"/>
        <v>1.3502546479330141E-3</v>
      </c>
      <c r="JA63" s="92">
        <f t="shared" si="72"/>
        <v>2.6723751601644994E-6</v>
      </c>
      <c r="JB63" s="92">
        <f t="shared" si="72"/>
        <v>4.1458881519944931E-4</v>
      </c>
      <c r="JC63" s="92">
        <f t="shared" si="72"/>
        <v>6.6458286438645883E-4</v>
      </c>
      <c r="JD63" s="92">
        <f t="shared" si="72"/>
        <v>8.8553415432838102E-4</v>
      </c>
      <c r="JE63" s="92">
        <f t="shared" si="72"/>
        <v>1.1040195601013921E-3</v>
      </c>
      <c r="JF63" s="92">
        <f t="shared" si="72"/>
        <v>5.3423709014893597E-4</v>
      </c>
      <c r="JG63" s="92">
        <f t="shared" si="72"/>
        <v>8.2382981281684344E-4</v>
      </c>
      <c r="JH63" s="92">
        <f t="shared" si="72"/>
        <v>8.2069070156700957E-4</v>
      </c>
      <c r="JI63" s="92">
        <f t="shared" si="72"/>
        <v>4.763764409161386E-4</v>
      </c>
      <c r="JJ63" s="92">
        <f t="shared" si="72"/>
        <v>3.6246359123537358E-4</v>
      </c>
      <c r="JK63" s="92">
        <f t="shared" si="72"/>
        <v>5.6572016711996687E-4</v>
      </c>
      <c r="JL63" s="92">
        <f t="shared" si="72"/>
        <v>7.8335161307707159E-4</v>
      </c>
      <c r="JM63" s="92">
        <f t="shared" si="72"/>
        <v>6.7815110364204795E-5</v>
      </c>
    </row>
    <row r="64" spans="2:273" x14ac:dyDescent="0.25">
      <c r="B64" s="2">
        <v>37</v>
      </c>
      <c r="C64" s="37">
        <v>76.162999999999997</v>
      </c>
      <c r="D64" s="37">
        <v>75.837000000000003</v>
      </c>
      <c r="E64" s="37">
        <v>69.233000000000004</v>
      </c>
      <c r="F64" s="37">
        <v>74.209000000000003</v>
      </c>
      <c r="G64" s="37">
        <v>74.650999999999996</v>
      </c>
      <c r="H64" s="37">
        <v>71.069999999999993</v>
      </c>
      <c r="I64" s="37">
        <v>72.162999999999997</v>
      </c>
      <c r="J64" s="37">
        <v>75.372</v>
      </c>
      <c r="K64" s="37">
        <v>72.697999999999993</v>
      </c>
      <c r="L64" s="37">
        <v>71.744</v>
      </c>
      <c r="M64" s="37">
        <v>71.790999999999997</v>
      </c>
      <c r="N64" s="37">
        <v>72.093000000000004</v>
      </c>
      <c r="O64" s="37">
        <v>72.278999999999996</v>
      </c>
      <c r="P64" s="37">
        <v>73.650999999999996</v>
      </c>
      <c r="Q64" s="37">
        <v>71.605000000000004</v>
      </c>
      <c r="S64" s="4">
        <f t="shared" si="74"/>
        <v>73.478453928594334</v>
      </c>
      <c r="T64" s="4">
        <f t="shared" si="74"/>
        <v>73.485569255897957</v>
      </c>
      <c r="U64" s="4">
        <f t="shared" si="74"/>
        <v>69.869864898082369</v>
      </c>
      <c r="V64" s="4">
        <f t="shared" si="74"/>
        <v>71.80904024287112</v>
      </c>
      <c r="W64" s="4">
        <f t="shared" si="74"/>
        <v>71.145125948345097</v>
      </c>
      <c r="X64" s="4">
        <f t="shared" si="74"/>
        <v>71.185091282898256</v>
      </c>
      <c r="Y64" s="4">
        <f t="shared" si="74"/>
        <v>70.414268209283961</v>
      </c>
      <c r="Z64" s="4">
        <f t="shared" si="74"/>
        <v>73.723144245162942</v>
      </c>
      <c r="AA64" s="4">
        <f t="shared" si="74"/>
        <v>72.348751547727034</v>
      </c>
      <c r="AB64" s="4">
        <f t="shared" si="74"/>
        <v>71.189570375981333</v>
      </c>
      <c r="AC64" s="4">
        <f t="shared" si="74"/>
        <v>71.264247178585478</v>
      </c>
      <c r="AD64" s="4">
        <f t="shared" si="74"/>
        <v>70.804588448440455</v>
      </c>
      <c r="AE64" s="4">
        <f t="shared" si="74"/>
        <v>70.842975465669298</v>
      </c>
      <c r="AF64" s="4">
        <f t="shared" si="74"/>
        <v>70.693184353479992</v>
      </c>
      <c r="AG64" s="4">
        <f t="shared" si="74"/>
        <v>71.473181535036431</v>
      </c>
      <c r="AI64" s="4">
        <f t="shared" si="75"/>
        <v>2.6845460714056628</v>
      </c>
      <c r="AJ64" s="4">
        <f t="shared" si="75"/>
        <v>2.3514307441020463</v>
      </c>
      <c r="AK64" s="4">
        <f t="shared" si="75"/>
        <v>-0.63686489808236502</v>
      </c>
      <c r="AL64" s="4">
        <f t="shared" si="75"/>
        <v>2.3999597571288831</v>
      </c>
      <c r="AM64" s="4">
        <f t="shared" si="75"/>
        <v>3.5058740516548994</v>
      </c>
      <c r="AN64" s="4">
        <f t="shared" si="75"/>
        <v>-0.11509128289826265</v>
      </c>
      <c r="AO64" s="4">
        <f t="shared" si="75"/>
        <v>1.748731790716036</v>
      </c>
      <c r="AP64" s="4">
        <f t="shared" si="75"/>
        <v>1.6488557548370579</v>
      </c>
      <c r="AQ64" s="4">
        <f t="shared" si="75"/>
        <v>0.34924845227295975</v>
      </c>
      <c r="AR64" s="4">
        <f t="shared" si="75"/>
        <v>0.5544296240186668</v>
      </c>
      <c r="AS64" s="4">
        <f t="shared" si="75"/>
        <v>0.52675282141451873</v>
      </c>
      <c r="AT64" s="4">
        <f t="shared" si="75"/>
        <v>1.2884115515595482</v>
      </c>
      <c r="AU64" s="4">
        <f t="shared" si="75"/>
        <v>1.4360245343306985</v>
      </c>
      <c r="AV64" s="4">
        <f t="shared" si="75"/>
        <v>2.9578156465200038</v>
      </c>
      <c r="AW64" s="4">
        <f t="shared" si="75"/>
        <v>0.13181846496357252</v>
      </c>
      <c r="AY64" s="2">
        <f t="shared" si="65"/>
        <v>70.253091960059265</v>
      </c>
      <c r="AZ64" s="2">
        <f t="shared" si="65"/>
        <v>71.7417483913041</v>
      </c>
      <c r="BA64" s="2">
        <f t="shared" si="65"/>
        <v>69.863753957432877</v>
      </c>
      <c r="BB64" s="2">
        <f t="shared" si="65"/>
        <v>71.164501471862792</v>
      </c>
      <c r="BC64" s="2">
        <f t="shared" si="65"/>
        <v>70.185090562879083</v>
      </c>
      <c r="BD64" s="2">
        <f t="shared" si="65"/>
        <v>69.960874988834618</v>
      </c>
      <c r="BE64" s="2">
        <f t="shared" si="65"/>
        <v>68.915202427851241</v>
      </c>
      <c r="BF64" s="2">
        <f t="shared" si="65"/>
        <v>72.941823982653986</v>
      </c>
      <c r="BG64" s="2">
        <f t="shared" si="65"/>
        <v>71.217065049090607</v>
      </c>
      <c r="BH64" s="2">
        <f t="shared" si="65"/>
        <v>70.075065915142176</v>
      </c>
      <c r="BI64" s="2">
        <f t="shared" si="65"/>
        <v>70.566879369191454</v>
      </c>
      <c r="BJ64" s="2">
        <f t="shared" si="65"/>
        <v>70.269786194970365</v>
      </c>
      <c r="BK64" s="2">
        <f t="shared" si="65"/>
        <v>70.065994276515426</v>
      </c>
      <c r="BL64" s="2">
        <f t="shared" si="65"/>
        <v>69.773356948914625</v>
      </c>
      <c r="BM64" s="2">
        <f t="shared" si="65"/>
        <v>71.383324107548901</v>
      </c>
      <c r="BO64" s="2">
        <f t="shared" si="10"/>
        <v>76.162999999999997</v>
      </c>
      <c r="BP64" s="2">
        <f t="shared" si="11"/>
        <v>75.837000000000003</v>
      </c>
      <c r="BQ64" s="2">
        <f t="shared" si="12"/>
        <v>69.233000000000004</v>
      </c>
      <c r="BR64" s="2">
        <f t="shared" si="13"/>
        <v>74.209000000000003</v>
      </c>
      <c r="BS64" s="2">
        <f t="shared" si="14"/>
        <v>74.650999999999996</v>
      </c>
      <c r="BT64" s="2">
        <f t="shared" si="15"/>
        <v>71.069999999999993</v>
      </c>
      <c r="BU64" s="2">
        <f t="shared" si="16"/>
        <v>72.162999999999997</v>
      </c>
      <c r="BV64" s="2">
        <f t="shared" si="17"/>
        <v>75.372</v>
      </c>
      <c r="BW64" s="2">
        <f t="shared" si="18"/>
        <v>72.697999999999993</v>
      </c>
      <c r="BX64" s="2">
        <f t="shared" si="19"/>
        <v>71.744</v>
      </c>
      <c r="BY64" s="2">
        <f t="shared" si="20"/>
        <v>71.790999999999997</v>
      </c>
      <c r="BZ64" s="2">
        <f t="shared" si="21"/>
        <v>72.093000000000004</v>
      </c>
      <c r="CA64" s="2">
        <f t="shared" si="22"/>
        <v>72.278999999999996</v>
      </c>
      <c r="CB64" s="2">
        <f t="shared" si="23"/>
        <v>73.650999999999996</v>
      </c>
      <c r="CC64" s="2">
        <f t="shared" si="24"/>
        <v>71.605000000000004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74.05843236397746</v>
      </c>
      <c r="DL64" s="2">
        <f t="shared" si="76"/>
        <v>74.01624495583826</v>
      </c>
      <c r="DM64" s="2">
        <f t="shared" si="76"/>
        <v>70.566641304347797</v>
      </c>
      <c r="DN64" s="2">
        <f t="shared" si="76"/>
        <v>73.715037601932934</v>
      </c>
      <c r="DO64" s="2">
        <f t="shared" si="76"/>
        <v>72.864116883116878</v>
      </c>
      <c r="DP64" s="2">
        <f t="shared" si="76"/>
        <v>71.803110540622185</v>
      </c>
      <c r="DQ64" s="2">
        <f t="shared" si="76"/>
        <v>70.47539732058452</v>
      </c>
      <c r="DR64" s="2">
        <f t="shared" si="76"/>
        <v>74.536568357998547</v>
      </c>
      <c r="DS64" s="2">
        <f t="shared" si="76"/>
        <v>73.053567200241645</v>
      </c>
      <c r="DT64" s="2">
        <f t="shared" si="76"/>
        <v>70.861387798248259</v>
      </c>
      <c r="DU64" s="2">
        <f t="shared" si="76"/>
        <v>70.710850444318396</v>
      </c>
      <c r="DV64" s="2">
        <f t="shared" si="76"/>
        <v>71.579710936444926</v>
      </c>
      <c r="DW64" s="2">
        <f t="shared" si="76"/>
        <v>71.827743833685702</v>
      </c>
      <c r="DX64" s="2">
        <f t="shared" si="76"/>
        <v>72.47966565992148</v>
      </c>
      <c r="DY64" s="2">
        <f t="shared" si="76"/>
        <v>71.683656964656976</v>
      </c>
      <c r="EA64" s="2">
        <f t="shared" si="77"/>
        <v>65.019987445976525</v>
      </c>
      <c r="EB64" s="2">
        <f t="shared" si="77"/>
        <v>68.016168112798255</v>
      </c>
      <c r="EC64" s="2">
        <f t="shared" si="77"/>
        <v>66.289508021390361</v>
      </c>
      <c r="ED64" s="2">
        <f t="shared" si="77"/>
        <v>66.204525629653844</v>
      </c>
      <c r="EE64" s="2">
        <f t="shared" si="77"/>
        <v>65.297531175059945</v>
      </c>
      <c r="EF64" s="2">
        <f t="shared" si="77"/>
        <v>66.801452136678819</v>
      </c>
      <c r="EG64" s="2">
        <f t="shared" si="77"/>
        <v>66.348782573067467</v>
      </c>
      <c r="EH64" s="2">
        <f t="shared" si="77"/>
        <v>69.955710324597121</v>
      </c>
      <c r="EI64" s="2">
        <f t="shared" si="77"/>
        <v>68.054803478991332</v>
      </c>
      <c r="EJ64" s="2">
        <f t="shared" si="77"/>
        <v>68.716705362833466</v>
      </c>
      <c r="EK64" s="2">
        <f t="shared" si="77"/>
        <v>70.302095972853365</v>
      </c>
      <c r="EL64" s="2">
        <f t="shared" si="77"/>
        <v>67.687666432482814</v>
      </c>
      <c r="EM64" s="2">
        <f t="shared" si="77"/>
        <v>66.816191682851596</v>
      </c>
      <c r="EN64" s="2">
        <f t="shared" si="77"/>
        <v>64.988164768201358</v>
      </c>
      <c r="EO64" s="2">
        <f t="shared" si="77"/>
        <v>70.66017095002745</v>
      </c>
      <c r="EQ64" s="2">
        <f t="shared" si="78"/>
        <v>63.895628569680667</v>
      </c>
      <c r="ER64" s="2">
        <f t="shared" si="78"/>
        <v>68.579051643991917</v>
      </c>
      <c r="ES64" s="2">
        <f t="shared" si="78"/>
        <v>67.865229169564515</v>
      </c>
      <c r="ET64" s="2">
        <f t="shared" si="78"/>
        <v>64.616454454228986</v>
      </c>
      <c r="EU64" s="2">
        <f t="shared" si="78"/>
        <v>65.273460785789169</v>
      </c>
      <c r="EV64" s="2">
        <f t="shared" si="78"/>
        <v>65.655682848718527</v>
      </c>
      <c r="EW64" s="2">
        <f t="shared" si="78"/>
        <v>65.60006578497331</v>
      </c>
      <c r="EX64" s="2">
        <f t="shared" si="78"/>
        <v>68.494214630740075</v>
      </c>
      <c r="EY64" s="2">
        <f t="shared" si="78"/>
        <v>67.86067450598037</v>
      </c>
      <c r="EZ64" s="2">
        <f t="shared" si="78"/>
        <v>67.880960423804908</v>
      </c>
      <c r="FA64" s="2">
        <f t="shared" si="78"/>
        <v>68.136425266207979</v>
      </c>
      <c r="FB64" s="2">
        <f t="shared" si="78"/>
        <v>66.870300182503811</v>
      </c>
      <c r="FC64" s="2">
        <f t="shared" si="78"/>
        <v>65.582300350791527</v>
      </c>
      <c r="FD64" s="2">
        <f t="shared" si="78"/>
        <v>66.47916391548253</v>
      </c>
      <c r="FE64" s="2">
        <f t="shared" si="78"/>
        <v>74.149854023716088</v>
      </c>
      <c r="FG64" s="2">
        <f t="shared" si="79"/>
        <v>0.4210157016197269</v>
      </c>
      <c r="FH64" s="2">
        <f t="shared" si="79"/>
        <v>0.37907981927689854</v>
      </c>
      <c r="FI64" s="2">
        <f t="shared" si="79"/>
        <v>0.16433852952405595</v>
      </c>
      <c r="FJ64" s="2">
        <f t="shared" si="79"/>
        <v>0.33959160461828686</v>
      </c>
      <c r="FK64" s="2">
        <f t="shared" si="79"/>
        <v>0.35406007697261749</v>
      </c>
      <c r="FL64" s="2">
        <f t="shared" si="79"/>
        <v>0.36832107775645589</v>
      </c>
      <c r="FM64" s="2">
        <f t="shared" si="79"/>
        <v>0.37807774350437739</v>
      </c>
      <c r="FN64" s="2">
        <f t="shared" si="79"/>
        <v>0.34812635682267262</v>
      </c>
      <c r="FO64" s="2">
        <f t="shared" si="79"/>
        <v>0.36739054413883993</v>
      </c>
      <c r="FP64" s="2">
        <f t="shared" si="79"/>
        <v>0.3666309912935673</v>
      </c>
      <c r="FQ64" s="2">
        <f t="shared" si="79"/>
        <v>0.35212787981878479</v>
      </c>
      <c r="FR64" s="2">
        <f t="shared" si="79"/>
        <v>0.33656150346666097</v>
      </c>
      <c r="FS64" s="2">
        <f t="shared" si="79"/>
        <v>0.35153384371675861</v>
      </c>
      <c r="FT64" s="2">
        <f t="shared" si="79"/>
        <v>0.36125340272501627</v>
      </c>
      <c r="FU64" s="2">
        <f t="shared" si="79"/>
        <v>0.29348165020357647</v>
      </c>
      <c r="FW64" s="2">
        <f t="shared" si="67"/>
        <v>1.171797996095683E-5</v>
      </c>
      <c r="FX64" s="2">
        <f t="shared" si="67"/>
        <v>2.0396356100426835E-5</v>
      </c>
      <c r="FY64" s="2">
        <f t="shared" si="67"/>
        <v>6.6302243370444651E-6</v>
      </c>
      <c r="FZ64" s="2">
        <f t="shared" si="67"/>
        <v>1.8461325592636577E-5</v>
      </c>
      <c r="GA64" s="2">
        <f t="shared" si="67"/>
        <v>1.6701983698618816E-5</v>
      </c>
      <c r="GB64" s="2">
        <f t="shared" si="67"/>
        <v>1.6877636461675295E-5</v>
      </c>
      <c r="GC64" s="2">
        <f t="shared" si="67"/>
        <v>1.8298881984764543E-5</v>
      </c>
      <c r="GD64" s="2">
        <f t="shared" si="67"/>
        <v>1.8444840279218098E-5</v>
      </c>
      <c r="GE64" s="2">
        <f t="shared" si="67"/>
        <v>1.868643999678445E-5</v>
      </c>
      <c r="GF64" s="2">
        <f t="shared" si="67"/>
        <v>1.7751588274562123E-5</v>
      </c>
      <c r="GG64" s="2">
        <f t="shared" si="67"/>
        <v>1.7190851497072016E-5</v>
      </c>
      <c r="GH64" s="2">
        <f t="shared" si="67"/>
        <v>1.5160476625494159E-5</v>
      </c>
      <c r="GI64" s="2">
        <f t="shared" si="67"/>
        <v>1.5695547960805001E-5</v>
      </c>
      <c r="GJ64" s="2">
        <f t="shared" si="67"/>
        <v>1.4404867078519361E-5</v>
      </c>
      <c r="GK64" s="2">
        <f t="shared" si="67"/>
        <v>1.1894325298880751E-5</v>
      </c>
      <c r="GM64" s="92">
        <f t="shared" si="68"/>
        <v>4.1177924314838724E-3</v>
      </c>
      <c r="GN64" s="92">
        <f t="shared" si="68"/>
        <v>1.9736032481039909E-3</v>
      </c>
      <c r="GO64" s="92">
        <f t="shared" si="68"/>
        <v>4.7192972379995699E-6</v>
      </c>
      <c r="GP64" s="92">
        <f t="shared" si="68"/>
        <v>6.6100946501426879E-4</v>
      </c>
      <c r="GQ64" s="92">
        <f t="shared" si="68"/>
        <v>1.0244326622289336E-3</v>
      </c>
      <c r="GR64" s="92">
        <f t="shared" si="68"/>
        <v>1.3538309072867493E-3</v>
      </c>
      <c r="GS64" s="92">
        <f t="shared" si="68"/>
        <v>1.6693970528256182E-3</v>
      </c>
      <c r="GT64" s="92">
        <f t="shared" si="68"/>
        <v>8.3873278214357063E-4</v>
      </c>
      <c r="GU64" s="92">
        <f t="shared" si="68"/>
        <v>1.2718792572453115E-3</v>
      </c>
      <c r="GV64" s="92">
        <f t="shared" si="68"/>
        <v>1.2650919785461862E-3</v>
      </c>
      <c r="GW64" s="92">
        <f t="shared" si="68"/>
        <v>7.7019909137093258E-4</v>
      </c>
      <c r="GX64" s="92">
        <f t="shared" si="68"/>
        <v>5.8468501707152837E-4</v>
      </c>
      <c r="GY64" s="92">
        <f t="shared" si="68"/>
        <v>8.8849291853377113E-4</v>
      </c>
      <c r="GZ64" s="92">
        <f t="shared" si="68"/>
        <v>1.1988260589572031E-3</v>
      </c>
      <c r="HA64" s="92">
        <f t="shared" si="68"/>
        <v>1.2152732533291199E-4</v>
      </c>
      <c r="HC64" s="92">
        <f t="shared" si="73"/>
        <v>2.2579876452653478E-11</v>
      </c>
      <c r="HD64" s="92">
        <f t="shared" si="69"/>
        <v>1.0167610090336266E-11</v>
      </c>
      <c r="HE64" s="92">
        <f t="shared" si="69"/>
        <v>9.5489129001553781E-19</v>
      </c>
      <c r="HF64" s="92">
        <f t="shared" si="69"/>
        <v>2.8614828691040044E-14</v>
      </c>
      <c r="HG64" s="92">
        <f t="shared" si="69"/>
        <v>6.7958893596765538E-15</v>
      </c>
      <c r="HH64" s="92">
        <f t="shared" si="69"/>
        <v>3.773080311693137E-15</v>
      </c>
      <c r="HI64" s="92">
        <f t="shared" si="69"/>
        <v>1.4933676126432359E-14</v>
      </c>
      <c r="HJ64" s="92">
        <f t="shared" si="69"/>
        <v>1.6966267147309345E-14</v>
      </c>
      <c r="HK64" s="92">
        <f t="shared" si="69"/>
        <v>1.1617494031450096E-13</v>
      </c>
      <c r="HL64" s="92">
        <f t="shared" si="69"/>
        <v>1.8888941414506269E-14</v>
      </c>
      <c r="HM64" s="92">
        <f t="shared" si="69"/>
        <v>5.4103390812671994E-16</v>
      </c>
      <c r="HN64" s="92">
        <f t="shared" si="69"/>
        <v>4.6444836033852436E-16</v>
      </c>
      <c r="HO64" s="92">
        <f t="shared" si="69"/>
        <v>5.4327790604770659E-14</v>
      </c>
      <c r="HP64" s="92">
        <f t="shared" si="69"/>
        <v>1.4731378625689844E-14</v>
      </c>
      <c r="HQ64" s="92">
        <f t="shared" si="69"/>
        <v>1.1703185815525438E-19</v>
      </c>
      <c r="HS64" s="92">
        <f t="shared" si="70"/>
        <v>5.137090470496412E-42</v>
      </c>
      <c r="HT64" s="92">
        <f t="shared" si="70"/>
        <v>1.5901157467190575E-40</v>
      </c>
      <c r="HU64" s="92">
        <f t="shared" si="70"/>
        <v>8.7946648968266493E-58</v>
      </c>
      <c r="HV64" s="92">
        <f t="shared" si="70"/>
        <v>1.6130448655715541E-51</v>
      </c>
      <c r="HW64" s="92">
        <f t="shared" si="70"/>
        <v>3.5936347387580973E-54</v>
      </c>
      <c r="HX64" s="92">
        <f t="shared" si="70"/>
        <v>3.5659545874521187E-56</v>
      </c>
      <c r="HY64" s="92">
        <f t="shared" si="70"/>
        <v>3.4358162243716495E-54</v>
      </c>
      <c r="HZ64" s="92">
        <f t="shared" si="70"/>
        <v>2.5847257886920712E-53</v>
      </c>
      <c r="IA64" s="92">
        <f t="shared" si="70"/>
        <v>7.5816174168749229E-51</v>
      </c>
      <c r="IB64" s="92">
        <f t="shared" si="70"/>
        <v>6.1982155329129326E-54</v>
      </c>
      <c r="IC64" s="92">
        <f t="shared" si="70"/>
        <v>1.7932094198959527E-60</v>
      </c>
      <c r="ID64" s="92">
        <f t="shared" si="70"/>
        <v>2.1689598401097353E-59</v>
      </c>
      <c r="IE64" s="92">
        <f t="shared" si="70"/>
        <v>4.7726987883062065E-51</v>
      </c>
      <c r="IF64" s="92">
        <f t="shared" si="70"/>
        <v>9.0075213054432478E-36</v>
      </c>
      <c r="IG64" s="92">
        <f t="shared" si="70"/>
        <v>6.3531834194346789E-30</v>
      </c>
      <c r="II64" s="92">
        <f t="shared" si="71"/>
        <v>1.2911985866695106E-137</v>
      </c>
      <c r="IJ64" s="92">
        <f t="shared" si="71"/>
        <v>1.566368231096014E-126</v>
      </c>
      <c r="IK64" s="92">
        <f t="shared" si="71"/>
        <v>5.4859638317308558E-174</v>
      </c>
      <c r="IL64" s="92">
        <f t="shared" si="71"/>
        <v>2.6089463239930413E-164</v>
      </c>
      <c r="IM64" s="92">
        <f t="shared" si="71"/>
        <v>6.6743965667186286E-174</v>
      </c>
      <c r="IN64" s="92">
        <f t="shared" si="71"/>
        <v>3.2957068953478455E-182</v>
      </c>
      <c r="IO64" s="92">
        <f t="shared" si="71"/>
        <v>1.1297823244830537E-177</v>
      </c>
      <c r="IP64" s="92">
        <f t="shared" si="71"/>
        <v>3.2898794399687044E-175</v>
      </c>
      <c r="IQ64" s="92">
        <f t="shared" si="71"/>
        <v>1.0562472760464653E-167</v>
      </c>
      <c r="IR64" s="92">
        <f t="shared" si="71"/>
        <v>1.6224491126160078E-177</v>
      </c>
      <c r="IS64" s="92">
        <f t="shared" si="71"/>
        <v>1.8397240269142303E-196</v>
      </c>
      <c r="IT64" s="92">
        <f t="shared" si="71"/>
        <v>5.07667132240501E-191</v>
      </c>
      <c r="IU64" s="92">
        <f t="shared" si="71"/>
        <v>2.8600235876722357E-162</v>
      </c>
      <c r="IV64" s="92">
        <f t="shared" si="71"/>
        <v>1.2304557770335363E-118</v>
      </c>
      <c r="IW64" s="92">
        <f t="shared" si="71"/>
        <v>1.9894299225584198E-85</v>
      </c>
      <c r="IY64" s="92">
        <f t="shared" si="72"/>
        <v>4.1177924540637487E-3</v>
      </c>
      <c r="IZ64" s="92">
        <f t="shared" si="72"/>
        <v>1.9736032582716011E-3</v>
      </c>
      <c r="JA64" s="92">
        <f t="shared" si="72"/>
        <v>4.7192972380005245E-6</v>
      </c>
      <c r="JB64" s="92">
        <f t="shared" si="72"/>
        <v>6.610094650428836E-4</v>
      </c>
      <c r="JC64" s="92">
        <f t="shared" si="72"/>
        <v>1.0244326622357296E-3</v>
      </c>
      <c r="JD64" s="92">
        <f t="shared" si="72"/>
        <v>1.3538309072905223E-3</v>
      </c>
      <c r="JE64" s="92">
        <f t="shared" si="72"/>
        <v>1.6693970528405518E-3</v>
      </c>
      <c r="JF64" s="92">
        <f t="shared" si="72"/>
        <v>8.3873278216053688E-4</v>
      </c>
      <c r="JG64" s="92">
        <f t="shared" si="72"/>
        <v>1.2718792573614864E-3</v>
      </c>
      <c r="JH64" s="92">
        <f t="shared" si="72"/>
        <v>1.2650919785650752E-3</v>
      </c>
      <c r="JI64" s="92">
        <f t="shared" si="72"/>
        <v>7.701990913714736E-4</v>
      </c>
      <c r="JJ64" s="92">
        <f t="shared" si="72"/>
        <v>5.8468501707199284E-4</v>
      </c>
      <c r="JK64" s="92">
        <f t="shared" si="72"/>
        <v>8.8849291858809887E-4</v>
      </c>
      <c r="JL64" s="92">
        <f t="shared" si="72"/>
        <v>1.1988260589719344E-3</v>
      </c>
      <c r="JM64" s="92">
        <f t="shared" si="72"/>
        <v>1.2152732533291212E-4</v>
      </c>
    </row>
    <row r="65" spans="2:273" x14ac:dyDescent="0.25">
      <c r="B65" s="2">
        <v>38</v>
      </c>
      <c r="C65" s="37">
        <v>79.813999999999993</v>
      </c>
      <c r="D65" s="37">
        <v>76.953000000000003</v>
      </c>
      <c r="E65" s="37">
        <v>69.372</v>
      </c>
      <c r="F65" s="37">
        <v>76.953000000000003</v>
      </c>
      <c r="G65" s="37">
        <v>75</v>
      </c>
      <c r="H65" s="37">
        <v>74.14</v>
      </c>
      <c r="I65" s="37">
        <v>72.953000000000003</v>
      </c>
      <c r="J65" s="37">
        <v>75.558000000000007</v>
      </c>
      <c r="K65" s="37">
        <v>75.465000000000003</v>
      </c>
      <c r="L65" s="37">
        <v>73.14</v>
      </c>
      <c r="M65" s="37">
        <v>71.14</v>
      </c>
      <c r="N65" s="37">
        <v>71.046999999999997</v>
      </c>
      <c r="O65" s="37">
        <v>71.558000000000007</v>
      </c>
      <c r="P65" s="37">
        <v>74.744</v>
      </c>
      <c r="Q65" s="37">
        <v>70.906999999999996</v>
      </c>
      <c r="S65" s="4">
        <f t="shared" si="74"/>
        <v>74.498483046061878</v>
      </c>
      <c r="T65" s="4">
        <f t="shared" si="74"/>
        <v>74.124064242890583</v>
      </c>
      <c r="U65" s="4">
        <f t="shared" si="74"/>
        <v>69.9579523586807</v>
      </c>
      <c r="V65" s="4">
        <f t="shared" si="74"/>
        <v>72.162819622791829</v>
      </c>
      <c r="W65" s="4">
        <f t="shared" si="74"/>
        <v>71.580802895531107</v>
      </c>
      <c r="X65" s="4">
        <f t="shared" si="74"/>
        <v>71.741465166031801</v>
      </c>
      <c r="Y65" s="4">
        <f t="shared" si="74"/>
        <v>71.047078244687469</v>
      </c>
      <c r="Z65" s="4">
        <f t="shared" si="74"/>
        <v>74.059504328943845</v>
      </c>
      <c r="AA65" s="4">
        <f t="shared" si="74"/>
        <v>72.805172985898309</v>
      </c>
      <c r="AB65" s="4">
        <f t="shared" si="74"/>
        <v>71.701972370552085</v>
      </c>
      <c r="AC65" s="4">
        <f t="shared" si="74"/>
        <v>71.641553584496052</v>
      </c>
      <c r="AD65" s="4">
        <f t="shared" si="74"/>
        <v>71.074035960475811</v>
      </c>
      <c r="AE65" s="4">
        <f t="shared" si="74"/>
        <v>71.162131716720197</v>
      </c>
      <c r="AF65" s="4">
        <f t="shared" si="74"/>
        <v>71.063660857918663</v>
      </c>
      <c r="AG65" s="4">
        <f t="shared" si="74"/>
        <v>71.58296083977261</v>
      </c>
      <c r="AI65" s="4">
        <f t="shared" si="75"/>
        <v>5.3155169539381149</v>
      </c>
      <c r="AJ65" s="4">
        <f t="shared" si="75"/>
        <v>2.82893575710942</v>
      </c>
      <c r="AK65" s="4">
        <f t="shared" si="75"/>
        <v>-0.58595235868070006</v>
      </c>
      <c r="AL65" s="4">
        <f t="shared" si="75"/>
        <v>4.7901803772081735</v>
      </c>
      <c r="AM65" s="4">
        <f t="shared" si="75"/>
        <v>3.4191971044688927</v>
      </c>
      <c r="AN65" s="4">
        <f t="shared" si="75"/>
        <v>2.3985348339681991</v>
      </c>
      <c r="AO65" s="4">
        <f t="shared" si="75"/>
        <v>1.9059217553125336</v>
      </c>
      <c r="AP65" s="4">
        <f t="shared" si="75"/>
        <v>1.4984956710561619</v>
      </c>
      <c r="AQ65" s="4">
        <f t="shared" si="75"/>
        <v>2.659827014101694</v>
      </c>
      <c r="AR65" s="4">
        <f t="shared" si="75"/>
        <v>1.438027629447916</v>
      </c>
      <c r="AS65" s="4">
        <f t="shared" si="75"/>
        <v>-0.50155358449605103</v>
      </c>
      <c r="AT65" s="4">
        <f t="shared" si="75"/>
        <v>-2.7035960475814136E-2</v>
      </c>
      <c r="AU65" s="4">
        <f t="shared" si="75"/>
        <v>0.39586828327981038</v>
      </c>
      <c r="AV65" s="4">
        <f t="shared" si="75"/>
        <v>3.6803391420813369</v>
      </c>
      <c r="AW65" s="4">
        <f t="shared" si="75"/>
        <v>-0.67596083977261401</v>
      </c>
      <c r="AY65" s="2">
        <f t="shared" si="65"/>
        <v>70.143191090005303</v>
      </c>
      <c r="AZ65" s="2">
        <f t="shared" si="65"/>
        <v>71.681418512505232</v>
      </c>
      <c r="BA65" s="2">
        <f t="shared" si="65"/>
        <v>69.947555441600699</v>
      </c>
      <c r="BB65" s="2">
        <f t="shared" si="65"/>
        <v>71.182817266348124</v>
      </c>
      <c r="BC65" s="2">
        <f t="shared" si="65"/>
        <v>70.167049159250041</v>
      </c>
      <c r="BD65" s="2">
        <f t="shared" si="65"/>
        <v>69.954688717072827</v>
      </c>
      <c r="BE65" s="2">
        <f t="shared" si="65"/>
        <v>68.88280504557558</v>
      </c>
      <c r="BF65" s="2">
        <f t="shared" si="65"/>
        <v>72.889065195917311</v>
      </c>
      <c r="BG65" s="2">
        <f t="shared" si="65"/>
        <v>71.138787873535662</v>
      </c>
      <c r="BH65" s="2">
        <f t="shared" si="65"/>
        <v>70.062990204917014</v>
      </c>
      <c r="BI65" s="2">
        <f t="shared" si="65"/>
        <v>70.569403840016307</v>
      </c>
      <c r="BJ65" s="2">
        <f t="shared" si="65"/>
        <v>70.251978038943122</v>
      </c>
      <c r="BK65" s="2">
        <f t="shared" si="65"/>
        <v>69.998245995143421</v>
      </c>
      <c r="BL65" s="2">
        <f t="shared" si="65"/>
        <v>69.718894101021888</v>
      </c>
      <c r="BM65" s="2">
        <f t="shared" si="65"/>
        <v>71.430118360928518</v>
      </c>
      <c r="BO65" s="2">
        <f t="shared" si="10"/>
        <v>79.813999999999993</v>
      </c>
      <c r="BP65" s="2">
        <f t="shared" si="11"/>
        <v>76.953000000000003</v>
      </c>
      <c r="BQ65" s="2">
        <f t="shared" si="12"/>
        <v>69.372</v>
      </c>
      <c r="BR65" s="2">
        <f t="shared" si="13"/>
        <v>76.953000000000003</v>
      </c>
      <c r="BS65" s="2">
        <f t="shared" si="14"/>
        <v>75</v>
      </c>
      <c r="BT65" s="2">
        <f t="shared" si="15"/>
        <v>74.14</v>
      </c>
      <c r="BU65" s="2">
        <f t="shared" si="16"/>
        <v>72.953000000000003</v>
      </c>
      <c r="BV65" s="2">
        <f t="shared" si="17"/>
        <v>75.558000000000007</v>
      </c>
      <c r="BW65" s="2">
        <f t="shared" si="18"/>
        <v>75.465000000000003</v>
      </c>
      <c r="BX65" s="2">
        <f t="shared" si="19"/>
        <v>73.14</v>
      </c>
      <c r="BY65" s="2">
        <f t="shared" si="20"/>
        <v>71.14</v>
      </c>
      <c r="BZ65" s="2">
        <f t="shared" si="21"/>
        <v>71.046999999999997</v>
      </c>
      <c r="CA65" s="2">
        <f t="shared" si="22"/>
        <v>71.558000000000007</v>
      </c>
      <c r="CB65" s="2">
        <f t="shared" si="23"/>
        <v>74.744</v>
      </c>
      <c r="CC65" s="2">
        <f t="shared" si="24"/>
        <v>70.906999999999996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74.299548499061899</v>
      </c>
      <c r="DL65" s="2">
        <f t="shared" si="76"/>
        <v>74.213043351430187</v>
      </c>
      <c r="DM65" s="2">
        <f t="shared" si="76"/>
        <v>70.754581521739112</v>
      </c>
      <c r="DN65" s="2">
        <f t="shared" si="76"/>
        <v>74.0468215040773</v>
      </c>
      <c r="DO65" s="2">
        <f t="shared" si="76"/>
        <v>73.146997734823316</v>
      </c>
      <c r="DP65" s="2">
        <f t="shared" si="76"/>
        <v>72.0424226819692</v>
      </c>
      <c r="DQ65" s="2">
        <f t="shared" si="76"/>
        <v>70.645355022553559</v>
      </c>
      <c r="DR65" s="2">
        <f t="shared" si="76"/>
        <v>74.685758985200806</v>
      </c>
      <c r="DS65" s="2">
        <f t="shared" si="76"/>
        <v>73.176570673512558</v>
      </c>
      <c r="DT65" s="2">
        <f t="shared" si="76"/>
        <v>71.011185291452733</v>
      </c>
      <c r="DU65" s="2">
        <f t="shared" si="76"/>
        <v>70.828301542284521</v>
      </c>
      <c r="DV65" s="2">
        <f t="shared" si="76"/>
        <v>71.759722199713707</v>
      </c>
      <c r="DW65" s="2">
        <f t="shared" si="76"/>
        <v>71.970390063424958</v>
      </c>
      <c r="DX65" s="2">
        <f t="shared" si="76"/>
        <v>72.714620054364246</v>
      </c>
      <c r="DY65" s="2">
        <f t="shared" si="76"/>
        <v>71.825819783346105</v>
      </c>
      <c r="EA65" s="2">
        <f t="shared" si="77"/>
        <v>64.930299403169371</v>
      </c>
      <c r="EB65" s="2">
        <f t="shared" si="77"/>
        <v>67.89953622559652</v>
      </c>
      <c r="EC65" s="2">
        <f t="shared" si="77"/>
        <v>66.204847341931412</v>
      </c>
      <c r="ED65" s="2">
        <f t="shared" si="77"/>
        <v>66.103307760089635</v>
      </c>
      <c r="EE65" s="2">
        <f t="shared" si="77"/>
        <v>65.208851482450399</v>
      </c>
      <c r="EF65" s="2">
        <f t="shared" si="77"/>
        <v>66.689277807488097</v>
      </c>
      <c r="EG65" s="2">
        <f t="shared" si="77"/>
        <v>66.238629154147318</v>
      </c>
      <c r="EH65" s="2">
        <f t="shared" si="77"/>
        <v>69.820824607183624</v>
      </c>
      <c r="EI65" s="2">
        <f t="shared" si="77"/>
        <v>67.938682898384954</v>
      </c>
      <c r="EJ65" s="2">
        <f t="shared" si="77"/>
        <v>68.569118425445382</v>
      </c>
      <c r="EK65" s="2">
        <f t="shared" si="77"/>
        <v>70.135084289078932</v>
      </c>
      <c r="EL65" s="2">
        <f t="shared" si="77"/>
        <v>67.541425193201704</v>
      </c>
      <c r="EM65" s="2">
        <f t="shared" si="77"/>
        <v>66.680436444647555</v>
      </c>
      <c r="EN65" s="2">
        <f t="shared" si="77"/>
        <v>64.888037039987239</v>
      </c>
      <c r="EO65" s="2">
        <f t="shared" si="77"/>
        <v>70.561194696791389</v>
      </c>
      <c r="EQ65" s="2">
        <f t="shared" si="78"/>
        <v>63.820555512051889</v>
      </c>
      <c r="ER65" s="2">
        <f t="shared" si="78"/>
        <v>68.453609964061911</v>
      </c>
      <c r="ES65" s="2">
        <f t="shared" si="78"/>
        <v>67.761932509460721</v>
      </c>
      <c r="ET65" s="2">
        <f t="shared" si="78"/>
        <v>64.536876182674604</v>
      </c>
      <c r="EU65" s="2">
        <f t="shared" si="78"/>
        <v>65.185435382487171</v>
      </c>
      <c r="EV65" s="2">
        <f t="shared" si="78"/>
        <v>65.55944757233614</v>
      </c>
      <c r="EW65" s="2">
        <f t="shared" si="78"/>
        <v>65.500004459791029</v>
      </c>
      <c r="EX65" s="2">
        <f t="shared" si="78"/>
        <v>68.379459349424209</v>
      </c>
      <c r="EY65" s="2">
        <f t="shared" si="78"/>
        <v>67.746703267537754</v>
      </c>
      <c r="EZ65" s="2">
        <f t="shared" si="78"/>
        <v>67.744791684952631</v>
      </c>
      <c r="FA65" s="2">
        <f t="shared" si="78"/>
        <v>68.001187959949604</v>
      </c>
      <c r="FB65" s="2">
        <f t="shared" si="78"/>
        <v>66.735491426365783</v>
      </c>
      <c r="FC65" s="2">
        <f t="shared" si="78"/>
        <v>65.462927421217302</v>
      </c>
      <c r="FD65" s="2">
        <f t="shared" si="78"/>
        <v>66.357819167641026</v>
      </c>
      <c r="FE65" s="2">
        <f t="shared" si="78"/>
        <v>73.99443762501582</v>
      </c>
      <c r="FG65" s="2">
        <f t="shared" si="79"/>
        <v>0.44361539627971791</v>
      </c>
      <c r="FH65" s="2">
        <f t="shared" si="79"/>
        <v>0.40098746700311955</v>
      </c>
      <c r="FI65" s="2">
        <f t="shared" si="79"/>
        <v>0.17738122010749718</v>
      </c>
      <c r="FJ65" s="2">
        <f t="shared" si="79"/>
        <v>0.36054227659070914</v>
      </c>
      <c r="FK65" s="2">
        <f t="shared" si="79"/>
        <v>0.3753959743253269</v>
      </c>
      <c r="FL65" s="2">
        <f t="shared" si="79"/>
        <v>0.38999748844630733</v>
      </c>
      <c r="FM65" s="2">
        <f t="shared" si="79"/>
        <v>0.39996478329512758</v>
      </c>
      <c r="FN65" s="2">
        <f t="shared" si="79"/>
        <v>0.36930912095268631</v>
      </c>
      <c r="FO65" s="2">
        <f t="shared" si="79"/>
        <v>0.3890459196428826</v>
      </c>
      <c r="FP65" s="2">
        <f t="shared" si="79"/>
        <v>0.38826907439621916</v>
      </c>
      <c r="FQ65" s="2">
        <f t="shared" si="79"/>
        <v>0.37341465245647493</v>
      </c>
      <c r="FR65" s="2">
        <f t="shared" si="79"/>
        <v>0.35742641196653141</v>
      </c>
      <c r="FS65" s="2">
        <f t="shared" si="79"/>
        <v>0.37280536982297291</v>
      </c>
      <c r="FT65" s="2">
        <f t="shared" si="79"/>
        <v>0.38276590977967884</v>
      </c>
      <c r="FU65" s="2">
        <f t="shared" si="79"/>
        <v>0.31293559053666298</v>
      </c>
      <c r="FW65" s="2">
        <f t="shared" si="67"/>
        <v>1.2848495004428411E-5</v>
      </c>
      <c r="FX65" s="2">
        <f t="shared" si="67"/>
        <v>2.2364115736701603E-5</v>
      </c>
      <c r="FY65" s="2">
        <f t="shared" si="67"/>
        <v>7.2698917707603383E-6</v>
      </c>
      <c r="FZ65" s="2">
        <f t="shared" si="67"/>
        <v>2.0242404930167217E-5</v>
      </c>
      <c r="GA65" s="2">
        <f t="shared" si="67"/>
        <v>1.83133314481886E-5</v>
      </c>
      <c r="GB65" s="2">
        <f t="shared" si="67"/>
        <v>1.8505930249009266E-5</v>
      </c>
      <c r="GC65" s="2">
        <f t="shared" si="67"/>
        <v>2.006428968772935E-5</v>
      </c>
      <c r="GD65" s="2">
        <f t="shared" si="67"/>
        <v>2.0224329207808439E-5</v>
      </c>
      <c r="GE65" s="2">
        <f t="shared" si="67"/>
        <v>2.0489237081318346E-5</v>
      </c>
      <c r="GF65" s="2">
        <f t="shared" si="67"/>
        <v>1.9464196154783824E-5</v>
      </c>
      <c r="GG65" s="2">
        <f t="shared" si="67"/>
        <v>1.884936257720892E-5</v>
      </c>
      <c r="GH65" s="2">
        <f t="shared" si="67"/>
        <v>1.6623107749113813E-5</v>
      </c>
      <c r="GI65" s="2">
        <f t="shared" si="67"/>
        <v>1.7209800055118039E-5</v>
      </c>
      <c r="GJ65" s="2">
        <f t="shared" si="67"/>
        <v>1.5794600719302591E-5</v>
      </c>
      <c r="GK65" s="2">
        <f t="shared" si="67"/>
        <v>1.3041853381968792E-5</v>
      </c>
      <c r="GM65" s="92">
        <f t="shared" si="68"/>
        <v>5.7391450278636898E-3</v>
      </c>
      <c r="GN65" s="92">
        <f t="shared" si="68"/>
        <v>2.851832714301482E-3</v>
      </c>
      <c r="GO65" s="92">
        <f t="shared" si="68"/>
        <v>8.2238607453526998E-6</v>
      </c>
      <c r="GP65" s="92">
        <f t="shared" si="68"/>
        <v>1.0384301095826742E-3</v>
      </c>
      <c r="GQ65" s="92">
        <f t="shared" si="68"/>
        <v>1.55793059499259E-3</v>
      </c>
      <c r="GR65" s="92">
        <f t="shared" si="68"/>
        <v>2.0419640458678931E-3</v>
      </c>
      <c r="GS65" s="92">
        <f t="shared" si="68"/>
        <v>2.4911051511696909E-3</v>
      </c>
      <c r="GT65" s="92">
        <f t="shared" si="68"/>
        <v>1.2981167780381966E-3</v>
      </c>
      <c r="GU65" s="92">
        <f t="shared" si="68"/>
        <v>1.9362580882491206E-3</v>
      </c>
      <c r="GV65" s="92">
        <f t="shared" si="68"/>
        <v>1.9231823469781288E-3</v>
      </c>
      <c r="GW65" s="92">
        <f t="shared" si="68"/>
        <v>1.2255046226239965E-3</v>
      </c>
      <c r="GX65" s="92">
        <f t="shared" si="68"/>
        <v>9.2884664518365335E-4</v>
      </c>
      <c r="GY65" s="92">
        <f t="shared" si="68"/>
        <v>1.3754625002085374E-3</v>
      </c>
      <c r="GZ65" s="92">
        <f t="shared" si="68"/>
        <v>1.8103087216437095E-3</v>
      </c>
      <c r="HA65" s="92">
        <f t="shared" si="68"/>
        <v>2.137169189627532E-4</v>
      </c>
      <c r="HC65" s="92">
        <f t="shared" si="73"/>
        <v>5.6334758072326024E-11</v>
      </c>
      <c r="HD65" s="92">
        <f t="shared" si="69"/>
        <v>2.5936480552779219E-11</v>
      </c>
      <c r="HE65" s="92">
        <f t="shared" si="69"/>
        <v>3.4575248786043104E-18</v>
      </c>
      <c r="HF65" s="92">
        <f t="shared" si="69"/>
        <v>9.3034809518026763E-14</v>
      </c>
      <c r="HG65" s="92">
        <f t="shared" si="69"/>
        <v>2.3262536882817396E-14</v>
      </c>
      <c r="HH65" s="92">
        <f t="shared" si="69"/>
        <v>1.3469543919552811E-14</v>
      </c>
      <c r="HI65" s="92">
        <f t="shared" si="69"/>
        <v>5.1519902294764715E-14</v>
      </c>
      <c r="HJ65" s="92">
        <f t="shared" si="69"/>
        <v>5.79321983684175E-14</v>
      </c>
      <c r="HK65" s="92">
        <f t="shared" si="69"/>
        <v>3.7222637741779349E-13</v>
      </c>
      <c r="HL65" s="92">
        <f t="shared" si="69"/>
        <v>6.4601958865697003E-14</v>
      </c>
      <c r="HM65" s="92">
        <f t="shared" si="69"/>
        <v>2.114630871510901E-15</v>
      </c>
      <c r="HN65" s="92">
        <f t="shared" si="69"/>
        <v>1.7596905499488859E-15</v>
      </c>
      <c r="HO65" s="92">
        <f t="shared" si="69"/>
        <v>1.702609063841458E-13</v>
      </c>
      <c r="HP65" s="92">
        <f t="shared" si="69"/>
        <v>4.8272319851353429E-14</v>
      </c>
      <c r="HQ65" s="92">
        <f t="shared" si="69"/>
        <v>6.1037175025289749E-19</v>
      </c>
      <c r="HS65" s="92">
        <f t="shared" si="70"/>
        <v>3.8838130804706062E-41</v>
      </c>
      <c r="HT65" s="92">
        <f t="shared" si="70"/>
        <v>1.1749644581373389E-39</v>
      </c>
      <c r="HU65" s="92">
        <f t="shared" si="70"/>
        <v>1.1339361838152882E-56</v>
      </c>
      <c r="HV65" s="92">
        <f t="shared" si="70"/>
        <v>2.0869902674015313E-50</v>
      </c>
      <c r="HW65" s="92">
        <f t="shared" si="70"/>
        <v>5.236169959693359E-53</v>
      </c>
      <c r="HX65" s="92">
        <f t="shared" si="70"/>
        <v>5.8472159419977129E-55</v>
      </c>
      <c r="HY65" s="92">
        <f t="shared" si="70"/>
        <v>5.2740669774165476E-53</v>
      </c>
      <c r="HZ65" s="92">
        <f t="shared" si="70"/>
        <v>3.8124666867797536E-52</v>
      </c>
      <c r="IA65" s="92">
        <f t="shared" si="70"/>
        <v>9.9260215966636556E-50</v>
      </c>
      <c r="IB65" s="92">
        <f t="shared" si="70"/>
        <v>9.3690311542868362E-53</v>
      </c>
      <c r="IC65" s="92">
        <f t="shared" si="70"/>
        <v>3.6838189346399071E-59</v>
      </c>
      <c r="ID65" s="92">
        <f t="shared" si="70"/>
        <v>4.0188094545587566E-58</v>
      </c>
      <c r="IE65" s="92">
        <f t="shared" si="70"/>
        <v>5.7861659006568654E-50</v>
      </c>
      <c r="IF65" s="92">
        <f t="shared" si="70"/>
        <v>4.9834412758603356E-35</v>
      </c>
      <c r="IG65" s="92">
        <f t="shared" si="70"/>
        <v>2.5562831578016732E-29</v>
      </c>
      <c r="II65" s="92">
        <f t="shared" si="71"/>
        <v>2.0051421015601601E-135</v>
      </c>
      <c r="IJ65" s="92">
        <f t="shared" si="71"/>
        <v>2.0421291498575759E-124</v>
      </c>
      <c r="IK65" s="92">
        <f t="shared" si="71"/>
        <v>2.4271182541527979E-171</v>
      </c>
      <c r="IL65" s="92">
        <f t="shared" si="71"/>
        <v>1.4034211711522083E-161</v>
      </c>
      <c r="IM65" s="92">
        <f t="shared" si="71"/>
        <v>4.8992188259958579E-171</v>
      </c>
      <c r="IN65" s="92">
        <f t="shared" si="71"/>
        <v>3.348574246306988E-179</v>
      </c>
      <c r="IO65" s="92">
        <f t="shared" si="71"/>
        <v>1.0137574151153119E-174</v>
      </c>
      <c r="IP65" s="92">
        <f t="shared" si="71"/>
        <v>2.6967975871127174E-172</v>
      </c>
      <c r="IQ65" s="92">
        <f t="shared" si="71"/>
        <v>6.5252600673423322E-165</v>
      </c>
      <c r="IR65" s="92">
        <f t="shared" si="71"/>
        <v>1.420088829565634E-174</v>
      </c>
      <c r="IS65" s="92">
        <f t="shared" si="71"/>
        <v>3.2712695376711522E-193</v>
      </c>
      <c r="IT65" s="92">
        <f t="shared" si="71"/>
        <v>6.7459601416208387E-188</v>
      </c>
      <c r="IU65" s="92">
        <f t="shared" si="71"/>
        <v>1.2984118070749531E-159</v>
      </c>
      <c r="IV65" s="92">
        <f t="shared" si="71"/>
        <v>1.0229407070598251E-116</v>
      </c>
      <c r="IW65" s="92">
        <f t="shared" si="71"/>
        <v>4.4679827727089728E-84</v>
      </c>
      <c r="IY65" s="92">
        <f t="shared" si="72"/>
        <v>5.7391450841984479E-3</v>
      </c>
      <c r="IZ65" s="92">
        <f t="shared" si="72"/>
        <v>2.8518327402379624E-3</v>
      </c>
      <c r="JA65" s="92">
        <f t="shared" si="72"/>
        <v>8.2238607453561574E-6</v>
      </c>
      <c r="JB65" s="92">
        <f t="shared" si="72"/>
        <v>1.038430109675709E-3</v>
      </c>
      <c r="JC65" s="92">
        <f t="shared" si="72"/>
        <v>1.5579305950158527E-3</v>
      </c>
      <c r="JD65" s="92">
        <f t="shared" si="72"/>
        <v>2.0419640458813628E-3</v>
      </c>
      <c r="JE65" s="92">
        <f t="shared" si="72"/>
        <v>2.4911051512212109E-3</v>
      </c>
      <c r="JF65" s="92">
        <f t="shared" si="72"/>
        <v>1.2981167780961287E-3</v>
      </c>
      <c r="JG65" s="92">
        <f t="shared" si="72"/>
        <v>1.936258088621347E-3</v>
      </c>
      <c r="JH65" s="92">
        <f t="shared" si="72"/>
        <v>1.9231823470427308E-3</v>
      </c>
      <c r="JI65" s="92">
        <f t="shared" si="72"/>
        <v>1.2255046226261111E-3</v>
      </c>
      <c r="JJ65" s="92">
        <f t="shared" si="72"/>
        <v>9.2884664518541301E-4</v>
      </c>
      <c r="JK65" s="92">
        <f t="shared" si="72"/>
        <v>1.3754625003787983E-3</v>
      </c>
      <c r="JL65" s="92">
        <f t="shared" si="72"/>
        <v>1.8103087216919818E-3</v>
      </c>
      <c r="JM65" s="92">
        <f t="shared" si="72"/>
        <v>2.1371691896275382E-4</v>
      </c>
    </row>
    <row r="66" spans="2:273" x14ac:dyDescent="0.25">
      <c r="B66" s="2">
        <v>39</v>
      </c>
      <c r="C66" s="37">
        <v>80.766999999999996</v>
      </c>
      <c r="D66" s="37">
        <v>77.233000000000004</v>
      </c>
      <c r="E66" s="37">
        <v>68.278999999999996</v>
      </c>
      <c r="F66" s="37">
        <v>76.534999999999997</v>
      </c>
      <c r="G66" s="37">
        <v>78.069999999999993</v>
      </c>
      <c r="H66" s="37">
        <v>74.022999999999996</v>
      </c>
      <c r="I66" s="37">
        <v>72.766999999999996</v>
      </c>
      <c r="J66" s="37">
        <v>74.394999999999996</v>
      </c>
      <c r="K66" s="37">
        <v>76.162999999999997</v>
      </c>
      <c r="L66" s="37">
        <v>73.162999999999997</v>
      </c>
      <c r="M66" s="37">
        <v>71.953000000000003</v>
      </c>
      <c r="N66" s="37">
        <v>72.837000000000003</v>
      </c>
      <c r="O66" s="37">
        <v>73.697999999999993</v>
      </c>
      <c r="P66" s="37">
        <v>75.512</v>
      </c>
      <c r="Q66" s="37">
        <v>71.418999999999997</v>
      </c>
      <c r="S66" s="4">
        <f t="shared" si="74"/>
        <v>75.830578888466505</v>
      </c>
      <c r="T66" s="4">
        <f t="shared" si="74"/>
        <v>74.984380378529352</v>
      </c>
      <c r="U66" s="4">
        <f t="shared" si="74"/>
        <v>70.037842470064149</v>
      </c>
      <c r="V66" s="4">
        <f t="shared" si="74"/>
        <v>72.645257922703323</v>
      </c>
      <c r="W66" s="4">
        <f t="shared" si="74"/>
        <v>72.181147363240584</v>
      </c>
      <c r="X66" s="4">
        <f t="shared" si="74"/>
        <v>72.501139994175702</v>
      </c>
      <c r="Y66" s="4">
        <f t="shared" si="74"/>
        <v>71.91690824321357</v>
      </c>
      <c r="Z66" s="4">
        <f t="shared" si="74"/>
        <v>74.548515113067538</v>
      </c>
      <c r="AA66" s="4">
        <f t="shared" si="74"/>
        <v>73.464930726854874</v>
      </c>
      <c r="AB66" s="4">
        <f t="shared" si="74"/>
        <v>72.411515550651757</v>
      </c>
      <c r="AC66" s="4">
        <f t="shared" si="74"/>
        <v>72.179878475543873</v>
      </c>
      <c r="AD66" s="4">
        <f t="shared" si="74"/>
        <v>71.461300662883019</v>
      </c>
      <c r="AE66" s="4">
        <f t="shared" si="74"/>
        <v>71.632743163316178</v>
      </c>
      <c r="AF66" s="4">
        <f t="shared" si="74"/>
        <v>71.584349078036183</v>
      </c>
      <c r="AG66" s="4">
        <f t="shared" si="74"/>
        <v>71.721377686056897</v>
      </c>
      <c r="AI66" s="4">
        <f t="shared" si="75"/>
        <v>4.9364211115334911</v>
      </c>
      <c r="AJ66" s="4">
        <f t="shared" si="75"/>
        <v>2.2486196214706524</v>
      </c>
      <c r="AK66" s="4">
        <f t="shared" si="75"/>
        <v>-1.7588424700641525</v>
      </c>
      <c r="AL66" s="4">
        <f t="shared" si="75"/>
        <v>3.889742077296674</v>
      </c>
      <c r="AM66" s="4">
        <f t="shared" si="75"/>
        <v>5.8888526367594096</v>
      </c>
      <c r="AN66" s="4">
        <f t="shared" si="75"/>
        <v>1.5218600058242941</v>
      </c>
      <c r="AO66" s="4">
        <f t="shared" si="75"/>
        <v>0.85009175678642634</v>
      </c>
      <c r="AP66" s="4">
        <f t="shared" si="75"/>
        <v>-0.15351511306754162</v>
      </c>
      <c r="AQ66" s="4">
        <f t="shared" si="75"/>
        <v>2.6980692731451228</v>
      </c>
      <c r="AR66" s="4">
        <f t="shared" si="75"/>
        <v>0.75148444934823999</v>
      </c>
      <c r="AS66" s="4">
        <f t="shared" si="75"/>
        <v>-0.22687847554387019</v>
      </c>
      <c r="AT66" s="4">
        <f t="shared" si="75"/>
        <v>1.3756993371169841</v>
      </c>
      <c r="AU66" s="4">
        <f t="shared" si="75"/>
        <v>2.0652568366838153</v>
      </c>
      <c r="AV66" s="4">
        <f t="shared" si="75"/>
        <v>3.9276509219638172</v>
      </c>
      <c r="AW66" s="4">
        <f t="shared" si="75"/>
        <v>-0.30237768605690007</v>
      </c>
      <c r="AY66" s="2">
        <f t="shared" si="65"/>
        <v>70.016050831193866</v>
      </c>
      <c r="AZ66" s="2">
        <f t="shared" si="65"/>
        <v>71.60468527973147</v>
      </c>
      <c r="BA66" s="2">
        <f t="shared" si="65"/>
        <v>70.02039660139063</v>
      </c>
      <c r="BB66" s="2">
        <f t="shared" si="65"/>
        <v>71.178425857225278</v>
      </c>
      <c r="BC66" s="2">
        <f t="shared" si="65"/>
        <v>70.12903885812355</v>
      </c>
      <c r="BD66" s="2">
        <f t="shared" si="65"/>
        <v>69.930734885711544</v>
      </c>
      <c r="BE66" s="2">
        <f t="shared" si="65"/>
        <v>68.836239473166671</v>
      </c>
      <c r="BF66" s="2">
        <f t="shared" si="65"/>
        <v>72.821615326563233</v>
      </c>
      <c r="BG66" s="2">
        <f t="shared" si="65"/>
        <v>71.047706605756147</v>
      </c>
      <c r="BH66" s="2">
        <f t="shared" si="65"/>
        <v>70.036812931281247</v>
      </c>
      <c r="BI66" s="2">
        <f t="shared" si="65"/>
        <v>70.55932683335736</v>
      </c>
      <c r="BJ66" s="2">
        <f t="shared" si="65"/>
        <v>70.218033714157229</v>
      </c>
      <c r="BK66" s="2">
        <f t="shared" si="65"/>
        <v>69.915847412553362</v>
      </c>
      <c r="BL66" s="2">
        <f t="shared" si="65"/>
        <v>69.646184164229169</v>
      </c>
      <c r="BM66" s="2">
        <f t="shared" si="65"/>
        <v>71.466504294977312</v>
      </c>
      <c r="BO66" s="2">
        <f t="shared" si="10"/>
        <v>80.766999999999996</v>
      </c>
      <c r="BP66" s="2">
        <f t="shared" si="11"/>
        <v>77.233000000000004</v>
      </c>
      <c r="BQ66" s="2">
        <f t="shared" si="12"/>
        <v>68.278999999999996</v>
      </c>
      <c r="BR66" s="2">
        <f t="shared" si="13"/>
        <v>76.534999999999997</v>
      </c>
      <c r="BS66" s="2">
        <f t="shared" si="14"/>
        <v>78.069999999999993</v>
      </c>
      <c r="BT66" s="2">
        <f t="shared" si="15"/>
        <v>74.022999999999996</v>
      </c>
      <c r="BU66" s="2">
        <f t="shared" si="16"/>
        <v>72.766999999999996</v>
      </c>
      <c r="BV66" s="2">
        <f t="shared" si="17"/>
        <v>74.394999999999996</v>
      </c>
      <c r="BW66" s="2">
        <f t="shared" si="18"/>
        <v>76.162999999999997</v>
      </c>
      <c r="BX66" s="2">
        <f t="shared" si="19"/>
        <v>73.162999999999997</v>
      </c>
      <c r="BY66" s="2">
        <f t="shared" si="20"/>
        <v>71.953000000000003</v>
      </c>
      <c r="BZ66" s="2">
        <f t="shared" si="21"/>
        <v>72.837000000000003</v>
      </c>
      <c r="CA66" s="2">
        <f t="shared" si="22"/>
        <v>73.697999999999993</v>
      </c>
      <c r="CB66" s="2">
        <f t="shared" si="23"/>
        <v>75.512</v>
      </c>
      <c r="CC66" s="2">
        <f t="shared" si="24"/>
        <v>71.418999999999997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74.540664634146324</v>
      </c>
      <c r="DL66" s="2">
        <f t="shared" si="76"/>
        <v>74.409841747022128</v>
      </c>
      <c r="DM66" s="2">
        <f t="shared" si="76"/>
        <v>70.942521739130413</v>
      </c>
      <c r="DN66" s="2">
        <f t="shared" si="76"/>
        <v>74.378605406221666</v>
      </c>
      <c r="DO66" s="2">
        <f t="shared" si="76"/>
        <v>73.429878586529739</v>
      </c>
      <c r="DP66" s="2">
        <f t="shared" si="76"/>
        <v>72.281734823316228</v>
      </c>
      <c r="DQ66" s="2">
        <f t="shared" si="76"/>
        <v>70.815312724522613</v>
      </c>
      <c r="DR66" s="2">
        <f t="shared" si="76"/>
        <v>74.834949612403065</v>
      </c>
      <c r="DS66" s="2">
        <f t="shared" si="76"/>
        <v>73.29957414678347</v>
      </c>
      <c r="DT66" s="2">
        <f t="shared" si="76"/>
        <v>71.160982784657207</v>
      </c>
      <c r="DU66" s="2">
        <f t="shared" si="76"/>
        <v>70.945752640250646</v>
      </c>
      <c r="DV66" s="2">
        <f t="shared" si="76"/>
        <v>71.939733462982474</v>
      </c>
      <c r="DW66" s="2">
        <f t="shared" si="76"/>
        <v>72.113036293164214</v>
      </c>
      <c r="DX66" s="2">
        <f t="shared" si="76"/>
        <v>72.949574448807013</v>
      </c>
      <c r="DY66" s="2">
        <f t="shared" si="76"/>
        <v>71.967982602035249</v>
      </c>
      <c r="EA66" s="2">
        <f t="shared" si="77"/>
        <v>64.840611360362203</v>
      </c>
      <c r="EB66" s="2">
        <f t="shared" si="77"/>
        <v>67.782904338394786</v>
      </c>
      <c r="EC66" s="2">
        <f t="shared" si="77"/>
        <v>66.120186662472463</v>
      </c>
      <c r="ED66" s="2">
        <f t="shared" si="77"/>
        <v>66.002089890525426</v>
      </c>
      <c r="EE66" s="2">
        <f t="shared" si="77"/>
        <v>65.120171789840853</v>
      </c>
      <c r="EF66" s="2">
        <f t="shared" si="77"/>
        <v>66.577103478297374</v>
      </c>
      <c r="EG66" s="2">
        <f t="shared" si="77"/>
        <v>66.12847573522717</v>
      </c>
      <c r="EH66" s="2">
        <f t="shared" si="77"/>
        <v>69.685938889770128</v>
      </c>
      <c r="EI66" s="2">
        <f t="shared" si="77"/>
        <v>67.822562317778562</v>
      </c>
      <c r="EJ66" s="2">
        <f t="shared" si="77"/>
        <v>68.421531488057298</v>
      </c>
      <c r="EK66" s="2">
        <f t="shared" si="77"/>
        <v>69.968072605304499</v>
      </c>
      <c r="EL66" s="2">
        <f t="shared" si="77"/>
        <v>67.395183953920608</v>
      </c>
      <c r="EM66" s="2">
        <f t="shared" si="77"/>
        <v>66.544681206443514</v>
      </c>
      <c r="EN66" s="2">
        <f t="shared" si="77"/>
        <v>64.787909311773134</v>
      </c>
      <c r="EO66" s="2">
        <f t="shared" si="77"/>
        <v>70.462218443555329</v>
      </c>
      <c r="EQ66" s="2">
        <f t="shared" si="78"/>
        <v>63.745482454423112</v>
      </c>
      <c r="ER66" s="2">
        <f t="shared" si="78"/>
        <v>68.328168284131891</v>
      </c>
      <c r="ES66" s="2">
        <f t="shared" si="78"/>
        <v>67.658635849356926</v>
      </c>
      <c r="ET66" s="2">
        <f t="shared" si="78"/>
        <v>64.457297911120236</v>
      </c>
      <c r="EU66" s="2">
        <f t="shared" si="78"/>
        <v>65.097409979185173</v>
      </c>
      <c r="EV66" s="2">
        <f t="shared" si="78"/>
        <v>65.463212295953753</v>
      </c>
      <c r="EW66" s="2">
        <f t="shared" si="78"/>
        <v>65.399943134608748</v>
      </c>
      <c r="EX66" s="2">
        <f t="shared" si="78"/>
        <v>68.26470406810833</v>
      </c>
      <c r="EY66" s="2">
        <f t="shared" si="78"/>
        <v>67.632732029095138</v>
      </c>
      <c r="EZ66" s="2">
        <f t="shared" si="78"/>
        <v>67.608622946100368</v>
      </c>
      <c r="FA66" s="2">
        <f t="shared" si="78"/>
        <v>67.865950653691215</v>
      </c>
      <c r="FB66" s="2">
        <f t="shared" si="78"/>
        <v>66.600682670227755</v>
      </c>
      <c r="FC66" s="2">
        <f t="shared" si="78"/>
        <v>65.343554491643076</v>
      </c>
      <c r="FD66" s="2">
        <f t="shared" si="78"/>
        <v>66.236474419799535</v>
      </c>
      <c r="FE66" s="2">
        <f t="shared" si="78"/>
        <v>73.839021226315566</v>
      </c>
      <c r="FG66" s="2">
        <f t="shared" si="79"/>
        <v>0.46645087887510406</v>
      </c>
      <c r="FH66" s="2">
        <f t="shared" si="79"/>
        <v>0.42329807347272513</v>
      </c>
      <c r="FI66" s="2">
        <f t="shared" si="79"/>
        <v>0.19122217483404608</v>
      </c>
      <c r="FJ66" s="2">
        <f t="shared" si="79"/>
        <v>0.38203776449281546</v>
      </c>
      <c r="FK66" s="2">
        <f t="shared" si="79"/>
        <v>0.39722692413904032</v>
      </c>
      <c r="FL66" s="2">
        <f t="shared" si="79"/>
        <v>0.41211731190011008</v>
      </c>
      <c r="FM66" s="2">
        <f t="shared" si="79"/>
        <v>0.42225859959476614</v>
      </c>
      <c r="FN66" s="2">
        <f t="shared" si="79"/>
        <v>0.3910076862741268</v>
      </c>
      <c r="FO66" s="2">
        <f t="shared" si="79"/>
        <v>0.41114814913906828</v>
      </c>
      <c r="FP66" s="2">
        <f t="shared" si="79"/>
        <v>0.4103568132988793</v>
      </c>
      <c r="FQ66" s="2">
        <f t="shared" si="79"/>
        <v>0.39520328398197502</v>
      </c>
      <c r="FR66" s="2">
        <f t="shared" si="79"/>
        <v>0.37884619017565252</v>
      </c>
      <c r="FS66" s="2">
        <f t="shared" si="79"/>
        <v>0.39458083778139752</v>
      </c>
      <c r="FT66" s="2">
        <f t="shared" si="79"/>
        <v>0.40474772193622016</v>
      </c>
      <c r="FU66" s="2">
        <f t="shared" si="79"/>
        <v>0.33307114717587161</v>
      </c>
      <c r="FW66" s="2">
        <f t="shared" si="67"/>
        <v>1.4088077162035291E-5</v>
      </c>
      <c r="FX66" s="2">
        <f t="shared" si="67"/>
        <v>2.452171237205445E-5</v>
      </c>
      <c r="FY66" s="2">
        <f t="shared" si="67"/>
        <v>7.971272224020385E-6</v>
      </c>
      <c r="FZ66" s="2">
        <f t="shared" si="67"/>
        <v>2.219531229707867E-5</v>
      </c>
      <c r="GA66" s="2">
        <f t="shared" si="67"/>
        <v>2.0080133153356187E-5</v>
      </c>
      <c r="GB66" s="2">
        <f t="shared" si="67"/>
        <v>2.0291312788894584E-5</v>
      </c>
      <c r="GC66" s="2">
        <f t="shared" si="67"/>
        <v>2.2000013576807064E-5</v>
      </c>
      <c r="GD66" s="2">
        <f t="shared" si="67"/>
        <v>2.2175492739011523E-5</v>
      </c>
      <c r="GE66" s="2">
        <f t="shared" si="67"/>
        <v>2.2465957305364163E-5</v>
      </c>
      <c r="GF66" s="2">
        <f t="shared" si="67"/>
        <v>2.1342026611611559E-5</v>
      </c>
      <c r="GG66" s="2">
        <f t="shared" si="67"/>
        <v>2.0667877491486605E-5</v>
      </c>
      <c r="GH66" s="2">
        <f t="shared" si="67"/>
        <v>1.8226845967419859E-5</v>
      </c>
      <c r="GI66" s="2">
        <f t="shared" si="67"/>
        <v>1.8870139188998954E-5</v>
      </c>
      <c r="GJ66" s="2">
        <f t="shared" si="67"/>
        <v>1.7318408915112297E-5</v>
      </c>
      <c r="GK66" s="2">
        <f t="shared" si="67"/>
        <v>1.4300089877472783E-5</v>
      </c>
      <c r="GM66" s="92">
        <f t="shared" si="68"/>
        <v>7.9154730424471197E-3</v>
      </c>
      <c r="GN66" s="92">
        <f t="shared" si="68"/>
        <v>4.0740512942948025E-3</v>
      </c>
      <c r="GO66" s="92">
        <f t="shared" si="68"/>
        <v>1.4141723517010534E-5</v>
      </c>
      <c r="GP66" s="92">
        <f t="shared" si="68"/>
        <v>1.60749037533119E-3</v>
      </c>
      <c r="GQ66" s="92">
        <f t="shared" si="68"/>
        <v>2.3375662785099166E-3</v>
      </c>
      <c r="GR66" s="92">
        <f t="shared" si="68"/>
        <v>3.0386322488855353E-3</v>
      </c>
      <c r="GS66" s="92">
        <f t="shared" si="68"/>
        <v>3.6685630241661093E-3</v>
      </c>
      <c r="GT66" s="92">
        <f t="shared" si="68"/>
        <v>1.980734273686786E-3</v>
      </c>
      <c r="GU66" s="92">
        <f t="shared" si="68"/>
        <v>2.9067814434565824E-3</v>
      </c>
      <c r="GV66" s="92">
        <f t="shared" si="68"/>
        <v>2.8833482862319956E-3</v>
      </c>
      <c r="GW66" s="92">
        <f t="shared" si="68"/>
        <v>1.9191617062732289E-3</v>
      </c>
      <c r="GX66" s="92">
        <f t="shared" si="68"/>
        <v>1.4532931338089546E-3</v>
      </c>
      <c r="GY66" s="92">
        <f t="shared" si="68"/>
        <v>2.0989799451621243E-3</v>
      </c>
      <c r="GZ66" s="92">
        <f t="shared" si="68"/>
        <v>2.6975350754840479E-3</v>
      </c>
      <c r="HA66" s="92">
        <f t="shared" si="68"/>
        <v>3.6884666745059516E-4</v>
      </c>
      <c r="HC66" s="92">
        <f t="shared" si="73"/>
        <v>1.3805863769639875E-10</v>
      </c>
      <c r="HD66" s="92">
        <f t="shared" si="69"/>
        <v>6.4970233222589774E-11</v>
      </c>
      <c r="HE66" s="92">
        <f t="shared" si="69"/>
        <v>1.2262198978865956E-17</v>
      </c>
      <c r="HF66" s="92">
        <f t="shared" si="69"/>
        <v>2.9550689573673616E-13</v>
      </c>
      <c r="HG66" s="92">
        <f t="shared" si="69"/>
        <v>7.7718383228657887E-14</v>
      </c>
      <c r="HH66" s="92">
        <f t="shared" si="69"/>
        <v>4.6873996981455944E-14</v>
      </c>
      <c r="HI66" s="92">
        <f t="shared" si="69"/>
        <v>1.7331296228819962E-13</v>
      </c>
      <c r="HJ66" s="92">
        <f t="shared" si="69"/>
        <v>1.9294788328640726E-13</v>
      </c>
      <c r="HK66" s="92">
        <f t="shared" si="69"/>
        <v>1.1645088567853807E-12</v>
      </c>
      <c r="HL66" s="92">
        <f t="shared" si="69"/>
        <v>2.1547813586900336E-13</v>
      </c>
      <c r="HM66" s="92">
        <f t="shared" si="69"/>
        <v>8.0397087437399202E-15</v>
      </c>
      <c r="HN66" s="92">
        <f t="shared" si="69"/>
        <v>6.4942466774503029E-15</v>
      </c>
      <c r="HO66" s="92">
        <f t="shared" si="69"/>
        <v>5.2179229329380681E-13</v>
      </c>
      <c r="HP66" s="92">
        <f t="shared" si="69"/>
        <v>1.5456278975325634E-13</v>
      </c>
      <c r="HQ66" s="92">
        <f t="shared" si="69"/>
        <v>3.081166789944805E-18</v>
      </c>
      <c r="HS66" s="92">
        <f t="shared" si="70"/>
        <v>2.8722016499457884E-40</v>
      </c>
      <c r="HT66" s="92">
        <f t="shared" si="70"/>
        <v>8.4897526546264401E-39</v>
      </c>
      <c r="HU66" s="92">
        <f t="shared" si="70"/>
        <v>1.4253425735934275E-55</v>
      </c>
      <c r="HV66" s="92">
        <f t="shared" si="70"/>
        <v>2.6238180951043391E-49</v>
      </c>
      <c r="HW66" s="92">
        <f t="shared" si="70"/>
        <v>7.4051292469809904E-52</v>
      </c>
      <c r="HX66" s="92">
        <f t="shared" si="70"/>
        <v>9.2919558053892913E-54</v>
      </c>
      <c r="HY66" s="92">
        <f t="shared" si="70"/>
        <v>7.8486206132244307E-52</v>
      </c>
      <c r="HZ66" s="92">
        <f t="shared" si="70"/>
        <v>5.4538119810486383E-51</v>
      </c>
      <c r="IA66" s="92">
        <f t="shared" si="70"/>
        <v>1.2619431304727876E-48</v>
      </c>
      <c r="IB66" s="92">
        <f t="shared" si="70"/>
        <v>1.3732246640983714E-51</v>
      </c>
      <c r="IC66" s="92">
        <f t="shared" si="70"/>
        <v>7.3150845844414029E-58</v>
      </c>
      <c r="ID66" s="92">
        <f t="shared" si="70"/>
        <v>7.2099737501640365E-57</v>
      </c>
      <c r="IE66" s="92">
        <f t="shared" si="70"/>
        <v>6.8245273309223487E-49</v>
      </c>
      <c r="IF66" s="92">
        <f t="shared" si="70"/>
        <v>2.7062388195067179E-34</v>
      </c>
      <c r="IG66" s="92">
        <f t="shared" si="70"/>
        <v>1.0134137379859311E-28</v>
      </c>
      <c r="II66" s="92">
        <f t="shared" si="71"/>
        <v>2.9888793099071721E-133</v>
      </c>
      <c r="IJ66" s="92">
        <f t="shared" si="71"/>
        <v>2.553997862947944E-122</v>
      </c>
      <c r="IK66" s="92">
        <f t="shared" si="71"/>
        <v>1.024388366538165E-168</v>
      </c>
      <c r="IL66" s="92">
        <f t="shared" si="71"/>
        <v>7.1581512997817822E-159</v>
      </c>
      <c r="IM66" s="92">
        <f t="shared" si="71"/>
        <v>3.4025721058054548E-168</v>
      </c>
      <c r="IN66" s="92">
        <f t="shared" si="71"/>
        <v>3.2101527434478589E-176</v>
      </c>
      <c r="IO66" s="92">
        <f t="shared" si="71"/>
        <v>8.5881159467916303E-172</v>
      </c>
      <c r="IP66" s="92">
        <f t="shared" si="71"/>
        <v>2.0886048720371961E-169</v>
      </c>
      <c r="IQ66" s="92">
        <f t="shared" si="71"/>
        <v>3.8175401331452758E-162</v>
      </c>
      <c r="IR66" s="92">
        <f t="shared" si="71"/>
        <v>1.1739382328698993E-171</v>
      </c>
      <c r="IS66" s="92">
        <f t="shared" si="71"/>
        <v>5.4618903977648375E-190</v>
      </c>
      <c r="IT66" s="92">
        <f t="shared" si="71"/>
        <v>8.4437629048712729E-185</v>
      </c>
      <c r="IU66" s="92">
        <f t="shared" si="71"/>
        <v>5.6014552027756694E-157</v>
      </c>
      <c r="IV66" s="92">
        <f t="shared" si="71"/>
        <v>8.1991263912533495E-115</v>
      </c>
      <c r="IW66" s="92">
        <f t="shared" si="71"/>
        <v>9.7843169998261082E-83</v>
      </c>
      <c r="IY66" s="92">
        <f t="shared" si="72"/>
        <v>7.9154731805057572E-3</v>
      </c>
      <c r="IZ66" s="92">
        <f t="shared" si="72"/>
        <v>4.0740513592650357E-3</v>
      </c>
      <c r="JA66" s="92">
        <f t="shared" si="72"/>
        <v>1.4141723517022795E-5</v>
      </c>
      <c r="JB66" s="92">
        <f t="shared" si="72"/>
        <v>1.6074903756266969E-3</v>
      </c>
      <c r="JC66" s="92">
        <f t="shared" si="72"/>
        <v>2.3375662785876349E-3</v>
      </c>
      <c r="JD66" s="92">
        <f t="shared" si="72"/>
        <v>3.0386322489324093E-3</v>
      </c>
      <c r="JE66" s="92">
        <f t="shared" si="72"/>
        <v>3.6685630243394221E-3</v>
      </c>
      <c r="JF66" s="92">
        <f t="shared" si="72"/>
        <v>1.980734273879734E-3</v>
      </c>
      <c r="JG66" s="92">
        <f t="shared" si="72"/>
        <v>2.9067814446210915E-3</v>
      </c>
      <c r="JH66" s="92">
        <f t="shared" si="72"/>
        <v>2.8833482864474738E-3</v>
      </c>
      <c r="JI66" s="92">
        <f t="shared" si="72"/>
        <v>1.9191617062812687E-3</v>
      </c>
      <c r="JJ66" s="92">
        <f t="shared" si="72"/>
        <v>1.4532931338154488E-3</v>
      </c>
      <c r="JK66" s="92">
        <f t="shared" si="72"/>
        <v>2.0989799456839165E-3</v>
      </c>
      <c r="JL66" s="92">
        <f t="shared" si="72"/>
        <v>2.6975350756386109E-3</v>
      </c>
      <c r="JM66" s="92">
        <f t="shared" si="72"/>
        <v>3.6884666745059825E-4</v>
      </c>
    </row>
    <row r="67" spans="2:273" x14ac:dyDescent="0.25">
      <c r="B67" s="2">
        <v>40</v>
      </c>
      <c r="C67" s="37">
        <v>81.441999999999993</v>
      </c>
      <c r="D67" s="37">
        <v>78.581000000000003</v>
      </c>
      <c r="E67" s="37">
        <v>69.512</v>
      </c>
      <c r="F67" s="37">
        <v>78.046999999999997</v>
      </c>
      <c r="G67" s="37">
        <v>75.558000000000007</v>
      </c>
      <c r="H67" s="37">
        <v>74.628</v>
      </c>
      <c r="I67" s="37">
        <v>74.14</v>
      </c>
      <c r="J67" s="37">
        <v>74.418999999999997</v>
      </c>
      <c r="K67" s="37">
        <v>75.116</v>
      </c>
      <c r="L67" s="37">
        <v>73.605000000000004</v>
      </c>
      <c r="M67" s="37">
        <v>71.418999999999997</v>
      </c>
      <c r="N67" s="37">
        <v>72.790999999999997</v>
      </c>
      <c r="O67" s="37">
        <v>73.209000000000003</v>
      </c>
      <c r="P67" s="37">
        <v>76.86</v>
      </c>
      <c r="Q67" s="37">
        <v>72.906999999999996</v>
      </c>
      <c r="S67" s="4">
        <f t="shared" si="74"/>
        <v>77.54723616964985</v>
      </c>
      <c r="T67" s="4">
        <f t="shared" si="74"/>
        <v>76.130818126097751</v>
      </c>
      <c r="U67" s="4">
        <f t="shared" si="74"/>
        <v>70.110437963329488</v>
      </c>
      <c r="V67" s="4">
        <f t="shared" si="74"/>
        <v>73.312531296361698</v>
      </c>
      <c r="W67" s="4">
        <f t="shared" si="74"/>
        <v>73.007259283405162</v>
      </c>
      <c r="X67" s="4">
        <f t="shared" si="74"/>
        <v>73.533666265427101</v>
      </c>
      <c r="Y67" s="4">
        <f t="shared" si="74"/>
        <v>73.09892900348558</v>
      </c>
      <c r="Z67" s="4">
        <f t="shared" si="74"/>
        <v>75.248929453635412</v>
      </c>
      <c r="AA67" s="4">
        <f t="shared" si="74"/>
        <v>74.398197678714865</v>
      </c>
      <c r="AB67" s="4">
        <f t="shared" si="74"/>
        <v>73.386281885858807</v>
      </c>
      <c r="AC67" s="4">
        <f t="shared" si="74"/>
        <v>72.944471396483493</v>
      </c>
      <c r="AD67" s="4">
        <f t="shared" si="74"/>
        <v>72.01779135896021</v>
      </c>
      <c r="AE67" s="4">
        <f t="shared" si="74"/>
        <v>72.312914313115087</v>
      </c>
      <c r="AF67" s="4">
        <f t="shared" si="74"/>
        <v>72.309272349005539</v>
      </c>
      <c r="AG67" s="4">
        <f t="shared" si="74"/>
        <v>71.908754742711579</v>
      </c>
      <c r="AI67" s="4">
        <f t="shared" si="75"/>
        <v>3.8947638303501435</v>
      </c>
      <c r="AJ67" s="4">
        <f t="shared" si="75"/>
        <v>2.4501818739022525</v>
      </c>
      <c r="AK67" s="4">
        <f t="shared" si="75"/>
        <v>-0.59843796332948784</v>
      </c>
      <c r="AL67" s="4">
        <f t="shared" si="75"/>
        <v>4.7344687036382993</v>
      </c>
      <c r="AM67" s="4">
        <f t="shared" si="75"/>
        <v>2.550740716594845</v>
      </c>
      <c r="AN67" s="4">
        <f t="shared" si="75"/>
        <v>1.0943337345728992</v>
      </c>
      <c r="AO67" s="4">
        <f t="shared" si="75"/>
        <v>1.0410709965144207</v>
      </c>
      <c r="AP67" s="4">
        <f t="shared" si="75"/>
        <v>-0.82992945363541537</v>
      </c>
      <c r="AQ67" s="4">
        <f t="shared" si="75"/>
        <v>0.71780232128513433</v>
      </c>
      <c r="AR67" s="4">
        <f t="shared" si="75"/>
        <v>0.21871811414119691</v>
      </c>
      <c r="AS67" s="4">
        <f t="shared" si="75"/>
        <v>-1.5254713964834963</v>
      </c>
      <c r="AT67" s="4">
        <f t="shared" si="75"/>
        <v>0.77320864103978693</v>
      </c>
      <c r="AU67" s="4">
        <f t="shared" si="75"/>
        <v>0.8960856868849163</v>
      </c>
      <c r="AV67" s="4">
        <f t="shared" si="75"/>
        <v>4.5507276509944603</v>
      </c>
      <c r="AW67" s="4">
        <f t="shared" si="75"/>
        <v>0.99824525728841706</v>
      </c>
      <c r="AY67" s="2">
        <f t="shared" si="65"/>
        <v>69.872383369529373</v>
      </c>
      <c r="AZ67" s="2">
        <f t="shared" si="65"/>
        <v>71.511764692066677</v>
      </c>
      <c r="BA67" s="2">
        <f t="shared" si="65"/>
        <v>70.081566278932286</v>
      </c>
      <c r="BB67" s="2">
        <f t="shared" si="65"/>
        <v>71.151262056431818</v>
      </c>
      <c r="BC67" s="2">
        <f t="shared" si="65"/>
        <v>70.071185908641027</v>
      </c>
      <c r="BD67" s="2">
        <f t="shared" si="65"/>
        <v>69.889046517290311</v>
      </c>
      <c r="BE67" s="2">
        <f t="shared" si="65"/>
        <v>68.775588273639329</v>
      </c>
      <c r="BF67" s="2">
        <f t="shared" si="65"/>
        <v>72.739447982154701</v>
      </c>
      <c r="BG67" s="2">
        <f t="shared" si="65"/>
        <v>70.943971573583269</v>
      </c>
      <c r="BH67" s="2">
        <f t="shared" si="65"/>
        <v>69.996382398127807</v>
      </c>
      <c r="BI67" s="2">
        <f t="shared" si="65"/>
        <v>70.536317803447133</v>
      </c>
      <c r="BJ67" s="2">
        <f t="shared" si="65"/>
        <v>70.167759795954794</v>
      </c>
      <c r="BK67" s="2">
        <f t="shared" si="65"/>
        <v>69.818829252899135</v>
      </c>
      <c r="BL67" s="2">
        <f t="shared" si="65"/>
        <v>69.555439141826653</v>
      </c>
      <c r="BM67" s="2">
        <f t="shared" si="65"/>
        <v>71.492081842891722</v>
      </c>
      <c r="BO67" s="2" t="str">
        <f t="shared" si="10"/>
        <v/>
      </c>
      <c r="BP67" s="2">
        <f t="shared" si="11"/>
        <v>78.581000000000003</v>
      </c>
      <c r="BQ67" s="2">
        <f t="shared" si="12"/>
        <v>69.512</v>
      </c>
      <c r="BR67" s="2">
        <f t="shared" si="13"/>
        <v>78.046999999999997</v>
      </c>
      <c r="BS67" s="2">
        <f t="shared" si="14"/>
        <v>75.558000000000007</v>
      </c>
      <c r="BT67" s="2">
        <f t="shared" si="15"/>
        <v>74.628</v>
      </c>
      <c r="BU67" s="2">
        <f t="shared" si="16"/>
        <v>74.14</v>
      </c>
      <c r="BV67" s="2">
        <f t="shared" si="17"/>
        <v>74.418999999999997</v>
      </c>
      <c r="BW67" s="2">
        <f t="shared" si="18"/>
        <v>75.116</v>
      </c>
      <c r="BX67" s="2">
        <f t="shared" si="19"/>
        <v>73.605000000000004</v>
      </c>
      <c r="BY67" s="2">
        <f t="shared" si="20"/>
        <v>71.418999999999997</v>
      </c>
      <c r="BZ67" s="2">
        <f t="shared" si="21"/>
        <v>72.790999999999997</v>
      </c>
      <c r="CA67" s="2">
        <f t="shared" si="22"/>
        <v>73.209000000000003</v>
      </c>
      <c r="CB67" s="2">
        <f t="shared" si="23"/>
        <v>76.86</v>
      </c>
      <c r="CC67" s="2">
        <f t="shared" si="24"/>
        <v>72.906999999999996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74.78178076923075</v>
      </c>
      <c r="DL67" s="2">
        <f t="shared" si="76"/>
        <v>74.606640142614054</v>
      </c>
      <c r="DM67" s="2">
        <f t="shared" si="76"/>
        <v>71.130461956521714</v>
      </c>
      <c r="DN67" s="2">
        <f t="shared" si="76"/>
        <v>74.710389308366047</v>
      </c>
      <c r="DO67" s="2">
        <f t="shared" si="76"/>
        <v>73.712759438236176</v>
      </c>
      <c r="DP67" s="2">
        <f t="shared" si="76"/>
        <v>72.521046964663256</v>
      </c>
      <c r="DQ67" s="2">
        <f t="shared" si="76"/>
        <v>70.985270426491653</v>
      </c>
      <c r="DR67" s="2">
        <f t="shared" si="76"/>
        <v>74.98414023960531</v>
      </c>
      <c r="DS67" s="2">
        <f t="shared" si="76"/>
        <v>73.422577620054383</v>
      </c>
      <c r="DT67" s="2">
        <f t="shared" si="76"/>
        <v>71.310780277861667</v>
      </c>
      <c r="DU67" s="2">
        <f t="shared" si="76"/>
        <v>71.063203738216785</v>
      </c>
      <c r="DV67" s="2">
        <f t="shared" si="76"/>
        <v>72.119744726251255</v>
      </c>
      <c r="DW67" s="2">
        <f t="shared" si="76"/>
        <v>72.255682522903456</v>
      </c>
      <c r="DX67" s="2">
        <f t="shared" si="76"/>
        <v>73.18452884324978</v>
      </c>
      <c r="DY67" s="2">
        <f t="shared" si="76"/>
        <v>72.110145420724379</v>
      </c>
      <c r="EA67" s="2">
        <f t="shared" si="77"/>
        <v>64.750923317555049</v>
      </c>
      <c r="EB67" s="2">
        <f t="shared" si="77"/>
        <v>67.666272451193052</v>
      </c>
      <c r="EC67" s="2">
        <f t="shared" si="77"/>
        <v>66.035525983013514</v>
      </c>
      <c r="ED67" s="2">
        <f t="shared" si="77"/>
        <v>65.900872020961231</v>
      </c>
      <c r="EE67" s="2">
        <f t="shared" si="77"/>
        <v>65.031492097231308</v>
      </c>
      <c r="EF67" s="2">
        <f t="shared" si="77"/>
        <v>66.464929149106652</v>
      </c>
      <c r="EG67" s="2">
        <f t="shared" si="77"/>
        <v>66.018322316307021</v>
      </c>
      <c r="EH67" s="2">
        <f t="shared" si="77"/>
        <v>69.551053172356632</v>
      </c>
      <c r="EI67" s="2">
        <f t="shared" si="77"/>
        <v>67.70644173717217</v>
      </c>
      <c r="EJ67" s="2">
        <f t="shared" si="77"/>
        <v>68.273944550669214</v>
      </c>
      <c r="EK67" s="2">
        <f t="shared" si="77"/>
        <v>69.801060921530066</v>
      </c>
      <c r="EL67" s="2">
        <f t="shared" si="77"/>
        <v>67.248942714639497</v>
      </c>
      <c r="EM67" s="2">
        <f t="shared" si="77"/>
        <v>66.408925968239473</v>
      </c>
      <c r="EN67" s="2">
        <f t="shared" si="77"/>
        <v>64.687781583559016</v>
      </c>
      <c r="EO67" s="2">
        <f t="shared" si="77"/>
        <v>70.363242190319284</v>
      </c>
      <c r="EQ67" s="2">
        <f t="shared" si="78"/>
        <v>63.670409396794334</v>
      </c>
      <c r="ER67" s="2">
        <f t="shared" si="78"/>
        <v>68.202726604201871</v>
      </c>
      <c r="ES67" s="2">
        <f t="shared" si="78"/>
        <v>67.555339189253132</v>
      </c>
      <c r="ET67" s="2">
        <f t="shared" si="78"/>
        <v>64.377719639565868</v>
      </c>
      <c r="EU67" s="2">
        <f t="shared" si="78"/>
        <v>65.009384575883175</v>
      </c>
      <c r="EV67" s="2">
        <f t="shared" si="78"/>
        <v>65.366977019571365</v>
      </c>
      <c r="EW67" s="2">
        <f t="shared" si="78"/>
        <v>65.299881809426466</v>
      </c>
      <c r="EX67" s="2">
        <f t="shared" si="78"/>
        <v>68.149948786792464</v>
      </c>
      <c r="EY67" s="2">
        <f t="shared" si="78"/>
        <v>67.518760790652522</v>
      </c>
      <c r="EZ67" s="2">
        <f t="shared" si="78"/>
        <v>67.472454207248092</v>
      </c>
      <c r="FA67" s="2">
        <f t="shared" si="78"/>
        <v>67.73071334743284</v>
      </c>
      <c r="FB67" s="2">
        <f t="shared" si="78"/>
        <v>66.465873914089741</v>
      </c>
      <c r="FC67" s="2">
        <f t="shared" si="78"/>
        <v>65.22418156206885</v>
      </c>
      <c r="FD67" s="2">
        <f t="shared" si="78"/>
        <v>66.115129671958044</v>
      </c>
      <c r="FE67" s="2">
        <f t="shared" si="78"/>
        <v>73.683604827615312</v>
      </c>
      <c r="FG67" s="2">
        <f t="shared" si="79"/>
        <v>0.48942782133886953</v>
      </c>
      <c r="FH67" s="2">
        <f t="shared" si="79"/>
        <v>0.44592592381844542</v>
      </c>
      <c r="FI67" s="2">
        <f t="shared" si="79"/>
        <v>0.20587284446680362</v>
      </c>
      <c r="FJ67" s="2">
        <f t="shared" si="79"/>
        <v>0.40400513075059474</v>
      </c>
      <c r="FK67" s="2">
        <f t="shared" si="79"/>
        <v>0.41947481857226243</v>
      </c>
      <c r="FL67" s="2">
        <f t="shared" si="79"/>
        <v>0.43459788915312725</v>
      </c>
      <c r="FM67" s="2">
        <f t="shared" si="79"/>
        <v>0.444873748077176</v>
      </c>
      <c r="FN67" s="2">
        <f t="shared" si="79"/>
        <v>0.41314600004838975</v>
      </c>
      <c r="FO67" s="2">
        <f t="shared" si="79"/>
        <v>0.43361485346731499</v>
      </c>
      <c r="FP67" s="2">
        <f t="shared" si="79"/>
        <v>0.4328120590370319</v>
      </c>
      <c r="FQ67" s="2">
        <f t="shared" si="79"/>
        <v>0.41741632558198655</v>
      </c>
      <c r="FR67" s="2">
        <f t="shared" si="79"/>
        <v>0.40074905031553293</v>
      </c>
      <c r="FS67" s="2">
        <f t="shared" si="79"/>
        <v>0.41678300337620849</v>
      </c>
      <c r="FT67" s="2">
        <f t="shared" si="79"/>
        <v>0.42711836597463754</v>
      </c>
      <c r="FU67" s="2">
        <f t="shared" si="79"/>
        <v>0.35383507764741129</v>
      </c>
      <c r="FW67" s="2">
        <f t="shared" si="67"/>
        <v>1.5447248437973759E-5</v>
      </c>
      <c r="FX67" s="2">
        <f t="shared" si="67"/>
        <v>2.6887459337416612E-5</v>
      </c>
      <c r="FY67" s="2">
        <f t="shared" si="67"/>
        <v>8.7403194673827992E-6</v>
      </c>
      <c r="FZ67" s="2">
        <f t="shared" si="67"/>
        <v>2.433662387677268E-5</v>
      </c>
      <c r="GA67" s="2">
        <f t="shared" si="67"/>
        <v>2.201738552413551E-5</v>
      </c>
      <c r="GB67" s="2">
        <f t="shared" si="67"/>
        <v>2.2248938488081428E-5</v>
      </c>
      <c r="GC67" s="2">
        <f t="shared" si="67"/>
        <v>2.4122484001329036E-5</v>
      </c>
      <c r="GD67" s="2">
        <f t="shared" si="67"/>
        <v>2.4314892256524007E-5</v>
      </c>
      <c r="GE67" s="2">
        <f t="shared" si="67"/>
        <v>2.4633378948581583E-5</v>
      </c>
      <c r="GF67" s="2">
        <f t="shared" si="67"/>
        <v>2.3401018657500859E-5</v>
      </c>
      <c r="GG67" s="2">
        <f t="shared" si="67"/>
        <v>2.2661831842291367E-5</v>
      </c>
      <c r="GH67" s="2">
        <f t="shared" si="67"/>
        <v>1.9985304043714541E-5</v>
      </c>
      <c r="GI67" s="2">
        <f t="shared" si="67"/>
        <v>2.0690658510401414E-5</v>
      </c>
      <c r="GJ67" s="2">
        <f t="shared" si="67"/>
        <v>1.8989226039185847E-5</v>
      </c>
      <c r="GK67" s="2">
        <f t="shared" si="67"/>
        <v>1.5679715121066784E-5</v>
      </c>
      <c r="GM67" s="92">
        <f t="shared" si="68"/>
        <v>1.0803719706412978E-2</v>
      </c>
      <c r="GN67" s="92">
        <f t="shared" si="68"/>
        <v>5.7542228375452587E-3</v>
      </c>
      <c r="GO67" s="92">
        <f t="shared" si="68"/>
        <v>2.3997575725752531E-5</v>
      </c>
      <c r="GP67" s="92">
        <f t="shared" si="68"/>
        <v>2.4521367750608355E-3</v>
      </c>
      <c r="GQ67" s="92">
        <f t="shared" si="68"/>
        <v>3.460613892066919E-3</v>
      </c>
      <c r="GR67" s="92">
        <f t="shared" si="68"/>
        <v>4.4614705305308479E-3</v>
      </c>
      <c r="GS67" s="92">
        <f t="shared" si="68"/>
        <v>5.3320597539290296E-3</v>
      </c>
      <c r="GT67" s="92">
        <f t="shared" si="68"/>
        <v>2.9797810431186366E-3</v>
      </c>
      <c r="GU67" s="92">
        <f t="shared" si="68"/>
        <v>4.3034603111924315E-3</v>
      </c>
      <c r="GV67" s="92">
        <f t="shared" si="68"/>
        <v>4.2635977469102282E-3</v>
      </c>
      <c r="GW67" s="92">
        <f t="shared" si="68"/>
        <v>2.9581507726815959E-3</v>
      </c>
      <c r="GX67" s="92">
        <f t="shared" si="68"/>
        <v>2.2396182350990137E-3</v>
      </c>
      <c r="GY67" s="92">
        <f t="shared" si="68"/>
        <v>3.1575957856732674E-3</v>
      </c>
      <c r="GZ67" s="92">
        <f t="shared" si="68"/>
        <v>3.9666331272560596E-3</v>
      </c>
      <c r="HA67" s="92">
        <f t="shared" si="68"/>
        <v>6.2477162485156837E-4</v>
      </c>
      <c r="HC67" s="92">
        <f t="shared" si="73"/>
        <v>3.3234498853689044E-10</v>
      </c>
      <c r="HD67" s="92">
        <f t="shared" si="69"/>
        <v>1.5982143079567541E-10</v>
      </c>
      <c r="HE67" s="92">
        <f t="shared" si="69"/>
        <v>4.259578451872658E-17</v>
      </c>
      <c r="HF67" s="92">
        <f t="shared" si="69"/>
        <v>9.1698890961062671E-13</v>
      </c>
      <c r="HG67" s="92">
        <f t="shared" si="69"/>
        <v>2.5342695675219539E-13</v>
      </c>
      <c r="HH67" s="92">
        <f t="shared" si="69"/>
        <v>1.5901574601285438E-13</v>
      </c>
      <c r="HI67" s="92">
        <f t="shared" si="69"/>
        <v>5.6851492923637136E-13</v>
      </c>
      <c r="HJ67" s="92">
        <f t="shared" si="69"/>
        <v>6.2683513897552775E-13</v>
      </c>
      <c r="HK67" s="92">
        <f t="shared" si="69"/>
        <v>3.5573499936387169E-12</v>
      </c>
      <c r="HL67" s="92">
        <f t="shared" si="69"/>
        <v>7.009504116731431E-13</v>
      </c>
      <c r="HM67" s="92">
        <f t="shared" si="69"/>
        <v>2.9733689006761322E-14</v>
      </c>
      <c r="HN67" s="92">
        <f t="shared" si="69"/>
        <v>2.3346477362603061E-14</v>
      </c>
      <c r="HO67" s="92">
        <f t="shared" si="69"/>
        <v>1.5637829367132106E-12</v>
      </c>
      <c r="HP67" s="92">
        <f t="shared" si="69"/>
        <v>4.835817891288122E-13</v>
      </c>
      <c r="HQ67" s="92">
        <f t="shared" si="69"/>
        <v>1.5054733745194944E-17</v>
      </c>
      <c r="HS67" s="92">
        <f t="shared" si="70"/>
        <v>2.0777254756307086E-39</v>
      </c>
      <c r="HT67" s="92">
        <f t="shared" si="70"/>
        <v>5.9984753923042056E-38</v>
      </c>
      <c r="HU67" s="92">
        <f t="shared" si="70"/>
        <v>1.7466749256123641E-54</v>
      </c>
      <c r="HV67" s="92">
        <f t="shared" si="70"/>
        <v>3.2054394410269309E-48</v>
      </c>
      <c r="HW67" s="92">
        <f t="shared" si="70"/>
        <v>1.016463688265637E-50</v>
      </c>
      <c r="HX67" s="92">
        <f t="shared" si="70"/>
        <v>1.4310376200921312E-52</v>
      </c>
      <c r="HY67" s="92">
        <f t="shared" si="70"/>
        <v>1.132333347075514E-50</v>
      </c>
      <c r="HZ67" s="92">
        <f t="shared" si="70"/>
        <v>7.5665530120819516E-50</v>
      </c>
      <c r="IA67" s="92">
        <f t="shared" si="70"/>
        <v>1.5579620376071637E-47</v>
      </c>
      <c r="IB67" s="92">
        <f t="shared" si="70"/>
        <v>1.9516803530759947E-50</v>
      </c>
      <c r="IC67" s="92">
        <f t="shared" si="70"/>
        <v>1.4040917471331041E-56</v>
      </c>
      <c r="ID67" s="92">
        <f t="shared" si="70"/>
        <v>1.252453180895455E-55</v>
      </c>
      <c r="IE67" s="92">
        <f t="shared" si="70"/>
        <v>7.8308748848571567E-48</v>
      </c>
      <c r="IF67" s="92">
        <f t="shared" si="70"/>
        <v>1.4425030384414766E-33</v>
      </c>
      <c r="IG67" s="92">
        <f t="shared" si="70"/>
        <v>3.9584568574494508E-28</v>
      </c>
      <c r="II67" s="92">
        <f t="shared" si="71"/>
        <v>4.2764478685971223E-131</v>
      </c>
      <c r="IJ67" s="92">
        <f t="shared" si="71"/>
        <v>3.0641243722439577E-120</v>
      </c>
      <c r="IK67" s="92">
        <f t="shared" si="71"/>
        <v>4.124529858123854E-166</v>
      </c>
      <c r="IL67" s="92">
        <f t="shared" si="71"/>
        <v>3.4618179838936072E-156</v>
      </c>
      <c r="IM67" s="92">
        <f t="shared" si="71"/>
        <v>2.2359085010078936E-165</v>
      </c>
      <c r="IN67" s="92">
        <f t="shared" si="71"/>
        <v>2.903664248657682E-173</v>
      </c>
      <c r="IO67" s="92">
        <f t="shared" si="71"/>
        <v>6.8688949859526078E-169</v>
      </c>
      <c r="IP67" s="92">
        <f t="shared" si="71"/>
        <v>1.5282849161709027E-166</v>
      </c>
      <c r="IQ67" s="92">
        <f t="shared" si="71"/>
        <v>2.1150639247265179E-159</v>
      </c>
      <c r="IR67" s="92">
        <f t="shared" si="71"/>
        <v>9.165598349969535E-169</v>
      </c>
      <c r="IS67" s="92">
        <f t="shared" si="71"/>
        <v>8.5631423098799384E-187</v>
      </c>
      <c r="IT67" s="92">
        <f t="shared" si="71"/>
        <v>9.9553454184527819E-182</v>
      </c>
      <c r="IU67" s="92">
        <f t="shared" si="71"/>
        <v>2.2963356070077502E-154</v>
      </c>
      <c r="IV67" s="92">
        <f t="shared" si="71"/>
        <v>6.3360393594377172E-113</v>
      </c>
      <c r="IW67" s="92">
        <f t="shared" si="71"/>
        <v>2.0892296879108844E-81</v>
      </c>
      <c r="IY67" s="92">
        <f t="shared" si="72"/>
        <v>1.0803720038757967E-2</v>
      </c>
      <c r="IZ67" s="92">
        <f t="shared" si="72"/>
        <v>5.754222997366689E-3</v>
      </c>
      <c r="JA67" s="92">
        <f t="shared" si="72"/>
        <v>2.3997575725795126E-5</v>
      </c>
      <c r="JB67" s="92">
        <f t="shared" si="72"/>
        <v>2.4521367759778243E-3</v>
      </c>
      <c r="JC67" s="92">
        <f t="shared" si="72"/>
        <v>3.4606138923203461E-3</v>
      </c>
      <c r="JD67" s="92">
        <f t="shared" si="72"/>
        <v>4.4614705306898639E-3</v>
      </c>
      <c r="JE67" s="92">
        <f t="shared" si="72"/>
        <v>5.3320597544975444E-3</v>
      </c>
      <c r="JF67" s="92">
        <f t="shared" si="72"/>
        <v>2.9797810437454716E-3</v>
      </c>
      <c r="JG67" s="92">
        <f t="shared" si="72"/>
        <v>4.3034603147497812E-3</v>
      </c>
      <c r="JH67" s="92">
        <f t="shared" si="72"/>
        <v>4.2635977476111787E-3</v>
      </c>
      <c r="JI67" s="92">
        <f t="shared" si="72"/>
        <v>2.9581507727113295E-3</v>
      </c>
      <c r="JJ67" s="92">
        <f t="shared" si="72"/>
        <v>2.23961823512236E-3</v>
      </c>
      <c r="JK67" s="92">
        <f t="shared" si="72"/>
        <v>3.1575957872370503E-3</v>
      </c>
      <c r="JL67" s="92">
        <f t="shared" si="72"/>
        <v>3.9666331277396416E-3</v>
      </c>
      <c r="JM67" s="92">
        <f t="shared" si="72"/>
        <v>6.2477162485158344E-4</v>
      </c>
    </row>
    <row r="68" spans="2:273" x14ac:dyDescent="0.25">
      <c r="B68" s="2">
        <v>41</v>
      </c>
      <c r="C68" s="37">
        <v>84.418999999999997</v>
      </c>
      <c r="D68" s="37">
        <v>80.394999999999996</v>
      </c>
      <c r="E68" s="37">
        <v>69.488</v>
      </c>
      <c r="F68" s="37">
        <v>77.558000000000007</v>
      </c>
      <c r="G68" s="37">
        <v>79.394999999999996</v>
      </c>
      <c r="H68" s="37">
        <v>76.534999999999997</v>
      </c>
      <c r="I68" s="37">
        <v>76.512</v>
      </c>
      <c r="J68" s="37">
        <v>74.697999999999993</v>
      </c>
      <c r="K68" s="37">
        <v>76.14</v>
      </c>
      <c r="L68" s="37">
        <v>74.116</v>
      </c>
      <c r="M68" s="37">
        <v>72.14</v>
      </c>
      <c r="N68" s="37">
        <v>75.766999999999996</v>
      </c>
      <c r="O68" s="37">
        <v>75.302000000000007</v>
      </c>
      <c r="P68" s="37">
        <v>77.650999999999996</v>
      </c>
      <c r="Q68" s="37">
        <v>73.628</v>
      </c>
      <c r="S68" s="4">
        <f t="shared" si="74"/>
        <v>79.728813056922249</v>
      </c>
      <c r="T68" s="4">
        <f t="shared" si="74"/>
        <v>77.63874163670647</v>
      </c>
      <c r="U68" s="4">
        <f t="shared" si="74"/>
        <v>70.177496496077737</v>
      </c>
      <c r="V68" s="4">
        <f t="shared" si="74"/>
        <v>74.236274135648657</v>
      </c>
      <c r="W68" s="4">
        <f t="shared" si="74"/>
        <v>74.13449001952354</v>
      </c>
      <c r="X68" s="4">
        <f t="shared" si="74"/>
        <v>74.923378748248837</v>
      </c>
      <c r="Y68" s="4">
        <f t="shared" si="74"/>
        <v>74.682906341895034</v>
      </c>
      <c r="Z68" s="4">
        <f t="shared" si="74"/>
        <v>76.234357282328475</v>
      </c>
      <c r="AA68" s="4">
        <f t="shared" si="74"/>
        <v>75.690540428296487</v>
      </c>
      <c r="AB68" s="4">
        <f t="shared" si="74"/>
        <v>74.709343228890006</v>
      </c>
      <c r="AC68" s="4">
        <f t="shared" si="74"/>
        <v>74.018335333331095</v>
      </c>
      <c r="AD68" s="4">
        <f t="shared" si="74"/>
        <v>72.809706413993567</v>
      </c>
      <c r="AE68" s="4">
        <f t="shared" si="74"/>
        <v>73.275246781591107</v>
      </c>
      <c r="AF68" s="4">
        <f t="shared" si="74"/>
        <v>73.304371621604886</v>
      </c>
      <c r="AG68" s="4">
        <f t="shared" si="74"/>
        <v>72.174335156075202</v>
      </c>
      <c r="AI68" s="4">
        <f t="shared" si="75"/>
        <v>4.6901869430777481</v>
      </c>
      <c r="AJ68" s="4">
        <f t="shared" si="75"/>
        <v>2.7562583632935258</v>
      </c>
      <c r="AK68" s="4">
        <f t="shared" si="75"/>
        <v>-0.68949649607773722</v>
      </c>
      <c r="AL68" s="4">
        <f t="shared" si="75"/>
        <v>3.3217258643513503</v>
      </c>
      <c r="AM68" s="4">
        <f t="shared" si="75"/>
        <v>5.2605099804764563</v>
      </c>
      <c r="AN68" s="4">
        <f t="shared" si="75"/>
        <v>1.6116212517511599</v>
      </c>
      <c r="AO68" s="4">
        <f t="shared" si="75"/>
        <v>1.8290936581049664</v>
      </c>
      <c r="AP68" s="4">
        <f t="shared" si="75"/>
        <v>-1.5363572823284812</v>
      </c>
      <c r="AQ68" s="4">
        <f t="shared" si="75"/>
        <v>0.44945957170351392</v>
      </c>
      <c r="AR68" s="4">
        <f t="shared" si="75"/>
        <v>-0.59334322889000646</v>
      </c>
      <c r="AS68" s="4">
        <f t="shared" si="75"/>
        <v>-1.8783353333310941</v>
      </c>
      <c r="AT68" s="4">
        <f t="shared" si="75"/>
        <v>2.9572935860064291</v>
      </c>
      <c r="AU68" s="4">
        <f t="shared" si="75"/>
        <v>2.0267532184088992</v>
      </c>
      <c r="AV68" s="4">
        <f t="shared" si="75"/>
        <v>4.3466283783951098</v>
      </c>
      <c r="AW68" s="4">
        <f t="shared" si="75"/>
        <v>1.4536648439247983</v>
      </c>
      <c r="AY68" s="2">
        <f t="shared" si="65"/>
        <v>69.713050295261212</v>
      </c>
      <c r="AZ68" s="2">
        <f t="shared" si="65"/>
        <v>71.403017712533725</v>
      </c>
      <c r="BA68" s="2">
        <f t="shared" si="65"/>
        <v>70.130372387429134</v>
      </c>
      <c r="BB68" s="2">
        <f t="shared" si="65"/>
        <v>71.101454548287549</v>
      </c>
      <c r="BC68" s="2">
        <f t="shared" si="65"/>
        <v>69.993792378775552</v>
      </c>
      <c r="BD68" s="2">
        <f t="shared" si="65"/>
        <v>69.829810089106132</v>
      </c>
      <c r="BE68" s="2">
        <f t="shared" si="65"/>
        <v>68.701057194051799</v>
      </c>
      <c r="BF68" s="2">
        <f t="shared" si="65"/>
        <v>72.642662640672228</v>
      </c>
      <c r="BG68" s="2">
        <f t="shared" si="65"/>
        <v>70.82784683191052</v>
      </c>
      <c r="BH68" s="2">
        <f t="shared" si="65"/>
        <v>69.941664331009235</v>
      </c>
      <c r="BI68" s="2">
        <f t="shared" si="65"/>
        <v>70.50014468829977</v>
      </c>
      <c r="BJ68" s="2">
        <f t="shared" si="65"/>
        <v>70.101095232195419</v>
      </c>
      <c r="BK68" s="2">
        <f t="shared" si="65"/>
        <v>69.70734947415032</v>
      </c>
      <c r="BL68" s="2">
        <f t="shared" si="65"/>
        <v>69.447033757794543</v>
      </c>
      <c r="BM68" s="2">
        <f t="shared" si="65"/>
        <v>71.506519884730182</v>
      </c>
      <c r="BO68" s="2" t="str">
        <f t="shared" si="10"/>
        <v/>
      </c>
      <c r="BP68" s="2">
        <f t="shared" si="11"/>
        <v>80.394999999999996</v>
      </c>
      <c r="BQ68" s="2">
        <f t="shared" si="12"/>
        <v>69.488</v>
      </c>
      <c r="BR68" s="2">
        <f t="shared" si="13"/>
        <v>77.558000000000007</v>
      </c>
      <c r="BS68" s="2">
        <f t="shared" si="14"/>
        <v>79.394999999999996</v>
      </c>
      <c r="BT68" s="2">
        <f t="shared" si="15"/>
        <v>76.534999999999997</v>
      </c>
      <c r="BU68" s="2">
        <f t="shared" si="16"/>
        <v>76.512</v>
      </c>
      <c r="BV68" s="2">
        <f t="shared" si="17"/>
        <v>74.697999999999993</v>
      </c>
      <c r="BW68" s="2">
        <f t="shared" si="18"/>
        <v>76.14</v>
      </c>
      <c r="BX68" s="2">
        <f t="shared" si="19"/>
        <v>74.116</v>
      </c>
      <c r="BY68" s="2">
        <f t="shared" si="20"/>
        <v>72.14</v>
      </c>
      <c r="BZ68" s="2">
        <f t="shared" si="21"/>
        <v>75.766999999999996</v>
      </c>
      <c r="CA68" s="2">
        <f t="shared" si="22"/>
        <v>75.302000000000007</v>
      </c>
      <c r="CB68" s="2">
        <f t="shared" si="23"/>
        <v>77.650999999999996</v>
      </c>
      <c r="CC68" s="2">
        <f t="shared" si="24"/>
        <v>73.628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75.022896904315175</v>
      </c>
      <c r="DL68" s="2">
        <f t="shared" si="76"/>
        <v>74.803438538205981</v>
      </c>
      <c r="DM68" s="2">
        <f t="shared" si="76"/>
        <v>71.318402173913015</v>
      </c>
      <c r="DN68" s="2">
        <f t="shared" si="76"/>
        <v>75.042173210510413</v>
      </c>
      <c r="DO68" s="2">
        <f t="shared" si="76"/>
        <v>73.995640289942614</v>
      </c>
      <c r="DP68" s="2">
        <f t="shared" si="76"/>
        <v>72.76035910601027</v>
      </c>
      <c r="DQ68" s="2">
        <f t="shared" si="76"/>
        <v>71.155228128460706</v>
      </c>
      <c r="DR68" s="2">
        <f t="shared" si="76"/>
        <v>75.133330866807569</v>
      </c>
      <c r="DS68" s="2">
        <f t="shared" si="76"/>
        <v>73.545581093325296</v>
      </c>
      <c r="DT68" s="2">
        <f t="shared" si="76"/>
        <v>71.460577771066141</v>
      </c>
      <c r="DU68" s="2">
        <f t="shared" si="76"/>
        <v>71.18065483618291</v>
      </c>
      <c r="DV68" s="2">
        <f t="shared" si="76"/>
        <v>72.299755989520037</v>
      </c>
      <c r="DW68" s="2">
        <f t="shared" si="76"/>
        <v>72.398328752642712</v>
      </c>
      <c r="DX68" s="2">
        <f t="shared" si="76"/>
        <v>73.419483237692546</v>
      </c>
      <c r="DY68" s="2">
        <f t="shared" si="76"/>
        <v>72.252308239413509</v>
      </c>
      <c r="EA68" s="2">
        <f t="shared" si="77"/>
        <v>64.661235274747881</v>
      </c>
      <c r="EB68" s="2">
        <f t="shared" si="77"/>
        <v>67.549640563991318</v>
      </c>
      <c r="EC68" s="2">
        <f t="shared" si="77"/>
        <v>65.950865303554565</v>
      </c>
      <c r="ED68" s="2">
        <f t="shared" si="77"/>
        <v>65.799654151397021</v>
      </c>
      <c r="EE68" s="2">
        <f t="shared" si="77"/>
        <v>64.942812404621748</v>
      </c>
      <c r="EF68" s="2">
        <f t="shared" si="77"/>
        <v>66.35275481991593</v>
      </c>
      <c r="EG68" s="2">
        <f t="shared" si="77"/>
        <v>65.908168897386872</v>
      </c>
      <c r="EH68" s="2">
        <f t="shared" si="77"/>
        <v>69.416167454943121</v>
      </c>
      <c r="EI68" s="2">
        <f t="shared" si="77"/>
        <v>67.590321156565778</v>
      </c>
      <c r="EJ68" s="2">
        <f t="shared" si="77"/>
        <v>68.126357613281129</v>
      </c>
      <c r="EK68" s="2">
        <f t="shared" si="77"/>
        <v>69.634049237755633</v>
      </c>
      <c r="EL68" s="2">
        <f t="shared" si="77"/>
        <v>67.102701475358387</v>
      </c>
      <c r="EM68" s="2">
        <f t="shared" si="77"/>
        <v>66.273170730035417</v>
      </c>
      <c r="EN68" s="2">
        <f t="shared" si="77"/>
        <v>64.587653855344897</v>
      </c>
      <c r="EO68" s="2">
        <f t="shared" si="77"/>
        <v>70.264265937083223</v>
      </c>
      <c r="EQ68" s="2">
        <f t="shared" si="78"/>
        <v>63.595336339165556</v>
      </c>
      <c r="ER68" s="2">
        <f t="shared" si="78"/>
        <v>68.077284924271851</v>
      </c>
      <c r="ES68" s="2">
        <f t="shared" si="78"/>
        <v>67.452042529149338</v>
      </c>
      <c r="ET68" s="2">
        <f t="shared" si="78"/>
        <v>64.2981413680115</v>
      </c>
      <c r="EU68" s="2">
        <f t="shared" si="78"/>
        <v>64.921359172581177</v>
      </c>
      <c r="EV68" s="2">
        <f t="shared" si="78"/>
        <v>65.270741743188978</v>
      </c>
      <c r="EW68" s="2">
        <f t="shared" si="78"/>
        <v>65.199820484244185</v>
      </c>
      <c r="EX68" s="2">
        <f t="shared" si="78"/>
        <v>68.035193505476585</v>
      </c>
      <c r="EY68" s="2">
        <f t="shared" si="78"/>
        <v>67.404789552209905</v>
      </c>
      <c r="EZ68" s="2">
        <f t="shared" si="78"/>
        <v>67.336285468395815</v>
      </c>
      <c r="FA68" s="2">
        <f t="shared" si="78"/>
        <v>67.595476041174464</v>
      </c>
      <c r="FB68" s="2">
        <f t="shared" si="78"/>
        <v>66.331065157951713</v>
      </c>
      <c r="FC68" s="2">
        <f t="shared" si="78"/>
        <v>65.104808632494638</v>
      </c>
      <c r="FD68" s="2">
        <f t="shared" si="78"/>
        <v>65.99378492411654</v>
      </c>
      <c r="FE68" s="2">
        <f t="shared" si="78"/>
        <v>73.528188428915058</v>
      </c>
      <c r="FG68" s="2">
        <f t="shared" si="79"/>
        <v>0.51244952259299081</v>
      </c>
      <c r="FH68" s="2">
        <f t="shared" si="79"/>
        <v>0.46878013331410401</v>
      </c>
      <c r="FI68" s="2">
        <f t="shared" si="79"/>
        <v>0.22133880060874347</v>
      </c>
      <c r="FJ68" s="2">
        <f t="shared" si="79"/>
        <v>0.42636412972252935</v>
      </c>
      <c r="FK68" s="2">
        <f t="shared" si="79"/>
        <v>0.44205495166235953</v>
      </c>
      <c r="FL68" s="2">
        <f t="shared" si="79"/>
        <v>0.45735074918664698</v>
      </c>
      <c r="FM68" s="2">
        <f t="shared" si="79"/>
        <v>0.46771955312807967</v>
      </c>
      <c r="FN68" s="2">
        <f t="shared" si="79"/>
        <v>0.43564110888503593</v>
      </c>
      <c r="FO68" s="2">
        <f t="shared" si="79"/>
        <v>0.45635778775153679</v>
      </c>
      <c r="FP68" s="2">
        <f t="shared" si="79"/>
        <v>0.4555467533620331</v>
      </c>
      <c r="FQ68" s="2">
        <f t="shared" si="79"/>
        <v>0.43996963013851975</v>
      </c>
      <c r="FR68" s="2">
        <f t="shared" si="79"/>
        <v>0.42305576017186197</v>
      </c>
      <c r="FS68" s="2">
        <f t="shared" si="79"/>
        <v>0.43932789360710578</v>
      </c>
      <c r="FT68" s="2">
        <f t="shared" si="79"/>
        <v>0.4497911571097743</v>
      </c>
      <c r="FU68" s="2">
        <f t="shared" si="79"/>
        <v>0.37516529130183268</v>
      </c>
      <c r="FW68" s="2">
        <f t="shared" si="67"/>
        <v>1.693754586023661E-5</v>
      </c>
      <c r="FX68" s="2">
        <f t="shared" si="67"/>
        <v>2.9481436436738238E-5</v>
      </c>
      <c r="FY68" s="2">
        <f t="shared" si="67"/>
        <v>9.5835616419702628E-6</v>
      </c>
      <c r="FZ68" s="2">
        <f t="shared" si="67"/>
        <v>2.6684514794617041E-5</v>
      </c>
      <c r="GA68" s="2">
        <f t="shared" si="67"/>
        <v>2.4141531881908178E-5</v>
      </c>
      <c r="GB68" s="2">
        <f t="shared" si="67"/>
        <v>2.4395423573821894E-5</v>
      </c>
      <c r="GC68" s="2">
        <f t="shared" si="67"/>
        <v>2.6449716188011108E-5</v>
      </c>
      <c r="GD68" s="2">
        <f t="shared" si="67"/>
        <v>2.6660686658692399E-5</v>
      </c>
      <c r="GE68" s="2">
        <f t="shared" si="67"/>
        <v>2.7009898723160001E-5</v>
      </c>
      <c r="GF68" s="2">
        <f t="shared" si="67"/>
        <v>2.5658648796264361E-5</v>
      </c>
      <c r="GG68" s="2">
        <f t="shared" si="67"/>
        <v>2.4848150172419689E-5</v>
      </c>
      <c r="GH68" s="2">
        <f t="shared" si="67"/>
        <v>2.1913407874973642E-5</v>
      </c>
      <c r="GI68" s="2">
        <f t="shared" si="67"/>
        <v>2.2686810633146942E-5</v>
      </c>
      <c r="GJ68" s="2">
        <f t="shared" si="67"/>
        <v>2.0821234168137202E-5</v>
      </c>
      <c r="GK68" s="2">
        <f t="shared" si="67"/>
        <v>1.7192439744112256E-5</v>
      </c>
      <c r="GM68" s="92">
        <f t="shared" si="68"/>
        <v>1.4593440865211702E-2</v>
      </c>
      <c r="GN68" s="92">
        <f t="shared" si="68"/>
        <v>8.0357321016425263E-3</v>
      </c>
      <c r="GO68" s="92">
        <f t="shared" si="68"/>
        <v>4.0186642567919864E-5</v>
      </c>
      <c r="GP68" s="92">
        <f t="shared" si="68"/>
        <v>3.6863087378833782E-3</v>
      </c>
      <c r="GQ68" s="92">
        <f t="shared" si="68"/>
        <v>5.0552152434535621E-3</v>
      </c>
      <c r="GR68" s="92">
        <f t="shared" si="68"/>
        <v>6.4635775656662403E-3</v>
      </c>
      <c r="GS68" s="92">
        <f t="shared" si="68"/>
        <v>7.6491731671743815E-3</v>
      </c>
      <c r="GT68" s="92">
        <f t="shared" si="68"/>
        <v>4.419908994831653E-3</v>
      </c>
      <c r="GU68" s="92">
        <f t="shared" si="68"/>
        <v>6.2835620455093995E-3</v>
      </c>
      <c r="GV68" s="92">
        <f t="shared" si="68"/>
        <v>6.2184746246500998E-3</v>
      </c>
      <c r="GW68" s="92">
        <f t="shared" si="68"/>
        <v>4.4881858537641839E-3</v>
      </c>
      <c r="GX68" s="92">
        <f t="shared" si="68"/>
        <v>3.3996378329652164E-3</v>
      </c>
      <c r="GY68" s="92">
        <f t="shared" si="68"/>
        <v>4.6829474586479701E-3</v>
      </c>
      <c r="GZ68" s="92">
        <f t="shared" si="68"/>
        <v>5.7562760348173125E-3</v>
      </c>
      <c r="HA68" s="92">
        <f t="shared" si="68"/>
        <v>1.0387089303775154E-3</v>
      </c>
      <c r="HC68" s="92">
        <f t="shared" si="73"/>
        <v>7.8588599005754746E-10</v>
      </c>
      <c r="HD68" s="92">
        <f t="shared" si="69"/>
        <v>3.8608161825730049E-10</v>
      </c>
      <c r="HE68" s="92">
        <f t="shared" si="69"/>
        <v>1.4493184516019025E-16</v>
      </c>
      <c r="HF68" s="92">
        <f t="shared" si="69"/>
        <v>2.7799803528561014E-12</v>
      </c>
      <c r="HG68" s="92">
        <f t="shared" si="69"/>
        <v>8.0658670310205292E-13</v>
      </c>
      <c r="HH68" s="92">
        <f t="shared" si="69"/>
        <v>5.2587739997502503E-13</v>
      </c>
      <c r="HI68" s="92">
        <f t="shared" si="69"/>
        <v>1.8185072507977655E-12</v>
      </c>
      <c r="HJ68" s="92">
        <f t="shared" si="69"/>
        <v>1.9864030432658578E-12</v>
      </c>
      <c r="HK68" s="92">
        <f t="shared" si="69"/>
        <v>1.061124047604605E-11</v>
      </c>
      <c r="HL68" s="92">
        <f t="shared" si="69"/>
        <v>2.2238498939345124E-12</v>
      </c>
      <c r="HM68" s="92">
        <f t="shared" si="69"/>
        <v>1.0697135366944423E-13</v>
      </c>
      <c r="HN68" s="92">
        <f t="shared" si="69"/>
        <v>8.1756239386579354E-14</v>
      </c>
      <c r="HO68" s="92">
        <f t="shared" si="69"/>
        <v>4.5830858424478641E-12</v>
      </c>
      <c r="HP68" s="92">
        <f t="shared" si="69"/>
        <v>1.4784263830428553E-12</v>
      </c>
      <c r="HQ68" s="92">
        <f t="shared" si="69"/>
        <v>7.1199190352675787E-17</v>
      </c>
      <c r="HS68" s="92">
        <f t="shared" si="70"/>
        <v>1.4702094106230107E-38</v>
      </c>
      <c r="HT68" s="92">
        <f t="shared" si="70"/>
        <v>4.1444177310245843E-37</v>
      </c>
      <c r="HU68" s="92">
        <f t="shared" si="70"/>
        <v>2.0867382861944764E-53</v>
      </c>
      <c r="HV68" s="92">
        <f t="shared" si="70"/>
        <v>3.805250555472064E-47</v>
      </c>
      <c r="HW68" s="92">
        <f t="shared" si="70"/>
        <v>1.3542307285245988E-49</v>
      </c>
      <c r="HX68" s="92">
        <f t="shared" si="70"/>
        <v>2.1359061005515016E-51</v>
      </c>
      <c r="HY68" s="92">
        <f t="shared" si="70"/>
        <v>1.5837617530558088E-49</v>
      </c>
      <c r="HZ68" s="92">
        <f t="shared" si="70"/>
        <v>1.0181251019967417E-48</v>
      </c>
      <c r="IA68" s="92">
        <f t="shared" si="70"/>
        <v>1.8677890466762666E-46</v>
      </c>
      <c r="IB68" s="92">
        <f t="shared" si="70"/>
        <v>2.6896594337310703E-49</v>
      </c>
      <c r="IC68" s="92">
        <f t="shared" si="70"/>
        <v>2.6051214057311913E-55</v>
      </c>
      <c r="ID68" s="92">
        <f t="shared" si="70"/>
        <v>2.1066000446504683E-54</v>
      </c>
      <c r="IE68" s="92">
        <f t="shared" si="70"/>
        <v>8.7418875485400667E-47</v>
      </c>
      <c r="IF68" s="92">
        <f t="shared" si="70"/>
        <v>7.5471389824389514E-33</v>
      </c>
      <c r="IG68" s="92">
        <f t="shared" si="70"/>
        <v>1.5234472226653004E-27</v>
      </c>
      <c r="II68" s="92">
        <f t="shared" si="71"/>
        <v>5.8731358931769757E-129</v>
      </c>
      <c r="IJ68" s="92">
        <f t="shared" si="71"/>
        <v>3.5264793590563478E-118</v>
      </c>
      <c r="IK68" s="92">
        <f t="shared" si="71"/>
        <v>1.584239351837875E-163</v>
      </c>
      <c r="IL68" s="92">
        <f t="shared" si="71"/>
        <v>1.587444832167531E-153</v>
      </c>
      <c r="IM68" s="92">
        <f t="shared" si="71"/>
        <v>1.3901684955575289E-162</v>
      </c>
      <c r="IN68" s="92">
        <f t="shared" si="71"/>
        <v>2.4781213540213261E-170</v>
      </c>
      <c r="IO68" s="92">
        <f t="shared" si="71"/>
        <v>5.1868241669683138E-166</v>
      </c>
      <c r="IP68" s="92">
        <f t="shared" si="71"/>
        <v>1.0565572171840033E-163</v>
      </c>
      <c r="IQ68" s="92">
        <f t="shared" si="71"/>
        <v>1.1097318129577497E-156</v>
      </c>
      <c r="IR68" s="92">
        <f t="shared" si="71"/>
        <v>6.7586939393301665E-166</v>
      </c>
      <c r="IS68" s="92">
        <f t="shared" si="71"/>
        <v>1.2606293416956483E-183</v>
      </c>
      <c r="IT68" s="92">
        <f t="shared" si="71"/>
        <v>1.1056182573026419E-178</v>
      </c>
      <c r="IU68" s="92">
        <f t="shared" si="71"/>
        <v>8.9457438817523974E-152</v>
      </c>
      <c r="IV68" s="92">
        <f t="shared" si="71"/>
        <v>4.7206502678769862E-111</v>
      </c>
      <c r="IW68" s="92">
        <f t="shared" si="71"/>
        <v>4.3498971683572361E-80</v>
      </c>
      <c r="IY68" s="92">
        <f t="shared" si="72"/>
        <v>1.4593441651097692E-2</v>
      </c>
      <c r="IZ68" s="92">
        <f t="shared" si="72"/>
        <v>8.0357324877241443E-3</v>
      </c>
      <c r="JA68" s="92">
        <f t="shared" si="72"/>
        <v>4.0186642568064795E-5</v>
      </c>
      <c r="JB68" s="92">
        <f t="shared" si="72"/>
        <v>3.6863087406633585E-3</v>
      </c>
      <c r="JC68" s="92">
        <f t="shared" si="72"/>
        <v>5.0552152442601486E-3</v>
      </c>
      <c r="JD68" s="92">
        <f t="shared" si="72"/>
        <v>6.4635775661921174E-3</v>
      </c>
      <c r="JE68" s="92">
        <f t="shared" si="72"/>
        <v>7.6491731689928887E-3</v>
      </c>
      <c r="JF68" s="92">
        <f t="shared" si="72"/>
        <v>4.4199089968180562E-3</v>
      </c>
      <c r="JG68" s="92">
        <f t="shared" si="72"/>
        <v>6.2835620561206397E-3</v>
      </c>
      <c r="JH68" s="92">
        <f t="shared" si="72"/>
        <v>6.2184746268739493E-3</v>
      </c>
      <c r="JI68" s="92">
        <f t="shared" si="72"/>
        <v>4.4881858538711556E-3</v>
      </c>
      <c r="JJ68" s="92">
        <f t="shared" si="72"/>
        <v>3.3996378330469726E-3</v>
      </c>
      <c r="JK68" s="92">
        <f t="shared" si="72"/>
        <v>4.6829474632310557E-3</v>
      </c>
      <c r="JL68" s="92">
        <f t="shared" si="72"/>
        <v>5.7562760362957393E-3</v>
      </c>
      <c r="JM68" s="92">
        <f t="shared" si="72"/>
        <v>1.0387089303775866E-3</v>
      </c>
    </row>
    <row r="69" spans="2:273" x14ac:dyDescent="0.25">
      <c r="B69" s="2">
        <v>42</v>
      </c>
      <c r="C69" s="37">
        <v>86.07</v>
      </c>
      <c r="D69" s="37">
        <v>81.512</v>
      </c>
      <c r="E69" s="37">
        <v>70.441999999999993</v>
      </c>
      <c r="F69" s="37">
        <v>78.697999999999993</v>
      </c>
      <c r="G69" s="37">
        <v>80.790999999999997</v>
      </c>
      <c r="H69" s="37">
        <v>78.837000000000003</v>
      </c>
      <c r="I69" s="37">
        <v>78.162999999999997</v>
      </c>
      <c r="J69" s="37">
        <v>76.372</v>
      </c>
      <c r="K69" s="37">
        <v>77.790999999999997</v>
      </c>
      <c r="L69" s="37">
        <v>75.372</v>
      </c>
      <c r="M69" s="37">
        <v>73.233000000000004</v>
      </c>
      <c r="N69" s="37">
        <v>76.418999999999997</v>
      </c>
      <c r="O69" s="37">
        <v>76.650999999999996</v>
      </c>
      <c r="P69" s="37">
        <v>78.674000000000007</v>
      </c>
      <c r="Q69" s="37">
        <v>74.953000000000003</v>
      </c>
      <c r="S69" s="4">
        <f t="shared" si="74"/>
        <v>82.461842579882827</v>
      </c>
      <c r="T69" s="4">
        <f t="shared" si="74"/>
        <v>79.594272242157459</v>
      </c>
      <c r="U69" s="4">
        <f t="shared" si="74"/>
        <v>70.242013015685274</v>
      </c>
      <c r="V69" s="4">
        <f t="shared" si="74"/>
        <v>75.505345449319051</v>
      </c>
      <c r="W69" s="4">
        <f t="shared" si="74"/>
        <v>75.653328817235348</v>
      </c>
      <c r="X69" s="4">
        <f t="shared" si="74"/>
        <v>76.769719215328507</v>
      </c>
      <c r="Y69" s="4">
        <f t="shared" si="74"/>
        <v>76.773027782389093</v>
      </c>
      <c r="Z69" s="4">
        <f t="shared" si="74"/>
        <v>77.594551093322224</v>
      </c>
      <c r="AA69" s="4">
        <f t="shared" si="74"/>
        <v>77.443364054568818</v>
      </c>
      <c r="AB69" s="4">
        <f t="shared" si="74"/>
        <v>76.479220360045005</v>
      </c>
      <c r="AC69" s="4">
        <f t="shared" si="74"/>
        <v>75.503903924657891</v>
      </c>
      <c r="AD69" s="4">
        <f t="shared" si="74"/>
        <v>73.919935539740507</v>
      </c>
      <c r="AE69" s="4">
        <f t="shared" si="74"/>
        <v>74.607980896555361</v>
      </c>
      <c r="AF69" s="4">
        <f t="shared" si="74"/>
        <v>74.647991210001578</v>
      </c>
      <c r="AG69" s="4">
        <f t="shared" si="74"/>
        <v>72.558885358488737</v>
      </c>
      <c r="AI69" s="4">
        <f t="shared" si="75"/>
        <v>3.6081574201171662</v>
      </c>
      <c r="AJ69" s="4">
        <f t="shared" si="75"/>
        <v>1.9177277578425418</v>
      </c>
      <c r="AK69" s="4">
        <f t="shared" si="75"/>
        <v>0.19998698431471951</v>
      </c>
      <c r="AL69" s="4">
        <f t="shared" si="75"/>
        <v>3.1926545506809418</v>
      </c>
      <c r="AM69" s="4">
        <f t="shared" si="75"/>
        <v>5.1376711827646488</v>
      </c>
      <c r="AN69" s="4">
        <f t="shared" si="75"/>
        <v>2.067280784671496</v>
      </c>
      <c r="AO69" s="4">
        <f t="shared" si="75"/>
        <v>1.3899722176109037</v>
      </c>
      <c r="AP69" s="4">
        <f t="shared" si="75"/>
        <v>-1.2225510933222239</v>
      </c>
      <c r="AQ69" s="4">
        <f t="shared" si="75"/>
        <v>0.34763594543117904</v>
      </c>
      <c r="AR69" s="4">
        <f t="shared" si="75"/>
        <v>-1.1072203600450052</v>
      </c>
      <c r="AS69" s="4">
        <f t="shared" si="75"/>
        <v>-2.2709039246578868</v>
      </c>
      <c r="AT69" s="4">
        <f t="shared" si="75"/>
        <v>2.4990644602594898</v>
      </c>
      <c r="AU69" s="4">
        <f t="shared" si="75"/>
        <v>2.0430191034446352</v>
      </c>
      <c r="AV69" s="4">
        <f t="shared" si="75"/>
        <v>4.0260087899984285</v>
      </c>
      <c r="AW69" s="4">
        <f t="shared" si="75"/>
        <v>2.3941146415112655</v>
      </c>
      <c r="AY69" s="2">
        <f t="shared" si="65"/>
        <v>69.539049231745906</v>
      </c>
      <c r="AZ69" s="2">
        <f t="shared" si="65"/>
        <v>71.278947672788789</v>
      </c>
      <c r="BA69" s="2">
        <f t="shared" si="65"/>
        <v>70.166154266113082</v>
      </c>
      <c r="BB69" s="2">
        <f t="shared" si="65"/>
        <v>71.029331480952379</v>
      </c>
      <c r="BC69" s="2">
        <f t="shared" si="65"/>
        <v>69.897337066233789</v>
      </c>
      <c r="BD69" s="2">
        <f t="shared" si="65"/>
        <v>69.753366752028256</v>
      </c>
      <c r="BE69" s="2">
        <f t="shared" si="65"/>
        <v>68.612974718685422</v>
      </c>
      <c r="BF69" s="2">
        <f t="shared" si="65"/>
        <v>72.531487575096691</v>
      </c>
      <c r="BG69" s="2">
        <f t="shared" si="65"/>
        <v>70.699708979634977</v>
      </c>
      <c r="BH69" s="2">
        <f t="shared" si="65"/>
        <v>69.872745881570083</v>
      </c>
      <c r="BI69" s="2">
        <f t="shared" si="65"/>
        <v>70.450681266159464</v>
      </c>
      <c r="BJ69" s="2">
        <f t="shared" si="65"/>
        <v>70.018117827901534</v>
      </c>
      <c r="BK69" s="2">
        <f t="shared" si="65"/>
        <v>69.581695080651158</v>
      </c>
      <c r="BL69" s="2">
        <f t="shared" si="65"/>
        <v>69.321504218663478</v>
      </c>
      <c r="BM69" s="2">
        <f t="shared" si="65"/>
        <v>71.509565794063803</v>
      </c>
      <c r="BO69" s="2" t="str">
        <f t="shared" si="10"/>
        <v/>
      </c>
      <c r="BP69" s="2" t="str">
        <f t="shared" si="11"/>
        <v/>
      </c>
      <c r="BQ69" s="2">
        <f t="shared" si="12"/>
        <v>70.441999999999993</v>
      </c>
      <c r="BR69" s="2">
        <f t="shared" si="13"/>
        <v>78.697999999999993</v>
      </c>
      <c r="BS69" s="2">
        <f t="shared" si="14"/>
        <v>80.790999999999997</v>
      </c>
      <c r="BT69" s="2">
        <f t="shared" si="15"/>
        <v>78.837000000000003</v>
      </c>
      <c r="BU69" s="2" t="str">
        <f t="shared" si="16"/>
        <v/>
      </c>
      <c r="BV69" s="2">
        <f t="shared" si="17"/>
        <v>76.372</v>
      </c>
      <c r="BW69" s="2">
        <f t="shared" si="18"/>
        <v>77.790999999999997</v>
      </c>
      <c r="BX69" s="2">
        <f t="shared" si="19"/>
        <v>75.372</v>
      </c>
      <c r="BY69" s="2">
        <f t="shared" si="20"/>
        <v>73.233000000000004</v>
      </c>
      <c r="BZ69" s="2">
        <f t="shared" si="21"/>
        <v>76.418999999999997</v>
      </c>
      <c r="CA69" s="2">
        <f t="shared" si="22"/>
        <v>76.650999999999996</v>
      </c>
      <c r="CB69" s="2">
        <f t="shared" si="23"/>
        <v>78.674000000000007</v>
      </c>
      <c r="CC69" s="2">
        <f t="shared" si="24"/>
        <v>74.953000000000003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75.2640130393996</v>
      </c>
      <c r="DL69" s="2">
        <f t="shared" si="76"/>
        <v>75.000236933797908</v>
      </c>
      <c r="DM69" s="2">
        <f t="shared" si="76"/>
        <v>71.506342391304329</v>
      </c>
      <c r="DN69" s="2">
        <f t="shared" si="76"/>
        <v>75.373957112654779</v>
      </c>
      <c r="DO69" s="2">
        <f t="shared" si="76"/>
        <v>74.278521141649037</v>
      </c>
      <c r="DP69" s="2">
        <f t="shared" si="76"/>
        <v>72.999671247357298</v>
      </c>
      <c r="DQ69" s="2">
        <f t="shared" si="76"/>
        <v>71.325185830429746</v>
      </c>
      <c r="DR69" s="2">
        <f t="shared" si="76"/>
        <v>75.282521494009828</v>
      </c>
      <c r="DS69" s="2">
        <f t="shared" si="76"/>
        <v>73.668584566596223</v>
      </c>
      <c r="DT69" s="2">
        <f t="shared" si="76"/>
        <v>71.610375264270616</v>
      </c>
      <c r="DU69" s="2">
        <f t="shared" si="76"/>
        <v>71.298105934149035</v>
      </c>
      <c r="DV69" s="2">
        <f t="shared" si="76"/>
        <v>72.479767252788818</v>
      </c>
      <c r="DW69" s="2">
        <f t="shared" si="76"/>
        <v>72.540974982381968</v>
      </c>
      <c r="DX69" s="2">
        <f t="shared" si="76"/>
        <v>73.654437632135313</v>
      </c>
      <c r="DY69" s="2">
        <f t="shared" si="76"/>
        <v>72.394471058102653</v>
      </c>
      <c r="EA69" s="2">
        <f t="shared" si="77"/>
        <v>64.571547231940727</v>
      </c>
      <c r="EB69" s="2">
        <f t="shared" si="77"/>
        <v>67.433008676789584</v>
      </c>
      <c r="EC69" s="2">
        <f t="shared" si="77"/>
        <v>65.866204624095616</v>
      </c>
      <c r="ED69" s="2">
        <f t="shared" si="77"/>
        <v>65.698436281832826</v>
      </c>
      <c r="EE69" s="2">
        <f t="shared" si="77"/>
        <v>64.854132712012202</v>
      </c>
      <c r="EF69" s="2">
        <f t="shared" si="77"/>
        <v>66.240580490725208</v>
      </c>
      <c r="EG69" s="2">
        <f t="shared" si="77"/>
        <v>65.798015478466723</v>
      </c>
      <c r="EH69" s="2">
        <f t="shared" si="77"/>
        <v>69.281281737529625</v>
      </c>
      <c r="EI69" s="2">
        <f t="shared" si="77"/>
        <v>67.474200575959401</v>
      </c>
      <c r="EJ69" s="2">
        <f t="shared" si="77"/>
        <v>67.978770675893045</v>
      </c>
      <c r="EK69" s="2">
        <f t="shared" si="77"/>
        <v>69.467037553981186</v>
      </c>
      <c r="EL69" s="2">
        <f t="shared" si="77"/>
        <v>66.956460236077291</v>
      </c>
      <c r="EM69" s="2">
        <f t="shared" si="77"/>
        <v>66.137415491831376</v>
      </c>
      <c r="EN69" s="2">
        <f t="shared" si="77"/>
        <v>64.487526127130778</v>
      </c>
      <c r="EO69" s="2">
        <f t="shared" si="77"/>
        <v>70.165289683847163</v>
      </c>
      <c r="EQ69" s="2">
        <f t="shared" si="78"/>
        <v>63.520263281536778</v>
      </c>
      <c r="ER69" s="2">
        <f t="shared" si="78"/>
        <v>67.951843244341831</v>
      </c>
      <c r="ES69" s="2">
        <f t="shared" si="78"/>
        <v>67.348745869045558</v>
      </c>
      <c r="ET69" s="2">
        <f t="shared" si="78"/>
        <v>64.218563096457117</v>
      </c>
      <c r="EU69" s="2">
        <f t="shared" si="78"/>
        <v>64.833333769279164</v>
      </c>
      <c r="EV69" s="2">
        <f t="shared" si="78"/>
        <v>65.174506466806605</v>
      </c>
      <c r="EW69" s="2">
        <f t="shared" si="78"/>
        <v>65.099759159061904</v>
      </c>
      <c r="EX69" s="2">
        <f t="shared" si="78"/>
        <v>67.920438224160719</v>
      </c>
      <c r="EY69" s="2">
        <f t="shared" si="78"/>
        <v>67.290818313767289</v>
      </c>
      <c r="EZ69" s="2">
        <f t="shared" si="78"/>
        <v>67.200116729543552</v>
      </c>
      <c r="FA69" s="2">
        <f t="shared" si="78"/>
        <v>67.460238734916089</v>
      </c>
      <c r="FB69" s="2">
        <f t="shared" si="78"/>
        <v>66.196256401813685</v>
      </c>
      <c r="FC69" s="2">
        <f t="shared" si="78"/>
        <v>64.985435702920412</v>
      </c>
      <c r="FD69" s="2">
        <f t="shared" si="78"/>
        <v>65.872440176275049</v>
      </c>
      <c r="FE69" s="2">
        <f t="shared" si="78"/>
        <v>73.37277203021479</v>
      </c>
      <c r="FG69" s="2">
        <f t="shared" si="79"/>
        <v>0.53541852615649088</v>
      </c>
      <c r="FH69" s="2">
        <f t="shared" si="79"/>
        <v>0.49176606100557951</v>
      </c>
      <c r="FI69" s="2">
        <f t="shared" si="79"/>
        <v>0.23761896593355389</v>
      </c>
      <c r="FJ69" s="2">
        <f t="shared" si="79"/>
        <v>0.44902826506054544</v>
      </c>
      <c r="FK69" s="2">
        <f t="shared" si="79"/>
        <v>0.46487722334079845</v>
      </c>
      <c r="FL69" s="2">
        <f t="shared" si="79"/>
        <v>0.48028293979385572</v>
      </c>
      <c r="FM69" s="2">
        <f t="shared" si="79"/>
        <v>0.49070151426148872</v>
      </c>
      <c r="FN69" s="2">
        <f t="shared" si="79"/>
        <v>0.45840430465968218</v>
      </c>
      <c r="FO69" s="2">
        <f t="shared" si="79"/>
        <v>0.47928416456858997</v>
      </c>
      <c r="FP69" s="2">
        <f t="shared" si="79"/>
        <v>0.47846824556550371</v>
      </c>
      <c r="FQ69" s="2">
        <f t="shared" si="79"/>
        <v>0.46277353765253626</v>
      </c>
      <c r="FR69" s="2">
        <f t="shared" si="79"/>
        <v>0.44568066769130626</v>
      </c>
      <c r="FS69" s="2">
        <f t="shared" si="79"/>
        <v>0.46212598633303104</v>
      </c>
      <c r="FT69" s="2">
        <f t="shared" si="79"/>
        <v>0.47267446933147589</v>
      </c>
      <c r="FU69" s="2">
        <f t="shared" si="79"/>
        <v>0.39699135245012129</v>
      </c>
      <c r="FW69" s="2">
        <f t="shared" si="67"/>
        <v>1.8571619383969568E-5</v>
      </c>
      <c r="FX69" s="2">
        <f t="shared" si="67"/>
        <v>3.2325660299478133E-5</v>
      </c>
      <c r="FY69" s="2">
        <f t="shared" si="67"/>
        <v>1.0508156665923107E-5</v>
      </c>
      <c r="FZ69" s="2">
        <f t="shared" si="67"/>
        <v>2.9258913320650564E-5</v>
      </c>
      <c r="GA69" s="2">
        <f t="shared" si="67"/>
        <v>2.6470601676497046E-5</v>
      </c>
      <c r="GB69" s="2">
        <f t="shared" si="67"/>
        <v>2.674898707724937E-5</v>
      </c>
      <c r="GC69" s="2">
        <f t="shared" si="67"/>
        <v>2.9001463087789787E-5</v>
      </c>
      <c r="GD69" s="2">
        <f t="shared" si="67"/>
        <v>2.9232786423620544E-5</v>
      </c>
      <c r="GE69" s="2">
        <f t="shared" si="67"/>
        <v>2.9615687855457506E-5</v>
      </c>
      <c r="GF69" s="2">
        <f t="shared" si="67"/>
        <v>2.8134079301681828E-5</v>
      </c>
      <c r="GG69" s="2">
        <f t="shared" si="67"/>
        <v>2.7245389563049097E-5</v>
      </c>
      <c r="GH69" s="2">
        <f t="shared" si="67"/>
        <v>2.4027523139926952E-5</v>
      </c>
      <c r="GI69" s="2">
        <f t="shared" si="67"/>
        <v>2.4875538752129478E-5</v>
      </c>
      <c r="GJ69" s="2">
        <f t="shared" si="67"/>
        <v>2.2829983421394724E-5</v>
      </c>
      <c r="GK69" s="2">
        <f t="shared" si="67"/>
        <v>1.8851104049681746E-5</v>
      </c>
      <c r="GM69" s="92">
        <f t="shared" si="68"/>
        <v>1.9509796401924562E-2</v>
      </c>
      <c r="GN69" s="92">
        <f t="shared" si="68"/>
        <v>1.109596668434111E-2</v>
      </c>
      <c r="GO69" s="92">
        <f t="shared" si="68"/>
        <v>6.6413593028777644E-5</v>
      </c>
      <c r="GP69" s="92">
        <f t="shared" si="68"/>
        <v>5.4615626989266402E-3</v>
      </c>
      <c r="GQ69" s="92">
        <f t="shared" si="68"/>
        <v>7.2870065809029962E-3</v>
      </c>
      <c r="GR69" s="92">
        <f t="shared" si="68"/>
        <v>9.2403856021332931E-3</v>
      </c>
      <c r="GS69" s="92">
        <f t="shared" si="68"/>
        <v>1.0831328686195458E-2</v>
      </c>
      <c r="GT69" s="92">
        <f t="shared" si="68"/>
        <v>6.4645788760325671E-3</v>
      </c>
      <c r="GU69" s="92">
        <f t="shared" si="68"/>
        <v>9.0490948930347943E-3</v>
      </c>
      <c r="GV69" s="92">
        <f t="shared" si="68"/>
        <v>8.9463955111247512E-3</v>
      </c>
      <c r="GW69" s="92">
        <f t="shared" si="68"/>
        <v>6.7034017848051543E-3</v>
      </c>
      <c r="GX69" s="92">
        <f t="shared" si="68"/>
        <v>5.083438776667666E-3</v>
      </c>
      <c r="GY69" s="92">
        <f t="shared" si="68"/>
        <v>6.8473787062936949E-3</v>
      </c>
      <c r="GZ69" s="92">
        <f t="shared" si="68"/>
        <v>8.2442627421442597E-3</v>
      </c>
      <c r="HA69" s="92">
        <f t="shared" si="68"/>
        <v>1.6950973157642717E-3</v>
      </c>
      <c r="HC69" s="92">
        <f t="shared" si="73"/>
        <v>1.8254991862096862E-9</v>
      </c>
      <c r="HD69" s="92">
        <f t="shared" si="69"/>
        <v>9.1591131532068341E-10</v>
      </c>
      <c r="HE69" s="92">
        <f t="shared" si="69"/>
        <v>4.830186035690473E-16</v>
      </c>
      <c r="HF69" s="92">
        <f t="shared" si="69"/>
        <v>8.2339421728035338E-12</v>
      </c>
      <c r="HG69" s="92">
        <f t="shared" si="69"/>
        <v>2.5056807405429962E-12</v>
      </c>
      <c r="HH69" s="92">
        <f t="shared" si="69"/>
        <v>1.6954021453268072E-12</v>
      </c>
      <c r="HI69" s="92">
        <f t="shared" si="69"/>
        <v>5.6722910676575192E-12</v>
      </c>
      <c r="HJ69" s="92">
        <f t="shared" si="69"/>
        <v>6.1403056787724505E-12</v>
      </c>
      <c r="HK69" s="92">
        <f t="shared" si="69"/>
        <v>3.0907903520024196E-11</v>
      </c>
      <c r="HL69" s="92">
        <f t="shared" si="69"/>
        <v>6.8812242720031776E-12</v>
      </c>
      <c r="HM69" s="92">
        <f t="shared" si="69"/>
        <v>3.7437284936612411E-13</v>
      </c>
      <c r="HN69" s="92">
        <f t="shared" si="69"/>
        <v>2.7889111766457266E-13</v>
      </c>
      <c r="HO69" s="92">
        <f t="shared" si="69"/>
        <v>1.3135579213183445E-11</v>
      </c>
      <c r="HP69" s="92">
        <f t="shared" si="69"/>
        <v>4.4167334216471961E-12</v>
      </c>
      <c r="HQ69" s="92">
        <f t="shared" si="69"/>
        <v>3.2593317874612627E-16</v>
      </c>
      <c r="HS69" s="92">
        <f t="shared" si="70"/>
        <v>1.0176284310867517E-37</v>
      </c>
      <c r="HT69" s="92">
        <f t="shared" si="70"/>
        <v>2.8000401948579042E-36</v>
      </c>
      <c r="HU69" s="92">
        <f t="shared" si="70"/>
        <v>2.4304565677085583E-52</v>
      </c>
      <c r="HV69" s="92">
        <f t="shared" si="70"/>
        <v>4.3895710724152762E-46</v>
      </c>
      <c r="HW69" s="92">
        <f t="shared" si="70"/>
        <v>1.7512023195753834E-48</v>
      </c>
      <c r="HX69" s="92">
        <f t="shared" si="70"/>
        <v>3.0895965541229791E-50</v>
      </c>
      <c r="HY69" s="92">
        <f t="shared" si="70"/>
        <v>2.1475405386031523E-48</v>
      </c>
      <c r="HZ69" s="92">
        <f t="shared" si="70"/>
        <v>1.3286504576049455E-47</v>
      </c>
      <c r="IA69" s="92">
        <f t="shared" si="70"/>
        <v>2.1744730859441446E-45</v>
      </c>
      <c r="IB69" s="92">
        <f t="shared" si="70"/>
        <v>3.594254069442202E-48</v>
      </c>
      <c r="IC69" s="92">
        <f t="shared" si="70"/>
        <v>4.6721645196296508E-54</v>
      </c>
      <c r="ID69" s="92">
        <f t="shared" si="70"/>
        <v>3.4308103858404823E-53</v>
      </c>
      <c r="IE69" s="92">
        <f t="shared" si="70"/>
        <v>9.4942053276272988E-46</v>
      </c>
      <c r="IF69" s="92">
        <f t="shared" si="70"/>
        <v>3.8758248406793139E-32</v>
      </c>
      <c r="IG69" s="92">
        <f t="shared" si="70"/>
        <v>5.7768671786905544E-27</v>
      </c>
      <c r="II69" s="92">
        <f t="shared" si="71"/>
        <v>7.7422907515617141E-127</v>
      </c>
      <c r="IJ69" s="92">
        <f t="shared" si="71"/>
        <v>3.893372684573025E-116</v>
      </c>
      <c r="IK69" s="92">
        <f t="shared" si="71"/>
        <v>5.8050250781376382E-161</v>
      </c>
      <c r="IL69" s="92">
        <f t="shared" si="71"/>
        <v>6.9021544376406493E-151</v>
      </c>
      <c r="IM69" s="92">
        <f t="shared" si="71"/>
        <v>8.178019298470766E-160</v>
      </c>
      <c r="IN69" s="92">
        <f t="shared" si="71"/>
        <v>1.9955139398939876E-167</v>
      </c>
      <c r="IO69" s="92">
        <f t="shared" si="71"/>
        <v>3.6977914083962584E-163</v>
      </c>
      <c r="IP69" s="92">
        <f t="shared" si="71"/>
        <v>6.9011733055686014E-161</v>
      </c>
      <c r="IQ69" s="92">
        <f t="shared" si="71"/>
        <v>5.5140130890339259E-154</v>
      </c>
      <c r="IR69" s="92">
        <f t="shared" si="71"/>
        <v>4.7070810951754792E-163</v>
      </c>
      <c r="IS69" s="92">
        <f t="shared" si="71"/>
        <v>1.7426344061676708E-180</v>
      </c>
      <c r="IT69" s="92">
        <f t="shared" si="71"/>
        <v>1.1565999527567727E-175</v>
      </c>
      <c r="IU69" s="92">
        <f t="shared" si="71"/>
        <v>3.3116520953102188E-149</v>
      </c>
      <c r="IV69" s="92">
        <f t="shared" si="71"/>
        <v>3.3909390564899843E-109</v>
      </c>
      <c r="IW69" s="92">
        <f t="shared" si="71"/>
        <v>8.8309903792029629E-79</v>
      </c>
      <c r="IY69" s="92">
        <f t="shared" si="72"/>
        <v>1.9509798227423748E-2</v>
      </c>
      <c r="IZ69" s="92">
        <f t="shared" si="72"/>
        <v>1.1095967600252426E-2</v>
      </c>
      <c r="JA69" s="92">
        <f t="shared" si="72"/>
        <v>6.6413593029260656E-5</v>
      </c>
      <c r="JB69" s="92">
        <f t="shared" si="72"/>
        <v>5.4615627071605824E-3</v>
      </c>
      <c r="JC69" s="92">
        <f t="shared" si="72"/>
        <v>7.2870065834086768E-3</v>
      </c>
      <c r="JD69" s="92">
        <f t="shared" si="72"/>
        <v>9.2403856038286956E-3</v>
      </c>
      <c r="JE69" s="92">
        <f t="shared" si="72"/>
        <v>1.0831328691867748E-2</v>
      </c>
      <c r="JF69" s="92">
        <f t="shared" si="72"/>
        <v>6.4645788821728724E-3</v>
      </c>
      <c r="JG69" s="92">
        <f t="shared" si="72"/>
        <v>9.0490949239426972E-3</v>
      </c>
      <c r="JH69" s="92">
        <f t="shared" si="72"/>
        <v>8.946395518005976E-3</v>
      </c>
      <c r="JI69" s="92">
        <f t="shared" si="72"/>
        <v>6.7034017851795276E-3</v>
      </c>
      <c r="JJ69" s="92">
        <f t="shared" si="72"/>
        <v>5.0834387769465575E-3</v>
      </c>
      <c r="JK69" s="92">
        <f t="shared" si="72"/>
        <v>6.8473787194292743E-3</v>
      </c>
      <c r="JL69" s="92">
        <f t="shared" si="72"/>
        <v>8.2442627465609923E-3</v>
      </c>
      <c r="JM69" s="92">
        <f t="shared" si="72"/>
        <v>1.6950973157645976E-3</v>
      </c>
    </row>
    <row r="70" spans="2:273" x14ac:dyDescent="0.25">
      <c r="B70" s="2">
        <v>43</v>
      </c>
      <c r="C70" s="37">
        <v>88.349000000000004</v>
      </c>
      <c r="D70" s="37">
        <v>82.697999999999993</v>
      </c>
      <c r="E70" s="37">
        <v>69.534999999999997</v>
      </c>
      <c r="F70" s="37">
        <v>78.953000000000003</v>
      </c>
      <c r="G70" s="37">
        <v>82.022999999999996</v>
      </c>
      <c r="H70" s="37">
        <v>79.418999999999997</v>
      </c>
      <c r="I70" s="37">
        <v>79.093000000000004</v>
      </c>
      <c r="J70" s="37">
        <v>78.162999999999997</v>
      </c>
      <c r="K70" s="37">
        <v>80.093000000000004</v>
      </c>
      <c r="L70" s="37">
        <v>78.953000000000003</v>
      </c>
      <c r="M70" s="37">
        <v>74.233000000000004</v>
      </c>
      <c r="N70" s="37">
        <v>77.628</v>
      </c>
      <c r="O70" s="37">
        <v>75.790999999999997</v>
      </c>
      <c r="P70" s="37">
        <v>78.605000000000004</v>
      </c>
      <c r="Q70" s="37">
        <v>76</v>
      </c>
      <c r="S70" s="4">
        <f t="shared" si="74"/>
        <v>85.836429550001114</v>
      </c>
      <c r="T70" s="4">
        <f t="shared" si="74"/>
        <v>82.093115426480367</v>
      </c>
      <c r="U70" s="4">
        <f t="shared" si="74"/>
        <v>70.30873294798532</v>
      </c>
      <c r="V70" s="4">
        <f t="shared" si="74"/>
        <v>77.22679542302896</v>
      </c>
      <c r="W70" s="4">
        <f t="shared" si="74"/>
        <v>77.6693810605382</v>
      </c>
      <c r="X70" s="4">
        <f t="shared" si="74"/>
        <v>79.186414633775115</v>
      </c>
      <c r="Y70" s="4">
        <f t="shared" si="74"/>
        <v>79.486472966978596</v>
      </c>
      <c r="Z70" s="4">
        <f t="shared" si="74"/>
        <v>79.435803334059358</v>
      </c>
      <c r="AA70" s="4">
        <f t="shared" si="74"/>
        <v>79.773149626032705</v>
      </c>
      <c r="AB70" s="4">
        <f t="shared" si="74"/>
        <v>78.809183999957355</v>
      </c>
      <c r="AC70" s="4">
        <f t="shared" si="74"/>
        <v>77.523526590562085</v>
      </c>
      <c r="AD70" s="4">
        <f t="shared" si="74"/>
        <v>75.449237639947569</v>
      </c>
      <c r="AE70" s="4">
        <f t="shared" si="74"/>
        <v>76.415218110195184</v>
      </c>
      <c r="AF70" s="4">
        <f t="shared" si="74"/>
        <v>76.430531106633495</v>
      </c>
      <c r="AG70" s="4">
        <f t="shared" si="74"/>
        <v>73.117456201839929</v>
      </c>
      <c r="AI70" s="4">
        <f t="shared" si="75"/>
        <v>2.5125704499988899</v>
      </c>
      <c r="AJ70" s="4">
        <f t="shared" si="75"/>
        <v>0.60488457351962666</v>
      </c>
      <c r="AK70" s="4">
        <f t="shared" si="75"/>
        <v>-0.77373294798532299</v>
      </c>
      <c r="AL70" s="4">
        <f t="shared" si="75"/>
        <v>1.7262045769710426</v>
      </c>
      <c r="AM70" s="4">
        <f t="shared" si="75"/>
        <v>4.3536189394617963</v>
      </c>
      <c r="AN70" s="4">
        <f t="shared" si="75"/>
        <v>0.2325853662248818</v>
      </c>
      <c r="AO70" s="4">
        <f t="shared" si="75"/>
        <v>-0.39347296697859235</v>
      </c>
      <c r="AP70" s="4">
        <f t="shared" si="75"/>
        <v>-1.2728033340593612</v>
      </c>
      <c r="AQ70" s="4">
        <f t="shared" si="75"/>
        <v>0.31985037396729865</v>
      </c>
      <c r="AR70" s="4">
        <f t="shared" si="75"/>
        <v>0.14381600004264783</v>
      </c>
      <c r="AS70" s="4">
        <f t="shared" si="75"/>
        <v>-3.2905265905620809</v>
      </c>
      <c r="AT70" s="4">
        <f t="shared" si="75"/>
        <v>2.1787623600524313</v>
      </c>
      <c r="AU70" s="4">
        <f t="shared" si="75"/>
        <v>-0.62421811019518714</v>
      </c>
      <c r="AV70" s="4">
        <f t="shared" si="75"/>
        <v>2.1744688933665088</v>
      </c>
      <c r="AW70" s="4">
        <f t="shared" si="75"/>
        <v>2.8825437981600714</v>
      </c>
      <c r="AY70" s="2">
        <f t="shared" si="65"/>
        <v>69.351496956407019</v>
      </c>
      <c r="AZ70" s="2">
        <f t="shared" si="65"/>
        <v>71.140193986970431</v>
      </c>
      <c r="BA70" s="2">
        <f t="shared" si="65"/>
        <v>70.188296007369971</v>
      </c>
      <c r="BB70" s="2">
        <f t="shared" si="65"/>
        <v>70.935421222120581</v>
      </c>
      <c r="BC70" s="2">
        <f t="shared" si="65"/>
        <v>69.782471936552255</v>
      </c>
      <c r="BD70" s="2">
        <f t="shared" si="65"/>
        <v>69.660209643741794</v>
      </c>
      <c r="BE70" s="2">
        <f t="shared" si="65"/>
        <v>68.51178848456172</v>
      </c>
      <c r="BF70" s="2">
        <f t="shared" si="65"/>
        <v>72.406279611575883</v>
      </c>
      <c r="BG70" s="2">
        <f t="shared" si="65"/>
        <v>70.560043071419472</v>
      </c>
      <c r="BH70" s="2">
        <f t="shared" si="65"/>
        <v>69.789836661320905</v>
      </c>
      <c r="BI70" s="2">
        <f t="shared" si="65"/>
        <v>70.387912095054133</v>
      </c>
      <c r="BJ70" s="2">
        <f t="shared" si="65"/>
        <v>69.919047489788511</v>
      </c>
      <c r="BK70" s="2">
        <f t="shared" si="65"/>
        <v>69.44228071481345</v>
      </c>
      <c r="BL70" s="2">
        <f t="shared" si="65"/>
        <v>69.179542816168407</v>
      </c>
      <c r="BM70" s="2">
        <f t="shared" si="65"/>
        <v>71.50105364901188</v>
      </c>
      <c r="BO70" s="2" t="str">
        <f t="shared" si="10"/>
        <v/>
      </c>
      <c r="BP70" s="2" t="str">
        <f t="shared" si="11"/>
        <v/>
      </c>
      <c r="BQ70" s="2">
        <f t="shared" si="12"/>
        <v>69.534999999999997</v>
      </c>
      <c r="BR70" s="2">
        <f t="shared" si="13"/>
        <v>78.953000000000003</v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>
        <f t="shared" si="17"/>
        <v>78.162999999999997</v>
      </c>
      <c r="BW70" s="2" t="str">
        <f t="shared" si="18"/>
        <v/>
      </c>
      <c r="BX70" s="2" t="str">
        <f t="shared" si="19"/>
        <v/>
      </c>
      <c r="BY70" s="2">
        <f t="shared" si="20"/>
        <v>74.233000000000004</v>
      </c>
      <c r="BZ70" s="2">
        <f t="shared" si="21"/>
        <v>77.628</v>
      </c>
      <c r="CA70" s="2">
        <f t="shared" si="22"/>
        <v>75.790999999999997</v>
      </c>
      <c r="CB70" s="2" t="str">
        <f t="shared" si="23"/>
        <v/>
      </c>
      <c r="CC70" s="2">
        <f t="shared" si="24"/>
        <v>76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75.505129174484026</v>
      </c>
      <c r="DL70" s="2">
        <f t="shared" si="76"/>
        <v>75.197035329389834</v>
      </c>
      <c r="DM70" s="2">
        <f t="shared" si="76"/>
        <v>71.69428260869563</v>
      </c>
      <c r="DN70" s="2">
        <f t="shared" si="76"/>
        <v>75.705741014799145</v>
      </c>
      <c r="DO70" s="2">
        <f t="shared" si="76"/>
        <v>74.561401993355474</v>
      </c>
      <c r="DP70" s="2">
        <f t="shared" si="76"/>
        <v>73.238983388704327</v>
      </c>
      <c r="DQ70" s="2">
        <f t="shared" si="76"/>
        <v>71.495143532398799</v>
      </c>
      <c r="DR70" s="2">
        <f t="shared" si="76"/>
        <v>75.431712121212087</v>
      </c>
      <c r="DS70" s="2">
        <f t="shared" si="76"/>
        <v>73.791588039867136</v>
      </c>
      <c r="DT70" s="2">
        <f t="shared" si="76"/>
        <v>71.760172757475075</v>
      </c>
      <c r="DU70" s="2">
        <f t="shared" si="76"/>
        <v>71.415557032115174</v>
      </c>
      <c r="DV70" s="2">
        <f t="shared" si="76"/>
        <v>72.6597785160576</v>
      </c>
      <c r="DW70" s="2">
        <f t="shared" si="76"/>
        <v>72.683621212121224</v>
      </c>
      <c r="DX70" s="2">
        <f t="shared" si="76"/>
        <v>73.889392026578079</v>
      </c>
      <c r="DY70" s="2">
        <f t="shared" si="76"/>
        <v>72.536633876791782</v>
      </c>
      <c r="EA70" s="2">
        <f t="shared" si="77"/>
        <v>64.481859189133559</v>
      </c>
      <c r="EB70" s="2">
        <f t="shared" si="77"/>
        <v>67.316376789587849</v>
      </c>
      <c r="EC70" s="2">
        <f t="shared" si="77"/>
        <v>65.781543944636667</v>
      </c>
      <c r="ED70" s="2">
        <f t="shared" si="77"/>
        <v>65.597218412268617</v>
      </c>
      <c r="EE70" s="2">
        <f t="shared" si="77"/>
        <v>64.765453019402656</v>
      </c>
      <c r="EF70" s="2">
        <f t="shared" si="77"/>
        <v>66.128406161534485</v>
      </c>
      <c r="EG70" s="2">
        <f t="shared" si="77"/>
        <v>65.687862059546575</v>
      </c>
      <c r="EH70" s="2">
        <f t="shared" si="77"/>
        <v>69.146396020116129</v>
      </c>
      <c r="EI70" s="2">
        <f t="shared" si="77"/>
        <v>67.358079995353009</v>
      </c>
      <c r="EJ70" s="2">
        <f t="shared" si="77"/>
        <v>67.831183738504961</v>
      </c>
      <c r="EK70" s="2">
        <f t="shared" si="77"/>
        <v>69.300025870206753</v>
      </c>
      <c r="EL70" s="2">
        <f t="shared" si="77"/>
        <v>66.810218996796181</v>
      </c>
      <c r="EM70" s="2">
        <f t="shared" si="77"/>
        <v>66.001660253627335</v>
      </c>
      <c r="EN70" s="2">
        <f t="shared" si="77"/>
        <v>64.387398398916673</v>
      </c>
      <c r="EO70" s="2">
        <f t="shared" si="77"/>
        <v>70.066313430611117</v>
      </c>
      <c r="EQ70" s="2">
        <f t="shared" si="78"/>
        <v>63.445190223908</v>
      </c>
      <c r="ER70" s="2">
        <f t="shared" si="78"/>
        <v>67.82640156441181</v>
      </c>
      <c r="ES70" s="2">
        <f t="shared" si="78"/>
        <v>67.245449208941764</v>
      </c>
      <c r="ET70" s="2">
        <f t="shared" si="78"/>
        <v>64.138984824902749</v>
      </c>
      <c r="EU70" s="2">
        <f t="shared" si="78"/>
        <v>64.745308365977166</v>
      </c>
      <c r="EV70" s="2">
        <f t="shared" si="78"/>
        <v>65.078271190424218</v>
      </c>
      <c r="EW70" s="2">
        <f t="shared" si="78"/>
        <v>64.999697833879623</v>
      </c>
      <c r="EX70" s="2">
        <f t="shared" si="78"/>
        <v>67.80568294284484</v>
      </c>
      <c r="EY70" s="2">
        <f t="shared" si="78"/>
        <v>67.176847075324659</v>
      </c>
      <c r="EZ70" s="2">
        <f t="shared" si="78"/>
        <v>67.063947990691275</v>
      </c>
      <c r="FA70" s="2">
        <f t="shared" si="78"/>
        <v>67.325001428657714</v>
      </c>
      <c r="FB70" s="2">
        <f t="shared" si="78"/>
        <v>66.061447645675656</v>
      </c>
      <c r="FC70" s="2">
        <f t="shared" si="78"/>
        <v>64.866062773346187</v>
      </c>
      <c r="FD70" s="2">
        <f t="shared" si="78"/>
        <v>65.751095428433558</v>
      </c>
      <c r="FE70" s="2">
        <f t="shared" si="78"/>
        <v>73.217355631514536</v>
      </c>
      <c r="FG70" s="2">
        <f t="shared" si="79"/>
        <v>0.55823826470848703</v>
      </c>
      <c r="FH70" s="2">
        <f t="shared" si="79"/>
        <v>0.51478685434551852</v>
      </c>
      <c r="FI70" s="2">
        <f t="shared" si="79"/>
        <v>0.25470489293356718</v>
      </c>
      <c r="FJ70" s="2">
        <f t="shared" si="79"/>
        <v>0.47190605370123401</v>
      </c>
      <c r="FK70" s="2">
        <f t="shared" si="79"/>
        <v>0.48784752603597009</v>
      </c>
      <c r="FL70" s="2">
        <f t="shared" si="79"/>
        <v>0.50329851298761685</v>
      </c>
      <c r="FM70" s="2">
        <f t="shared" si="79"/>
        <v>0.51372284580758742</v>
      </c>
      <c r="FN70" s="2">
        <f t="shared" si="79"/>
        <v>0.48134246346054138</v>
      </c>
      <c r="FO70" s="2">
        <f t="shared" si="79"/>
        <v>0.50229813360556785</v>
      </c>
      <c r="FP70" s="2">
        <f t="shared" si="79"/>
        <v>0.50148076736955582</v>
      </c>
      <c r="FQ70" s="2">
        <f t="shared" si="79"/>
        <v>0.48573424673979515</v>
      </c>
      <c r="FR70" s="2">
        <f t="shared" si="79"/>
        <v>0.46853293661143858</v>
      </c>
      <c r="FS70" s="2">
        <f t="shared" si="79"/>
        <v>0.48508357704317995</v>
      </c>
      <c r="FT70" s="2">
        <f t="shared" si="79"/>
        <v>0.49567317467748567</v>
      </c>
      <c r="FU70" s="2">
        <f t="shared" si="79"/>
        <v>0.4192352294829354</v>
      </c>
      <c r="FW70" s="2">
        <f t="shared" si="67"/>
        <v>2.0363339235450655E-5</v>
      </c>
      <c r="FX70" s="2">
        <f t="shared" si="67"/>
        <v>3.5444271153502363E-5</v>
      </c>
      <c r="FY70" s="2">
        <f t="shared" si="67"/>
        <v>1.152195298479324E-5</v>
      </c>
      <c r="FZ70" s="2">
        <f t="shared" si="67"/>
        <v>3.2081669937285273E-5</v>
      </c>
      <c r="GA70" s="2">
        <f t="shared" si="67"/>
        <v>2.9024363453608866E-5</v>
      </c>
      <c r="GB70" s="2">
        <f t="shared" si="67"/>
        <v>2.9329605408382405E-5</v>
      </c>
      <c r="GC70" s="2">
        <f t="shared" si="67"/>
        <v>3.17993829570582E-5</v>
      </c>
      <c r="GD70" s="2">
        <f t="shared" si="67"/>
        <v>3.2053022526021582E-5</v>
      </c>
      <c r="GE70" s="2">
        <f t="shared" si="67"/>
        <v>3.2472863213614131E-5</v>
      </c>
      <c r="GF70" s="2">
        <f t="shared" si="67"/>
        <v>3.0848320790482238E-5</v>
      </c>
      <c r="GG70" s="2">
        <f t="shared" si="67"/>
        <v>2.9873897075201602E-5</v>
      </c>
      <c r="GH70" s="2">
        <f t="shared" si="67"/>
        <v>2.634559415768852E-5</v>
      </c>
      <c r="GI70" s="2">
        <f t="shared" si="67"/>
        <v>2.7275420399458537E-5</v>
      </c>
      <c r="GJ70" s="2">
        <f t="shared" si="67"/>
        <v>2.5032523903342231E-5</v>
      </c>
      <c r="GK70" s="2">
        <f t="shared" si="67"/>
        <v>2.0669786971136977E-5</v>
      </c>
      <c r="GM70" s="92">
        <f t="shared" si="68"/>
        <v>2.5815627865007476E-2</v>
      </c>
      <c r="GN70" s="92">
        <f t="shared" si="68"/>
        <v>1.5150595225365188E-2</v>
      </c>
      <c r="GO70" s="92">
        <f t="shared" si="68"/>
        <v>1.0831919910690489E-4</v>
      </c>
      <c r="GP70" s="92">
        <f t="shared" si="68"/>
        <v>7.9753549483424242E-3</v>
      </c>
      <c r="GQ70" s="92">
        <f t="shared" si="68"/>
        <v>1.0365955984439382E-2</v>
      </c>
      <c r="GR70" s="92">
        <f t="shared" si="68"/>
        <v>1.3036429645210406E-2</v>
      </c>
      <c r="GS70" s="92">
        <f t="shared" si="68"/>
        <v>1.5140009107032105E-2</v>
      </c>
      <c r="GT70" s="92">
        <f t="shared" si="68"/>
        <v>9.323829232984325E-3</v>
      </c>
      <c r="GU70" s="92">
        <f t="shared" si="68"/>
        <v>1.285423381594037E-2</v>
      </c>
      <c r="GV70" s="92">
        <f t="shared" si="68"/>
        <v>1.2696943041943617E-2</v>
      </c>
      <c r="GW70" s="92">
        <f t="shared" si="68"/>
        <v>9.8566271853253052E-3</v>
      </c>
      <c r="GX70" s="92">
        <f t="shared" si="68"/>
        <v>7.4882357225438453E-3</v>
      </c>
      <c r="GY70" s="92">
        <f t="shared" si="68"/>
        <v>9.8719221718968405E-3</v>
      </c>
      <c r="GZ70" s="92">
        <f t="shared" si="68"/>
        <v>1.16541513899238E-2</v>
      </c>
      <c r="HA70" s="92">
        <f t="shared" si="68"/>
        <v>2.7155470351072604E-3</v>
      </c>
      <c r="HC70" s="92">
        <f t="shared" si="73"/>
        <v>4.1654568228006343E-9</v>
      </c>
      <c r="HD70" s="92">
        <f t="shared" si="69"/>
        <v>2.1338552586566329E-9</v>
      </c>
      <c r="HE70" s="92">
        <f t="shared" si="69"/>
        <v>1.5767789728594574E-15</v>
      </c>
      <c r="HF70" s="92">
        <f t="shared" si="69"/>
        <v>2.3827036688003612E-11</v>
      </c>
      <c r="HG70" s="92">
        <f t="shared" si="69"/>
        <v>7.5977411735672058E-12</v>
      </c>
      <c r="HH70" s="92">
        <f t="shared" si="69"/>
        <v>5.3285968923461038E-12</v>
      </c>
      <c r="HI70" s="92">
        <f t="shared" si="69"/>
        <v>1.7253640619986558E-11</v>
      </c>
      <c r="HJ70" s="92">
        <f t="shared" si="69"/>
        <v>1.8515247936996711E-11</v>
      </c>
      <c r="HK70" s="92">
        <f t="shared" si="69"/>
        <v>8.7911427406809403E-11</v>
      </c>
      <c r="HL70" s="92">
        <f t="shared" si="69"/>
        <v>2.0767130424540944E-11</v>
      </c>
      <c r="HM70" s="92">
        <f t="shared" si="69"/>
        <v>1.2745819989481742E-12</v>
      </c>
      <c r="HN70" s="92">
        <f t="shared" si="69"/>
        <v>9.267666315209717E-13</v>
      </c>
      <c r="HO70" s="92">
        <f t="shared" si="69"/>
        <v>3.6817779168893078E-11</v>
      </c>
      <c r="HP70" s="92">
        <f t="shared" si="69"/>
        <v>1.2893823874224568E-11</v>
      </c>
      <c r="HQ70" s="92">
        <f t="shared" si="69"/>
        <v>1.4442471475665707E-15</v>
      </c>
      <c r="HS70" s="92">
        <f t="shared" si="70"/>
        <v>6.890004581761658E-37</v>
      </c>
      <c r="HT70" s="92">
        <f t="shared" si="70"/>
        <v>1.8498838380785805E-35</v>
      </c>
      <c r="HU70" s="92">
        <f t="shared" si="70"/>
        <v>2.759768584115878E-51</v>
      </c>
      <c r="HV70" s="92">
        <f t="shared" si="70"/>
        <v>4.9204567719942677E-45</v>
      </c>
      <c r="HW70" s="92">
        <f t="shared" si="70"/>
        <v>2.1979822826724453E-47</v>
      </c>
      <c r="HX70" s="92">
        <f t="shared" si="70"/>
        <v>4.3312301868319751E-49</v>
      </c>
      <c r="HY70" s="92">
        <f t="shared" si="70"/>
        <v>2.8231261134215511E-47</v>
      </c>
      <c r="HZ70" s="92">
        <f t="shared" si="70"/>
        <v>1.6816216821180298E-46</v>
      </c>
      <c r="IA70" s="92">
        <f t="shared" si="70"/>
        <v>2.4583117169950617E-44</v>
      </c>
      <c r="IB70" s="92">
        <f t="shared" si="70"/>
        <v>4.6574108370407934E-47</v>
      </c>
      <c r="IC70" s="92">
        <f t="shared" si="70"/>
        <v>8.0996703680627924E-53</v>
      </c>
      <c r="ID70" s="92">
        <f t="shared" si="70"/>
        <v>5.4101174100217058E-52</v>
      </c>
      <c r="IE70" s="92">
        <f t="shared" si="70"/>
        <v>1.0031636606146656E-44</v>
      </c>
      <c r="IF70" s="92">
        <f t="shared" si="70"/>
        <v>1.9537246120926809E-31</v>
      </c>
      <c r="IG70" s="92">
        <f t="shared" si="70"/>
        <v>2.1583504455156377E-26</v>
      </c>
      <c r="II70" s="92">
        <f t="shared" si="71"/>
        <v>9.7967487661385723E-125</v>
      </c>
      <c r="IJ70" s="92">
        <f t="shared" si="71"/>
        <v>4.123451358774902E-114</v>
      </c>
      <c r="IK70" s="92">
        <f t="shared" si="71"/>
        <v>2.0291997510542309E-158</v>
      </c>
      <c r="IL70" s="92">
        <f t="shared" si="71"/>
        <v>2.845528252234308E-148</v>
      </c>
      <c r="IM70" s="92">
        <f t="shared" si="71"/>
        <v>4.5519413409959206E-157</v>
      </c>
      <c r="IN70" s="92">
        <f t="shared" si="71"/>
        <v>1.5161548173686075E-164</v>
      </c>
      <c r="IO70" s="92">
        <f t="shared" si="71"/>
        <v>2.4889152281896941E-160</v>
      </c>
      <c r="IP70" s="92">
        <f t="shared" si="71"/>
        <v>4.2588725560760219E-158</v>
      </c>
      <c r="IQ70" s="92">
        <f t="shared" si="71"/>
        <v>2.5946175306957876E-151</v>
      </c>
      <c r="IR70" s="92">
        <f t="shared" si="71"/>
        <v>3.0961935076532243E-160</v>
      </c>
      <c r="IS70" s="92">
        <f t="shared" si="71"/>
        <v>2.2619882754700699E-177</v>
      </c>
      <c r="IT70" s="92">
        <f t="shared" si="71"/>
        <v>1.1397006277827961E-172</v>
      </c>
      <c r="IU70" s="92">
        <f t="shared" si="71"/>
        <v>1.1649858483153062E-146</v>
      </c>
      <c r="IV70" s="92">
        <f t="shared" si="71"/>
        <v>2.3484043486155141E-107</v>
      </c>
      <c r="IW70" s="92">
        <f t="shared" si="71"/>
        <v>1.7481470269384273E-77</v>
      </c>
      <c r="IY70" s="92">
        <f t="shared" si="72"/>
        <v>2.5815632030464299E-2</v>
      </c>
      <c r="IZ70" s="92">
        <f t="shared" si="72"/>
        <v>1.5150597359220447E-2</v>
      </c>
      <c r="JA70" s="92">
        <f t="shared" si="72"/>
        <v>1.0831919910848167E-4</v>
      </c>
      <c r="JB70" s="92">
        <f t="shared" si="72"/>
        <v>7.97535497216946E-3</v>
      </c>
      <c r="JC70" s="92">
        <f t="shared" si="72"/>
        <v>1.0365955992037124E-2</v>
      </c>
      <c r="JD70" s="92">
        <f t="shared" si="72"/>
        <v>1.3036429650539003E-2</v>
      </c>
      <c r="JE70" s="92">
        <f t="shared" si="72"/>
        <v>1.5140009124285746E-2</v>
      </c>
      <c r="JF70" s="92">
        <f t="shared" si="72"/>
        <v>9.3238292514995734E-3</v>
      </c>
      <c r="JG70" s="92">
        <f t="shared" si="72"/>
        <v>1.2854233903851799E-2</v>
      </c>
      <c r="JH70" s="92">
        <f t="shared" si="72"/>
        <v>1.2696943062710749E-2</v>
      </c>
      <c r="JI70" s="92">
        <f t="shared" si="72"/>
        <v>9.8566271865998863E-3</v>
      </c>
      <c r="JJ70" s="92">
        <f t="shared" si="72"/>
        <v>7.4882357234706117E-3</v>
      </c>
      <c r="JK70" s="92">
        <f t="shared" si="72"/>
        <v>9.8719222087146202E-3</v>
      </c>
      <c r="JL70" s="92">
        <f t="shared" si="72"/>
        <v>1.1654151402817623E-2</v>
      </c>
      <c r="JM70" s="92">
        <f t="shared" si="72"/>
        <v>2.7155470351087046E-3</v>
      </c>
    </row>
    <row r="71" spans="2:273" x14ac:dyDescent="0.25">
      <c r="B71" s="2">
        <v>44</v>
      </c>
      <c r="C71" s="37">
        <v>92.813999999999993</v>
      </c>
      <c r="D71" s="37">
        <v>86.465000000000003</v>
      </c>
      <c r="E71" s="37">
        <v>71.650999999999996</v>
      </c>
      <c r="F71" s="37">
        <v>82.162999999999997</v>
      </c>
      <c r="G71" s="37">
        <v>85.674000000000007</v>
      </c>
      <c r="H71" s="37">
        <v>81.884</v>
      </c>
      <c r="I71" s="37">
        <v>81.093000000000004</v>
      </c>
      <c r="J71" s="37">
        <v>80.186000000000007</v>
      </c>
      <c r="K71" s="37">
        <v>81.721000000000004</v>
      </c>
      <c r="L71" s="37">
        <v>80.628</v>
      </c>
      <c r="M71" s="37">
        <v>76.766999999999996</v>
      </c>
      <c r="N71" s="37">
        <v>79.325999999999993</v>
      </c>
      <c r="O71" s="37">
        <v>78.86</v>
      </c>
      <c r="P71" s="37">
        <v>80.930000000000007</v>
      </c>
      <c r="Q71" s="37">
        <v>76.069999999999993</v>
      </c>
      <c r="S71" s="4">
        <f t="shared" si="74"/>
        <v>89.942657292893429</v>
      </c>
      <c r="T71" s="4">
        <f t="shared" si="74"/>
        <v>85.238320624125848</v>
      </c>
      <c r="U71" s="4">
        <f t="shared" si="74"/>
        <v>70.384824648439434</v>
      </c>
      <c r="V71" s="4">
        <f t="shared" si="74"/>
        <v>79.525568873704572</v>
      </c>
      <c r="W71" s="4">
        <f t="shared" si="74"/>
        <v>80.302072501067201</v>
      </c>
      <c r="X71" s="4">
        <f t="shared" si="74"/>
        <v>82.299144171111493</v>
      </c>
      <c r="Y71" s="4">
        <f t="shared" si="74"/>
        <v>82.950392087358665</v>
      </c>
      <c r="Z71" s="4">
        <f t="shared" si="74"/>
        <v>81.880034538569276</v>
      </c>
      <c r="AA71" s="4">
        <f t="shared" si="74"/>
        <v>82.809077558377638</v>
      </c>
      <c r="AB71" s="4">
        <f t="shared" si="74"/>
        <v>81.825005445129065</v>
      </c>
      <c r="AC71" s="4">
        <f t="shared" si="74"/>
        <v>80.218160093381059</v>
      </c>
      <c r="AD71" s="4">
        <f t="shared" si="74"/>
        <v>77.516226638067351</v>
      </c>
      <c r="AE71" s="4">
        <f t="shared" si="74"/>
        <v>78.815809016257319</v>
      </c>
      <c r="AF71" s="4">
        <f t="shared" si="74"/>
        <v>78.752970669712781</v>
      </c>
      <c r="AG71" s="4">
        <f t="shared" si="74"/>
        <v>73.921988500638065</v>
      </c>
      <c r="AI71" s="4">
        <f t="shared" si="75"/>
        <v>2.8713427071065638</v>
      </c>
      <c r="AJ71" s="4">
        <f t="shared" si="75"/>
        <v>1.2266793758741557</v>
      </c>
      <c r="AK71" s="4">
        <f t="shared" si="75"/>
        <v>1.2661753515605625</v>
      </c>
      <c r="AL71" s="4">
        <f t="shared" si="75"/>
        <v>2.6374311262954251</v>
      </c>
      <c r="AM71" s="4">
        <f t="shared" si="75"/>
        <v>5.3719274989328056</v>
      </c>
      <c r="AN71" s="4">
        <f t="shared" si="75"/>
        <v>-0.41514417111149271</v>
      </c>
      <c r="AO71" s="4">
        <f t="shared" si="75"/>
        <v>-1.8573920873586616</v>
      </c>
      <c r="AP71" s="4">
        <f t="shared" si="75"/>
        <v>-1.6940345385692694</v>
      </c>
      <c r="AQ71" s="4">
        <f t="shared" si="75"/>
        <v>-1.0880775583776341</v>
      </c>
      <c r="AR71" s="4">
        <f t="shared" si="75"/>
        <v>-1.197005445129065</v>
      </c>
      <c r="AS71" s="4">
        <f t="shared" si="75"/>
        <v>-3.4511600933810627</v>
      </c>
      <c r="AT71" s="4">
        <f t="shared" si="75"/>
        <v>1.8097733619326419</v>
      </c>
      <c r="AU71" s="4">
        <f t="shared" si="75"/>
        <v>4.4190983742680601E-2</v>
      </c>
      <c r="AV71" s="4">
        <f t="shared" si="75"/>
        <v>2.1770293302872261</v>
      </c>
      <c r="AW71" s="4">
        <f t="shared" si="75"/>
        <v>2.1480114993619281</v>
      </c>
      <c r="AY71" s="2">
        <f t="shared" si="65"/>
        <v>69.15160961763921</v>
      </c>
      <c r="AZ71" s="2">
        <f t="shared" si="65"/>
        <v>70.987522318567372</v>
      </c>
      <c r="BA71" s="2">
        <f t="shared" si="65"/>
        <v>70.19624046996492</v>
      </c>
      <c r="BB71" s="2">
        <f t="shared" si="65"/>
        <v>70.820448035325754</v>
      </c>
      <c r="BC71" s="2">
        <f t="shared" si="65"/>
        <v>69.650014053948581</v>
      </c>
      <c r="BD71" s="2">
        <f t="shared" si="65"/>
        <v>69.550977282639167</v>
      </c>
      <c r="BE71" s="2">
        <f t="shared" si="65"/>
        <v>68.398058616582929</v>
      </c>
      <c r="BF71" s="2">
        <f t="shared" si="65"/>
        <v>72.267520603850599</v>
      </c>
      <c r="BG71" s="2">
        <f t="shared" si="65"/>
        <v>70.409435687752179</v>
      </c>
      <c r="BH71" s="2">
        <f t="shared" si="65"/>
        <v>69.693266680635574</v>
      </c>
      <c r="BI71" s="2">
        <f t="shared" si="65"/>
        <v>70.311934766808605</v>
      </c>
      <c r="BJ71" s="2">
        <f t="shared" si="65"/>
        <v>69.804245963060396</v>
      </c>
      <c r="BK71" s="2">
        <f t="shared" si="65"/>
        <v>69.289643956802252</v>
      </c>
      <c r="BL71" s="2">
        <f t="shared" si="65"/>
        <v>69.021988430807681</v>
      </c>
      <c r="BM71" s="2">
        <f t="shared" si="65"/>
        <v>71.480910716988902</v>
      </c>
      <c r="BO71" s="2" t="str">
        <f t="shared" si="10"/>
        <v/>
      </c>
      <c r="BP71" s="2" t="str">
        <f t="shared" si="11"/>
        <v/>
      </c>
      <c r="BQ71" s="2">
        <f t="shared" si="12"/>
        <v>71.650999999999996</v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76.069999999999993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75.746245309568451</v>
      </c>
      <c r="DL71" s="2">
        <f t="shared" si="76"/>
        <v>75.393833724981761</v>
      </c>
      <c r="DM71" s="2">
        <f t="shared" si="76"/>
        <v>71.882222826086931</v>
      </c>
      <c r="DN71" s="2">
        <f t="shared" si="76"/>
        <v>76.037524916943511</v>
      </c>
      <c r="DO71" s="2">
        <f t="shared" si="76"/>
        <v>74.844282845061912</v>
      </c>
      <c r="DP71" s="2">
        <f t="shared" si="76"/>
        <v>73.478295530051355</v>
      </c>
      <c r="DQ71" s="2">
        <f t="shared" si="76"/>
        <v>71.665101234367839</v>
      </c>
      <c r="DR71" s="2">
        <f t="shared" si="76"/>
        <v>75.580902748414331</v>
      </c>
      <c r="DS71" s="2">
        <f t="shared" si="76"/>
        <v>73.914591513138049</v>
      </c>
      <c r="DT71" s="2">
        <f t="shared" si="76"/>
        <v>71.90997025067955</v>
      </c>
      <c r="DU71" s="2">
        <f t="shared" si="76"/>
        <v>71.533008130081299</v>
      </c>
      <c r="DV71" s="2">
        <f t="shared" si="76"/>
        <v>72.839789779326367</v>
      </c>
      <c r="DW71" s="2">
        <f t="shared" si="76"/>
        <v>72.826267441860466</v>
      </c>
      <c r="DX71" s="2">
        <f t="shared" si="76"/>
        <v>74.124346421020846</v>
      </c>
      <c r="DY71" s="2">
        <f t="shared" si="76"/>
        <v>72.678796695480912</v>
      </c>
      <c r="EA71" s="2">
        <f t="shared" si="77"/>
        <v>64.392171146326405</v>
      </c>
      <c r="EB71" s="2">
        <f t="shared" si="77"/>
        <v>67.199744902386115</v>
      </c>
      <c r="EC71" s="2">
        <f t="shared" si="77"/>
        <v>65.696883265177718</v>
      </c>
      <c r="ED71" s="2">
        <f t="shared" si="77"/>
        <v>65.496000542704422</v>
      </c>
      <c r="EE71" s="2">
        <f t="shared" si="77"/>
        <v>64.676773326793111</v>
      </c>
      <c r="EF71" s="2">
        <f t="shared" si="77"/>
        <v>66.016231832343777</v>
      </c>
      <c r="EG71" s="2">
        <f t="shared" si="77"/>
        <v>65.577708640626426</v>
      </c>
      <c r="EH71" s="2">
        <f t="shared" si="77"/>
        <v>69.011510302702632</v>
      </c>
      <c r="EI71" s="2">
        <f t="shared" si="77"/>
        <v>67.241959414746617</v>
      </c>
      <c r="EJ71" s="2">
        <f t="shared" si="77"/>
        <v>67.683596801116877</v>
      </c>
      <c r="EK71" s="2">
        <f t="shared" si="77"/>
        <v>69.13301418643232</v>
      </c>
      <c r="EL71" s="2">
        <f t="shared" si="77"/>
        <v>66.66397775751507</v>
      </c>
      <c r="EM71" s="2">
        <f t="shared" si="77"/>
        <v>65.865905015423294</v>
      </c>
      <c r="EN71" s="2">
        <f t="shared" si="77"/>
        <v>64.287270670702554</v>
      </c>
      <c r="EO71" s="2">
        <f t="shared" si="77"/>
        <v>69.967337177375057</v>
      </c>
      <c r="EQ71" s="2">
        <f t="shared" si="78"/>
        <v>63.370117166279222</v>
      </c>
      <c r="ER71" s="2">
        <f t="shared" si="78"/>
        <v>67.70095988448179</v>
      </c>
      <c r="ES71" s="2">
        <f t="shared" si="78"/>
        <v>67.14215254883797</v>
      </c>
      <c r="ET71" s="2">
        <f t="shared" si="78"/>
        <v>64.059406553348381</v>
      </c>
      <c r="EU71" s="2">
        <f t="shared" si="78"/>
        <v>64.657282962675168</v>
      </c>
      <c r="EV71" s="2">
        <f t="shared" si="78"/>
        <v>64.98203591404183</v>
      </c>
      <c r="EW71" s="2">
        <f t="shared" si="78"/>
        <v>64.899636508697341</v>
      </c>
      <c r="EX71" s="2">
        <f t="shared" si="78"/>
        <v>67.690927661528974</v>
      </c>
      <c r="EY71" s="2">
        <f t="shared" si="78"/>
        <v>67.062875836882043</v>
      </c>
      <c r="EZ71" s="2">
        <f t="shared" si="78"/>
        <v>66.927779251838999</v>
      </c>
      <c r="FA71" s="2">
        <f t="shared" si="78"/>
        <v>67.189764122399339</v>
      </c>
      <c r="FB71" s="2">
        <f t="shared" si="78"/>
        <v>65.926638889537628</v>
      </c>
      <c r="FC71" s="2">
        <f t="shared" si="78"/>
        <v>64.746689843771961</v>
      </c>
      <c r="FD71" s="2">
        <f t="shared" si="78"/>
        <v>65.629750680592053</v>
      </c>
      <c r="FE71" s="2">
        <f t="shared" si="78"/>
        <v>73.061939232814282</v>
      </c>
      <c r="FG71" s="2">
        <f t="shared" si="79"/>
        <v>0.58081467293439248</v>
      </c>
      <c r="FH71" s="2">
        <f t="shared" si="79"/>
        <v>0.53774507219780709</v>
      </c>
      <c r="FI71" s="2">
        <f t="shared" si="79"/>
        <v>0.27258012246701441</v>
      </c>
      <c r="FJ71" s="2">
        <f t="shared" si="79"/>
        <v>0.49490246018590739</v>
      </c>
      <c r="FK71" s="2">
        <f t="shared" si="79"/>
        <v>0.51086927054353104</v>
      </c>
      <c r="FL71" s="2">
        <f t="shared" si="79"/>
        <v>0.52630011584115965</v>
      </c>
      <c r="FM71" s="2">
        <f t="shared" si="79"/>
        <v>0.53668609753402685</v>
      </c>
      <c r="FN71" s="2">
        <f t="shared" si="79"/>
        <v>0.50435953699366798</v>
      </c>
      <c r="FO71" s="2">
        <f t="shared" si="79"/>
        <v>0.52530236903653116</v>
      </c>
      <c r="FP71" s="2">
        <f t="shared" si="79"/>
        <v>0.52448701739556969</v>
      </c>
      <c r="FQ71" s="2">
        <f t="shared" si="79"/>
        <v>0.5087553297536298</v>
      </c>
      <c r="FR71" s="2">
        <f t="shared" si="79"/>
        <v>0.49151795841892371</v>
      </c>
      <c r="FS71" s="2">
        <f t="shared" si="79"/>
        <v>0.50810429058306328</v>
      </c>
      <c r="FT71" s="2">
        <f t="shared" si="79"/>
        <v>0.51869020504754682</v>
      </c>
      <c r="FU71" s="2">
        <f t="shared" si="79"/>
        <v>0.4418122809221991</v>
      </c>
      <c r="FW71" s="2">
        <f t="shared" si="67"/>
        <v>2.2327913606512405E-5</v>
      </c>
      <c r="FX71" s="2">
        <f t="shared" si="67"/>
        <v>3.8863737599590574E-5</v>
      </c>
      <c r="FY71" s="2">
        <f t="shared" si="67"/>
        <v>1.2633556181133798E-5</v>
      </c>
      <c r="FZ71" s="2">
        <f t="shared" si="67"/>
        <v>3.5176742703687251E-5</v>
      </c>
      <c r="GA71" s="2">
        <f t="shared" si="67"/>
        <v>3.1824492568292956E-5</v>
      </c>
      <c r="GB71" s="2">
        <f t="shared" si="67"/>
        <v>3.2159181831985343E-5</v>
      </c>
      <c r="GC71" s="2">
        <f t="shared" si="67"/>
        <v>3.4867223092425315E-5</v>
      </c>
      <c r="GD71" s="2">
        <f t="shared" si="67"/>
        <v>3.5145331636220062E-5</v>
      </c>
      <c r="GE71" s="2">
        <f t="shared" si="67"/>
        <v>3.5605674930220594E-5</v>
      </c>
      <c r="GF71" s="2">
        <f t="shared" si="67"/>
        <v>3.3824410466510445E-5</v>
      </c>
      <c r="GG71" s="2">
        <f t="shared" si="67"/>
        <v>3.2755982368156772E-5</v>
      </c>
      <c r="GH71" s="2">
        <f t="shared" si="67"/>
        <v>2.8887296133324029E-5</v>
      </c>
      <c r="GI71" s="2">
        <f t="shared" si="67"/>
        <v>2.9906825059332843E-5</v>
      </c>
      <c r="GJ71" s="2">
        <f t="shared" si="67"/>
        <v>2.7447550366067966E-5</v>
      </c>
      <c r="GK71" s="2">
        <f t="shared" si="67"/>
        <v>2.2663925536743891E-5</v>
      </c>
      <c r="GM71" s="92">
        <f t="shared" si="68"/>
        <v>3.3812211582770708E-2</v>
      </c>
      <c r="GN71" s="92">
        <f t="shared" si="68"/>
        <v>2.0457133509252063E-2</v>
      </c>
      <c r="GO71" s="92">
        <f t="shared" si="68"/>
        <v>1.7435733588987804E-4</v>
      </c>
      <c r="GP71" s="92">
        <f t="shared" si="68"/>
        <v>1.1479502286532984E-2</v>
      </c>
      <c r="GQ71" s="92">
        <f t="shared" si="68"/>
        <v>1.455291804036851E-2</v>
      </c>
      <c r="GR71" s="92">
        <f t="shared" si="68"/>
        <v>1.8151403877893345E-2</v>
      </c>
      <c r="GS71" s="92">
        <f t="shared" si="68"/>
        <v>2.0891970226085112E-2</v>
      </c>
      <c r="GT71" s="92">
        <f t="shared" si="68"/>
        <v>1.3261940993160477E-2</v>
      </c>
      <c r="GU71" s="92">
        <f t="shared" si="68"/>
        <v>1.8012011230333736E-2</v>
      </c>
      <c r="GV71" s="92">
        <f t="shared" si="68"/>
        <v>1.7777462528972672E-2</v>
      </c>
      <c r="GW71" s="92">
        <f t="shared" si="68"/>
        <v>1.4269467840511564E-2</v>
      </c>
      <c r="GX71" s="92">
        <f t="shared" si="68"/>
        <v>1.0867547961248877E-2</v>
      </c>
      <c r="GY71" s="92">
        <f t="shared" si="68"/>
        <v>1.4034075662174735E-2</v>
      </c>
      <c r="GZ71" s="92">
        <f t="shared" si="68"/>
        <v>1.6261412340538281E-2</v>
      </c>
      <c r="HA71" s="92">
        <f t="shared" si="68"/>
        <v>4.2708920771303621E-3</v>
      </c>
      <c r="HC71" s="92">
        <f t="shared" si="73"/>
        <v>9.3370601451761172E-9</v>
      </c>
      <c r="HD71" s="92">
        <f t="shared" si="69"/>
        <v>4.8822630444846225E-9</v>
      </c>
      <c r="HE71" s="92">
        <f t="shared" si="69"/>
        <v>5.0418392684305392E-15</v>
      </c>
      <c r="HF71" s="92">
        <f t="shared" si="69"/>
        <v>6.7365346006663454E-11</v>
      </c>
      <c r="HG71" s="92">
        <f t="shared" si="69"/>
        <v>2.2487203776059502E-11</v>
      </c>
      <c r="HH71" s="92">
        <f t="shared" si="69"/>
        <v>1.6327266877143626E-11</v>
      </c>
      <c r="HI71" s="92">
        <f t="shared" si="69"/>
        <v>5.1178876008723642E-11</v>
      </c>
      <c r="HJ71" s="92">
        <f t="shared" si="69"/>
        <v>5.4462158162845099E-11</v>
      </c>
      <c r="HK71" s="92">
        <f t="shared" si="69"/>
        <v>2.4417579129148758E-10</v>
      </c>
      <c r="HL71" s="92">
        <f t="shared" si="69"/>
        <v>6.1128930497345099E-11</v>
      </c>
      <c r="HM71" s="92">
        <f t="shared" si="69"/>
        <v>4.2214995968748849E-12</v>
      </c>
      <c r="HN71" s="92">
        <f t="shared" si="69"/>
        <v>3.0001031708700107E-12</v>
      </c>
      <c r="HO71" s="92">
        <f t="shared" si="69"/>
        <v>1.0092317958460873E-10</v>
      </c>
      <c r="HP71" s="92">
        <f t="shared" si="69"/>
        <v>3.6783167376234029E-11</v>
      </c>
      <c r="HQ71" s="92">
        <f t="shared" si="69"/>
        <v>6.1947283962691059E-15</v>
      </c>
      <c r="HS71" s="92">
        <f t="shared" si="70"/>
        <v>4.5632190929156696E-36</v>
      </c>
      <c r="HT71" s="92">
        <f t="shared" si="70"/>
        <v>1.1951034374435473E-34</v>
      </c>
      <c r="HU71" s="92">
        <f t="shared" si="70"/>
        <v>3.0550854284289635E-50</v>
      </c>
      <c r="HV71" s="92">
        <f t="shared" si="70"/>
        <v>5.3596283461936699E-44</v>
      </c>
      <c r="HW71" s="92">
        <f t="shared" si="70"/>
        <v>2.6776736247684453E-46</v>
      </c>
      <c r="HX71" s="92">
        <f t="shared" si="70"/>
        <v>5.8845336478759325E-48</v>
      </c>
      <c r="HY71" s="92">
        <f t="shared" si="70"/>
        <v>3.5979742358739273E-46</v>
      </c>
      <c r="HZ71" s="92">
        <f t="shared" si="70"/>
        <v>2.0642167468701802E-45</v>
      </c>
      <c r="IA71" s="92">
        <f t="shared" si="70"/>
        <v>2.6988457393342372E-43</v>
      </c>
      <c r="IB71" s="92">
        <f t="shared" si="70"/>
        <v>5.8520238892431244E-46</v>
      </c>
      <c r="IC71" s="92">
        <f t="shared" si="70"/>
        <v>1.3573037478107522E-51</v>
      </c>
      <c r="ID71" s="92">
        <f t="shared" si="70"/>
        <v>8.2606337187481323E-51</v>
      </c>
      <c r="IE71" s="92">
        <f t="shared" si="70"/>
        <v>1.031207514607933E-43</v>
      </c>
      <c r="IF71" s="92">
        <f t="shared" si="70"/>
        <v>9.6667666390437737E-31</v>
      </c>
      <c r="IG71" s="92">
        <f t="shared" si="70"/>
        <v>7.9454285287562926E-26</v>
      </c>
      <c r="II71" s="92">
        <f t="shared" si="71"/>
        <v>1.189893393124917E-122</v>
      </c>
      <c r="IJ71" s="92">
        <f t="shared" si="71"/>
        <v>4.1893500411098589E-112</v>
      </c>
      <c r="IK71" s="92">
        <f t="shared" si="71"/>
        <v>6.7668000788431843E-156</v>
      </c>
      <c r="IL71" s="92">
        <f t="shared" si="71"/>
        <v>1.1123306995467544E-145</v>
      </c>
      <c r="IM71" s="92">
        <f t="shared" si="71"/>
        <v>2.3972514902918039E-154</v>
      </c>
      <c r="IN71" s="92">
        <f t="shared" si="71"/>
        <v>1.0868997845396816E-161</v>
      </c>
      <c r="IO71" s="92">
        <f t="shared" si="71"/>
        <v>1.5816311383217238E-157</v>
      </c>
      <c r="IP71" s="92">
        <f t="shared" si="71"/>
        <v>2.4831831186991362E-155</v>
      </c>
      <c r="IQ71" s="92">
        <f t="shared" si="71"/>
        <v>1.1562062131381879E-148</v>
      </c>
      <c r="IR71" s="92">
        <f t="shared" si="71"/>
        <v>1.9235018739681784E-157</v>
      </c>
      <c r="IS71" s="92">
        <f t="shared" si="71"/>
        <v>2.7570217381093715E-174</v>
      </c>
      <c r="IT71" s="92">
        <f t="shared" si="71"/>
        <v>1.0578610244754091E-169</v>
      </c>
      <c r="IU71" s="92">
        <f t="shared" si="71"/>
        <v>3.8944385807287412E-144</v>
      </c>
      <c r="IV71" s="92">
        <f t="shared" si="71"/>
        <v>1.5680541297717028E-105</v>
      </c>
      <c r="IW71" s="92">
        <f t="shared" si="71"/>
        <v>3.3743112468868118E-76</v>
      </c>
      <c r="IY71" s="92">
        <f t="shared" si="72"/>
        <v>3.3812220919830854E-2</v>
      </c>
      <c r="IZ71" s="92">
        <f t="shared" si="72"/>
        <v>2.0457138391515108E-2</v>
      </c>
      <c r="JA71" s="92">
        <f t="shared" si="72"/>
        <v>1.7435733589491988E-4</v>
      </c>
      <c r="JB71" s="92">
        <f t="shared" si="72"/>
        <v>1.147950235389833E-2</v>
      </c>
      <c r="JC71" s="92">
        <f t="shared" si="72"/>
        <v>1.4552918062855713E-2</v>
      </c>
      <c r="JD71" s="92">
        <f t="shared" si="72"/>
        <v>1.8151403894220611E-2</v>
      </c>
      <c r="JE71" s="92">
        <f t="shared" si="72"/>
        <v>2.0891970277263989E-2</v>
      </c>
      <c r="JF71" s="92">
        <f t="shared" si="72"/>
        <v>1.3261941047622636E-2</v>
      </c>
      <c r="JG71" s="92">
        <f t="shared" si="72"/>
        <v>1.8012011474509527E-2</v>
      </c>
      <c r="JH71" s="92">
        <f t="shared" si="72"/>
        <v>1.7777462590101604E-2</v>
      </c>
      <c r="JI71" s="92">
        <f t="shared" si="72"/>
        <v>1.4269467844733064E-2</v>
      </c>
      <c r="JJ71" s="92">
        <f t="shared" si="72"/>
        <v>1.0867547964248981E-2</v>
      </c>
      <c r="JK71" s="92">
        <f t="shared" si="72"/>
        <v>1.4034075763097915E-2</v>
      </c>
      <c r="JL71" s="92">
        <f t="shared" si="72"/>
        <v>1.6261412377321448E-2</v>
      </c>
      <c r="JM71" s="92">
        <f t="shared" si="72"/>
        <v>4.2708920771365568E-3</v>
      </c>
    </row>
    <row r="72" spans="2:273" x14ac:dyDescent="0.25">
      <c r="B72" s="2">
        <v>45</v>
      </c>
      <c r="C72" s="37">
        <v>95.790999999999997</v>
      </c>
      <c r="D72" s="37">
        <v>90.116</v>
      </c>
      <c r="E72" s="37">
        <v>70.046999999999997</v>
      </c>
      <c r="F72" s="37">
        <v>84.628</v>
      </c>
      <c r="G72" s="37">
        <v>87.790999999999997</v>
      </c>
      <c r="H72" s="37">
        <v>84.116</v>
      </c>
      <c r="I72" s="37">
        <v>83.906999999999996</v>
      </c>
      <c r="J72" s="37">
        <v>80.394999999999996</v>
      </c>
      <c r="K72" s="37">
        <v>83</v>
      </c>
      <c r="L72" s="37">
        <v>83.022999999999996</v>
      </c>
      <c r="M72" s="37">
        <v>78.022999999999996</v>
      </c>
      <c r="N72" s="37">
        <v>81.069999999999993</v>
      </c>
      <c r="O72" s="37">
        <v>81.906999999999996</v>
      </c>
      <c r="P72" s="37">
        <v>84.162999999999997</v>
      </c>
      <c r="Q72" s="37">
        <v>76.790999999999997</v>
      </c>
      <c r="S72" s="4">
        <f t="shared" si="74"/>
        <v>94.865994663938295</v>
      </c>
      <c r="T72" s="4">
        <f t="shared" si="74"/>
        <v>89.136810092839681</v>
      </c>
      <c r="U72" s="4">
        <f t="shared" si="74"/>
        <v>70.480737761120551</v>
      </c>
      <c r="V72" s="4">
        <f t="shared" si="74"/>
        <v>82.542444850723939</v>
      </c>
      <c r="W72" s="4">
        <f t="shared" si="74"/>
        <v>83.681718270756718</v>
      </c>
      <c r="X72" s="4">
        <f t="shared" si="74"/>
        <v>86.241364964114013</v>
      </c>
      <c r="Y72" s="4">
        <f t="shared" si="74"/>
        <v>87.297014623891684</v>
      </c>
      <c r="Z72" s="4">
        <f t="shared" si="74"/>
        <v>85.062139119636853</v>
      </c>
      <c r="AA72" s="4">
        <f t="shared" si="74"/>
        <v>86.688666886663114</v>
      </c>
      <c r="AB72" s="4">
        <f t="shared" si="74"/>
        <v>85.660798255752013</v>
      </c>
      <c r="AC72" s="4">
        <f t="shared" si="74"/>
        <v>83.743650847507809</v>
      </c>
      <c r="AD72" s="4">
        <f t="shared" si="74"/>
        <v>80.255648247318859</v>
      </c>
      <c r="AE72" s="4">
        <f t="shared" si="74"/>
        <v>81.940487345193603</v>
      </c>
      <c r="AF72" s="4">
        <f t="shared" si="74"/>
        <v>81.723984970881986</v>
      </c>
      <c r="AG72" s="4">
        <f t="shared" si="74"/>
        <v>75.063294137998568</v>
      </c>
      <c r="AI72" s="4">
        <f t="shared" si="75"/>
        <v>0.92500533606170166</v>
      </c>
      <c r="AJ72" s="4">
        <f t="shared" si="75"/>
        <v>0.97918990716031828</v>
      </c>
      <c r="AK72" s="4">
        <f t="shared" si="75"/>
        <v>-0.43373776112055396</v>
      </c>
      <c r="AL72" s="4">
        <f t="shared" si="75"/>
        <v>2.0855551492760611</v>
      </c>
      <c r="AM72" s="4">
        <f t="shared" si="75"/>
        <v>4.1092817292432784</v>
      </c>
      <c r="AN72" s="4">
        <f t="shared" si="75"/>
        <v>-2.1253649641140129</v>
      </c>
      <c r="AO72" s="4">
        <f t="shared" si="75"/>
        <v>-3.3900146238916875</v>
      </c>
      <c r="AP72" s="4">
        <f t="shared" si="75"/>
        <v>-4.6671391196368575</v>
      </c>
      <c r="AQ72" s="4">
        <f t="shared" si="75"/>
        <v>-3.688666886663114</v>
      </c>
      <c r="AR72" s="4">
        <f t="shared" si="75"/>
        <v>-2.637798255752017</v>
      </c>
      <c r="AS72" s="4">
        <f t="shared" si="75"/>
        <v>-5.7206508475078124</v>
      </c>
      <c r="AT72" s="4">
        <f t="shared" si="75"/>
        <v>0.81435175268113369</v>
      </c>
      <c r="AU72" s="4">
        <f t="shared" si="75"/>
        <v>-3.3487345193606188E-2</v>
      </c>
      <c r="AV72" s="4">
        <f t="shared" si="75"/>
        <v>2.4390150291180106</v>
      </c>
      <c r="AW72" s="4">
        <f t="shared" si="75"/>
        <v>1.7277058620014287</v>
      </c>
      <c r="AY72" s="2">
        <f t="shared" si="65"/>
        <v>68.940680784140184</v>
      </c>
      <c r="AZ72" s="2">
        <f t="shared" si="65"/>
        <v>70.821811516349783</v>
      </c>
      <c r="BA72" s="2">
        <f t="shared" si="65"/>
        <v>70.189503611881804</v>
      </c>
      <c r="BB72" s="2">
        <f t="shared" si="65"/>
        <v>70.685322666526858</v>
      </c>
      <c r="BC72" s="2">
        <f t="shared" si="65"/>
        <v>69.500933185600985</v>
      </c>
      <c r="BD72" s="2">
        <f t="shared" si="65"/>
        <v>69.426443215915583</v>
      </c>
      <c r="BE72" s="2">
        <f t="shared" si="65"/>
        <v>68.272448187920702</v>
      </c>
      <c r="BF72" s="2">
        <f t="shared" si="65"/>
        <v>72.115810659771881</v>
      </c>
      <c r="BG72" s="2">
        <f t="shared" si="65"/>
        <v>70.248565364543381</v>
      </c>
      <c r="BH72" s="2">
        <f t="shared" si="65"/>
        <v>69.583481213793462</v>
      </c>
      <c r="BI72" s="2">
        <f t="shared" si="65"/>
        <v>70.222959326087434</v>
      </c>
      <c r="BJ72" s="2">
        <f t="shared" si="65"/>
        <v>69.674212949034995</v>
      </c>
      <c r="BK72" s="2">
        <f t="shared" si="65"/>
        <v>69.124437416515079</v>
      </c>
      <c r="BL72" s="2">
        <f t="shared" si="65"/>
        <v>68.849813194756535</v>
      </c>
      <c r="BM72" s="2">
        <f t="shared" si="65"/>
        <v>71.449161875577076</v>
      </c>
      <c r="BO72" s="2" t="str">
        <f t="shared" si="10"/>
        <v/>
      </c>
      <c r="BP72" s="2" t="str">
        <f t="shared" si="11"/>
        <v/>
      </c>
      <c r="BQ72" s="2">
        <f t="shared" si="12"/>
        <v>70.046999999999997</v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76.790999999999997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75.98736144465289</v>
      </c>
      <c r="DL72" s="2">
        <f t="shared" si="76"/>
        <v>75.590632120573702</v>
      </c>
      <c r="DM72" s="2">
        <f t="shared" si="76"/>
        <v>72.070163043478232</v>
      </c>
      <c r="DN72" s="2">
        <f t="shared" si="76"/>
        <v>76.369308819087877</v>
      </c>
      <c r="DO72" s="2">
        <f t="shared" si="76"/>
        <v>75.127163696768349</v>
      </c>
      <c r="DP72" s="2">
        <f t="shared" si="76"/>
        <v>73.717607671398383</v>
      </c>
      <c r="DQ72" s="2">
        <f t="shared" si="76"/>
        <v>71.835058936336893</v>
      </c>
      <c r="DR72" s="2">
        <f t="shared" si="76"/>
        <v>75.73009337561659</v>
      </c>
      <c r="DS72" s="2">
        <f t="shared" si="76"/>
        <v>74.037594986408962</v>
      </c>
      <c r="DT72" s="2">
        <f t="shared" si="76"/>
        <v>72.059767743884024</v>
      </c>
      <c r="DU72" s="2">
        <f t="shared" si="76"/>
        <v>71.650459228047424</v>
      </c>
      <c r="DV72" s="2">
        <f t="shared" si="76"/>
        <v>73.019801042595148</v>
      </c>
      <c r="DW72" s="2">
        <f t="shared" si="76"/>
        <v>72.968913671599722</v>
      </c>
      <c r="DX72" s="2">
        <f t="shared" si="76"/>
        <v>74.359300815463612</v>
      </c>
      <c r="DY72" s="2">
        <f t="shared" si="76"/>
        <v>72.820959514170056</v>
      </c>
      <c r="EA72" s="2">
        <f t="shared" si="77"/>
        <v>64.302483103519236</v>
      </c>
      <c r="EB72" s="2">
        <f t="shared" si="77"/>
        <v>67.083113015184381</v>
      </c>
      <c r="EC72" s="2">
        <f t="shared" si="77"/>
        <v>65.612222585718769</v>
      </c>
      <c r="ED72" s="2">
        <f t="shared" si="77"/>
        <v>65.394782673140213</v>
      </c>
      <c r="EE72" s="2">
        <f t="shared" si="77"/>
        <v>64.588093634183551</v>
      </c>
      <c r="EF72" s="2">
        <f t="shared" si="77"/>
        <v>65.904057503153055</v>
      </c>
      <c r="EG72" s="2">
        <f t="shared" si="77"/>
        <v>65.467555221706277</v>
      </c>
      <c r="EH72" s="2">
        <f t="shared" si="77"/>
        <v>68.876624585289122</v>
      </c>
      <c r="EI72" s="2">
        <f t="shared" si="77"/>
        <v>67.125838834140225</v>
      </c>
      <c r="EJ72" s="2">
        <f t="shared" si="77"/>
        <v>67.536009863728793</v>
      </c>
      <c r="EK72" s="2">
        <f t="shared" si="77"/>
        <v>68.966002502657886</v>
      </c>
      <c r="EL72" s="2">
        <f t="shared" si="77"/>
        <v>66.517736518233974</v>
      </c>
      <c r="EM72" s="2">
        <f t="shared" si="77"/>
        <v>65.730149777219239</v>
      </c>
      <c r="EN72" s="2">
        <f t="shared" si="77"/>
        <v>64.187142942488435</v>
      </c>
      <c r="EO72" s="2">
        <f t="shared" si="77"/>
        <v>69.868360924138997</v>
      </c>
      <c r="EQ72" s="2">
        <f t="shared" si="78"/>
        <v>63.295044108650444</v>
      </c>
      <c r="ER72" s="2">
        <f t="shared" si="78"/>
        <v>67.57551820455177</v>
      </c>
      <c r="ES72" s="2">
        <f t="shared" si="78"/>
        <v>67.038855888734176</v>
      </c>
      <c r="ET72" s="2">
        <f t="shared" si="78"/>
        <v>63.979828281794006</v>
      </c>
      <c r="EU72" s="2">
        <f t="shared" si="78"/>
        <v>64.56925755937317</v>
      </c>
      <c r="EV72" s="2">
        <f t="shared" si="78"/>
        <v>64.885800637659443</v>
      </c>
      <c r="EW72" s="2">
        <f t="shared" si="78"/>
        <v>64.79957518351506</v>
      </c>
      <c r="EX72" s="2">
        <f t="shared" si="78"/>
        <v>67.576172380213094</v>
      </c>
      <c r="EY72" s="2">
        <f t="shared" si="78"/>
        <v>66.948904598439427</v>
      </c>
      <c r="EZ72" s="2">
        <f t="shared" si="78"/>
        <v>66.791610512986722</v>
      </c>
      <c r="FA72" s="2">
        <f t="shared" si="78"/>
        <v>67.05452681614095</v>
      </c>
      <c r="FB72" s="2">
        <f t="shared" si="78"/>
        <v>65.791830133399614</v>
      </c>
      <c r="FC72" s="2">
        <f t="shared" si="78"/>
        <v>64.627316914197749</v>
      </c>
      <c r="FD72" s="2">
        <f t="shared" si="78"/>
        <v>65.508405932750563</v>
      </c>
      <c r="FE72" s="2">
        <f t="shared" si="78"/>
        <v>72.906522834114028</v>
      </c>
      <c r="FG72" s="2">
        <f t="shared" si="79"/>
        <v>0.60305771191193591</v>
      </c>
      <c r="FH72" s="2">
        <f t="shared" si="79"/>
        <v>0.56054432885202066</v>
      </c>
      <c r="FI72" s="2">
        <f t="shared" si="79"/>
        <v>0.29121965527488941</v>
      </c>
      <c r="FJ72" s="2">
        <f t="shared" si="79"/>
        <v>0.51792045520819685</v>
      </c>
      <c r="FK72" s="2">
        <f t="shared" si="79"/>
        <v>0.53384499965144538</v>
      </c>
      <c r="FL72" s="2">
        <f t="shared" si="79"/>
        <v>0.54919063134977675</v>
      </c>
      <c r="FM72" s="2">
        <f t="shared" si="79"/>
        <v>0.55949479898557097</v>
      </c>
      <c r="FN72" s="2">
        <f t="shared" si="79"/>
        <v>0.52735814698281214</v>
      </c>
      <c r="FO72" s="2">
        <f t="shared" si="79"/>
        <v>0.54819970941586427</v>
      </c>
      <c r="FP72" s="2">
        <f t="shared" si="79"/>
        <v>0.5473898001841383</v>
      </c>
      <c r="FQ72" s="2">
        <f t="shared" si="79"/>
        <v>0.53173934066218054</v>
      </c>
      <c r="FR72" s="2">
        <f t="shared" si="79"/>
        <v>0.51453889584144419</v>
      </c>
      <c r="FS72" s="2">
        <f t="shared" si="79"/>
        <v>0.53109068716524244</v>
      </c>
      <c r="FT72" s="2">
        <f t="shared" si="79"/>
        <v>0.54162818289471948</v>
      </c>
      <c r="FU72" s="2">
        <f t="shared" si="79"/>
        <v>0.4646324572879289</v>
      </c>
      <c r="FW72" s="2">
        <f t="shared" si="67"/>
        <v>2.4482017696803997E-5</v>
      </c>
      <c r="FX72" s="2">
        <f t="shared" si="67"/>
        <v>4.2613081120692967E-5</v>
      </c>
      <c r="FY72" s="2">
        <f t="shared" si="67"/>
        <v>1.3852402008186923E-5</v>
      </c>
      <c r="FZ72" s="2">
        <f t="shared" si="67"/>
        <v>3.8570400486143358E-5</v>
      </c>
      <c r="GA72" s="2">
        <f t="shared" si="67"/>
        <v>3.4894755064657698E-5</v>
      </c>
      <c r="GB72" s="2">
        <f t="shared" si="67"/>
        <v>3.526173227941482E-5</v>
      </c>
      <c r="GC72" s="2">
        <f t="shared" si="67"/>
        <v>3.8231021274547879E-5</v>
      </c>
      <c r="GD72" s="2">
        <f t="shared" si="67"/>
        <v>3.8535959169217064E-5</v>
      </c>
      <c r="GE72" s="2">
        <f t="shared" si="67"/>
        <v>3.9040712108415514E-5</v>
      </c>
      <c r="GF72" s="2">
        <f t="shared" si="67"/>
        <v>3.7087607545264761E-5</v>
      </c>
      <c r="GG72" s="2">
        <f t="shared" si="67"/>
        <v>3.5916106956485192E-5</v>
      </c>
      <c r="GH72" s="2">
        <f t="shared" si="67"/>
        <v>3.1674202079902923E-5</v>
      </c>
      <c r="GI72" s="2">
        <f t="shared" si="67"/>
        <v>3.2792086976564589E-5</v>
      </c>
      <c r="GJ72" s="2">
        <f t="shared" si="67"/>
        <v>3.0095560818177311E-5</v>
      </c>
      <c r="GK72" s="2">
        <f t="shared" si="67"/>
        <v>2.4850445852697373E-5</v>
      </c>
      <c r="GM72" s="92">
        <f t="shared" si="68"/>
        <v>4.3838257081952298E-2</v>
      </c>
      <c r="GN72" s="92">
        <f t="shared" si="68"/>
        <v>2.7317311857950562E-2</v>
      </c>
      <c r="GO72" s="92">
        <f t="shared" si="68"/>
        <v>2.7699714980207804E-4</v>
      </c>
      <c r="GP72" s="92">
        <f t="shared" si="68"/>
        <v>1.6288110811878278E-2</v>
      </c>
      <c r="GQ72" s="92">
        <f t="shared" si="68"/>
        <v>2.0165245591493897E-2</v>
      </c>
      <c r="GR72" s="92">
        <f t="shared" si="68"/>
        <v>2.4944730308454517E-2</v>
      </c>
      <c r="GS72" s="92">
        <f t="shared" si="68"/>
        <v>2.846267619254287E-2</v>
      </c>
      <c r="GT72" s="92">
        <f t="shared" si="68"/>
        <v>1.860427162224795E-2</v>
      </c>
      <c r="GU72" s="92">
        <f t="shared" si="68"/>
        <v>2.4899407349334251E-2</v>
      </c>
      <c r="GV72" s="92">
        <f t="shared" si="68"/>
        <v>2.4558124868595023E-2</v>
      </c>
      <c r="GW72" s="92">
        <f t="shared" si="68"/>
        <v>2.0341104296042113E-2</v>
      </c>
      <c r="GX72" s="92">
        <f t="shared" si="68"/>
        <v>1.5539952986045708E-2</v>
      </c>
      <c r="GY72" s="92">
        <f t="shared" si="68"/>
        <v>1.9674588404921124E-2</v>
      </c>
      <c r="GZ72" s="92">
        <f t="shared" si="68"/>
        <v>2.2398409193275369E-2</v>
      </c>
      <c r="HA72" s="92">
        <f t="shared" si="68"/>
        <v>6.5950536432598785E-3</v>
      </c>
      <c r="HC72" s="92">
        <f t="shared" si="73"/>
        <v>2.0560434083442618E-8</v>
      </c>
      <c r="HD72" s="92">
        <f t="shared" si="69"/>
        <v>1.0970589412927123E-8</v>
      </c>
      <c r="HE72" s="92">
        <f t="shared" si="69"/>
        <v>1.5791482104171354E-14</v>
      </c>
      <c r="HF72" s="92">
        <f t="shared" si="69"/>
        <v>1.8608698581484049E-10</v>
      </c>
      <c r="HG72" s="92">
        <f t="shared" si="69"/>
        <v>6.4966165302016876E-11</v>
      </c>
      <c r="HH72" s="92">
        <f t="shared" si="69"/>
        <v>4.877347573418582E-11</v>
      </c>
      <c r="HI72" s="92">
        <f t="shared" si="69"/>
        <v>1.4804646891987119E-10</v>
      </c>
      <c r="HJ72" s="92">
        <f t="shared" si="69"/>
        <v>1.5627710236071645E-10</v>
      </c>
      <c r="HK72" s="92">
        <f t="shared" si="69"/>
        <v>6.6229432908574296E-10</v>
      </c>
      <c r="HL72" s="92">
        <f t="shared" si="69"/>
        <v>1.755036682192768E-10</v>
      </c>
      <c r="HM72" s="92">
        <f t="shared" si="69"/>
        <v>1.3602250966661092E-11</v>
      </c>
      <c r="HN72" s="92">
        <f t="shared" si="69"/>
        <v>9.4610809344479342E-12</v>
      </c>
      <c r="HO72" s="92">
        <f t="shared" si="69"/>
        <v>2.7055624337237172E-10</v>
      </c>
      <c r="HP72" s="92">
        <f t="shared" si="69"/>
        <v>1.0254431961139501E-10</v>
      </c>
      <c r="HQ72" s="92">
        <f t="shared" si="69"/>
        <v>2.5720519151293965E-14</v>
      </c>
      <c r="HS72" s="92">
        <f t="shared" si="70"/>
        <v>2.956282914764819E-35</v>
      </c>
      <c r="HT72" s="92">
        <f t="shared" si="70"/>
        <v>7.5500325229783576E-34</v>
      </c>
      <c r="HU72" s="92">
        <f t="shared" si="70"/>
        <v>3.2971669690405691E-49</v>
      </c>
      <c r="HV72" s="92">
        <f t="shared" si="70"/>
        <v>5.6729807477043508E-43</v>
      </c>
      <c r="HW72" s="92">
        <f t="shared" si="70"/>
        <v>3.166198355082537E-45</v>
      </c>
      <c r="HX72" s="92">
        <f t="shared" si="70"/>
        <v>7.7482851046443949E-47</v>
      </c>
      <c r="HY72" s="92">
        <f t="shared" si="70"/>
        <v>4.4455572378061633E-45</v>
      </c>
      <c r="HZ72" s="92">
        <f t="shared" si="70"/>
        <v>2.4574985628698296E-44</v>
      </c>
      <c r="IA72" s="92">
        <f t="shared" si="70"/>
        <v>2.8772587336382757E-42</v>
      </c>
      <c r="IB72" s="92">
        <f t="shared" si="70"/>
        <v>7.1300884522352477E-45</v>
      </c>
      <c r="IC72" s="92">
        <f t="shared" si="70"/>
        <v>2.198612618657597E-50</v>
      </c>
      <c r="ID72" s="92">
        <f t="shared" si="70"/>
        <v>1.2212881529771765E-49</v>
      </c>
      <c r="IE72" s="92">
        <f t="shared" si="70"/>
        <v>1.0312948225011397E-42</v>
      </c>
      <c r="IF72" s="92">
        <f t="shared" si="70"/>
        <v>4.6948218346117642E-30</v>
      </c>
      <c r="IG72" s="92">
        <f t="shared" si="70"/>
        <v>2.8819051868677892E-25</v>
      </c>
      <c r="II72" s="92">
        <f t="shared" si="71"/>
        <v>1.3872293138019516E-120</v>
      </c>
      <c r="IJ72" s="92">
        <f t="shared" si="71"/>
        <v>4.0830427082206275E-110</v>
      </c>
      <c r="IK72" s="92">
        <f t="shared" si="71"/>
        <v>2.1526835681614315E-153</v>
      </c>
      <c r="IL72" s="92">
        <f t="shared" si="71"/>
        <v>4.1228577200161728E-143</v>
      </c>
      <c r="IM72" s="92">
        <f t="shared" si="71"/>
        <v>1.1945368327456803E-151</v>
      </c>
      <c r="IN72" s="92">
        <f t="shared" si="71"/>
        <v>7.351792126081557E-159</v>
      </c>
      <c r="IO72" s="92">
        <f t="shared" si="71"/>
        <v>9.4891720984846434E-155</v>
      </c>
      <c r="IP72" s="92">
        <f t="shared" si="71"/>
        <v>1.3679362322449733E-152</v>
      </c>
      <c r="IQ72" s="92">
        <f t="shared" si="71"/>
        <v>4.8792633290737568E-146</v>
      </c>
      <c r="IR72" s="92">
        <f t="shared" si="71"/>
        <v>1.1286150538033205E-154</v>
      </c>
      <c r="IS72" s="92">
        <f t="shared" si="71"/>
        <v>3.1554144218698285E-171</v>
      </c>
      <c r="IT72" s="92">
        <f t="shared" si="71"/>
        <v>9.2490522879721667E-167</v>
      </c>
      <c r="IU72" s="92">
        <f t="shared" si="71"/>
        <v>1.2371373399604816E-141</v>
      </c>
      <c r="IV72" s="92">
        <f t="shared" si="71"/>
        <v>1.0094506049866099E-103</v>
      </c>
      <c r="IW72" s="92">
        <f t="shared" si="71"/>
        <v>6.35084468117748E-75</v>
      </c>
      <c r="IY72" s="92">
        <f t="shared" si="72"/>
        <v>4.3838277642386382E-2</v>
      </c>
      <c r="IZ72" s="92">
        <f t="shared" si="72"/>
        <v>2.7317322828539974E-2</v>
      </c>
      <c r="JA72" s="92">
        <f t="shared" si="72"/>
        <v>2.769971498178695E-4</v>
      </c>
      <c r="JB72" s="92">
        <f t="shared" si="72"/>
        <v>1.6288110997965264E-2</v>
      </c>
      <c r="JC72" s="92">
        <f t="shared" si="72"/>
        <v>2.0165245656460062E-2</v>
      </c>
      <c r="JD72" s="92">
        <f t="shared" si="72"/>
        <v>2.4944730357227992E-2</v>
      </c>
      <c r="JE72" s="92">
        <f t="shared" si="72"/>
        <v>2.8462676340589337E-2</v>
      </c>
      <c r="JF72" s="92">
        <f t="shared" si="72"/>
        <v>1.8604271778525052E-2</v>
      </c>
      <c r="JG72" s="92">
        <f t="shared" si="72"/>
        <v>2.4899408011628581E-2</v>
      </c>
      <c r="JH72" s="92">
        <f t="shared" si="72"/>
        <v>2.455812504409869E-2</v>
      </c>
      <c r="JI72" s="92">
        <f t="shared" si="72"/>
        <v>2.0341104309644364E-2</v>
      </c>
      <c r="JJ72" s="92">
        <f t="shared" si="72"/>
        <v>1.5539952995506789E-2</v>
      </c>
      <c r="JK72" s="92">
        <f t="shared" si="72"/>
        <v>1.9674588675477368E-2</v>
      </c>
      <c r="JL72" s="92">
        <f t="shared" si="72"/>
        <v>2.2398409295819689E-2</v>
      </c>
      <c r="JM72" s="92">
        <f t="shared" si="72"/>
        <v>6.5950536432855993E-3</v>
      </c>
    </row>
    <row r="73" spans="2:273" x14ac:dyDescent="0.25">
      <c r="B73" s="2">
        <v>46</v>
      </c>
      <c r="C73" s="37">
        <v>100.233</v>
      </c>
      <c r="D73" s="37">
        <v>94.278999999999996</v>
      </c>
      <c r="E73" s="37">
        <v>72.256</v>
      </c>
      <c r="F73" s="37">
        <v>87.605000000000004</v>
      </c>
      <c r="G73" s="37">
        <v>89.07</v>
      </c>
      <c r="H73" s="37">
        <v>86.116</v>
      </c>
      <c r="I73" s="37">
        <v>85.209000000000003</v>
      </c>
      <c r="J73" s="37">
        <v>82.512</v>
      </c>
      <c r="K73" s="37">
        <v>87.441999999999993</v>
      </c>
      <c r="L73" s="37">
        <v>85.86</v>
      </c>
      <c r="M73" s="37">
        <v>80.813999999999993</v>
      </c>
      <c r="N73" s="37">
        <v>83.628</v>
      </c>
      <c r="O73" s="37">
        <v>83</v>
      </c>
      <c r="P73" s="37">
        <v>87.650999999999996</v>
      </c>
      <c r="Q73" s="37">
        <v>78.512</v>
      </c>
      <c r="S73" s="4">
        <f t="shared" si="74"/>
        <v>100.68178005894023</v>
      </c>
      <c r="T73" s="4">
        <f t="shared" si="74"/>
        <v>93.894580536628609</v>
      </c>
      <c r="U73" s="4">
        <f t="shared" si="74"/>
        <v>70.611267566787603</v>
      </c>
      <c r="V73" s="4">
        <f t="shared" si="74"/>
        <v>86.429732087400097</v>
      </c>
      <c r="W73" s="4">
        <f t="shared" si="74"/>
        <v>87.944650120037593</v>
      </c>
      <c r="X73" s="4">
        <f t="shared" si="74"/>
        <v>91.148060822498593</v>
      </c>
      <c r="Y73" s="4">
        <f t="shared" si="74"/>
        <v>92.656725676139786</v>
      </c>
      <c r="Z73" s="4">
        <f t="shared" si="74"/>
        <v>89.125200334364422</v>
      </c>
      <c r="AA73" s="4">
        <f t="shared" si="74"/>
        <v>91.551162740534522</v>
      </c>
      <c r="AB73" s="4">
        <f t="shared" si="74"/>
        <v>90.452688335694091</v>
      </c>
      <c r="AC73" s="4">
        <f t="shared" si="74"/>
        <v>88.264070273848162</v>
      </c>
      <c r="AD73" s="4">
        <f t="shared" si="74"/>
        <v>83.814439334842461</v>
      </c>
      <c r="AE73" s="4">
        <f t="shared" si="74"/>
        <v>85.926884090593049</v>
      </c>
      <c r="AF73" s="4">
        <f t="shared" si="74"/>
        <v>85.455434475547392</v>
      </c>
      <c r="AG73" s="4">
        <f t="shared" si="74"/>
        <v>76.651792950792256</v>
      </c>
      <c r="AI73" s="4">
        <f t="shared" si="75"/>
        <v>-0.44878005894022976</v>
      </c>
      <c r="AJ73" s="4">
        <f t="shared" si="75"/>
        <v>0.38441946337138688</v>
      </c>
      <c r="AK73" s="4">
        <f t="shared" si="75"/>
        <v>1.6447324332123969</v>
      </c>
      <c r="AL73" s="4">
        <f t="shared" si="75"/>
        <v>1.1752679125999066</v>
      </c>
      <c r="AM73" s="4">
        <f t="shared" si="75"/>
        <v>1.1253498799623998</v>
      </c>
      <c r="AN73" s="4">
        <f t="shared" si="75"/>
        <v>-5.0320608224985932</v>
      </c>
      <c r="AO73" s="4">
        <f t="shared" si="75"/>
        <v>-7.4477256761397825</v>
      </c>
      <c r="AP73" s="4">
        <f t="shared" si="75"/>
        <v>-6.6132003343644215</v>
      </c>
      <c r="AQ73" s="4">
        <f t="shared" si="75"/>
        <v>-4.1091627405345292</v>
      </c>
      <c r="AR73" s="4">
        <f t="shared" si="75"/>
        <v>-4.592688335694092</v>
      </c>
      <c r="AS73" s="4">
        <f t="shared" si="75"/>
        <v>-7.4500702738481692</v>
      </c>
      <c r="AT73" s="4">
        <f t="shared" si="75"/>
        <v>-0.18643933484246134</v>
      </c>
      <c r="AU73" s="4">
        <f t="shared" si="75"/>
        <v>-2.9268840905930489</v>
      </c>
      <c r="AV73" s="4">
        <f t="shared" si="75"/>
        <v>2.1955655244526042</v>
      </c>
      <c r="AW73" s="4">
        <f t="shared" si="75"/>
        <v>1.8602070492077445</v>
      </c>
      <c r="AY73" s="2">
        <f t="shared" si="65"/>
        <v>68.720058149409468</v>
      </c>
      <c r="AZ73" s="2">
        <f t="shared" si="65"/>
        <v>70.644037790514119</v>
      </c>
      <c r="BA73" s="2">
        <f t="shared" si="65"/>
        <v>70.167688701796649</v>
      </c>
      <c r="BB73" s="2">
        <f t="shared" si="65"/>
        <v>70.531128074378046</v>
      </c>
      <c r="BC73" s="2">
        <f t="shared" si="65"/>
        <v>69.336335470733459</v>
      </c>
      <c r="BD73" s="2">
        <f t="shared" si="65"/>
        <v>69.28750227601256</v>
      </c>
      <c r="BE73" s="2">
        <f t="shared" si="65"/>
        <v>68.135711149084329</v>
      </c>
      <c r="BF73" s="2">
        <f t="shared" si="65"/>
        <v>71.951858312140686</v>
      </c>
      <c r="BG73" s="2">
        <f t="shared" si="65"/>
        <v>70.078190711873603</v>
      </c>
      <c r="BH73" s="2">
        <f t="shared" si="65"/>
        <v>69.461032757744832</v>
      </c>
      <c r="BI73" s="2">
        <f t="shared" si="65"/>
        <v>70.121304837343885</v>
      </c>
      <c r="BJ73" s="2">
        <f t="shared" si="65"/>
        <v>69.529578662140821</v>
      </c>
      <c r="BK73" s="2">
        <f t="shared" si="65"/>
        <v>68.947417857547862</v>
      </c>
      <c r="BL73" s="2">
        <f t="shared" si="65"/>
        <v>68.664105760179794</v>
      </c>
      <c r="BM73" s="2">
        <f t="shared" si="65"/>
        <v>71.405931710043774</v>
      </c>
      <c r="BO73" s="2" t="str">
        <f t="shared" si="10"/>
        <v/>
      </c>
      <c r="BP73" s="2" t="str">
        <f t="shared" si="11"/>
        <v/>
      </c>
      <c r="BQ73" s="2">
        <f t="shared" si="12"/>
        <v>72.256</v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76.228477579737316</v>
      </c>
      <c r="DL73" s="2">
        <f t="shared" si="76"/>
        <v>75.787430516165628</v>
      </c>
      <c r="DM73" s="2">
        <f t="shared" si="76"/>
        <v>72.258103260869547</v>
      </c>
      <c r="DN73" s="2">
        <f t="shared" si="76"/>
        <v>76.701092721232243</v>
      </c>
      <c r="DO73" s="2">
        <f t="shared" si="76"/>
        <v>75.410044548474772</v>
      </c>
      <c r="DP73" s="2">
        <f t="shared" si="76"/>
        <v>73.956919812745397</v>
      </c>
      <c r="DQ73" s="2">
        <f t="shared" si="76"/>
        <v>72.005016638305932</v>
      </c>
      <c r="DR73" s="2">
        <f t="shared" si="76"/>
        <v>75.879284002818849</v>
      </c>
      <c r="DS73" s="2">
        <f t="shared" si="76"/>
        <v>74.160598459679875</v>
      </c>
      <c r="DT73" s="2">
        <f t="shared" si="76"/>
        <v>72.209565237088498</v>
      </c>
      <c r="DU73" s="2">
        <f t="shared" si="76"/>
        <v>71.767910326013563</v>
      </c>
      <c r="DV73" s="2">
        <f t="shared" si="76"/>
        <v>73.199812305863929</v>
      </c>
      <c r="DW73" s="2">
        <f t="shared" si="76"/>
        <v>73.111559901338978</v>
      </c>
      <c r="DX73" s="2">
        <f t="shared" si="76"/>
        <v>74.594255209906379</v>
      </c>
      <c r="DY73" s="2">
        <f t="shared" si="76"/>
        <v>72.963122332859186</v>
      </c>
      <c r="EA73" s="2">
        <f t="shared" si="77"/>
        <v>64.212795060712068</v>
      </c>
      <c r="EB73" s="2">
        <f t="shared" si="77"/>
        <v>66.966481127982632</v>
      </c>
      <c r="EC73" s="2">
        <f t="shared" si="77"/>
        <v>65.52756190625982</v>
      </c>
      <c r="ED73" s="2">
        <f t="shared" si="77"/>
        <v>65.293564803576018</v>
      </c>
      <c r="EE73" s="2">
        <f t="shared" si="77"/>
        <v>64.499413941574005</v>
      </c>
      <c r="EF73" s="2">
        <f t="shared" si="77"/>
        <v>65.791883173962333</v>
      </c>
      <c r="EG73" s="2">
        <f t="shared" si="77"/>
        <v>65.357401802786129</v>
      </c>
      <c r="EH73" s="2">
        <f t="shared" si="77"/>
        <v>68.741738867875625</v>
      </c>
      <c r="EI73" s="2">
        <f t="shared" si="77"/>
        <v>67.009718253533848</v>
      </c>
      <c r="EJ73" s="2">
        <f t="shared" si="77"/>
        <v>67.388422926340709</v>
      </c>
      <c r="EK73" s="2">
        <f t="shared" si="77"/>
        <v>68.798990818883453</v>
      </c>
      <c r="EL73" s="2">
        <f t="shared" si="77"/>
        <v>66.371495278952864</v>
      </c>
      <c r="EM73" s="2">
        <f t="shared" si="77"/>
        <v>65.594394539015198</v>
      </c>
      <c r="EN73" s="2">
        <f t="shared" si="77"/>
        <v>64.087015214274317</v>
      </c>
      <c r="EO73" s="2">
        <f t="shared" si="77"/>
        <v>69.769384670902951</v>
      </c>
      <c r="EQ73" s="2">
        <f t="shared" si="78"/>
        <v>63.219971051021666</v>
      </c>
      <c r="ER73" s="2">
        <f t="shared" si="78"/>
        <v>67.45007652462175</v>
      </c>
      <c r="ES73" s="2">
        <f t="shared" si="78"/>
        <v>66.935559228630382</v>
      </c>
      <c r="ET73" s="2">
        <f t="shared" si="78"/>
        <v>63.900250010239631</v>
      </c>
      <c r="EU73" s="2">
        <f t="shared" si="78"/>
        <v>64.481232156071158</v>
      </c>
      <c r="EV73" s="2">
        <f t="shared" si="78"/>
        <v>64.789565361277056</v>
      </c>
      <c r="EW73" s="2">
        <f t="shared" si="78"/>
        <v>64.699513858332779</v>
      </c>
      <c r="EX73" s="2">
        <f t="shared" si="78"/>
        <v>67.461417098897229</v>
      </c>
      <c r="EY73" s="2">
        <f t="shared" si="78"/>
        <v>66.834933359996811</v>
      </c>
      <c r="EZ73" s="2">
        <f t="shared" si="78"/>
        <v>66.655441774134459</v>
      </c>
      <c r="FA73" s="2">
        <f t="shared" si="78"/>
        <v>66.919289509882574</v>
      </c>
      <c r="FB73" s="2">
        <f t="shared" si="78"/>
        <v>65.657021377261586</v>
      </c>
      <c r="FC73" s="2">
        <f t="shared" si="78"/>
        <v>64.507943984623523</v>
      </c>
      <c r="FD73" s="2">
        <f t="shared" si="78"/>
        <v>65.387061184909072</v>
      </c>
      <c r="FE73" s="2">
        <f t="shared" si="78"/>
        <v>72.75110643541376</v>
      </c>
      <c r="FG73" s="2">
        <f t="shared" si="79"/>
        <v>0.62488275361269996</v>
      </c>
      <c r="FH73" s="2">
        <f t="shared" si="79"/>
        <v>0.58309090040946321</v>
      </c>
      <c r="FI73" s="2">
        <f t="shared" si="79"/>
        <v>0.31058956995817982</v>
      </c>
      <c r="FJ73" s="2">
        <f t="shared" si="79"/>
        <v>0.54086264492130554</v>
      </c>
      <c r="FK73" s="2">
        <f t="shared" si="79"/>
        <v>0.5566780327291706</v>
      </c>
      <c r="FL73" s="2">
        <f t="shared" si="79"/>
        <v>0.57187481086732184</v>
      </c>
      <c r="FM73" s="2">
        <f t="shared" si="79"/>
        <v>0.58205506888387804</v>
      </c>
      <c r="FN73" s="2">
        <f t="shared" si="79"/>
        <v>0.55024122693700406</v>
      </c>
      <c r="FO73" s="2">
        <f t="shared" si="79"/>
        <v>0.57089479170105173</v>
      </c>
      <c r="FP73" s="2">
        <f t="shared" si="79"/>
        <v>0.57009366143218254</v>
      </c>
      <c r="FQ73" s="2">
        <f t="shared" si="79"/>
        <v>0.55458945923786829</v>
      </c>
      <c r="FR73" s="2">
        <f t="shared" si="79"/>
        <v>0.53749830530777398</v>
      </c>
      <c r="FS73" s="2">
        <f t="shared" si="79"/>
        <v>0.55394590633556551</v>
      </c>
      <c r="FT73" s="2">
        <f t="shared" si="79"/>
        <v>0.56439106296690189</v>
      </c>
      <c r="FU73" s="2">
        <f t="shared" si="79"/>
        <v>0.48760168596253423</v>
      </c>
      <c r="FW73" s="2">
        <f t="shared" si="67"/>
        <v>2.6843935197274859E-5</v>
      </c>
      <c r="FX73" s="2">
        <f t="shared" si="67"/>
        <v>4.6724122225558147E-5</v>
      </c>
      <c r="FY73" s="2">
        <f t="shared" si="67"/>
        <v>1.5188836466994256E-5</v>
      </c>
      <c r="FZ73" s="2">
        <f t="shared" si="67"/>
        <v>4.2291445774526022E-5</v>
      </c>
      <c r="GA73" s="2">
        <f t="shared" si="67"/>
        <v>3.8261209278616509E-5</v>
      </c>
      <c r="GB73" s="2">
        <f t="shared" si="67"/>
        <v>3.866358906953819E-5</v>
      </c>
      <c r="GC73" s="2">
        <f t="shared" si="67"/>
        <v>4.1919326626069774E-5</v>
      </c>
      <c r="GD73" s="2">
        <f t="shared" si="67"/>
        <v>4.2253681902398964E-5</v>
      </c>
      <c r="GE73" s="2">
        <f t="shared" si="67"/>
        <v>4.2807128352415256E-5</v>
      </c>
      <c r="GF73" s="2">
        <f t="shared" si="67"/>
        <v>4.0665607513038835E-5</v>
      </c>
      <c r="GG73" s="2">
        <f t="shared" si="67"/>
        <v>3.9381091707876354E-5</v>
      </c>
      <c r="GH73" s="2">
        <f t="shared" si="67"/>
        <v>3.4729965830590126E-5</v>
      </c>
      <c r="GI73" s="2">
        <f t="shared" si="67"/>
        <v>3.5955694622033453E-5</v>
      </c>
      <c r="GJ73" s="2">
        <f t="shared" si="67"/>
        <v>3.2999030422988944E-5</v>
      </c>
      <c r="GK73" s="2">
        <f t="shared" si="67"/>
        <v>2.7247906714349549E-5</v>
      </c>
      <c r="GM73" s="92">
        <f t="shared" si="68"/>
        <v>5.6266733963752855E-2</v>
      </c>
      <c r="GN73" s="92">
        <f t="shared" si="68"/>
        <v>3.6077700813264314E-2</v>
      </c>
      <c r="GO73" s="92">
        <f t="shared" si="68"/>
        <v>4.3433574343582846E-4</v>
      </c>
      <c r="GP73" s="92">
        <f t="shared" si="68"/>
        <v>2.2784029466145352E-2</v>
      </c>
      <c r="GQ73" s="92">
        <f t="shared" si="68"/>
        <v>2.7580644336476761E-2</v>
      </c>
      <c r="GR73" s="92">
        <f t="shared" si="68"/>
        <v>3.3837731407068264E-2</v>
      </c>
      <c r="GS73" s="92">
        <f t="shared" si="68"/>
        <v>3.8287066287566465E-2</v>
      </c>
      <c r="GT73" s="92">
        <f t="shared" si="68"/>
        <v>2.5742334419239343E-2</v>
      </c>
      <c r="GU73" s="92">
        <f t="shared" si="68"/>
        <v>3.3959818733127006E-2</v>
      </c>
      <c r="GV73" s="92">
        <f t="shared" si="68"/>
        <v>3.3474465816533738E-2</v>
      </c>
      <c r="GW73" s="92">
        <f t="shared" si="68"/>
        <v>2.8554401999414027E-2</v>
      </c>
      <c r="GX73" s="92">
        <f t="shared" si="68"/>
        <v>2.1896406862447398E-2</v>
      </c>
      <c r="GY73" s="92">
        <f t="shared" si="68"/>
        <v>2.7202271236551234E-2</v>
      </c>
      <c r="GZ73" s="92">
        <f t="shared" si="68"/>
        <v>3.045737789035817E-2</v>
      </c>
      <c r="HA73" s="92">
        <f t="shared" si="68"/>
        <v>1.0000000356968339E-2</v>
      </c>
      <c r="HC73" s="92">
        <f t="shared" si="73"/>
        <v>4.4477213192957732E-8</v>
      </c>
      <c r="HD73" s="92">
        <f t="shared" si="69"/>
        <v>2.4210272266375468E-8</v>
      </c>
      <c r="HE73" s="92">
        <f t="shared" si="69"/>
        <v>4.8448154791189032E-14</v>
      </c>
      <c r="HF73" s="92">
        <f t="shared" si="69"/>
        <v>5.0224728522896794E-10</v>
      </c>
      <c r="HG73" s="92">
        <f t="shared" si="69"/>
        <v>1.8320991812996597E-10</v>
      </c>
      <c r="HH73" s="92">
        <f t="shared" si="69"/>
        <v>1.4204736891103297E-10</v>
      </c>
      <c r="HI73" s="92">
        <f t="shared" si="69"/>
        <v>4.1765035219998166E-10</v>
      </c>
      <c r="HJ73" s="92">
        <f t="shared" si="69"/>
        <v>4.3746273010340902E-10</v>
      </c>
      <c r="HK73" s="92">
        <f t="shared" si="69"/>
        <v>1.7542881349508793E-9</v>
      </c>
      <c r="HL73" s="92">
        <f t="shared" si="69"/>
        <v>4.9147889621245806E-10</v>
      </c>
      <c r="HM73" s="92">
        <f t="shared" si="69"/>
        <v>4.2639295163928522E-11</v>
      </c>
      <c r="HN73" s="92">
        <f t="shared" si="69"/>
        <v>2.9066537981479292E-11</v>
      </c>
      <c r="HO73" s="92">
        <f t="shared" si="69"/>
        <v>7.0935940554975753E-10</v>
      </c>
      <c r="HP73" s="92">
        <f t="shared" si="69"/>
        <v>2.7936882744346503E-10</v>
      </c>
      <c r="HQ73" s="92">
        <f t="shared" si="69"/>
        <v>1.0337686943873602E-13</v>
      </c>
      <c r="HS73" s="92">
        <f t="shared" si="70"/>
        <v>1.8734620701333394E-34</v>
      </c>
      <c r="HT73" s="92">
        <f t="shared" si="70"/>
        <v>4.6641867871908651E-33</v>
      </c>
      <c r="HU73" s="92">
        <f t="shared" si="70"/>
        <v>3.4691768689735366E-48</v>
      </c>
      <c r="HV73" s="92">
        <f t="shared" si="70"/>
        <v>5.8349459396641489E-42</v>
      </c>
      <c r="HW73" s="92">
        <f t="shared" si="70"/>
        <v>3.6338509332522706E-44</v>
      </c>
      <c r="HX73" s="92">
        <f t="shared" si="70"/>
        <v>9.8876573764871114E-46</v>
      </c>
      <c r="HY73" s="92">
        <f t="shared" si="70"/>
        <v>5.3252050087568372E-44</v>
      </c>
      <c r="HZ73" s="92">
        <f t="shared" si="70"/>
        <v>2.8375519093733174E-43</v>
      </c>
      <c r="IA73" s="92">
        <f t="shared" si="70"/>
        <v>2.9787984641194817E-41</v>
      </c>
      <c r="IB73" s="92">
        <f t="shared" si="70"/>
        <v>8.4238884592716679E-44</v>
      </c>
      <c r="IC73" s="92">
        <f t="shared" si="70"/>
        <v>3.4425787257089774E-49</v>
      </c>
      <c r="ID73" s="92">
        <f t="shared" si="70"/>
        <v>1.7483262458934771E-48</v>
      </c>
      <c r="IE73" s="92">
        <f t="shared" si="70"/>
        <v>1.0034217949396419E-41</v>
      </c>
      <c r="IF73" s="92">
        <f t="shared" si="70"/>
        <v>2.2380941322124433E-29</v>
      </c>
      <c r="IG73" s="92">
        <f t="shared" si="70"/>
        <v>1.0299361579604998E-24</v>
      </c>
      <c r="II73" s="92">
        <f t="shared" si="71"/>
        <v>1.5523982034874577E-118</v>
      </c>
      <c r="IJ73" s="92">
        <f t="shared" si="71"/>
        <v>3.817449822677829E-108</v>
      </c>
      <c r="IK73" s="92">
        <f t="shared" si="71"/>
        <v>6.5330475836771211E-151</v>
      </c>
      <c r="IL73" s="92">
        <f t="shared" si="71"/>
        <v>1.448961346607911E-140</v>
      </c>
      <c r="IM73" s="92">
        <f t="shared" si="71"/>
        <v>5.6319022756718559E-149</v>
      </c>
      <c r="IN73" s="92">
        <f t="shared" si="71"/>
        <v>4.6919708980487341E-156</v>
      </c>
      <c r="IO73" s="92">
        <f t="shared" si="71"/>
        <v>5.3750199496398565E-152</v>
      </c>
      <c r="IP73" s="92">
        <f t="shared" si="71"/>
        <v>7.1197802279928854E-150</v>
      </c>
      <c r="IQ73" s="92">
        <f t="shared" si="71"/>
        <v>1.9499831207152328E-143</v>
      </c>
      <c r="IR73" s="92">
        <f t="shared" si="71"/>
        <v>6.2544394242959789E-152</v>
      </c>
      <c r="IS73" s="92">
        <f t="shared" si="71"/>
        <v>3.3910923111760561E-168</v>
      </c>
      <c r="IT73" s="92">
        <f t="shared" si="71"/>
        <v>7.6172329135380212E-164</v>
      </c>
      <c r="IU73" s="92">
        <f t="shared" si="71"/>
        <v>3.7345683808259629E-139</v>
      </c>
      <c r="IV73" s="92">
        <f t="shared" si="71"/>
        <v>6.2653526541202928E-102</v>
      </c>
      <c r="IW73" s="92">
        <f t="shared" si="71"/>
        <v>1.1655141624816916E-73</v>
      </c>
      <c r="IY73" s="92">
        <f t="shared" si="72"/>
        <v>5.6266778440966045E-2</v>
      </c>
      <c r="IZ73" s="92">
        <f t="shared" si="72"/>
        <v>3.607772502353658E-2</v>
      </c>
      <c r="JA73" s="92">
        <f t="shared" si="72"/>
        <v>4.3433574348427663E-4</v>
      </c>
      <c r="JB73" s="92">
        <f t="shared" si="72"/>
        <v>2.2784029968392638E-2</v>
      </c>
      <c r="JC73" s="92">
        <f t="shared" si="72"/>
        <v>2.758064451968668E-2</v>
      </c>
      <c r="JD73" s="92">
        <f t="shared" si="72"/>
        <v>3.3837731549115631E-2</v>
      </c>
      <c r="JE73" s="92">
        <f t="shared" si="72"/>
        <v>3.8287066705216817E-2</v>
      </c>
      <c r="JF73" s="92">
        <f t="shared" si="72"/>
        <v>2.5742334856702073E-2</v>
      </c>
      <c r="JG73" s="92">
        <f t="shared" si="72"/>
        <v>3.3959820487415145E-2</v>
      </c>
      <c r="JH73" s="92">
        <f t="shared" si="72"/>
        <v>3.3474466308012638E-2</v>
      </c>
      <c r="JI73" s="92">
        <f t="shared" si="72"/>
        <v>2.8554402042053322E-2</v>
      </c>
      <c r="JJ73" s="92">
        <f t="shared" si="72"/>
        <v>2.1896406891513936E-2</v>
      </c>
      <c r="JK73" s="92">
        <f t="shared" si="72"/>
        <v>2.7202271945910638E-2</v>
      </c>
      <c r="JL73" s="92">
        <f t="shared" si="72"/>
        <v>3.0457378169726997E-2</v>
      </c>
      <c r="JM73" s="92">
        <f t="shared" si="72"/>
        <v>1.0000000357071716E-2</v>
      </c>
    </row>
    <row r="74" spans="2:273" x14ac:dyDescent="0.25">
      <c r="B74" s="2">
        <v>47</v>
      </c>
      <c r="C74" s="37">
        <v>106.907</v>
      </c>
      <c r="D74" s="37">
        <v>97.441999999999993</v>
      </c>
      <c r="E74" s="37">
        <v>72.256</v>
      </c>
      <c r="F74" s="37">
        <v>90.581000000000003</v>
      </c>
      <c r="G74" s="37">
        <v>91.977000000000004</v>
      </c>
      <c r="H74" s="37">
        <v>88.512</v>
      </c>
      <c r="I74" s="37">
        <v>89.302000000000007</v>
      </c>
      <c r="J74" s="37">
        <v>85.256</v>
      </c>
      <c r="K74" s="37">
        <v>89.674000000000007</v>
      </c>
      <c r="L74" s="37">
        <v>88.884</v>
      </c>
      <c r="M74" s="37">
        <v>83.86</v>
      </c>
      <c r="N74" s="37">
        <v>87.581000000000003</v>
      </c>
      <c r="O74" s="37">
        <v>86.07</v>
      </c>
      <c r="P74" s="37">
        <v>91.488</v>
      </c>
      <c r="Q74" s="37">
        <v>80.534999999999997</v>
      </c>
      <c r="S74" s="4">
        <f t="shared" si="74"/>
        <v>107.44896129663346</v>
      </c>
      <c r="T74" s="4">
        <f t="shared" si="74"/>
        <v>99.610580541069112</v>
      </c>
      <c r="U74" s="4">
        <f t="shared" si="74"/>
        <v>70.796832254272914</v>
      </c>
      <c r="V74" s="4">
        <f t="shared" si="74"/>
        <v>91.344338820480147</v>
      </c>
      <c r="W74" s="4">
        <f t="shared" si="74"/>
        <v>93.226210568575567</v>
      </c>
      <c r="X74" s="4">
        <f t="shared" si="74"/>
        <v>97.147336788820155</v>
      </c>
      <c r="Y74" s="4">
        <f t="shared" si="74"/>
        <v>99.149122423035365</v>
      </c>
      <c r="Z74" s="4">
        <f t="shared" si="74"/>
        <v>94.21330226122744</v>
      </c>
      <c r="AA74" s="4">
        <f t="shared" si="74"/>
        <v>97.528580378707844</v>
      </c>
      <c r="AB74" s="4">
        <f t="shared" si="74"/>
        <v>96.33021609448204</v>
      </c>
      <c r="AC74" s="4">
        <f t="shared" si="74"/>
        <v>93.94176025945707</v>
      </c>
      <c r="AD74" s="4">
        <f t="shared" si="74"/>
        <v>88.345150776043184</v>
      </c>
      <c r="AE74" s="4">
        <f t="shared" si="74"/>
        <v>90.91218218121368</v>
      </c>
      <c r="AF74" s="4">
        <f t="shared" si="74"/>
        <v>90.056118006769893</v>
      </c>
      <c r="AG74" s="4">
        <f t="shared" si="74"/>
        <v>78.816273561355601</v>
      </c>
      <c r="AI74" s="4">
        <f t="shared" si="75"/>
        <v>-0.54196129663345971</v>
      </c>
      <c r="AJ74" s="4">
        <f t="shared" si="75"/>
        <v>-2.1685805410691188</v>
      </c>
      <c r="AK74" s="4">
        <f t="shared" si="75"/>
        <v>1.4591677457270862</v>
      </c>
      <c r="AL74" s="4">
        <f t="shared" si="75"/>
        <v>-0.76333882048014345</v>
      </c>
      <c r="AM74" s="4">
        <f t="shared" si="75"/>
        <v>-1.2492105685755632</v>
      </c>
      <c r="AN74" s="4">
        <f t="shared" si="75"/>
        <v>-8.6353367888201547</v>
      </c>
      <c r="AO74" s="4">
        <f t="shared" si="75"/>
        <v>-9.8471224230353585</v>
      </c>
      <c r="AP74" s="4">
        <f t="shared" si="75"/>
        <v>-8.95730226122744</v>
      </c>
      <c r="AQ74" s="4">
        <f t="shared" si="75"/>
        <v>-7.854580378707837</v>
      </c>
      <c r="AR74" s="4">
        <f t="shared" si="75"/>
        <v>-7.4462160944820397</v>
      </c>
      <c r="AS74" s="4">
        <f t="shared" si="75"/>
        <v>-10.08176025945707</v>
      </c>
      <c r="AT74" s="4">
        <f t="shared" si="75"/>
        <v>-0.76415077604318071</v>
      </c>
      <c r="AU74" s="4">
        <f t="shared" si="75"/>
        <v>-4.8421821812136869</v>
      </c>
      <c r="AV74" s="4">
        <f t="shared" si="75"/>
        <v>1.4318819932301068</v>
      </c>
      <c r="AW74" s="4">
        <f t="shared" si="75"/>
        <v>1.7187264386443957</v>
      </c>
      <c r="AY74" s="2">
        <f t="shared" si="65"/>
        <v>68.491119748681115</v>
      </c>
      <c r="AZ74" s="2">
        <f t="shared" si="65"/>
        <v>70.455256726337851</v>
      </c>
      <c r="BA74" s="2">
        <f t="shared" si="65"/>
        <v>70.130499906341342</v>
      </c>
      <c r="BB74" s="2">
        <f t="shared" si="65"/>
        <v>70.359100773413743</v>
      </c>
      <c r="BC74" s="2">
        <f t="shared" si="65"/>
        <v>69.157443735936099</v>
      </c>
      <c r="BD74" s="2">
        <f t="shared" si="65"/>
        <v>69.135153959527699</v>
      </c>
      <c r="BE74" s="2">
        <f t="shared" si="65"/>
        <v>67.988678185832697</v>
      </c>
      <c r="BF74" s="2">
        <f t="shared" si="65"/>
        <v>71.776467973853386</v>
      </c>
      <c r="BG74" s="2">
        <f t="shared" si="65"/>
        <v>69.899136660559435</v>
      </c>
      <c r="BH74" s="2">
        <f t="shared" si="65"/>
        <v>69.326570389879123</v>
      </c>
      <c r="BI74" s="2">
        <f t="shared" si="65"/>
        <v>70.007393218177597</v>
      </c>
      <c r="BJ74" s="2">
        <f t="shared" si="65"/>
        <v>69.371093056089151</v>
      </c>
      <c r="BK74" s="2">
        <f t="shared" si="65"/>
        <v>68.759432736276182</v>
      </c>
      <c r="BL74" s="2">
        <f t="shared" si="65"/>
        <v>68.466051781298887</v>
      </c>
      <c r="BM74" s="2">
        <f t="shared" si="65"/>
        <v>71.351444127060603</v>
      </c>
      <c r="BO74" s="2" t="str">
        <f t="shared" si="10"/>
        <v/>
      </c>
      <c r="BP74" s="2" t="str">
        <f t="shared" si="11"/>
        <v/>
      </c>
      <c r="BQ74" s="2">
        <f t="shared" si="12"/>
        <v>72.256</v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76.469593714821741</v>
      </c>
      <c r="DL74" s="2">
        <f t="shared" si="76"/>
        <v>75.984228911757555</v>
      </c>
      <c r="DM74" s="2">
        <f t="shared" si="76"/>
        <v>72.446043478260847</v>
      </c>
      <c r="DN74" s="2">
        <f t="shared" si="76"/>
        <v>77.032876623376609</v>
      </c>
      <c r="DO74" s="2">
        <f t="shared" si="76"/>
        <v>75.69292540018121</v>
      </c>
      <c r="DP74" s="2">
        <f t="shared" si="76"/>
        <v>74.196231954092426</v>
      </c>
      <c r="DQ74" s="2">
        <f t="shared" si="76"/>
        <v>72.174974340274986</v>
      </c>
      <c r="DR74" s="2">
        <f t="shared" si="76"/>
        <v>76.028474630021094</v>
      </c>
      <c r="DS74" s="2">
        <f t="shared" si="76"/>
        <v>74.283601932950788</v>
      </c>
      <c r="DT74" s="2">
        <f t="shared" si="76"/>
        <v>72.359362730292958</v>
      </c>
      <c r="DU74" s="2">
        <f t="shared" si="76"/>
        <v>71.885361423979688</v>
      </c>
      <c r="DV74" s="2">
        <f t="shared" si="76"/>
        <v>73.379823569132711</v>
      </c>
      <c r="DW74" s="2">
        <f t="shared" si="76"/>
        <v>73.254206131078234</v>
      </c>
      <c r="DX74" s="2">
        <f t="shared" si="76"/>
        <v>74.829209604349145</v>
      </c>
      <c r="DY74" s="2">
        <f t="shared" si="76"/>
        <v>73.105285151548316</v>
      </c>
      <c r="EA74" s="2">
        <f t="shared" si="77"/>
        <v>64.123107017904914</v>
      </c>
      <c r="EB74" s="2">
        <f t="shared" si="77"/>
        <v>66.849849240780898</v>
      </c>
      <c r="EC74" s="2">
        <f t="shared" si="77"/>
        <v>65.442901226800871</v>
      </c>
      <c r="ED74" s="2">
        <f t="shared" si="77"/>
        <v>65.192346934011809</v>
      </c>
      <c r="EE74" s="2">
        <f t="shared" si="77"/>
        <v>64.410734248964459</v>
      </c>
      <c r="EF74" s="2">
        <f t="shared" si="77"/>
        <v>65.679708844771611</v>
      </c>
      <c r="EG74" s="2">
        <f t="shared" si="77"/>
        <v>65.24724838386598</v>
      </c>
      <c r="EH74" s="2">
        <f t="shared" si="77"/>
        <v>68.606853150462129</v>
      </c>
      <c r="EI74" s="2">
        <f t="shared" si="77"/>
        <v>66.893597672927456</v>
      </c>
      <c r="EJ74" s="2">
        <f t="shared" si="77"/>
        <v>67.240835988952625</v>
      </c>
      <c r="EK74" s="2">
        <f t="shared" si="77"/>
        <v>68.63197913510902</v>
      </c>
      <c r="EL74" s="2">
        <f t="shared" si="77"/>
        <v>66.225254039671754</v>
      </c>
      <c r="EM74" s="2">
        <f t="shared" si="77"/>
        <v>65.458639300811157</v>
      </c>
      <c r="EN74" s="2">
        <f t="shared" si="77"/>
        <v>63.986887486060205</v>
      </c>
      <c r="EO74" s="2">
        <f t="shared" si="77"/>
        <v>69.670408417666891</v>
      </c>
      <c r="EQ74" s="2">
        <f t="shared" si="78"/>
        <v>63.144897993392888</v>
      </c>
      <c r="ER74" s="2">
        <f t="shared" si="78"/>
        <v>67.32463484469173</v>
      </c>
      <c r="ES74" s="2">
        <f t="shared" si="78"/>
        <v>66.832262568526602</v>
      </c>
      <c r="ET74" s="2">
        <f t="shared" si="78"/>
        <v>63.820671738685263</v>
      </c>
      <c r="EU74" s="2">
        <f t="shared" si="78"/>
        <v>64.39320675276916</v>
      </c>
      <c r="EV74" s="2">
        <f t="shared" si="78"/>
        <v>64.693330084894669</v>
      </c>
      <c r="EW74" s="2">
        <f t="shared" si="78"/>
        <v>64.599452533150497</v>
      </c>
      <c r="EX74" s="2">
        <f t="shared" si="78"/>
        <v>67.346661817581349</v>
      </c>
      <c r="EY74" s="2">
        <f t="shared" si="78"/>
        <v>66.720962121554194</v>
      </c>
      <c r="EZ74" s="2">
        <f t="shared" si="78"/>
        <v>66.519273035282183</v>
      </c>
      <c r="FA74" s="2">
        <f t="shared" si="78"/>
        <v>66.784052203624199</v>
      </c>
      <c r="FB74" s="2">
        <f t="shared" si="78"/>
        <v>65.522212621123558</v>
      </c>
      <c r="FC74" s="2">
        <f t="shared" si="78"/>
        <v>64.388571055049297</v>
      </c>
      <c r="FD74" s="2">
        <f t="shared" si="78"/>
        <v>65.265716437067567</v>
      </c>
      <c r="FE74" s="2">
        <f t="shared" si="78"/>
        <v>72.595690036713506</v>
      </c>
      <c r="FG74" s="2">
        <f t="shared" si="79"/>
        <v>0.64621178232095167</v>
      </c>
      <c r="FH74" s="2">
        <f t="shared" si="79"/>
        <v>0.60529523718889233</v>
      </c>
      <c r="FI74" s="2">
        <f t="shared" si="79"/>
        <v>0.33064681931077922</v>
      </c>
      <c r="FJ74" s="2">
        <f t="shared" si="79"/>
        <v>0.56363291326207876</v>
      </c>
      <c r="FK74" s="2">
        <f t="shared" si="79"/>
        <v>0.57927408260755098</v>
      </c>
      <c r="FL74" s="2">
        <f t="shared" si="79"/>
        <v>0.59426084018432412</v>
      </c>
      <c r="FM74" s="2">
        <f t="shared" si="79"/>
        <v>0.6042771330529646</v>
      </c>
      <c r="FN74" s="2">
        <f t="shared" si="79"/>
        <v>0.57291365278445128</v>
      </c>
      <c r="FO74" s="2">
        <f t="shared" si="79"/>
        <v>0.59329562137516145</v>
      </c>
      <c r="FP74" s="2">
        <f t="shared" si="79"/>
        <v>0.5925064613436074</v>
      </c>
      <c r="FQ74" s="2">
        <f t="shared" si="79"/>
        <v>0.57721111291004978</v>
      </c>
      <c r="FR74" s="2">
        <f t="shared" si="79"/>
        <v>0.56029978104928402</v>
      </c>
      <c r="FS74" s="2">
        <f t="shared" si="79"/>
        <v>0.5765752902594512</v>
      </c>
      <c r="FT74" s="2">
        <f t="shared" si="79"/>
        <v>0.58688572659872318</v>
      </c>
      <c r="FU74" s="2">
        <f t="shared" si="79"/>
        <v>0.51062339583333982</v>
      </c>
      <c r="FW74" s="2">
        <f t="shared" si="67"/>
        <v>2.9433713413458951E-5</v>
      </c>
      <c r="FX74" s="2">
        <f t="shared" si="67"/>
        <v>5.1231750308745477E-5</v>
      </c>
      <c r="FY74" s="2">
        <f t="shared" si="67"/>
        <v>1.6654203605914555E-5</v>
      </c>
      <c r="FZ74" s="2">
        <f t="shared" si="67"/>
        <v>4.637145897020139E-5</v>
      </c>
      <c r="GA74" s="2">
        <f t="shared" si="67"/>
        <v>4.1952426870041397E-5</v>
      </c>
      <c r="GB74" s="2">
        <f t="shared" si="67"/>
        <v>4.2393624262974124E-5</v>
      </c>
      <c r="GC74" s="2">
        <f t="shared" si="67"/>
        <v>4.5963441752495837E-5</v>
      </c>
      <c r="GD74" s="2">
        <f t="shared" si="67"/>
        <v>4.6330052045559308E-5</v>
      </c>
      <c r="GE74" s="2">
        <f t="shared" si="67"/>
        <v>4.6936889030708791E-5</v>
      </c>
      <c r="GF74" s="2">
        <f t="shared" si="67"/>
        <v>4.4588777033832291E-5</v>
      </c>
      <c r="GG74" s="2">
        <f t="shared" si="67"/>
        <v>4.318034433788062E-5</v>
      </c>
      <c r="GH74" s="2">
        <f t="shared" si="67"/>
        <v>3.8080522690224532E-5</v>
      </c>
      <c r="GI74" s="2">
        <f t="shared" si="67"/>
        <v>3.9424498419000958E-5</v>
      </c>
      <c r="GJ74" s="2">
        <f t="shared" si="67"/>
        <v>3.6182602158595475E-5</v>
      </c>
      <c r="GK74" s="2">
        <f t="shared" si="67"/>
        <v>2.9876657062208645E-5</v>
      </c>
      <c r="GM74" s="92">
        <f t="shared" si="68"/>
        <v>7.1499164365212697E-2</v>
      </c>
      <c r="GN74" s="92">
        <f t="shared" si="68"/>
        <v>4.7128030893125991E-2</v>
      </c>
      <c r="GO74" s="92">
        <f t="shared" si="68"/>
        <v>6.7221306472788371E-4</v>
      </c>
      <c r="GP74" s="92">
        <f t="shared" si="68"/>
        <v>3.1422678495683476E-2</v>
      </c>
      <c r="GQ74" s="92">
        <f t="shared" si="68"/>
        <v>3.7238340236674251E-2</v>
      </c>
      <c r="GR74" s="92">
        <f t="shared" si="68"/>
        <v>4.5312423484260671E-2</v>
      </c>
      <c r="GS74" s="92">
        <f t="shared" si="68"/>
        <v>5.0856728369118011E-2</v>
      </c>
      <c r="GT74" s="92">
        <f t="shared" si="68"/>
        <v>3.5136037882420479E-2</v>
      </c>
      <c r="GU74" s="92">
        <f t="shared" si="68"/>
        <v>4.5701794127242422E-2</v>
      </c>
      <c r="GV74" s="92">
        <f t="shared" si="68"/>
        <v>4.5026321938782032E-2</v>
      </c>
      <c r="GW74" s="92">
        <f t="shared" si="68"/>
        <v>3.9477697074290739E-2</v>
      </c>
      <c r="GX74" s="92">
        <f t="shared" si="68"/>
        <v>3.0404878961033971E-2</v>
      </c>
      <c r="GY74" s="92">
        <f t="shared" si="68"/>
        <v>3.7095687420457144E-2</v>
      </c>
      <c r="GZ74" s="92">
        <f t="shared" si="68"/>
        <v>4.0890481461873268E-2</v>
      </c>
      <c r="HA74" s="92">
        <f t="shared" si="68"/>
        <v>1.4890562408319838E-2</v>
      </c>
      <c r="HC74" s="92">
        <f t="shared" si="73"/>
        <v>9.452247902511116E-8</v>
      </c>
      <c r="HD74" s="92">
        <f t="shared" si="69"/>
        <v>5.2473395901199698E-8</v>
      </c>
      <c r="HE74" s="92">
        <f t="shared" si="69"/>
        <v>1.4559853976080287E-13</v>
      </c>
      <c r="HF74" s="92">
        <f t="shared" si="69"/>
        <v>1.3244974085714338E-9</v>
      </c>
      <c r="HG74" s="92">
        <f t="shared" si="69"/>
        <v>5.0434815300796697E-10</v>
      </c>
      <c r="HH74" s="92">
        <f t="shared" si="69"/>
        <v>4.0334090518719224E-10</v>
      </c>
      <c r="HI74" s="92">
        <f t="shared" si="69"/>
        <v>1.1490686708050454E-9</v>
      </c>
      <c r="HJ74" s="92">
        <f t="shared" si="69"/>
        <v>1.1946553905551402E-9</v>
      </c>
      <c r="HK74" s="92">
        <f t="shared" si="69"/>
        <v>4.5379869876344727E-9</v>
      </c>
      <c r="HL74" s="92">
        <f t="shared" si="69"/>
        <v>1.342498093391003E-9</v>
      </c>
      <c r="HM74" s="92">
        <f t="shared" si="69"/>
        <v>1.3003949273230014E-10</v>
      </c>
      <c r="HN74" s="92">
        <f t="shared" si="69"/>
        <v>8.6996873637134233E-11</v>
      </c>
      <c r="HO74" s="92">
        <f t="shared" si="69"/>
        <v>1.8189745677752329E-9</v>
      </c>
      <c r="HP74" s="92">
        <f t="shared" si="69"/>
        <v>7.4380216870254343E-10</v>
      </c>
      <c r="HQ74" s="92">
        <f t="shared" si="69"/>
        <v>4.0221966959607353E-13</v>
      </c>
      <c r="HS74" s="92">
        <f t="shared" si="70"/>
        <v>1.1613669955330283E-33</v>
      </c>
      <c r="HT74" s="92">
        <f t="shared" si="70"/>
        <v>2.8176586626804834E-32</v>
      </c>
      <c r="HU74" s="92">
        <f t="shared" si="70"/>
        <v>3.5586143604860745E-47</v>
      </c>
      <c r="HV74" s="92">
        <f t="shared" si="70"/>
        <v>5.8319370033165929E-41</v>
      </c>
      <c r="HW74" s="92">
        <f t="shared" si="70"/>
        <v>4.0480526004158631E-43</v>
      </c>
      <c r="HX74" s="92">
        <f t="shared" si="70"/>
        <v>1.2228609376604594E-44</v>
      </c>
      <c r="HY74" s="92">
        <f t="shared" si="70"/>
        <v>6.18429311114022E-43</v>
      </c>
      <c r="HZ74" s="92">
        <f t="shared" si="70"/>
        <v>3.1776683928838997E-42</v>
      </c>
      <c r="IA74" s="92">
        <f t="shared" si="70"/>
        <v>2.9947897539978692E-40</v>
      </c>
      <c r="IB74" s="92">
        <f t="shared" si="70"/>
        <v>9.6507440059421186E-43</v>
      </c>
      <c r="IC74" s="92">
        <f t="shared" si="70"/>
        <v>5.2105567378821508E-48</v>
      </c>
      <c r="ID74" s="92">
        <f t="shared" si="70"/>
        <v>2.4234154258606589E-47</v>
      </c>
      <c r="IE74" s="92">
        <f t="shared" si="70"/>
        <v>9.4983819872470583E-41</v>
      </c>
      <c r="IF74" s="92">
        <f t="shared" si="70"/>
        <v>1.0472740392168906E-28</v>
      </c>
      <c r="IG74" s="92">
        <f t="shared" si="70"/>
        <v>3.6266903039069329E-24</v>
      </c>
      <c r="II74" s="92">
        <f t="shared" si="71"/>
        <v>1.6675283931281813E-116</v>
      </c>
      <c r="IJ74" s="92">
        <f t="shared" si="71"/>
        <v>3.423856486396901E-106</v>
      </c>
      <c r="IK74" s="92">
        <f t="shared" si="71"/>
        <v>1.8914318809518583E-148</v>
      </c>
      <c r="IL74" s="92">
        <f t="shared" si="71"/>
        <v>4.8284743069414355E-138</v>
      </c>
      <c r="IM74" s="92">
        <f t="shared" si="71"/>
        <v>2.5123544872567083E-146</v>
      </c>
      <c r="IN74" s="92">
        <f t="shared" si="71"/>
        <v>2.8253769866373741E-153</v>
      </c>
      <c r="IO74" s="92">
        <f t="shared" si="71"/>
        <v>2.8744921112155419E-149</v>
      </c>
      <c r="IP74" s="92">
        <f t="shared" si="71"/>
        <v>3.5011570908021435E-147</v>
      </c>
      <c r="IQ74" s="92">
        <f t="shared" si="71"/>
        <v>7.3801591871545603E-141</v>
      </c>
      <c r="IR74" s="92">
        <f t="shared" si="71"/>
        <v>3.2735645304052187E-149</v>
      </c>
      <c r="IS74" s="92">
        <f t="shared" si="71"/>
        <v>3.4220822242132886E-165</v>
      </c>
      <c r="IT74" s="92">
        <f t="shared" si="71"/>
        <v>5.909207320869309E-161</v>
      </c>
      <c r="IU74" s="92">
        <f t="shared" si="71"/>
        <v>1.0713046113658581E-136</v>
      </c>
      <c r="IV74" s="92">
        <f t="shared" si="71"/>
        <v>3.7492378215318791E-100</v>
      </c>
      <c r="IW74" s="92">
        <f t="shared" si="71"/>
        <v>2.0856618002522765E-72</v>
      </c>
      <c r="IY74" s="92">
        <f t="shared" si="72"/>
        <v>7.1499258887691722E-2</v>
      </c>
      <c r="IZ74" s="92">
        <f t="shared" si="72"/>
        <v>4.712808336652189E-2</v>
      </c>
      <c r="JA74" s="92">
        <f t="shared" si="72"/>
        <v>6.722130648734823E-4</v>
      </c>
      <c r="JB74" s="92">
        <f t="shared" si="72"/>
        <v>3.1422679820180884E-2</v>
      </c>
      <c r="JC74" s="92">
        <f t="shared" si="72"/>
        <v>3.7238340741022405E-2</v>
      </c>
      <c r="JD74" s="92">
        <f t="shared" si="72"/>
        <v>4.5312423887601573E-2</v>
      </c>
      <c r="JE74" s="92">
        <f t="shared" si="72"/>
        <v>5.0856729518186684E-2</v>
      </c>
      <c r="JF74" s="92">
        <f t="shared" si="72"/>
        <v>3.5136039077075867E-2</v>
      </c>
      <c r="JG74" s="92">
        <f t="shared" si="72"/>
        <v>4.5701798665229408E-2</v>
      </c>
      <c r="JH74" s="92">
        <f t="shared" si="72"/>
        <v>4.5026323281280124E-2</v>
      </c>
      <c r="JI74" s="92">
        <f t="shared" si="72"/>
        <v>3.9477697204330232E-2</v>
      </c>
      <c r="JJ74" s="92">
        <f t="shared" si="72"/>
        <v>3.0404879048030846E-2</v>
      </c>
      <c r="JK74" s="92">
        <f t="shared" si="72"/>
        <v>3.7095689239431712E-2</v>
      </c>
      <c r="JL74" s="92">
        <f t="shared" si="72"/>
        <v>4.0890482205675434E-2</v>
      </c>
      <c r="JM74" s="92">
        <f t="shared" si="72"/>
        <v>1.4890562408722057E-2</v>
      </c>
    </row>
    <row r="75" spans="2:273" x14ac:dyDescent="0.25">
      <c r="B75" s="2">
        <v>48</v>
      </c>
      <c r="C75" s="37">
        <v>115.953</v>
      </c>
      <c r="D75" s="37">
        <v>103.744</v>
      </c>
      <c r="E75" s="37">
        <v>73.813999999999993</v>
      </c>
      <c r="F75" s="37">
        <v>95.558000000000007</v>
      </c>
      <c r="G75" s="37">
        <v>96.046999999999997</v>
      </c>
      <c r="H75" s="37">
        <v>93.441999999999993</v>
      </c>
      <c r="I75" s="37">
        <v>93.977000000000004</v>
      </c>
      <c r="J75" s="37">
        <v>88.674000000000007</v>
      </c>
      <c r="K75" s="37">
        <v>94.256</v>
      </c>
      <c r="L75" s="37">
        <v>94.093000000000004</v>
      </c>
      <c r="M75" s="37">
        <v>88.93</v>
      </c>
      <c r="N75" s="37">
        <v>90.534999999999997</v>
      </c>
      <c r="O75" s="37">
        <v>91.07</v>
      </c>
      <c r="P75" s="37">
        <v>93.93</v>
      </c>
      <c r="Q75" s="37">
        <v>81.022999999999996</v>
      </c>
      <c r="S75" s="4">
        <f t="shared" si="74"/>
        <v>115.20338107964074</v>
      </c>
      <c r="T75" s="4">
        <f t="shared" si="74"/>
        <v>106.3693957133339</v>
      </c>
      <c r="U75" s="4">
        <f t="shared" si="74"/>
        <v>71.064948585472237</v>
      </c>
      <c r="V75" s="4">
        <f t="shared" si="74"/>
        <v>97.438027062636181</v>
      </c>
      <c r="W75" s="4">
        <f t="shared" si="74"/>
        <v>99.651603028595517</v>
      </c>
      <c r="X75" s="4">
        <f t="shared" si="74"/>
        <v>104.35000444926249</v>
      </c>
      <c r="Y75" s="4">
        <f t="shared" si="74"/>
        <v>106.8722934332679</v>
      </c>
      <c r="Z75" s="4">
        <f t="shared" si="74"/>
        <v>100.46186316947183</v>
      </c>
      <c r="AA75" s="4">
        <f t="shared" si="74"/>
        <v>104.73456297028008</v>
      </c>
      <c r="AB75" s="4">
        <f t="shared" si="74"/>
        <v>103.4056105265003</v>
      </c>
      <c r="AC75" s="4">
        <f t="shared" si="74"/>
        <v>100.92406895528272</v>
      </c>
      <c r="AD75" s="4">
        <f t="shared" si="74"/>
        <v>93.996501635119159</v>
      </c>
      <c r="AE75" s="4">
        <f t="shared" si="74"/>
        <v>97.023377797400343</v>
      </c>
      <c r="AF75" s="4">
        <f t="shared" si="74"/>
        <v>95.623839484101495</v>
      </c>
      <c r="AG75" s="4">
        <f t="shared" si="74"/>
        <v>81.699917258529837</v>
      </c>
      <c r="AI75" s="4">
        <f t="shared" si="75"/>
        <v>0.7496189203592678</v>
      </c>
      <c r="AJ75" s="4">
        <f t="shared" si="75"/>
        <v>-2.6253957133339014</v>
      </c>
      <c r="AK75" s="4">
        <f t="shared" si="75"/>
        <v>2.7490514145277558</v>
      </c>
      <c r="AL75" s="4">
        <f t="shared" si="75"/>
        <v>-1.8800270626361737</v>
      </c>
      <c r="AM75" s="4">
        <f t="shared" si="75"/>
        <v>-3.6046030285955197</v>
      </c>
      <c r="AN75" s="4">
        <f t="shared" si="75"/>
        <v>-10.908004449262492</v>
      </c>
      <c r="AO75" s="4">
        <f t="shared" si="75"/>
        <v>-12.895293433267895</v>
      </c>
      <c r="AP75" s="4">
        <f t="shared" si="75"/>
        <v>-11.787863169471819</v>
      </c>
      <c r="AQ75" s="4">
        <f t="shared" si="75"/>
        <v>-10.47856297028008</v>
      </c>
      <c r="AR75" s="4">
        <f t="shared" si="75"/>
        <v>-9.3126105265002934</v>
      </c>
      <c r="AS75" s="4">
        <f t="shared" si="75"/>
        <v>-11.994068955282714</v>
      </c>
      <c r="AT75" s="4">
        <f t="shared" si="75"/>
        <v>-3.4615016351191628</v>
      </c>
      <c r="AU75" s="4">
        <f t="shared" si="75"/>
        <v>-5.9533777974003499</v>
      </c>
      <c r="AV75" s="4">
        <f t="shared" si="75"/>
        <v>-1.6938394841014883</v>
      </c>
      <c r="AW75" s="4">
        <f t="shared" si="75"/>
        <v>-0.67691725852984064</v>
      </c>
      <c r="AY75" s="2">
        <f t="shared" si="65"/>
        <v>68.255250527966282</v>
      </c>
      <c r="AZ75" s="2">
        <f t="shared" si="65"/>
        <v>70.256583820643556</v>
      </c>
      <c r="BA75" s="2">
        <f t="shared" si="65"/>
        <v>70.07775470812976</v>
      </c>
      <c r="BB75" s="2">
        <f t="shared" si="65"/>
        <v>70.170608469131835</v>
      </c>
      <c r="BC75" s="2">
        <f t="shared" si="65"/>
        <v>68.965575192914187</v>
      </c>
      <c r="BD75" s="2">
        <f t="shared" si="65"/>
        <v>68.970483570025095</v>
      </c>
      <c r="BE75" s="2">
        <f t="shared" si="65"/>
        <v>67.832241053174371</v>
      </c>
      <c r="BF75" s="2">
        <f t="shared" si="65"/>
        <v>71.590525145064007</v>
      </c>
      <c r="BG75" s="2">
        <f t="shared" si="65"/>
        <v>69.712279356716778</v>
      </c>
      <c r="BH75" s="2">
        <f t="shared" si="65"/>
        <v>69.180826948020496</v>
      </c>
      <c r="BI75" s="2">
        <f t="shared" si="65"/>
        <v>69.881740586262154</v>
      </c>
      <c r="BJ75" s="2">
        <f t="shared" si="65"/>
        <v>69.199612108500489</v>
      </c>
      <c r="BK75" s="2">
        <f t="shared" si="65"/>
        <v>68.561404659612748</v>
      </c>
      <c r="BL75" s="2">
        <f t="shared" si="65"/>
        <v>68.25691234320017</v>
      </c>
      <c r="BM75" s="2">
        <f t="shared" si="65"/>
        <v>71.286019437773291</v>
      </c>
      <c r="BO75" s="2" t="str">
        <f t="shared" si="10"/>
        <v/>
      </c>
      <c r="BP75" s="2" t="str">
        <f t="shared" si="11"/>
        <v/>
      </c>
      <c r="BQ75" s="2">
        <f t="shared" si="12"/>
        <v>73.813999999999993</v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76.710709849906166</v>
      </c>
      <c r="DL75" s="2">
        <f t="shared" si="76"/>
        <v>76.181027307349481</v>
      </c>
      <c r="DM75" s="2">
        <f t="shared" si="76"/>
        <v>72.633983695652148</v>
      </c>
      <c r="DN75" s="2">
        <f t="shared" si="76"/>
        <v>77.364660525520975</v>
      </c>
      <c r="DO75" s="2">
        <f t="shared" si="76"/>
        <v>75.975806251887633</v>
      </c>
      <c r="DP75" s="2">
        <f t="shared" si="76"/>
        <v>74.435544095439454</v>
      </c>
      <c r="DQ75" s="2">
        <f t="shared" si="76"/>
        <v>72.344932042244025</v>
      </c>
      <c r="DR75" s="2">
        <f t="shared" si="76"/>
        <v>76.177665257223353</v>
      </c>
      <c r="DS75" s="2">
        <f t="shared" si="76"/>
        <v>74.406605406221701</v>
      </c>
      <c r="DT75" s="2">
        <f t="shared" si="76"/>
        <v>72.509160223497432</v>
      </c>
      <c r="DU75" s="2">
        <f t="shared" si="76"/>
        <v>72.002812521945813</v>
      </c>
      <c r="DV75" s="2">
        <f t="shared" si="76"/>
        <v>73.559834832401492</v>
      </c>
      <c r="DW75" s="2">
        <f t="shared" si="76"/>
        <v>73.396852360817491</v>
      </c>
      <c r="DX75" s="2">
        <f t="shared" si="76"/>
        <v>75.064163998791912</v>
      </c>
      <c r="DY75" s="2">
        <f t="shared" si="76"/>
        <v>73.247447970237459</v>
      </c>
      <c r="EA75" s="2">
        <f t="shared" si="77"/>
        <v>64.033418975097746</v>
      </c>
      <c r="EB75" s="2">
        <f t="shared" si="77"/>
        <v>66.733217353579164</v>
      </c>
      <c r="EC75" s="2">
        <f t="shared" si="77"/>
        <v>65.358240547341921</v>
      </c>
      <c r="ED75" s="2">
        <f t="shared" si="77"/>
        <v>65.091129064447614</v>
      </c>
      <c r="EE75" s="2">
        <f t="shared" si="77"/>
        <v>64.322054556354914</v>
      </c>
      <c r="EF75" s="2">
        <f t="shared" si="77"/>
        <v>65.567534515580888</v>
      </c>
      <c r="EG75" s="2">
        <f t="shared" si="77"/>
        <v>65.137094964945831</v>
      </c>
      <c r="EH75" s="2">
        <f t="shared" si="77"/>
        <v>68.471967433048633</v>
      </c>
      <c r="EI75" s="2">
        <f t="shared" si="77"/>
        <v>66.777477092321064</v>
      </c>
      <c r="EJ75" s="2">
        <f t="shared" si="77"/>
        <v>67.093249051564541</v>
      </c>
      <c r="EK75" s="2">
        <f t="shared" si="77"/>
        <v>68.464967451334587</v>
      </c>
      <c r="EL75" s="2">
        <f t="shared" si="77"/>
        <v>66.079012800390657</v>
      </c>
      <c r="EM75" s="2">
        <f t="shared" si="77"/>
        <v>65.322884062607116</v>
      </c>
      <c r="EN75" s="2">
        <f t="shared" si="77"/>
        <v>63.886759757846093</v>
      </c>
      <c r="EO75" s="2">
        <f t="shared" si="77"/>
        <v>69.571432164430831</v>
      </c>
      <c r="EQ75" s="2">
        <f t="shared" si="78"/>
        <v>63.069824935764117</v>
      </c>
      <c r="ER75" s="2">
        <f t="shared" si="78"/>
        <v>67.199193164761709</v>
      </c>
      <c r="ES75" s="2">
        <f t="shared" si="78"/>
        <v>66.728965908422808</v>
      </c>
      <c r="ET75" s="2">
        <f t="shared" si="78"/>
        <v>63.741093467130888</v>
      </c>
      <c r="EU75" s="2">
        <f t="shared" si="78"/>
        <v>64.305181349467162</v>
      </c>
      <c r="EV75" s="2">
        <f t="shared" si="78"/>
        <v>64.597094808512281</v>
      </c>
      <c r="EW75" s="2">
        <f t="shared" si="78"/>
        <v>64.499391207968216</v>
      </c>
      <c r="EX75" s="2">
        <f t="shared" si="78"/>
        <v>67.231906536265484</v>
      </c>
      <c r="EY75" s="2">
        <f t="shared" si="78"/>
        <v>66.606990883111578</v>
      </c>
      <c r="EZ75" s="2">
        <f t="shared" si="78"/>
        <v>66.383104296429906</v>
      </c>
      <c r="FA75" s="2">
        <f t="shared" si="78"/>
        <v>66.648814897365824</v>
      </c>
      <c r="FB75" s="2">
        <f t="shared" si="78"/>
        <v>65.387403864985529</v>
      </c>
      <c r="FC75" s="2">
        <f t="shared" si="78"/>
        <v>64.269198125475071</v>
      </c>
      <c r="FD75" s="2">
        <f t="shared" si="78"/>
        <v>65.144371689226077</v>
      </c>
      <c r="FE75" s="2">
        <f t="shared" si="78"/>
        <v>72.440273638013252</v>
      </c>
      <c r="FG75" s="2">
        <f t="shared" si="79"/>
        <v>0.66697438017694965</v>
      </c>
      <c r="FH75" s="2">
        <f t="shared" si="79"/>
        <v>0.62707333144113175</v>
      </c>
      <c r="FI75" s="2">
        <f t="shared" si="79"/>
        <v>0.35133923314102966</v>
      </c>
      <c r="FJ75" s="2">
        <f t="shared" si="79"/>
        <v>0.58613801875655647</v>
      </c>
      <c r="FK75" s="2">
        <f t="shared" si="79"/>
        <v>0.60154278776144288</v>
      </c>
      <c r="FL75" s="2">
        <f t="shared" si="79"/>
        <v>0.61626178532755804</v>
      </c>
      <c r="FM75" s="2">
        <f t="shared" si="79"/>
        <v>0.62607669983102265</v>
      </c>
      <c r="FN75" s="2">
        <f t="shared" si="79"/>
        <v>0.59528380454922736</v>
      </c>
      <c r="FO75" s="2">
        <f t="shared" si="79"/>
        <v>0.61531502450570519</v>
      </c>
      <c r="FP75" s="2">
        <f t="shared" si="79"/>
        <v>0.61454083173594554</v>
      </c>
      <c r="FQ75" s="2">
        <f t="shared" si="79"/>
        <v>0.59951351899102645</v>
      </c>
      <c r="FR75" s="2">
        <f t="shared" si="79"/>
        <v>0.58284956219918171</v>
      </c>
      <c r="FS75" s="2">
        <f t="shared" si="79"/>
        <v>0.5988879289513247</v>
      </c>
      <c r="FT75" s="2">
        <f t="shared" si="79"/>
        <v>0.60902347293345571</v>
      </c>
      <c r="FU75" s="2">
        <f t="shared" si="79"/>
        <v>0.53360013027373165</v>
      </c>
      <c r="FW75" s="2">
        <f t="shared" si="67"/>
        <v>3.2273333342426647E-5</v>
      </c>
      <c r="FX75" s="2">
        <f t="shared" si="67"/>
        <v>5.6174219508844479E-5</v>
      </c>
      <c r="FY75" s="2">
        <f t="shared" si="67"/>
        <v>1.8260941786926323E-5</v>
      </c>
      <c r="FZ75" s="2">
        <f t="shared" si="67"/>
        <v>5.0845066211751778E-5</v>
      </c>
      <c r="GA75" s="2">
        <f t="shared" si="67"/>
        <v>4.599973515461829E-5</v>
      </c>
      <c r="GB75" s="2">
        <f t="shared" si="67"/>
        <v>4.6483494539537693E-5</v>
      </c>
      <c r="GC75" s="2">
        <f t="shared" si="67"/>
        <v>5.0397688214275098E-5</v>
      </c>
      <c r="GD75" s="2">
        <f t="shared" si="67"/>
        <v>5.0799664827768595E-5</v>
      </c>
      <c r="GE75" s="2">
        <f t="shared" si="67"/>
        <v>5.1465042363367184E-5</v>
      </c>
      <c r="GF75" s="2">
        <f t="shared" si="67"/>
        <v>4.889041149132579E-5</v>
      </c>
      <c r="GG75" s="2">
        <f t="shared" si="67"/>
        <v>4.7346108826363547E-5</v>
      </c>
      <c r="GH75" s="2">
        <f t="shared" si="67"/>
        <v>4.1754309424733706E-5</v>
      </c>
      <c r="GI75" s="2">
        <f t="shared" si="67"/>
        <v>4.322793848833503E-5</v>
      </c>
      <c r="GJ75" s="2">
        <f t="shared" si="67"/>
        <v>3.9673295853805096E-5</v>
      </c>
      <c r="GK75" s="2">
        <f t="shared" si="67"/>
        <v>3.2759008616286364E-5</v>
      </c>
      <c r="GM75" s="92">
        <f t="shared" si="68"/>
        <v>8.9957118103310502E-2</v>
      </c>
      <c r="GN75" s="92">
        <f t="shared" si="68"/>
        <v>6.0896669270337454E-2</v>
      </c>
      <c r="GO75" s="92">
        <f t="shared" si="68"/>
        <v>1.0269195966455876E-3</v>
      </c>
      <c r="GP75" s="92">
        <f t="shared" si="68"/>
        <v>4.2731964373048832E-2</v>
      </c>
      <c r="GQ75" s="92">
        <f t="shared" si="68"/>
        <v>4.9636580953640423E-2</v>
      </c>
      <c r="GR75" s="92">
        <f t="shared" si="68"/>
        <v>5.990596066134405E-2</v>
      </c>
      <c r="GS75" s="92">
        <f t="shared" si="68"/>
        <v>6.6712609937261677E-2</v>
      </c>
      <c r="GT75" s="92">
        <f t="shared" si="68"/>
        <v>4.7311913757378629E-2</v>
      </c>
      <c r="GU75" s="92">
        <f t="shared" si="68"/>
        <v>6.0692939352316823E-2</v>
      </c>
      <c r="GV75" s="92">
        <f t="shared" si="68"/>
        <v>5.9772091199771386E-2</v>
      </c>
      <c r="GW75" s="92">
        <f t="shared" si="68"/>
        <v>5.3760520505121069E-2</v>
      </c>
      <c r="GX75" s="92">
        <f t="shared" si="68"/>
        <v>4.1610876528072237E-2</v>
      </c>
      <c r="GY75" s="92">
        <f t="shared" si="68"/>
        <v>4.9900507703179102E-2</v>
      </c>
      <c r="GZ75" s="92">
        <f t="shared" si="68"/>
        <v>5.4205999057707357E-2</v>
      </c>
      <c r="HA75" s="92">
        <f t="shared" si="68"/>
        <v>2.1777270689734479E-2</v>
      </c>
      <c r="HC75" s="92">
        <f t="shared" si="73"/>
        <v>1.9734881776511369E-7</v>
      </c>
      <c r="HD75" s="92">
        <f t="shared" si="69"/>
        <v>1.1170120535490886E-7</v>
      </c>
      <c r="HE75" s="92">
        <f t="shared" si="69"/>
        <v>4.2861509819256325E-13</v>
      </c>
      <c r="HF75" s="92">
        <f t="shared" si="69"/>
        <v>3.4129266662071581E-9</v>
      </c>
      <c r="HG75" s="92">
        <f t="shared" si="69"/>
        <v>1.355320356452371E-9</v>
      </c>
      <c r="HH75" s="92">
        <f t="shared" si="69"/>
        <v>1.116636769403017E-9</v>
      </c>
      <c r="HI75" s="92">
        <f t="shared" si="69"/>
        <v>3.083251990880356E-9</v>
      </c>
      <c r="HJ75" s="92">
        <f t="shared" si="69"/>
        <v>3.182815756646849E-9</v>
      </c>
      <c r="HK75" s="92">
        <f t="shared" si="69"/>
        <v>1.1464357103478717E-8</v>
      </c>
      <c r="HL75" s="92">
        <f t="shared" si="69"/>
        <v>3.5770432174701183E-9</v>
      </c>
      <c r="HM75" s="92">
        <f t="shared" si="69"/>
        <v>3.8584961875274339E-10</v>
      </c>
      <c r="HN75" s="92">
        <f t="shared" si="69"/>
        <v>2.5367765789705264E-10</v>
      </c>
      <c r="HO75" s="92">
        <f t="shared" si="69"/>
        <v>4.5619280633092608E-9</v>
      </c>
      <c r="HP75" s="92">
        <f t="shared" si="69"/>
        <v>1.9353521161542366E-9</v>
      </c>
      <c r="HQ75" s="92">
        <f t="shared" si="69"/>
        <v>1.5149918194412173E-12</v>
      </c>
      <c r="HS75" s="92">
        <f t="shared" si="70"/>
        <v>7.0424081818276216E-33</v>
      </c>
      <c r="HT75" s="92">
        <f t="shared" si="70"/>
        <v>1.6645152050113448E-31</v>
      </c>
      <c r="HU75" s="92">
        <f t="shared" si="70"/>
        <v>3.55881565982796E-46</v>
      </c>
      <c r="HV75" s="92">
        <f t="shared" si="70"/>
        <v>5.6642302246835054E-40</v>
      </c>
      <c r="HW75" s="92">
        <f t="shared" si="70"/>
        <v>4.3770028806900567E-42</v>
      </c>
      <c r="HX75" s="92">
        <f t="shared" si="70"/>
        <v>1.465744297238063E-43</v>
      </c>
      <c r="HY75" s="92">
        <f t="shared" si="70"/>
        <v>6.9628831522738204E-42</v>
      </c>
      <c r="HZ75" s="92">
        <f t="shared" si="70"/>
        <v>3.4513520463123859E-41</v>
      </c>
      <c r="IA75" s="92">
        <f t="shared" si="70"/>
        <v>2.923858124434932E-39</v>
      </c>
      <c r="IB75" s="92">
        <f t="shared" si="70"/>
        <v>1.0721145185609572E-41</v>
      </c>
      <c r="IC75" s="92">
        <f t="shared" si="70"/>
        <v>7.6234421476833462E-47</v>
      </c>
      <c r="ID75" s="92">
        <f t="shared" si="70"/>
        <v>3.2526390698271271E-46</v>
      </c>
      <c r="IE75" s="92">
        <f t="shared" si="70"/>
        <v>8.7474743794979377E-40</v>
      </c>
      <c r="IF75" s="92">
        <f t="shared" si="70"/>
        <v>4.8102376996245422E-28</v>
      </c>
      <c r="IG75" s="92">
        <f t="shared" si="70"/>
        <v>1.2582922647058931E-23</v>
      </c>
      <c r="II75" s="92">
        <f t="shared" si="71"/>
        <v>1.7193296470261479E-114</v>
      </c>
      <c r="IJ75" s="92">
        <f t="shared" si="71"/>
        <v>2.9458541830440776E-104</v>
      </c>
      <c r="IK75" s="92">
        <f t="shared" si="71"/>
        <v>5.2240261354225513E-146</v>
      </c>
      <c r="IL75" s="92">
        <f t="shared" si="71"/>
        <v>1.5256621876880302E-135</v>
      </c>
      <c r="IM75" s="92">
        <f t="shared" si="71"/>
        <v>1.060419264074728E-143</v>
      </c>
      <c r="IN75" s="92">
        <f t="shared" si="71"/>
        <v>1.6053034708080817E-150</v>
      </c>
      <c r="IO75" s="92">
        <f t="shared" si="71"/>
        <v>1.4513498265225379E-146</v>
      </c>
      <c r="IP75" s="92">
        <f t="shared" si="71"/>
        <v>1.6266778080342047E-144</v>
      </c>
      <c r="IQ75" s="92">
        <f t="shared" si="71"/>
        <v>2.645206329505275E-138</v>
      </c>
      <c r="IR75" s="92">
        <f t="shared" si="71"/>
        <v>1.6182441302670808E-146</v>
      </c>
      <c r="IS75" s="92">
        <f t="shared" si="71"/>
        <v>3.2427206708012202E-162</v>
      </c>
      <c r="IT75" s="92">
        <f t="shared" si="71"/>
        <v>4.3181113351403225E-158</v>
      </c>
      <c r="IU75" s="92">
        <f t="shared" si="71"/>
        <v>2.9203588508827426E-134</v>
      </c>
      <c r="IV75" s="92">
        <f t="shared" si="71"/>
        <v>2.1631074263022582E-98</v>
      </c>
      <c r="IW75" s="92">
        <f t="shared" si="71"/>
        <v>3.6392430255237582E-71</v>
      </c>
      <c r="IY75" s="92">
        <f t="shared" si="72"/>
        <v>8.9957315452128261E-2</v>
      </c>
      <c r="IZ75" s="92">
        <f t="shared" si="72"/>
        <v>6.0896780971542809E-2</v>
      </c>
      <c r="JA75" s="92">
        <f t="shared" si="72"/>
        <v>1.0269195970742026E-3</v>
      </c>
      <c r="JB75" s="92">
        <f t="shared" si="72"/>
        <v>4.2731967785975496E-2</v>
      </c>
      <c r="JC75" s="92">
        <f t="shared" si="72"/>
        <v>4.9636582308960779E-2</v>
      </c>
      <c r="JD75" s="92">
        <f t="shared" si="72"/>
        <v>5.9905961777980819E-2</v>
      </c>
      <c r="JE75" s="92">
        <f t="shared" si="72"/>
        <v>6.6712613020513664E-2</v>
      </c>
      <c r="JF75" s="92">
        <f t="shared" si="72"/>
        <v>4.7311916940194383E-2</v>
      </c>
      <c r="JG75" s="92">
        <f t="shared" si="72"/>
        <v>6.0692950816673925E-2</v>
      </c>
      <c r="JH75" s="92">
        <f t="shared" si="72"/>
        <v>5.9772094776814604E-2</v>
      </c>
      <c r="JI75" s="92">
        <f t="shared" si="72"/>
        <v>5.3760520890970685E-2</v>
      </c>
      <c r="JJ75" s="92">
        <f t="shared" si="72"/>
        <v>4.1610876781749892E-2</v>
      </c>
      <c r="JK75" s="92">
        <f t="shared" si="72"/>
        <v>4.9900512265107166E-2</v>
      </c>
      <c r="JL75" s="92">
        <f t="shared" si="72"/>
        <v>5.4206000993059472E-2</v>
      </c>
      <c r="JM75" s="92">
        <f t="shared" si="72"/>
        <v>2.1777270691249472E-2</v>
      </c>
    </row>
    <row r="76" spans="2:273" x14ac:dyDescent="0.25">
      <c r="B76" s="2">
        <v>49</v>
      </c>
      <c r="C76" s="37">
        <v>124.163</v>
      </c>
      <c r="D76" s="37">
        <v>110.721</v>
      </c>
      <c r="E76" s="37">
        <v>73.813999999999993</v>
      </c>
      <c r="F76" s="37">
        <v>105.163</v>
      </c>
      <c r="G76" s="37">
        <v>103.55800000000001</v>
      </c>
      <c r="H76" s="37">
        <v>102.349</v>
      </c>
      <c r="I76" s="37">
        <v>100.30200000000001</v>
      </c>
      <c r="J76" s="37">
        <v>94.977000000000004</v>
      </c>
      <c r="K76" s="37">
        <v>101.721</v>
      </c>
      <c r="L76" s="37">
        <v>98</v>
      </c>
      <c r="M76" s="37">
        <v>97.372</v>
      </c>
      <c r="N76" s="37">
        <v>92.86</v>
      </c>
      <c r="O76" s="37">
        <v>95.349000000000004</v>
      </c>
      <c r="P76" s="37">
        <v>100.14</v>
      </c>
      <c r="Q76" s="37">
        <v>84.441999999999993</v>
      </c>
      <c r="S76" s="4">
        <f t="shared" si="74"/>
        <v>123.95100705338587</v>
      </c>
      <c r="T76" s="4">
        <f t="shared" si="74"/>
        <v>114.23302441513395</v>
      </c>
      <c r="U76" s="4">
        <f t="shared" si="74"/>
        <v>71.451860355080683</v>
      </c>
      <c r="V76" s="4">
        <f t="shared" si="74"/>
        <v>104.84494885737917</v>
      </c>
      <c r="W76" s="4">
        <f t="shared" si="74"/>
        <v>107.32482788926644</v>
      </c>
      <c r="X76" s="4">
        <f t="shared" si="74"/>
        <v>112.83757603104715</v>
      </c>
      <c r="Y76" s="4">
        <f t="shared" si="74"/>
        <v>115.89083287041701</v>
      </c>
      <c r="Z76" s="4">
        <f t="shared" si="74"/>
        <v>107.98568909593088</v>
      </c>
      <c r="AA76" s="4">
        <f t="shared" si="74"/>
        <v>113.25151815640821</v>
      </c>
      <c r="AB76" s="4">
        <f t="shared" si="74"/>
        <v>111.76136839009641</v>
      </c>
      <c r="AC76" s="4">
        <f t="shared" si="74"/>
        <v>109.32719975627312</v>
      </c>
      <c r="AD76" s="4">
        <f t="shared" si="74"/>
        <v>100.90112270744059</v>
      </c>
      <c r="AE76" s="4">
        <f t="shared" si="74"/>
        <v>104.36539509868106</v>
      </c>
      <c r="AF76" s="4">
        <f t="shared" si="74"/>
        <v>102.23604429027678</v>
      </c>
      <c r="AG76" s="4">
        <f t="shared" si="74"/>
        <v>85.452924497944096</v>
      </c>
      <c r="AI76" s="4">
        <f t="shared" si="75"/>
        <v>0.21199294661413148</v>
      </c>
      <c r="AJ76" s="4">
        <f t="shared" si="75"/>
        <v>-3.5120244151339506</v>
      </c>
      <c r="AK76" s="4">
        <f t="shared" si="75"/>
        <v>2.3621396449193099</v>
      </c>
      <c r="AL76" s="4">
        <f t="shared" si="75"/>
        <v>0.31805114262083123</v>
      </c>
      <c r="AM76" s="4">
        <f t="shared" si="75"/>
        <v>-3.7668278892664375</v>
      </c>
      <c r="AN76" s="4">
        <f t="shared" si="75"/>
        <v>-10.488576031047145</v>
      </c>
      <c r="AO76" s="4">
        <f t="shared" si="75"/>
        <v>-15.588832870417008</v>
      </c>
      <c r="AP76" s="4">
        <f t="shared" si="75"/>
        <v>-13.008689095930876</v>
      </c>
      <c r="AQ76" s="4">
        <f t="shared" si="75"/>
        <v>-11.530518156408206</v>
      </c>
      <c r="AR76" s="4">
        <f t="shared" si="75"/>
        <v>-13.761368390096408</v>
      </c>
      <c r="AS76" s="4">
        <f t="shared" si="75"/>
        <v>-11.955199756273117</v>
      </c>
      <c r="AT76" s="4">
        <f t="shared" si="75"/>
        <v>-8.0411227074405929</v>
      </c>
      <c r="AU76" s="4">
        <f t="shared" si="75"/>
        <v>-9.016395098681059</v>
      </c>
      <c r="AV76" s="4">
        <f t="shared" si="75"/>
        <v>-2.0960442902767795</v>
      </c>
      <c r="AW76" s="4">
        <f t="shared" si="75"/>
        <v>-1.010924497944103</v>
      </c>
      <c r="AY76" s="2">
        <f t="shared" ref="AY76:BM92" si="80">IF(OR($B76 &lt; C$230, $B76 &gt; C$233), #N/A, ((1-FG76)*DK76) + (FG76 - FW76)*EA76 + (FW76*EQ76))</f>
        <v>68.013820039438372</v>
      </c>
      <c r="AZ76" s="2">
        <f t="shared" si="80"/>
        <v>70.049174270711646</v>
      </c>
      <c r="BA76" s="2">
        <f t="shared" si="80"/>
        <v>70.009394593701074</v>
      </c>
      <c r="BB76" s="2">
        <f t="shared" si="80"/>
        <v>69.967124831613731</v>
      </c>
      <c r="BC76" s="2">
        <f t="shared" si="80"/>
        <v>68.762117362945389</v>
      </c>
      <c r="BD76" s="2">
        <f t="shared" si="80"/>
        <v>68.794641851916822</v>
      </c>
      <c r="BE76" s="2">
        <f t="shared" si="80"/>
        <v>67.667335984417804</v>
      </c>
      <c r="BF76" s="2">
        <f t="shared" si="80"/>
        <v>71.394979938184505</v>
      </c>
      <c r="BG76" s="2">
        <f t="shared" si="80"/>
        <v>69.518530272870478</v>
      </c>
      <c r="BH76" s="2">
        <f t="shared" si="80"/>
        <v>69.024604545668296</v>
      </c>
      <c r="BI76" s="2">
        <f t="shared" si="80"/>
        <v>69.744946479031867</v>
      </c>
      <c r="BJ76" s="2">
        <f t="shared" si="80"/>
        <v>69.016081688770711</v>
      </c>
      <c r="BK76" s="2">
        <f t="shared" si="80"/>
        <v>68.354314353475104</v>
      </c>
      <c r="BL76" s="2">
        <f t="shared" si="80"/>
        <v>68.038001148472119</v>
      </c>
      <c r="BM76" s="2">
        <f t="shared" si="80"/>
        <v>71.210068983411603</v>
      </c>
      <c r="BO76" s="2" t="str">
        <f t="shared" si="10"/>
        <v/>
      </c>
      <c r="BP76" s="2" t="str">
        <f t="shared" si="11"/>
        <v/>
      </c>
      <c r="BQ76" s="2">
        <f t="shared" si="12"/>
        <v>73.813999999999993</v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76.951825984990592</v>
      </c>
      <c r="DL76" s="2">
        <f t="shared" si="76"/>
        <v>76.377825702941408</v>
      </c>
      <c r="DM76" s="2">
        <f t="shared" si="76"/>
        <v>72.821923913043449</v>
      </c>
      <c r="DN76" s="2">
        <f t="shared" si="76"/>
        <v>77.696444427665341</v>
      </c>
      <c r="DO76" s="2">
        <f t="shared" si="76"/>
        <v>76.25868710359407</v>
      </c>
      <c r="DP76" s="2">
        <f t="shared" si="76"/>
        <v>74.674856236786482</v>
      </c>
      <c r="DQ76" s="2">
        <f t="shared" si="76"/>
        <v>72.514889744213079</v>
      </c>
      <c r="DR76" s="2">
        <f t="shared" si="76"/>
        <v>76.326855884425612</v>
      </c>
      <c r="DS76" s="2">
        <f t="shared" si="76"/>
        <v>74.529608879492628</v>
      </c>
      <c r="DT76" s="2">
        <f t="shared" si="76"/>
        <v>72.658957716701906</v>
      </c>
      <c r="DU76" s="2">
        <f t="shared" si="76"/>
        <v>72.120263619911938</v>
      </c>
      <c r="DV76" s="2">
        <f t="shared" si="76"/>
        <v>73.739846095670273</v>
      </c>
      <c r="DW76" s="2">
        <f t="shared" si="76"/>
        <v>73.539498590556732</v>
      </c>
      <c r="DX76" s="2">
        <f t="shared" si="76"/>
        <v>75.299118393234679</v>
      </c>
      <c r="DY76" s="2">
        <f t="shared" si="76"/>
        <v>73.389610788926589</v>
      </c>
      <c r="EA76" s="2">
        <f t="shared" si="77"/>
        <v>63.943730932290592</v>
      </c>
      <c r="EB76" s="2">
        <f t="shared" si="77"/>
        <v>66.61658546637743</v>
      </c>
      <c r="EC76" s="2">
        <f t="shared" si="77"/>
        <v>65.273579867882972</v>
      </c>
      <c r="ED76" s="2">
        <f t="shared" si="77"/>
        <v>64.989911194883405</v>
      </c>
      <c r="EE76" s="2">
        <f t="shared" si="77"/>
        <v>64.233374863745368</v>
      </c>
      <c r="EF76" s="2">
        <f t="shared" si="77"/>
        <v>65.455360186390166</v>
      </c>
      <c r="EG76" s="2">
        <f t="shared" si="77"/>
        <v>65.026941546025682</v>
      </c>
      <c r="EH76" s="2">
        <f t="shared" si="77"/>
        <v>68.337081715635122</v>
      </c>
      <c r="EI76" s="2">
        <f t="shared" si="77"/>
        <v>66.661356511714672</v>
      </c>
      <c r="EJ76" s="2">
        <f t="shared" si="77"/>
        <v>66.945662114176457</v>
      </c>
      <c r="EK76" s="2">
        <f t="shared" si="77"/>
        <v>68.297955767560154</v>
      </c>
      <c r="EL76" s="2">
        <f t="shared" si="77"/>
        <v>65.932771561109547</v>
      </c>
      <c r="EM76" s="2">
        <f t="shared" si="77"/>
        <v>65.187128824403061</v>
      </c>
      <c r="EN76" s="2">
        <f t="shared" si="77"/>
        <v>63.786632029631974</v>
      </c>
      <c r="EO76" s="2">
        <f t="shared" si="77"/>
        <v>69.472455911194785</v>
      </c>
      <c r="EQ76" s="2">
        <f t="shared" si="78"/>
        <v>62.994751878135332</v>
      </c>
      <c r="ER76" s="2">
        <f t="shared" si="78"/>
        <v>67.073751484831689</v>
      </c>
      <c r="ES76" s="2">
        <f t="shared" si="78"/>
        <v>66.625669248319014</v>
      </c>
      <c r="ET76" s="2">
        <f t="shared" si="78"/>
        <v>63.661515195576513</v>
      </c>
      <c r="EU76" s="2">
        <f t="shared" si="78"/>
        <v>64.217155946165164</v>
      </c>
      <c r="EV76" s="2">
        <f t="shared" si="78"/>
        <v>64.500859532129894</v>
      </c>
      <c r="EW76" s="2">
        <f t="shared" si="78"/>
        <v>64.399329882785935</v>
      </c>
      <c r="EX76" s="2">
        <f t="shared" si="78"/>
        <v>67.117151254949604</v>
      </c>
      <c r="EY76" s="2">
        <f t="shared" si="78"/>
        <v>66.493019644668948</v>
      </c>
      <c r="EZ76" s="2">
        <f t="shared" si="78"/>
        <v>66.246935557577643</v>
      </c>
      <c r="FA76" s="2">
        <f t="shared" si="78"/>
        <v>66.513577591107449</v>
      </c>
      <c r="FB76" s="2">
        <f t="shared" si="78"/>
        <v>65.252595108847501</v>
      </c>
      <c r="FC76" s="2">
        <f t="shared" si="78"/>
        <v>64.14982519590086</v>
      </c>
      <c r="FD76" s="2">
        <f t="shared" si="78"/>
        <v>65.023026941384586</v>
      </c>
      <c r="FE76" s="2">
        <f t="shared" si="78"/>
        <v>72.284857239312998</v>
      </c>
      <c r="FG76" s="2">
        <f t="shared" si="79"/>
        <v>0.68710847575439582</v>
      </c>
      <c r="FH76" s="2">
        <f t="shared" si="79"/>
        <v>0.64834789814581484</v>
      </c>
      <c r="FI76" s="2">
        <f t="shared" si="79"/>
        <v>0.37260574968242061</v>
      </c>
      <c r="FJ76" s="2">
        <f t="shared" si="79"/>
        <v>0.60828909003474185</v>
      </c>
      <c r="FK76" s="2">
        <f t="shared" si="79"/>
        <v>0.62339910790554376</v>
      </c>
      <c r="FL76" s="2">
        <f t="shared" si="79"/>
        <v>0.63779687130662344</v>
      </c>
      <c r="FM76" s="2">
        <f t="shared" si="79"/>
        <v>0.64737615029682027</v>
      </c>
      <c r="FN76" s="2">
        <f t="shared" si="79"/>
        <v>0.61726500541501372</v>
      </c>
      <c r="FO76" s="2">
        <f t="shared" si="79"/>
        <v>0.63687193459773284</v>
      </c>
      <c r="FP76" s="2">
        <f t="shared" si="79"/>
        <v>0.63611546946397768</v>
      </c>
      <c r="FQ76" s="2">
        <f t="shared" si="79"/>
        <v>0.62141109478556222</v>
      </c>
      <c r="FR76" s="2">
        <f t="shared" si="79"/>
        <v>0.60505804649439177</v>
      </c>
      <c r="FS76" s="2">
        <f t="shared" si="79"/>
        <v>0.62079807477761229</v>
      </c>
      <c r="FT76" s="2">
        <f t="shared" si="79"/>
        <v>0.63072135762170811</v>
      </c>
      <c r="FU76" s="2">
        <f t="shared" si="79"/>
        <v>0.55643519171141242</v>
      </c>
      <c r="FW76" s="2">
        <f t="shared" ref="FW76:GK92" si="82">POWER(10,($B76-C$232)/C$229)/(1+POWER(10,($B76-C$232)/C$229))</f>
        <v>3.5386896143609138E-5</v>
      </c>
      <c r="FX76" s="2">
        <f t="shared" si="82"/>
        <v>6.1593473065600613E-5</v>
      </c>
      <c r="FY76" s="2">
        <f t="shared" si="82"/>
        <v>2.0022689234776744E-5</v>
      </c>
      <c r="FZ76" s="2">
        <f t="shared" si="82"/>
        <v>5.5750233003204275E-5</v>
      </c>
      <c r="GA76" s="2">
        <f t="shared" si="82"/>
        <v>5.0437482785290524E-5</v>
      </c>
      <c r="GB76" s="2">
        <f t="shared" si="82"/>
        <v>5.0967909670228753E-5</v>
      </c>
      <c r="GC76" s="2">
        <f t="shared" si="82"/>
        <v>5.525969757496049E-5</v>
      </c>
      <c r="GD76" s="2">
        <f t="shared" si="82"/>
        <v>5.5700451863771944E-5</v>
      </c>
      <c r="GE76" s="2">
        <f t="shared" si="82"/>
        <v>5.6430016625626176E-5</v>
      </c>
      <c r="GF76" s="2">
        <f t="shared" si="82"/>
        <v>5.3607017343980375E-5</v>
      </c>
      <c r="GG76" s="2">
        <f t="shared" si="82"/>
        <v>5.191373886526637E-5</v>
      </c>
      <c r="GH76" s="2">
        <f t="shared" si="82"/>
        <v>4.5782505449886267E-5</v>
      </c>
      <c r="GI76" s="2">
        <f t="shared" si="82"/>
        <v>4.7398294339554434E-5</v>
      </c>
      <c r="GJ76" s="2">
        <f t="shared" si="82"/>
        <v>4.3500737369063907E-5</v>
      </c>
      <c r="GK76" s="2">
        <f t="shared" si="82"/>
        <v>3.591942515060183E-5</v>
      </c>
      <c r="GM76" s="92">
        <f t="shared" ref="GM76:HA92" si="83" xml:space="preserve"> _xlfn.NORM.DIST($B76, C$7, ABS(C$11), TRUE) * _xlfn.NORM.DIST(($B76 - C$7)*C$15, 0, ABS(C$11), TRUE) * 2</f>
        <v>0.11207079510781111</v>
      </c>
      <c r="GN76" s="92">
        <f t="shared" si="83"/>
        <v>7.7842802595011751E-2</v>
      </c>
      <c r="GO76" s="92">
        <f t="shared" si="83"/>
        <v>1.5485749973251242E-3</v>
      </c>
      <c r="GP76" s="92">
        <f t="shared" si="83"/>
        <v>5.7306966907928823E-2</v>
      </c>
      <c r="GQ76" s="92">
        <f t="shared" si="83"/>
        <v>6.5325539851886674E-2</v>
      </c>
      <c r="GR76" s="92">
        <f t="shared" si="83"/>
        <v>7.8199887366772358E-2</v>
      </c>
      <c r="GS76" s="92">
        <f t="shared" si="83"/>
        <v>8.6432567389724671E-2</v>
      </c>
      <c r="GT76" s="92">
        <f t="shared" si="83"/>
        <v>6.2856188532267279E-2</v>
      </c>
      <c r="GU76" s="92">
        <f t="shared" si="83"/>
        <v>7.9548040053843486E-2</v>
      </c>
      <c r="GV76" s="92">
        <f t="shared" si="83"/>
        <v>7.8317382438459537E-2</v>
      </c>
      <c r="GW76" s="92">
        <f t="shared" si="83"/>
        <v>7.2121623841119128E-2</v>
      </c>
      <c r="GX76" s="92">
        <f t="shared" si="83"/>
        <v>5.6132385204507591E-2</v>
      </c>
      <c r="GY76" s="92">
        <f t="shared" si="83"/>
        <v>6.6221364031088886E-2</v>
      </c>
      <c r="GZ76" s="92">
        <f t="shared" si="83"/>
        <v>7.0959789298918635E-2</v>
      </c>
      <c r="HA76" s="92">
        <f t="shared" si="83"/>
        <v>3.1284830560882319E-2</v>
      </c>
      <c r="HC76" s="92">
        <f t="shared" si="73"/>
        <v>4.0480521126902309E-7</v>
      </c>
      <c r="HD76" s="92">
        <f t="shared" si="69"/>
        <v>2.3354239618560207E-7</v>
      </c>
      <c r="HE76" s="92">
        <f t="shared" si="69"/>
        <v>1.235987546606534E-12</v>
      </c>
      <c r="HF76" s="92">
        <f t="shared" si="69"/>
        <v>8.5932258248042734E-9</v>
      </c>
      <c r="HG76" s="92">
        <f t="shared" si="69"/>
        <v>3.5554502864038923E-9</v>
      </c>
      <c r="HH76" s="92">
        <f t="shared" si="69"/>
        <v>3.0141433065008702E-9</v>
      </c>
      <c r="HI76" s="92">
        <f t="shared" si="69"/>
        <v>8.0688998419144465E-9</v>
      </c>
      <c r="HJ76" s="92">
        <f t="shared" si="69"/>
        <v>8.2729380909618797E-9</v>
      </c>
      <c r="HK76" s="92">
        <f t="shared" si="69"/>
        <v>2.8286082990521588E-8</v>
      </c>
      <c r="HL76" s="92">
        <f t="shared" si="69"/>
        <v>9.2971272123866257E-9</v>
      </c>
      <c r="HM76" s="92">
        <f t="shared" si="69"/>
        <v>1.1139117385389426E-9</v>
      </c>
      <c r="HN76" s="92">
        <f t="shared" si="69"/>
        <v>7.2067618248264031E-10</v>
      </c>
      <c r="HO76" s="92">
        <f t="shared" si="69"/>
        <v>1.1190316804411868E-8</v>
      </c>
      <c r="HP76" s="92">
        <f t="shared" si="69"/>
        <v>4.9214846928707897E-9</v>
      </c>
      <c r="HQ76" s="92">
        <f t="shared" si="69"/>
        <v>5.5242818773399427E-12</v>
      </c>
      <c r="HS76" s="92">
        <f t="shared" ref="HS76:IG92" si="84" xml:space="preserve"> _xlfn.NORM.DIST($B76, C$9, ABS(C$13), TRUE) * _xlfn.NORM.DIST(($B76 - C$9)*C$17, 0, ABS(C$13), TRUE) * 2</f>
        <v>4.1773568209814583E-32</v>
      </c>
      <c r="HT76" s="92">
        <f t="shared" si="84"/>
        <v>9.6155860170713956E-31</v>
      </c>
      <c r="HU76" s="92">
        <f t="shared" si="84"/>
        <v>3.4697746776583927E-45</v>
      </c>
      <c r="HV76" s="92">
        <f t="shared" si="84"/>
        <v>5.345923519009452E-39</v>
      </c>
      <c r="HW76" s="92">
        <f t="shared" si="84"/>
        <v>4.5936808457188398E-41</v>
      </c>
      <c r="HX76" s="92">
        <f t="shared" si="84"/>
        <v>1.7027015148377021E-42</v>
      </c>
      <c r="HY76" s="92">
        <f t="shared" si="84"/>
        <v>7.6003785240329831E-41</v>
      </c>
      <c r="HZ76" s="92">
        <f t="shared" si="84"/>
        <v>3.6356967323159673E-40</v>
      </c>
      <c r="IA76" s="92">
        <f t="shared" si="84"/>
        <v>2.7721248311098803E-38</v>
      </c>
      <c r="IB76" s="92">
        <f t="shared" si="84"/>
        <v>1.1549295990670619E-40</v>
      </c>
      <c r="IC76" s="92">
        <f t="shared" si="84"/>
        <v>1.0781682225442311E-45</v>
      </c>
      <c r="ID76" s="92">
        <f t="shared" si="84"/>
        <v>4.2271544012997511E-45</v>
      </c>
      <c r="IE76" s="92">
        <f t="shared" si="84"/>
        <v>7.8376211629094785E-39</v>
      </c>
      <c r="IF76" s="92">
        <f t="shared" si="84"/>
        <v>2.1686948750976059E-27</v>
      </c>
      <c r="IG76" s="92">
        <f t="shared" si="84"/>
        <v>4.3015488372022388E-23</v>
      </c>
      <c r="II76" s="92">
        <f t="shared" ref="II76:IW92" si="85" xml:space="preserve"> _xlfn.NORM.DIST($B76, C$10, ABS(C$14), TRUE) * _xlfn.NORM.DIST(($B76 - C$10)*C$18, 0, ABS(C$14), TRUE) * 2</f>
        <v>1.7016156338127173E-112</v>
      </c>
      <c r="IJ76" s="92">
        <f t="shared" si="85"/>
        <v>2.4314263192800759E-102</v>
      </c>
      <c r="IK76" s="92">
        <f t="shared" si="85"/>
        <v>1.3764493541450397E-143</v>
      </c>
      <c r="IL76" s="92">
        <f t="shared" si="85"/>
        <v>4.5709119274044271E-133</v>
      </c>
      <c r="IM76" s="92">
        <f t="shared" si="85"/>
        <v>4.2349261820758104E-141</v>
      </c>
      <c r="IN76" s="92">
        <f t="shared" si="85"/>
        <v>8.6059376678722121E-148</v>
      </c>
      <c r="IO76" s="92">
        <f t="shared" si="85"/>
        <v>6.9185281428247956E-144</v>
      </c>
      <c r="IP76" s="92">
        <f t="shared" si="85"/>
        <v>7.1406394023335967E-142</v>
      </c>
      <c r="IQ76" s="92">
        <f t="shared" si="85"/>
        <v>8.9786905834090577E-136</v>
      </c>
      <c r="IR76" s="92">
        <f t="shared" si="85"/>
        <v>7.5554174539058141E-144</v>
      </c>
      <c r="IS76" s="92">
        <f t="shared" si="85"/>
        <v>2.8853438647277821E-159</v>
      </c>
      <c r="IT76" s="92">
        <f t="shared" si="85"/>
        <v>2.9722935777590728E-155</v>
      </c>
      <c r="IU76" s="92">
        <f t="shared" si="85"/>
        <v>7.5650325550462251E-132</v>
      </c>
      <c r="IV76" s="92">
        <f t="shared" si="85"/>
        <v>1.2032377362327298E-96</v>
      </c>
      <c r="IW76" s="92">
        <f t="shared" si="85"/>
        <v>6.1918390063168196E-70</v>
      </c>
      <c r="IY76" s="92">
        <f t="shared" ref="IY76:JM92" si="86">GM76+HC76+HS76+II76</f>
        <v>0.11207119991302238</v>
      </c>
      <c r="IZ76" s="92">
        <f t="shared" si="86"/>
        <v>7.7843036137407937E-2</v>
      </c>
      <c r="JA76" s="92">
        <f t="shared" si="86"/>
        <v>1.5485749985611117E-3</v>
      </c>
      <c r="JB76" s="92">
        <f t="shared" si="86"/>
        <v>5.7306975501154649E-2</v>
      </c>
      <c r="JC76" s="92">
        <f t="shared" si="86"/>
        <v>6.5325543407336956E-2</v>
      </c>
      <c r="JD76" s="92">
        <f t="shared" si="86"/>
        <v>7.8199890380915668E-2</v>
      </c>
      <c r="JE76" s="92">
        <f t="shared" si="86"/>
        <v>8.6432575458624511E-2</v>
      </c>
      <c r="JF76" s="92">
        <f t="shared" si="86"/>
        <v>6.2856196805205364E-2</v>
      </c>
      <c r="JG76" s="92">
        <f t="shared" si="86"/>
        <v>7.9548068339926475E-2</v>
      </c>
      <c r="JH76" s="92">
        <f t="shared" si="86"/>
        <v>7.8317391735586744E-2</v>
      </c>
      <c r="JI76" s="92">
        <f t="shared" si="86"/>
        <v>7.2121624955030869E-2</v>
      </c>
      <c r="JJ76" s="92">
        <f t="shared" si="86"/>
        <v>5.6132385925183777E-2</v>
      </c>
      <c r="JK76" s="92">
        <f t="shared" si="86"/>
        <v>6.6221375221405684E-2</v>
      </c>
      <c r="JL76" s="92">
        <f t="shared" si="86"/>
        <v>7.0959794220403327E-2</v>
      </c>
      <c r="JM76" s="92">
        <f t="shared" si="86"/>
        <v>3.1284830566406602E-2</v>
      </c>
    </row>
    <row r="77" spans="2:273" x14ac:dyDescent="0.25">
      <c r="B77" s="2">
        <v>50</v>
      </c>
      <c r="C77" s="37">
        <v>134.86000000000001</v>
      </c>
      <c r="D77" s="37">
        <v>120.67400000000001</v>
      </c>
      <c r="E77" s="37">
        <v>74.325999999999993</v>
      </c>
      <c r="F77" s="37">
        <v>111.44199999999999</v>
      </c>
      <c r="G77" s="37">
        <v>110.81399999999999</v>
      </c>
      <c r="H77" s="37">
        <v>114.093</v>
      </c>
      <c r="I77" s="37">
        <v>112.81399999999999</v>
      </c>
      <c r="J77" s="37">
        <v>103.279</v>
      </c>
      <c r="K77" s="37">
        <v>113.116</v>
      </c>
      <c r="L77" s="37">
        <v>110.953</v>
      </c>
      <c r="M77" s="37">
        <v>109.884</v>
      </c>
      <c r="N77" s="37">
        <v>100.30200000000001</v>
      </c>
      <c r="O77" s="37">
        <v>105</v>
      </c>
      <c r="P77" s="37">
        <v>107.535</v>
      </c>
      <c r="Q77" s="37">
        <v>87.256</v>
      </c>
      <c r="S77" s="4">
        <f t="shared" si="74"/>
        <v>133.66160085185845</v>
      </c>
      <c r="T77" s="4">
        <f t="shared" si="74"/>
        <v>123.23218783046953</v>
      </c>
      <c r="U77" s="4">
        <f t="shared" si="74"/>
        <v>72.004233012479702</v>
      </c>
      <c r="V77" s="4">
        <f t="shared" si="74"/>
        <v>113.66693249025491</v>
      </c>
      <c r="W77" s="4">
        <f t="shared" si="74"/>
        <v>116.31622014710808</v>
      </c>
      <c r="X77" s="4">
        <f t="shared" si="74"/>
        <v>122.64938549948364</v>
      </c>
      <c r="Y77" s="4">
        <f t="shared" si="74"/>
        <v>126.22338336179705</v>
      </c>
      <c r="Z77" s="4">
        <f t="shared" si="74"/>
        <v>116.86528227062817</v>
      </c>
      <c r="AA77" s="4">
        <f t="shared" si="74"/>
        <v>123.11683723495467</v>
      </c>
      <c r="AB77" s="4">
        <f t="shared" si="74"/>
        <v>121.43689606581566</v>
      </c>
      <c r="AC77" s="4">
        <f t="shared" si="74"/>
        <v>119.21812310222627</v>
      </c>
      <c r="AD77" s="4">
        <f t="shared" si="74"/>
        <v>109.16092941087956</v>
      </c>
      <c r="AE77" s="4">
        <f t="shared" si="74"/>
        <v>113.00763783240937</v>
      </c>
      <c r="AF77" s="4">
        <f t="shared" si="74"/>
        <v>109.93951563473433</v>
      </c>
      <c r="AG77" s="4">
        <f t="shared" si="74"/>
        <v>90.221351787000515</v>
      </c>
      <c r="AI77" s="4">
        <f t="shared" si="75"/>
        <v>1.1983991481415615</v>
      </c>
      <c r="AJ77" s="4">
        <f t="shared" si="75"/>
        <v>-2.5581878304695209</v>
      </c>
      <c r="AK77" s="4">
        <f t="shared" si="75"/>
        <v>2.3217669875202915</v>
      </c>
      <c r="AL77" s="4">
        <f t="shared" si="75"/>
        <v>-2.2249324902549148</v>
      </c>
      <c r="AM77" s="4">
        <f t="shared" si="75"/>
        <v>-5.5022201471080905</v>
      </c>
      <c r="AN77" s="4">
        <f t="shared" si="75"/>
        <v>-8.556385499483639</v>
      </c>
      <c r="AO77" s="4">
        <f t="shared" si="75"/>
        <v>-13.409383361797055</v>
      </c>
      <c r="AP77" s="4">
        <f t="shared" si="75"/>
        <v>-13.586282270628175</v>
      </c>
      <c r="AQ77" s="4">
        <f t="shared" si="75"/>
        <v>-10.000837234954673</v>
      </c>
      <c r="AR77" s="4">
        <f t="shared" si="75"/>
        <v>-10.483896065815657</v>
      </c>
      <c r="AS77" s="4">
        <f t="shared" si="75"/>
        <v>-9.3341231022262718</v>
      </c>
      <c r="AT77" s="4">
        <f t="shared" si="75"/>
        <v>-8.8589294108795542</v>
      </c>
      <c r="AU77" s="4">
        <f t="shared" si="75"/>
        <v>-8.0076378324093724</v>
      </c>
      <c r="AV77" s="4">
        <f t="shared" si="75"/>
        <v>-2.4045156347343379</v>
      </c>
      <c r="AW77" s="4">
        <f t="shared" si="75"/>
        <v>-2.9653517870005146</v>
      </c>
      <c r="AY77" s="2">
        <f t="shared" si="80"/>
        <v>67.768161932259105</v>
      </c>
      <c r="AZ77" s="2">
        <f t="shared" si="80"/>
        <v>69.834202744580622</v>
      </c>
      <c r="BA77" s="2">
        <f t="shared" si="80"/>
        <v>69.925493466582495</v>
      </c>
      <c r="BB77" s="2">
        <f t="shared" si="80"/>
        <v>69.750202367832046</v>
      </c>
      <c r="BC77" s="2">
        <f t="shared" si="80"/>
        <v>68.54850312680162</v>
      </c>
      <c r="BD77" s="2">
        <f t="shared" si="80"/>
        <v>68.608823881863557</v>
      </c>
      <c r="BE77" s="2">
        <f t="shared" si="80"/>
        <v>67.494926788282029</v>
      </c>
      <c r="BF77" s="2">
        <f t="shared" si="80"/>
        <v>71.190829548279325</v>
      </c>
      <c r="BG77" s="2">
        <f t="shared" si="80"/>
        <v>69.318820116947251</v>
      </c>
      <c r="BH77" s="2">
        <f t="shared" si="80"/>
        <v>68.858758991440411</v>
      </c>
      <c r="BI77" s="2">
        <f t="shared" si="80"/>
        <v>69.597681392722791</v>
      </c>
      <c r="BJ77" s="2">
        <f t="shared" si="80"/>
        <v>68.821519635550374</v>
      </c>
      <c r="BK77" s="2">
        <f t="shared" si="80"/>
        <v>68.139182784617205</v>
      </c>
      <c r="BL77" s="2">
        <f t="shared" si="80"/>
        <v>67.810661299912184</v>
      </c>
      <c r="BM77" s="2">
        <f t="shared" si="80"/>
        <v>71.124087494094908</v>
      </c>
      <c r="BO77" s="2" t="str">
        <f t="shared" si="10"/>
        <v/>
      </c>
      <c r="BP77" s="2" t="str">
        <f t="shared" si="11"/>
        <v/>
      </c>
      <c r="BQ77" s="2">
        <f t="shared" si="12"/>
        <v>74.325999999999993</v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77.192942120075031</v>
      </c>
      <c r="DL77" s="2">
        <f t="shared" si="76"/>
        <v>76.574624098533349</v>
      </c>
      <c r="DM77" s="2">
        <f t="shared" si="76"/>
        <v>73.009864130434764</v>
      </c>
      <c r="DN77" s="2">
        <f t="shared" si="76"/>
        <v>78.028228329809707</v>
      </c>
      <c r="DO77" s="2">
        <f t="shared" si="76"/>
        <v>76.541567955300508</v>
      </c>
      <c r="DP77" s="2">
        <f t="shared" si="76"/>
        <v>74.914168378133496</v>
      </c>
      <c r="DQ77" s="2">
        <f t="shared" si="76"/>
        <v>72.684847446182118</v>
      </c>
      <c r="DR77" s="2">
        <f t="shared" si="76"/>
        <v>76.476046511627871</v>
      </c>
      <c r="DS77" s="2">
        <f t="shared" si="76"/>
        <v>74.652612352763541</v>
      </c>
      <c r="DT77" s="2">
        <f t="shared" si="76"/>
        <v>72.808755209906366</v>
      </c>
      <c r="DU77" s="2">
        <f t="shared" si="76"/>
        <v>72.237714717878077</v>
      </c>
      <c r="DV77" s="2">
        <f t="shared" si="76"/>
        <v>73.919857358939041</v>
      </c>
      <c r="DW77" s="2">
        <f t="shared" si="76"/>
        <v>73.682144820295989</v>
      </c>
      <c r="DX77" s="2">
        <f t="shared" si="76"/>
        <v>75.534072787677445</v>
      </c>
      <c r="DY77" s="2">
        <f t="shared" si="76"/>
        <v>73.531773607615719</v>
      </c>
      <c r="EA77" s="2">
        <f t="shared" si="77"/>
        <v>63.854042889483424</v>
      </c>
      <c r="EB77" s="2">
        <f t="shared" si="77"/>
        <v>66.499953579175695</v>
      </c>
      <c r="EC77" s="2">
        <f t="shared" si="77"/>
        <v>65.188919188424023</v>
      </c>
      <c r="ED77" s="2">
        <f t="shared" si="77"/>
        <v>64.88869332531921</v>
      </c>
      <c r="EE77" s="2">
        <f t="shared" si="77"/>
        <v>64.144695171135808</v>
      </c>
      <c r="EF77" s="2">
        <f t="shared" si="77"/>
        <v>65.343185857199444</v>
      </c>
      <c r="EG77" s="2">
        <f t="shared" si="77"/>
        <v>64.916788127105534</v>
      </c>
      <c r="EH77" s="2">
        <f t="shared" si="77"/>
        <v>68.202195998221626</v>
      </c>
      <c r="EI77" s="2">
        <f t="shared" si="77"/>
        <v>66.545235931108294</v>
      </c>
      <c r="EJ77" s="2">
        <f t="shared" si="77"/>
        <v>66.798075176788373</v>
      </c>
      <c r="EK77" s="2">
        <f t="shared" si="77"/>
        <v>68.130944083785721</v>
      </c>
      <c r="EL77" s="2">
        <f t="shared" si="77"/>
        <v>65.786530321828437</v>
      </c>
      <c r="EM77" s="2">
        <f t="shared" si="77"/>
        <v>65.05137358619902</v>
      </c>
      <c r="EN77" s="2">
        <f t="shared" si="77"/>
        <v>63.686504301417862</v>
      </c>
      <c r="EO77" s="2">
        <f t="shared" si="77"/>
        <v>69.373479657958725</v>
      </c>
      <c r="EQ77" s="2">
        <f t="shared" si="78"/>
        <v>62.919678820506562</v>
      </c>
      <c r="ER77" s="2">
        <f t="shared" si="78"/>
        <v>66.948309804901683</v>
      </c>
      <c r="ES77" s="2">
        <f t="shared" si="78"/>
        <v>66.522372588215219</v>
      </c>
      <c r="ET77" s="2">
        <f t="shared" si="78"/>
        <v>63.581936924022145</v>
      </c>
      <c r="EU77" s="2">
        <f t="shared" si="78"/>
        <v>64.129130542863152</v>
      </c>
      <c r="EV77" s="2">
        <f t="shared" si="78"/>
        <v>64.404624255747507</v>
      </c>
      <c r="EW77" s="2">
        <f t="shared" si="78"/>
        <v>64.299268557603654</v>
      </c>
      <c r="EX77" s="2">
        <f t="shared" si="78"/>
        <v>67.002395973633739</v>
      </c>
      <c r="EY77" s="2">
        <f t="shared" si="78"/>
        <v>66.379048406226332</v>
      </c>
      <c r="EZ77" s="2">
        <f t="shared" si="78"/>
        <v>66.110766818725367</v>
      </c>
      <c r="FA77" s="2">
        <f t="shared" si="78"/>
        <v>66.37834028484906</v>
      </c>
      <c r="FB77" s="2">
        <f t="shared" si="78"/>
        <v>65.117786352709487</v>
      </c>
      <c r="FC77" s="2">
        <f t="shared" si="78"/>
        <v>64.030452266326634</v>
      </c>
      <c r="FD77" s="2">
        <f t="shared" si="78"/>
        <v>64.901682193543081</v>
      </c>
      <c r="FE77" s="2">
        <f t="shared" si="78"/>
        <v>72.12944084061273</v>
      </c>
      <c r="FG77" s="2">
        <f t="shared" si="79"/>
        <v>0.70656084664782159</v>
      </c>
      <c r="FH77" s="2">
        <f t="shared" si="79"/>
        <v>0.66904933724263183</v>
      </c>
      <c r="FI77" s="2">
        <f t="shared" si="79"/>
        <v>0.39437688947958321</v>
      </c>
      <c r="FJ77" s="2">
        <f t="shared" si="79"/>
        <v>0.63000297034692709</v>
      </c>
      <c r="FK77" s="2">
        <f t="shared" si="79"/>
        <v>0.64476453916129128</v>
      </c>
      <c r="FL77" s="2">
        <f t="shared" si="79"/>
        <v>0.65879255667140668</v>
      </c>
      <c r="FM77" s="2">
        <f t="shared" si="79"/>
        <v>0.66810551114010031</v>
      </c>
      <c r="FN77" s="2">
        <f t="shared" si="79"/>
        <v>0.63877679179662605</v>
      </c>
      <c r="FO77" s="2">
        <f t="shared" si="79"/>
        <v>0.65789247664528383</v>
      </c>
      <c r="FP77" s="2">
        <f t="shared" si="79"/>
        <v>0.65715622819120223</v>
      </c>
      <c r="FQ77" s="2">
        <f t="shared" si="79"/>
        <v>0.64282469089716165</v>
      </c>
      <c r="FR77" s="2">
        <f t="shared" si="79"/>
        <v>0.62684115979216326</v>
      </c>
      <c r="FS77" s="2">
        <f t="shared" si="79"/>
        <v>0.6422263812903688</v>
      </c>
      <c r="FT77" s="2">
        <f t="shared" si="79"/>
        <v>0.6519033384411882</v>
      </c>
      <c r="FU77" s="2">
        <f t="shared" si="79"/>
        <v>0.57903425911160578</v>
      </c>
      <c r="FW77" s="2">
        <f t="shared" si="82"/>
        <v>3.8800827582145812E-5</v>
      </c>
      <c r="FX77" s="2">
        <f t="shared" si="82"/>
        <v>6.7535498916379506E-5</v>
      </c>
      <c r="FY77" s="2">
        <f t="shared" si="82"/>
        <v>2.1954399763607288E-5</v>
      </c>
      <c r="FZ77" s="2">
        <f t="shared" si="82"/>
        <v>6.11285861266951E-5</v>
      </c>
      <c r="GA77" s="2">
        <f t="shared" si="82"/>
        <v>5.5303331029919251E-5</v>
      </c>
      <c r="GB77" s="2">
        <f t="shared" si="82"/>
        <v>5.5884926853898233E-5</v>
      </c>
      <c r="GC77" s="2">
        <f t="shared" si="82"/>
        <v>6.059073048565962E-5</v>
      </c>
      <c r="GD77" s="2">
        <f t="shared" si="82"/>
        <v>6.1074002779640753E-5</v>
      </c>
      <c r="GE77" s="2">
        <f t="shared" si="82"/>
        <v>6.1873945979763105E-5</v>
      </c>
      <c r="GF77" s="2">
        <f t="shared" si="82"/>
        <v>5.8778621680300696E-5</v>
      </c>
      <c r="GG77" s="2">
        <f t="shared" si="82"/>
        <v>5.6921997649712597E-5</v>
      </c>
      <c r="GH77" s="2">
        <f t="shared" si="82"/>
        <v>5.0199297259631079E-5</v>
      </c>
      <c r="GI77" s="2">
        <f t="shared" si="82"/>
        <v>5.1970958619600961E-5</v>
      </c>
      <c r="GJ77" s="2">
        <f t="shared" si="82"/>
        <v>4.7697409861373628E-5</v>
      </c>
      <c r="GK77" s="2">
        <f t="shared" si="82"/>
        <v>3.9384730010160368E-5</v>
      </c>
      <c r="GM77" s="92">
        <f t="shared" si="83"/>
        <v>0.13826477137801671</v>
      </c>
      <c r="GN77" s="92">
        <f t="shared" si="83"/>
        <v>9.8445027696320644E-2</v>
      </c>
      <c r="GO77" s="92">
        <f t="shared" si="83"/>
        <v>2.3052277366093056E-3</v>
      </c>
      <c r="GP77" s="92">
        <f t="shared" si="83"/>
        <v>7.5798214055080526E-2</v>
      </c>
      <c r="GQ77" s="92">
        <f t="shared" si="83"/>
        <v>8.4894858830063716E-2</v>
      </c>
      <c r="GR77" s="92">
        <f t="shared" si="83"/>
        <v>0.1008036188931891</v>
      </c>
      <c r="GS77" s="92">
        <f t="shared" si="83"/>
        <v>0.1106133496010442</v>
      </c>
      <c r="GT77" s="92">
        <f t="shared" si="83"/>
        <v>8.2401725538216078E-2</v>
      </c>
      <c r="GU77" s="92">
        <f t="shared" si="83"/>
        <v>0.10291075462591914</v>
      </c>
      <c r="GV77" s="92">
        <f t="shared" si="83"/>
        <v>0.10129740475719554</v>
      </c>
      <c r="GW77" s="92">
        <f t="shared" si="83"/>
        <v>9.5328024841035433E-2</v>
      </c>
      <c r="GX77" s="92">
        <f t="shared" si="83"/>
        <v>7.4647875956793674E-2</v>
      </c>
      <c r="GY77" s="92">
        <f t="shared" si="83"/>
        <v>8.6707244988701776E-2</v>
      </c>
      <c r="GZ77" s="92">
        <f t="shared" si="83"/>
        <v>9.1741370277332757E-2</v>
      </c>
      <c r="HA77" s="92">
        <f t="shared" si="83"/>
        <v>4.4153419516077673E-2</v>
      </c>
      <c r="HC77" s="92">
        <f t="shared" si="73"/>
        <v>8.1579437284029269E-7</v>
      </c>
      <c r="HD77" s="92">
        <f t="shared" si="69"/>
        <v>4.7959364162969355E-7</v>
      </c>
      <c r="HE77" s="92">
        <f t="shared" si="69"/>
        <v>3.4914250451404187E-12</v>
      </c>
      <c r="HF77" s="92">
        <f t="shared" si="69"/>
        <v>2.1142228273268868E-8</v>
      </c>
      <c r="HG77" s="92">
        <f t="shared" ref="HG77:HQ100" si="87" xml:space="preserve"> _xlfn.NORM.DIST($B77, G$8, ABS(G$12), TRUE) * _xlfn.NORM.DIST(($B77 - G$8)*G$16, 0, ABS(G$12), TRUE) * 2</f>
        <v>9.105424027352865E-9</v>
      </c>
      <c r="HH77" s="92">
        <f t="shared" si="87"/>
        <v>7.9330597809729747E-9</v>
      </c>
      <c r="HI77" s="92">
        <f t="shared" si="87"/>
        <v>2.0595631825447235E-8</v>
      </c>
      <c r="HJ77" s="92">
        <f t="shared" si="87"/>
        <v>2.0979757912484657E-8</v>
      </c>
      <c r="HK77" s="92">
        <f t="shared" si="87"/>
        <v>6.8162567566840408E-8</v>
      </c>
      <c r="HL77" s="92">
        <f t="shared" si="87"/>
        <v>2.3572229872168264E-8</v>
      </c>
      <c r="HM77" s="92">
        <f t="shared" si="87"/>
        <v>3.1288632680173198E-9</v>
      </c>
      <c r="HN77" s="92">
        <f t="shared" si="87"/>
        <v>1.9947542203492432E-9</v>
      </c>
      <c r="HO77" s="92">
        <f t="shared" si="87"/>
        <v>2.6848486554059004E-8</v>
      </c>
      <c r="HP77" s="92">
        <f t="shared" si="87"/>
        <v>1.2231426688988554E-8</v>
      </c>
      <c r="HQ77" s="92">
        <f t="shared" si="87"/>
        <v>1.9501689539074293E-11</v>
      </c>
      <c r="HS77" s="92">
        <f t="shared" si="84"/>
        <v>2.4238860688989101E-31</v>
      </c>
      <c r="HT77" s="92">
        <f t="shared" si="84"/>
        <v>5.4319289233571821E-30</v>
      </c>
      <c r="HU77" s="92">
        <f t="shared" si="84"/>
        <v>3.2981426717724066E-44</v>
      </c>
      <c r="HV77" s="92">
        <f t="shared" si="84"/>
        <v>4.9029798159103453E-38</v>
      </c>
      <c r="HW77" s="92">
        <f t="shared" si="84"/>
        <v>4.6795039880132047E-40</v>
      </c>
      <c r="HX77" s="92">
        <f t="shared" si="84"/>
        <v>1.9169895917263501E-41</v>
      </c>
      <c r="HY77" s="92">
        <f t="shared" si="84"/>
        <v>8.0432254546786793E-40</v>
      </c>
      <c r="HZ77" s="92">
        <f t="shared" si="84"/>
        <v>3.7145446683870827E-39</v>
      </c>
      <c r="IA77" s="92">
        <f t="shared" si="84"/>
        <v>2.5523349172150067E-37</v>
      </c>
      <c r="IB77" s="92">
        <f t="shared" si="84"/>
        <v>1.206439716579661E-39</v>
      </c>
      <c r="IC77" s="92">
        <f t="shared" si="84"/>
        <v>1.4739819243729747E-44</v>
      </c>
      <c r="ID77" s="92">
        <f t="shared" si="84"/>
        <v>5.3194441493018112E-44</v>
      </c>
      <c r="IE77" s="92">
        <f t="shared" si="84"/>
        <v>6.8321288688112075E-38</v>
      </c>
      <c r="IF77" s="92">
        <f t="shared" si="84"/>
        <v>9.5974894535228884E-27</v>
      </c>
      <c r="IG77" s="92">
        <f t="shared" si="84"/>
        <v>1.4489116308996912E-22</v>
      </c>
      <c r="II77" s="92">
        <f t="shared" si="85"/>
        <v>1.616518914408736E-110</v>
      </c>
      <c r="IJ77" s="92">
        <f t="shared" si="85"/>
        <v>1.9251557520419605E-100</v>
      </c>
      <c r="IK77" s="92">
        <f t="shared" si="85"/>
        <v>3.45983916643915E-141</v>
      </c>
      <c r="IL77" s="92">
        <f t="shared" si="85"/>
        <v>1.2985062226399009E-130</v>
      </c>
      <c r="IM77" s="92">
        <f t="shared" si="85"/>
        <v>1.6002443533649679E-138</v>
      </c>
      <c r="IN77" s="92">
        <f t="shared" si="85"/>
        <v>4.3531159880308823E-145</v>
      </c>
      <c r="IO77" s="92">
        <f t="shared" si="85"/>
        <v>3.1137707761041253E-141</v>
      </c>
      <c r="IP77" s="92">
        <f t="shared" si="85"/>
        <v>2.9615493706062932E-139</v>
      </c>
      <c r="IQ77" s="92">
        <f t="shared" si="85"/>
        <v>2.886202427754119E-133</v>
      </c>
      <c r="IR77" s="92">
        <f t="shared" si="85"/>
        <v>3.3316921967437066E-141</v>
      </c>
      <c r="IS77" s="92">
        <f t="shared" si="85"/>
        <v>2.4107670152832542E-156</v>
      </c>
      <c r="IT77" s="92">
        <f t="shared" si="85"/>
        <v>1.9271853670898001E-152</v>
      </c>
      <c r="IU77" s="92">
        <f t="shared" si="85"/>
        <v>1.8622474224153154E-129</v>
      </c>
      <c r="IV77" s="92">
        <f t="shared" si="85"/>
        <v>6.4530302301166623E-95</v>
      </c>
      <c r="IW77" s="92">
        <f t="shared" si="85"/>
        <v>1.0272361179666268E-68</v>
      </c>
      <c r="IY77" s="92">
        <f t="shared" si="86"/>
        <v>0.13826558717238954</v>
      </c>
      <c r="IZ77" s="92">
        <f t="shared" si="86"/>
        <v>9.8445507289962278E-2</v>
      </c>
      <c r="JA77" s="92">
        <f t="shared" si="86"/>
        <v>2.3052277401007307E-3</v>
      </c>
      <c r="JB77" s="92">
        <f t="shared" si="86"/>
        <v>7.57982351973088E-2</v>
      </c>
      <c r="JC77" s="92">
        <f t="shared" si="86"/>
        <v>8.4894867935487742E-2</v>
      </c>
      <c r="JD77" s="92">
        <f t="shared" si="86"/>
        <v>0.10080362682624888</v>
      </c>
      <c r="JE77" s="92">
        <f t="shared" si="86"/>
        <v>0.11061337019667603</v>
      </c>
      <c r="JF77" s="92">
        <f t="shared" si="86"/>
        <v>8.2401746517973995E-2</v>
      </c>
      <c r="JG77" s="92">
        <f t="shared" si="86"/>
        <v>0.10291082278848671</v>
      </c>
      <c r="JH77" s="92">
        <f t="shared" si="86"/>
        <v>0.10129742832942541</v>
      </c>
      <c r="JI77" s="92">
        <f t="shared" si="86"/>
        <v>9.5328027969898699E-2</v>
      </c>
      <c r="JJ77" s="92">
        <f t="shared" si="86"/>
        <v>7.4647877951547897E-2</v>
      </c>
      <c r="JK77" s="92">
        <f t="shared" si="86"/>
        <v>8.6707271837188335E-2</v>
      </c>
      <c r="JL77" s="92">
        <f t="shared" si="86"/>
        <v>9.1741382508759448E-2</v>
      </c>
      <c r="JM77" s="92">
        <f t="shared" si="86"/>
        <v>4.4153419535579365E-2</v>
      </c>
    </row>
    <row r="78" spans="2:273" x14ac:dyDescent="0.25">
      <c r="B78" s="2">
        <v>51</v>
      </c>
      <c r="C78" s="37">
        <v>147.047</v>
      </c>
      <c r="D78" s="37">
        <v>134.81399999999999</v>
      </c>
      <c r="E78" s="37">
        <v>75.721000000000004</v>
      </c>
      <c r="F78" s="37">
        <v>123.047</v>
      </c>
      <c r="G78" s="37">
        <v>122.023</v>
      </c>
      <c r="H78" s="37">
        <v>128.90700000000001</v>
      </c>
      <c r="I78" s="37">
        <v>129.62799999999999</v>
      </c>
      <c r="J78" s="37">
        <v>117.535</v>
      </c>
      <c r="K78" s="37">
        <v>128.16300000000001</v>
      </c>
      <c r="L78" s="37">
        <v>124.721</v>
      </c>
      <c r="M78" s="37">
        <v>127.14</v>
      </c>
      <c r="N78" s="37">
        <v>109.907</v>
      </c>
      <c r="O78" s="37">
        <v>117.907</v>
      </c>
      <c r="P78" s="37">
        <v>118.163</v>
      </c>
      <c r="Q78" s="37">
        <v>91.022999999999996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144.26338844706808</v>
      </c>
      <c r="T78" s="4">
        <f t="shared" si="88"/>
        <v>133.35777196232132</v>
      </c>
      <c r="U78" s="4">
        <f t="shared" si="88"/>
        <v>72.780777939685123</v>
      </c>
      <c r="V78" s="4">
        <f t="shared" si="88"/>
        <v>123.95740819898599</v>
      </c>
      <c r="W78" s="4">
        <f t="shared" si="88"/>
        <v>126.64940647936629</v>
      </c>
      <c r="X78" s="4">
        <f t="shared" si="88"/>
        <v>133.76984648702444</v>
      </c>
      <c r="Y78" s="4">
        <f t="shared" si="88"/>
        <v>137.8307591635039</v>
      </c>
      <c r="Z78" s="4">
        <f t="shared" si="88"/>
        <v>127.13230396354632</v>
      </c>
      <c r="AA78" s="4">
        <f t="shared" si="88"/>
        <v>134.30932888362562</v>
      </c>
      <c r="AB78" s="4">
        <f t="shared" si="88"/>
        <v>132.41528799478183</v>
      </c>
      <c r="AC78" s="4">
        <f t="shared" si="88"/>
        <v>130.59604849126086</v>
      </c>
      <c r="AD78" s="4">
        <f t="shared" si="88"/>
        <v>118.83100541193096</v>
      </c>
      <c r="AE78" s="4">
        <f t="shared" si="88"/>
        <v>122.96991940178596</v>
      </c>
      <c r="AF78" s="4">
        <f t="shared" si="88"/>
        <v>118.73985996611934</v>
      </c>
      <c r="AG78" s="4">
        <f t="shared" si="88"/>
        <v>96.132218942656024</v>
      </c>
      <c r="AI78" s="4">
        <f t="shared" ref="AI78:AW94" si="89">IF(OR($B78 &lt; C$230, $B78 &gt; C$233), 0, C78-S78)</f>
        <v>2.7836115529319159</v>
      </c>
      <c r="AJ78" s="4">
        <f t="shared" si="89"/>
        <v>1.4562280376786703</v>
      </c>
      <c r="AK78" s="4">
        <f t="shared" si="89"/>
        <v>2.9402220603148805</v>
      </c>
      <c r="AL78" s="4">
        <f t="shared" si="89"/>
        <v>-0.91040819898599068</v>
      </c>
      <c r="AM78" s="4">
        <f t="shared" si="89"/>
        <v>-4.6264064793662953</v>
      </c>
      <c r="AN78" s="4">
        <f t="shared" si="89"/>
        <v>-4.8628464870244272</v>
      </c>
      <c r="AO78" s="4">
        <f t="shared" si="89"/>
        <v>-8.202759163503913</v>
      </c>
      <c r="AP78" s="4">
        <f t="shared" si="89"/>
        <v>-9.5973039635463238</v>
      </c>
      <c r="AQ78" s="4">
        <f t="shared" si="89"/>
        <v>-6.146328883625614</v>
      </c>
      <c r="AR78" s="4">
        <f t="shared" si="89"/>
        <v>-7.6942879947818312</v>
      </c>
      <c r="AS78" s="4">
        <f t="shared" si="89"/>
        <v>-3.4560484912608587</v>
      </c>
      <c r="AT78" s="4">
        <f t="shared" si="89"/>
        <v>-8.9240054119309633</v>
      </c>
      <c r="AU78" s="4">
        <f t="shared" si="89"/>
        <v>-5.0629194017859618</v>
      </c>
      <c r="AV78" s="4">
        <f t="shared" si="89"/>
        <v>-0.57685996611934343</v>
      </c>
      <c r="AW78" s="4">
        <f t="shared" si="89"/>
        <v>-5.1092189426560282</v>
      </c>
      <c r="AY78" s="2">
        <f t="shared" si="80"/>
        <v>67.519555773993645</v>
      </c>
      <c r="AZ78" s="2">
        <f t="shared" si="80"/>
        <v>69.612843818636023</v>
      </c>
      <c r="BA78" s="2">
        <f t="shared" si="80"/>
        <v>69.826263292047358</v>
      </c>
      <c r="BB78" s="2">
        <f t="shared" si="80"/>
        <v>69.521444405304209</v>
      </c>
      <c r="BC78" s="2">
        <f t="shared" si="80"/>
        <v>68.32618579791874</v>
      </c>
      <c r="BD78" s="2">
        <f t="shared" si="80"/>
        <v>68.414247976459905</v>
      </c>
      <c r="BE78" s="2">
        <f t="shared" si="80"/>
        <v>67.315988224628057</v>
      </c>
      <c r="BF78" s="2">
        <f t="shared" si="80"/>
        <v>70.979100318507037</v>
      </c>
      <c r="BG78" s="2">
        <f t="shared" si="80"/>
        <v>69.114083098552939</v>
      </c>
      <c r="BH78" s="2">
        <f t="shared" si="80"/>
        <v>68.684183701357412</v>
      </c>
      <c r="BI78" s="2">
        <f t="shared" si="80"/>
        <v>69.440673144651868</v>
      </c>
      <c r="BJ78" s="2">
        <f t="shared" si="80"/>
        <v>68.616996731224049</v>
      </c>
      <c r="BK78" s="2">
        <f t="shared" si="80"/>
        <v>67.917053088965503</v>
      </c>
      <c r="BL78" s="2">
        <f t="shared" si="80"/>
        <v>67.576242494095297</v>
      </c>
      <c r="BM78" s="2">
        <f t="shared" si="80"/>
        <v>71.028643477426073</v>
      </c>
      <c r="BO78" s="2" t="str">
        <f t="shared" si="10"/>
        <v/>
      </c>
      <c r="BP78" s="2" t="str">
        <f t="shared" si="11"/>
        <v/>
      </c>
      <c r="BQ78" s="2">
        <f t="shared" si="12"/>
        <v>75.721000000000004</v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77.434058255159457</v>
      </c>
      <c r="DL78" s="2">
        <f t="shared" si="90"/>
        <v>76.771422494125275</v>
      </c>
      <c r="DM78" s="2">
        <f t="shared" si="90"/>
        <v>73.197804347826064</v>
      </c>
      <c r="DN78" s="2">
        <f t="shared" si="90"/>
        <v>78.360012231954073</v>
      </c>
      <c r="DO78" s="2">
        <f t="shared" si="90"/>
        <v>76.824448807006945</v>
      </c>
      <c r="DP78" s="2">
        <f t="shared" si="90"/>
        <v>75.153480519480524</v>
      </c>
      <c r="DQ78" s="2">
        <f t="shared" si="90"/>
        <v>72.854805148151172</v>
      </c>
      <c r="DR78" s="2">
        <f t="shared" si="90"/>
        <v>76.625237138830116</v>
      </c>
      <c r="DS78" s="2">
        <f t="shared" si="90"/>
        <v>74.775615826034453</v>
      </c>
      <c r="DT78" s="2">
        <f t="shared" si="90"/>
        <v>72.95855270311084</v>
      </c>
      <c r="DU78" s="2">
        <f t="shared" si="90"/>
        <v>72.355165815844202</v>
      </c>
      <c r="DV78" s="2">
        <f t="shared" si="90"/>
        <v>74.099868622207822</v>
      </c>
      <c r="DW78" s="2">
        <f t="shared" si="90"/>
        <v>73.824791050035245</v>
      </c>
      <c r="DX78" s="2">
        <f t="shared" si="90"/>
        <v>75.769027182120212</v>
      </c>
      <c r="DY78" s="2">
        <f t="shared" si="90"/>
        <v>73.673936426304863</v>
      </c>
      <c r="EA78" s="2">
        <f t="shared" ref="EA78:EO95" si="91">CE$228*$B78+CE$229</f>
        <v>63.764354846676262</v>
      </c>
      <c r="EB78" s="2">
        <f t="shared" si="91"/>
        <v>66.383321691973961</v>
      </c>
      <c r="EC78" s="2">
        <f t="shared" si="91"/>
        <v>65.104258508965074</v>
      </c>
      <c r="ED78" s="2">
        <f t="shared" si="91"/>
        <v>64.787475455755001</v>
      </c>
      <c r="EE78" s="2">
        <f t="shared" si="91"/>
        <v>64.056015478526263</v>
      </c>
      <c r="EF78" s="2">
        <f t="shared" si="91"/>
        <v>65.231011528008722</v>
      </c>
      <c r="EG78" s="2">
        <f t="shared" si="91"/>
        <v>64.806634708185385</v>
      </c>
      <c r="EH78" s="2">
        <f t="shared" si="91"/>
        <v>68.06731028080813</v>
      </c>
      <c r="EI78" s="2">
        <f t="shared" si="91"/>
        <v>66.429115350501903</v>
      </c>
      <c r="EJ78" s="2">
        <f t="shared" si="91"/>
        <v>66.650488239400289</v>
      </c>
      <c r="EK78" s="2">
        <f t="shared" si="91"/>
        <v>67.963932400011288</v>
      </c>
      <c r="EL78" s="2">
        <f t="shared" si="91"/>
        <v>65.640289082547341</v>
      </c>
      <c r="EM78" s="2">
        <f t="shared" si="91"/>
        <v>64.915618347994979</v>
      </c>
      <c r="EN78" s="2">
        <f t="shared" si="91"/>
        <v>63.586376573203751</v>
      </c>
      <c r="EO78" s="2">
        <f t="shared" si="91"/>
        <v>69.274503404722665</v>
      </c>
      <c r="EQ78" s="2">
        <f t="shared" ref="EQ78:FE94" si="92">CU$228*$B78+CU$229</f>
        <v>62.844605762877784</v>
      </c>
      <c r="ER78" s="2">
        <f t="shared" si="92"/>
        <v>66.822868124971663</v>
      </c>
      <c r="ES78" s="2">
        <f t="shared" si="92"/>
        <v>66.419075928111425</v>
      </c>
      <c r="ET78" s="2">
        <f t="shared" si="92"/>
        <v>63.50235865246777</v>
      </c>
      <c r="EU78" s="2">
        <f t="shared" si="92"/>
        <v>64.041105139561154</v>
      </c>
      <c r="EV78" s="2">
        <f t="shared" si="92"/>
        <v>64.30838897936512</v>
      </c>
      <c r="EW78" s="2">
        <f t="shared" si="92"/>
        <v>64.199207232421372</v>
      </c>
      <c r="EX78" s="2">
        <f t="shared" si="92"/>
        <v>66.887640692317859</v>
      </c>
      <c r="EY78" s="2">
        <f t="shared" si="92"/>
        <v>66.265077167783716</v>
      </c>
      <c r="EZ78" s="2">
        <f t="shared" si="92"/>
        <v>65.97459807987309</v>
      </c>
      <c r="FA78" s="2">
        <f t="shared" si="92"/>
        <v>66.243102978590684</v>
      </c>
      <c r="FB78" s="2">
        <f t="shared" si="92"/>
        <v>64.982977596571459</v>
      </c>
      <c r="FC78" s="2">
        <f t="shared" si="92"/>
        <v>63.911079336752408</v>
      </c>
      <c r="FD78" s="2">
        <f t="shared" si="92"/>
        <v>64.780337445701591</v>
      </c>
      <c r="FE78" s="2">
        <f t="shared" si="92"/>
        <v>71.974024441912476</v>
      </c>
      <c r="FG78" s="2">
        <f t="shared" ref="FG78:FU94" si="93">POWER(10,($B78-C$231)/C$229)/(1+POWER(10,($B78-C$231)/C$229))</f>
        <v>0.72528737859184789</v>
      </c>
      <c r="FH78" s="2">
        <f t="shared" si="93"/>
        <v>0.68911645743140792</v>
      </c>
      <c r="FI78" s="2">
        <f t="shared" si="93"/>
        <v>0.4165754755465258</v>
      </c>
      <c r="FJ78" s="2">
        <f t="shared" si="93"/>
        <v>0.65120337019165342</v>
      </c>
      <c r="FK78" s="2">
        <f t="shared" si="93"/>
        <v>0.665568115235461</v>
      </c>
      <c r="FL78" s="2">
        <f t="shared" si="93"/>
        <v>0.67918337804242979</v>
      </c>
      <c r="FM78" s="2">
        <f t="shared" si="93"/>
        <v>0.68820318975237427</v>
      </c>
      <c r="FN78" s="2">
        <f t="shared" si="93"/>
        <v>0.65974597777426514</v>
      </c>
      <c r="FO78" s="2">
        <f t="shared" si="93"/>
        <v>0.67831082203027071</v>
      </c>
      <c r="FP78" s="2">
        <f t="shared" si="93"/>
        <v>0.67759698174023575</v>
      </c>
      <c r="FQ78" s="2">
        <f t="shared" si="93"/>
        <v>0.66368261315657662</v>
      </c>
      <c r="FR78" s="2">
        <f t="shared" si="93"/>
        <v>0.64812153907053138</v>
      </c>
      <c r="FS78" s="2">
        <f t="shared" si="93"/>
        <v>0.66310093150683136</v>
      </c>
      <c r="FT78" s="2">
        <f t="shared" si="93"/>
        <v>0.67250119813037945</v>
      </c>
      <c r="FU78" s="2">
        <f t="shared" si="93"/>
        <v>0.60130692135062869</v>
      </c>
      <c r="FW78" s="2">
        <f t="shared" si="82"/>
        <v>4.2544102175101595E-5</v>
      </c>
      <c r="FX78" s="2">
        <f t="shared" si="82"/>
        <v>7.4050719534958157E-5</v>
      </c>
      <c r="FY78" s="2">
        <f t="shared" si="82"/>
        <v>2.4072469661805692E-5</v>
      </c>
      <c r="FZ78" s="2">
        <f t="shared" si="82"/>
        <v>6.7025766559448312E-5</v>
      </c>
      <c r="GA78" s="2">
        <f t="shared" si="82"/>
        <v>6.0638573107309444E-5</v>
      </c>
      <c r="GB78" s="2">
        <f t="shared" si="82"/>
        <v>6.12762734064862E-5</v>
      </c>
      <c r="GC78" s="2">
        <f t="shared" si="82"/>
        <v>6.6436026501871646E-5</v>
      </c>
      <c r="GD78" s="2">
        <f t="shared" si="82"/>
        <v>6.6965917815142606E-5</v>
      </c>
      <c r="GE78" s="2">
        <f t="shared" si="82"/>
        <v>6.784302768810026E-5</v>
      </c>
      <c r="GF78" s="2">
        <f t="shared" si="82"/>
        <v>6.4449111590206848E-5</v>
      </c>
      <c r="GG78" s="2">
        <f t="shared" si="82"/>
        <v>6.2413386546252933E-5</v>
      </c>
      <c r="GH78" s="2">
        <f t="shared" si="82"/>
        <v>5.5042168330098266E-5</v>
      </c>
      <c r="GI78" s="2">
        <f t="shared" si="82"/>
        <v>5.6984737233913398E-5</v>
      </c>
      <c r="GJ78" s="2">
        <f t="shared" si="82"/>
        <v>5.2298929258377142E-5</v>
      </c>
      <c r="GK78" s="2">
        <f t="shared" si="82"/>
        <v>4.3184333626690631E-5</v>
      </c>
      <c r="GM78" s="92">
        <f t="shared" si="83"/>
        <v>0.16894121130480236</v>
      </c>
      <c r="GN78" s="92">
        <f t="shared" si="83"/>
        <v>0.12318627111644703</v>
      </c>
      <c r="GO78" s="92">
        <f t="shared" si="83"/>
        <v>3.387677853562992E-3</v>
      </c>
      <c r="GP78" s="92">
        <f t="shared" si="83"/>
        <v>9.8892677598109741E-2</v>
      </c>
      <c r="GQ78" s="92">
        <f t="shared" si="83"/>
        <v>0.10895536876819266</v>
      </c>
      <c r="GR78" s="92">
        <f t="shared" si="83"/>
        <v>0.1283319693129846</v>
      </c>
      <c r="GS78" s="92">
        <f t="shared" si="83"/>
        <v>0.13984703109379545</v>
      </c>
      <c r="GT78" s="92">
        <f t="shared" si="83"/>
        <v>0.10660820546666867</v>
      </c>
      <c r="GU78" s="92">
        <f t="shared" si="83"/>
        <v>0.13142869459543871</v>
      </c>
      <c r="GV78" s="92">
        <f t="shared" si="83"/>
        <v>0.12935289105508335</v>
      </c>
      <c r="GW78" s="92">
        <f t="shared" si="83"/>
        <v>0.12416443034845825</v>
      </c>
      <c r="GX78" s="92">
        <f t="shared" si="83"/>
        <v>9.7876366773016865E-2</v>
      </c>
      <c r="GY78" s="92">
        <f t="shared" si="83"/>
        <v>0.11202986274812361</v>
      </c>
      <c r="GZ78" s="92">
        <f t="shared" si="83"/>
        <v>0.11715429121345411</v>
      </c>
      <c r="HA78" s="92">
        <f t="shared" si="83"/>
        <v>6.1229857108422762E-2</v>
      </c>
      <c r="HC78" s="92">
        <f t="shared" si="73"/>
        <v>1.6152880306033166E-6</v>
      </c>
      <c r="HD78" s="92">
        <f t="shared" si="73"/>
        <v>9.673691431263333E-7</v>
      </c>
      <c r="HE78" s="92">
        <f t="shared" si="73"/>
        <v>9.6613870853926736E-12</v>
      </c>
      <c r="HF78" s="92">
        <f t="shared" si="73"/>
        <v>5.0830362100492818E-8</v>
      </c>
      <c r="HG78" s="92">
        <f t="shared" si="87"/>
        <v>2.2765188745607971E-8</v>
      </c>
      <c r="HH78" s="92">
        <f t="shared" si="87"/>
        <v>2.0358971497826861E-8</v>
      </c>
      <c r="HI78" s="92">
        <f t="shared" si="87"/>
        <v>5.1274988115055559E-8</v>
      </c>
      <c r="HJ78" s="92">
        <f t="shared" si="87"/>
        <v>5.1909579659298803E-8</v>
      </c>
      <c r="HK78" s="92">
        <f t="shared" si="87"/>
        <v>1.6042920129296662E-7</v>
      </c>
      <c r="HL78" s="92">
        <f t="shared" si="87"/>
        <v>5.8303421361510414E-8</v>
      </c>
      <c r="HM78" s="92">
        <f t="shared" si="87"/>
        <v>8.5514475330835637E-9</v>
      </c>
      <c r="HN78" s="92">
        <f t="shared" si="87"/>
        <v>5.3795086239045814E-9</v>
      </c>
      <c r="HO78" s="92">
        <f t="shared" si="87"/>
        <v>6.300758194311427E-8</v>
      </c>
      <c r="HP78" s="92">
        <f t="shared" si="87"/>
        <v>2.9710839041406427E-8</v>
      </c>
      <c r="HQ78" s="92">
        <f t="shared" si="87"/>
        <v>6.6651923942772423E-11</v>
      </c>
      <c r="HS78" s="92">
        <f t="shared" si="84"/>
        <v>1.3757981526246468E-30</v>
      </c>
      <c r="HT78" s="92">
        <f t="shared" si="84"/>
        <v>3.0007134300792521E-29</v>
      </c>
      <c r="HU78" s="92">
        <f t="shared" si="84"/>
        <v>3.0564070891645328E-43</v>
      </c>
      <c r="HV78" s="92">
        <f t="shared" si="84"/>
        <v>4.369732026428255E-37</v>
      </c>
      <c r="HW78" s="92">
        <f t="shared" si="84"/>
        <v>4.6269587038673796E-39</v>
      </c>
      <c r="HX78" s="92">
        <f t="shared" si="84"/>
        <v>2.0917208827336479E-40</v>
      </c>
      <c r="HY78" s="92">
        <f t="shared" si="84"/>
        <v>8.2523201952692077E-39</v>
      </c>
      <c r="HZ78" s="92">
        <f t="shared" si="84"/>
        <v>3.6808234021400676E-38</v>
      </c>
      <c r="IA78" s="92">
        <f t="shared" si="84"/>
        <v>2.2820905064536726E-36</v>
      </c>
      <c r="IB78" s="92">
        <f t="shared" si="84"/>
        <v>1.2220624978729915E-38</v>
      </c>
      <c r="IC78" s="92">
        <f t="shared" si="84"/>
        <v>1.9479142752022047E-43</v>
      </c>
      <c r="ID78" s="92">
        <f t="shared" si="84"/>
        <v>6.4817464552542039E-43</v>
      </c>
      <c r="IE78" s="92">
        <f t="shared" si="84"/>
        <v>5.7942834781226148E-37</v>
      </c>
      <c r="IF78" s="92">
        <f t="shared" si="84"/>
        <v>4.1691327569450748E-26</v>
      </c>
      <c r="IG78" s="92">
        <f t="shared" si="84"/>
        <v>4.8087714101339827E-22</v>
      </c>
      <c r="II78" s="92">
        <f t="shared" si="85"/>
        <v>1.4740687743957382E-108</v>
      </c>
      <c r="IJ78" s="92">
        <f t="shared" si="85"/>
        <v>1.4622655738546423E-98</v>
      </c>
      <c r="IK78" s="92">
        <f t="shared" si="85"/>
        <v>8.2964614036466199E-139</v>
      </c>
      <c r="IL78" s="92">
        <f t="shared" si="85"/>
        <v>3.4977007196356071E-128</v>
      </c>
      <c r="IM78" s="92">
        <f t="shared" si="85"/>
        <v>5.7213653613221731E-136</v>
      </c>
      <c r="IN78" s="92">
        <f t="shared" si="85"/>
        <v>2.0776097429673465E-142</v>
      </c>
      <c r="IO78" s="92">
        <f t="shared" si="85"/>
        <v>1.3230967479057667E-138</v>
      </c>
      <c r="IP78" s="92">
        <f t="shared" si="85"/>
        <v>1.1605073235879739E-136</v>
      </c>
      <c r="IQ78" s="92">
        <f t="shared" si="85"/>
        <v>8.7862108438669103E-131</v>
      </c>
      <c r="IR78" s="92">
        <f t="shared" si="85"/>
        <v>1.3875989763183217E-138</v>
      </c>
      <c r="IS78" s="92">
        <f t="shared" si="85"/>
        <v>1.8913993371117391E-153</v>
      </c>
      <c r="IT78" s="92">
        <f t="shared" si="85"/>
        <v>1.177036344054735E-149</v>
      </c>
      <c r="IU78" s="92">
        <f t="shared" si="85"/>
        <v>4.3562886176796954E-127</v>
      </c>
      <c r="IV78" s="92">
        <f t="shared" si="85"/>
        <v>3.3366873626381161E-93</v>
      </c>
      <c r="IW78" s="92">
        <f t="shared" si="85"/>
        <v>1.6617418283862451E-67</v>
      </c>
      <c r="IY78" s="92">
        <f t="shared" si="86"/>
        <v>0.16894282659283297</v>
      </c>
      <c r="IZ78" s="92">
        <f t="shared" si="86"/>
        <v>0.12318723848559016</v>
      </c>
      <c r="JA78" s="92">
        <f t="shared" si="86"/>
        <v>3.3876778632243791E-3</v>
      </c>
      <c r="JB78" s="92">
        <f t="shared" si="86"/>
        <v>9.8892728428471841E-2</v>
      </c>
      <c r="JC78" s="92">
        <f t="shared" si="86"/>
        <v>0.10895539153338141</v>
      </c>
      <c r="JD78" s="92">
        <f t="shared" si="86"/>
        <v>0.12833198967195611</v>
      </c>
      <c r="JE78" s="92">
        <f t="shared" si="86"/>
        <v>0.13984708236878357</v>
      </c>
      <c r="JF78" s="92">
        <f t="shared" si="86"/>
        <v>0.10660825737624834</v>
      </c>
      <c r="JG78" s="92">
        <f t="shared" si="86"/>
        <v>0.13142885502464</v>
      </c>
      <c r="JH78" s="92">
        <f t="shared" si="86"/>
        <v>0.12935294935850472</v>
      </c>
      <c r="JI78" s="92">
        <f t="shared" si="86"/>
        <v>0.12416443889990579</v>
      </c>
      <c r="JJ78" s="92">
        <f t="shared" si="86"/>
        <v>9.7876372152525495E-2</v>
      </c>
      <c r="JK78" s="92">
        <f t="shared" si="86"/>
        <v>0.11202992575570556</v>
      </c>
      <c r="JL78" s="92">
        <f t="shared" si="86"/>
        <v>0.11715432092429315</v>
      </c>
      <c r="JM78" s="92">
        <f t="shared" si="86"/>
        <v>6.122985717507469E-2</v>
      </c>
    </row>
    <row r="79" spans="2:273" x14ac:dyDescent="0.25">
      <c r="B79" s="2">
        <v>52</v>
      </c>
      <c r="C79" s="37">
        <v>161.535</v>
      </c>
      <c r="D79" s="37">
        <v>149.67400000000001</v>
      </c>
      <c r="E79" s="37">
        <v>76.093000000000004</v>
      </c>
      <c r="F79" s="37">
        <v>136.67400000000001</v>
      </c>
      <c r="G79" s="37">
        <v>135.58099999999999</v>
      </c>
      <c r="H79" s="37">
        <v>145.09299999999999</v>
      </c>
      <c r="I79" s="37">
        <v>146.977</v>
      </c>
      <c r="J79" s="37">
        <v>133.41900000000001</v>
      </c>
      <c r="K79" s="37">
        <v>145.791</v>
      </c>
      <c r="L79" s="37">
        <v>143.18600000000001</v>
      </c>
      <c r="M79" s="37">
        <v>146.41900000000001</v>
      </c>
      <c r="N79" s="37">
        <v>125.651</v>
      </c>
      <c r="O79" s="37">
        <v>134.62799999999999</v>
      </c>
      <c r="P79" s="37">
        <v>131.13999999999999</v>
      </c>
      <c r="Q79" s="37">
        <v>98.628</v>
      </c>
      <c r="S79" s="4">
        <f t="shared" si="88"/>
        <v>155.63932153775153</v>
      </c>
      <c r="T79" s="4">
        <f t="shared" si="88"/>
        <v>144.55312592268621</v>
      </c>
      <c r="U79" s="4">
        <f t="shared" si="88"/>
        <v>73.853614319215026</v>
      </c>
      <c r="V79" s="4">
        <f t="shared" si="88"/>
        <v>135.70528477784688</v>
      </c>
      <c r="W79" s="4">
        <f t="shared" si="88"/>
        <v>138.28878001972376</v>
      </c>
      <c r="X79" s="4">
        <f t="shared" si="88"/>
        <v>146.11709589730677</v>
      </c>
      <c r="Y79" s="4">
        <f t="shared" si="88"/>
        <v>150.60589294582388</v>
      </c>
      <c r="Z79" s="4">
        <f t="shared" si="88"/>
        <v>138.75543771854831</v>
      </c>
      <c r="AA79" s="4">
        <f t="shared" si="88"/>
        <v>146.73726353223952</v>
      </c>
      <c r="AB79" s="4">
        <f t="shared" si="88"/>
        <v>144.61157505511267</v>
      </c>
      <c r="AC79" s="4">
        <f t="shared" si="88"/>
        <v>143.3754355440243</v>
      </c>
      <c r="AD79" s="4">
        <f t="shared" si="88"/>
        <v>129.90332567663461</v>
      </c>
      <c r="AE79" s="4">
        <f t="shared" si="88"/>
        <v>134.20904384691195</v>
      </c>
      <c r="AF79" s="4">
        <f t="shared" si="88"/>
        <v>128.59172063616168</v>
      </c>
      <c r="AG79" s="4">
        <f t="shared" si="88"/>
        <v>103.27556383749651</v>
      </c>
      <c r="AI79" s="4">
        <f t="shared" si="89"/>
        <v>5.895678462248469</v>
      </c>
      <c r="AJ79" s="4">
        <f t="shared" si="89"/>
        <v>5.1208740773138004</v>
      </c>
      <c r="AK79" s="4">
        <f t="shared" si="89"/>
        <v>2.2393856807849772</v>
      </c>
      <c r="AL79" s="4">
        <f t="shared" si="89"/>
        <v>0.96871522215312211</v>
      </c>
      <c r="AM79" s="4">
        <f t="shared" si="89"/>
        <v>-2.7077800197237707</v>
      </c>
      <c r="AN79" s="4">
        <f t="shared" si="89"/>
        <v>-1.0240958973067791</v>
      </c>
      <c r="AO79" s="4">
        <f t="shared" si="89"/>
        <v>-3.6288929458238783</v>
      </c>
      <c r="AP79" s="4">
        <f t="shared" si="89"/>
        <v>-5.3364377185482965</v>
      </c>
      <c r="AQ79" s="4">
        <f t="shared" si="89"/>
        <v>-0.94626353223952719</v>
      </c>
      <c r="AR79" s="4">
        <f t="shared" si="89"/>
        <v>-1.4255750551126596</v>
      </c>
      <c r="AS79" s="4">
        <f t="shared" si="89"/>
        <v>3.0435644559757122</v>
      </c>
      <c r="AT79" s="4">
        <f t="shared" si="89"/>
        <v>-4.2523256766346123</v>
      </c>
      <c r="AU79" s="4">
        <f t="shared" si="89"/>
        <v>0.41895615308803258</v>
      </c>
      <c r="AV79" s="4">
        <f t="shared" si="89"/>
        <v>2.5482793638383043</v>
      </c>
      <c r="AW79" s="4">
        <f t="shared" si="89"/>
        <v>-4.6475638374965058</v>
      </c>
      <c r="AY79" s="2">
        <f t="shared" si="80"/>
        <v>67.269211587201511</v>
      </c>
      <c r="AZ79" s="2">
        <f t="shared" si="80"/>
        <v>69.386253689227019</v>
      </c>
      <c r="BA79" s="2">
        <f t="shared" si="80"/>
        <v>69.712056567520065</v>
      </c>
      <c r="BB79" s="2">
        <f t="shared" si="80"/>
        <v>69.28247719017007</v>
      </c>
      <c r="BC79" s="2">
        <f t="shared" si="80"/>
        <v>68.096615063358783</v>
      </c>
      <c r="BD79" s="2">
        <f t="shared" si="80"/>
        <v>68.212135324003654</v>
      </c>
      <c r="BE79" s="2">
        <f t="shared" si="80"/>
        <v>67.131490194702366</v>
      </c>
      <c r="BF79" s="2">
        <f t="shared" si="80"/>
        <v>70.760830033163344</v>
      </c>
      <c r="BG79" s="2">
        <f t="shared" si="80"/>
        <v>68.905242059146886</v>
      </c>
      <c r="BH79" s="2">
        <f t="shared" si="80"/>
        <v>68.501793676970507</v>
      </c>
      <c r="BI79" s="2">
        <f t="shared" si="80"/>
        <v>69.274692587262365</v>
      </c>
      <c r="BJ79" s="2">
        <f t="shared" si="80"/>
        <v>68.403617278473419</v>
      </c>
      <c r="BK79" s="2">
        <f t="shared" si="80"/>
        <v>67.688972931372277</v>
      </c>
      <c r="BL79" s="2">
        <f t="shared" si="80"/>
        <v>67.336079371356803</v>
      </c>
      <c r="BM79" s="2">
        <f t="shared" si="80"/>
        <v>70.924368019972306</v>
      </c>
      <c r="BO79" s="2" t="str">
        <f t="shared" si="10"/>
        <v/>
      </c>
      <c r="BP79" s="2" t="str">
        <f t="shared" si="11"/>
        <v/>
      </c>
      <c r="BQ79" s="2">
        <f t="shared" si="12"/>
        <v>76.093000000000004</v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77.675174390243882</v>
      </c>
      <c r="DL79" s="2">
        <f t="shared" si="90"/>
        <v>76.968220889717202</v>
      </c>
      <c r="DM79" s="2">
        <f t="shared" si="90"/>
        <v>73.385744565217365</v>
      </c>
      <c r="DN79" s="2">
        <f t="shared" si="90"/>
        <v>78.691796134098439</v>
      </c>
      <c r="DO79" s="2">
        <f t="shared" si="90"/>
        <v>77.107329658713368</v>
      </c>
      <c r="DP79" s="2">
        <f t="shared" si="90"/>
        <v>75.392792660827553</v>
      </c>
      <c r="DQ79" s="2">
        <f t="shared" si="90"/>
        <v>73.024762850120212</v>
      </c>
      <c r="DR79" s="2">
        <f t="shared" si="90"/>
        <v>76.774427766032375</v>
      </c>
      <c r="DS79" s="2">
        <f t="shared" si="90"/>
        <v>74.898619299305366</v>
      </c>
      <c r="DT79" s="2">
        <f t="shared" si="90"/>
        <v>73.108350196315314</v>
      </c>
      <c r="DU79" s="2">
        <f t="shared" si="90"/>
        <v>72.472616913810327</v>
      </c>
      <c r="DV79" s="2">
        <f t="shared" si="90"/>
        <v>74.279879885476603</v>
      </c>
      <c r="DW79" s="2">
        <f t="shared" si="90"/>
        <v>73.967437279774501</v>
      </c>
      <c r="DX79" s="2">
        <f t="shared" si="90"/>
        <v>76.003981576562978</v>
      </c>
      <c r="DY79" s="2">
        <f t="shared" si="90"/>
        <v>73.816099244993993</v>
      </c>
      <c r="EA79" s="2">
        <f t="shared" si="91"/>
        <v>63.674666803869101</v>
      </c>
      <c r="EB79" s="2">
        <f t="shared" si="91"/>
        <v>66.266689804772227</v>
      </c>
      <c r="EC79" s="2">
        <f t="shared" si="91"/>
        <v>65.019597829506125</v>
      </c>
      <c r="ED79" s="2">
        <f t="shared" si="91"/>
        <v>64.686257586190806</v>
      </c>
      <c r="EE79" s="2">
        <f t="shared" si="91"/>
        <v>63.967335785916717</v>
      </c>
      <c r="EF79" s="2">
        <f t="shared" si="91"/>
        <v>65.118837198817999</v>
      </c>
      <c r="EG79" s="2">
        <f t="shared" si="91"/>
        <v>64.696481289265236</v>
      </c>
      <c r="EH79" s="2">
        <f t="shared" si="91"/>
        <v>67.932424563394633</v>
      </c>
      <c r="EI79" s="2">
        <f t="shared" si="91"/>
        <v>66.312994769895511</v>
      </c>
      <c r="EJ79" s="2">
        <f t="shared" si="91"/>
        <v>66.502901302012205</v>
      </c>
      <c r="EK79" s="2">
        <f t="shared" si="91"/>
        <v>67.796920716236841</v>
      </c>
      <c r="EL79" s="2">
        <f t="shared" si="91"/>
        <v>65.49404784326623</v>
      </c>
      <c r="EM79" s="2">
        <f t="shared" si="91"/>
        <v>64.779863109790938</v>
      </c>
      <c r="EN79" s="2">
        <f t="shared" si="91"/>
        <v>63.486248844989632</v>
      </c>
      <c r="EO79" s="2">
        <f t="shared" si="91"/>
        <v>69.175527151486619</v>
      </c>
      <c r="EQ79" s="2">
        <f t="shared" si="92"/>
        <v>62.769532705249006</v>
      </c>
      <c r="ER79" s="2">
        <f t="shared" si="92"/>
        <v>66.697426445041643</v>
      </c>
      <c r="ES79" s="2">
        <f t="shared" si="92"/>
        <v>66.315779268007631</v>
      </c>
      <c r="ET79" s="2">
        <f t="shared" si="92"/>
        <v>63.422780380913395</v>
      </c>
      <c r="EU79" s="2">
        <f t="shared" si="92"/>
        <v>63.953079736259156</v>
      </c>
      <c r="EV79" s="2">
        <f t="shared" si="92"/>
        <v>64.212153702982732</v>
      </c>
      <c r="EW79" s="2">
        <f t="shared" si="92"/>
        <v>64.099145907239091</v>
      </c>
      <c r="EX79" s="2">
        <f t="shared" si="92"/>
        <v>66.772885411001994</v>
      </c>
      <c r="EY79" s="2">
        <f t="shared" si="92"/>
        <v>66.151105929341099</v>
      </c>
      <c r="EZ79" s="2">
        <f t="shared" si="92"/>
        <v>65.838429341020827</v>
      </c>
      <c r="FA79" s="2">
        <f t="shared" si="92"/>
        <v>66.107865672332309</v>
      </c>
      <c r="FB79" s="2">
        <f t="shared" si="92"/>
        <v>64.848168840433431</v>
      </c>
      <c r="FC79" s="2">
        <f t="shared" si="92"/>
        <v>63.791706407178189</v>
      </c>
      <c r="FD79" s="2">
        <f t="shared" si="92"/>
        <v>64.6589926978601</v>
      </c>
      <c r="FE79" s="2">
        <f t="shared" si="92"/>
        <v>71.818608043212222</v>
      </c>
      <c r="FG79" s="2">
        <f t="shared" si="93"/>
        <v>0.74325309391149286</v>
      </c>
      <c r="FH79" s="2">
        <f t="shared" si="93"/>
        <v>0.70849695372730492</v>
      </c>
      <c r="FI79" s="2">
        <f t="shared" si="93"/>
        <v>0.43911759216046903</v>
      </c>
      <c r="FJ79" s="2">
        <f t="shared" si="93"/>
        <v>0.67182179796287111</v>
      </c>
      <c r="FK79" s="2">
        <f t="shared" si="93"/>
        <v>0.68574717269435437</v>
      </c>
      <c r="FL79" s="2">
        <f t="shared" si="93"/>
        <v>0.69891255080837211</v>
      </c>
      <c r="FM79" s="2">
        <f t="shared" si="93"/>
        <v>0.70761646317405469</v>
      </c>
      <c r="FN79" s="2">
        <f t="shared" si="93"/>
        <v>0.68010748859804593</v>
      </c>
      <c r="FO79" s="2">
        <f t="shared" si="93"/>
        <v>0.69806979993770335</v>
      </c>
      <c r="FP79" s="2">
        <f t="shared" si="93"/>
        <v>0.69738024426156908</v>
      </c>
      <c r="FQ79" s="2">
        <f t="shared" si="93"/>
        <v>0.68392141015512486</v>
      </c>
      <c r="FR79" s="2">
        <f t="shared" si="93"/>
        <v>0.66882949714289275</v>
      </c>
      <c r="FS79" s="2">
        <f t="shared" si="93"/>
        <v>0.68335803227916669</v>
      </c>
      <c r="FT79" s="2">
        <f t="shared" si="93"/>
        <v>0.69245522662204106</v>
      </c>
      <c r="FU79" s="2">
        <f t="shared" si="93"/>
        <v>0.62316807451917522</v>
      </c>
      <c r="FW79" s="2">
        <f t="shared" si="82"/>
        <v>4.6648488937114372E-5</v>
      </c>
      <c r="FX79" s="2">
        <f t="shared" si="82"/>
        <v>8.1194419303142563E-5</v>
      </c>
      <c r="FY79" s="2">
        <f t="shared" si="82"/>
        <v>2.6394876810219619E-5</v>
      </c>
      <c r="FZ79" s="2">
        <f t="shared" si="82"/>
        <v>7.3491816375546325E-5</v>
      </c>
      <c r="GA79" s="2">
        <f t="shared" si="82"/>
        <v>6.6488484279809848E-5</v>
      </c>
      <c r="GB79" s="2">
        <f t="shared" si="82"/>
        <v>6.7187700529238275E-5</v>
      </c>
      <c r="GC79" s="2">
        <f t="shared" si="82"/>
        <v>7.2845187587139301E-5</v>
      </c>
      <c r="GD79" s="2">
        <f t="shared" si="82"/>
        <v>7.3426194380664923E-5</v>
      </c>
      <c r="GE79" s="2">
        <f t="shared" si="82"/>
        <v>7.4387913723703339E-5</v>
      </c>
      <c r="GF79" s="2">
        <f t="shared" si="82"/>
        <v>7.0666606219165257E-5</v>
      </c>
      <c r="GG79" s="2">
        <f t="shared" si="82"/>
        <v>6.8434505414930491E-5</v>
      </c>
      <c r="GH79" s="2">
        <f t="shared" si="82"/>
        <v>6.0352216949846923E-5</v>
      </c>
      <c r="GI79" s="2">
        <f t="shared" si="82"/>
        <v>6.2482178376373177E-5</v>
      </c>
      <c r="GJ79" s="2">
        <f t="shared" si="82"/>
        <v>5.7344346270712975E-5</v>
      </c>
      <c r="GK79" s="2">
        <f t="shared" si="82"/>
        <v>4.7350482958115054E-5</v>
      </c>
      <c r="GM79" s="92">
        <f t="shared" si="83"/>
        <v>0.20446109552747474</v>
      </c>
      <c r="GN79" s="92">
        <f t="shared" si="83"/>
        <v>0.15253523691149343</v>
      </c>
      <c r="GO79" s="92">
        <f t="shared" si="83"/>
        <v>4.914953970436127E-3</v>
      </c>
      <c r="GP79" s="92">
        <f t="shared" si="83"/>
        <v>0.12728714114134293</v>
      </c>
      <c r="GQ79" s="92">
        <f t="shared" si="83"/>
        <v>0.13811496279832094</v>
      </c>
      <c r="GR79" s="92">
        <f t="shared" si="83"/>
        <v>0.16137707000630144</v>
      </c>
      <c r="GS79" s="92">
        <f t="shared" si="83"/>
        <v>0.17469243197315318</v>
      </c>
      <c r="GT79" s="92">
        <f t="shared" si="83"/>
        <v>0.13613542341715454</v>
      </c>
      <c r="GU79" s="92">
        <f t="shared" si="83"/>
        <v>0.16572231500155557</v>
      </c>
      <c r="GV79" s="92">
        <f t="shared" si="83"/>
        <v>0.16309993390851854</v>
      </c>
      <c r="GW79" s="92">
        <f t="shared" si="83"/>
        <v>0.15939330458062273</v>
      </c>
      <c r="GX79" s="92">
        <f t="shared" si="83"/>
        <v>0.12654909655620031</v>
      </c>
      <c r="GY79" s="92">
        <f t="shared" si="83"/>
        <v>0.14285498502587876</v>
      </c>
      <c r="GZ79" s="92">
        <f t="shared" si="83"/>
        <v>0.14779092730302876</v>
      </c>
      <c r="HA79" s="92">
        <f t="shared" si="83"/>
        <v>8.3445972006188973E-2</v>
      </c>
      <c r="HC79" s="92">
        <f t="shared" si="73"/>
        <v>3.1424348767529467E-6</v>
      </c>
      <c r="HD79" s="92">
        <f t="shared" si="73"/>
        <v>1.9166121350631413E-6</v>
      </c>
      <c r="HE79" s="92">
        <f t="shared" si="73"/>
        <v>2.6189719644434471E-11</v>
      </c>
      <c r="HF79" s="92">
        <f t="shared" si="73"/>
        <v>1.1942275674775953E-7</v>
      </c>
      <c r="HG79" s="92">
        <f t="shared" si="87"/>
        <v>5.5567560543747768E-8</v>
      </c>
      <c r="HH79" s="92">
        <f t="shared" si="87"/>
        <v>5.0947584300959985E-8</v>
      </c>
      <c r="HI79" s="92">
        <f t="shared" si="87"/>
        <v>1.2451476686579541E-7</v>
      </c>
      <c r="HJ79" s="92">
        <f t="shared" si="87"/>
        <v>1.253186805728674E-7</v>
      </c>
      <c r="HK79" s="92">
        <f t="shared" si="87"/>
        <v>3.6880823809519803E-7</v>
      </c>
      <c r="HL79" s="92">
        <f t="shared" si="87"/>
        <v>1.4068379985354565E-7</v>
      </c>
      <c r="HM79" s="92">
        <f t="shared" si="87"/>
        <v>2.274181451893499E-8</v>
      </c>
      <c r="HN79" s="92">
        <f t="shared" si="87"/>
        <v>1.4135573438636564E-8</v>
      </c>
      <c r="HO79" s="92">
        <f t="shared" si="87"/>
        <v>1.4463530545257094E-7</v>
      </c>
      <c r="HP79" s="92">
        <f t="shared" si="87"/>
        <v>7.0537871571631144E-8</v>
      </c>
      <c r="HQ79" s="92">
        <f t="shared" si="87"/>
        <v>2.2055216172442023E-10</v>
      </c>
      <c r="HS79" s="92">
        <f t="shared" si="84"/>
        <v>7.6389001421435887E-30</v>
      </c>
      <c r="HT79" s="92">
        <f t="shared" si="84"/>
        <v>1.6210221420445902E-28</v>
      </c>
      <c r="HU79" s="92">
        <f t="shared" si="84"/>
        <v>2.7613903500360903E-42</v>
      </c>
      <c r="HV79" s="92">
        <f t="shared" si="84"/>
        <v>3.7845018708093087E-36</v>
      </c>
      <c r="HW79" s="92">
        <f t="shared" si="84"/>
        <v>4.4406860771392461E-38</v>
      </c>
      <c r="HX79" s="92">
        <f t="shared" si="84"/>
        <v>2.2120367926706801E-39</v>
      </c>
      <c r="HY79" s="92">
        <f t="shared" si="84"/>
        <v>8.2087056721442875E-38</v>
      </c>
      <c r="HZ79" s="92">
        <f t="shared" si="84"/>
        <v>3.537592693819104E-37</v>
      </c>
      <c r="IA79" s="92">
        <f t="shared" si="84"/>
        <v>1.9815288443717843E-35</v>
      </c>
      <c r="IB79" s="92">
        <f t="shared" si="84"/>
        <v>1.2003858180237872E-37</v>
      </c>
      <c r="IC79" s="92">
        <f t="shared" si="84"/>
        <v>2.4884074169732979E-42</v>
      </c>
      <c r="ID79" s="92">
        <f t="shared" si="84"/>
        <v>7.6476370971827198E-42</v>
      </c>
      <c r="IE79" s="92">
        <f t="shared" si="84"/>
        <v>4.7809820612758815E-36</v>
      </c>
      <c r="IF79" s="92">
        <f t="shared" si="84"/>
        <v>1.777724144208345E-25</v>
      </c>
      <c r="IG79" s="92">
        <f t="shared" si="84"/>
        <v>1.5725450552578288E-21</v>
      </c>
      <c r="II79" s="92">
        <f t="shared" si="85"/>
        <v>1.2902473509304021E-106</v>
      </c>
      <c r="IJ79" s="92">
        <f t="shared" si="85"/>
        <v>1.065474410206904E-96</v>
      </c>
      <c r="IK79" s="92">
        <f t="shared" si="85"/>
        <v>1.8978930801546662E-136</v>
      </c>
      <c r="IL79" s="92">
        <f t="shared" si="85"/>
        <v>8.9334544142347177E-126</v>
      </c>
      <c r="IM79" s="92">
        <f t="shared" si="85"/>
        <v>1.9354711330290655E-133</v>
      </c>
      <c r="IN79" s="92">
        <f t="shared" si="85"/>
        <v>9.3559979685332229E-140</v>
      </c>
      <c r="IO79" s="92">
        <f t="shared" si="85"/>
        <v>5.3079807677584722E-136</v>
      </c>
      <c r="IP79" s="92">
        <f t="shared" si="85"/>
        <v>4.2965964674269516E-134</v>
      </c>
      <c r="IQ79" s="92">
        <f t="shared" si="85"/>
        <v>2.5330178304986832E-128</v>
      </c>
      <c r="IR79" s="92">
        <f t="shared" si="85"/>
        <v>5.4582885824180359E-136</v>
      </c>
      <c r="IS79" s="92">
        <f t="shared" si="85"/>
        <v>1.3934207660681611E-150</v>
      </c>
      <c r="IT79" s="92">
        <f t="shared" si="85"/>
        <v>6.7716039723848839E-147</v>
      </c>
      <c r="IU79" s="92">
        <f t="shared" si="85"/>
        <v>9.6838776668415763E-125</v>
      </c>
      <c r="IV79" s="92">
        <f t="shared" si="85"/>
        <v>1.6634416595852163E-91</v>
      </c>
      <c r="IW79" s="92">
        <f t="shared" si="85"/>
        <v>2.6211996598010648E-66</v>
      </c>
      <c r="IY79" s="92">
        <f t="shared" si="86"/>
        <v>0.2044642379623515</v>
      </c>
      <c r="IZ79" s="92">
        <f t="shared" si="86"/>
        <v>0.15253715352362848</v>
      </c>
      <c r="JA79" s="92">
        <f t="shared" si="86"/>
        <v>4.9149539966258466E-3</v>
      </c>
      <c r="JB79" s="92">
        <f t="shared" si="86"/>
        <v>0.12728726056409967</v>
      </c>
      <c r="JC79" s="92">
        <f t="shared" si="86"/>
        <v>0.1381150183658815</v>
      </c>
      <c r="JD79" s="92">
        <f t="shared" si="86"/>
        <v>0.16137712095388573</v>
      </c>
      <c r="JE79" s="92">
        <f t="shared" si="86"/>
        <v>0.17469255648792004</v>
      </c>
      <c r="JF79" s="92">
        <f t="shared" si="86"/>
        <v>0.13613554873583511</v>
      </c>
      <c r="JG79" s="92">
        <f t="shared" si="86"/>
        <v>0.16572268380979366</v>
      </c>
      <c r="JH79" s="92">
        <f t="shared" si="86"/>
        <v>0.1631000745923184</v>
      </c>
      <c r="JI79" s="92">
        <f t="shared" si="86"/>
        <v>0.15939332732243724</v>
      </c>
      <c r="JJ79" s="92">
        <f t="shared" si="86"/>
        <v>0.12654911069177374</v>
      </c>
      <c r="JK79" s="92">
        <f t="shared" si="86"/>
        <v>0.14285512966118422</v>
      </c>
      <c r="JL79" s="92">
        <f t="shared" si="86"/>
        <v>0.14779099784090033</v>
      </c>
      <c r="JM79" s="92">
        <f t="shared" si="86"/>
        <v>8.3445972226741133E-2</v>
      </c>
    </row>
    <row r="80" spans="2:273" x14ac:dyDescent="0.25">
      <c r="B80" s="2">
        <v>53</v>
      </c>
      <c r="C80" s="37">
        <v>175.32599999999999</v>
      </c>
      <c r="D80" s="37">
        <v>164.30199999999999</v>
      </c>
      <c r="E80" s="37">
        <v>78.093000000000004</v>
      </c>
      <c r="F80" s="37">
        <v>153.953</v>
      </c>
      <c r="G80" s="37">
        <v>151.953</v>
      </c>
      <c r="H80" s="37">
        <v>163.023</v>
      </c>
      <c r="I80" s="37">
        <v>167.11600000000001</v>
      </c>
      <c r="J80" s="37">
        <v>154.55799999999999</v>
      </c>
      <c r="K80" s="37">
        <v>165.721</v>
      </c>
      <c r="L80" s="37">
        <v>160.953</v>
      </c>
      <c r="M80" s="37">
        <v>165.023</v>
      </c>
      <c r="N80" s="37">
        <v>141.11600000000001</v>
      </c>
      <c r="O80" s="37">
        <v>150.65100000000001</v>
      </c>
      <c r="P80" s="37">
        <v>144.67400000000001</v>
      </c>
      <c r="Q80" s="37">
        <v>110.791</v>
      </c>
      <c r="S80" s="4">
        <f t="shared" si="88"/>
        <v>167.62549409232918</v>
      </c>
      <c r="T80" s="4">
        <f t="shared" si="88"/>
        <v>156.70801918322513</v>
      </c>
      <c r="U80" s="4">
        <f t="shared" si="88"/>
        <v>75.309120870983179</v>
      </c>
      <c r="V80" s="4">
        <f t="shared" si="88"/>
        <v>148.82044484281565</v>
      </c>
      <c r="W80" s="4">
        <f t="shared" si="88"/>
        <v>151.12880393595353</v>
      </c>
      <c r="X80" s="4">
        <f t="shared" si="88"/>
        <v>159.53441126197762</v>
      </c>
      <c r="Y80" s="4">
        <f t="shared" si="88"/>
        <v>164.36692908835124</v>
      </c>
      <c r="Z80" s="4">
        <f t="shared" si="88"/>
        <v>151.62816022898565</v>
      </c>
      <c r="AA80" s="4">
        <f t="shared" si="88"/>
        <v>160.22954940280437</v>
      </c>
      <c r="AB80" s="4">
        <f t="shared" si="88"/>
        <v>157.86392547586783</v>
      </c>
      <c r="AC80" s="4">
        <f t="shared" si="88"/>
        <v>157.37283263825054</v>
      </c>
      <c r="AD80" s="4">
        <f t="shared" si="88"/>
        <v>142.29203009034941</v>
      </c>
      <c r="AE80" s="4">
        <f t="shared" si="88"/>
        <v>146.60755585766003</v>
      </c>
      <c r="AF80" s="4">
        <f t="shared" si="88"/>
        <v>139.39080290086284</v>
      </c>
      <c r="AG80" s="4">
        <f t="shared" si="88"/>
        <v>111.68483910875356</v>
      </c>
      <c r="AI80" s="4">
        <f t="shared" si="89"/>
        <v>7.7005059076708164</v>
      </c>
      <c r="AJ80" s="4">
        <f t="shared" si="89"/>
        <v>7.5939808167748595</v>
      </c>
      <c r="AK80" s="4">
        <f t="shared" si="89"/>
        <v>2.7838791290168245</v>
      </c>
      <c r="AL80" s="4">
        <f t="shared" si="89"/>
        <v>5.1325551571843562</v>
      </c>
      <c r="AM80" s="4">
        <f t="shared" si="89"/>
        <v>0.82419606404647539</v>
      </c>
      <c r="AN80" s="4">
        <f t="shared" si="89"/>
        <v>3.4885887380223721</v>
      </c>
      <c r="AO80" s="4">
        <f t="shared" si="89"/>
        <v>2.7490709116487722</v>
      </c>
      <c r="AP80" s="4">
        <f t="shared" si="89"/>
        <v>2.9298397710143433</v>
      </c>
      <c r="AQ80" s="4">
        <f t="shared" si="89"/>
        <v>5.4914505971956373</v>
      </c>
      <c r="AR80" s="4">
        <f t="shared" si="89"/>
        <v>3.0890745241321724</v>
      </c>
      <c r="AS80" s="4">
        <f t="shared" si="89"/>
        <v>7.6501673617494532</v>
      </c>
      <c r="AT80" s="4">
        <f t="shared" si="89"/>
        <v>-1.1760300903493999</v>
      </c>
      <c r="AU80" s="4">
        <f t="shared" si="89"/>
        <v>4.043444142339979</v>
      </c>
      <c r="AV80" s="4">
        <f t="shared" si="89"/>
        <v>5.2831970991371691</v>
      </c>
      <c r="AW80" s="4">
        <f t="shared" si="89"/>
        <v>-0.89383910875356776</v>
      </c>
      <c r="AY80" s="2">
        <f t="shared" si="80"/>
        <v>67.018257330777686</v>
      </c>
      <c r="AZ80" s="2">
        <f t="shared" si="80"/>
        <v>69.155553658536277</v>
      </c>
      <c r="BA80" s="2">
        <f t="shared" si="80"/>
        <v>69.583365333321467</v>
      </c>
      <c r="BB80" s="2">
        <f t="shared" si="80"/>
        <v>69.034923035578586</v>
      </c>
      <c r="BC80" s="2">
        <f t="shared" si="80"/>
        <v>67.861214539163782</v>
      </c>
      <c r="BD80" s="2">
        <f t="shared" si="80"/>
        <v>68.003690961040519</v>
      </c>
      <c r="BE80" s="2">
        <f t="shared" si="80"/>
        <v>66.942383201582786</v>
      </c>
      <c r="BF80" s="2">
        <f t="shared" si="80"/>
        <v>70.537051018447656</v>
      </c>
      <c r="BG80" s="2">
        <f t="shared" si="80"/>
        <v>68.693194895325774</v>
      </c>
      <c r="BH80" s="2">
        <f t="shared" si="80"/>
        <v>68.312510075327225</v>
      </c>
      <c r="BI80" s="2">
        <f t="shared" si="80"/>
        <v>69.100539194976605</v>
      </c>
      <c r="BJ80" s="2">
        <f t="shared" si="80"/>
        <v>68.1824999596422</v>
      </c>
      <c r="BK80" s="2">
        <f t="shared" si="80"/>
        <v>67.4559778594828</v>
      </c>
      <c r="BL80" s="2">
        <f t="shared" si="80"/>
        <v>67.091471661157598</v>
      </c>
      <c r="BM80" s="2">
        <f t="shared" si="80"/>
        <v>70.811942445822112</v>
      </c>
      <c r="BO80" s="2" t="str">
        <f t="shared" si="10"/>
        <v/>
      </c>
      <c r="BP80" s="2" t="str">
        <f t="shared" si="11"/>
        <v/>
      </c>
      <c r="BQ80" s="2">
        <f t="shared" si="12"/>
        <v>78.093000000000004</v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77.916290525328307</v>
      </c>
      <c r="DL80" s="2">
        <f t="shared" si="90"/>
        <v>77.165019285309128</v>
      </c>
      <c r="DM80" s="2">
        <f t="shared" si="90"/>
        <v>73.573684782608666</v>
      </c>
      <c r="DN80" s="2">
        <f t="shared" si="90"/>
        <v>79.023580036242805</v>
      </c>
      <c r="DO80" s="2">
        <f t="shared" si="90"/>
        <v>77.390210510419806</v>
      </c>
      <c r="DP80" s="2">
        <f t="shared" si="90"/>
        <v>75.632104802174581</v>
      </c>
      <c r="DQ80" s="2">
        <f t="shared" si="90"/>
        <v>73.194720552089265</v>
      </c>
      <c r="DR80" s="2">
        <f t="shared" si="90"/>
        <v>76.923618393234634</v>
      </c>
      <c r="DS80" s="2">
        <f t="shared" si="90"/>
        <v>75.021622772576279</v>
      </c>
      <c r="DT80" s="2">
        <f t="shared" si="90"/>
        <v>73.258147689519774</v>
      </c>
      <c r="DU80" s="2">
        <f t="shared" si="90"/>
        <v>72.590068011776467</v>
      </c>
      <c r="DV80" s="2">
        <f t="shared" si="90"/>
        <v>74.459891148745385</v>
      </c>
      <c r="DW80" s="2">
        <f t="shared" si="90"/>
        <v>74.110083509513743</v>
      </c>
      <c r="DX80" s="2">
        <f t="shared" si="90"/>
        <v>76.238935971005745</v>
      </c>
      <c r="DY80" s="2">
        <f t="shared" si="90"/>
        <v>73.958262063683122</v>
      </c>
      <c r="EA80" s="2">
        <f t="shared" si="91"/>
        <v>63.58497876106194</v>
      </c>
      <c r="EB80" s="2">
        <f t="shared" si="91"/>
        <v>66.150057917570493</v>
      </c>
      <c r="EC80" s="2">
        <f t="shared" si="91"/>
        <v>64.934937150047176</v>
      </c>
      <c r="ED80" s="2">
        <f t="shared" si="91"/>
        <v>64.585039716626596</v>
      </c>
      <c r="EE80" s="2">
        <f t="shared" si="91"/>
        <v>63.878656093307164</v>
      </c>
      <c r="EF80" s="2">
        <f t="shared" si="91"/>
        <v>65.006662869627277</v>
      </c>
      <c r="EG80" s="2">
        <f t="shared" si="91"/>
        <v>64.586327870345087</v>
      </c>
      <c r="EH80" s="2">
        <f t="shared" si="91"/>
        <v>67.797538845981123</v>
      </c>
      <c r="EI80" s="2">
        <f t="shared" si="91"/>
        <v>66.196874189289119</v>
      </c>
      <c r="EJ80" s="2">
        <f t="shared" si="91"/>
        <v>66.355314364624121</v>
      </c>
      <c r="EK80" s="2">
        <f t="shared" si="91"/>
        <v>67.629909032462407</v>
      </c>
      <c r="EL80" s="2">
        <f t="shared" si="91"/>
        <v>65.34780660398512</v>
      </c>
      <c r="EM80" s="2">
        <f t="shared" si="91"/>
        <v>64.644107871586897</v>
      </c>
      <c r="EN80" s="2">
        <f t="shared" si="91"/>
        <v>63.38612111677552</v>
      </c>
      <c r="EO80" s="2">
        <f t="shared" si="91"/>
        <v>69.076550898250559</v>
      </c>
      <c r="EQ80" s="2">
        <f t="shared" si="92"/>
        <v>62.694459647620228</v>
      </c>
      <c r="ER80" s="2">
        <f t="shared" si="92"/>
        <v>66.571984765111623</v>
      </c>
      <c r="ES80" s="2">
        <f t="shared" si="92"/>
        <v>66.212482607903837</v>
      </c>
      <c r="ET80" s="2">
        <f t="shared" si="92"/>
        <v>63.343202109359027</v>
      </c>
      <c r="EU80" s="2">
        <f t="shared" si="92"/>
        <v>63.865054332957158</v>
      </c>
      <c r="EV80" s="2">
        <f t="shared" si="92"/>
        <v>64.115918426600345</v>
      </c>
      <c r="EW80" s="2">
        <f t="shared" si="92"/>
        <v>63.99908458205681</v>
      </c>
      <c r="EX80" s="2">
        <f t="shared" si="92"/>
        <v>66.658130129686114</v>
      </c>
      <c r="EY80" s="2">
        <f t="shared" si="92"/>
        <v>66.037134690898483</v>
      </c>
      <c r="EZ80" s="2">
        <f t="shared" si="92"/>
        <v>65.70226060216855</v>
      </c>
      <c r="FA80" s="2">
        <f t="shared" si="92"/>
        <v>65.972628366073934</v>
      </c>
      <c r="FB80" s="2">
        <f t="shared" si="92"/>
        <v>64.713360084295402</v>
      </c>
      <c r="FC80" s="2">
        <f t="shared" si="92"/>
        <v>63.672333477603964</v>
      </c>
      <c r="FD80" s="2">
        <f t="shared" si="92"/>
        <v>64.537647950018595</v>
      </c>
      <c r="FE80" s="2">
        <f t="shared" si="92"/>
        <v>71.663191644511969</v>
      </c>
      <c r="FG80" s="2">
        <f t="shared" si="93"/>
        <v>0.76043197055562284</v>
      </c>
      <c r="FH80" s="2">
        <f t="shared" si="93"/>
        <v>0.72714764240598828</v>
      </c>
      <c r="FI80" s="2">
        <f t="shared" si="93"/>
        <v>0.46191376260551797</v>
      </c>
      <c r="FJ80" s="2">
        <f t="shared" si="93"/>
        <v>0.69179825039715581</v>
      </c>
      <c r="FK80" s="2">
        <f t="shared" si="93"/>
        <v>0.705247870487961</v>
      </c>
      <c r="FL80" s="2">
        <f t="shared" si="93"/>
        <v>0.71793232403673801</v>
      </c>
      <c r="FM80" s="2">
        <f t="shared" si="93"/>
        <v>0.72630172402779847</v>
      </c>
      <c r="FN80" s="2">
        <f t="shared" si="93"/>
        <v>0.69980495001394949</v>
      </c>
      <c r="FO80" s="2">
        <f t="shared" si="93"/>
        <v>0.71712126283357436</v>
      </c>
      <c r="FP80" s="2">
        <f t="shared" si="93"/>
        <v>0.71645754435740705</v>
      </c>
      <c r="FQ80" s="2">
        <f t="shared" si="93"/>
        <v>0.70348641543511259</v>
      </c>
      <c r="FR80" s="2">
        <f t="shared" si="93"/>
        <v>0.68890374909094387</v>
      </c>
      <c r="FS80" s="2">
        <f t="shared" si="93"/>
        <v>0.70294276346662887</v>
      </c>
      <c r="FT80" s="2">
        <f t="shared" si="93"/>
        <v>0.71171465687054869</v>
      </c>
      <c r="FU80" s="2">
        <f t="shared" si="93"/>
        <v>0.64453913921394967</v>
      </c>
      <c r="FW80" s="2">
        <f t="shared" si="82"/>
        <v>5.1148820804129877E-5</v>
      </c>
      <c r="FX80" s="2">
        <f t="shared" si="82"/>
        <v>8.9027213020521415E-5</v>
      </c>
      <c r="FY80" s="2">
        <f t="shared" si="82"/>
        <v>2.8941333212315012E-5</v>
      </c>
      <c r="FZ80" s="2">
        <f t="shared" si="82"/>
        <v>8.0581602898342612E-5</v>
      </c>
      <c r="GA80" s="2">
        <f t="shared" si="82"/>
        <v>7.2902705659234307E-5</v>
      </c>
      <c r="GB80" s="2">
        <f t="shared" si="82"/>
        <v>7.3669371143529933E-5</v>
      </c>
      <c r="GC80" s="2">
        <f t="shared" si="82"/>
        <v>7.9872598540848649E-5</v>
      </c>
      <c r="GD80" s="2">
        <f t="shared" si="82"/>
        <v>8.0509650831647484E-5</v>
      </c>
      <c r="GE80" s="2">
        <f t="shared" si="82"/>
        <v>8.1564140084143701E-5</v>
      </c>
      <c r="GF80" s="2">
        <f t="shared" si="82"/>
        <v>7.748386464628971E-5</v>
      </c>
      <c r="GG80" s="2">
        <f t="shared" si="82"/>
        <v>7.5036447627848055E-5</v>
      </c>
      <c r="GH80" s="2">
        <f t="shared" si="82"/>
        <v>6.6174504661907065E-5</v>
      </c>
      <c r="GI80" s="2">
        <f t="shared" si="82"/>
        <v>6.8509933247844595E-5</v>
      </c>
      <c r="GJ80" s="2">
        <f t="shared" si="82"/>
        <v>6.2876477495124711E-5</v>
      </c>
      <c r="GK80" s="2">
        <f t="shared" si="82"/>
        <v>5.1918534961540967E-5</v>
      </c>
      <c r="GM80" s="92">
        <f t="shared" si="83"/>
        <v>0.24512425436844415</v>
      </c>
      <c r="GN80" s="92">
        <f t="shared" si="83"/>
        <v>0.18692490291083799</v>
      </c>
      <c r="GO80" s="92">
        <f t="shared" si="83"/>
        <v>7.0402802787194749E-3</v>
      </c>
      <c r="GP80" s="92">
        <f t="shared" si="83"/>
        <v>0.1616542955635899</v>
      </c>
      <c r="GQ80" s="92">
        <f t="shared" si="83"/>
        <v>0.1729491476029176</v>
      </c>
      <c r="GR80" s="92">
        <f t="shared" si="83"/>
        <v>0.20047563454944359</v>
      </c>
      <c r="GS80" s="92">
        <f t="shared" si="83"/>
        <v>0.21564263807485656</v>
      </c>
      <c r="GT80" s="92">
        <f t="shared" si="83"/>
        <v>0.17161021708654792</v>
      </c>
      <c r="GU80" s="92">
        <f t="shared" si="83"/>
        <v>0.20634869014194915</v>
      </c>
      <c r="GV80" s="92">
        <f t="shared" si="83"/>
        <v>0.20309479356048696</v>
      </c>
      <c r="GW80" s="92">
        <f t="shared" si="83"/>
        <v>0.20170696048231063</v>
      </c>
      <c r="GX80" s="92">
        <f t="shared" si="83"/>
        <v>0.16137315423601042</v>
      </c>
      <c r="GY80" s="92">
        <f t="shared" si="83"/>
        <v>0.17980743681991757</v>
      </c>
      <c r="GZ80" s="92">
        <f t="shared" si="83"/>
        <v>0.18420238136993655</v>
      </c>
      <c r="HA80" s="92">
        <f t="shared" si="83"/>
        <v>0.11178228900752812</v>
      </c>
      <c r="HC80" s="92">
        <f t="shared" si="73"/>
        <v>6.0067956190954141E-6</v>
      </c>
      <c r="HD80" s="92">
        <f t="shared" si="73"/>
        <v>3.7300297445693008E-6</v>
      </c>
      <c r="HE80" s="92">
        <f t="shared" si="73"/>
        <v>6.9547843181552403E-11</v>
      </c>
      <c r="HF80" s="92">
        <f t="shared" si="73"/>
        <v>2.7419334733979834E-7</v>
      </c>
      <c r="HG80" s="92">
        <f t="shared" si="87"/>
        <v>1.3242343295247415E-7</v>
      </c>
      <c r="HH80" s="92">
        <f t="shared" si="87"/>
        <v>1.2432527781864972E-7</v>
      </c>
      <c r="HI80" s="92">
        <f t="shared" si="87"/>
        <v>2.9494246462370626E-7</v>
      </c>
      <c r="HJ80" s="92">
        <f t="shared" si="87"/>
        <v>2.9520342585953529E-7</v>
      </c>
      <c r="HK80" s="92">
        <f t="shared" si="87"/>
        <v>8.2815954415832641E-7</v>
      </c>
      <c r="HL80" s="92">
        <f t="shared" si="87"/>
        <v>3.311823129691066E-7</v>
      </c>
      <c r="HM80" s="92">
        <f t="shared" si="87"/>
        <v>5.8851742959377171E-8</v>
      </c>
      <c r="HN80" s="92">
        <f t="shared" si="87"/>
        <v>3.6192322760497164E-8</v>
      </c>
      <c r="HO80" s="92">
        <f t="shared" si="87"/>
        <v>3.2477167807300563E-7</v>
      </c>
      <c r="HP80" s="92">
        <f t="shared" si="87"/>
        <v>1.6368659976147029E-7</v>
      </c>
      <c r="HQ80" s="92">
        <f t="shared" si="87"/>
        <v>7.0661573357026868E-10</v>
      </c>
      <c r="HS80" s="92">
        <f t="shared" si="84"/>
        <v>4.1489891622846886E-29</v>
      </c>
      <c r="HT80" s="92">
        <f t="shared" si="84"/>
        <v>8.5634602225419458E-28</v>
      </c>
      <c r="HU80" s="92">
        <f t="shared" si="84"/>
        <v>2.4323190690011537E-41</v>
      </c>
      <c r="HV80" s="92">
        <f t="shared" si="84"/>
        <v>3.1851055037187383E-35</v>
      </c>
      <c r="HW80" s="92">
        <f t="shared" si="84"/>
        <v>4.1368053975982932E-37</v>
      </c>
      <c r="HX80" s="92">
        <f t="shared" si="84"/>
        <v>2.2671881496473914E-38</v>
      </c>
      <c r="HY80" s="92">
        <f t="shared" si="84"/>
        <v>7.9164074449365185E-37</v>
      </c>
      <c r="HZ80" s="92">
        <f t="shared" si="84"/>
        <v>3.2975864848063414E-36</v>
      </c>
      <c r="IA80" s="92">
        <f t="shared" si="84"/>
        <v>1.6708688127323365E-34</v>
      </c>
      <c r="IB80" s="92">
        <f t="shared" si="84"/>
        <v>1.1433784224369198E-36</v>
      </c>
      <c r="IC80" s="92">
        <f t="shared" si="84"/>
        <v>3.0729046544285629E-41</v>
      </c>
      <c r="ID80" s="92">
        <f t="shared" si="84"/>
        <v>8.7372311156027476E-41</v>
      </c>
      <c r="IE80" s="92">
        <f t="shared" si="84"/>
        <v>3.8380446488017207E-35</v>
      </c>
      <c r="IF80" s="92">
        <f t="shared" si="84"/>
        <v>7.4407261226511663E-25</v>
      </c>
      <c r="IG80" s="92">
        <f t="shared" si="84"/>
        <v>5.0669939223431019E-21</v>
      </c>
      <c r="II80" s="92">
        <f t="shared" si="85"/>
        <v>1.0840445686368842E-104</v>
      </c>
      <c r="IJ80" s="92">
        <f t="shared" si="85"/>
        <v>7.4476104878166207E-95</v>
      </c>
      <c r="IK80" s="92">
        <f t="shared" si="85"/>
        <v>4.1418370366926095E-134</v>
      </c>
      <c r="IL80" s="92">
        <f t="shared" si="85"/>
        <v>2.1634911990048928E-123</v>
      </c>
      <c r="IM80" s="92">
        <f t="shared" si="85"/>
        <v>6.195096688170662E-131</v>
      </c>
      <c r="IN80" s="92">
        <f t="shared" si="85"/>
        <v>3.9753870279251472E-137</v>
      </c>
      <c r="IO80" s="92">
        <f t="shared" si="85"/>
        <v>2.0104839633299023E-133</v>
      </c>
      <c r="IP80" s="92">
        <f t="shared" si="85"/>
        <v>1.5029681670139363E-131</v>
      </c>
      <c r="IQ80" s="92">
        <f t="shared" si="85"/>
        <v>6.9157204362408239E-126</v>
      </c>
      <c r="IR80" s="92">
        <f t="shared" si="85"/>
        <v>2.0278843848484396E-133</v>
      </c>
      <c r="IS80" s="92">
        <f t="shared" si="85"/>
        <v>9.6394692993334185E-148</v>
      </c>
      <c r="IT80" s="92">
        <f t="shared" si="85"/>
        <v>3.6696888354855226E-144</v>
      </c>
      <c r="IU80" s="92">
        <f t="shared" si="85"/>
        <v>2.0456722388811498E-122</v>
      </c>
      <c r="IV80" s="92">
        <f t="shared" si="85"/>
        <v>7.9954068867046407E-90</v>
      </c>
      <c r="IW80" s="92">
        <f t="shared" si="85"/>
        <v>4.0316292372457635E-65</v>
      </c>
      <c r="IY80" s="92">
        <f t="shared" si="86"/>
        <v>0.24513026116406325</v>
      </c>
      <c r="IZ80" s="92">
        <f t="shared" si="86"/>
        <v>0.18692863294058257</v>
      </c>
      <c r="JA80" s="92">
        <f t="shared" si="86"/>
        <v>7.0402803482673181E-3</v>
      </c>
      <c r="JB80" s="92">
        <f t="shared" si="86"/>
        <v>0.16165456975693723</v>
      </c>
      <c r="JC80" s="92">
        <f t="shared" si="86"/>
        <v>0.17294928002635054</v>
      </c>
      <c r="JD80" s="92">
        <f t="shared" si="86"/>
        <v>0.20047575887472141</v>
      </c>
      <c r="JE80" s="92">
        <f t="shared" si="86"/>
        <v>0.21564293301732118</v>
      </c>
      <c r="JF80" s="92">
        <f t="shared" si="86"/>
        <v>0.17161051228997379</v>
      </c>
      <c r="JG80" s="92">
        <f t="shared" si="86"/>
        <v>0.20634951830149331</v>
      </c>
      <c r="JH80" s="92">
        <f t="shared" si="86"/>
        <v>0.20309512474279992</v>
      </c>
      <c r="JI80" s="92">
        <f t="shared" si="86"/>
        <v>0.20170701933405358</v>
      </c>
      <c r="JJ80" s="92">
        <f t="shared" si="86"/>
        <v>0.16137319042833317</v>
      </c>
      <c r="JK80" s="92">
        <f t="shared" si="86"/>
        <v>0.17980776159159564</v>
      </c>
      <c r="JL80" s="92">
        <f t="shared" si="86"/>
        <v>0.18420254505653633</v>
      </c>
      <c r="JM80" s="92">
        <f t="shared" si="86"/>
        <v>0.11178228971414386</v>
      </c>
    </row>
    <row r="81" spans="2:273" x14ac:dyDescent="0.25">
      <c r="B81" s="2">
        <v>54</v>
      </c>
      <c r="C81" s="37">
        <v>187.62799999999999</v>
      </c>
      <c r="D81" s="37">
        <v>180.256</v>
      </c>
      <c r="E81" s="37">
        <v>78.790999999999997</v>
      </c>
      <c r="F81" s="37">
        <v>172.233</v>
      </c>
      <c r="G81" s="37">
        <v>171.256</v>
      </c>
      <c r="H81" s="37">
        <v>179.90700000000001</v>
      </c>
      <c r="I81" s="37">
        <v>185.32599999999999</v>
      </c>
      <c r="J81" s="37">
        <v>173.83699999999999</v>
      </c>
      <c r="K81" s="37">
        <v>182.65100000000001</v>
      </c>
      <c r="L81" s="37">
        <v>179.488</v>
      </c>
      <c r="M81" s="37">
        <v>182.30199999999999</v>
      </c>
      <c r="N81" s="37">
        <v>161.744</v>
      </c>
      <c r="O81" s="37">
        <v>168.11600000000001</v>
      </c>
      <c r="P81" s="37">
        <v>159.047</v>
      </c>
      <c r="Q81" s="37">
        <v>123.55800000000001</v>
      </c>
      <c r="S81" s="4">
        <f t="shared" si="88"/>
        <v>180.0121669522031</v>
      </c>
      <c r="T81" s="4">
        <f t="shared" si="88"/>
        <v>169.65506648662225</v>
      </c>
      <c r="U81" s="4">
        <f t="shared" si="88"/>
        <v>77.247982142413548</v>
      </c>
      <c r="V81" s="4">
        <f t="shared" si="88"/>
        <v>163.12274498428206</v>
      </c>
      <c r="W81" s="4">
        <f t="shared" si="88"/>
        <v>164.98655383055521</v>
      </c>
      <c r="X81" s="4">
        <f t="shared" si="88"/>
        <v>173.78578325325597</v>
      </c>
      <c r="Y81" s="4">
        <f t="shared" si="88"/>
        <v>178.85466770203683</v>
      </c>
      <c r="Z81" s="4">
        <f t="shared" si="88"/>
        <v>165.55995813261023</v>
      </c>
      <c r="AA81" s="4">
        <f t="shared" si="88"/>
        <v>174.53130743633051</v>
      </c>
      <c r="AB81" s="4">
        <f t="shared" si="88"/>
        <v>171.92925221600311</v>
      </c>
      <c r="AC81" s="4">
        <f t="shared" si="88"/>
        <v>172.29979030299447</v>
      </c>
      <c r="AD81" s="4">
        <f t="shared" si="88"/>
        <v>155.822196780871</v>
      </c>
      <c r="AE81" s="4">
        <f t="shared" si="88"/>
        <v>159.96627224787073</v>
      </c>
      <c r="AF81" s="4">
        <f t="shared" si="88"/>
        <v>150.96882128253336</v>
      </c>
      <c r="AG81" s="4">
        <f t="shared" si="88"/>
        <v>121.31774227175889</v>
      </c>
      <c r="AI81" s="4">
        <f t="shared" si="89"/>
        <v>7.6158330477968832</v>
      </c>
      <c r="AJ81" s="4">
        <f t="shared" si="89"/>
        <v>10.600933513377754</v>
      </c>
      <c r="AK81" s="4">
        <f t="shared" si="89"/>
        <v>1.5430178575864488</v>
      </c>
      <c r="AL81" s="4">
        <f t="shared" si="89"/>
        <v>9.1102550157179394</v>
      </c>
      <c r="AM81" s="4">
        <f t="shared" si="89"/>
        <v>6.2694461694447909</v>
      </c>
      <c r="AN81" s="4">
        <f t="shared" si="89"/>
        <v>6.1212167467440395</v>
      </c>
      <c r="AO81" s="4">
        <f t="shared" si="89"/>
        <v>6.4713322979631585</v>
      </c>
      <c r="AP81" s="4">
        <f t="shared" si="89"/>
        <v>8.2770418673897552</v>
      </c>
      <c r="AQ81" s="4">
        <f t="shared" si="89"/>
        <v>8.1196925636695028</v>
      </c>
      <c r="AR81" s="4">
        <f t="shared" si="89"/>
        <v>7.5587477839968926</v>
      </c>
      <c r="AS81" s="4">
        <f t="shared" si="89"/>
        <v>10.002209697005526</v>
      </c>
      <c r="AT81" s="4">
        <f t="shared" si="89"/>
        <v>5.9218032191290035</v>
      </c>
      <c r="AU81" s="4">
        <f t="shared" si="89"/>
        <v>8.1497277521292801</v>
      </c>
      <c r="AV81" s="4">
        <f t="shared" si="89"/>
        <v>8.078178717466642</v>
      </c>
      <c r="AW81" s="4">
        <f t="shared" si="89"/>
        <v>2.2402577282411187</v>
      </c>
      <c r="AY81" s="2">
        <f t="shared" si="80"/>
        <v>66.767729407074626</v>
      </c>
      <c r="AZ81" s="2">
        <f t="shared" si="80"/>
        <v>68.921815771243388</v>
      </c>
      <c r="BA81" s="2">
        <f t="shared" si="80"/>
        <v>69.440816586470305</v>
      </c>
      <c r="BB81" s="2">
        <f t="shared" si="80"/>
        <v>68.780375340644071</v>
      </c>
      <c r="BC81" s="2">
        <f t="shared" si="80"/>
        <v>67.621361554814726</v>
      </c>
      <c r="BD81" s="2">
        <f t="shared" si="80"/>
        <v>67.790086600660459</v>
      </c>
      <c r="BE81" s="2">
        <f t="shared" si="80"/>
        <v>66.749585438940258</v>
      </c>
      <c r="BF81" s="2">
        <f t="shared" si="80"/>
        <v>70.308774549932977</v>
      </c>
      <c r="BG81" s="2">
        <f t="shared" si="80"/>
        <v>68.478802610167079</v>
      </c>
      <c r="BH81" s="2">
        <f t="shared" si="80"/>
        <v>68.117245824638417</v>
      </c>
      <c r="BI81" s="2">
        <f t="shared" si="80"/>
        <v>68.91902700853106</v>
      </c>
      <c r="BJ81" s="2">
        <f t="shared" si="80"/>
        <v>67.954759598040695</v>
      </c>
      <c r="BK81" s="2">
        <f t="shared" si="80"/>
        <v>67.219076125478225</v>
      </c>
      <c r="BL81" s="2">
        <f t="shared" si="80"/>
        <v>66.843666628753695</v>
      </c>
      <c r="BM81" s="2">
        <f t="shared" si="80"/>
        <v>70.692085308597399</v>
      </c>
      <c r="BO81" s="2" t="str">
        <f t="shared" si="10"/>
        <v/>
      </c>
      <c r="BP81" s="2" t="str">
        <f t="shared" si="11"/>
        <v/>
      </c>
      <c r="BQ81" s="2">
        <f t="shared" si="12"/>
        <v>78.790999999999997</v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78.157406660412732</v>
      </c>
      <c r="DL81" s="2">
        <f t="shared" si="90"/>
        <v>77.361817680901055</v>
      </c>
      <c r="DM81" s="2">
        <f t="shared" si="90"/>
        <v>73.761624999999981</v>
      </c>
      <c r="DN81" s="2">
        <f t="shared" si="90"/>
        <v>79.355363938387185</v>
      </c>
      <c r="DO81" s="2">
        <f t="shared" si="90"/>
        <v>77.673091362126243</v>
      </c>
      <c r="DP81" s="2">
        <f t="shared" si="90"/>
        <v>75.871416943521609</v>
      </c>
      <c r="DQ81" s="2">
        <f t="shared" si="90"/>
        <v>73.364678254058305</v>
      </c>
      <c r="DR81" s="2">
        <f t="shared" si="90"/>
        <v>77.072809020436893</v>
      </c>
      <c r="DS81" s="2">
        <f t="shared" si="90"/>
        <v>75.144626245847192</v>
      </c>
      <c r="DT81" s="2">
        <f t="shared" si="90"/>
        <v>73.407945182724248</v>
      </c>
      <c r="DU81" s="2">
        <f t="shared" si="90"/>
        <v>72.707519109742591</v>
      </c>
      <c r="DV81" s="2">
        <f t="shared" si="90"/>
        <v>74.639902412014166</v>
      </c>
      <c r="DW81" s="2">
        <f t="shared" si="90"/>
        <v>74.252729739252999</v>
      </c>
      <c r="DX81" s="2">
        <f t="shared" si="90"/>
        <v>76.473890365448511</v>
      </c>
      <c r="DY81" s="2">
        <f t="shared" si="90"/>
        <v>74.100424882372266</v>
      </c>
      <c r="EA81" s="2">
        <f t="shared" si="91"/>
        <v>63.495290718254779</v>
      </c>
      <c r="EB81" s="2">
        <f t="shared" si="91"/>
        <v>66.033426030368759</v>
      </c>
      <c r="EC81" s="2">
        <f t="shared" si="91"/>
        <v>64.850276470588227</v>
      </c>
      <c r="ED81" s="2">
        <f t="shared" si="91"/>
        <v>64.483821847062401</v>
      </c>
      <c r="EE81" s="2">
        <f t="shared" si="91"/>
        <v>63.789976400697618</v>
      </c>
      <c r="EF81" s="2">
        <f t="shared" si="91"/>
        <v>64.894488540436555</v>
      </c>
      <c r="EG81" s="2">
        <f t="shared" si="91"/>
        <v>64.476174451424939</v>
      </c>
      <c r="EH81" s="2">
        <f t="shared" si="91"/>
        <v>67.662653128567626</v>
      </c>
      <c r="EI81" s="2">
        <f t="shared" si="91"/>
        <v>66.080753608682741</v>
      </c>
      <c r="EJ81" s="2">
        <f t="shared" si="91"/>
        <v>66.207727427236037</v>
      </c>
      <c r="EK81" s="2">
        <f t="shared" si="91"/>
        <v>67.462897348687974</v>
      </c>
      <c r="EL81" s="2">
        <f t="shared" si="91"/>
        <v>65.201565364704024</v>
      </c>
      <c r="EM81" s="2">
        <f t="shared" si="91"/>
        <v>64.508352633382842</v>
      </c>
      <c r="EN81" s="2">
        <f t="shared" si="91"/>
        <v>63.285993388561401</v>
      </c>
      <c r="EO81" s="2">
        <f t="shared" si="91"/>
        <v>68.977574645014499</v>
      </c>
      <c r="EQ81" s="2">
        <f t="shared" si="92"/>
        <v>62.61938658999145</v>
      </c>
      <c r="ER81" s="2">
        <f t="shared" si="92"/>
        <v>66.446543085181602</v>
      </c>
      <c r="ES81" s="2">
        <f t="shared" si="92"/>
        <v>66.109185947800057</v>
      </c>
      <c r="ET81" s="2">
        <f t="shared" si="92"/>
        <v>63.263623837804651</v>
      </c>
      <c r="EU81" s="2">
        <f t="shared" si="92"/>
        <v>63.777028929655152</v>
      </c>
      <c r="EV81" s="2">
        <f t="shared" si="92"/>
        <v>64.019683150217958</v>
      </c>
      <c r="EW81" s="2">
        <f t="shared" si="92"/>
        <v>63.899023256874528</v>
      </c>
      <c r="EX81" s="2">
        <f t="shared" si="92"/>
        <v>66.543374848370249</v>
      </c>
      <c r="EY81" s="2">
        <f t="shared" si="92"/>
        <v>65.923163452455867</v>
      </c>
      <c r="EZ81" s="2">
        <f t="shared" si="92"/>
        <v>65.566091863316274</v>
      </c>
      <c r="FA81" s="2">
        <f t="shared" si="92"/>
        <v>65.837391059815559</v>
      </c>
      <c r="FB81" s="2">
        <f t="shared" si="92"/>
        <v>64.578551328157374</v>
      </c>
      <c r="FC81" s="2">
        <f t="shared" si="92"/>
        <v>63.552960548029745</v>
      </c>
      <c r="FD81" s="2">
        <f t="shared" si="92"/>
        <v>64.416303202177104</v>
      </c>
      <c r="FE81" s="2">
        <f t="shared" si="92"/>
        <v>71.5077752458117</v>
      </c>
      <c r="FG81" s="2">
        <f t="shared" si="93"/>
        <v>0.77680657926079277</v>
      </c>
      <c r="FH81" s="2">
        <f t="shared" si="93"/>
        <v>0.7450344670872614</v>
      </c>
      <c r="FI81" s="2">
        <f t="shared" si="93"/>
        <v>0.48487031438760891</v>
      </c>
      <c r="FJ81" s="2">
        <f t="shared" si="93"/>
        <v>0.71108165662057632</v>
      </c>
      <c r="FK81" s="2">
        <f t="shared" si="93"/>
        <v>0.7240254654862015</v>
      </c>
      <c r="FL81" s="2">
        <f t="shared" si="93"/>
        <v>0.73620409850357882</v>
      </c>
      <c r="FM81" s="2">
        <f t="shared" si="93"/>
        <v>0.74422449675676772</v>
      </c>
      <c r="FN81" s="2">
        <f t="shared" si="93"/>
        <v>0.71879103198503569</v>
      </c>
      <c r="FO81" s="2">
        <f t="shared" si="93"/>
        <v>0.73542621446945367</v>
      </c>
      <c r="FP81" s="2">
        <f t="shared" si="93"/>
        <v>0.7347895612613341</v>
      </c>
      <c r="FQ81" s="2">
        <f t="shared" si="93"/>
        <v>0.7223320450740921</v>
      </c>
      <c r="FR81" s="2">
        <f t="shared" si="93"/>
        <v>0.70829189247412661</v>
      </c>
      <c r="FS81" s="2">
        <f t="shared" si="93"/>
        <v>0.7218092823290706</v>
      </c>
      <c r="FT81" s="2">
        <f t="shared" si="93"/>
        <v>0.73023785973573119</v>
      </c>
      <c r="FU81" s="2">
        <f t="shared" si="93"/>
        <v>0.66534906413958517</v>
      </c>
      <c r="FW81" s="2">
        <f t="shared" si="82"/>
        <v>5.6083290013374255E-5</v>
      </c>
      <c r="FX81" s="2">
        <f t="shared" si="82"/>
        <v>9.7615559502304736E-5</v>
      </c>
      <c r="FY81" s="2">
        <f t="shared" si="82"/>
        <v>3.1733452228230811E-5</v>
      </c>
      <c r="FZ81" s="2">
        <f t="shared" si="82"/>
        <v>8.8355283681838427E-5</v>
      </c>
      <c r="GA81" s="2">
        <f t="shared" si="82"/>
        <v>7.9935664965973736E-5</v>
      </c>
      <c r="GB81" s="2">
        <f t="shared" si="82"/>
        <v>8.0776285065980533E-5</v>
      </c>
      <c r="GC81" s="2">
        <f t="shared" si="82"/>
        <v>8.7577887897267298E-5</v>
      </c>
      <c r="GD81" s="2">
        <f t="shared" si="82"/>
        <v>8.8276391035677627E-5</v>
      </c>
      <c r="GE81" s="2">
        <f t="shared" si="82"/>
        <v>8.9432597429914805E-5</v>
      </c>
      <c r="GF81" s="2">
        <f t="shared" si="82"/>
        <v>8.4958733028261052E-5</v>
      </c>
      <c r="GG81" s="2">
        <f t="shared" si="82"/>
        <v>8.2275233118206753E-5</v>
      </c>
      <c r="GH81" s="2">
        <f t="shared" si="82"/>
        <v>7.2558438260492518E-5</v>
      </c>
      <c r="GI81" s="2">
        <f t="shared" si="82"/>
        <v>7.5119151509320955E-5</v>
      </c>
      <c r="GJ81" s="2">
        <f t="shared" si="82"/>
        <v>6.8942268405473931E-5</v>
      </c>
      <c r="GK81" s="2">
        <f t="shared" si="82"/>
        <v>5.692725641202435E-5</v>
      </c>
      <c r="GM81" s="92">
        <f t="shared" si="83"/>
        <v>0.2911491379329198</v>
      </c>
      <c r="GN81" s="92">
        <f t="shared" si="83"/>
        <v>0.22672891291800024</v>
      </c>
      <c r="GO81" s="92">
        <f t="shared" si="83"/>
        <v>9.9572509867931844E-3</v>
      </c>
      <c r="GP81" s="92">
        <f t="shared" si="83"/>
        <v>0.20260275785696194</v>
      </c>
      <c r="GQ81" s="92">
        <f t="shared" si="83"/>
        <v>0.21396741972278904</v>
      </c>
      <c r="GR81" s="92">
        <f t="shared" si="83"/>
        <v>0.24607316167015231</v>
      </c>
      <c r="GS81" s="92">
        <f t="shared" si="83"/>
        <v>0.26309018244270749</v>
      </c>
      <c r="GT81" s="92">
        <f t="shared" si="83"/>
        <v>0.21358804665888076</v>
      </c>
      <c r="GU81" s="92">
        <f t="shared" si="83"/>
        <v>0.25376139252452229</v>
      </c>
      <c r="GV81" s="92">
        <f t="shared" si="83"/>
        <v>0.24979540046173682</v>
      </c>
      <c r="GW81" s="92">
        <f t="shared" si="83"/>
        <v>0.25167403544223976</v>
      </c>
      <c r="GX81" s="92">
        <f t="shared" si="83"/>
        <v>0.2029883529463066</v>
      </c>
      <c r="GY81" s="92">
        <f t="shared" si="83"/>
        <v>0.22343125737850539</v>
      </c>
      <c r="GZ81" s="92">
        <f t="shared" si="83"/>
        <v>0.22686473801041648</v>
      </c>
      <c r="HA81" s="92">
        <f t="shared" si="83"/>
        <v>0.14721648318491884</v>
      </c>
      <c r="HC81" s="92">
        <f t="shared" si="73"/>
        <v>1.1282200248127657E-5</v>
      </c>
      <c r="HD81" s="92">
        <f t="shared" si="73"/>
        <v>7.1308312647637843E-6</v>
      </c>
      <c r="HE81" s="92">
        <f t="shared" si="73"/>
        <v>1.8092774480312923E-10</v>
      </c>
      <c r="HF81" s="92">
        <f t="shared" si="73"/>
        <v>6.1524515922999652E-7</v>
      </c>
      <c r="HG81" s="92">
        <f t="shared" si="87"/>
        <v>3.0811814569129093E-7</v>
      </c>
      <c r="HH81" s="92">
        <f t="shared" si="87"/>
        <v>2.9585569287690933E-7</v>
      </c>
      <c r="HI81" s="92">
        <f t="shared" si="87"/>
        <v>6.8151033308390852E-7</v>
      </c>
      <c r="HJ81" s="92">
        <f t="shared" si="87"/>
        <v>6.7854939290111416E-7</v>
      </c>
      <c r="HK81" s="92">
        <f t="shared" si="87"/>
        <v>1.8165248742022136E-6</v>
      </c>
      <c r="HL81" s="92">
        <f t="shared" si="87"/>
        <v>7.6064274012806397E-7</v>
      </c>
      <c r="HM81" s="92">
        <f t="shared" si="87"/>
        <v>1.4820396990507322E-7</v>
      </c>
      <c r="HN81" s="92">
        <f t="shared" si="87"/>
        <v>9.029575790136603E-8</v>
      </c>
      <c r="HO81" s="92">
        <f t="shared" si="87"/>
        <v>7.1337702710396463E-7</v>
      </c>
      <c r="HP81" s="92">
        <f t="shared" si="87"/>
        <v>3.7128031859570336E-7</v>
      </c>
      <c r="HQ81" s="92">
        <f t="shared" si="87"/>
        <v>2.1920223039050824E-9</v>
      </c>
      <c r="HS81" s="92">
        <f t="shared" si="84"/>
        <v>2.2044028130014282E-28</v>
      </c>
      <c r="HT81" s="92">
        <f t="shared" si="84"/>
        <v>4.4239228189099709E-27</v>
      </c>
      <c r="HU81" s="92">
        <f t="shared" si="84"/>
        <v>2.0887706704319078E-40</v>
      </c>
      <c r="HV81" s="92">
        <f t="shared" si="84"/>
        <v>2.6049664551613266E-34</v>
      </c>
      <c r="HW81" s="92">
        <f t="shared" si="84"/>
        <v>3.740612107755262E-36</v>
      </c>
      <c r="HX81" s="92">
        <f t="shared" si="84"/>
        <v>2.2521194722874222E-37</v>
      </c>
      <c r="HY81" s="92">
        <f t="shared" si="84"/>
        <v>7.4018208957299204E-36</v>
      </c>
      <c r="HZ81" s="92">
        <f t="shared" si="84"/>
        <v>2.9813449765859456E-35</v>
      </c>
      <c r="IA81" s="92">
        <f t="shared" si="84"/>
        <v>1.3682356419445752E-33</v>
      </c>
      <c r="IB81" s="92">
        <f t="shared" si="84"/>
        <v>1.0560949283468002E-35</v>
      </c>
      <c r="IC81" s="92">
        <f t="shared" si="84"/>
        <v>3.6682143094608707E-40</v>
      </c>
      <c r="ID81" s="92">
        <f t="shared" si="84"/>
        <v>9.6657073682145278E-40</v>
      </c>
      <c r="IE81" s="92">
        <f t="shared" si="84"/>
        <v>2.9976462603609011E-34</v>
      </c>
      <c r="IF81" s="92">
        <f t="shared" si="84"/>
        <v>3.0570347255521254E-24</v>
      </c>
      <c r="IG81" s="92">
        <f t="shared" si="84"/>
        <v>1.6087095501614098E-20</v>
      </c>
      <c r="II81" s="92">
        <f t="shared" si="85"/>
        <v>8.7426060408546851E-103</v>
      </c>
      <c r="IJ81" s="92">
        <f t="shared" si="85"/>
        <v>4.9940036025677324E-93</v>
      </c>
      <c r="IK81" s="92">
        <f t="shared" si="85"/>
        <v>8.6229777932330931E-132</v>
      </c>
      <c r="IL81" s="92">
        <f t="shared" si="85"/>
        <v>4.9681025294803177E-121</v>
      </c>
      <c r="IM81" s="92">
        <f t="shared" si="85"/>
        <v>1.8762236786180919E-128</v>
      </c>
      <c r="IN81" s="92">
        <f t="shared" si="85"/>
        <v>1.593795613693086E-134</v>
      </c>
      <c r="IO81" s="92">
        <f t="shared" si="85"/>
        <v>7.1896243739557646E-131</v>
      </c>
      <c r="IP81" s="92">
        <f t="shared" si="85"/>
        <v>4.9673448820314844E-129</v>
      </c>
      <c r="IQ81" s="92">
        <f t="shared" si="85"/>
        <v>1.7881335515324799E-123</v>
      </c>
      <c r="IR81" s="92">
        <f t="shared" si="85"/>
        <v>7.1158180979511778E-131</v>
      </c>
      <c r="IS81" s="92">
        <f t="shared" si="85"/>
        <v>6.2617617256592674E-145</v>
      </c>
      <c r="IT81" s="92">
        <f t="shared" si="85"/>
        <v>1.8732842382807005E-141</v>
      </c>
      <c r="IU81" s="92">
        <f t="shared" si="85"/>
        <v>4.1065551484546908E-120</v>
      </c>
      <c r="IV81" s="92">
        <f t="shared" si="85"/>
        <v>3.7052304341601595E-88</v>
      </c>
      <c r="IW81" s="92">
        <f t="shared" si="85"/>
        <v>6.0465224650690443E-64</v>
      </c>
      <c r="IY81" s="92">
        <f t="shared" si="86"/>
        <v>0.29116042013316795</v>
      </c>
      <c r="IZ81" s="92">
        <f t="shared" si="86"/>
        <v>0.22673604374926501</v>
      </c>
      <c r="JA81" s="92">
        <f t="shared" si="86"/>
        <v>9.9572511677209295E-3</v>
      </c>
      <c r="JB81" s="92">
        <f t="shared" si="86"/>
        <v>0.20260337310212118</v>
      </c>
      <c r="JC81" s="92">
        <f t="shared" si="86"/>
        <v>0.21396772784093473</v>
      </c>
      <c r="JD81" s="92">
        <f t="shared" si="86"/>
        <v>0.2460734575258452</v>
      </c>
      <c r="JE81" s="92">
        <f t="shared" si="86"/>
        <v>0.2630908639530406</v>
      </c>
      <c r="JF81" s="92">
        <f t="shared" si="86"/>
        <v>0.21358872520827366</v>
      </c>
      <c r="JG81" s="92">
        <f t="shared" si="86"/>
        <v>0.25376320904939648</v>
      </c>
      <c r="JH81" s="92">
        <f t="shared" si="86"/>
        <v>0.24979616110447694</v>
      </c>
      <c r="JI81" s="92">
        <f t="shared" si="86"/>
        <v>0.25167418364620969</v>
      </c>
      <c r="JJ81" s="92">
        <f t="shared" si="86"/>
        <v>0.2029884432420645</v>
      </c>
      <c r="JK81" s="92">
        <f t="shared" si="86"/>
        <v>0.22343197075553251</v>
      </c>
      <c r="JL81" s="92">
        <f t="shared" si="86"/>
        <v>0.22686510929073508</v>
      </c>
      <c r="JM81" s="92">
        <f t="shared" si="86"/>
        <v>0.14721648537694115</v>
      </c>
    </row>
    <row r="82" spans="2:273" x14ac:dyDescent="0.25">
      <c r="B82" s="2">
        <v>55</v>
      </c>
      <c r="C82" s="37">
        <v>199.233</v>
      </c>
      <c r="D82" s="37">
        <v>195.34899999999999</v>
      </c>
      <c r="E82" s="37">
        <v>81.790999999999997</v>
      </c>
      <c r="F82" s="37">
        <v>188.18600000000001</v>
      </c>
      <c r="G82" s="37">
        <v>189.953</v>
      </c>
      <c r="H82" s="37">
        <v>196.30199999999999</v>
      </c>
      <c r="I82" s="37">
        <v>202.233</v>
      </c>
      <c r="J82" s="37">
        <v>192.14</v>
      </c>
      <c r="K82" s="37">
        <v>198.721</v>
      </c>
      <c r="L82" s="37">
        <v>194.32599999999999</v>
      </c>
      <c r="M82" s="37">
        <v>199.512</v>
      </c>
      <c r="N82" s="37">
        <v>178.41900000000001</v>
      </c>
      <c r="O82" s="37">
        <v>183.791</v>
      </c>
      <c r="P82" s="37">
        <v>173.69800000000001</v>
      </c>
      <c r="Q82" s="37">
        <v>136.39500000000001</v>
      </c>
      <c r="S82" s="4">
        <f t="shared" si="88"/>
        <v>192.54739947222762</v>
      </c>
      <c r="T82" s="4">
        <f t="shared" si="88"/>
        <v>183.16929751541352</v>
      </c>
      <c r="U82" s="4">
        <f t="shared" si="88"/>
        <v>79.784104897072083</v>
      </c>
      <c r="V82" s="4">
        <f t="shared" si="88"/>
        <v>178.33641741719524</v>
      </c>
      <c r="W82" s="4">
        <f t="shared" si="88"/>
        <v>179.59885209896973</v>
      </c>
      <c r="X82" s="4">
        <f t="shared" si="88"/>
        <v>188.55677877146121</v>
      </c>
      <c r="Y82" s="4">
        <f t="shared" si="88"/>
        <v>193.73472607681077</v>
      </c>
      <c r="Z82" s="4">
        <f t="shared" si="88"/>
        <v>180.27170568129421</v>
      </c>
      <c r="AA82" s="4">
        <f t="shared" si="88"/>
        <v>189.30317873356603</v>
      </c>
      <c r="AB82" s="4">
        <f t="shared" si="88"/>
        <v>186.48418903353436</v>
      </c>
      <c r="AC82" s="4">
        <f t="shared" si="88"/>
        <v>187.76276061043365</v>
      </c>
      <c r="AD82" s="4">
        <f t="shared" si="88"/>
        <v>170.22406877352455</v>
      </c>
      <c r="AE82" s="4">
        <f t="shared" si="88"/>
        <v>174.00199447425547</v>
      </c>
      <c r="AF82" s="4">
        <f t="shared" si="88"/>
        <v>163.09221746654717</v>
      </c>
      <c r="AG82" s="4">
        <f t="shared" si="88"/>
        <v>132.03999243482369</v>
      </c>
      <c r="AI82" s="4">
        <f t="shared" si="89"/>
        <v>6.6856005277723796</v>
      </c>
      <c r="AJ82" s="4">
        <f t="shared" si="89"/>
        <v>12.179702484586471</v>
      </c>
      <c r="AK82" s="4">
        <f t="shared" si="89"/>
        <v>2.0068951029279134</v>
      </c>
      <c r="AL82" s="4">
        <f t="shared" si="89"/>
        <v>9.8495825828047714</v>
      </c>
      <c r="AM82" s="4">
        <f t="shared" si="89"/>
        <v>10.354147901030274</v>
      </c>
      <c r="AN82" s="4">
        <f t="shared" si="89"/>
        <v>7.7452212285387816</v>
      </c>
      <c r="AO82" s="4">
        <f t="shared" si="89"/>
        <v>8.498273923189231</v>
      </c>
      <c r="AP82" s="4">
        <f t="shared" si="89"/>
        <v>11.868294318705779</v>
      </c>
      <c r="AQ82" s="4">
        <f t="shared" si="89"/>
        <v>9.4178212664339753</v>
      </c>
      <c r="AR82" s="4">
        <f t="shared" si="89"/>
        <v>7.8418109664656299</v>
      </c>
      <c r="AS82" s="4">
        <f t="shared" si="89"/>
        <v>11.749239389566355</v>
      </c>
      <c r="AT82" s="4">
        <f t="shared" si="89"/>
        <v>8.194931226475461</v>
      </c>
      <c r="AU82" s="4">
        <f t="shared" si="89"/>
        <v>9.7890055257445283</v>
      </c>
      <c r="AV82" s="4">
        <f t="shared" si="89"/>
        <v>10.605782533452839</v>
      </c>
      <c r="AW82" s="4">
        <f t="shared" si="89"/>
        <v>4.3550075651763223</v>
      </c>
      <c r="AY82" s="2">
        <f t="shared" si="80"/>
        <v>66.518566142591396</v>
      </c>
      <c r="AZ82" s="2">
        <f t="shared" si="80"/>
        <v>68.686050848059224</v>
      </c>
      <c r="BA82" s="2">
        <f t="shared" si="80"/>
        <v>69.285164126288649</v>
      </c>
      <c r="BB82" s="2">
        <f t="shared" si="80"/>
        <v>68.520376148680057</v>
      </c>
      <c r="BC82" s="2">
        <f t="shared" si="80"/>
        <v>67.378369628243334</v>
      </c>
      <c r="BD82" s="2">
        <f t="shared" si="80"/>
        <v>67.572445689910708</v>
      </c>
      <c r="BE82" s="2">
        <f t="shared" si="80"/>
        <v>66.553971759916351</v>
      </c>
      <c r="BF82" s="2">
        <f t="shared" si="80"/>
        <v>70.076976964287084</v>
      </c>
      <c r="BG82" s="2">
        <f t="shared" si="80"/>
        <v>68.262879224760809</v>
      </c>
      <c r="BH82" s="2">
        <f t="shared" si="80"/>
        <v>67.916892649926581</v>
      </c>
      <c r="BI82" s="2">
        <f t="shared" si="80"/>
        <v>68.730971361605171</v>
      </c>
      <c r="BJ82" s="2">
        <f t="shared" si="80"/>
        <v>67.72149034916211</v>
      </c>
      <c r="BK82" s="2">
        <f t="shared" si="80"/>
        <v>66.979235342624648</v>
      </c>
      <c r="BL82" s="2">
        <f t="shared" si="80"/>
        <v>66.593844181542067</v>
      </c>
      <c r="BM82" s="2">
        <f t="shared" si="80"/>
        <v>70.565539195864844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78.398522795497172</v>
      </c>
      <c r="DL82" s="2">
        <f t="shared" si="90"/>
        <v>77.558616076492996</v>
      </c>
      <c r="DM82" s="2">
        <f t="shared" si="90"/>
        <v>73.949565217391282</v>
      </c>
      <c r="DN82" s="2">
        <f t="shared" si="90"/>
        <v>79.687147840531551</v>
      </c>
      <c r="DO82" s="2">
        <f t="shared" si="90"/>
        <v>77.955972213832666</v>
      </c>
      <c r="DP82" s="2">
        <f t="shared" si="90"/>
        <v>76.110729084868623</v>
      </c>
      <c r="DQ82" s="2">
        <f t="shared" si="90"/>
        <v>73.534635956027358</v>
      </c>
      <c r="DR82" s="2">
        <f t="shared" si="90"/>
        <v>77.221999647639137</v>
      </c>
      <c r="DS82" s="2">
        <f t="shared" si="90"/>
        <v>75.267629719118119</v>
      </c>
      <c r="DT82" s="2">
        <f t="shared" si="90"/>
        <v>73.557742675928722</v>
      </c>
      <c r="DU82" s="2">
        <f t="shared" si="90"/>
        <v>72.824970207708716</v>
      </c>
      <c r="DV82" s="2">
        <f t="shared" si="90"/>
        <v>74.819913675282947</v>
      </c>
      <c r="DW82" s="2">
        <f t="shared" si="90"/>
        <v>74.395375968992255</v>
      </c>
      <c r="DX82" s="2">
        <f t="shared" si="90"/>
        <v>76.708844759891278</v>
      </c>
      <c r="DY82" s="2">
        <f t="shared" si="90"/>
        <v>74.242587701061396</v>
      </c>
      <c r="EA82" s="2">
        <f t="shared" si="91"/>
        <v>63.405602675447618</v>
      </c>
      <c r="EB82" s="2">
        <f t="shared" si="91"/>
        <v>65.916794143167024</v>
      </c>
      <c r="EC82" s="2">
        <f t="shared" si="91"/>
        <v>64.765615791129278</v>
      </c>
      <c r="ED82" s="2">
        <f t="shared" si="91"/>
        <v>64.382603977498192</v>
      </c>
      <c r="EE82" s="2">
        <f t="shared" si="91"/>
        <v>63.701296708088073</v>
      </c>
      <c r="EF82" s="2">
        <f t="shared" si="91"/>
        <v>64.782314211245833</v>
      </c>
      <c r="EG82" s="2">
        <f t="shared" si="91"/>
        <v>64.36602103250479</v>
      </c>
      <c r="EH82" s="2">
        <f t="shared" si="91"/>
        <v>67.52776741115413</v>
      </c>
      <c r="EI82" s="2">
        <f t="shared" si="91"/>
        <v>65.964633028076349</v>
      </c>
      <c r="EJ82" s="2">
        <f t="shared" si="91"/>
        <v>66.060140489847953</v>
      </c>
      <c r="EK82" s="2">
        <f t="shared" si="91"/>
        <v>67.295885664913541</v>
      </c>
      <c r="EL82" s="2">
        <f t="shared" si="91"/>
        <v>65.055324125422914</v>
      </c>
      <c r="EM82" s="2">
        <f t="shared" si="91"/>
        <v>64.372597395178801</v>
      </c>
      <c r="EN82" s="2">
        <f t="shared" si="91"/>
        <v>63.185865660347289</v>
      </c>
      <c r="EO82" s="2">
        <f t="shared" si="91"/>
        <v>68.878598391778439</v>
      </c>
      <c r="EQ82" s="2">
        <f t="shared" si="92"/>
        <v>62.544313532362672</v>
      </c>
      <c r="ER82" s="2">
        <f t="shared" si="92"/>
        <v>66.321101405251582</v>
      </c>
      <c r="ES82" s="2">
        <f t="shared" si="92"/>
        <v>66.005889287696263</v>
      </c>
      <c r="ET82" s="2">
        <f t="shared" si="92"/>
        <v>63.184045566250283</v>
      </c>
      <c r="EU82" s="2">
        <f t="shared" si="92"/>
        <v>63.689003526353154</v>
      </c>
      <c r="EV82" s="2">
        <f t="shared" si="92"/>
        <v>63.92344787383557</v>
      </c>
      <c r="EW82" s="2">
        <f t="shared" si="92"/>
        <v>63.798961931692247</v>
      </c>
      <c r="EX82" s="2">
        <f t="shared" si="92"/>
        <v>66.428619567054369</v>
      </c>
      <c r="EY82" s="2">
        <f t="shared" si="92"/>
        <v>65.809192214013237</v>
      </c>
      <c r="EZ82" s="2">
        <f t="shared" si="92"/>
        <v>65.429923124464011</v>
      </c>
      <c r="FA82" s="2">
        <f t="shared" si="92"/>
        <v>65.702153753557184</v>
      </c>
      <c r="FB82" s="2">
        <f t="shared" si="92"/>
        <v>64.443742572019346</v>
      </c>
      <c r="FC82" s="2">
        <f t="shared" si="92"/>
        <v>63.433587618455519</v>
      </c>
      <c r="FD82" s="2">
        <f t="shared" si="92"/>
        <v>64.294958454335614</v>
      </c>
      <c r="FE82" s="2">
        <f t="shared" si="92"/>
        <v>71.352358847111446</v>
      </c>
      <c r="FG82" s="2">
        <f t="shared" si="93"/>
        <v>0.79236757041752215</v>
      </c>
      <c r="FH82" s="2">
        <f t="shared" si="93"/>
        <v>0.76213229795081117</v>
      </c>
      <c r="FI82" s="2">
        <f t="shared" si="93"/>
        <v>0.50789088983833963</v>
      </c>
      <c r="FJ82" s="2">
        <f t="shared" si="93"/>
        <v>0.72963008090057413</v>
      </c>
      <c r="FK82" s="2">
        <f t="shared" si="93"/>
        <v>0.74204435617391795</v>
      </c>
      <c r="FL82" s="2">
        <f t="shared" si="93"/>
        <v>0.75369832597891995</v>
      </c>
      <c r="FM82" s="2">
        <f t="shared" si="93"/>
        <v>0.76135924582665382</v>
      </c>
      <c r="FN82" s="2">
        <f t="shared" si="93"/>
        <v>0.7370275561790981</v>
      </c>
      <c r="FO82" s="2">
        <f t="shared" si="93"/>
        <v>0.75295471818977655</v>
      </c>
      <c r="FP82" s="2">
        <f t="shared" si="93"/>
        <v>0.75234604055223253</v>
      </c>
      <c r="FQ82" s="2">
        <f t="shared" si="93"/>
        <v>0.74042186192355508</v>
      </c>
      <c r="FR82" s="2">
        <f t="shared" si="93"/>
        <v>0.72695064483299598</v>
      </c>
      <c r="FS82" s="2">
        <f t="shared" si="93"/>
        <v>0.73992089412653572</v>
      </c>
      <c r="FT82" s="2">
        <f t="shared" si="93"/>
        <v>0.74799231321403437</v>
      </c>
      <c r="FU82" s="2">
        <f t="shared" si="93"/>
        <v>0.68553509397643919</v>
      </c>
      <c r="FW82" s="2">
        <f t="shared" si="82"/>
        <v>6.1493771936237346E-5</v>
      </c>
      <c r="FX82" s="2">
        <f t="shared" si="82"/>
        <v>1.070323245924478E-4</v>
      </c>
      <c r="FY82" s="2">
        <f t="shared" si="82"/>
        <v>3.4794931928922025E-5</v>
      </c>
      <c r="FZ82" s="2">
        <f t="shared" si="82"/>
        <v>9.6878816241431572E-5</v>
      </c>
      <c r="GA82" s="2">
        <f t="shared" si="82"/>
        <v>8.7647037791167273E-5</v>
      </c>
      <c r="GB82" s="2">
        <f t="shared" si="82"/>
        <v>8.8568745110753747E-5</v>
      </c>
      <c r="GC82" s="2">
        <f t="shared" si="82"/>
        <v>9.6026433182044263E-5</v>
      </c>
      <c r="GD82" s="2">
        <f t="shared" si="82"/>
        <v>9.6792313649186461E-5</v>
      </c>
      <c r="GE82" s="2">
        <f t="shared" si="82"/>
        <v>9.8060047015272893E-5</v>
      </c>
      <c r="GF82" s="2">
        <f t="shared" si="82"/>
        <v>9.3154634780074773E-5</v>
      </c>
      <c r="GG82" s="2">
        <f t="shared" si="82"/>
        <v>9.0212283112710748E-5</v>
      </c>
      <c r="GH82" s="2">
        <f t="shared" si="82"/>
        <v>7.9558188567068318E-5</v>
      </c>
      <c r="GI82" s="2">
        <f t="shared" si="82"/>
        <v>8.2365914807291254E-5</v>
      </c>
      <c r="GJ82" s="2">
        <f t="shared" si="82"/>
        <v>7.5593191296758605E-5</v>
      </c>
      <c r="GK82" s="2">
        <f t="shared" si="82"/>
        <v>6.2419152601132102E-5</v>
      </c>
      <c r="GM82" s="92">
        <f t="shared" si="83"/>
        <v>0.34265252846236999</v>
      </c>
      <c r="GN82" s="92">
        <f t="shared" si="83"/>
        <v>0.27223688577645039</v>
      </c>
      <c r="GO82" s="92">
        <f t="shared" si="83"/>
        <v>1.3905794360489396E-2</v>
      </c>
      <c r="GP82" s="92">
        <f t="shared" si="83"/>
        <v>0.25063309767274877</v>
      </c>
      <c r="GQ82" s="92">
        <f t="shared" si="83"/>
        <v>0.26157723937197097</v>
      </c>
      <c r="GR82" s="92">
        <f t="shared" si="83"/>
        <v>0.29848709057979106</v>
      </c>
      <c r="GS82" s="92">
        <f t="shared" si="83"/>
        <v>0.31729036511720554</v>
      </c>
      <c r="GT82" s="92">
        <f t="shared" si="83"/>
        <v>0.26250903805873427</v>
      </c>
      <c r="GU82" s="92">
        <f t="shared" si="83"/>
        <v>0.30826365857430399</v>
      </c>
      <c r="GV82" s="92">
        <f t="shared" si="83"/>
        <v>0.30352115184716255</v>
      </c>
      <c r="GW82" s="92">
        <f t="shared" si="83"/>
        <v>0.30968098904058483</v>
      </c>
      <c r="GX82" s="92">
        <f t="shared" si="83"/>
        <v>0.25191961507378136</v>
      </c>
      <c r="GY82" s="92">
        <f t="shared" si="83"/>
        <v>0.27414697311941366</v>
      </c>
      <c r="GZ82" s="92">
        <f t="shared" si="83"/>
        <v>0.2761429779564758</v>
      </c>
      <c r="HA82" s="92">
        <f t="shared" si="83"/>
        <v>0.19065747132595764</v>
      </c>
      <c r="HC82" s="92">
        <f t="shared" si="73"/>
        <v>2.0822565509709225E-5</v>
      </c>
      <c r="HD82" s="92">
        <f t="shared" si="73"/>
        <v>1.339160178638373E-5</v>
      </c>
      <c r="HE82" s="92">
        <f t="shared" si="73"/>
        <v>4.6110838708689507E-10</v>
      </c>
      <c r="HF82" s="92">
        <f t="shared" si="73"/>
        <v>1.3492040997662515E-6</v>
      </c>
      <c r="HG82" s="92">
        <f t="shared" si="87"/>
        <v>6.9999552589765771E-7</v>
      </c>
      <c r="HH82" s="92">
        <f t="shared" si="87"/>
        <v>6.8659857786367952E-7</v>
      </c>
      <c r="HI82" s="92">
        <f t="shared" si="87"/>
        <v>1.536190835958478E-6</v>
      </c>
      <c r="HJ82" s="92">
        <f t="shared" si="87"/>
        <v>1.5219996912431449E-6</v>
      </c>
      <c r="HK82" s="92">
        <f t="shared" si="87"/>
        <v>3.8922589066842821E-6</v>
      </c>
      <c r="HL82" s="92">
        <f t="shared" si="87"/>
        <v>1.7045264992360167E-6</v>
      </c>
      <c r="HM82" s="92">
        <f t="shared" si="87"/>
        <v>3.6319975934438385E-7</v>
      </c>
      <c r="HN82" s="92">
        <f t="shared" si="87"/>
        <v>2.195244723087097E-7</v>
      </c>
      <c r="HO82" s="92">
        <f t="shared" si="87"/>
        <v>1.5328974844436377E-6</v>
      </c>
      <c r="HP82" s="92">
        <f t="shared" si="87"/>
        <v>8.2319836943004786E-7</v>
      </c>
      <c r="HQ82" s="92">
        <f t="shared" si="87"/>
        <v>6.5843650557956866E-9</v>
      </c>
      <c r="HS82" s="92">
        <f t="shared" si="84"/>
        <v>1.1457205516780336E-27</v>
      </c>
      <c r="HT82" s="92">
        <f t="shared" si="84"/>
        <v>2.2349396631414802E-26</v>
      </c>
      <c r="HU82" s="92">
        <f t="shared" si="84"/>
        <v>1.7487987510275254E-39</v>
      </c>
      <c r="HV82" s="92">
        <f t="shared" si="84"/>
        <v>2.0703595744063073E-33</v>
      </c>
      <c r="HW82" s="92">
        <f t="shared" si="84"/>
        <v>3.283105964804407E-35</v>
      </c>
      <c r="HX82" s="92">
        <f t="shared" si="84"/>
        <v>2.1682335482517144E-36</v>
      </c>
      <c r="HY82" s="92">
        <f t="shared" si="84"/>
        <v>6.7097789032084085E-35</v>
      </c>
      <c r="HZ82" s="92">
        <f t="shared" si="84"/>
        <v>2.6143165973136595E-34</v>
      </c>
      <c r="IA82" s="92">
        <f t="shared" si="84"/>
        <v>1.0880736652505204E-32</v>
      </c>
      <c r="IB82" s="92">
        <f t="shared" si="84"/>
        <v>9.4593646765555161E-35</v>
      </c>
      <c r="IC82" s="92">
        <f t="shared" si="84"/>
        <v>4.2329241139183486E-39</v>
      </c>
      <c r="ID82" s="92">
        <f t="shared" si="84"/>
        <v>1.0354014070383162E-38</v>
      </c>
      <c r="IE82" s="92">
        <f t="shared" si="84"/>
        <v>2.2778765626554769E-33</v>
      </c>
      <c r="IF82" s="92">
        <f t="shared" si="84"/>
        <v>1.2328816791583976E-23</v>
      </c>
      <c r="IG82" s="92">
        <f t="shared" si="84"/>
        <v>5.0325323650371555E-20</v>
      </c>
      <c r="II82" s="92">
        <f t="shared" si="85"/>
        <v>6.7679163804100402E-101</v>
      </c>
      <c r="IJ82" s="92">
        <f t="shared" si="85"/>
        <v>3.2124733886758698E-91</v>
      </c>
      <c r="IK82" s="92">
        <f t="shared" si="85"/>
        <v>1.7126361797726611E-129</v>
      </c>
      <c r="IL82" s="92">
        <f t="shared" si="85"/>
        <v>1.0817489495069593E-118</v>
      </c>
      <c r="IM82" s="92">
        <f t="shared" si="85"/>
        <v>5.3764678127343423E-126</v>
      </c>
      <c r="IN82" s="92">
        <f t="shared" si="85"/>
        <v>6.0290729102963037E-132</v>
      </c>
      <c r="IO82" s="92">
        <f t="shared" si="85"/>
        <v>2.4274310774665359E-128</v>
      </c>
      <c r="IP82" s="92">
        <f t="shared" si="85"/>
        <v>1.5511327521876362E-126</v>
      </c>
      <c r="IQ82" s="92">
        <f t="shared" si="85"/>
        <v>4.3785128140750221E-121</v>
      </c>
      <c r="IR82" s="92">
        <f t="shared" si="85"/>
        <v>2.3583172587876659E-128</v>
      </c>
      <c r="IS82" s="92">
        <f t="shared" si="85"/>
        <v>3.8195597466615197E-142</v>
      </c>
      <c r="IT82" s="92">
        <f t="shared" si="85"/>
        <v>9.007735493072463E-139</v>
      </c>
      <c r="IU82" s="92">
        <f t="shared" si="85"/>
        <v>7.833843348487416E-118</v>
      </c>
      <c r="IV82" s="92">
        <f t="shared" si="85"/>
        <v>1.6555117605148009E-86</v>
      </c>
      <c r="IW82" s="92">
        <f t="shared" si="85"/>
        <v>8.8425198884279387E-63</v>
      </c>
      <c r="IY82" s="92">
        <f t="shared" si="86"/>
        <v>0.34267335102787971</v>
      </c>
      <c r="IZ82" s="92">
        <f t="shared" si="86"/>
        <v>0.27225027737823676</v>
      </c>
      <c r="JA82" s="92">
        <f t="shared" si="86"/>
        <v>1.3905794821597784E-2</v>
      </c>
      <c r="JB82" s="92">
        <f t="shared" si="86"/>
        <v>0.25063444687684855</v>
      </c>
      <c r="JC82" s="92">
        <f t="shared" si="86"/>
        <v>0.26157793936749685</v>
      </c>
      <c r="JD82" s="92">
        <f t="shared" si="86"/>
        <v>0.29848777717836894</v>
      </c>
      <c r="JE82" s="92">
        <f t="shared" si="86"/>
        <v>0.31729190130804152</v>
      </c>
      <c r="JF82" s="92">
        <f t="shared" si="86"/>
        <v>0.26251056005842549</v>
      </c>
      <c r="JG82" s="92">
        <f t="shared" si="86"/>
        <v>0.30826755083321067</v>
      </c>
      <c r="JH82" s="92">
        <f t="shared" si="86"/>
        <v>0.30352285637366178</v>
      </c>
      <c r="JI82" s="92">
        <f t="shared" si="86"/>
        <v>0.30968135224034415</v>
      </c>
      <c r="JJ82" s="92">
        <f t="shared" si="86"/>
        <v>0.25191983459825368</v>
      </c>
      <c r="JK82" s="92">
        <f t="shared" si="86"/>
        <v>0.27414850601689811</v>
      </c>
      <c r="JL82" s="92">
        <f t="shared" si="86"/>
        <v>0.27614380115484521</v>
      </c>
      <c r="JM82" s="92">
        <f t="shared" si="86"/>
        <v>0.1906574779103227</v>
      </c>
    </row>
    <row r="83" spans="2:273" x14ac:dyDescent="0.25">
      <c r="B83" s="2">
        <v>56</v>
      </c>
      <c r="C83" s="37">
        <v>209.16300000000001</v>
      </c>
      <c r="D83" s="37">
        <v>206.88399999999999</v>
      </c>
      <c r="E83" s="37">
        <v>84.744</v>
      </c>
      <c r="F83" s="37">
        <v>203.83699999999999</v>
      </c>
      <c r="G83" s="37">
        <v>203.67400000000001</v>
      </c>
      <c r="H83" s="37">
        <v>210.67400000000001</v>
      </c>
      <c r="I83" s="37">
        <v>215.279</v>
      </c>
      <c r="J83" s="37">
        <v>207</v>
      </c>
      <c r="K83" s="37">
        <v>212</v>
      </c>
      <c r="L83" s="37">
        <v>208.39500000000001</v>
      </c>
      <c r="M83" s="37">
        <v>211.34899999999999</v>
      </c>
      <c r="N83" s="37">
        <v>194.14</v>
      </c>
      <c r="O83" s="37">
        <v>196.744</v>
      </c>
      <c r="P83" s="37">
        <v>185.44200000000001</v>
      </c>
      <c r="Q83" s="37">
        <v>150.83699999999999</v>
      </c>
      <c r="S83" s="4">
        <f t="shared" si="88"/>
        <v>204.94071378593983</v>
      </c>
      <c r="T83" s="4">
        <f t="shared" si="88"/>
        <v>196.97085023591131</v>
      </c>
      <c r="U83" s="4">
        <f t="shared" si="88"/>
        <v>83.042081206408866</v>
      </c>
      <c r="V83" s="4">
        <f t="shared" si="88"/>
        <v>194.0914530513657</v>
      </c>
      <c r="W83" s="4">
        <f t="shared" si="88"/>
        <v>194.62505350652222</v>
      </c>
      <c r="X83" s="4">
        <f t="shared" si="88"/>
        <v>203.46056354221272</v>
      </c>
      <c r="Y83" s="4">
        <f t="shared" si="88"/>
        <v>208.59983420421386</v>
      </c>
      <c r="Z83" s="4">
        <f t="shared" si="88"/>
        <v>195.39146551972357</v>
      </c>
      <c r="AA83" s="4">
        <f t="shared" si="88"/>
        <v>204.1142874133015</v>
      </c>
      <c r="AB83" s="4">
        <f t="shared" si="88"/>
        <v>201.12930171336674</v>
      </c>
      <c r="AC83" s="4">
        <f t="shared" si="88"/>
        <v>203.26215942664888</v>
      </c>
      <c r="AD83" s="4">
        <f t="shared" si="88"/>
        <v>185.13417002719197</v>
      </c>
      <c r="AE83" s="4">
        <f t="shared" si="88"/>
        <v>188.35023602911892</v>
      </c>
      <c r="AF83" s="4">
        <f t="shared" si="88"/>
        <v>175.46383771439037</v>
      </c>
      <c r="AG83" s="4">
        <f t="shared" si="88"/>
        <v>143.61376056443279</v>
      </c>
      <c r="AI83" s="4">
        <f t="shared" si="89"/>
        <v>4.2222862140601762</v>
      </c>
      <c r="AJ83" s="4">
        <f t="shared" si="89"/>
        <v>9.9131497640886721</v>
      </c>
      <c r="AK83" s="4">
        <f t="shared" si="89"/>
        <v>1.7019187935911333</v>
      </c>
      <c r="AL83" s="4">
        <f t="shared" si="89"/>
        <v>9.7455469486342849</v>
      </c>
      <c r="AM83" s="4">
        <f t="shared" si="89"/>
        <v>9.0489464934777857</v>
      </c>
      <c r="AN83" s="4">
        <f t="shared" si="89"/>
        <v>7.2134364577872816</v>
      </c>
      <c r="AO83" s="4">
        <f t="shared" si="89"/>
        <v>6.6791657957861332</v>
      </c>
      <c r="AP83" s="4">
        <f t="shared" si="89"/>
        <v>11.608534480276433</v>
      </c>
      <c r="AQ83" s="4">
        <f t="shared" si="89"/>
        <v>7.8857125866985029</v>
      </c>
      <c r="AR83" s="4">
        <f t="shared" si="89"/>
        <v>7.2656982866332669</v>
      </c>
      <c r="AS83" s="4">
        <f t="shared" si="89"/>
        <v>8.0868405733511111</v>
      </c>
      <c r="AT83" s="4">
        <f t="shared" si="89"/>
        <v>9.0058299728080158</v>
      </c>
      <c r="AU83" s="4">
        <f t="shared" si="89"/>
        <v>8.3937639708810821</v>
      </c>
      <c r="AV83" s="4">
        <f t="shared" si="89"/>
        <v>9.9781622856096419</v>
      </c>
      <c r="AW83" s="4">
        <f t="shared" si="89"/>
        <v>7.2232394355671943</v>
      </c>
      <c r="AY83" s="2">
        <f t="shared" si="80"/>
        <v>66.271604078307689</v>
      </c>
      <c r="AZ83" s="2">
        <f t="shared" si="80"/>
        <v>68.449199034539703</v>
      </c>
      <c r="BA83" s="2">
        <f t="shared" si="80"/>
        <v>69.117277032915268</v>
      </c>
      <c r="BB83" s="2">
        <f t="shared" si="80"/>
        <v>68.256396740159573</v>
      </c>
      <c r="BC83" s="2">
        <f t="shared" si="80"/>
        <v>67.133473931077418</v>
      </c>
      <c r="BD83" s="2">
        <f t="shared" si="80"/>
        <v>67.351830938848764</v>
      </c>
      <c r="BE83" s="2">
        <f t="shared" si="80"/>
        <v>66.356364671078111</v>
      </c>
      <c r="BF83" s="2">
        <f t="shared" si="80"/>
        <v>69.842587760258212</v>
      </c>
      <c r="BG83" s="2">
        <f t="shared" si="80"/>
        <v>68.046183678650976</v>
      </c>
      <c r="BH83" s="2">
        <f t="shared" si="80"/>
        <v>67.712309774057175</v>
      </c>
      <c r="BI83" s="2">
        <f t="shared" si="80"/>
        <v>68.537176737920618</v>
      </c>
      <c r="BJ83" s="2">
        <f t="shared" si="80"/>
        <v>67.483750738369125</v>
      </c>
      <c r="BK83" s="2">
        <f t="shared" si="80"/>
        <v>66.737371228136723</v>
      </c>
      <c r="BL83" s="2">
        <f t="shared" si="80"/>
        <v>66.343104843111661</v>
      </c>
      <c r="BM83" s="2">
        <f t="shared" si="80"/>
        <v>70.433057799758444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78.639638930581597</v>
      </c>
      <c r="DL83" s="2">
        <f t="shared" si="90"/>
        <v>77.755414472084922</v>
      </c>
      <c r="DM83" s="2">
        <f t="shared" si="90"/>
        <v>74.137505434782582</v>
      </c>
      <c r="DN83" s="2">
        <f t="shared" si="90"/>
        <v>80.018931742675917</v>
      </c>
      <c r="DO83" s="2">
        <f t="shared" si="90"/>
        <v>78.238853065539104</v>
      </c>
      <c r="DP83" s="2">
        <f t="shared" si="90"/>
        <v>76.350041226215652</v>
      </c>
      <c r="DQ83" s="2">
        <f t="shared" si="90"/>
        <v>73.704593657996398</v>
      </c>
      <c r="DR83" s="2">
        <f t="shared" si="90"/>
        <v>77.371190274841396</v>
      </c>
      <c r="DS83" s="2">
        <f t="shared" si="90"/>
        <v>75.390633192389032</v>
      </c>
      <c r="DT83" s="2">
        <f t="shared" si="90"/>
        <v>73.707540169133196</v>
      </c>
      <c r="DU83" s="2">
        <f t="shared" si="90"/>
        <v>72.942421305674856</v>
      </c>
      <c r="DV83" s="2">
        <f t="shared" si="90"/>
        <v>74.999924938551715</v>
      </c>
      <c r="DW83" s="2">
        <f t="shared" si="90"/>
        <v>74.538022198731511</v>
      </c>
      <c r="DX83" s="2">
        <f t="shared" si="90"/>
        <v>76.943799154334044</v>
      </c>
      <c r="DY83" s="2">
        <f t="shared" si="90"/>
        <v>74.384750519750526</v>
      </c>
      <c r="EA83" s="2">
        <f t="shared" si="91"/>
        <v>63.315914632640457</v>
      </c>
      <c r="EB83" s="2">
        <f t="shared" si="91"/>
        <v>65.80016225596529</v>
      </c>
      <c r="EC83" s="2">
        <f t="shared" si="91"/>
        <v>64.680955111670329</v>
      </c>
      <c r="ED83" s="2">
        <f t="shared" si="91"/>
        <v>64.281386107933997</v>
      </c>
      <c r="EE83" s="2">
        <f t="shared" si="91"/>
        <v>63.61261701547852</v>
      </c>
      <c r="EF83" s="2">
        <f t="shared" si="91"/>
        <v>64.670139882055111</v>
      </c>
      <c r="EG83" s="2">
        <f t="shared" si="91"/>
        <v>64.255867613584641</v>
      </c>
      <c r="EH83" s="2">
        <f t="shared" si="91"/>
        <v>67.392881693740634</v>
      </c>
      <c r="EI83" s="2">
        <f t="shared" si="91"/>
        <v>65.848512447469957</v>
      </c>
      <c r="EJ83" s="2">
        <f t="shared" si="91"/>
        <v>65.912553552459869</v>
      </c>
      <c r="EK83" s="2">
        <f t="shared" si="91"/>
        <v>67.128873981139108</v>
      </c>
      <c r="EL83" s="2">
        <f t="shared" si="91"/>
        <v>64.909082886141817</v>
      </c>
      <c r="EM83" s="2">
        <f t="shared" si="91"/>
        <v>64.23684215697476</v>
      </c>
      <c r="EN83" s="2">
        <f t="shared" si="91"/>
        <v>63.085737932133171</v>
      </c>
      <c r="EO83" s="2">
        <f t="shared" si="91"/>
        <v>68.779622138542393</v>
      </c>
      <c r="EQ83" s="2">
        <f t="shared" si="92"/>
        <v>62.469240474733894</v>
      </c>
      <c r="ER83" s="2">
        <f t="shared" si="92"/>
        <v>66.195659725321562</v>
      </c>
      <c r="ES83" s="2">
        <f t="shared" si="92"/>
        <v>65.902592627592469</v>
      </c>
      <c r="ET83" s="2">
        <f t="shared" si="92"/>
        <v>63.104467294695908</v>
      </c>
      <c r="EU83" s="2">
        <f t="shared" si="92"/>
        <v>63.600978123051149</v>
      </c>
      <c r="EV83" s="2">
        <f t="shared" si="92"/>
        <v>63.827212597453183</v>
      </c>
      <c r="EW83" s="2">
        <f t="shared" si="92"/>
        <v>63.698900606509966</v>
      </c>
      <c r="EX83" s="2">
        <f t="shared" si="92"/>
        <v>66.313864285738504</v>
      </c>
      <c r="EY83" s="2">
        <f t="shared" si="92"/>
        <v>65.695220975570621</v>
      </c>
      <c r="EZ83" s="2">
        <f t="shared" si="92"/>
        <v>65.293754385611734</v>
      </c>
      <c r="FA83" s="2">
        <f t="shared" si="92"/>
        <v>65.566916447298809</v>
      </c>
      <c r="FB83" s="2">
        <f t="shared" si="92"/>
        <v>64.308933815881332</v>
      </c>
      <c r="FC83" s="2">
        <f t="shared" si="92"/>
        <v>63.3142146888813</v>
      </c>
      <c r="FD83" s="2">
        <f t="shared" si="92"/>
        <v>64.173613706494123</v>
      </c>
      <c r="FE83" s="2">
        <f t="shared" si="92"/>
        <v>71.196942448411193</v>
      </c>
      <c r="FG83" s="2">
        <f t="shared" si="93"/>
        <v>0.80711304404839634</v>
      </c>
      <c r="FH83" s="2">
        <f t="shared" si="93"/>
        <v>0.77842455214381423</v>
      </c>
      <c r="FI83" s="2">
        <f t="shared" si="93"/>
        <v>0.53087805150405709</v>
      </c>
      <c r="FJ83" s="2">
        <f t="shared" si="93"/>
        <v>0.74741069909386537</v>
      </c>
      <c r="FK83" s="2">
        <f t="shared" si="93"/>
        <v>0.75927791524271893</v>
      </c>
      <c r="FL83" s="2">
        <f t="shared" si="93"/>
        <v>0.77039421508293959</v>
      </c>
      <c r="FM83" s="2">
        <f t="shared" si="93"/>
        <v>0.7776890037208245</v>
      </c>
      <c r="FN83" s="2">
        <f t="shared" si="93"/>
        <v>0.7544853857376711</v>
      </c>
      <c r="FO83" s="2">
        <f t="shared" si="93"/>
        <v>0.7696856105911063</v>
      </c>
      <c r="FP83" s="2">
        <f t="shared" si="93"/>
        <v>0.76910551423141549</v>
      </c>
      <c r="FQ83" s="2">
        <f t="shared" si="93"/>
        <v>0.75772842653678829</v>
      </c>
      <c r="FR83" s="2">
        <f t="shared" si="93"/>
        <v>0.74484585213520527</v>
      </c>
      <c r="FS83" s="2">
        <f t="shared" si="93"/>
        <v>0.75724990873941411</v>
      </c>
      <c r="FT83" s="2">
        <f t="shared" si="93"/>
        <v>0.76495436919882565</v>
      </c>
      <c r="FU83" s="2">
        <f t="shared" si="93"/>
        <v>0.70504329154064904</v>
      </c>
      <c r="FW83" s="2">
        <f t="shared" si="82"/>
        <v>6.7426180100092366E-5</v>
      </c>
      <c r="FX83" s="2">
        <f t="shared" si="82"/>
        <v>1.1735739833212588E-4</v>
      </c>
      <c r="FY83" s="2">
        <f t="shared" si="82"/>
        <v>3.8151756122725102E-5</v>
      </c>
      <c r="FZ83" s="2">
        <f t="shared" si="82"/>
        <v>1.0622451682889781E-4</v>
      </c>
      <c r="GA83" s="2">
        <f t="shared" si="82"/>
        <v>9.6102253251198328E-5</v>
      </c>
      <c r="GB83" s="2">
        <f t="shared" si="82"/>
        <v>9.711286804883461E-5</v>
      </c>
      <c r="GC83" s="2">
        <f t="shared" si="82"/>
        <v>1.0528991478361802E-4</v>
      </c>
      <c r="GD83" s="2">
        <f t="shared" si="82"/>
        <v>1.0612967039480916E-4</v>
      </c>
      <c r="GE83" s="2">
        <f t="shared" si="82"/>
        <v>1.0751968625820903E-4</v>
      </c>
      <c r="GF83" s="2">
        <f t="shared" si="82"/>
        <v>1.021411079239466E-4</v>
      </c>
      <c r="GG83" s="2">
        <f t="shared" si="82"/>
        <v>9.891494054938372E-5</v>
      </c>
      <c r="GH83" s="2">
        <f t="shared" si="82"/>
        <v>8.7233149519013486E-5</v>
      </c>
      <c r="GI83" s="2">
        <f t="shared" si="82"/>
        <v>9.0311712028218094E-5</v>
      </c>
      <c r="GJ83" s="2">
        <f t="shared" si="82"/>
        <v>8.2885681540648723E-5</v>
      </c>
      <c r="GK83" s="2">
        <f t="shared" si="82"/>
        <v>6.8440827692239835E-5</v>
      </c>
      <c r="GM83" s="92">
        <f t="shared" si="83"/>
        <v>0.39962215803250323</v>
      </c>
      <c r="GN83" s="92">
        <f t="shared" si="83"/>
        <v>0.32362849870215771</v>
      </c>
      <c r="GO83" s="92">
        <f t="shared" si="83"/>
        <v>1.9177366523402777E-2</v>
      </c>
      <c r="GP83" s="92">
        <f t="shared" si="83"/>
        <v>0.30609260311386965</v>
      </c>
      <c r="GQ83" s="92">
        <f t="shared" si="83"/>
        <v>0.31604778005569034</v>
      </c>
      <c r="GR83" s="92">
        <f t="shared" si="83"/>
        <v>0.35786890512074926</v>
      </c>
      <c r="GS83" s="92">
        <f t="shared" si="83"/>
        <v>0.3783105065717195</v>
      </c>
      <c r="GT83" s="92">
        <f t="shared" si="83"/>
        <v>0.31863719455083422</v>
      </c>
      <c r="GU83" s="92">
        <f t="shared" si="83"/>
        <v>0.36992522324553734</v>
      </c>
      <c r="GV83" s="92">
        <f t="shared" si="83"/>
        <v>0.36440528290079072</v>
      </c>
      <c r="GW83" s="92">
        <f t="shared" si="83"/>
        <v>0.37584578950560871</v>
      </c>
      <c r="GX83" s="92">
        <f t="shared" si="83"/>
        <v>0.30852736742336639</v>
      </c>
      <c r="GY83" s="92">
        <f t="shared" si="83"/>
        <v>0.33220502393703483</v>
      </c>
      <c r="GZ83" s="92">
        <f t="shared" si="83"/>
        <v>0.33224971188119623</v>
      </c>
      <c r="HA83" s="92">
        <f t="shared" si="83"/>
        <v>0.24286442598378208</v>
      </c>
      <c r="HC83" s="92">
        <f t="shared" si="73"/>
        <v>3.7764203771205773E-5</v>
      </c>
      <c r="HD83" s="92">
        <f t="shared" si="73"/>
        <v>2.4706153226241743E-5</v>
      </c>
      <c r="HE83" s="92">
        <f t="shared" si="73"/>
        <v>1.1512916082157774E-9</v>
      </c>
      <c r="HF83" s="92">
        <f t="shared" si="73"/>
        <v>2.8917663073629111E-6</v>
      </c>
      <c r="HG83" s="92">
        <f t="shared" si="87"/>
        <v>1.5528042006836441E-6</v>
      </c>
      <c r="HH83" s="92">
        <f t="shared" si="87"/>
        <v>1.5539876097707857E-6</v>
      </c>
      <c r="HI83" s="92">
        <f t="shared" si="87"/>
        <v>3.3781260723472255E-6</v>
      </c>
      <c r="HJ83" s="92">
        <f t="shared" si="87"/>
        <v>3.331506493180484E-6</v>
      </c>
      <c r="HK83" s="92">
        <f t="shared" si="87"/>
        <v>8.1473376492588927E-6</v>
      </c>
      <c r="HL83" s="92">
        <f t="shared" si="87"/>
        <v>3.7269761580341326E-6</v>
      </c>
      <c r="HM83" s="92">
        <f t="shared" si="87"/>
        <v>8.6623732062931088E-7</v>
      </c>
      <c r="HN83" s="92">
        <f t="shared" si="87"/>
        <v>5.2009342253401761E-7</v>
      </c>
      <c r="HO83" s="92">
        <f t="shared" si="87"/>
        <v>3.2223831769794172E-6</v>
      </c>
      <c r="HP83" s="92">
        <f t="shared" si="87"/>
        <v>1.7841762767869257E-6</v>
      </c>
      <c r="HQ83" s="92">
        <f t="shared" si="87"/>
        <v>1.9151776926076851E-8</v>
      </c>
      <c r="HS83" s="92">
        <f t="shared" si="84"/>
        <v>5.8251554169453432E-27</v>
      </c>
      <c r="HT83" s="92">
        <f t="shared" si="84"/>
        <v>1.1041453248640076E-25</v>
      </c>
      <c r="HU83" s="92">
        <f t="shared" si="84"/>
        <v>1.4274772574813936E-38</v>
      </c>
      <c r="HV83" s="92">
        <f t="shared" si="84"/>
        <v>1.5990312706603995E-32</v>
      </c>
      <c r="HW83" s="92">
        <f t="shared" si="84"/>
        <v>2.7970093955146581E-34</v>
      </c>
      <c r="HX83" s="92">
        <f t="shared" si="84"/>
        <v>2.0231760589180104E-35</v>
      </c>
      <c r="HY83" s="92">
        <f t="shared" si="84"/>
        <v>5.8971118921511759E-34</v>
      </c>
      <c r="HZ83" s="92">
        <f t="shared" si="84"/>
        <v>2.2234960942444262E-33</v>
      </c>
      <c r="IA83" s="92">
        <f t="shared" si="84"/>
        <v>8.4030492016208418E-32</v>
      </c>
      <c r="IB83" s="92">
        <f t="shared" si="84"/>
        <v>8.2161684775368838E-34</v>
      </c>
      <c r="IC83" s="92">
        <f t="shared" si="84"/>
        <v>4.721811745998119E-38</v>
      </c>
      <c r="ID83" s="92">
        <f t="shared" si="84"/>
        <v>1.0739925087624857E-37</v>
      </c>
      <c r="IE83" s="92">
        <f t="shared" si="84"/>
        <v>1.6840753003611341E-32</v>
      </c>
      <c r="IF83" s="92">
        <f t="shared" si="84"/>
        <v>4.8806800886080073E-23</v>
      </c>
      <c r="IG83" s="92">
        <f t="shared" si="84"/>
        <v>1.5512398951866429E-19</v>
      </c>
      <c r="II83" s="92">
        <f t="shared" si="85"/>
        <v>5.0290977824706748E-99</v>
      </c>
      <c r="IJ83" s="92">
        <f t="shared" si="85"/>
        <v>1.9823935116851282E-89</v>
      </c>
      <c r="IK83" s="92">
        <f t="shared" si="85"/>
        <v>3.2450183273396312E-127</v>
      </c>
      <c r="IL83" s="92">
        <f t="shared" si="85"/>
        <v>2.2333858377252331E-116</v>
      </c>
      <c r="IM83" s="92">
        <f t="shared" si="85"/>
        <v>1.4577605900107498E-123</v>
      </c>
      <c r="IN83" s="92">
        <f t="shared" si="85"/>
        <v>2.1519587836565276E-129</v>
      </c>
      <c r="IO83" s="92">
        <f t="shared" si="85"/>
        <v>7.7379079893512486E-126</v>
      </c>
      <c r="IP83" s="92">
        <f t="shared" si="85"/>
        <v>4.5764062920782116E-124</v>
      </c>
      <c r="IQ83" s="92">
        <f t="shared" si="85"/>
        <v>1.0153558609312871E-118</v>
      </c>
      <c r="IR83" s="92">
        <f t="shared" si="85"/>
        <v>7.3820364568514604E-126</v>
      </c>
      <c r="IS83" s="92">
        <f t="shared" si="85"/>
        <v>2.1877830215632165E-139</v>
      </c>
      <c r="IT83" s="92">
        <f t="shared" si="85"/>
        <v>4.0800535102010225E-136</v>
      </c>
      <c r="IU83" s="92">
        <f t="shared" si="85"/>
        <v>1.4201313283157912E-115</v>
      </c>
      <c r="IV83" s="92">
        <f t="shared" si="85"/>
        <v>7.1316902514782933E-85</v>
      </c>
      <c r="IW83" s="92">
        <f t="shared" si="85"/>
        <v>1.260934179034362E-61</v>
      </c>
      <c r="IY83" s="92">
        <f t="shared" si="86"/>
        <v>0.39965992223627445</v>
      </c>
      <c r="IZ83" s="92">
        <f t="shared" si="86"/>
        <v>0.32365320485538396</v>
      </c>
      <c r="JA83" s="92">
        <f t="shared" si="86"/>
        <v>1.9177367674694384E-2</v>
      </c>
      <c r="JB83" s="92">
        <f t="shared" si="86"/>
        <v>0.30609549488017701</v>
      </c>
      <c r="JC83" s="92">
        <f t="shared" si="86"/>
        <v>0.31604933285989101</v>
      </c>
      <c r="JD83" s="92">
        <f t="shared" si="86"/>
        <v>0.35787045910835902</v>
      </c>
      <c r="JE83" s="92">
        <f t="shared" si="86"/>
        <v>0.37831388469779187</v>
      </c>
      <c r="JF83" s="92">
        <f t="shared" si="86"/>
        <v>0.3186405260573274</v>
      </c>
      <c r="JG83" s="92">
        <f t="shared" si="86"/>
        <v>0.36993337058318659</v>
      </c>
      <c r="JH83" s="92">
        <f t="shared" si="86"/>
        <v>0.36440900987694874</v>
      </c>
      <c r="JI83" s="92">
        <f t="shared" si="86"/>
        <v>0.37584665574292936</v>
      </c>
      <c r="JJ83" s="92">
        <f t="shared" si="86"/>
        <v>0.30852788751678895</v>
      </c>
      <c r="JK83" s="92">
        <f t="shared" si="86"/>
        <v>0.33220824632021179</v>
      </c>
      <c r="JL83" s="92">
        <f t="shared" si="86"/>
        <v>0.33225149605747301</v>
      </c>
      <c r="JM83" s="92">
        <f t="shared" si="86"/>
        <v>0.24286444513555899</v>
      </c>
    </row>
    <row r="84" spans="2:273" x14ac:dyDescent="0.25">
      <c r="B84" s="2">
        <v>57</v>
      </c>
      <c r="C84" s="37">
        <v>216.953</v>
      </c>
      <c r="D84" s="37">
        <v>218.41900000000001</v>
      </c>
      <c r="E84" s="37">
        <v>87.046999999999997</v>
      </c>
      <c r="F84" s="37">
        <v>216.11600000000001</v>
      </c>
      <c r="G84" s="37">
        <v>217.233</v>
      </c>
      <c r="H84" s="37">
        <v>221.744</v>
      </c>
      <c r="I84" s="37">
        <v>227.023</v>
      </c>
      <c r="J84" s="37">
        <v>218.58099999999999</v>
      </c>
      <c r="K84" s="37">
        <v>222.18600000000001</v>
      </c>
      <c r="L84" s="37">
        <v>219.86</v>
      </c>
      <c r="M84" s="37">
        <v>220.721</v>
      </c>
      <c r="N84" s="37">
        <v>207.65100000000001</v>
      </c>
      <c r="O84" s="37">
        <v>209.67400000000001</v>
      </c>
      <c r="P84" s="37">
        <v>196.11600000000001</v>
      </c>
      <c r="Q84" s="37">
        <v>161.465</v>
      </c>
      <c r="S84" s="4">
        <f t="shared" si="88"/>
        <v>216.85126980671853</v>
      </c>
      <c r="T84" s="4">
        <f t="shared" si="88"/>
        <v>210.72701746902547</v>
      </c>
      <c r="U84" s="4">
        <f t="shared" si="88"/>
        <v>87.152917668957741</v>
      </c>
      <c r="V84" s="4">
        <f t="shared" si="88"/>
        <v>209.93186244340606</v>
      </c>
      <c r="W84" s="4">
        <f t="shared" si="88"/>
        <v>209.65519844523499</v>
      </c>
      <c r="X84" s="4">
        <f t="shared" si="88"/>
        <v>218.04053686868554</v>
      </c>
      <c r="Y84" s="4">
        <f t="shared" si="88"/>
        <v>222.9439170294547</v>
      </c>
      <c r="Z84" s="4">
        <f t="shared" si="88"/>
        <v>210.43030459506983</v>
      </c>
      <c r="AA84" s="4">
        <f t="shared" si="88"/>
        <v>218.38620990536833</v>
      </c>
      <c r="AB84" s="4">
        <f t="shared" si="88"/>
        <v>215.37706052029347</v>
      </c>
      <c r="AC84" s="4">
        <f t="shared" si="88"/>
        <v>218.14118473911216</v>
      </c>
      <c r="AD84" s="4">
        <f t="shared" si="88"/>
        <v>200.10125530811092</v>
      </c>
      <c r="AE84" s="4">
        <f t="shared" si="88"/>
        <v>202.56343888638335</v>
      </c>
      <c r="AF84" s="4">
        <f t="shared" si="88"/>
        <v>187.71819701003895</v>
      </c>
      <c r="AG84" s="4">
        <f t="shared" si="88"/>
        <v>155.68634076730328</v>
      </c>
      <c r="AI84" s="4">
        <f t="shared" si="89"/>
        <v>0.10173019328146893</v>
      </c>
      <c r="AJ84" s="4">
        <f t="shared" si="89"/>
        <v>7.691982530974542</v>
      </c>
      <c r="AK84" s="4">
        <f t="shared" si="89"/>
        <v>-0.10591766895774413</v>
      </c>
      <c r="AL84" s="4">
        <f t="shared" si="89"/>
        <v>6.1841375565939529</v>
      </c>
      <c r="AM84" s="4">
        <f t="shared" si="89"/>
        <v>7.577801554765017</v>
      </c>
      <c r="AN84" s="4">
        <f t="shared" si="89"/>
        <v>3.7034631313144644</v>
      </c>
      <c r="AO84" s="4">
        <f t="shared" si="89"/>
        <v>4.0790829705453007</v>
      </c>
      <c r="AP84" s="4">
        <f t="shared" si="89"/>
        <v>8.1506954049301612</v>
      </c>
      <c r="AQ84" s="4">
        <f t="shared" si="89"/>
        <v>3.7997900946316747</v>
      </c>
      <c r="AR84" s="4">
        <f t="shared" si="89"/>
        <v>4.4829394797065447</v>
      </c>
      <c r="AS84" s="4">
        <f t="shared" si="89"/>
        <v>2.5798152608878411</v>
      </c>
      <c r="AT84" s="4">
        <f t="shared" si="89"/>
        <v>7.5497446918890887</v>
      </c>
      <c r="AU84" s="4">
        <f t="shared" si="89"/>
        <v>7.1105611136166544</v>
      </c>
      <c r="AV84" s="4">
        <f t="shared" si="89"/>
        <v>8.3978029899610647</v>
      </c>
      <c r="AW84" s="4">
        <f t="shared" si="89"/>
        <v>5.7786592326967252</v>
      </c>
      <c r="AY84" s="2">
        <f t="shared" si="80"/>
        <v>66.027576819106926</v>
      </c>
      <c r="AZ84" s="2">
        <f t="shared" si="80"/>
        <v>68.212122866658206</v>
      </c>
      <c r="BA84" s="2">
        <f t="shared" si="80"/>
        <v>68.938125145525476</v>
      </c>
      <c r="BB84" s="2">
        <f t="shared" si="80"/>
        <v>67.989821575178695</v>
      </c>
      <c r="BC84" s="2">
        <f t="shared" si="80"/>
        <v>66.887819885431583</v>
      </c>
      <c r="BD84" s="2">
        <f t="shared" si="80"/>
        <v>67.129234433291501</v>
      </c>
      <c r="BE84" s="2">
        <f t="shared" si="80"/>
        <v>66.15752739610744</v>
      </c>
      <c r="BF84" s="2">
        <f t="shared" si="80"/>
        <v>69.606479859230248</v>
      </c>
      <c r="BG84" s="2">
        <f t="shared" si="80"/>
        <v>67.829413750823093</v>
      </c>
      <c r="BH84" s="2">
        <f t="shared" si="80"/>
        <v>67.504314459152681</v>
      </c>
      <c r="BI84" s="2">
        <f t="shared" si="80"/>
        <v>68.338426020815987</v>
      </c>
      <c r="BJ84" s="2">
        <f t="shared" si="80"/>
        <v>67.242550839863441</v>
      </c>
      <c r="BK84" s="2">
        <f t="shared" si="80"/>
        <v>66.49433856866402</v>
      </c>
      <c r="BL84" s="2">
        <f t="shared" si="80"/>
        <v>66.09246066024663</v>
      </c>
      <c r="BM84" s="2">
        <f t="shared" si="80"/>
        <v>70.295393658948285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78.880755065666023</v>
      </c>
      <c r="DL84" s="2">
        <f t="shared" si="90"/>
        <v>77.952212867676849</v>
      </c>
      <c r="DM84" s="2">
        <f t="shared" si="90"/>
        <v>74.325445652173883</v>
      </c>
      <c r="DN84" s="2">
        <f t="shared" si="90"/>
        <v>80.350715644820284</v>
      </c>
      <c r="DO84" s="2">
        <f t="shared" si="90"/>
        <v>78.521733917245541</v>
      </c>
      <c r="DP84" s="2">
        <f t="shared" si="90"/>
        <v>76.58935336756268</v>
      </c>
      <c r="DQ84" s="2">
        <f t="shared" si="90"/>
        <v>73.874551359965437</v>
      </c>
      <c r="DR84" s="2">
        <f t="shared" si="90"/>
        <v>77.520380902043655</v>
      </c>
      <c r="DS84" s="2">
        <f t="shared" si="90"/>
        <v>75.513636665659945</v>
      </c>
      <c r="DT84" s="2">
        <f t="shared" si="90"/>
        <v>73.857337662337656</v>
      </c>
      <c r="DU84" s="2">
        <f t="shared" si="90"/>
        <v>73.059872403640981</v>
      </c>
      <c r="DV84" s="2">
        <f t="shared" si="90"/>
        <v>75.179936201820496</v>
      </c>
      <c r="DW84" s="2">
        <f t="shared" si="90"/>
        <v>74.680668428470767</v>
      </c>
      <c r="DX84" s="2">
        <f t="shared" si="90"/>
        <v>77.178753548776811</v>
      </c>
      <c r="DY84" s="2">
        <f t="shared" si="90"/>
        <v>74.52691333843967</v>
      </c>
      <c r="EA84" s="2">
        <f>CE$228*$B84+CE$229</f>
        <v>63.226226589833288</v>
      </c>
      <c r="EB84" s="2">
        <f t="shared" si="91"/>
        <v>65.683530368763556</v>
      </c>
      <c r="EC84" s="2">
        <f t="shared" si="91"/>
        <v>64.59629443221138</v>
      </c>
      <c r="ED84" s="2">
        <f t="shared" si="91"/>
        <v>64.180168238369788</v>
      </c>
      <c r="EE84" s="2">
        <f t="shared" si="91"/>
        <v>63.523937322868974</v>
      </c>
      <c r="EF84" s="2">
        <f t="shared" si="91"/>
        <v>64.557965552864388</v>
      </c>
      <c r="EG84" s="2">
        <f t="shared" si="91"/>
        <v>64.145714194664492</v>
      </c>
      <c r="EH84" s="2">
        <f t="shared" si="91"/>
        <v>67.257995976327123</v>
      </c>
      <c r="EI84" s="2">
        <f t="shared" si="91"/>
        <v>65.732391866863566</v>
      </c>
      <c r="EJ84" s="2">
        <f t="shared" si="91"/>
        <v>65.764966615071785</v>
      </c>
      <c r="EK84" s="2">
        <f t="shared" si="91"/>
        <v>66.961862297364675</v>
      </c>
      <c r="EL84" s="2">
        <f t="shared" si="91"/>
        <v>64.762841646860707</v>
      </c>
      <c r="EM84" s="2">
        <f t="shared" si="91"/>
        <v>64.101086918770719</v>
      </c>
      <c r="EN84" s="2">
        <f t="shared" si="91"/>
        <v>62.985610203919059</v>
      </c>
      <c r="EO84" s="2">
        <f t="shared" si="91"/>
        <v>68.680645885306333</v>
      </c>
      <c r="EQ84" s="2">
        <f t="shared" si="92"/>
        <v>62.394167417105116</v>
      </c>
      <c r="ER84" s="2">
        <f t="shared" si="92"/>
        <v>66.070218045391542</v>
      </c>
      <c r="ES84" s="2">
        <f t="shared" si="92"/>
        <v>65.799295967488675</v>
      </c>
      <c r="ET84" s="2">
        <f t="shared" si="92"/>
        <v>63.02488902314154</v>
      </c>
      <c r="EU84" s="2">
        <f t="shared" si="92"/>
        <v>63.512952719749151</v>
      </c>
      <c r="EV84" s="2">
        <f t="shared" si="92"/>
        <v>63.730977321070796</v>
      </c>
      <c r="EW84" s="2">
        <f t="shared" si="92"/>
        <v>63.598839281327685</v>
      </c>
      <c r="EX84" s="2">
        <f t="shared" si="92"/>
        <v>66.199109004422624</v>
      </c>
      <c r="EY84" s="2">
        <f t="shared" si="92"/>
        <v>65.581249737128005</v>
      </c>
      <c r="EZ84" s="2">
        <f t="shared" si="92"/>
        <v>65.157585646759458</v>
      </c>
      <c r="FA84" s="2">
        <f t="shared" si="92"/>
        <v>65.431679141040419</v>
      </c>
      <c r="FB84" s="2">
        <f t="shared" si="92"/>
        <v>64.174125059743304</v>
      </c>
      <c r="FC84" s="2">
        <f t="shared" si="92"/>
        <v>63.194841759307081</v>
      </c>
      <c r="FD84" s="2">
        <f t="shared" si="92"/>
        <v>64.052268958652618</v>
      </c>
      <c r="FE84" s="2">
        <f t="shared" si="92"/>
        <v>71.041526049710939</v>
      </c>
      <c r="FG84" s="2">
        <f t="shared" si="93"/>
        <v>0.82104783619354549</v>
      </c>
      <c r="FH84" s="2">
        <f t="shared" si="93"/>
        <v>0.79390266723602021</v>
      </c>
      <c r="FI84" s="2">
        <f t="shared" si="93"/>
        <v>0.55373492602865948</v>
      </c>
      <c r="FJ84" s="2">
        <f t="shared" si="93"/>
        <v>0.76439957174287709</v>
      </c>
      <c r="FK84" s="2">
        <f t="shared" si="93"/>
        <v>0.77570813826712337</v>
      </c>
      <c r="FL84" s="2">
        <f t="shared" si="93"/>
        <v>0.78627927395546393</v>
      </c>
      <c r="FM84" s="2">
        <f t="shared" si="93"/>
        <v>0.79320485045791367</v>
      </c>
      <c r="FN84" s="2">
        <f t="shared" si="93"/>
        <v>0.77114412291864332</v>
      </c>
      <c r="FO84" s="2">
        <f t="shared" si="93"/>
        <v>0.785606050609164</v>
      </c>
      <c r="FP84" s="2">
        <f t="shared" si="93"/>
        <v>0.78505485509934236</v>
      </c>
      <c r="FQ84" s="2">
        <f t="shared" si="93"/>
        <v>0.77423296147525444</v>
      </c>
      <c r="FR84" s="2">
        <f t="shared" si="93"/>
        <v>0.76195229008014653</v>
      </c>
      <c r="FS84" s="2">
        <f t="shared" si="93"/>
        <v>0.7737773098412617</v>
      </c>
      <c r="FT84" s="2">
        <f t="shared" si="93"/>
        <v>0.78110884663318836</v>
      </c>
      <c r="FU84" s="2">
        <f t="shared" si="93"/>
        <v>0.72382881587980685</v>
      </c>
      <c r="FW84" s="2">
        <f t="shared" si="82"/>
        <v>7.3930855397210277E-5</v>
      </c>
      <c r="FX84" s="2">
        <f t="shared" si="82"/>
        <v>1.2867837147540078E-4</v>
      </c>
      <c r="FY84" s="2">
        <f t="shared" si="82"/>
        <v>4.1832414755860633E-5</v>
      </c>
      <c r="FZ84" s="2">
        <f t="shared" si="82"/>
        <v>1.1647167295628871E-4</v>
      </c>
      <c r="GA84" s="2">
        <f t="shared" si="82"/>
        <v>1.0537304829528678E-4</v>
      </c>
      <c r="GB84" s="2">
        <f t="shared" si="82"/>
        <v>1.0648114472942137E-4</v>
      </c>
      <c r="GC84" s="2">
        <f t="shared" si="82"/>
        <v>1.1544692310326454E-4</v>
      </c>
      <c r="GD84" s="2">
        <f t="shared" si="82"/>
        <v>1.163676780399402E-4</v>
      </c>
      <c r="GE84" s="2">
        <f t="shared" si="82"/>
        <v>1.1789176871096356E-4</v>
      </c>
      <c r="GF84" s="2">
        <f t="shared" si="82"/>
        <v>1.119943941320953E-4</v>
      </c>
      <c r="GG84" s="2">
        <f t="shared" si="82"/>
        <v>1.0845704056501491E-4</v>
      </c>
      <c r="GH84" s="2">
        <f t="shared" si="82"/>
        <v>9.56484414419442E-5</v>
      </c>
      <c r="GI84" s="2">
        <f t="shared" si="82"/>
        <v>9.9023960288538998E-5</v>
      </c>
      <c r="GJ84" s="2">
        <f t="shared" si="82"/>
        <v>9.0881615832312269E-5</v>
      </c>
      <c r="GK84" s="2">
        <f t="shared" si="82"/>
        <v>7.5043379775525053E-5</v>
      </c>
      <c r="GM84" s="92">
        <f t="shared" si="83"/>
        <v>0.46183209759004185</v>
      </c>
      <c r="GN84" s="92">
        <f t="shared" si="83"/>
        <v>0.38093622587068732</v>
      </c>
      <c r="GO84" s="92">
        <f t="shared" si="83"/>
        <v>2.6118682265271764E-2</v>
      </c>
      <c r="GP84" s="92">
        <f t="shared" si="83"/>
        <v>0.36912900375646701</v>
      </c>
      <c r="GQ84" s="92">
        <f t="shared" si="83"/>
        <v>0.37747348871614045</v>
      </c>
      <c r="GR84" s="92">
        <f t="shared" si="83"/>
        <v>0.42414177941159265</v>
      </c>
      <c r="GS84" s="92">
        <f t="shared" si="83"/>
        <v>0.44587885528718818</v>
      </c>
      <c r="GT84" s="92">
        <f t="shared" si="83"/>
        <v>0.38192046115036299</v>
      </c>
      <c r="GU84" s="92">
        <f t="shared" si="83"/>
        <v>0.43832207606247775</v>
      </c>
      <c r="GV84" s="92">
        <f t="shared" si="83"/>
        <v>0.43228048255065171</v>
      </c>
      <c r="GW84" s="92">
        <f t="shared" si="83"/>
        <v>0.4497428706174243</v>
      </c>
      <c r="GX84" s="92">
        <f t="shared" si="83"/>
        <v>0.37295047589045299</v>
      </c>
      <c r="GY84" s="92">
        <f t="shared" si="83"/>
        <v>0.39760683448254369</v>
      </c>
      <c r="GZ84" s="92">
        <f t="shared" si="83"/>
        <v>0.39516680991547171</v>
      </c>
      <c r="HA84" s="92">
        <f t="shared" si="83"/>
        <v>0.30432858875202229</v>
      </c>
      <c r="HC84" s="92">
        <f t="shared" si="73"/>
        <v>6.7305326339370613E-5</v>
      </c>
      <c r="HD84" s="92">
        <f t="shared" si="73"/>
        <v>4.4779046056096036E-5</v>
      </c>
      <c r="HE84" s="92">
        <f t="shared" si="73"/>
        <v>2.8161820878996686E-9</v>
      </c>
      <c r="HF84" s="92">
        <f t="shared" si="73"/>
        <v>6.0579285193055814E-6</v>
      </c>
      <c r="HG84" s="92">
        <f t="shared" si="87"/>
        <v>3.3635728740191708E-6</v>
      </c>
      <c r="HH84" s="92">
        <f t="shared" si="87"/>
        <v>3.4303197970326084E-6</v>
      </c>
      <c r="HI84" s="92">
        <f t="shared" si="87"/>
        <v>7.2474712563201738E-6</v>
      </c>
      <c r="HJ84" s="92">
        <f t="shared" si="87"/>
        <v>7.1167438082163259E-6</v>
      </c>
      <c r="HK84" s="92">
        <f t="shared" si="87"/>
        <v>1.6661172567654206E-5</v>
      </c>
      <c r="HL84" s="92">
        <f t="shared" si="87"/>
        <v>7.9517242226865096E-6</v>
      </c>
      <c r="HM84" s="92">
        <f t="shared" si="87"/>
        <v>2.0107400297251563E-6</v>
      </c>
      <c r="HN84" s="92">
        <f t="shared" si="87"/>
        <v>1.2008316926442064E-6</v>
      </c>
      <c r="HO84" s="92">
        <f t="shared" si="87"/>
        <v>6.6271937991393012E-6</v>
      </c>
      <c r="HP84" s="92">
        <f t="shared" si="87"/>
        <v>3.7802445304211602E-6</v>
      </c>
      <c r="HQ84" s="92">
        <f t="shared" si="87"/>
        <v>5.394497454503449E-8</v>
      </c>
      <c r="HS84" s="92">
        <f t="shared" si="84"/>
        <v>2.8972064980192129E-26</v>
      </c>
      <c r="HT84" s="92">
        <f t="shared" si="84"/>
        <v>5.3344678636137205E-25</v>
      </c>
      <c r="HU84" s="92">
        <f t="shared" si="84"/>
        <v>1.136005237269002E-37</v>
      </c>
      <c r="HV84" s="92">
        <f t="shared" si="84"/>
        <v>1.2001567203517203E-31</v>
      </c>
      <c r="HW84" s="92">
        <f t="shared" si="84"/>
        <v>2.3129806396910741E-33</v>
      </c>
      <c r="HX84" s="92">
        <f t="shared" si="84"/>
        <v>1.8296860641811853E-34</v>
      </c>
      <c r="HY84" s="92">
        <f t="shared" si="84"/>
        <v>5.0249814241157726E-33</v>
      </c>
      <c r="HZ84" s="92">
        <f t="shared" si="84"/>
        <v>1.8342107470909149E-32</v>
      </c>
      <c r="IA84" s="92">
        <f t="shared" si="84"/>
        <v>6.3023014766541425E-31</v>
      </c>
      <c r="IB84" s="92">
        <f t="shared" si="84"/>
        <v>6.9203405221897108E-33</v>
      </c>
      <c r="IC84" s="92">
        <f t="shared" si="84"/>
        <v>5.0916856874405608E-37</v>
      </c>
      <c r="ID84" s="92">
        <f t="shared" si="84"/>
        <v>1.0787314371024839E-36</v>
      </c>
      <c r="IE84" s="92">
        <f t="shared" si="84"/>
        <v>1.2113691185380374E-31</v>
      </c>
      <c r="IF84" s="92">
        <f t="shared" si="84"/>
        <v>1.896615165438103E-22</v>
      </c>
      <c r="IG84" s="92">
        <f t="shared" si="84"/>
        <v>4.7114723368997635E-19</v>
      </c>
      <c r="II84" s="92">
        <f t="shared" si="85"/>
        <v>3.5871284720910639E-97</v>
      </c>
      <c r="IJ84" s="92">
        <f t="shared" si="85"/>
        <v>1.1735476112614726E-87</v>
      </c>
      <c r="IK84" s="92">
        <f t="shared" si="85"/>
        <v>5.865621153888473E-125</v>
      </c>
      <c r="IL84" s="92">
        <f t="shared" si="85"/>
        <v>4.3722323257278367E-114</v>
      </c>
      <c r="IM84" s="92">
        <f t="shared" si="85"/>
        <v>3.7398389865804295E-121</v>
      </c>
      <c r="IN84" s="92">
        <f t="shared" si="85"/>
        <v>7.2474244657591736E-127</v>
      </c>
      <c r="IO84" s="92">
        <f t="shared" si="85"/>
        <v>2.3288258551946756E-123</v>
      </c>
      <c r="IP84" s="92">
        <f t="shared" si="85"/>
        <v>1.2757100779898128E-121</v>
      </c>
      <c r="IQ84" s="92">
        <f t="shared" si="85"/>
        <v>2.2298506416424118E-116</v>
      </c>
      <c r="IR84" s="92">
        <f t="shared" si="85"/>
        <v>2.1824663229295633E-123</v>
      </c>
      <c r="IS84" s="92">
        <f t="shared" si="85"/>
        <v>1.1767120325077209E-136</v>
      </c>
      <c r="IT84" s="92">
        <f t="shared" si="85"/>
        <v>1.7408252794942478E-133</v>
      </c>
      <c r="IU84" s="92">
        <f t="shared" si="85"/>
        <v>2.4464669054981358E-113</v>
      </c>
      <c r="IV84" s="92">
        <f t="shared" si="85"/>
        <v>2.9620788166886913E-83</v>
      </c>
      <c r="IW84" s="92">
        <f t="shared" si="85"/>
        <v>1.7532970936982156E-60</v>
      </c>
      <c r="IY84" s="92">
        <f t="shared" si="86"/>
        <v>0.46189940291638121</v>
      </c>
      <c r="IZ84" s="92">
        <f t="shared" si="86"/>
        <v>0.38098100491674342</v>
      </c>
      <c r="JA84" s="92">
        <f t="shared" si="86"/>
        <v>2.6118685081453853E-2</v>
      </c>
      <c r="JB84" s="92">
        <f t="shared" si="86"/>
        <v>0.36913506168498633</v>
      </c>
      <c r="JC84" s="92">
        <f t="shared" si="86"/>
        <v>0.37747685228901445</v>
      </c>
      <c r="JD84" s="92">
        <f t="shared" si="86"/>
        <v>0.42414520973138969</v>
      </c>
      <c r="JE84" s="92">
        <f t="shared" si="86"/>
        <v>0.44588610275844448</v>
      </c>
      <c r="JF84" s="92">
        <f t="shared" si="86"/>
        <v>0.3819275778941712</v>
      </c>
      <c r="JG84" s="92">
        <f t="shared" si="86"/>
        <v>0.43833873723504541</v>
      </c>
      <c r="JH84" s="92">
        <f t="shared" si="86"/>
        <v>0.4322884342748744</v>
      </c>
      <c r="JI84" s="92">
        <f t="shared" si="86"/>
        <v>0.449744881357454</v>
      </c>
      <c r="JJ84" s="92">
        <f t="shared" si="86"/>
        <v>0.37295167672214563</v>
      </c>
      <c r="JK84" s="92">
        <f t="shared" si="86"/>
        <v>0.39761346167634282</v>
      </c>
      <c r="JL84" s="92">
        <f t="shared" si="86"/>
        <v>0.39517059016000211</v>
      </c>
      <c r="JM84" s="92">
        <f t="shared" si="86"/>
        <v>0.30432864269699683</v>
      </c>
    </row>
    <row r="85" spans="2:273" x14ac:dyDescent="0.25">
      <c r="B85" s="2">
        <v>58</v>
      </c>
      <c r="C85" s="37">
        <v>221.81399999999999</v>
      </c>
      <c r="D85" s="37">
        <v>225.62799999999999</v>
      </c>
      <c r="E85" s="37">
        <v>92.093000000000004</v>
      </c>
      <c r="F85" s="37">
        <v>225.81399999999999</v>
      </c>
      <c r="G85" s="37">
        <v>227.67400000000001</v>
      </c>
      <c r="H85" s="37">
        <v>230.16300000000001</v>
      </c>
      <c r="I85" s="37">
        <v>236.37200000000001</v>
      </c>
      <c r="J85" s="37">
        <v>229.047</v>
      </c>
      <c r="K85" s="37">
        <v>230.767</v>
      </c>
      <c r="L85" s="37">
        <v>228.209</v>
      </c>
      <c r="M85" s="37">
        <v>227.55799999999999</v>
      </c>
      <c r="N85" s="37">
        <v>218.256</v>
      </c>
      <c r="O85" s="37">
        <v>217</v>
      </c>
      <c r="P85" s="37">
        <v>205.465</v>
      </c>
      <c r="Q85" s="37">
        <v>173.767</v>
      </c>
      <c r="S85" s="4">
        <f t="shared" si="88"/>
        <v>227.80019599487801</v>
      </c>
      <c r="T85" s="4">
        <f t="shared" si="88"/>
        <v>224.03341978394604</v>
      </c>
      <c r="U85" s="4">
        <f t="shared" si="88"/>
        <v>92.247844050274011</v>
      </c>
      <c r="V85" s="4">
        <f t="shared" si="88"/>
        <v>225.31840647119733</v>
      </c>
      <c r="W85" s="4">
        <f t="shared" si="88"/>
        <v>224.21355598441764</v>
      </c>
      <c r="X85" s="4">
        <f t="shared" si="88"/>
        <v>231.71618347997412</v>
      </c>
      <c r="Y85" s="4">
        <f t="shared" si="88"/>
        <v>236.00543088639171</v>
      </c>
      <c r="Z85" s="4">
        <f t="shared" si="88"/>
        <v>224.6766017730813</v>
      </c>
      <c r="AA85" s="4">
        <f t="shared" si="88"/>
        <v>231.17961201463967</v>
      </c>
      <c r="AB85" s="4">
        <f t="shared" si="88"/>
        <v>228.53758326970561</v>
      </c>
      <c r="AC85" s="4">
        <f t="shared" si="88"/>
        <v>231.3173628067332</v>
      </c>
      <c r="AD85" s="4">
        <f t="shared" si="88"/>
        <v>214.57282803859655</v>
      </c>
      <c r="AE85" s="4">
        <f t="shared" si="88"/>
        <v>216.05368476371015</v>
      </c>
      <c r="AF85" s="4">
        <f t="shared" si="88"/>
        <v>199.36899420642547</v>
      </c>
      <c r="AG85" s="4">
        <f t="shared" si="88"/>
        <v>167.75130399081658</v>
      </c>
      <c r="AI85" s="4">
        <f t="shared" si="89"/>
        <v>-5.9861959948780168</v>
      </c>
      <c r="AJ85" s="4">
        <f t="shared" si="89"/>
        <v>1.5945802160539415</v>
      </c>
      <c r="AK85" s="4">
        <f t="shared" si="89"/>
        <v>-0.15484405027400783</v>
      </c>
      <c r="AL85" s="4">
        <f t="shared" si="89"/>
        <v>0.49559352880265806</v>
      </c>
      <c r="AM85" s="4">
        <f t="shared" si="89"/>
        <v>3.4604440155823681</v>
      </c>
      <c r="AN85" s="4">
        <f t="shared" si="89"/>
        <v>-1.5531834799741091</v>
      </c>
      <c r="AO85" s="4">
        <f t="shared" si="89"/>
        <v>0.36656911360830691</v>
      </c>
      <c r="AP85" s="4">
        <f t="shared" si="89"/>
        <v>4.3703982269186952</v>
      </c>
      <c r="AQ85" s="4">
        <f t="shared" si="89"/>
        <v>-0.41261201463967723</v>
      </c>
      <c r="AR85" s="4">
        <f t="shared" si="89"/>
        <v>-0.3285832697056037</v>
      </c>
      <c r="AS85" s="4">
        <f t="shared" si="89"/>
        <v>-3.7593628067332077</v>
      </c>
      <c r="AT85" s="4">
        <f t="shared" si="89"/>
        <v>3.6831719614034455</v>
      </c>
      <c r="AU85" s="4">
        <f t="shared" si="89"/>
        <v>0.94631523628984837</v>
      </c>
      <c r="AV85" s="4">
        <f t="shared" si="89"/>
        <v>6.096005793574534</v>
      </c>
      <c r="AW85" s="4">
        <f t="shared" si="89"/>
        <v>6.0156960091834151</v>
      </c>
      <c r="AY85" s="2">
        <f t="shared" si="80"/>
        <v>65.787116131197749</v>
      </c>
      <c r="AZ85" s="2">
        <f t="shared" si="80"/>
        <v>67.97560275427881</v>
      </c>
      <c r="BA85" s="2">
        <f t="shared" si="80"/>
        <v>68.748762053209788</v>
      </c>
      <c r="BB85" s="2">
        <f t="shared" si="80"/>
        <v>67.72193572509849</v>
      </c>
      <c r="BC85" s="2">
        <f t="shared" si="80"/>
        <v>66.64245488849545</v>
      </c>
      <c r="BD85" s="2">
        <f t="shared" si="80"/>
        <v>66.905570325015375</v>
      </c>
      <c r="BE85" s="2">
        <f t="shared" si="80"/>
        <v>65.958158965545167</v>
      </c>
      <c r="BF85" s="2">
        <f t="shared" si="80"/>
        <v>69.369462086631373</v>
      </c>
      <c r="BG85" s="2">
        <f t="shared" si="80"/>
        <v>67.613201947474835</v>
      </c>
      <c r="BH85" s="2">
        <f t="shared" si="80"/>
        <v>67.293674458187567</v>
      </c>
      <c r="BI85" s="2">
        <f t="shared" si="80"/>
        <v>68.135471308555978</v>
      </c>
      <c r="BJ85" s="2">
        <f t="shared" si="80"/>
        <v>66.998841769119238</v>
      </c>
      <c r="BK85" s="2">
        <f t="shared" si="80"/>
        <v>66.250924437270029</v>
      </c>
      <c r="BL85" s="2">
        <f t="shared" si="80"/>
        <v>65.842828981129514</v>
      </c>
      <c r="BM85" s="2">
        <f t="shared" si="80"/>
        <v>70.153286910605146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79.121871200750448</v>
      </c>
      <c r="DL85" s="2">
        <f t="shared" si="90"/>
        <v>78.149011263268775</v>
      </c>
      <c r="DM85" s="2">
        <f t="shared" si="90"/>
        <v>74.513385869565198</v>
      </c>
      <c r="DN85" s="2">
        <f t="shared" si="90"/>
        <v>80.68249954696465</v>
      </c>
      <c r="DO85" s="2">
        <f t="shared" si="90"/>
        <v>78.804614768951978</v>
      </c>
      <c r="DP85" s="2">
        <f t="shared" si="90"/>
        <v>76.828665508909708</v>
      </c>
      <c r="DQ85" s="2">
        <f t="shared" si="90"/>
        <v>74.044509061934491</v>
      </c>
      <c r="DR85" s="2">
        <f t="shared" si="90"/>
        <v>77.669571529245914</v>
      </c>
      <c r="DS85" s="2">
        <f t="shared" si="90"/>
        <v>75.636640138930858</v>
      </c>
      <c r="DT85" s="2">
        <f t="shared" si="90"/>
        <v>74.00713515554213</v>
      </c>
      <c r="DU85" s="2">
        <f t="shared" si="90"/>
        <v>73.177323501607106</v>
      </c>
      <c r="DV85" s="2">
        <f t="shared" si="90"/>
        <v>75.359947465089277</v>
      </c>
      <c r="DW85" s="2">
        <f t="shared" si="90"/>
        <v>74.823314658210009</v>
      </c>
      <c r="DX85" s="2">
        <f t="shared" si="90"/>
        <v>77.413707943219578</v>
      </c>
      <c r="DY85" s="2">
        <f t="shared" si="90"/>
        <v>74.669076157128799</v>
      </c>
      <c r="EA85" s="2">
        <f t="shared" ref="EA85:EL116" si="94">CE$228*$B85+CE$229</f>
        <v>63.136538547026127</v>
      </c>
      <c r="EB85" s="2">
        <f t="shared" si="91"/>
        <v>65.566898481561822</v>
      </c>
      <c r="EC85" s="2">
        <f t="shared" si="91"/>
        <v>64.511633752752431</v>
      </c>
      <c r="ED85" s="2">
        <f t="shared" si="91"/>
        <v>64.078950368805579</v>
      </c>
      <c r="EE85" s="2">
        <f t="shared" si="91"/>
        <v>63.435257630259422</v>
      </c>
      <c r="EF85" s="2">
        <f t="shared" si="91"/>
        <v>64.445791223673666</v>
      </c>
      <c r="EG85" s="2">
        <f t="shared" si="91"/>
        <v>64.035560775744344</v>
      </c>
      <c r="EH85" s="2">
        <f t="shared" si="91"/>
        <v>67.123110258913627</v>
      </c>
      <c r="EI85" s="2">
        <f t="shared" si="91"/>
        <v>65.616271286257188</v>
      </c>
      <c r="EJ85" s="2">
        <f t="shared" si="91"/>
        <v>65.617379677683701</v>
      </c>
      <c r="EK85" s="2">
        <f t="shared" si="91"/>
        <v>66.794850613590242</v>
      </c>
      <c r="EL85" s="2">
        <f t="shared" si="91"/>
        <v>64.616600407579597</v>
      </c>
      <c r="EM85" s="2">
        <f t="shared" si="91"/>
        <v>63.965331680566671</v>
      </c>
      <c r="EN85" s="2">
        <f t="shared" si="91"/>
        <v>62.88548247570494</v>
      </c>
      <c r="EO85" s="2">
        <f t="shared" si="91"/>
        <v>68.581669632070273</v>
      </c>
      <c r="EQ85" s="2">
        <f t="shared" si="92"/>
        <v>62.319094359476338</v>
      </c>
      <c r="ER85" s="2">
        <f t="shared" si="92"/>
        <v>65.944776365461522</v>
      </c>
      <c r="ES85" s="2">
        <f t="shared" si="92"/>
        <v>65.695999307384881</v>
      </c>
      <c r="ET85" s="2">
        <f t="shared" si="92"/>
        <v>62.945310751587165</v>
      </c>
      <c r="EU85" s="2">
        <f t="shared" si="92"/>
        <v>63.424927316447146</v>
      </c>
      <c r="EV85" s="2">
        <f t="shared" si="92"/>
        <v>63.634742044688409</v>
      </c>
      <c r="EW85" s="2">
        <f t="shared" si="92"/>
        <v>63.49877795614541</v>
      </c>
      <c r="EX85" s="2">
        <f t="shared" si="92"/>
        <v>66.084353723106759</v>
      </c>
      <c r="EY85" s="2">
        <f t="shared" si="92"/>
        <v>65.467278498685388</v>
      </c>
      <c r="EZ85" s="2">
        <f t="shared" si="92"/>
        <v>65.021416907907195</v>
      </c>
      <c r="FA85" s="2">
        <f t="shared" si="92"/>
        <v>65.296441834782044</v>
      </c>
      <c r="FB85" s="2">
        <f t="shared" si="92"/>
        <v>64.039316303605275</v>
      </c>
      <c r="FC85" s="2">
        <f t="shared" si="92"/>
        <v>63.075468829732856</v>
      </c>
      <c r="FD85" s="2">
        <f t="shared" si="92"/>
        <v>63.930924210811128</v>
      </c>
      <c r="FE85" s="2">
        <f t="shared" si="92"/>
        <v>70.886109651010671</v>
      </c>
      <c r="FG85" s="2">
        <f t="shared" si="93"/>
        <v>0.83418275327374403</v>
      </c>
      <c r="FH85" s="2">
        <f t="shared" si="93"/>
        <v>0.80856546120412265</v>
      </c>
      <c r="FI85" s="2">
        <f t="shared" si="93"/>
        <v>0.57636682789975646</v>
      </c>
      <c r="FJ85" s="2">
        <f t="shared" si="93"/>
        <v>0.780581242530763</v>
      </c>
      <c r="FK85" s="2">
        <f t="shared" si="93"/>
        <v>0.79132513983252828</v>
      </c>
      <c r="FL85" s="2">
        <f t="shared" si="93"/>
        <v>0.80134872266746282</v>
      </c>
      <c r="FM85" s="2">
        <f t="shared" si="93"/>
        <v>0.80790527808318524</v>
      </c>
      <c r="FN85" s="2">
        <f t="shared" si="93"/>
        <v>0.78699164502728081</v>
      </c>
      <c r="FO85" s="2">
        <f t="shared" si="93"/>
        <v>0.80071093689023476</v>
      </c>
      <c r="FP85" s="2">
        <f t="shared" si="93"/>
        <v>0.8001886982267219</v>
      </c>
      <c r="FQ85" s="2">
        <f t="shared" si="93"/>
        <v>0.78992486007115048</v>
      </c>
      <c r="FR85" s="2">
        <f t="shared" si="93"/>
        <v>0.77825328626874068</v>
      </c>
      <c r="FS85" s="2">
        <f t="shared" si="93"/>
        <v>0.78949226760890101</v>
      </c>
      <c r="FT85" s="2">
        <f t="shared" si="93"/>
        <v>0.79644848333442242</v>
      </c>
      <c r="FU85" s="2">
        <f t="shared" si="93"/>
        <v>0.74185596834863454</v>
      </c>
      <c r="FW85" s="2">
        <f t="shared" si="82"/>
        <v>8.1062992765985404E-5</v>
      </c>
      <c r="FX85" s="2">
        <f t="shared" si="82"/>
        <v>1.4109127703815723E-4</v>
      </c>
      <c r="FY85" s="2">
        <f t="shared" si="82"/>
        <v>4.586814555184094E-5</v>
      </c>
      <c r="FZ85" s="2">
        <f t="shared" si="82"/>
        <v>1.2770721482186637E-4</v>
      </c>
      <c r="GA85" s="2">
        <f t="shared" si="82"/>
        <v>1.155380753335561E-4</v>
      </c>
      <c r="GB85" s="2">
        <f t="shared" si="82"/>
        <v>1.1675305407935391E-4</v>
      </c>
      <c r="GC85" s="2">
        <f t="shared" si="82"/>
        <v>1.2658362409210627E-4</v>
      </c>
      <c r="GD85" s="2">
        <f t="shared" si="82"/>
        <v>1.2759318922505683E-4</v>
      </c>
      <c r="GE85" s="2">
        <f t="shared" si="82"/>
        <v>1.2926428364627967E-4</v>
      </c>
      <c r="GF85" s="2">
        <f t="shared" si="82"/>
        <v>1.227980844207038E-4</v>
      </c>
      <c r="GG85" s="2">
        <f t="shared" si="82"/>
        <v>1.189195358546953E-4</v>
      </c>
      <c r="GH85" s="2">
        <f t="shared" si="82"/>
        <v>1.0487546274654369E-4</v>
      </c>
      <c r="GI85" s="2">
        <f t="shared" si="82"/>
        <v>1.0857657604919338E-4</v>
      </c>
      <c r="GJ85" s="2">
        <f t="shared" si="82"/>
        <v>9.964883645999089E-5</v>
      </c>
      <c r="GK85" s="2">
        <f t="shared" si="82"/>
        <v>8.2282833956930947E-5</v>
      </c>
      <c r="GM85" s="92">
        <f t="shared" si="83"/>
        <v>0.52847855770567076</v>
      </c>
      <c r="GN85" s="92">
        <f t="shared" si="83"/>
        <v>0.44393472591628508</v>
      </c>
      <c r="GO85" s="92">
        <f t="shared" si="83"/>
        <v>3.5133186496104973E-2</v>
      </c>
      <c r="GP85" s="92">
        <f t="shared" si="83"/>
        <v>0.43960952461707514</v>
      </c>
      <c r="GQ85" s="92">
        <f t="shared" si="83"/>
        <v>0.44571032041609632</v>
      </c>
      <c r="GR85" s="92">
        <f t="shared" si="83"/>
        <v>0.49674193648780113</v>
      </c>
      <c r="GS85" s="92">
        <f t="shared" si="83"/>
        <v>0.51877116845593063</v>
      </c>
      <c r="GT85" s="92">
        <f t="shared" si="83"/>
        <v>0.45155479808201249</v>
      </c>
      <c r="GU85" s="92">
        <f t="shared" si="83"/>
        <v>0.51167091385959185</v>
      </c>
      <c r="GV85" s="92">
        <f t="shared" si="83"/>
        <v>0.50619513752977308</v>
      </c>
      <c r="GW85" s="92">
        <f t="shared" si="83"/>
        <v>0.52929550980356466</v>
      </c>
      <c r="GX85" s="92">
        <f t="shared" si="83"/>
        <v>0.44496648796773292</v>
      </c>
      <c r="GY85" s="92">
        <f t="shared" si="83"/>
        <v>0.469818721788549</v>
      </c>
      <c r="GZ85" s="92">
        <f t="shared" si="83"/>
        <v>0.46436930087300821</v>
      </c>
      <c r="HA85" s="92">
        <f t="shared" si="83"/>
        <v>0.37499342805074576</v>
      </c>
      <c r="HC85" s="92">
        <f t="shared" si="73"/>
        <v>1.1788543811247733E-4</v>
      </c>
      <c r="HD85" s="92">
        <f t="shared" si="73"/>
        <v>7.9736973171163416E-5</v>
      </c>
      <c r="HE85" s="92">
        <f t="shared" si="73"/>
        <v>6.7489830983341196E-9</v>
      </c>
      <c r="HF85" s="92">
        <f t="shared" si="73"/>
        <v>1.2404559117085314E-5</v>
      </c>
      <c r="HG85" s="92">
        <f t="shared" si="87"/>
        <v>7.1148947057938622E-6</v>
      </c>
      <c r="HH85" s="92">
        <f t="shared" si="87"/>
        <v>7.3856116287577916E-6</v>
      </c>
      <c r="HI85" s="92">
        <f t="shared" si="87"/>
        <v>1.5170535847614985E-5</v>
      </c>
      <c r="HJ85" s="92">
        <f t="shared" si="87"/>
        <v>1.4837471156726959E-5</v>
      </c>
      <c r="HK85" s="92">
        <f t="shared" si="87"/>
        <v>3.3288582781980542E-5</v>
      </c>
      <c r="HL85" s="92">
        <f t="shared" si="87"/>
        <v>1.6555475395334237E-5</v>
      </c>
      <c r="HM85" s="92">
        <f t="shared" si="87"/>
        <v>4.5428306712931961E-6</v>
      </c>
      <c r="HN85" s="92">
        <f t="shared" si="87"/>
        <v>2.7021308248874592E-6</v>
      </c>
      <c r="HO85" s="92">
        <f t="shared" si="87"/>
        <v>1.3334917365114175E-5</v>
      </c>
      <c r="HP85" s="92">
        <f t="shared" si="87"/>
        <v>7.8301573419152464E-6</v>
      </c>
      <c r="HQ85" s="92">
        <f t="shared" si="87"/>
        <v>1.4715053684766036E-7</v>
      </c>
      <c r="HS85" s="92">
        <f t="shared" si="84"/>
        <v>1.4096024289069978E-25</v>
      </c>
      <c r="HT85" s="92">
        <f t="shared" si="84"/>
        <v>2.5203609833237954E-24</v>
      </c>
      <c r="HU85" s="92">
        <f t="shared" si="84"/>
        <v>8.8140351432081998E-37</v>
      </c>
      <c r="HV85" s="92">
        <f t="shared" si="84"/>
        <v>8.7536903571824874E-31</v>
      </c>
      <c r="HW85" s="92">
        <f t="shared" si="84"/>
        <v>1.8566132998052805E-32</v>
      </c>
      <c r="HX85" s="92">
        <f t="shared" si="84"/>
        <v>1.603751839783985E-33</v>
      </c>
      <c r="HY85" s="92">
        <f t="shared" si="84"/>
        <v>4.1514135879960731E-32</v>
      </c>
      <c r="HZ85" s="92">
        <f t="shared" si="84"/>
        <v>1.4675716069759847E-31</v>
      </c>
      <c r="IA85" s="92">
        <f t="shared" si="84"/>
        <v>4.5903696513613919E-30</v>
      </c>
      <c r="IB85" s="92">
        <f t="shared" si="84"/>
        <v>5.6524777540175169E-32</v>
      </c>
      <c r="IC85" s="92">
        <f t="shared" si="84"/>
        <v>5.3076425223312278E-36</v>
      </c>
      <c r="ID85" s="92">
        <f t="shared" si="84"/>
        <v>1.0491734195898978E-35</v>
      </c>
      <c r="IE85" s="92">
        <f t="shared" si="84"/>
        <v>8.4776875038508332E-31</v>
      </c>
      <c r="IF85" s="92">
        <f t="shared" si="84"/>
        <v>7.2346933169300637E-22</v>
      </c>
      <c r="IG85" s="92">
        <f t="shared" si="84"/>
        <v>1.4100078317882922E-18</v>
      </c>
      <c r="II85" s="92">
        <f t="shared" si="85"/>
        <v>2.4559883065600117E-95</v>
      </c>
      <c r="IJ85" s="92">
        <f t="shared" si="85"/>
        <v>6.6645829833869115E-86</v>
      </c>
      <c r="IK85" s="92">
        <f t="shared" si="85"/>
        <v>1.0114777199917102E-122</v>
      </c>
      <c r="IL85" s="92">
        <f t="shared" si="85"/>
        <v>8.1160699295715579E-112</v>
      </c>
      <c r="IM85" s="92">
        <f t="shared" si="85"/>
        <v>9.0781635169492333E-119</v>
      </c>
      <c r="IN85" s="92">
        <f t="shared" si="85"/>
        <v>2.3030355281209353E-124</v>
      </c>
      <c r="IO85" s="92">
        <f t="shared" si="85"/>
        <v>6.6174115409735612E-121</v>
      </c>
      <c r="IP85" s="92">
        <f t="shared" si="85"/>
        <v>3.3599443594363347E-119</v>
      </c>
      <c r="IQ85" s="92">
        <f t="shared" si="85"/>
        <v>4.6376715892737321E-114</v>
      </c>
      <c r="IR85" s="92">
        <f t="shared" si="85"/>
        <v>6.0942069017455779E-121</v>
      </c>
      <c r="IS85" s="92">
        <f t="shared" si="85"/>
        <v>5.9430859370166241E-134</v>
      </c>
      <c r="IT85" s="92">
        <f t="shared" si="85"/>
        <v>6.9965578526944624E-131</v>
      </c>
      <c r="IU85" s="92">
        <f t="shared" si="85"/>
        <v>4.0050526338656619E-111</v>
      </c>
      <c r="IV85" s="92">
        <f t="shared" si="85"/>
        <v>1.1861660467067604E-81</v>
      </c>
      <c r="IW85" s="92">
        <f t="shared" si="85"/>
        <v>2.3772019682545604E-59</v>
      </c>
      <c r="IY85" s="92">
        <f t="shared" si="86"/>
        <v>0.52859644314378329</v>
      </c>
      <c r="IZ85" s="92">
        <f t="shared" si="86"/>
        <v>0.44401446288945623</v>
      </c>
      <c r="JA85" s="92">
        <f t="shared" si="86"/>
        <v>3.5133193245088075E-2</v>
      </c>
      <c r="JB85" s="92">
        <f t="shared" si="86"/>
        <v>0.43962192917619225</v>
      </c>
      <c r="JC85" s="92">
        <f t="shared" si="86"/>
        <v>0.4457174353108021</v>
      </c>
      <c r="JD85" s="92">
        <f t="shared" si="86"/>
        <v>0.4967493220994299</v>
      </c>
      <c r="JE85" s="92">
        <f t="shared" si="86"/>
        <v>0.51878633899177828</v>
      </c>
      <c r="JF85" s="92">
        <f t="shared" si="86"/>
        <v>0.4515696355531692</v>
      </c>
      <c r="JG85" s="92">
        <f t="shared" si="86"/>
        <v>0.5117042024423738</v>
      </c>
      <c r="JH85" s="92">
        <f t="shared" si="86"/>
        <v>0.50621169300516844</v>
      </c>
      <c r="JI85" s="92">
        <f t="shared" si="86"/>
        <v>0.52930005263423596</v>
      </c>
      <c r="JJ85" s="92">
        <f t="shared" si="86"/>
        <v>0.44496919009855779</v>
      </c>
      <c r="JK85" s="92">
        <f t="shared" si="86"/>
        <v>0.4698320567059141</v>
      </c>
      <c r="JL85" s="92">
        <f t="shared" si="86"/>
        <v>0.46437713103035011</v>
      </c>
      <c r="JM85" s="92">
        <f t="shared" si="86"/>
        <v>0.37499357520128263</v>
      </c>
    </row>
    <row r="86" spans="2:273" x14ac:dyDescent="0.25">
      <c r="B86" s="2">
        <v>59</v>
      </c>
      <c r="C86" s="37">
        <v>226.047</v>
      </c>
      <c r="D86" s="37">
        <v>232</v>
      </c>
      <c r="E86" s="37">
        <v>96.721000000000004</v>
      </c>
      <c r="F86" s="37">
        <v>233.023</v>
      </c>
      <c r="G86" s="37">
        <v>233.65100000000001</v>
      </c>
      <c r="H86" s="37">
        <v>236.465</v>
      </c>
      <c r="I86" s="37">
        <v>242.512</v>
      </c>
      <c r="J86" s="37">
        <v>236.209</v>
      </c>
      <c r="K86" s="37">
        <v>236.767</v>
      </c>
      <c r="L86" s="37">
        <v>234.047</v>
      </c>
      <c r="M86" s="37">
        <v>233.14</v>
      </c>
      <c r="N86" s="37">
        <v>223.953</v>
      </c>
      <c r="O86" s="37">
        <v>223.09299999999999</v>
      </c>
      <c r="P86" s="37">
        <v>210.81399999999999</v>
      </c>
      <c r="Q86" s="37">
        <v>182.233</v>
      </c>
      <c r="S86" s="4">
        <f t="shared" si="88"/>
        <v>236.86461344584669</v>
      </c>
      <c r="T86" s="4">
        <f t="shared" si="88"/>
        <v>236.30544140146557</v>
      </c>
      <c r="U86" s="4">
        <f t="shared" si="88"/>
        <v>98.450164122736552</v>
      </c>
      <c r="V86" s="4">
        <f t="shared" si="88"/>
        <v>239.54251972739846</v>
      </c>
      <c r="W86" s="4">
        <f t="shared" si="88"/>
        <v>237.69087980307481</v>
      </c>
      <c r="X86" s="4">
        <f t="shared" si="88"/>
        <v>243.47744657226514</v>
      </c>
      <c r="Y86" s="4">
        <f t="shared" si="88"/>
        <v>246.27807253356858</v>
      </c>
      <c r="Z86" s="4">
        <f t="shared" si="88"/>
        <v>236.90432463520989</v>
      </c>
      <c r="AA86" s="4">
        <f t="shared" si="88"/>
        <v>240.70432417822229</v>
      </c>
      <c r="AB86" s="4">
        <f t="shared" si="88"/>
        <v>239.28734160428766</v>
      </c>
      <c r="AC86" s="4">
        <f t="shared" si="88"/>
        <v>240.54288020406528</v>
      </c>
      <c r="AD86" s="4">
        <f t="shared" si="88"/>
        <v>227.74284037072925</v>
      </c>
      <c r="AE86" s="4">
        <f t="shared" si="88"/>
        <v>227.82173711238013</v>
      </c>
      <c r="AF86" s="4">
        <f t="shared" si="88"/>
        <v>209.59853065327073</v>
      </c>
      <c r="AG86" s="4">
        <f t="shared" si="88"/>
        <v>179.00291466359587</v>
      </c>
      <c r="AI86" s="4">
        <f t="shared" si="89"/>
        <v>-10.817613445846689</v>
      </c>
      <c r="AJ86" s="4">
        <f t="shared" si="89"/>
        <v>-4.305441401465572</v>
      </c>
      <c r="AK86" s="4">
        <f t="shared" si="89"/>
        <v>-1.7291641227365488</v>
      </c>
      <c r="AL86" s="4">
        <f t="shared" si="89"/>
        <v>-6.5195197273984604</v>
      </c>
      <c r="AM86" s="4">
        <f t="shared" si="89"/>
        <v>-4.0398798030747969</v>
      </c>
      <c r="AN86" s="4">
        <f t="shared" si="89"/>
        <v>-7.0124465722651337</v>
      </c>
      <c r="AO86" s="4">
        <f t="shared" si="89"/>
        <v>-3.7660725335685754</v>
      </c>
      <c r="AP86" s="4">
        <f t="shared" si="89"/>
        <v>-0.69532463520988586</v>
      </c>
      <c r="AQ86" s="4">
        <f t="shared" si="89"/>
        <v>-3.9373241782222976</v>
      </c>
      <c r="AR86" s="4">
        <f t="shared" si="89"/>
        <v>-5.2403416042876643</v>
      </c>
      <c r="AS86" s="4">
        <f t="shared" si="89"/>
        <v>-7.4028802040652977</v>
      </c>
      <c r="AT86" s="4">
        <f t="shared" si="89"/>
        <v>-3.7898403707292516</v>
      </c>
      <c r="AU86" s="4">
        <f t="shared" si="89"/>
        <v>-4.7287371123801449</v>
      </c>
      <c r="AV86" s="4">
        <f t="shared" si="89"/>
        <v>1.2154693467292645</v>
      </c>
      <c r="AW86" s="4">
        <f t="shared" si="89"/>
        <v>3.2300853364041302</v>
      </c>
      <c r="AY86" s="2">
        <f t="shared" si="80"/>
        <v>65.550754940933516</v>
      </c>
      <c r="AZ86" s="2">
        <f t="shared" si="80"/>
        <v>67.740334703513767</v>
      </c>
      <c r="BA86" s="2">
        <f t="shared" si="80"/>
        <v>68.550306226733156</v>
      </c>
      <c r="BB86" s="2">
        <f t="shared" si="80"/>
        <v>67.453915774120389</v>
      </c>
      <c r="BC86" s="2">
        <f t="shared" si="80"/>
        <v>66.398323036742255</v>
      </c>
      <c r="BD86" s="2">
        <f t="shared" si="80"/>
        <v>66.681669992602991</v>
      </c>
      <c r="BE86" s="2">
        <f t="shared" si="80"/>
        <v>65.758891216135893</v>
      </c>
      <c r="BF86" s="2">
        <f t="shared" si="80"/>
        <v>69.132273838350542</v>
      </c>
      <c r="BG86" s="2">
        <f t="shared" si="80"/>
        <v>67.398113232671435</v>
      </c>
      <c r="BH86" s="2">
        <f t="shared" si="80"/>
        <v>67.081102361776388</v>
      </c>
      <c r="BI86" s="2">
        <f t="shared" si="80"/>
        <v>67.929026383405542</v>
      </c>
      <c r="BJ86" s="2">
        <f t="shared" si="80"/>
        <v>66.753507545575701</v>
      </c>
      <c r="BK86" s="2">
        <f t="shared" si="80"/>
        <v>66.007843596861946</v>
      </c>
      <c r="BL86" s="2">
        <f t="shared" si="80"/>
        <v>65.595028937446415</v>
      </c>
      <c r="BM86" s="2">
        <f t="shared" si="80"/>
        <v>70.007455313266931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79.362987335834873</v>
      </c>
      <c r="DL86" s="2">
        <f t="shared" si="90"/>
        <v>78.345809658860702</v>
      </c>
      <c r="DM86" s="2">
        <f t="shared" si="90"/>
        <v>74.701326086956499</v>
      </c>
      <c r="DN86" s="2">
        <f t="shared" si="90"/>
        <v>81.014283449109016</v>
      </c>
      <c r="DO86" s="2">
        <f t="shared" si="90"/>
        <v>79.087495620658402</v>
      </c>
      <c r="DP86" s="2">
        <f t="shared" si="90"/>
        <v>77.067977650256722</v>
      </c>
      <c r="DQ86" s="2">
        <f t="shared" si="90"/>
        <v>74.214466763903545</v>
      </c>
      <c r="DR86" s="2">
        <f t="shared" si="90"/>
        <v>77.818762156448159</v>
      </c>
      <c r="DS86" s="2">
        <f t="shared" si="90"/>
        <v>75.759643612201771</v>
      </c>
      <c r="DT86" s="2">
        <f t="shared" si="90"/>
        <v>74.156932648746604</v>
      </c>
      <c r="DU86" s="2">
        <f t="shared" si="90"/>
        <v>73.29477459957323</v>
      </c>
      <c r="DV86" s="2">
        <f t="shared" si="90"/>
        <v>75.539958728358059</v>
      </c>
      <c r="DW86" s="2">
        <f t="shared" si="90"/>
        <v>74.965960887949265</v>
      </c>
      <c r="DX86" s="2">
        <f t="shared" si="90"/>
        <v>77.648662337662344</v>
      </c>
      <c r="DY86" s="2">
        <f t="shared" si="90"/>
        <v>74.811238975817929</v>
      </c>
      <c r="EA86" s="2">
        <f t="shared" si="94"/>
        <v>63.046850504218966</v>
      </c>
      <c r="EB86" s="2">
        <f t="shared" si="91"/>
        <v>65.450266594360073</v>
      </c>
      <c r="EC86" s="2">
        <f t="shared" si="91"/>
        <v>64.426973073293482</v>
      </c>
      <c r="ED86" s="2">
        <f t="shared" si="91"/>
        <v>63.977732499241384</v>
      </c>
      <c r="EE86" s="2">
        <f t="shared" si="91"/>
        <v>63.346577937649876</v>
      </c>
      <c r="EF86" s="2">
        <f t="shared" si="91"/>
        <v>64.333616894482944</v>
      </c>
      <c r="EG86" s="2">
        <f t="shared" si="91"/>
        <v>63.925407356824188</v>
      </c>
      <c r="EH86" s="2">
        <f t="shared" si="91"/>
        <v>66.988224541500131</v>
      </c>
      <c r="EI86" s="2">
        <f t="shared" si="91"/>
        <v>65.500150705650796</v>
      </c>
      <c r="EJ86" s="2">
        <f t="shared" si="91"/>
        <v>65.469792740295617</v>
      </c>
      <c r="EK86" s="2">
        <f t="shared" si="91"/>
        <v>66.627838929815809</v>
      </c>
      <c r="EL86" s="2">
        <f t="shared" si="91"/>
        <v>64.470359168298501</v>
      </c>
      <c r="EM86" s="2">
        <f t="shared" si="91"/>
        <v>63.829576442362622</v>
      </c>
      <c r="EN86" s="2">
        <f t="shared" si="91"/>
        <v>62.785354747490828</v>
      </c>
      <c r="EO86" s="2">
        <f t="shared" si="91"/>
        <v>68.482693378834227</v>
      </c>
      <c r="EQ86" s="2">
        <f t="shared" si="92"/>
        <v>62.24402130184756</v>
      </c>
      <c r="ER86" s="2">
        <f t="shared" si="92"/>
        <v>65.819334685531501</v>
      </c>
      <c r="ES86" s="2">
        <f t="shared" si="92"/>
        <v>65.592702647281087</v>
      </c>
      <c r="ET86" s="2">
        <f t="shared" si="92"/>
        <v>62.86573248003279</v>
      </c>
      <c r="EU86" s="2">
        <f t="shared" si="92"/>
        <v>63.336901913145148</v>
      </c>
      <c r="EV86" s="2">
        <f t="shared" si="92"/>
        <v>63.538506768306021</v>
      </c>
      <c r="EW86" s="2">
        <f t="shared" si="92"/>
        <v>63.398716630963129</v>
      </c>
      <c r="EX86" s="2">
        <f t="shared" si="92"/>
        <v>65.969598441790879</v>
      </c>
      <c r="EY86" s="2">
        <f t="shared" si="92"/>
        <v>65.353307260242772</v>
      </c>
      <c r="EZ86" s="2">
        <f t="shared" si="92"/>
        <v>64.885248169054918</v>
      </c>
      <c r="FA86" s="2">
        <f t="shared" si="92"/>
        <v>65.161204528523669</v>
      </c>
      <c r="FB86" s="2">
        <f t="shared" si="92"/>
        <v>63.904507547467254</v>
      </c>
      <c r="FC86" s="2">
        <f t="shared" si="92"/>
        <v>62.95609590015863</v>
      </c>
      <c r="FD86" s="2">
        <f t="shared" si="92"/>
        <v>63.80957946296963</v>
      </c>
      <c r="FE86" s="2">
        <f t="shared" si="92"/>
        <v>70.730693252310417</v>
      </c>
      <c r="FG86" s="2">
        <f t="shared" si="93"/>
        <v>0.84653378305714844</v>
      </c>
      <c r="FH86" s="2">
        <f t="shared" si="93"/>
        <v>0.8224184121329341</v>
      </c>
      <c r="FI86" s="2">
        <f t="shared" si="93"/>
        <v>0.59868280565334941</v>
      </c>
      <c r="FJ86" s="2">
        <f t="shared" si="93"/>
        <v>0.79594819429559882</v>
      </c>
      <c r="FK86" s="2">
        <f t="shared" si="93"/>
        <v>0.80612653046398319</v>
      </c>
      <c r="FL86" s="2">
        <f t="shared" si="93"/>
        <v>0.81560480892898346</v>
      </c>
      <c r="FM86" s="2">
        <f t="shared" si="93"/>
        <v>0.82179547337240977</v>
      </c>
      <c r="FN86" s="2">
        <f t="shared" si="93"/>
        <v>0.80202351163650765</v>
      </c>
      <c r="FO86" s="2">
        <f t="shared" si="93"/>
        <v>0.81500222701321823</v>
      </c>
      <c r="FP86" s="2">
        <f t="shared" si="93"/>
        <v>0.81450876309344755</v>
      </c>
      <c r="FQ86" s="2">
        <f t="shared" si="93"/>
        <v>0.80480107289973812</v>
      </c>
      <c r="FR86" s="2">
        <f t="shared" si="93"/>
        <v>0.79374019506497528</v>
      </c>
      <c r="FS86" s="2">
        <f t="shared" si="93"/>
        <v>0.80439152819061854</v>
      </c>
      <c r="FT86" s="2">
        <f t="shared" si="93"/>
        <v>0.81097328004883718</v>
      </c>
      <c r="FU86" s="2">
        <f t="shared" si="93"/>
        <v>0.75909802732188048</v>
      </c>
      <c r="FW86" s="2">
        <f t="shared" si="82"/>
        <v>8.8883108943991465E-5</v>
      </c>
      <c r="FX86" s="2">
        <f t="shared" si="82"/>
        <v>1.5470140310696256E-4</v>
      </c>
      <c r="FY86" s="2">
        <f t="shared" si="82"/>
        <v>5.0293198933832245E-5</v>
      </c>
      <c r="FZ86" s="2">
        <f t="shared" si="82"/>
        <v>1.4002645128180413E-4</v>
      </c>
      <c r="GA86" s="2">
        <f t="shared" si="82"/>
        <v>1.2668356829788018E-4</v>
      </c>
      <c r="GB86" s="2">
        <f t="shared" si="82"/>
        <v>1.2801573614600512E-4</v>
      </c>
      <c r="GC86" s="2">
        <f t="shared" si="82"/>
        <v>1.3879448876979764E-4</v>
      </c>
      <c r="GD86" s="2">
        <f t="shared" si="82"/>
        <v>1.3990142778056336E-4</v>
      </c>
      <c r="GE86" s="2">
        <f t="shared" si="82"/>
        <v>1.4173370097102087E-4</v>
      </c>
      <c r="GF86" s="2">
        <f t="shared" si="82"/>
        <v>1.3464382692456839E-4</v>
      </c>
      <c r="GG86" s="2">
        <f t="shared" si="82"/>
        <v>1.3039118216355295E-4</v>
      </c>
      <c r="GH86" s="2">
        <f t="shared" si="82"/>
        <v>1.1499249469547359E-4</v>
      </c>
      <c r="GI86" s="2">
        <f t="shared" si="82"/>
        <v>1.1905060116237005E-4</v>
      </c>
      <c r="GJ86" s="2">
        <f t="shared" si="82"/>
        <v>1.0926172601374119E-4</v>
      </c>
      <c r="GK86" s="2">
        <f t="shared" si="82"/>
        <v>9.0220617134330414E-5</v>
      </c>
      <c r="GM86" s="92">
        <f t="shared" si="83"/>
        <v>0.59690806108136296</v>
      </c>
      <c r="GN86" s="92">
        <f t="shared" si="83"/>
        <v>0.51171427871139452</v>
      </c>
      <c r="GO86" s="92">
        <f t="shared" si="83"/>
        <v>4.6679419036720085E-2</v>
      </c>
      <c r="GP86" s="92">
        <f t="shared" si="83"/>
        <v>0.51673867710269983</v>
      </c>
      <c r="GQ86" s="92">
        <f t="shared" si="83"/>
        <v>0.52006970290012433</v>
      </c>
      <c r="GR86" s="92">
        <f t="shared" si="83"/>
        <v>0.57343040320558569</v>
      </c>
      <c r="GS86" s="92">
        <f t="shared" si="83"/>
        <v>0.59283054131233792</v>
      </c>
      <c r="GT86" s="92">
        <f t="shared" si="83"/>
        <v>0.52477352554183709</v>
      </c>
      <c r="GU86" s="92">
        <f t="shared" si="83"/>
        <v>0.58463448502992421</v>
      </c>
      <c r="GV86" s="92">
        <f t="shared" si="83"/>
        <v>0.58263719885955734</v>
      </c>
      <c r="GW86" s="92">
        <f t="shared" si="83"/>
        <v>0.6074610555588571</v>
      </c>
      <c r="GX86" s="92">
        <f t="shared" si="83"/>
        <v>0.52333855973228083</v>
      </c>
      <c r="GY86" s="92">
        <f t="shared" si="83"/>
        <v>0.54663583528930326</v>
      </c>
      <c r="GZ86" s="92">
        <f t="shared" si="83"/>
        <v>0.53784009499352559</v>
      </c>
      <c r="HA86" s="92">
        <f t="shared" si="83"/>
        <v>0.45339515894809357</v>
      </c>
      <c r="HC86" s="92">
        <f t="shared" si="73"/>
        <v>2.0292358477074705E-4</v>
      </c>
      <c r="HD86" s="92">
        <f t="shared" si="73"/>
        <v>1.3950163599977625E-4</v>
      </c>
      <c r="HE86" s="92">
        <f t="shared" si="73"/>
        <v>1.5846300197980635E-8</v>
      </c>
      <c r="HF86" s="92">
        <f t="shared" si="73"/>
        <v>2.4828886854056643E-5</v>
      </c>
      <c r="HG86" s="92">
        <f t="shared" si="87"/>
        <v>1.4697452049970685E-5</v>
      </c>
      <c r="HH86" s="92">
        <f t="shared" si="87"/>
        <v>1.5510555739421769E-5</v>
      </c>
      <c r="HI86" s="92">
        <f t="shared" si="87"/>
        <v>3.09845295980225E-5</v>
      </c>
      <c r="HJ86" s="92">
        <f t="shared" si="87"/>
        <v>3.0192674420272353E-5</v>
      </c>
      <c r="HK86" s="92">
        <f t="shared" si="87"/>
        <v>6.4984680257864226E-5</v>
      </c>
      <c r="HL86" s="92">
        <f t="shared" si="87"/>
        <v>3.3637480187068442E-5</v>
      </c>
      <c r="HM86" s="92">
        <f t="shared" si="87"/>
        <v>9.990211577431025E-6</v>
      </c>
      <c r="HN86" s="92">
        <f t="shared" si="87"/>
        <v>5.9262075373646246E-6</v>
      </c>
      <c r="HO86" s="92">
        <f t="shared" si="87"/>
        <v>2.6253091425646226E-5</v>
      </c>
      <c r="HP86" s="92">
        <f t="shared" si="87"/>
        <v>1.5856621927040848E-5</v>
      </c>
      <c r="HQ86" s="92">
        <f t="shared" si="87"/>
        <v>3.8874580747343982E-7</v>
      </c>
      <c r="HS86" s="92">
        <f t="shared" si="84"/>
        <v>6.7090542624061222E-25</v>
      </c>
      <c r="HT86" s="92">
        <f t="shared" si="84"/>
        <v>1.164511063040185E-23</v>
      </c>
      <c r="HU86" s="92">
        <f t="shared" si="84"/>
        <v>6.6673633315402129E-36</v>
      </c>
      <c r="HV86" s="92">
        <f t="shared" si="84"/>
        <v>6.2046759152379247E-30</v>
      </c>
      <c r="HW86" s="92">
        <f t="shared" si="84"/>
        <v>1.4465876119800957E-31</v>
      </c>
      <c r="HX86" s="92">
        <f t="shared" si="84"/>
        <v>1.362441735462846E-32</v>
      </c>
      <c r="HY86" s="92">
        <f t="shared" si="84"/>
        <v>3.3252677231477812E-31</v>
      </c>
      <c r="HZ86" s="92">
        <f t="shared" si="84"/>
        <v>1.1389094941814722E-30</v>
      </c>
      <c r="IA86" s="92">
        <f t="shared" si="84"/>
        <v>3.247020494009399E-29</v>
      </c>
      <c r="IB86" s="92">
        <f t="shared" si="84"/>
        <v>4.4771963520977743E-31</v>
      </c>
      <c r="IC86" s="92">
        <f t="shared" si="84"/>
        <v>5.3484930136902519E-35</v>
      </c>
      <c r="ID86" s="92">
        <f t="shared" si="84"/>
        <v>9.8811037033765705E-35</v>
      </c>
      <c r="IE86" s="92">
        <f t="shared" si="84"/>
        <v>5.7725347948270075E-30</v>
      </c>
      <c r="IF86" s="92">
        <f t="shared" si="84"/>
        <v>2.7089765336353263E-21</v>
      </c>
      <c r="IG86" s="92">
        <f t="shared" si="84"/>
        <v>4.1579147907295951E-18</v>
      </c>
      <c r="II86" s="92">
        <f t="shared" si="85"/>
        <v>1.614094468844543E-93</v>
      </c>
      <c r="IJ86" s="92">
        <f t="shared" si="85"/>
        <v>3.6308440545995347E-84</v>
      </c>
      <c r="IK86" s="92">
        <f t="shared" si="85"/>
        <v>1.6639671399210306E-120</v>
      </c>
      <c r="IL86" s="92">
        <f t="shared" si="85"/>
        <v>1.4285396944925945E-109</v>
      </c>
      <c r="IM86" s="92">
        <f t="shared" si="85"/>
        <v>2.0850783166819774E-116</v>
      </c>
      <c r="IN86" s="92">
        <f t="shared" si="85"/>
        <v>6.905349282427692E-122</v>
      </c>
      <c r="IO86" s="92">
        <f t="shared" si="85"/>
        <v>1.7753249542346825E-118</v>
      </c>
      <c r="IP86" s="92">
        <f t="shared" si="85"/>
        <v>8.3611454525587681E-117</v>
      </c>
      <c r="IQ86" s="92">
        <f t="shared" si="85"/>
        <v>9.1346485169904016E-112</v>
      </c>
      <c r="IR86" s="92">
        <f t="shared" si="85"/>
        <v>1.6072595423783722E-118</v>
      </c>
      <c r="IS86" s="92">
        <f t="shared" si="85"/>
        <v>2.8185814120817483E-131</v>
      </c>
      <c r="IT86" s="92">
        <f t="shared" si="85"/>
        <v>2.6488321903380358E-128</v>
      </c>
      <c r="IU86" s="92">
        <f t="shared" si="85"/>
        <v>6.2306881474467377E-109</v>
      </c>
      <c r="IV86" s="92">
        <f t="shared" si="85"/>
        <v>4.579730633968186E-80</v>
      </c>
      <c r="IW86" s="92">
        <f t="shared" si="85"/>
        <v>3.1428589538093613E-58</v>
      </c>
      <c r="IY86" s="92">
        <f t="shared" si="86"/>
        <v>0.59711098466613366</v>
      </c>
      <c r="IZ86" s="92">
        <f t="shared" si="86"/>
        <v>0.51185378034739426</v>
      </c>
      <c r="JA86" s="92">
        <f t="shared" si="86"/>
        <v>4.6679434883020281E-2</v>
      </c>
      <c r="JB86" s="92">
        <f t="shared" si="86"/>
        <v>0.5167635059895539</v>
      </c>
      <c r="JC86" s="92">
        <f t="shared" si="86"/>
        <v>0.52008440035217429</v>
      </c>
      <c r="JD86" s="92">
        <f t="shared" si="86"/>
        <v>0.57344591376132514</v>
      </c>
      <c r="JE86" s="92">
        <f t="shared" si="86"/>
        <v>0.59286152584193597</v>
      </c>
      <c r="JF86" s="92">
        <f t="shared" si="86"/>
        <v>0.52480371821625738</v>
      </c>
      <c r="JG86" s="92">
        <f t="shared" si="86"/>
        <v>0.58469946971018205</v>
      </c>
      <c r="JH86" s="92">
        <f t="shared" si="86"/>
        <v>0.58267083633974437</v>
      </c>
      <c r="JI86" s="92">
        <f t="shared" si="86"/>
        <v>0.60747104577043454</v>
      </c>
      <c r="JJ86" s="92">
        <f t="shared" si="86"/>
        <v>0.52334448593981819</v>
      </c>
      <c r="JK86" s="92">
        <f t="shared" si="86"/>
        <v>0.54666208838072894</v>
      </c>
      <c r="JL86" s="92">
        <f t="shared" si="86"/>
        <v>0.53785595161545263</v>
      </c>
      <c r="JM86" s="92">
        <f t="shared" si="86"/>
        <v>0.45339554769390106</v>
      </c>
    </row>
    <row r="87" spans="2:273" x14ac:dyDescent="0.25">
      <c r="B87" s="2">
        <v>60</v>
      </c>
      <c r="C87" s="37">
        <v>226.90700000000001</v>
      </c>
      <c r="D87" s="37">
        <v>236.256</v>
      </c>
      <c r="E87" s="37">
        <v>101.163</v>
      </c>
      <c r="F87" s="37">
        <v>239.62799999999999</v>
      </c>
      <c r="G87" s="37">
        <v>238.14</v>
      </c>
      <c r="H87" s="37">
        <v>240.07</v>
      </c>
      <c r="I87" s="37">
        <v>245.55799999999999</v>
      </c>
      <c r="J87" s="37">
        <v>241.256</v>
      </c>
      <c r="K87" s="37">
        <v>239.512</v>
      </c>
      <c r="L87" s="37">
        <v>238.791</v>
      </c>
      <c r="M87" s="37">
        <v>232.60499999999999</v>
      </c>
      <c r="N87" s="37">
        <v>228.535</v>
      </c>
      <c r="O87" s="37">
        <v>226.88399999999999</v>
      </c>
      <c r="P87" s="37">
        <v>214.488</v>
      </c>
      <c r="Q87" s="37">
        <v>186.279</v>
      </c>
      <c r="S87" s="4">
        <f t="shared" si="88"/>
        <v>242.04345051598639</v>
      </c>
      <c r="T87" s="4">
        <f t="shared" si="88"/>
        <v>246.44214564833504</v>
      </c>
      <c r="U87" s="4">
        <f t="shared" si="88"/>
        <v>105.86531400531818</v>
      </c>
      <c r="V87" s="4">
        <f t="shared" si="88"/>
        <v>251.24323339043414</v>
      </c>
      <c r="W87" s="4">
        <f t="shared" si="88"/>
        <v>248.9495551917588</v>
      </c>
      <c r="X87" s="4">
        <f t="shared" si="88"/>
        <v>251.00325318292531</v>
      </c>
      <c r="Y87" s="4">
        <f t="shared" si="88"/>
        <v>250.67648467496269</v>
      </c>
      <c r="Z87" s="4">
        <f t="shared" si="88"/>
        <v>244.8865163105522</v>
      </c>
      <c r="AA87" s="4">
        <f t="shared" si="88"/>
        <v>243.75827061205874</v>
      </c>
      <c r="AB87" s="4">
        <f t="shared" si="88"/>
        <v>244.78189209864706</v>
      </c>
      <c r="AC87" s="4">
        <f t="shared" si="88"/>
        <v>241.48307443854469</v>
      </c>
      <c r="AD87" s="4">
        <f t="shared" si="88"/>
        <v>237.9481827872323</v>
      </c>
      <c r="AE87" s="4">
        <f t="shared" si="88"/>
        <v>235.75881490177937</v>
      </c>
      <c r="AF87" s="4">
        <f t="shared" si="88"/>
        <v>216.76337515026319</v>
      </c>
      <c r="AG87" s="4">
        <f t="shared" si="88"/>
        <v>187.98453659636203</v>
      </c>
      <c r="AI87" s="4">
        <f t="shared" si="89"/>
        <v>-15.136450515986382</v>
      </c>
      <c r="AJ87" s="4">
        <f t="shared" si="89"/>
        <v>-10.186145648335042</v>
      </c>
      <c r="AK87" s="4">
        <f t="shared" si="89"/>
        <v>-4.7023140053181862</v>
      </c>
      <c r="AL87" s="4">
        <f t="shared" si="89"/>
        <v>-11.615233390434156</v>
      </c>
      <c r="AM87" s="4">
        <f t="shared" si="89"/>
        <v>-10.809555191758818</v>
      </c>
      <c r="AN87" s="4">
        <f t="shared" si="89"/>
        <v>-10.933253182925313</v>
      </c>
      <c r="AO87" s="4">
        <f t="shared" si="89"/>
        <v>-5.1184846749627013</v>
      </c>
      <c r="AP87" s="4">
        <f t="shared" si="89"/>
        <v>-3.6305163105521956</v>
      </c>
      <c r="AQ87" s="4">
        <f t="shared" si="89"/>
        <v>-4.246270612058737</v>
      </c>
      <c r="AR87" s="4">
        <f t="shared" si="89"/>
        <v>-5.9908920986470662</v>
      </c>
      <c r="AS87" s="4">
        <f t="shared" si="89"/>
        <v>-8.8780744385447008</v>
      </c>
      <c r="AT87" s="4">
        <f t="shared" si="89"/>
        <v>-9.4131827872323015</v>
      </c>
      <c r="AU87" s="4">
        <f t="shared" si="89"/>
        <v>-8.8748149017793878</v>
      </c>
      <c r="AV87" s="4">
        <f t="shared" si="89"/>
        <v>-2.2753751502631872</v>
      </c>
      <c r="AW87" s="4">
        <f t="shared" si="89"/>
        <v>-1.7055365963620375</v>
      </c>
      <c r="AY87" s="2">
        <f t="shared" si="80"/>
        <v>65.318931875301871</v>
      </c>
      <c r="AZ87" s="2">
        <f t="shared" si="80"/>
        <v>67.506930040400746</v>
      </c>
      <c r="BA87" s="2">
        <f t="shared" si="80"/>
        <v>68.343920995259154</v>
      </c>
      <c r="BB87" s="2">
        <f t="shared" si="80"/>
        <v>67.186824036474277</v>
      </c>
      <c r="BC87" s="2">
        <f t="shared" si="80"/>
        <v>66.156262622286874</v>
      </c>
      <c r="BD87" s="2">
        <f t="shared" si="80"/>
        <v>66.458279486564493</v>
      </c>
      <c r="BE87" s="2">
        <f t="shared" si="80"/>
        <v>65.560287527896037</v>
      </c>
      <c r="BF87" s="2">
        <f t="shared" si="80"/>
        <v>68.895581815345778</v>
      </c>
      <c r="BG87" s="2">
        <f t="shared" si="80"/>
        <v>67.184644424915433</v>
      </c>
      <c r="BH87" s="2">
        <f t="shared" si="80"/>
        <v>66.867251754317707</v>
      </c>
      <c r="BI87" s="2">
        <f t="shared" si="80"/>
        <v>67.719760845582726</v>
      </c>
      <c r="BJ87" s="2">
        <f t="shared" si="80"/>
        <v>66.507359280531745</v>
      </c>
      <c r="BK87" s="2">
        <f t="shared" si="80"/>
        <v>65.765735948403105</v>
      </c>
      <c r="BL87" s="2">
        <f t="shared" si="80"/>
        <v>65.349780382069099</v>
      </c>
      <c r="BM87" s="2">
        <f t="shared" si="80"/>
        <v>69.858585719135661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79.604103470919299</v>
      </c>
      <c r="DL87" s="2">
        <f t="shared" si="90"/>
        <v>78.542608054452643</v>
      </c>
      <c r="DM87" s="2">
        <f t="shared" si="90"/>
        <v>74.8892663043478</v>
      </c>
      <c r="DN87" s="2">
        <f t="shared" si="90"/>
        <v>81.346067351253382</v>
      </c>
      <c r="DO87" s="2">
        <f t="shared" si="90"/>
        <v>79.370376472364839</v>
      </c>
      <c r="DP87" s="2">
        <f t="shared" si="90"/>
        <v>77.30728979160375</v>
      </c>
      <c r="DQ87" s="2">
        <f t="shared" si="90"/>
        <v>74.384424465872584</v>
      </c>
      <c r="DR87" s="2">
        <f t="shared" si="90"/>
        <v>77.967952783650418</v>
      </c>
      <c r="DS87" s="2">
        <f t="shared" si="90"/>
        <v>75.882647085472684</v>
      </c>
      <c r="DT87" s="2">
        <f t="shared" si="90"/>
        <v>74.306730141951064</v>
      </c>
      <c r="DU87" s="2">
        <f t="shared" si="90"/>
        <v>73.41222569753937</v>
      </c>
      <c r="DV87" s="2">
        <f t="shared" si="90"/>
        <v>75.71996999162684</v>
      </c>
      <c r="DW87" s="2">
        <f t="shared" si="90"/>
        <v>75.108607117688521</v>
      </c>
      <c r="DX87" s="2">
        <f t="shared" si="90"/>
        <v>77.883616732105111</v>
      </c>
      <c r="DY87" s="2">
        <f t="shared" si="90"/>
        <v>74.953401794507073</v>
      </c>
      <c r="EA87" s="2">
        <f t="shared" si="94"/>
        <v>62.957162461411805</v>
      </c>
      <c r="EB87" s="2">
        <f t="shared" si="91"/>
        <v>65.333634707158339</v>
      </c>
      <c r="EC87" s="2">
        <f t="shared" si="91"/>
        <v>64.342312393834533</v>
      </c>
      <c r="ED87" s="2">
        <f t="shared" si="91"/>
        <v>63.876514629677182</v>
      </c>
      <c r="EE87" s="2">
        <f t="shared" si="91"/>
        <v>63.257898245040323</v>
      </c>
      <c r="EF87" s="2">
        <f t="shared" si="91"/>
        <v>64.221442565292222</v>
      </c>
      <c r="EG87" s="2">
        <f t="shared" si="91"/>
        <v>63.815253937904039</v>
      </c>
      <c r="EH87" s="2">
        <f t="shared" si="91"/>
        <v>66.85333882408662</v>
      </c>
      <c r="EI87" s="2">
        <f t="shared" si="91"/>
        <v>65.384030125044404</v>
      </c>
      <c r="EJ87" s="2">
        <f t="shared" si="91"/>
        <v>65.322205802907519</v>
      </c>
      <c r="EK87" s="2">
        <f t="shared" si="91"/>
        <v>66.460827246041362</v>
      </c>
      <c r="EL87" s="2">
        <f t="shared" si="91"/>
        <v>64.32411792901739</v>
      </c>
      <c r="EM87" s="2">
        <f t="shared" si="91"/>
        <v>63.693821204158581</v>
      </c>
      <c r="EN87" s="2">
        <f t="shared" si="91"/>
        <v>62.685227019276709</v>
      </c>
      <c r="EO87" s="2">
        <f t="shared" si="91"/>
        <v>68.383717125598167</v>
      </c>
      <c r="EQ87" s="2">
        <f t="shared" si="92"/>
        <v>62.168948244218782</v>
      </c>
      <c r="ER87" s="2">
        <f t="shared" si="92"/>
        <v>65.693893005601495</v>
      </c>
      <c r="ES87" s="2">
        <f t="shared" si="92"/>
        <v>65.489405987177307</v>
      </c>
      <c r="ET87" s="2">
        <f t="shared" si="92"/>
        <v>62.786154208478422</v>
      </c>
      <c r="EU87" s="2">
        <f t="shared" si="92"/>
        <v>63.248876509843143</v>
      </c>
      <c r="EV87" s="2">
        <f t="shared" si="92"/>
        <v>63.442271491923634</v>
      </c>
      <c r="EW87" s="2">
        <f t="shared" si="92"/>
        <v>63.298655305780848</v>
      </c>
      <c r="EX87" s="2">
        <f t="shared" si="92"/>
        <v>65.854843160475014</v>
      </c>
      <c r="EY87" s="2">
        <f t="shared" si="92"/>
        <v>65.239336021800156</v>
      </c>
      <c r="EZ87" s="2">
        <f t="shared" si="92"/>
        <v>64.749079430202642</v>
      </c>
      <c r="FA87" s="2">
        <f t="shared" si="92"/>
        <v>65.025967222265294</v>
      </c>
      <c r="FB87" s="2">
        <f t="shared" si="92"/>
        <v>63.769698791329226</v>
      </c>
      <c r="FC87" s="2">
        <f t="shared" si="92"/>
        <v>62.836722970584411</v>
      </c>
      <c r="FD87" s="2">
        <f t="shared" si="92"/>
        <v>63.688234715128139</v>
      </c>
      <c r="FE87" s="2">
        <f t="shared" si="92"/>
        <v>70.575276853610163</v>
      </c>
      <c r="FG87" s="2">
        <f t="shared" si="93"/>
        <v>0.85812130709349088</v>
      </c>
      <c r="FH87" s="2">
        <f t="shared" si="93"/>
        <v>0.83547288895334537</v>
      </c>
      <c r="FI87" s="2">
        <f t="shared" si="93"/>
        <v>0.6205970578090515</v>
      </c>
      <c r="FJ87" s="2">
        <f t="shared" si="93"/>
        <v>0.81050019615151858</v>
      </c>
      <c r="FK87" s="2">
        <f t="shared" si="93"/>
        <v>0.8201167077149506</v>
      </c>
      <c r="FL87" s="2">
        <f t="shared" si="93"/>
        <v>0.82905605951812633</v>
      </c>
      <c r="FM87" s="2">
        <f t="shared" si="93"/>
        <v>0.83488655018370495</v>
      </c>
      <c r="FN87" s="2">
        <f t="shared" si="93"/>
        <v>0.8162422766347126</v>
      </c>
      <c r="FO87" s="2">
        <f t="shared" si="93"/>
        <v>0.82848819106753302</v>
      </c>
      <c r="FP87" s="2">
        <f t="shared" si="93"/>
        <v>0.82802310896447628</v>
      </c>
      <c r="FQ87" s="2">
        <f t="shared" si="93"/>
        <v>0.81886540539358676</v>
      </c>
      <c r="FR87" s="2">
        <f t="shared" si="93"/>
        <v>0.80841175862427095</v>
      </c>
      <c r="FS87" s="2">
        <f t="shared" si="93"/>
        <v>0.81847871338424061</v>
      </c>
      <c r="FT87" s="2">
        <f t="shared" si="93"/>
        <v>0.82468976970773589</v>
      </c>
      <c r="FU87" s="2">
        <f t="shared" si="93"/>
        <v>0.77553689867493814</v>
      </c>
      <c r="FW87" s="2">
        <f t="shared" si="82"/>
        <v>9.7457555236484908E-5</v>
      </c>
      <c r="FX87" s="2">
        <f t="shared" si="82"/>
        <v>1.6962418372562413E-4</v>
      </c>
      <c r="FY87" s="2">
        <f t="shared" si="82"/>
        <v>5.5145128470205734E-5</v>
      </c>
      <c r="FZ87" s="2">
        <f t="shared" si="82"/>
        <v>1.5353387654798605E-4</v>
      </c>
      <c r="GA87" s="2">
        <f t="shared" si="82"/>
        <v>1.3890407273458512E-4</v>
      </c>
      <c r="GB87" s="2">
        <f t="shared" si="82"/>
        <v>1.4036472984081254E-4</v>
      </c>
      <c r="GC87" s="2">
        <f t="shared" si="82"/>
        <v>1.5218309285162216E-4</v>
      </c>
      <c r="GD87" s="2">
        <f t="shared" si="82"/>
        <v>1.5339679470705573E-4</v>
      </c>
      <c r="GE87" s="2">
        <f t="shared" si="82"/>
        <v>1.5540578772174588E-4</v>
      </c>
      <c r="GF87" s="2">
        <f t="shared" si="82"/>
        <v>1.476321026984786E-4</v>
      </c>
      <c r="GG87" s="2">
        <f t="shared" si="82"/>
        <v>1.429692896714381E-4</v>
      </c>
      <c r="GH87" s="2">
        <f t="shared" si="82"/>
        <v>1.2608536432881707E-4</v>
      </c>
      <c r="GI87" s="2">
        <f t="shared" si="82"/>
        <v>1.3053488911631212E-4</v>
      </c>
      <c r="GJ87" s="2">
        <f t="shared" si="82"/>
        <v>1.1980183737103621E-4</v>
      </c>
      <c r="GK87" s="2">
        <f t="shared" si="82"/>
        <v>9.892407846330381E-5</v>
      </c>
      <c r="GM87" s="92">
        <f t="shared" si="83"/>
        <v>0.65958501499529254</v>
      </c>
      <c r="GN87" s="92">
        <f t="shared" si="83"/>
        <v>0.58133790624299664</v>
      </c>
      <c r="GO87" s="92">
        <f t="shared" si="83"/>
        <v>6.1265451008842009E-2</v>
      </c>
      <c r="GP87" s="92">
        <f t="shared" si="83"/>
        <v>0.59720861062376074</v>
      </c>
      <c r="GQ87" s="92">
        <f t="shared" si="83"/>
        <v>0.59780558211021351</v>
      </c>
      <c r="GR87" s="92">
        <f t="shared" si="83"/>
        <v>0.64652891862531703</v>
      </c>
      <c r="GS87" s="92">
        <f t="shared" si="83"/>
        <v>0.65683436701318199</v>
      </c>
      <c r="GT87" s="92">
        <f t="shared" si="83"/>
        <v>0.59441832054122767</v>
      </c>
      <c r="GU87" s="92">
        <f t="shared" si="83"/>
        <v>0.64482116569542247</v>
      </c>
      <c r="GV87" s="92">
        <f t="shared" si="83"/>
        <v>0.65123842943618981</v>
      </c>
      <c r="GW87" s="92">
        <f t="shared" si="83"/>
        <v>0.66649477127191159</v>
      </c>
      <c r="GX87" s="92">
        <f t="shared" si="83"/>
        <v>0.6032606778697851</v>
      </c>
      <c r="GY87" s="92">
        <f t="shared" si="83"/>
        <v>0.62094518452750136</v>
      </c>
      <c r="GZ87" s="92">
        <f t="shared" si="83"/>
        <v>0.6094951881589693</v>
      </c>
      <c r="HA87" s="92">
        <f t="shared" si="83"/>
        <v>0.53443366524756031</v>
      </c>
      <c r="HC87" s="92">
        <f t="shared" si="73"/>
        <v>3.4331126929835175E-4</v>
      </c>
      <c r="HD87" s="92">
        <f t="shared" si="73"/>
        <v>2.3980289431200895E-4</v>
      </c>
      <c r="HE87" s="92">
        <f t="shared" si="73"/>
        <v>3.6453537719545375E-8</v>
      </c>
      <c r="HF87" s="92">
        <f t="shared" si="73"/>
        <v>4.8582092350726055E-5</v>
      </c>
      <c r="HG87" s="92">
        <f t="shared" si="87"/>
        <v>2.9651444113097217E-5</v>
      </c>
      <c r="HH87" s="92">
        <f t="shared" si="87"/>
        <v>3.1774853692677873E-5</v>
      </c>
      <c r="HI87" s="92">
        <f t="shared" si="87"/>
        <v>6.1751349867099293E-5</v>
      </c>
      <c r="HJ87" s="92">
        <f t="shared" si="87"/>
        <v>5.9969967332153135E-5</v>
      </c>
      <c r="HK87" s="92">
        <f t="shared" si="87"/>
        <v>1.239597963607957E-4</v>
      </c>
      <c r="HL87" s="92">
        <f t="shared" si="87"/>
        <v>6.6701362614253522E-5</v>
      </c>
      <c r="HM87" s="92">
        <f t="shared" si="87"/>
        <v>2.1385947370814202E-5</v>
      </c>
      <c r="HN87" s="92">
        <f t="shared" si="87"/>
        <v>1.2668298630579807E-5</v>
      </c>
      <c r="HO87" s="92">
        <f t="shared" si="87"/>
        <v>5.0573502686122564E-5</v>
      </c>
      <c r="HP87" s="92">
        <f t="shared" si="87"/>
        <v>3.1395200174090337E-5</v>
      </c>
      <c r="HQ87" s="92">
        <f t="shared" si="87"/>
        <v>9.9469226660620039E-7</v>
      </c>
      <c r="HS87" s="92">
        <f t="shared" si="84"/>
        <v>3.1237463179593282E-24</v>
      </c>
      <c r="HT87" s="92">
        <f t="shared" si="84"/>
        <v>5.2618233697875877E-23</v>
      </c>
      <c r="HU87" s="92">
        <f t="shared" si="84"/>
        <v>4.9172242778507712E-35</v>
      </c>
      <c r="HV87" s="92">
        <f t="shared" si="84"/>
        <v>4.2738996553194047E-29</v>
      </c>
      <c r="HW87" s="92">
        <f t="shared" si="84"/>
        <v>1.0940681922604218E-30</v>
      </c>
      <c r="HX87" s="92">
        <f t="shared" si="84"/>
        <v>1.1218156661919814E-31</v>
      </c>
      <c r="HY87" s="92">
        <f t="shared" si="84"/>
        <v>2.5824328698251988E-30</v>
      </c>
      <c r="HZ87" s="92">
        <f t="shared" si="84"/>
        <v>8.5727809532717889E-30</v>
      </c>
      <c r="IA87" s="92">
        <f t="shared" si="84"/>
        <v>2.2305608122462286E-28</v>
      </c>
      <c r="IB87" s="92">
        <f t="shared" si="84"/>
        <v>3.4389988523189805E-30</v>
      </c>
      <c r="IC87" s="92">
        <f t="shared" si="84"/>
        <v>5.2101896236375601E-34</v>
      </c>
      <c r="ID87" s="92">
        <f t="shared" si="84"/>
        <v>9.0113600510083518E-34</v>
      </c>
      <c r="IE87" s="92">
        <f t="shared" si="84"/>
        <v>3.8242510673989261E-29</v>
      </c>
      <c r="IF87" s="92">
        <f t="shared" si="84"/>
        <v>9.9571910061311767E-21</v>
      </c>
      <c r="IG87" s="92">
        <f t="shared" si="84"/>
        <v>1.2081500708025583E-17</v>
      </c>
      <c r="II87" s="92">
        <f t="shared" si="85"/>
        <v>1.0182529950158563E-91</v>
      </c>
      <c r="IJ87" s="92">
        <f t="shared" si="85"/>
        <v>1.8976037157866015E-82</v>
      </c>
      <c r="IK87" s="92">
        <f t="shared" si="85"/>
        <v>2.6114394412490635E-118</v>
      </c>
      <c r="IL87" s="92">
        <f t="shared" si="85"/>
        <v>2.3842059170376446E-107</v>
      </c>
      <c r="IM87" s="92">
        <f t="shared" si="85"/>
        <v>4.5313428396208108E-114</v>
      </c>
      <c r="IN87" s="92">
        <f t="shared" si="85"/>
        <v>1.9536179875886259E-119</v>
      </c>
      <c r="IO87" s="92">
        <f t="shared" si="85"/>
        <v>4.4968363857142064E-116</v>
      </c>
      <c r="IP87" s="92">
        <f t="shared" si="85"/>
        <v>1.9658664037103751E-114</v>
      </c>
      <c r="IQ87" s="92">
        <f t="shared" si="85"/>
        <v>1.7039320123910505E-109</v>
      </c>
      <c r="IR87" s="92">
        <f t="shared" si="85"/>
        <v>4.0036391651051236E-116</v>
      </c>
      <c r="IS87" s="92">
        <f t="shared" si="85"/>
        <v>1.2552401726973858E-128</v>
      </c>
      <c r="IT87" s="92">
        <f t="shared" si="85"/>
        <v>9.4463951983945986E-126</v>
      </c>
      <c r="IU87" s="92">
        <f t="shared" si="85"/>
        <v>9.211356503987971E-107</v>
      </c>
      <c r="IV87" s="92">
        <f t="shared" si="85"/>
        <v>1.7048289131185513E-78</v>
      </c>
      <c r="IW87" s="92">
        <f t="shared" si="85"/>
        <v>4.0516575773848399E-57</v>
      </c>
      <c r="IY87" s="92">
        <f t="shared" si="86"/>
        <v>0.65992832626459086</v>
      </c>
      <c r="IZ87" s="92">
        <f t="shared" si="86"/>
        <v>0.58157770913730866</v>
      </c>
      <c r="JA87" s="92">
        <f t="shared" si="86"/>
        <v>6.1265487462379725E-2</v>
      </c>
      <c r="JB87" s="92">
        <f t="shared" si="86"/>
        <v>0.59725719271611144</v>
      </c>
      <c r="JC87" s="92">
        <f t="shared" si="86"/>
        <v>0.59783523355432655</v>
      </c>
      <c r="JD87" s="92">
        <f t="shared" si="86"/>
        <v>0.64656069347900968</v>
      </c>
      <c r="JE87" s="92">
        <f t="shared" si="86"/>
        <v>0.65689611836304906</v>
      </c>
      <c r="JF87" s="92">
        <f t="shared" si="86"/>
        <v>0.59447829050855983</v>
      </c>
      <c r="JG87" s="92">
        <f t="shared" si="86"/>
        <v>0.64494512549178329</v>
      </c>
      <c r="JH87" s="92">
        <f t="shared" si="86"/>
        <v>0.65130513079880403</v>
      </c>
      <c r="JI87" s="92">
        <f t="shared" si="86"/>
        <v>0.66651615721928237</v>
      </c>
      <c r="JJ87" s="92">
        <f t="shared" si="86"/>
        <v>0.60327334616841566</v>
      </c>
      <c r="JK87" s="92">
        <f t="shared" si="86"/>
        <v>0.62099575803018747</v>
      </c>
      <c r="JL87" s="92">
        <f t="shared" si="86"/>
        <v>0.60952658335914345</v>
      </c>
      <c r="JM87" s="92">
        <f t="shared" si="86"/>
        <v>0.53443465993982686</v>
      </c>
    </row>
    <row r="88" spans="2:273" x14ac:dyDescent="0.25">
      <c r="B88" s="2">
        <v>61</v>
      </c>
      <c r="C88" s="37">
        <v>225.047</v>
      </c>
      <c r="D88" s="37">
        <v>236.047</v>
      </c>
      <c r="E88" s="37">
        <v>109.721</v>
      </c>
      <c r="F88" s="37">
        <v>240.791</v>
      </c>
      <c r="G88" s="37">
        <v>239.977</v>
      </c>
      <c r="H88" s="37">
        <v>238.16300000000001</v>
      </c>
      <c r="I88" s="37">
        <v>243.535</v>
      </c>
      <c r="J88" s="37">
        <v>242.34899999999999</v>
      </c>
      <c r="K88" s="37">
        <v>236.58099999999999</v>
      </c>
      <c r="L88" s="37">
        <v>236.09299999999999</v>
      </c>
      <c r="M88" s="37">
        <v>225.767</v>
      </c>
      <c r="N88" s="37">
        <v>228.488</v>
      </c>
      <c r="O88" s="37">
        <v>226.14</v>
      </c>
      <c r="P88" s="37">
        <v>214.60499999999999</v>
      </c>
      <c r="Q88" s="37">
        <v>187.60499999999999</v>
      </c>
      <c r="S88" s="4">
        <f t="shared" si="88"/>
        <v>239.71699001712341</v>
      </c>
      <c r="T88" s="4">
        <f t="shared" si="88"/>
        <v>252.20848715449262</v>
      </c>
      <c r="U88" s="4">
        <f t="shared" si="88"/>
        <v>114.56953722057568</v>
      </c>
      <c r="V88" s="4">
        <f t="shared" si="88"/>
        <v>257.09076501340201</v>
      </c>
      <c r="W88" s="4">
        <f t="shared" si="88"/>
        <v>255.18421388356796</v>
      </c>
      <c r="X88" s="4">
        <f t="shared" si="88"/>
        <v>249.52872546176704</v>
      </c>
      <c r="Y88" s="4">
        <f t="shared" si="88"/>
        <v>244.31180549125324</v>
      </c>
      <c r="Z88" s="4">
        <f t="shared" si="88"/>
        <v>245.13882813204319</v>
      </c>
      <c r="AA88" s="4">
        <f t="shared" si="88"/>
        <v>236.05761342683175</v>
      </c>
      <c r="AB88" s="4">
        <f t="shared" si="88"/>
        <v>240.11610156996747</v>
      </c>
      <c r="AC88" s="4">
        <f t="shared" si="88"/>
        <v>228.45708691376245</v>
      </c>
      <c r="AD88" s="4">
        <f t="shared" si="88"/>
        <v>241.46983483880956</v>
      </c>
      <c r="AE88" s="4">
        <f t="shared" si="88"/>
        <v>235.837180484143</v>
      </c>
      <c r="AF88" s="4">
        <f t="shared" si="88"/>
        <v>217.84094954216917</v>
      </c>
      <c r="AG88" s="4">
        <f t="shared" si="88"/>
        <v>192.16387293725637</v>
      </c>
      <c r="AI88" s="4">
        <f t="shared" si="89"/>
        <v>-14.669990017123411</v>
      </c>
      <c r="AJ88" s="4">
        <f t="shared" si="89"/>
        <v>-16.161487154492619</v>
      </c>
      <c r="AK88" s="4">
        <f t="shared" si="89"/>
        <v>-4.8485372205756789</v>
      </c>
      <c r="AL88" s="4">
        <f t="shared" si="89"/>
        <v>-16.299765013402009</v>
      </c>
      <c r="AM88" s="4">
        <f t="shared" si="89"/>
        <v>-15.20721388356796</v>
      </c>
      <c r="AN88" s="4">
        <f t="shared" si="89"/>
        <v>-11.365725461767028</v>
      </c>
      <c r="AO88" s="4">
        <f t="shared" si="89"/>
        <v>-0.77680549125324205</v>
      </c>
      <c r="AP88" s="4">
        <f t="shared" si="89"/>
        <v>-2.7898281320431977</v>
      </c>
      <c r="AQ88" s="4">
        <f t="shared" si="89"/>
        <v>0.52338657316823856</v>
      </c>
      <c r="AR88" s="4">
        <f t="shared" si="89"/>
        <v>-4.0231015699674799</v>
      </c>
      <c r="AS88" s="4">
        <f t="shared" si="89"/>
        <v>-2.6900869137624568</v>
      </c>
      <c r="AT88" s="4">
        <f t="shared" si="89"/>
        <v>-12.981834838809561</v>
      </c>
      <c r="AU88" s="4">
        <f t="shared" si="89"/>
        <v>-9.6971804841430185</v>
      </c>
      <c r="AV88" s="4">
        <f t="shared" si="89"/>
        <v>-3.2359495421691804</v>
      </c>
      <c r="AW88" s="4">
        <f t="shared" si="89"/>
        <v>-4.5588729372563819</v>
      </c>
      <c r="AY88" s="2">
        <f t="shared" si="80"/>
        <v>65.091996989967853</v>
      </c>
      <c r="AZ88" s="2">
        <f t="shared" si="80"/>
        <v>67.275916860982946</v>
      </c>
      <c r="BA88" s="2">
        <f t="shared" si="80"/>
        <v>68.1307941037863</v>
      </c>
      <c r="BB88" s="2">
        <f t="shared" si="80"/>
        <v>66.921605828187396</v>
      </c>
      <c r="BC88" s="2">
        <f t="shared" si="80"/>
        <v>65.917006101580512</v>
      </c>
      <c r="BD88" s="2">
        <f t="shared" si="80"/>
        <v>66.236059014891183</v>
      </c>
      <c r="BE88" s="2">
        <f t="shared" si="80"/>
        <v>65.362843089129726</v>
      </c>
      <c r="BF88" s="2">
        <f t="shared" si="80"/>
        <v>68.659978647110421</v>
      </c>
      <c r="BG88" s="2">
        <f t="shared" si="80"/>
        <v>66.973225046856058</v>
      </c>
      <c r="BH88" s="2">
        <f t="shared" si="80"/>
        <v>66.652715038577639</v>
      </c>
      <c r="BI88" s="2">
        <f t="shared" si="80"/>
        <v>67.508295857921809</v>
      </c>
      <c r="BJ88" s="2">
        <f t="shared" si="80"/>
        <v>66.261131561040955</v>
      </c>
      <c r="BK88" s="2">
        <f t="shared" si="80"/>
        <v>65.525165824693673</v>
      </c>
      <c r="BL88" s="2">
        <f t="shared" si="80"/>
        <v>65.107704978161181</v>
      </c>
      <c r="BM88" s="2">
        <f t="shared" si="80"/>
        <v>69.707327093359879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79.845219606003724</v>
      </c>
      <c r="DL88" s="2">
        <f t="shared" si="90"/>
        <v>78.739406450044569</v>
      </c>
      <c r="DM88" s="2">
        <f t="shared" si="90"/>
        <v>75.0772065217391</v>
      </c>
      <c r="DN88" s="2">
        <f t="shared" si="90"/>
        <v>81.677851253397748</v>
      </c>
      <c r="DO88" s="2">
        <f t="shared" si="90"/>
        <v>79.653257324071262</v>
      </c>
      <c r="DP88" s="2">
        <f t="shared" si="90"/>
        <v>77.546601932950779</v>
      </c>
      <c r="DQ88" s="2">
        <f t="shared" si="90"/>
        <v>74.554382167841624</v>
      </c>
      <c r="DR88" s="2">
        <f t="shared" si="90"/>
        <v>78.117143410852677</v>
      </c>
      <c r="DS88" s="2">
        <f t="shared" si="90"/>
        <v>76.005650558743611</v>
      </c>
      <c r="DT88" s="2">
        <f t="shared" si="90"/>
        <v>74.456527635155538</v>
      </c>
      <c r="DU88" s="2">
        <f t="shared" si="90"/>
        <v>73.529676795505495</v>
      </c>
      <c r="DV88" s="2">
        <f t="shared" si="90"/>
        <v>75.899981254895607</v>
      </c>
      <c r="DW88" s="2">
        <f t="shared" si="90"/>
        <v>75.251253347427777</v>
      </c>
      <c r="DX88" s="2">
        <f t="shared" si="90"/>
        <v>78.118571126547877</v>
      </c>
      <c r="DY88" s="2">
        <f t="shared" si="90"/>
        <v>75.095564613196203</v>
      </c>
      <c r="EA88" s="2">
        <f t="shared" si="94"/>
        <v>62.867474418604644</v>
      </c>
      <c r="EB88" s="2">
        <f t="shared" si="91"/>
        <v>65.217002819956605</v>
      </c>
      <c r="EC88" s="2">
        <f t="shared" si="91"/>
        <v>64.257651714375584</v>
      </c>
      <c r="ED88" s="2">
        <f t="shared" si="91"/>
        <v>63.77529676011298</v>
      </c>
      <c r="EE88" s="2">
        <f t="shared" si="91"/>
        <v>63.169218552430777</v>
      </c>
      <c r="EF88" s="2">
        <f t="shared" si="91"/>
        <v>64.109268236101499</v>
      </c>
      <c r="EG88" s="2">
        <f t="shared" si="91"/>
        <v>63.70510051898389</v>
      </c>
      <c r="EH88" s="2">
        <f t="shared" si="91"/>
        <v>66.718453106673124</v>
      </c>
      <c r="EI88" s="2">
        <f t="shared" si="91"/>
        <v>65.267909544438012</v>
      </c>
      <c r="EJ88" s="2">
        <f t="shared" si="91"/>
        <v>65.174618865519449</v>
      </c>
      <c r="EK88" s="2">
        <f t="shared" si="91"/>
        <v>66.293815562266929</v>
      </c>
      <c r="EL88" s="2">
        <f t="shared" si="91"/>
        <v>64.17787668973628</v>
      </c>
      <c r="EM88" s="2">
        <f t="shared" si="91"/>
        <v>63.55806596595454</v>
      </c>
      <c r="EN88" s="2">
        <f t="shared" si="91"/>
        <v>62.585099291062598</v>
      </c>
      <c r="EO88" s="2">
        <f t="shared" si="91"/>
        <v>68.284740872362107</v>
      </c>
      <c r="EQ88" s="2">
        <f t="shared" si="92"/>
        <v>62.093875186590004</v>
      </c>
      <c r="ER88" s="2">
        <f t="shared" si="92"/>
        <v>65.568451325671475</v>
      </c>
      <c r="ES88" s="2">
        <f t="shared" si="92"/>
        <v>65.386109327073513</v>
      </c>
      <c r="ET88" s="2">
        <f t="shared" si="92"/>
        <v>62.706575936924047</v>
      </c>
      <c r="EU88" s="2">
        <f t="shared" si="92"/>
        <v>63.160851106541145</v>
      </c>
      <c r="EV88" s="2">
        <f t="shared" si="92"/>
        <v>63.346036215541247</v>
      </c>
      <c r="EW88" s="2">
        <f t="shared" si="92"/>
        <v>63.198593980598567</v>
      </c>
      <c r="EX88" s="2">
        <f t="shared" si="92"/>
        <v>65.740087879159134</v>
      </c>
      <c r="EY88" s="2">
        <f t="shared" si="92"/>
        <v>65.125364783357526</v>
      </c>
      <c r="EZ88" s="2">
        <f t="shared" si="92"/>
        <v>64.612910691350379</v>
      </c>
      <c r="FA88" s="2">
        <f t="shared" si="92"/>
        <v>64.890729916006919</v>
      </c>
      <c r="FB88" s="2">
        <f t="shared" si="92"/>
        <v>63.634890035191198</v>
      </c>
      <c r="FC88" s="2">
        <f t="shared" si="92"/>
        <v>62.717350041010192</v>
      </c>
      <c r="FD88" s="2">
        <f t="shared" si="92"/>
        <v>63.566889967286642</v>
      </c>
      <c r="FE88" s="2">
        <f t="shared" si="92"/>
        <v>70.419860454909909</v>
      </c>
      <c r="FG88" s="2">
        <f t="shared" si="93"/>
        <v>0.86896933527331743</v>
      </c>
      <c r="FH88" s="2">
        <f t="shared" si="93"/>
        <v>0.84774536149165824</v>
      </c>
      <c r="FI88" s="2">
        <f t="shared" si="93"/>
        <v>0.64203017350936542</v>
      </c>
      <c r="FJ88" s="2">
        <f t="shared" si="93"/>
        <v>0.82424357473392751</v>
      </c>
      <c r="FK88" s="2">
        <f t="shared" si="93"/>
        <v>0.83330609314834569</v>
      </c>
      <c r="FL88" s="2">
        <f t="shared" si="93"/>
        <v>0.8417164973475495</v>
      </c>
      <c r="FM88" s="2">
        <f t="shared" si="93"/>
        <v>0.84719475989293258</v>
      </c>
      <c r="FN88" s="2">
        <f t="shared" si="93"/>
        <v>0.82965673743733737</v>
      </c>
      <c r="FO88" s="2">
        <f t="shared" si="93"/>
        <v>0.84118262963551882</v>
      </c>
      <c r="FP88" s="2">
        <f t="shared" si="93"/>
        <v>0.84074535365788394</v>
      </c>
      <c r="FQ88" s="2">
        <f t="shared" si="93"/>
        <v>0.83212775853856125</v>
      </c>
      <c r="FR88" s="2">
        <f t="shared" si="93"/>
        <v>0.8222733872884288</v>
      </c>
      <c r="FS88" s="2">
        <f t="shared" si="93"/>
        <v>0.83176356252665684</v>
      </c>
      <c r="FT88" s="2">
        <f t="shared" si="93"/>
        <v>0.83761024275958218</v>
      </c>
      <c r="FU88" s="2">
        <f t="shared" si="93"/>
        <v>0.79116261336695104</v>
      </c>
      <c r="FW88" s="2">
        <f t="shared" si="82"/>
        <v>1.0685907962061685E-4</v>
      </c>
      <c r="FX88" s="2">
        <f t="shared" si="82"/>
        <v>1.8598617532341395E-4</v>
      </c>
      <c r="FY88" s="2">
        <f t="shared" si="82"/>
        <v>6.0465109298421928E-5</v>
      </c>
      <c r="FZ88" s="2">
        <f t="shared" si="82"/>
        <v>1.6834405437903734E-4</v>
      </c>
      <c r="GA88" s="2">
        <f t="shared" si="82"/>
        <v>1.5230324606050919E-4</v>
      </c>
      <c r="GB88" s="2">
        <f t="shared" si="82"/>
        <v>1.5390478157850635E-4</v>
      </c>
      <c r="GC88" s="2">
        <f t="shared" si="82"/>
        <v>1.668629931925223E-4</v>
      </c>
      <c r="GD88" s="2">
        <f t="shared" si="82"/>
        <v>1.6819375158018686E-4</v>
      </c>
      <c r="GE88" s="2">
        <f t="shared" si="82"/>
        <v>1.7039650299056233E-4</v>
      </c>
      <c r="GF88" s="2">
        <f t="shared" si="82"/>
        <v>1.6187307605627463E-4</v>
      </c>
      <c r="GG88" s="2">
        <f t="shared" si="82"/>
        <v>1.567605465788824E-4</v>
      </c>
      <c r="GH88" s="2">
        <f t="shared" si="82"/>
        <v>1.3824817112102839E-4</v>
      </c>
      <c r="GI88" s="2">
        <f t="shared" si="82"/>
        <v>1.4312685724519257E-4</v>
      </c>
      <c r="GJ88" s="2">
        <f t="shared" si="82"/>
        <v>1.3135858425788454E-4</v>
      </c>
      <c r="GK88" s="2">
        <f t="shared" si="82"/>
        <v>1.0846705989714512E-4</v>
      </c>
      <c r="GM88" s="92">
        <f t="shared" si="83"/>
        <v>0.70012205448782994</v>
      </c>
      <c r="GN88" s="92">
        <f t="shared" si="83"/>
        <v>0.64493470000002762</v>
      </c>
      <c r="GO88" s="92">
        <f t="shared" si="83"/>
        <v>7.9438693975799293E-2</v>
      </c>
      <c r="GP88" s="92">
        <f t="shared" si="83"/>
        <v>0.66949062856793251</v>
      </c>
      <c r="GQ88" s="92">
        <f t="shared" si="83"/>
        <v>0.66924586881631054</v>
      </c>
      <c r="GR88" s="92">
        <f t="shared" si="83"/>
        <v>0.69635155727333953</v>
      </c>
      <c r="GS88" s="92">
        <f t="shared" si="83"/>
        <v>0.68871369579332142</v>
      </c>
      <c r="GT88" s="92">
        <f t="shared" si="83"/>
        <v>0.64619259597819789</v>
      </c>
      <c r="GU88" s="92">
        <f t="shared" si="83"/>
        <v>0.67113314516936573</v>
      </c>
      <c r="GV88" s="92">
        <f t="shared" si="83"/>
        <v>0.68972887521469639</v>
      </c>
      <c r="GW88" s="92">
        <f t="shared" si="83"/>
        <v>0.67615837238090248</v>
      </c>
      <c r="GX88" s="92">
        <f t="shared" si="83"/>
        <v>0.67022567906137598</v>
      </c>
      <c r="GY88" s="92">
        <f t="shared" si="83"/>
        <v>0.67544004130635804</v>
      </c>
      <c r="GZ88" s="92">
        <f t="shared" si="83"/>
        <v>0.66513439654186834</v>
      </c>
      <c r="HA88" s="92">
        <f t="shared" si="83"/>
        <v>0.60559162685182044</v>
      </c>
      <c r="HC88" s="92">
        <f t="shared" si="73"/>
        <v>5.7088675030723306E-4</v>
      </c>
      <c r="HD88" s="92">
        <f t="shared" si="73"/>
        <v>4.0504906620409536E-4</v>
      </c>
      <c r="HE88" s="92">
        <f t="shared" si="73"/>
        <v>8.2164601749676135E-8</v>
      </c>
      <c r="HF88" s="92">
        <f t="shared" si="73"/>
        <v>9.2931848111739321E-5</v>
      </c>
      <c r="HG88" s="92">
        <f t="shared" si="87"/>
        <v>5.8426003838678933E-5</v>
      </c>
      <c r="HH88" s="92">
        <f t="shared" si="87"/>
        <v>6.3501443442535635E-5</v>
      </c>
      <c r="HI88" s="92">
        <f t="shared" si="87"/>
        <v>1.2009806230575696E-4</v>
      </c>
      <c r="HJ88" s="92">
        <f t="shared" si="87"/>
        <v>1.1627499590028344E-4</v>
      </c>
      <c r="HK88" s="92">
        <f t="shared" si="87"/>
        <v>2.3106576538432972E-4</v>
      </c>
      <c r="HL88" s="92">
        <f t="shared" si="87"/>
        <v>1.2909393702888381E-4</v>
      </c>
      <c r="HM88" s="92">
        <f t="shared" si="87"/>
        <v>4.4567535586310547E-5</v>
      </c>
      <c r="HN88" s="92">
        <f t="shared" si="87"/>
        <v>2.6397176132009559E-5</v>
      </c>
      <c r="HO88" s="92">
        <f t="shared" si="87"/>
        <v>9.5332930958903271E-5</v>
      </c>
      <c r="HP88" s="92">
        <f t="shared" si="87"/>
        <v>6.0778912226199899E-5</v>
      </c>
      <c r="HQ88" s="92">
        <f t="shared" si="87"/>
        <v>2.4652409731775326E-6</v>
      </c>
      <c r="HS88" s="92">
        <f t="shared" si="84"/>
        <v>1.4227952438036464E-23</v>
      </c>
      <c r="HT88" s="92">
        <f t="shared" si="84"/>
        <v>2.3251091559560804E-22</v>
      </c>
      <c r="HU88" s="92">
        <f t="shared" si="84"/>
        <v>3.5356899523219692E-34</v>
      </c>
      <c r="HV88" s="92">
        <f t="shared" si="84"/>
        <v>2.8609452334657788E-28</v>
      </c>
      <c r="HW88" s="92">
        <f t="shared" si="84"/>
        <v>8.0319881388317359E-30</v>
      </c>
      <c r="HX88" s="92">
        <f t="shared" si="84"/>
        <v>8.9526286949825005E-31</v>
      </c>
      <c r="HY88" s="92">
        <f t="shared" si="84"/>
        <v>1.9444918724097005E-29</v>
      </c>
      <c r="HZ88" s="92">
        <f t="shared" si="84"/>
        <v>6.2589245975863093E-29</v>
      </c>
      <c r="IA88" s="92">
        <f t="shared" si="84"/>
        <v>1.4881190658277313E-27</v>
      </c>
      <c r="IB88" s="92">
        <f t="shared" si="84"/>
        <v>2.5616475637395679E-29</v>
      </c>
      <c r="IC88" s="92">
        <f t="shared" si="84"/>
        <v>4.9064876399202534E-33</v>
      </c>
      <c r="ID88" s="92">
        <f t="shared" si="84"/>
        <v>7.9580106009520734E-33</v>
      </c>
      <c r="IE88" s="92">
        <f t="shared" si="84"/>
        <v>2.465014344217923E-28</v>
      </c>
      <c r="IF88" s="92">
        <f t="shared" si="84"/>
        <v>3.5926695378354007E-20</v>
      </c>
      <c r="IG88" s="92">
        <f t="shared" si="84"/>
        <v>3.459071663844296E-17</v>
      </c>
      <c r="II88" s="92">
        <f t="shared" si="85"/>
        <v>6.1660545190788855E-90</v>
      </c>
      <c r="IJ88" s="92">
        <f t="shared" si="85"/>
        <v>9.5141007601408277E-81</v>
      </c>
      <c r="IK88" s="92">
        <f t="shared" si="85"/>
        <v>3.9098730449104269E-116</v>
      </c>
      <c r="IL88" s="92">
        <f t="shared" si="85"/>
        <v>3.7731241058997161E-105</v>
      </c>
      <c r="IM88" s="92">
        <f t="shared" si="85"/>
        <v>9.3177828172136725E-112</v>
      </c>
      <c r="IN88" s="92">
        <f t="shared" si="85"/>
        <v>5.2151110202155538E-117</v>
      </c>
      <c r="IO88" s="92">
        <f t="shared" si="85"/>
        <v>1.07541674066976E-113</v>
      </c>
      <c r="IP88" s="92">
        <f t="shared" si="85"/>
        <v>4.3671460502186681E-112</v>
      </c>
      <c r="IQ88" s="92">
        <f t="shared" si="85"/>
        <v>3.0101089983604759E-107</v>
      </c>
      <c r="IR88" s="92">
        <f t="shared" si="85"/>
        <v>9.4194359059168193E-114</v>
      </c>
      <c r="IS88" s="92">
        <f t="shared" si="85"/>
        <v>5.2493036241974277E-126</v>
      </c>
      <c r="IT88" s="92">
        <f t="shared" si="85"/>
        <v>3.1733672071572964E-123</v>
      </c>
      <c r="IU88" s="92">
        <f t="shared" si="85"/>
        <v>1.2941120106788303E-104</v>
      </c>
      <c r="IV88" s="92">
        <f t="shared" si="85"/>
        <v>6.1188381935088172E-77</v>
      </c>
      <c r="IW88" s="92">
        <f t="shared" si="85"/>
        <v>5.0931964221069002E-56</v>
      </c>
      <c r="IY88" s="92">
        <f t="shared" si="86"/>
        <v>0.70069294123813719</v>
      </c>
      <c r="IZ88" s="92">
        <f t="shared" si="86"/>
        <v>0.6453397490662317</v>
      </c>
      <c r="JA88" s="92">
        <f t="shared" si="86"/>
        <v>7.9438776140401041E-2</v>
      </c>
      <c r="JB88" s="92">
        <f t="shared" si="86"/>
        <v>0.66958356041604428</v>
      </c>
      <c r="JC88" s="92">
        <f t="shared" si="86"/>
        <v>0.66930429482014919</v>
      </c>
      <c r="JD88" s="92">
        <f t="shared" si="86"/>
        <v>0.69641505871678211</v>
      </c>
      <c r="JE88" s="92">
        <f t="shared" si="86"/>
        <v>0.68883379385562715</v>
      </c>
      <c r="JF88" s="92">
        <f t="shared" si="86"/>
        <v>0.64630887097409817</v>
      </c>
      <c r="JG88" s="92">
        <f t="shared" si="86"/>
        <v>0.67136421093475007</v>
      </c>
      <c r="JH88" s="92">
        <f t="shared" si="86"/>
        <v>0.68985796915172526</v>
      </c>
      <c r="JI88" s="92">
        <f t="shared" si="86"/>
        <v>0.67620293991648883</v>
      </c>
      <c r="JJ88" s="92">
        <f t="shared" si="86"/>
        <v>0.67025207623750804</v>
      </c>
      <c r="JK88" s="92">
        <f t="shared" si="86"/>
        <v>0.67553537423731691</v>
      </c>
      <c r="JL88" s="92">
        <f t="shared" si="86"/>
        <v>0.66519517545409457</v>
      </c>
      <c r="JM88" s="92">
        <f t="shared" si="86"/>
        <v>0.60559409209279358</v>
      </c>
    </row>
    <row r="89" spans="2:273" x14ac:dyDescent="0.25">
      <c r="B89" s="2">
        <v>62</v>
      </c>
      <c r="C89" s="37">
        <v>219.18600000000001</v>
      </c>
      <c r="D89" s="37">
        <v>234.37200000000001</v>
      </c>
      <c r="E89" s="37">
        <v>121.18600000000001</v>
      </c>
      <c r="F89" s="37">
        <v>237.55799999999999</v>
      </c>
      <c r="G89" s="37">
        <v>237</v>
      </c>
      <c r="H89" s="37">
        <v>228.209</v>
      </c>
      <c r="I89" s="37">
        <v>230.16300000000001</v>
      </c>
      <c r="J89" s="37">
        <v>236.55799999999999</v>
      </c>
      <c r="K89" s="37">
        <v>222.32599999999999</v>
      </c>
      <c r="L89" s="37">
        <v>224.977</v>
      </c>
      <c r="M89" s="37">
        <v>206.047</v>
      </c>
      <c r="N89" s="37">
        <v>224.93</v>
      </c>
      <c r="O89" s="37">
        <v>217.83699999999999</v>
      </c>
      <c r="P89" s="37">
        <v>208.09299999999999</v>
      </c>
      <c r="Q89" s="37">
        <v>184.11600000000001</v>
      </c>
      <c r="S89" s="4">
        <f t="shared" si="88"/>
        <v>225.55126541359536</v>
      </c>
      <c r="T89" s="4">
        <f t="shared" si="88"/>
        <v>249.83709916363421</v>
      </c>
      <c r="U89" s="4">
        <f t="shared" si="88"/>
        <v>124.59784947525068</v>
      </c>
      <c r="V89" s="4">
        <f t="shared" si="88"/>
        <v>250.56308828627959</v>
      </c>
      <c r="W89" s="4">
        <f t="shared" si="88"/>
        <v>250.61864739744394</v>
      </c>
      <c r="X89" s="4">
        <f t="shared" si="88"/>
        <v>232.77848677299997</v>
      </c>
      <c r="Y89" s="4">
        <f t="shared" si="88"/>
        <v>222.76623562089125</v>
      </c>
      <c r="Z89" s="4">
        <f t="shared" si="88"/>
        <v>233.83834496905436</v>
      </c>
      <c r="AA89" s="4">
        <f t="shared" si="88"/>
        <v>214.58258414906499</v>
      </c>
      <c r="AB89" s="4">
        <f t="shared" si="88"/>
        <v>220.30023391316121</v>
      </c>
      <c r="AC89" s="4">
        <f t="shared" si="88"/>
        <v>198.80590387773549</v>
      </c>
      <c r="AD89" s="4">
        <f t="shared" si="88"/>
        <v>232.19420484041018</v>
      </c>
      <c r="AE89" s="4">
        <f t="shared" si="88"/>
        <v>222.85870557426796</v>
      </c>
      <c r="AF89" s="4">
        <f t="shared" si="88"/>
        <v>208.85548595050369</v>
      </c>
      <c r="AG89" s="4">
        <f t="shared" si="88"/>
        <v>188.16568815824226</v>
      </c>
      <c r="AI89" s="4">
        <f t="shared" si="89"/>
        <v>-6.3652654135953526</v>
      </c>
      <c r="AJ89" s="4">
        <f t="shared" si="89"/>
        <v>-15.465099163634193</v>
      </c>
      <c r="AK89" s="4">
        <f t="shared" si="89"/>
        <v>-3.4118494752506763</v>
      </c>
      <c r="AL89" s="4">
        <f t="shared" si="89"/>
        <v>-13.005088286279602</v>
      </c>
      <c r="AM89" s="4">
        <f t="shared" si="89"/>
        <v>-13.618647397443937</v>
      </c>
      <c r="AN89" s="4">
        <f t="shared" si="89"/>
        <v>-4.5694867729999658</v>
      </c>
      <c r="AO89" s="4">
        <f t="shared" si="89"/>
        <v>7.3967643791087596</v>
      </c>
      <c r="AP89" s="4">
        <f t="shared" si="89"/>
        <v>2.7196550309456313</v>
      </c>
      <c r="AQ89" s="4">
        <f t="shared" si="89"/>
        <v>7.7434158509350084</v>
      </c>
      <c r="AR89" s="4">
        <f t="shared" si="89"/>
        <v>4.6767660868387964</v>
      </c>
      <c r="AS89" s="4">
        <f t="shared" si="89"/>
        <v>7.2410961222645085</v>
      </c>
      <c r="AT89" s="4">
        <f t="shared" si="89"/>
        <v>-7.2642048404101729</v>
      </c>
      <c r="AU89" s="4">
        <f t="shared" si="89"/>
        <v>-5.021705574267969</v>
      </c>
      <c r="AV89" s="4">
        <f t="shared" si="89"/>
        <v>-0.76248595050370227</v>
      </c>
      <c r="AW89" s="4">
        <f t="shared" si="89"/>
        <v>-4.0496881582422475</v>
      </c>
      <c r="AY89" s="2">
        <f t="shared" si="80"/>
        <v>64.870218350986036</v>
      </c>
      <c r="AZ89" s="2">
        <f t="shared" si="80"/>
        <v>67.047742914882448</v>
      </c>
      <c r="BA89" s="2">
        <f t="shared" si="80"/>
        <v>67.912117573867533</v>
      </c>
      <c r="BB89" s="2">
        <f t="shared" si="80"/>
        <v>66.659089455652222</v>
      </c>
      <c r="BC89" s="2">
        <f t="shared" si="80"/>
        <v>65.681182190739676</v>
      </c>
      <c r="BD89" s="2">
        <f t="shared" si="80"/>
        <v>66.015584189116112</v>
      </c>
      <c r="BE89" s="2">
        <f t="shared" si="80"/>
        <v>65.166986458145658</v>
      </c>
      <c r="BF89" s="2">
        <f t="shared" si="80"/>
        <v>68.425983181106531</v>
      </c>
      <c r="BG89" s="2">
        <f t="shared" si="80"/>
        <v>66.764219395748839</v>
      </c>
      <c r="BH89" s="2">
        <f t="shared" si="80"/>
        <v>66.438022748829894</v>
      </c>
      <c r="BI89" s="2">
        <f t="shared" si="80"/>
        <v>67.295201395268322</v>
      </c>
      <c r="BJ89" s="2">
        <f t="shared" si="80"/>
        <v>66.015480836276367</v>
      </c>
      <c r="BK89" s="2">
        <f t="shared" si="80"/>
        <v>65.286622892094357</v>
      </c>
      <c r="BL89" s="2">
        <f t="shared" si="80"/>
        <v>64.869329103651793</v>
      </c>
      <c r="BM89" s="2">
        <f t="shared" si="80"/>
        <v>69.554285103275745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80.086335741088163</v>
      </c>
      <c r="DL89" s="2">
        <f t="shared" si="90"/>
        <v>78.936204845636496</v>
      </c>
      <c r="DM89" s="2">
        <f t="shared" si="90"/>
        <v>75.265146739130415</v>
      </c>
      <c r="DN89" s="2">
        <f t="shared" si="90"/>
        <v>82.009635155542114</v>
      </c>
      <c r="DO89" s="2">
        <f t="shared" si="90"/>
        <v>79.9361381757777</v>
      </c>
      <c r="DP89" s="2">
        <f t="shared" si="90"/>
        <v>77.785914074297807</v>
      </c>
      <c r="DQ89" s="2">
        <f t="shared" si="90"/>
        <v>74.724339869810677</v>
      </c>
      <c r="DR89" s="2">
        <f t="shared" si="90"/>
        <v>78.266334038054936</v>
      </c>
      <c r="DS89" s="2">
        <f t="shared" si="90"/>
        <v>76.128654032014524</v>
      </c>
      <c r="DT89" s="2">
        <f t="shared" si="90"/>
        <v>74.606325128360012</v>
      </c>
      <c r="DU89" s="2">
        <f t="shared" si="90"/>
        <v>73.64712789347162</v>
      </c>
      <c r="DV89" s="2">
        <f t="shared" si="90"/>
        <v>76.079992518164389</v>
      </c>
      <c r="DW89" s="2">
        <f t="shared" si="90"/>
        <v>75.393899577167019</v>
      </c>
      <c r="DX89" s="2">
        <f t="shared" si="90"/>
        <v>78.353525520990644</v>
      </c>
      <c r="DY89" s="2">
        <f t="shared" si="90"/>
        <v>75.237727431885332</v>
      </c>
      <c r="EA89" s="2">
        <f t="shared" si="94"/>
        <v>62.777786375797483</v>
      </c>
      <c r="EB89" s="2">
        <f t="shared" si="91"/>
        <v>65.100370932754871</v>
      </c>
      <c r="EC89" s="2">
        <f t="shared" si="91"/>
        <v>64.172991034916635</v>
      </c>
      <c r="ED89" s="2">
        <f t="shared" si="91"/>
        <v>63.674078890548778</v>
      </c>
      <c r="EE89" s="2">
        <f t="shared" si="91"/>
        <v>63.080538859821232</v>
      </c>
      <c r="EF89" s="2">
        <f t="shared" si="91"/>
        <v>63.997093906910784</v>
      </c>
      <c r="EG89" s="2">
        <f t="shared" si="91"/>
        <v>63.594947100063742</v>
      </c>
      <c r="EH89" s="2">
        <f t="shared" si="91"/>
        <v>66.583567389259628</v>
      </c>
      <c r="EI89" s="2">
        <f t="shared" si="91"/>
        <v>65.151788963831635</v>
      </c>
      <c r="EJ89" s="2">
        <f t="shared" si="91"/>
        <v>65.02703192813135</v>
      </c>
      <c r="EK89" s="2">
        <f t="shared" si="91"/>
        <v>66.126803878492495</v>
      </c>
      <c r="EL89" s="2">
        <f t="shared" si="91"/>
        <v>64.031635450455184</v>
      </c>
      <c r="EM89" s="2">
        <f t="shared" si="91"/>
        <v>63.422310727750492</v>
      </c>
      <c r="EN89" s="2">
        <f t="shared" si="91"/>
        <v>62.484971562848486</v>
      </c>
      <c r="EO89" s="2">
        <f t="shared" si="91"/>
        <v>68.185764619126061</v>
      </c>
      <c r="EQ89" s="2">
        <f t="shared" si="92"/>
        <v>62.018802128961227</v>
      </c>
      <c r="ER89" s="2">
        <f t="shared" si="92"/>
        <v>65.443009645741455</v>
      </c>
      <c r="ES89" s="2">
        <f t="shared" si="92"/>
        <v>65.282812666969718</v>
      </c>
      <c r="ET89" s="2">
        <f t="shared" si="92"/>
        <v>62.626997665369672</v>
      </c>
      <c r="EU89" s="2">
        <f t="shared" si="92"/>
        <v>63.07282570323914</v>
      </c>
      <c r="EV89" s="2">
        <f t="shared" si="92"/>
        <v>63.24980093915886</v>
      </c>
      <c r="EW89" s="2">
        <f t="shared" si="92"/>
        <v>63.098532655416285</v>
      </c>
      <c r="EX89" s="2">
        <f t="shared" si="92"/>
        <v>65.625332597843254</v>
      </c>
      <c r="EY89" s="2">
        <f t="shared" si="92"/>
        <v>65.01139354491491</v>
      </c>
      <c r="EZ89" s="2">
        <f t="shared" si="92"/>
        <v>64.476741952498102</v>
      </c>
      <c r="FA89" s="2">
        <f t="shared" si="92"/>
        <v>64.755492609748529</v>
      </c>
      <c r="FB89" s="2">
        <f t="shared" si="92"/>
        <v>63.500081279053177</v>
      </c>
      <c r="FC89" s="2">
        <f t="shared" si="92"/>
        <v>62.597977111435966</v>
      </c>
      <c r="FD89" s="2">
        <f t="shared" si="92"/>
        <v>63.445545219445144</v>
      </c>
      <c r="FE89" s="2">
        <f t="shared" si="92"/>
        <v>70.264444056209641</v>
      </c>
      <c r="FG89" s="2">
        <f t="shared" si="93"/>
        <v>0.8791047788425207</v>
      </c>
      <c r="FH89" s="2">
        <f t="shared" si="93"/>
        <v>0.85925661428120281</v>
      </c>
      <c r="FI89" s="2">
        <f t="shared" si="93"/>
        <v>0.66291016287689197</v>
      </c>
      <c r="FJ89" s="2">
        <f t="shared" si="93"/>
        <v>0.83719044053414426</v>
      </c>
      <c r="FK89" s="2">
        <f t="shared" si="93"/>
        <v>0.84571034406868817</v>
      </c>
      <c r="FL89" s="2">
        <f t="shared" si="93"/>
        <v>0.8536048506010161</v>
      </c>
      <c r="FM89" s="2">
        <f t="shared" si="93"/>
        <v>0.85874070455208162</v>
      </c>
      <c r="FN89" s="2">
        <f t="shared" si="93"/>
        <v>0.84228115113655233</v>
      </c>
      <c r="FO89" s="2">
        <f t="shared" si="93"/>
        <v>0.853104082778121</v>
      </c>
      <c r="FP89" s="2">
        <f t="shared" si="93"/>
        <v>0.85269388243889133</v>
      </c>
      <c r="FQ89" s="2">
        <f t="shared" si="93"/>
        <v>0.84460334181554231</v>
      </c>
      <c r="FR89" s="2">
        <f t="shared" si="93"/>
        <v>0.83533639069428023</v>
      </c>
      <c r="FS89" s="2">
        <f t="shared" si="93"/>
        <v>0.84426114585127221</v>
      </c>
      <c r="FT89" s="2">
        <f t="shared" si="93"/>
        <v>0.8497519562481648</v>
      </c>
      <c r="FU89" s="2">
        <f t="shared" si="93"/>
        <v>0.80597270546515953</v>
      </c>
      <c r="FW89" s="2">
        <f t="shared" si="82"/>
        <v>1.1716744291783473E-4</v>
      </c>
      <c r="FX89" s="2">
        <f t="shared" si="82"/>
        <v>2.0392612685515496E-4</v>
      </c>
      <c r="FY89" s="2">
        <f t="shared" si="82"/>
        <v>6.6298287217787864E-5</v>
      </c>
      <c r="FZ89" s="2">
        <f t="shared" si="82"/>
        <v>1.8458258717320112E-4</v>
      </c>
      <c r="GA89" s="2">
        <f t="shared" si="82"/>
        <v>1.6699473469615825E-4</v>
      </c>
      <c r="GB89" s="2">
        <f t="shared" si="82"/>
        <v>1.6875073159524826E-4</v>
      </c>
      <c r="GC89" s="2">
        <f t="shared" si="82"/>
        <v>1.8295868839262276E-4</v>
      </c>
      <c r="GD89" s="2">
        <f t="shared" si="82"/>
        <v>1.844177887822526E-4</v>
      </c>
      <c r="GE89" s="2">
        <f t="shared" si="82"/>
        <v>1.8683297877861838E-4</v>
      </c>
      <c r="GF89" s="2">
        <f t="shared" si="82"/>
        <v>1.7748752657615997E-4</v>
      </c>
      <c r="GG89" s="2">
        <f t="shared" si="82"/>
        <v>1.7188192180138558E-4</v>
      </c>
      <c r="GH89" s="2">
        <f t="shared" si="82"/>
        <v>1.5158408347235299E-4</v>
      </c>
      <c r="GI89" s="2">
        <f t="shared" si="82"/>
        <v>1.5693331121923419E-4</v>
      </c>
      <c r="GJ89" s="2">
        <f t="shared" si="82"/>
        <v>1.440299981883805E-4</v>
      </c>
      <c r="GK89" s="2">
        <f t="shared" si="82"/>
        <v>1.1893052160400012E-4</v>
      </c>
      <c r="GM89" s="92">
        <f t="shared" si="83"/>
        <v>0.6938657092672621</v>
      </c>
      <c r="GN89" s="92">
        <f t="shared" si="83"/>
        <v>0.6863266982379892</v>
      </c>
      <c r="GO89" s="92">
        <f t="shared" si="83"/>
        <v>0.10177061674324932</v>
      </c>
      <c r="GP89" s="92">
        <f t="shared" si="83"/>
        <v>0.70550387285123572</v>
      </c>
      <c r="GQ89" s="92">
        <f t="shared" si="83"/>
        <v>0.70986722777173328</v>
      </c>
      <c r="GR89" s="92">
        <f t="shared" si="83"/>
        <v>0.68990834084528052</v>
      </c>
      <c r="GS89" s="92">
        <f t="shared" si="83"/>
        <v>0.66054619863795927</v>
      </c>
      <c r="GT89" s="92">
        <f t="shared" si="83"/>
        <v>0.65932492817261223</v>
      </c>
      <c r="GU89" s="92">
        <f t="shared" si="83"/>
        <v>0.64029424176659777</v>
      </c>
      <c r="GV89" s="92">
        <f t="shared" si="83"/>
        <v>0.66736767282107423</v>
      </c>
      <c r="GW89" s="92">
        <f t="shared" si="83"/>
        <v>0.60826851591664199</v>
      </c>
      <c r="GX89" s="92">
        <f t="shared" si="83"/>
        <v>0.69425347111202107</v>
      </c>
      <c r="GY89" s="92">
        <f t="shared" si="83"/>
        <v>0.68141643355822668</v>
      </c>
      <c r="GZ89" s="92">
        <f t="shared" si="83"/>
        <v>0.68109029296089307</v>
      </c>
      <c r="HA89" s="92">
        <f t="shared" si="83"/>
        <v>0.64466355679424991</v>
      </c>
      <c r="HC89" s="92">
        <f t="shared" si="73"/>
        <v>9.3313239421459384E-4</v>
      </c>
      <c r="HD89" s="92">
        <f t="shared" si="73"/>
        <v>6.7230020398419436E-4</v>
      </c>
      <c r="HE89" s="92">
        <f t="shared" si="73"/>
        <v>1.814574616142993E-7</v>
      </c>
      <c r="HF89" s="92">
        <f t="shared" si="73"/>
        <v>1.7380045239165256E-4</v>
      </c>
      <c r="HG89" s="92">
        <f t="shared" si="87"/>
        <v>1.1244796697189316E-4</v>
      </c>
      <c r="HH89" s="92">
        <f t="shared" si="87"/>
        <v>1.2381079183029523E-4</v>
      </c>
      <c r="HI89" s="92">
        <f t="shared" si="87"/>
        <v>2.2795371936783673E-4</v>
      </c>
      <c r="HJ89" s="92">
        <f t="shared" si="87"/>
        <v>2.2008555174118436E-4</v>
      </c>
      <c r="HK89" s="92">
        <f t="shared" si="87"/>
        <v>4.2092880719749054E-4</v>
      </c>
      <c r="HL89" s="92">
        <f t="shared" si="87"/>
        <v>2.4387653472265E-4</v>
      </c>
      <c r="HM89" s="92">
        <f t="shared" si="87"/>
        <v>9.0422910078773934E-5</v>
      </c>
      <c r="HN89" s="92">
        <f t="shared" si="87"/>
        <v>5.3619591436139385E-5</v>
      </c>
      <c r="HO89" s="92">
        <f t="shared" si="87"/>
        <v>1.7586002086102679E-4</v>
      </c>
      <c r="HP89" s="92">
        <f t="shared" si="87"/>
        <v>1.1505524092789859E-4</v>
      </c>
      <c r="HQ89" s="92">
        <f t="shared" si="87"/>
        <v>5.918459175303674E-6</v>
      </c>
      <c r="HS89" s="92">
        <f t="shared" si="84"/>
        <v>6.3396277041629557E-23</v>
      </c>
      <c r="HT89" s="92">
        <f t="shared" si="84"/>
        <v>1.0047722553739429E-21</v>
      </c>
      <c r="HU89" s="92">
        <f t="shared" si="84"/>
        <v>2.4786680556424437E-33</v>
      </c>
      <c r="HV89" s="92">
        <f t="shared" si="84"/>
        <v>1.8611337977102087E-27</v>
      </c>
      <c r="HW89" s="92">
        <f t="shared" si="84"/>
        <v>5.7237875616518019E-29</v>
      </c>
      <c r="HX89" s="92">
        <f t="shared" si="84"/>
        <v>6.9248121131803508E-30</v>
      </c>
      <c r="HY89" s="92">
        <f t="shared" si="84"/>
        <v>1.4195832821823606E-28</v>
      </c>
      <c r="HZ89" s="92">
        <f t="shared" si="84"/>
        <v>4.4322698868060371E-28</v>
      </c>
      <c r="IA89" s="92">
        <f t="shared" si="84"/>
        <v>9.6418174651598986E-27</v>
      </c>
      <c r="IB89" s="92">
        <f t="shared" si="84"/>
        <v>1.8504236001258899E-28</v>
      </c>
      <c r="IC89" s="92">
        <f t="shared" si="84"/>
        <v>4.4666903587956402E-32</v>
      </c>
      <c r="ID89" s="92">
        <f t="shared" si="84"/>
        <v>6.805353047749146E-32</v>
      </c>
      <c r="IE89" s="92">
        <f t="shared" si="84"/>
        <v>1.5459248059549633E-27</v>
      </c>
      <c r="IF89" s="92">
        <f t="shared" si="84"/>
        <v>1.2724742455138941E-19</v>
      </c>
      <c r="IG89" s="92">
        <f t="shared" si="84"/>
        <v>9.7587419996658097E-17</v>
      </c>
      <c r="II89" s="92">
        <f t="shared" si="85"/>
        <v>3.5841385653058891E-88</v>
      </c>
      <c r="IJ89" s="92">
        <f t="shared" si="85"/>
        <v>4.5760977219726064E-79</v>
      </c>
      <c r="IK89" s="92">
        <f t="shared" si="85"/>
        <v>5.5846190066505553E-114</v>
      </c>
      <c r="IL89" s="92">
        <f t="shared" si="85"/>
        <v>5.6619403862492481E-103</v>
      </c>
      <c r="IM89" s="92">
        <f t="shared" si="85"/>
        <v>1.8129270042741921E-109</v>
      </c>
      <c r="IN89" s="92">
        <f t="shared" si="85"/>
        <v>1.3135855284359452E-114</v>
      </c>
      <c r="IO89" s="92">
        <f t="shared" si="85"/>
        <v>2.428219648557908E-111</v>
      </c>
      <c r="IP89" s="92">
        <f t="shared" si="85"/>
        <v>9.1663813188463825E-110</v>
      </c>
      <c r="IQ89" s="92">
        <f t="shared" si="85"/>
        <v>5.0359651798500266E-105</v>
      </c>
      <c r="IR89" s="92">
        <f t="shared" si="85"/>
        <v>2.0931333326214409E-111</v>
      </c>
      <c r="IS89" s="92">
        <f t="shared" si="85"/>
        <v>2.0613709313633016E-123</v>
      </c>
      <c r="IT89" s="92">
        <f t="shared" si="85"/>
        <v>1.0041949535426169E-120</v>
      </c>
      <c r="IU89" s="92">
        <f t="shared" si="85"/>
        <v>1.7277535168071247E-102</v>
      </c>
      <c r="IV89" s="92">
        <f t="shared" si="85"/>
        <v>2.1174118531554031E-75</v>
      </c>
      <c r="IW89" s="92">
        <f t="shared" si="85"/>
        <v>6.2430786076146702E-55</v>
      </c>
      <c r="IY89" s="92">
        <f t="shared" si="86"/>
        <v>0.69479884166147665</v>
      </c>
      <c r="IZ89" s="92">
        <f t="shared" si="86"/>
        <v>0.68699899844197343</v>
      </c>
      <c r="JA89" s="92">
        <f t="shared" si="86"/>
        <v>0.10177079820071093</v>
      </c>
      <c r="JB89" s="92">
        <f t="shared" si="86"/>
        <v>0.70567767330362741</v>
      </c>
      <c r="JC89" s="92">
        <f t="shared" si="86"/>
        <v>0.70997967573870513</v>
      </c>
      <c r="JD89" s="92">
        <f t="shared" si="86"/>
        <v>0.69003215163711085</v>
      </c>
      <c r="JE89" s="92">
        <f t="shared" si="86"/>
        <v>0.66077415235732706</v>
      </c>
      <c r="JF89" s="92">
        <f t="shared" si="86"/>
        <v>0.65954501372435337</v>
      </c>
      <c r="JG89" s="92">
        <f t="shared" si="86"/>
        <v>0.64071517057379523</v>
      </c>
      <c r="JH89" s="92">
        <f t="shared" si="86"/>
        <v>0.66761154935579692</v>
      </c>
      <c r="JI89" s="92">
        <f t="shared" si="86"/>
        <v>0.60835893882672076</v>
      </c>
      <c r="JJ89" s="92">
        <f t="shared" si="86"/>
        <v>0.6943070907034572</v>
      </c>
      <c r="JK89" s="92">
        <f t="shared" si="86"/>
        <v>0.68159229357908768</v>
      </c>
      <c r="JL89" s="92">
        <f t="shared" si="86"/>
        <v>0.68120534820182099</v>
      </c>
      <c r="JM89" s="92">
        <f t="shared" si="86"/>
        <v>0.64466947525342533</v>
      </c>
    </row>
    <row r="90" spans="2:273" x14ac:dyDescent="0.25">
      <c r="B90" s="2">
        <v>63</v>
      </c>
      <c r="C90" s="37">
        <v>204.67400000000001</v>
      </c>
      <c r="D90" s="37">
        <v>227.953</v>
      </c>
      <c r="E90" s="37">
        <v>137.047</v>
      </c>
      <c r="F90" s="37">
        <v>224.67400000000001</v>
      </c>
      <c r="G90" s="37">
        <v>227.32599999999999</v>
      </c>
      <c r="H90" s="37">
        <v>203.81399999999999</v>
      </c>
      <c r="I90" s="37">
        <v>195.512</v>
      </c>
      <c r="J90" s="37">
        <v>217.07</v>
      </c>
      <c r="K90" s="37">
        <v>187.07</v>
      </c>
      <c r="L90" s="37">
        <v>195.30199999999999</v>
      </c>
      <c r="M90" s="37">
        <v>167.32599999999999</v>
      </c>
      <c r="N90" s="37">
        <v>207.744</v>
      </c>
      <c r="O90" s="37">
        <v>199.37200000000001</v>
      </c>
      <c r="P90" s="37">
        <v>192.977</v>
      </c>
      <c r="Q90" s="37">
        <v>174.41900000000001</v>
      </c>
      <c r="S90" s="4">
        <f t="shared" si="88"/>
        <v>197.79389397629728</v>
      </c>
      <c r="T90" s="4">
        <f t="shared" si="88"/>
        <v>235.1170599777866</v>
      </c>
      <c r="U90" s="4">
        <f t="shared" si="88"/>
        <v>135.93221917801648</v>
      </c>
      <c r="V90" s="4">
        <f t="shared" si="88"/>
        <v>224.76768034398177</v>
      </c>
      <c r="W90" s="4">
        <f t="shared" si="88"/>
        <v>228.34981241461102</v>
      </c>
      <c r="X90" s="4">
        <f t="shared" si="88"/>
        <v>198.35890290763689</v>
      </c>
      <c r="Y90" s="4">
        <f t="shared" si="88"/>
        <v>186.8008563639896</v>
      </c>
      <c r="Z90" s="4">
        <f t="shared" si="88"/>
        <v>209.37869381669626</v>
      </c>
      <c r="AA90" s="4">
        <f t="shared" si="88"/>
        <v>181.06935990933928</v>
      </c>
      <c r="AB90" s="4">
        <f t="shared" si="88"/>
        <v>185.35974308357021</v>
      </c>
      <c r="AC90" s="4">
        <f t="shared" si="88"/>
        <v>158.02034071575846</v>
      </c>
      <c r="AD90" s="4">
        <f t="shared" si="88"/>
        <v>205.31133361977226</v>
      </c>
      <c r="AE90" s="4">
        <f t="shared" si="88"/>
        <v>194.41279607045996</v>
      </c>
      <c r="AF90" s="4">
        <f t="shared" si="88"/>
        <v>187.38947451058399</v>
      </c>
      <c r="AG90" s="4">
        <f t="shared" si="88"/>
        <v>173.57228554531241</v>
      </c>
      <c r="AI90" s="4">
        <f t="shared" si="89"/>
        <v>6.880106023702723</v>
      </c>
      <c r="AJ90" s="4">
        <f t="shared" si="89"/>
        <v>-7.164059977786593</v>
      </c>
      <c r="AK90" s="4">
        <f t="shared" si="89"/>
        <v>1.1147808219835156</v>
      </c>
      <c r="AL90" s="4">
        <f t="shared" si="89"/>
        <v>-9.3680343981759506E-2</v>
      </c>
      <c r="AM90" s="4">
        <f t="shared" si="89"/>
        <v>-1.0238124146110295</v>
      </c>
      <c r="AN90" s="4">
        <f t="shared" si="89"/>
        <v>5.4550970923631041</v>
      </c>
      <c r="AO90" s="4">
        <f t="shared" si="89"/>
        <v>8.7111436360104051</v>
      </c>
      <c r="AP90" s="4">
        <f t="shared" si="89"/>
        <v>7.6913061833037375</v>
      </c>
      <c r="AQ90" s="4">
        <f t="shared" si="89"/>
        <v>6.0006400906607098</v>
      </c>
      <c r="AR90" s="4">
        <f t="shared" si="89"/>
        <v>9.942256916429784</v>
      </c>
      <c r="AS90" s="4">
        <f t="shared" si="89"/>
        <v>9.3056592842415284</v>
      </c>
      <c r="AT90" s="4">
        <f t="shared" si="89"/>
        <v>2.4326663802277437</v>
      </c>
      <c r="AU90" s="4">
        <f t="shared" si="89"/>
        <v>4.9592039295400525</v>
      </c>
      <c r="AV90" s="4">
        <f t="shared" si="89"/>
        <v>5.5875254894160093</v>
      </c>
      <c r="AW90" s="4">
        <f t="shared" si="89"/>
        <v>0.84671445468759998</v>
      </c>
      <c r="AY90" s="2">
        <f t="shared" si="80"/>
        <v>64.653789166989426</v>
      </c>
      <c r="AZ90" s="2">
        <f t="shared" si="80"/>
        <v>66.822779628029778</v>
      </c>
      <c r="BA90" s="2">
        <f t="shared" si="80"/>
        <v>67.689068535565795</v>
      </c>
      <c r="BB90" s="2">
        <f t="shared" si="80"/>
        <v>66.399988535529317</v>
      </c>
      <c r="BC90" s="2">
        <f t="shared" si="80"/>
        <v>65.449319720082642</v>
      </c>
      <c r="BD90" s="2">
        <f t="shared" si="80"/>
        <v>65.797348734206437</v>
      </c>
      <c r="BE90" s="2">
        <f t="shared" si="80"/>
        <v>64.973082183371758</v>
      </c>
      <c r="BF90" s="2">
        <f t="shared" si="80"/>
        <v>68.194042189726005</v>
      </c>
      <c r="BG90" s="2">
        <f t="shared" si="80"/>
        <v>66.557929596859822</v>
      </c>
      <c r="BH90" s="2">
        <f t="shared" si="80"/>
        <v>66.223644148956055</v>
      </c>
      <c r="BI90" s="2">
        <f t="shared" si="80"/>
        <v>67.080994854803578</v>
      </c>
      <c r="BJ90" s="2">
        <f t="shared" si="80"/>
        <v>65.770985568571604</v>
      </c>
      <c r="BK90" s="2">
        <f t="shared" si="80"/>
        <v>65.050524401968715</v>
      </c>
      <c r="BL90" s="2">
        <f t="shared" si="80"/>
        <v>64.635088224329408</v>
      </c>
      <c r="BM90" s="2">
        <f t="shared" si="80"/>
        <v>69.400018236049078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80.327451876172589</v>
      </c>
      <c r="DL90" s="2">
        <f t="shared" si="90"/>
        <v>79.133003241228423</v>
      </c>
      <c r="DM90" s="2">
        <f t="shared" si="90"/>
        <v>75.453086956521716</v>
      </c>
      <c r="DN90" s="2">
        <f t="shared" si="90"/>
        <v>82.341419057686494</v>
      </c>
      <c r="DO90" s="2">
        <f t="shared" si="90"/>
        <v>80.219019027484137</v>
      </c>
      <c r="DP90" s="2">
        <f t="shared" si="90"/>
        <v>78.025226215644835</v>
      </c>
      <c r="DQ90" s="2">
        <f t="shared" si="90"/>
        <v>74.894297571779717</v>
      </c>
      <c r="DR90" s="2">
        <f t="shared" si="90"/>
        <v>78.41552466525718</v>
      </c>
      <c r="DS90" s="2">
        <f t="shared" si="90"/>
        <v>76.251657505285436</v>
      </c>
      <c r="DT90" s="2">
        <f t="shared" si="90"/>
        <v>74.756122621564487</v>
      </c>
      <c r="DU90" s="2">
        <f t="shared" si="90"/>
        <v>73.764578991437759</v>
      </c>
      <c r="DV90" s="2">
        <f t="shared" si="90"/>
        <v>76.26000378143317</v>
      </c>
      <c r="DW90" s="2">
        <f t="shared" si="90"/>
        <v>75.536545806906275</v>
      </c>
      <c r="DX90" s="2">
        <f t="shared" si="90"/>
        <v>78.58847991543341</v>
      </c>
      <c r="DY90" s="2">
        <f t="shared" si="90"/>
        <v>75.379890250574462</v>
      </c>
      <c r="EA90" s="2">
        <f t="shared" si="94"/>
        <v>62.688098332990322</v>
      </c>
      <c r="EB90" s="2">
        <f t="shared" si="91"/>
        <v>64.983739045553136</v>
      </c>
      <c r="EC90" s="2">
        <f t="shared" si="91"/>
        <v>64.088330355457686</v>
      </c>
      <c r="ED90" s="2">
        <f t="shared" si="91"/>
        <v>63.572861020984575</v>
      </c>
      <c r="EE90" s="2">
        <f t="shared" si="91"/>
        <v>62.991859167211679</v>
      </c>
      <c r="EF90" s="2">
        <f t="shared" si="91"/>
        <v>63.884919577720062</v>
      </c>
      <c r="EG90" s="2">
        <f t="shared" si="91"/>
        <v>63.484793681143593</v>
      </c>
      <c r="EH90" s="2">
        <f t="shared" si="91"/>
        <v>66.448681671846131</v>
      </c>
      <c r="EI90" s="2">
        <f t="shared" si="91"/>
        <v>65.035668383225243</v>
      </c>
      <c r="EJ90" s="2">
        <f t="shared" si="91"/>
        <v>64.879444990743266</v>
      </c>
      <c r="EK90" s="2">
        <f t="shared" si="91"/>
        <v>65.959792194718062</v>
      </c>
      <c r="EL90" s="2">
        <f t="shared" si="91"/>
        <v>63.885394211174074</v>
      </c>
      <c r="EM90" s="2">
        <f t="shared" si="91"/>
        <v>63.286555489546444</v>
      </c>
      <c r="EN90" s="2">
        <f t="shared" si="91"/>
        <v>62.384843834634367</v>
      </c>
      <c r="EO90" s="2">
        <f t="shared" si="91"/>
        <v>68.086788365890001</v>
      </c>
      <c r="EQ90" s="2">
        <f t="shared" si="92"/>
        <v>61.943729071332449</v>
      </c>
      <c r="ER90" s="2">
        <f t="shared" si="92"/>
        <v>65.317567965811435</v>
      </c>
      <c r="ES90" s="2">
        <f t="shared" si="92"/>
        <v>65.179516006865924</v>
      </c>
      <c r="ET90" s="2">
        <f t="shared" si="92"/>
        <v>62.547419393815304</v>
      </c>
      <c r="EU90" s="2">
        <f t="shared" si="92"/>
        <v>62.984800299937142</v>
      </c>
      <c r="EV90" s="2">
        <f t="shared" si="92"/>
        <v>63.153565662776472</v>
      </c>
      <c r="EW90" s="2">
        <f t="shared" si="92"/>
        <v>62.998471330234004</v>
      </c>
      <c r="EX90" s="2">
        <f t="shared" si="92"/>
        <v>65.510577316527389</v>
      </c>
      <c r="EY90" s="2">
        <f t="shared" si="92"/>
        <v>64.897422306472293</v>
      </c>
      <c r="EZ90" s="2">
        <f t="shared" si="92"/>
        <v>64.340573213645825</v>
      </c>
      <c r="FA90" s="2">
        <f t="shared" si="92"/>
        <v>64.620255303490154</v>
      </c>
      <c r="FB90" s="2">
        <f t="shared" si="92"/>
        <v>63.365272522915149</v>
      </c>
      <c r="FC90" s="2">
        <f t="shared" si="92"/>
        <v>62.478604181861748</v>
      </c>
      <c r="FD90" s="2">
        <f t="shared" si="92"/>
        <v>63.324200471603653</v>
      </c>
      <c r="FE90" s="2">
        <f t="shared" si="92"/>
        <v>70.109027657509387</v>
      </c>
      <c r="FG90" s="2">
        <f t="shared" si="93"/>
        <v>0.88855677401238642</v>
      </c>
      <c r="FH90" s="2">
        <f t="shared" si="93"/>
        <v>0.87003098435489501</v>
      </c>
      <c r="FI90" s="2">
        <f t="shared" si="93"/>
        <v>0.6831732536229479</v>
      </c>
      <c r="FJ90" s="2">
        <f t="shared" si="93"/>
        <v>0.8493578971142548</v>
      </c>
      <c r="FK90" s="2">
        <f t="shared" si="93"/>
        <v>0.85734956514574123</v>
      </c>
      <c r="FL90" s="2">
        <f t="shared" si="93"/>
        <v>0.86474377630086352</v>
      </c>
      <c r="FM90" s="2">
        <f t="shared" si="93"/>
        <v>0.86954857318924872</v>
      </c>
      <c r="FN90" s="2">
        <f t="shared" si="93"/>
        <v>0.85413444384397919</v>
      </c>
      <c r="FO90" s="2">
        <f t="shared" si="93"/>
        <v>0.86427505256896897</v>
      </c>
      <c r="FP90" s="2">
        <f t="shared" si="93"/>
        <v>0.86389106973515106</v>
      </c>
      <c r="FQ90" s="2">
        <f t="shared" si="93"/>
        <v>0.85631188389471169</v>
      </c>
      <c r="FR90" s="2">
        <f t="shared" si="93"/>
        <v>0.84761718790829765</v>
      </c>
      <c r="FS90" s="2">
        <f t="shared" si="93"/>
        <v>0.85599107493223736</v>
      </c>
      <c r="FT90" s="2">
        <f t="shared" si="93"/>
        <v>0.86113635038873171</v>
      </c>
      <c r="FU90" s="2">
        <f t="shared" si="93"/>
        <v>0.8199715039788672</v>
      </c>
      <c r="FW90" s="2">
        <f t="shared" si="82"/>
        <v>1.2847009421801023E-4</v>
      </c>
      <c r="FX90" s="2">
        <f t="shared" si="82"/>
        <v>2.2359615259490205E-4</v>
      </c>
      <c r="FY90" s="2">
        <f t="shared" si="82"/>
        <v>7.2694161399431667E-5</v>
      </c>
      <c r="FZ90" s="2">
        <f t="shared" si="82"/>
        <v>2.0238717807277102E-4</v>
      </c>
      <c r="GA90" s="2">
        <f t="shared" si="82"/>
        <v>1.8310313542621148E-4</v>
      </c>
      <c r="GB90" s="2">
        <f t="shared" si="82"/>
        <v>1.8502848537189318E-4</v>
      </c>
      <c r="GC90" s="2">
        <f t="shared" si="82"/>
        <v>2.0060667160394253E-4</v>
      </c>
      <c r="GD90" s="2">
        <f t="shared" si="82"/>
        <v>2.0220648666309654E-4</v>
      </c>
      <c r="GE90" s="2">
        <f t="shared" si="82"/>
        <v>2.0485459498390961E-4</v>
      </c>
      <c r="GF90" s="2">
        <f t="shared" si="82"/>
        <v>1.946078705759427E-4</v>
      </c>
      <c r="GG90" s="2">
        <f t="shared" si="82"/>
        <v>1.8846165433359917E-4</v>
      </c>
      <c r="GH90" s="2">
        <f t="shared" si="82"/>
        <v>1.662062117172448E-4</v>
      </c>
      <c r="GI90" s="2">
        <f t="shared" si="82"/>
        <v>1.720713487296189E-4</v>
      </c>
      <c r="GJ90" s="2">
        <f t="shared" si="82"/>
        <v>1.5792355813712129E-4</v>
      </c>
      <c r="GK90" s="2">
        <f t="shared" si="82"/>
        <v>1.3040322752172319E-4</v>
      </c>
      <c r="GM90" s="92">
        <f t="shared" si="83"/>
        <v>0.62036656365151099</v>
      </c>
      <c r="GN90" s="92">
        <f t="shared" si="83"/>
        <v>0.68224144892740712</v>
      </c>
      <c r="GO90" s="92">
        <f t="shared" si="83"/>
        <v>0.12883625145103469</v>
      </c>
      <c r="GP90" s="92">
        <f t="shared" si="83"/>
        <v>0.66494711205286594</v>
      </c>
      <c r="GQ90" s="92">
        <f t="shared" si="83"/>
        <v>0.68155960837168039</v>
      </c>
      <c r="GR90" s="92">
        <f t="shared" si="83"/>
        <v>0.59970760670617906</v>
      </c>
      <c r="GS90" s="92">
        <f t="shared" si="83"/>
        <v>0.55816888231236006</v>
      </c>
      <c r="GT90" s="92">
        <f t="shared" si="83"/>
        <v>0.61512961456565496</v>
      </c>
      <c r="GU90" s="92">
        <f t="shared" si="83"/>
        <v>0.5432043772987033</v>
      </c>
      <c r="GV90" s="92">
        <f t="shared" si="83"/>
        <v>0.56592389831808709</v>
      </c>
      <c r="GW90" s="92">
        <f t="shared" si="83"/>
        <v>0.46549904740117409</v>
      </c>
      <c r="GX90" s="92">
        <f t="shared" si="83"/>
        <v>0.63978117251571465</v>
      </c>
      <c r="GY90" s="92">
        <f t="shared" si="83"/>
        <v>0.61265600174705848</v>
      </c>
      <c r="GZ90" s="92">
        <f t="shared" si="83"/>
        <v>0.6333040836820637</v>
      </c>
      <c r="HA90" s="92">
        <f t="shared" si="83"/>
        <v>0.62593499706593769</v>
      </c>
      <c r="HC90" s="92">
        <f t="shared" si="73"/>
        <v>1.4993223075883374E-3</v>
      </c>
      <c r="HD90" s="92">
        <f t="shared" si="73"/>
        <v>1.096598080899334E-3</v>
      </c>
      <c r="HE90" s="92">
        <f t="shared" si="73"/>
        <v>3.9266522059623767E-7</v>
      </c>
      <c r="HF90" s="92">
        <f t="shared" si="73"/>
        <v>3.1780904288437265E-4</v>
      </c>
      <c r="HG90" s="92">
        <f t="shared" si="87"/>
        <v>2.114039833198165E-4</v>
      </c>
      <c r="HH90" s="92">
        <f t="shared" si="87"/>
        <v>2.3552774705442944E-4</v>
      </c>
      <c r="HI90" s="92">
        <f t="shared" si="87"/>
        <v>4.2229374947761432E-4</v>
      </c>
      <c r="HJ90" s="92">
        <f t="shared" si="87"/>
        <v>4.0670987574048658E-4</v>
      </c>
      <c r="HK90" s="92">
        <f t="shared" si="87"/>
        <v>7.4943919920756913E-4</v>
      </c>
      <c r="HL90" s="92">
        <f t="shared" si="87"/>
        <v>4.4974191270047426E-4</v>
      </c>
      <c r="HM90" s="92">
        <f t="shared" si="87"/>
        <v>1.7862595885778052E-4</v>
      </c>
      <c r="HN90" s="92">
        <f t="shared" si="87"/>
        <v>1.0618130765478425E-4</v>
      </c>
      <c r="HO90" s="92">
        <f t="shared" si="87"/>
        <v>3.1748614230762371E-4</v>
      </c>
      <c r="HP90" s="92">
        <f t="shared" si="87"/>
        <v>2.1298681171731489E-4</v>
      </c>
      <c r="HQ90" s="92">
        <f t="shared" si="87"/>
        <v>1.3764818281824035E-5</v>
      </c>
      <c r="HS90" s="92">
        <f t="shared" si="84"/>
        <v>2.7633915210953418E-22</v>
      </c>
      <c r="HT90" s="92">
        <f t="shared" si="84"/>
        <v>4.2463132050892145E-21</v>
      </c>
      <c r="HU90" s="92">
        <f t="shared" si="84"/>
        <v>1.6941600914486912E-32</v>
      </c>
      <c r="HV90" s="92">
        <f t="shared" si="84"/>
        <v>1.176606996694799E-26</v>
      </c>
      <c r="HW90" s="92">
        <f t="shared" si="84"/>
        <v>3.9593931185944867E-28</v>
      </c>
      <c r="HX90" s="92">
        <f t="shared" si="84"/>
        <v>5.19154630053536E-29</v>
      </c>
      <c r="HY90" s="92">
        <f t="shared" si="84"/>
        <v>1.0048387935654968E-27</v>
      </c>
      <c r="HZ90" s="92">
        <f t="shared" si="84"/>
        <v>3.0444181544833154E-27</v>
      </c>
      <c r="IA90" s="92">
        <f t="shared" si="84"/>
        <v>6.067096690073811E-26</v>
      </c>
      <c r="IB90" s="92">
        <f t="shared" si="84"/>
        <v>1.2962551088786776E-27</v>
      </c>
      <c r="IC90" s="92">
        <f t="shared" si="84"/>
        <v>3.9309900885335036E-31</v>
      </c>
      <c r="ID90" s="92">
        <f t="shared" si="84"/>
        <v>5.635488811104116E-31</v>
      </c>
      <c r="IE90" s="92">
        <f t="shared" si="84"/>
        <v>9.4331317564181972E-27</v>
      </c>
      <c r="IF90" s="92">
        <f t="shared" si="84"/>
        <v>4.4241983270180421E-19</v>
      </c>
      <c r="IG90" s="92">
        <f t="shared" si="84"/>
        <v>2.7128515307410063E-16</v>
      </c>
      <c r="II90" s="92">
        <f t="shared" si="85"/>
        <v>1.999810593245301E-86</v>
      </c>
      <c r="IJ90" s="92">
        <f t="shared" si="85"/>
        <v>2.1114908616517593E-77</v>
      </c>
      <c r="IK90" s="92">
        <f t="shared" si="85"/>
        <v>7.6098023305517197E-112</v>
      </c>
      <c r="IL90" s="92">
        <f t="shared" si="85"/>
        <v>8.0563327007275831E-101</v>
      </c>
      <c r="IM90" s="92">
        <f t="shared" si="85"/>
        <v>3.3375756411112681E-107</v>
      </c>
      <c r="IN90" s="92">
        <f t="shared" si="85"/>
        <v>3.1219434545662167E-112</v>
      </c>
      <c r="IO90" s="92">
        <f t="shared" si="85"/>
        <v>5.1765646107766082E-109</v>
      </c>
      <c r="IP90" s="92">
        <f t="shared" si="85"/>
        <v>1.8178399256127804E-107</v>
      </c>
      <c r="IQ90" s="92">
        <f t="shared" si="85"/>
        <v>7.9791160545912603E-103</v>
      </c>
      <c r="IR90" s="92">
        <f t="shared" si="85"/>
        <v>4.3931085808765565E-109</v>
      </c>
      <c r="IS90" s="92">
        <f t="shared" si="85"/>
        <v>7.6013581649870084E-121</v>
      </c>
      <c r="IT90" s="92">
        <f t="shared" si="85"/>
        <v>2.9933685220028581E-118</v>
      </c>
      <c r="IU90" s="92">
        <f t="shared" si="85"/>
        <v>2.1920694694195965E-100</v>
      </c>
      <c r="IV90" s="92">
        <f t="shared" si="85"/>
        <v>7.0646532117098062E-74</v>
      </c>
      <c r="IW90" s="92">
        <f t="shared" si="85"/>
        <v>7.4620599134077139E-54</v>
      </c>
      <c r="IY90" s="92">
        <f t="shared" si="86"/>
        <v>0.62186588595909931</v>
      </c>
      <c r="IZ90" s="92">
        <f t="shared" si="86"/>
        <v>0.68333804700830647</v>
      </c>
      <c r="JA90" s="92">
        <f t="shared" si="86"/>
        <v>0.12883664411625528</v>
      </c>
      <c r="JB90" s="92">
        <f t="shared" si="86"/>
        <v>0.66526492109575031</v>
      </c>
      <c r="JC90" s="92">
        <f t="shared" si="86"/>
        <v>0.68177101235500026</v>
      </c>
      <c r="JD90" s="92">
        <f t="shared" si="86"/>
        <v>0.59994313445323344</v>
      </c>
      <c r="JE90" s="92">
        <f t="shared" si="86"/>
        <v>0.55859117606183772</v>
      </c>
      <c r="JF90" s="92">
        <f t="shared" si="86"/>
        <v>0.6155363244413955</v>
      </c>
      <c r="JG90" s="92">
        <f t="shared" si="86"/>
        <v>0.54395381649791086</v>
      </c>
      <c r="JH90" s="92">
        <f t="shared" si="86"/>
        <v>0.56637364023078751</v>
      </c>
      <c r="JI90" s="92">
        <f t="shared" si="86"/>
        <v>0.46567767336003185</v>
      </c>
      <c r="JJ90" s="92">
        <f t="shared" si="86"/>
        <v>0.63988735382336948</v>
      </c>
      <c r="JK90" s="92">
        <f t="shared" si="86"/>
        <v>0.61297348788936612</v>
      </c>
      <c r="JL90" s="92">
        <f t="shared" si="86"/>
        <v>0.63351707049378103</v>
      </c>
      <c r="JM90" s="92">
        <f t="shared" si="86"/>
        <v>0.62594876188421977</v>
      </c>
    </row>
    <row r="91" spans="2:273" x14ac:dyDescent="0.25">
      <c r="B91" s="2">
        <v>64</v>
      </c>
      <c r="C91" s="37">
        <v>175.81399999999999</v>
      </c>
      <c r="D91" s="37">
        <v>214.18600000000001</v>
      </c>
      <c r="E91" s="37">
        <v>152.58099999999999</v>
      </c>
      <c r="F91" s="37">
        <v>194.279</v>
      </c>
      <c r="G91" s="37">
        <v>200.69800000000001</v>
      </c>
      <c r="H91" s="37">
        <v>161.279</v>
      </c>
      <c r="I91" s="37">
        <v>138.465</v>
      </c>
      <c r="J91" s="37">
        <v>178.07</v>
      </c>
      <c r="K91" s="37">
        <v>136.30199999999999</v>
      </c>
      <c r="L91" s="37">
        <v>142.11600000000001</v>
      </c>
      <c r="M91" s="37">
        <v>115.279</v>
      </c>
      <c r="N91" s="37">
        <v>174.953</v>
      </c>
      <c r="O91" s="37">
        <v>164.11600000000001</v>
      </c>
      <c r="P91" s="37">
        <v>164.86</v>
      </c>
      <c r="Q91" s="37">
        <v>156.86000000000001</v>
      </c>
      <c r="S91" s="4">
        <f t="shared" si="88"/>
        <v>160.74501738489076</v>
      </c>
      <c r="T91" s="4">
        <f t="shared" si="88"/>
        <v>206.61531259463854</v>
      </c>
      <c r="U91" s="4">
        <f t="shared" si="88"/>
        <v>148.49109479948351</v>
      </c>
      <c r="V91" s="4">
        <f t="shared" si="88"/>
        <v>180.91396369171835</v>
      </c>
      <c r="W91" s="4">
        <f t="shared" si="88"/>
        <v>187.72077799561228</v>
      </c>
      <c r="X91" s="4">
        <f t="shared" si="88"/>
        <v>153.55957144835006</v>
      </c>
      <c r="Y91" s="4">
        <f t="shared" si="88"/>
        <v>144.7919741079163</v>
      </c>
      <c r="Z91" s="4">
        <f t="shared" si="88"/>
        <v>174.98148591994772</v>
      </c>
      <c r="AA91" s="4">
        <f t="shared" si="88"/>
        <v>143.04425504593314</v>
      </c>
      <c r="AB91" s="4">
        <f t="shared" si="88"/>
        <v>143.62927035864652</v>
      </c>
      <c r="AC91" s="4">
        <f t="shared" si="88"/>
        <v>118.33556706479807</v>
      </c>
      <c r="AD91" s="4">
        <f t="shared" si="88"/>
        <v>164.21303886805032</v>
      </c>
      <c r="AE91" s="4">
        <f t="shared" si="88"/>
        <v>155.46189860254148</v>
      </c>
      <c r="AF91" s="4">
        <f t="shared" si="88"/>
        <v>155.94936029889166</v>
      </c>
      <c r="AG91" s="4">
        <f t="shared" si="88"/>
        <v>149.64940635170208</v>
      </c>
      <c r="AI91" s="4">
        <f t="shared" si="89"/>
        <v>15.068982615109235</v>
      </c>
      <c r="AJ91" s="4">
        <f t="shared" si="89"/>
        <v>7.5706874053614683</v>
      </c>
      <c r="AK91" s="4">
        <f t="shared" si="89"/>
        <v>4.0899052005164833</v>
      </c>
      <c r="AL91" s="4">
        <f t="shared" si="89"/>
        <v>13.365036308281645</v>
      </c>
      <c r="AM91" s="4">
        <f t="shared" si="89"/>
        <v>12.977222004387727</v>
      </c>
      <c r="AN91" s="4">
        <f t="shared" si="89"/>
        <v>7.7194285516499406</v>
      </c>
      <c r="AO91" s="4">
        <f t="shared" si="89"/>
        <v>-6.3269741079162998</v>
      </c>
      <c r="AP91" s="4">
        <f t="shared" si="89"/>
        <v>3.0885140800522777</v>
      </c>
      <c r="AQ91" s="4">
        <f t="shared" si="89"/>
        <v>-6.7422550459331489</v>
      </c>
      <c r="AR91" s="4">
        <f t="shared" si="89"/>
        <v>-1.5132703586465084</v>
      </c>
      <c r="AS91" s="4">
        <f t="shared" si="89"/>
        <v>-3.0565670647980738</v>
      </c>
      <c r="AT91" s="4">
        <f t="shared" si="89"/>
        <v>10.739961131949684</v>
      </c>
      <c r="AU91" s="4">
        <f t="shared" si="89"/>
        <v>8.6541013974585326</v>
      </c>
      <c r="AV91" s="4">
        <f t="shared" si="89"/>
        <v>8.9106397011083516</v>
      </c>
      <c r="AW91" s="4">
        <f t="shared" si="89"/>
        <v>7.2105936482979303</v>
      </c>
      <c r="AY91" s="2">
        <f t="shared" si="80"/>
        <v>64.442835205949365</v>
      </c>
      <c r="AZ91" s="2">
        <f t="shared" si="80"/>
        <v>66.601326982053692</v>
      </c>
      <c r="BA91" s="2">
        <f t="shared" si="80"/>
        <v>67.462791609342744</v>
      </c>
      <c r="BB91" s="2">
        <f t="shared" si="80"/>
        <v>66.144906239142301</v>
      </c>
      <c r="BC91" s="2">
        <f t="shared" si="80"/>
        <v>65.221852879398995</v>
      </c>
      <c r="BD91" s="2">
        <f t="shared" si="80"/>
        <v>65.581768365252685</v>
      </c>
      <c r="BE91" s="2">
        <f t="shared" si="80"/>
        <v>64.781434248376371</v>
      </c>
      <c r="BF91" s="2">
        <f t="shared" si="80"/>
        <v>67.964533236778635</v>
      </c>
      <c r="BG91" s="2">
        <f t="shared" si="80"/>
        <v>66.354599408248191</v>
      </c>
      <c r="BH91" s="2">
        <f t="shared" si="80"/>
        <v>66.009988901724327</v>
      </c>
      <c r="BI91" s="2">
        <f t="shared" si="80"/>
        <v>66.866140859088461</v>
      </c>
      <c r="BJ91" s="2">
        <f t="shared" si="80"/>
        <v>65.528147885934601</v>
      </c>
      <c r="BK91" s="2">
        <f t="shared" si="80"/>
        <v>64.817218528540877</v>
      </c>
      <c r="BL91" s="2">
        <f t="shared" si="80"/>
        <v>64.405332395732003</v>
      </c>
      <c r="BM91" s="2">
        <f t="shared" si="80"/>
        <v>69.245035350928092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80.568568011257014</v>
      </c>
      <c r="DL91" s="2">
        <f t="shared" si="90"/>
        <v>79.329801636820349</v>
      </c>
      <c r="DM91" s="2">
        <f t="shared" si="90"/>
        <v>75.641027173913017</v>
      </c>
      <c r="DN91" s="2">
        <f t="shared" si="90"/>
        <v>82.67320295983086</v>
      </c>
      <c r="DO91" s="2">
        <f t="shared" si="90"/>
        <v>80.501899879190574</v>
      </c>
      <c r="DP91" s="2">
        <f t="shared" si="90"/>
        <v>78.264538356991849</v>
      </c>
      <c r="DQ91" s="2">
        <f t="shared" si="90"/>
        <v>75.06425527374877</v>
      </c>
      <c r="DR91" s="2">
        <f t="shared" si="90"/>
        <v>78.564715292459439</v>
      </c>
      <c r="DS91" s="2">
        <f t="shared" si="90"/>
        <v>76.374660978556349</v>
      </c>
      <c r="DT91" s="2">
        <f t="shared" si="90"/>
        <v>74.905920114768946</v>
      </c>
      <c r="DU91" s="2">
        <f t="shared" si="90"/>
        <v>73.882030089403884</v>
      </c>
      <c r="DV91" s="2">
        <f t="shared" si="90"/>
        <v>76.440015044701951</v>
      </c>
      <c r="DW91" s="2">
        <f t="shared" si="90"/>
        <v>75.679192036645532</v>
      </c>
      <c r="DX91" s="2">
        <f t="shared" si="90"/>
        <v>78.823434309876177</v>
      </c>
      <c r="DY91" s="2">
        <f t="shared" si="90"/>
        <v>75.522053069263606</v>
      </c>
      <c r="EA91" s="2">
        <f t="shared" si="94"/>
        <v>62.59841029018316</v>
      </c>
      <c r="EB91" s="2">
        <f t="shared" si="91"/>
        <v>64.867107158351402</v>
      </c>
      <c r="EC91" s="2">
        <f t="shared" si="91"/>
        <v>64.003669675998736</v>
      </c>
      <c r="ED91" s="2">
        <f t="shared" si="91"/>
        <v>63.471643151420373</v>
      </c>
      <c r="EE91" s="2">
        <f t="shared" si="91"/>
        <v>62.903179474602133</v>
      </c>
      <c r="EF91" s="2">
        <f t="shared" si="91"/>
        <v>63.77274524852934</v>
      </c>
      <c r="EG91" s="2">
        <f t="shared" si="91"/>
        <v>63.374640262223444</v>
      </c>
      <c r="EH91" s="2">
        <f t="shared" si="91"/>
        <v>66.313795954432635</v>
      </c>
      <c r="EI91" s="2">
        <f t="shared" si="91"/>
        <v>64.919547802618851</v>
      </c>
      <c r="EJ91" s="2">
        <f t="shared" si="91"/>
        <v>64.731858053355182</v>
      </c>
      <c r="EK91" s="2">
        <f t="shared" si="91"/>
        <v>65.792780510943629</v>
      </c>
      <c r="EL91" s="2">
        <f t="shared" si="91"/>
        <v>63.739152971892963</v>
      </c>
      <c r="EM91" s="2">
        <f t="shared" si="91"/>
        <v>63.150800251342403</v>
      </c>
      <c r="EN91" s="2">
        <f t="shared" si="91"/>
        <v>62.284716106420255</v>
      </c>
      <c r="EO91" s="2">
        <f t="shared" si="91"/>
        <v>67.987812112653941</v>
      </c>
      <c r="EQ91" s="2">
        <f t="shared" si="92"/>
        <v>61.868656013703671</v>
      </c>
      <c r="ER91" s="2">
        <f t="shared" si="92"/>
        <v>65.192126285881415</v>
      </c>
      <c r="ES91" s="2">
        <f t="shared" si="92"/>
        <v>65.07621934676213</v>
      </c>
      <c r="ET91" s="2">
        <f t="shared" si="92"/>
        <v>62.467841122260928</v>
      </c>
      <c r="EU91" s="2">
        <f t="shared" si="92"/>
        <v>62.896774896635137</v>
      </c>
      <c r="EV91" s="2">
        <f t="shared" si="92"/>
        <v>63.057330386394092</v>
      </c>
      <c r="EW91" s="2">
        <f t="shared" si="92"/>
        <v>62.898410005051723</v>
      </c>
      <c r="EX91" s="2">
        <f t="shared" si="92"/>
        <v>65.395822035211523</v>
      </c>
      <c r="EY91" s="2">
        <f t="shared" si="92"/>
        <v>64.783451068029677</v>
      </c>
      <c r="EZ91" s="2">
        <f t="shared" si="92"/>
        <v>64.204404474793563</v>
      </c>
      <c r="FA91" s="2">
        <f t="shared" si="92"/>
        <v>64.485017997231779</v>
      </c>
      <c r="FB91" s="2">
        <f t="shared" si="92"/>
        <v>63.23046376677712</v>
      </c>
      <c r="FC91" s="2">
        <f t="shared" si="92"/>
        <v>62.359231252287522</v>
      </c>
      <c r="FD91" s="2">
        <f t="shared" si="92"/>
        <v>63.202855723762156</v>
      </c>
      <c r="FE91" s="2">
        <f t="shared" si="92"/>
        <v>69.953611258809133</v>
      </c>
      <c r="FG91" s="2">
        <f t="shared" si="93"/>
        <v>0.89735606444260829</v>
      </c>
      <c r="FH91" s="2">
        <f t="shared" si="93"/>
        <v>0.88009563891334741</v>
      </c>
      <c r="FI91" s="2">
        <f t="shared" si="93"/>
        <v>0.70276444250826453</v>
      </c>
      <c r="FJ91" s="2">
        <f t="shared" si="93"/>
        <v>0.86076725709285451</v>
      </c>
      <c r="FK91" s="2">
        <f t="shared" si="93"/>
        <v>0.86824754088327227</v>
      </c>
      <c r="FL91" s="2">
        <f t="shared" si="93"/>
        <v>0.8751591163533472</v>
      </c>
      <c r="FM91" s="2">
        <f t="shared" si="93"/>
        <v>0.87964541734295465</v>
      </c>
      <c r="FN91" s="2">
        <f t="shared" si="93"/>
        <v>0.86523943539143544</v>
      </c>
      <c r="FO91" s="2">
        <f t="shared" si="93"/>
        <v>0.87472125741217066</v>
      </c>
      <c r="FP91" s="2">
        <f t="shared" si="93"/>
        <v>0.87436253206257097</v>
      </c>
      <c r="FQ91" s="2">
        <f t="shared" si="93"/>
        <v>0.8672768624309819</v>
      </c>
      <c r="FR91" s="2">
        <f t="shared" si="93"/>
        <v>0.85913652108209215</v>
      </c>
      <c r="FS91" s="2">
        <f t="shared" si="93"/>
        <v>0.86697673168538858</v>
      </c>
      <c r="FT91" s="2">
        <f t="shared" si="93"/>
        <v>0.87178829212561293</v>
      </c>
      <c r="FU91" s="2">
        <f t="shared" si="93"/>
        <v>0.83316937026001137</v>
      </c>
      <c r="FW91" s="2">
        <f t="shared" si="82"/>
        <v>1.4086291123228869E-4</v>
      </c>
      <c r="FX91" s="2">
        <f t="shared" si="82"/>
        <v>2.4516301736757939E-4</v>
      </c>
      <c r="FY91" s="2">
        <f t="shared" si="82"/>
        <v>7.9707003944164522E-5</v>
      </c>
      <c r="FZ91" s="2">
        <f t="shared" si="82"/>
        <v>2.2190879495573694E-4</v>
      </c>
      <c r="GA91" s="2">
        <f t="shared" si="82"/>
        <v>2.0076504903330792E-4</v>
      </c>
      <c r="GB91" s="2">
        <f t="shared" si="82"/>
        <v>2.0287607829128779E-4</v>
      </c>
      <c r="GC91" s="2">
        <f t="shared" si="82"/>
        <v>2.1995658433749489E-4</v>
      </c>
      <c r="GD91" s="2">
        <f t="shared" si="82"/>
        <v>2.2171067849824429E-4</v>
      </c>
      <c r="GE91" s="2">
        <f t="shared" si="82"/>
        <v>2.2461415750498764E-4</v>
      </c>
      <c r="GF91" s="2">
        <f t="shared" si="82"/>
        <v>2.1337928059955111E-4</v>
      </c>
      <c r="GG91" s="2">
        <f t="shared" si="82"/>
        <v>2.0664033756023249E-4</v>
      </c>
      <c r="GH91" s="2">
        <f t="shared" si="82"/>
        <v>1.8223856496592188E-4</v>
      </c>
      <c r="GI91" s="2">
        <f t="shared" si="82"/>
        <v>1.8866934993794318E-4</v>
      </c>
      <c r="GJ91" s="2">
        <f t="shared" si="82"/>
        <v>1.7315709990195862E-4</v>
      </c>
      <c r="GK91" s="2">
        <f t="shared" si="82"/>
        <v>1.4298249681173015E-4</v>
      </c>
      <c r="GM91" s="92">
        <f t="shared" si="83"/>
        <v>0.48368618927240731</v>
      </c>
      <c r="GN91" s="92">
        <f t="shared" si="83"/>
        <v>0.61395518118760117</v>
      </c>
      <c r="GO91" s="92">
        <f t="shared" si="83"/>
        <v>0.16118881739762439</v>
      </c>
      <c r="GP91" s="92">
        <f t="shared" si="83"/>
        <v>0.52945535666967558</v>
      </c>
      <c r="GQ91" s="92">
        <f t="shared" si="83"/>
        <v>0.56081269395682609</v>
      </c>
      <c r="GR91" s="92">
        <f t="shared" si="83"/>
        <v>0.43674775096624308</v>
      </c>
      <c r="GS91" s="92">
        <f t="shared" si="83"/>
        <v>0.40157147144914351</v>
      </c>
      <c r="GT91" s="92">
        <f t="shared" si="83"/>
        <v>0.5114128137096442</v>
      </c>
      <c r="GU91" s="92">
        <f t="shared" si="83"/>
        <v>0.3988007787307149</v>
      </c>
      <c r="GV91" s="92">
        <f t="shared" si="83"/>
        <v>0.40473690485065672</v>
      </c>
      <c r="GW91" s="92">
        <f t="shared" si="83"/>
        <v>0.29272567607237876</v>
      </c>
      <c r="GX91" s="92">
        <f t="shared" si="83"/>
        <v>0.49896448106787006</v>
      </c>
      <c r="GY91" s="92">
        <f t="shared" si="83"/>
        <v>0.47186520976297108</v>
      </c>
      <c r="GZ91" s="92">
        <f t="shared" si="83"/>
        <v>0.51707453198399567</v>
      </c>
      <c r="HA91" s="92">
        <f t="shared" si="83"/>
        <v>0.53751348275191024</v>
      </c>
      <c r="HC91" s="92">
        <f t="shared" si="73"/>
        <v>2.3682874359510562E-3</v>
      </c>
      <c r="HD91" s="92">
        <f t="shared" si="73"/>
        <v>1.7578779551618048E-3</v>
      </c>
      <c r="HE91" s="92">
        <f t="shared" si="73"/>
        <v>8.3260871661774964E-7</v>
      </c>
      <c r="HF91" s="92">
        <f t="shared" si="73"/>
        <v>5.6825649378374518E-4</v>
      </c>
      <c r="HG91" s="92">
        <f t="shared" si="87"/>
        <v>3.8826179360339246E-4</v>
      </c>
      <c r="HH91" s="92">
        <f t="shared" si="87"/>
        <v>4.3719101205297729E-4</v>
      </c>
      <c r="HI91" s="92">
        <f t="shared" si="87"/>
        <v>7.6362372988981672E-4</v>
      </c>
      <c r="HJ91" s="92">
        <f t="shared" si="87"/>
        <v>7.3384517601558471E-4</v>
      </c>
      <c r="HK91" s="92">
        <f t="shared" si="87"/>
        <v>1.3042433945250891E-3</v>
      </c>
      <c r="HL91" s="92">
        <f t="shared" si="87"/>
        <v>8.0970231948703517E-4</v>
      </c>
      <c r="HM91" s="92">
        <f t="shared" si="87"/>
        <v>3.4360291807866787E-4</v>
      </c>
      <c r="HN91" s="92">
        <f t="shared" si="87"/>
        <v>2.050056013521274E-4</v>
      </c>
      <c r="HO91" s="92">
        <f t="shared" si="87"/>
        <v>5.6098034458793543E-4</v>
      </c>
      <c r="HP91" s="92">
        <f t="shared" si="87"/>
        <v>3.8558787078380211E-4</v>
      </c>
      <c r="HQ91" s="92">
        <f t="shared" si="87"/>
        <v>3.1015727617127974E-5</v>
      </c>
      <c r="HS91" s="92">
        <f t="shared" si="84"/>
        <v>1.1783685126736656E-21</v>
      </c>
      <c r="HT91" s="92">
        <f t="shared" si="84"/>
        <v>1.7550097709219326E-20</v>
      </c>
      <c r="HU91" s="92">
        <f t="shared" si="84"/>
        <v>1.1289749895477392E-31</v>
      </c>
      <c r="HV91" s="92">
        <f t="shared" si="84"/>
        <v>7.2289316701758913E-26</v>
      </c>
      <c r="HW91" s="92">
        <f t="shared" si="84"/>
        <v>2.6586515887717249E-27</v>
      </c>
      <c r="HX91" s="92">
        <f t="shared" si="84"/>
        <v>3.7724186588387918E-28</v>
      </c>
      <c r="HY91" s="92">
        <f t="shared" si="84"/>
        <v>6.8962968579636126E-27</v>
      </c>
      <c r="HZ91" s="92">
        <f t="shared" si="84"/>
        <v>2.0283239765443758E-26</v>
      </c>
      <c r="IA91" s="92">
        <f t="shared" si="84"/>
        <v>3.7077209008952276E-25</v>
      </c>
      <c r="IB91" s="92">
        <f t="shared" si="84"/>
        <v>8.8060388575639683E-27</v>
      </c>
      <c r="IC91" s="92">
        <f t="shared" si="84"/>
        <v>3.3444303472616121E-30</v>
      </c>
      <c r="ID91" s="92">
        <f t="shared" si="84"/>
        <v>4.5190821966431635E-30</v>
      </c>
      <c r="IE91" s="92">
        <f t="shared" si="84"/>
        <v>5.6004759206704413E-26</v>
      </c>
      <c r="IF91" s="92">
        <f t="shared" si="84"/>
        <v>1.5099991363457017E-18</v>
      </c>
      <c r="IG91" s="92">
        <f t="shared" si="84"/>
        <v>7.4311929199543191E-16</v>
      </c>
      <c r="II91" s="92">
        <f t="shared" si="85"/>
        <v>1.0710764770247061E-84</v>
      </c>
      <c r="IJ91" s="92">
        <f t="shared" si="85"/>
        <v>9.346533819006837E-76</v>
      </c>
      <c r="IK91" s="92">
        <f t="shared" si="85"/>
        <v>9.8924277856379536E-110</v>
      </c>
      <c r="IL91" s="92">
        <f t="shared" si="85"/>
        <v>1.0869722317570294E-98</v>
      </c>
      <c r="IM91" s="92">
        <f t="shared" si="85"/>
        <v>5.8138792023185697E-105</v>
      </c>
      <c r="IN91" s="92">
        <f t="shared" si="85"/>
        <v>7.0010732037774556E-110</v>
      </c>
      <c r="IO91" s="92">
        <f t="shared" si="85"/>
        <v>1.041930759673809E-106</v>
      </c>
      <c r="IP91" s="92">
        <f t="shared" si="85"/>
        <v>3.4062139964863597E-105</v>
      </c>
      <c r="IQ91" s="92">
        <f t="shared" si="85"/>
        <v>1.1972903293691024E-100</v>
      </c>
      <c r="IR91" s="92">
        <f t="shared" si="85"/>
        <v>8.7086547198315399E-107</v>
      </c>
      <c r="IS91" s="92">
        <f t="shared" si="85"/>
        <v>2.6321332797614693E-118</v>
      </c>
      <c r="IT91" s="92">
        <f t="shared" si="85"/>
        <v>8.405194733220293E-116</v>
      </c>
      <c r="IU91" s="92">
        <f t="shared" si="85"/>
        <v>2.6429591512080302E-98</v>
      </c>
      <c r="IV91" s="92">
        <f t="shared" si="85"/>
        <v>2.2726180690906909E-72</v>
      </c>
      <c r="IW91" s="92">
        <f t="shared" si="85"/>
        <v>8.6970326490717472E-53</v>
      </c>
      <c r="IY91" s="92">
        <f t="shared" si="86"/>
        <v>0.48605447670835839</v>
      </c>
      <c r="IZ91" s="92">
        <f t="shared" si="86"/>
        <v>0.61571305914276298</v>
      </c>
      <c r="JA91" s="92">
        <f t="shared" si="86"/>
        <v>0.161189650006341</v>
      </c>
      <c r="JB91" s="92">
        <f t="shared" si="86"/>
        <v>0.53002361316345936</v>
      </c>
      <c r="JC91" s="92">
        <f t="shared" si="86"/>
        <v>0.5612009557504295</v>
      </c>
      <c r="JD91" s="92">
        <f t="shared" si="86"/>
        <v>0.43718494197829605</v>
      </c>
      <c r="JE91" s="92">
        <f t="shared" si="86"/>
        <v>0.40233509517903332</v>
      </c>
      <c r="JF91" s="92">
        <f t="shared" si="86"/>
        <v>0.5121466588856598</v>
      </c>
      <c r="JG91" s="92">
        <f t="shared" si="86"/>
        <v>0.40010502212523996</v>
      </c>
      <c r="JH91" s="92">
        <f t="shared" si="86"/>
        <v>0.40554660717014374</v>
      </c>
      <c r="JI91" s="92">
        <f t="shared" si="86"/>
        <v>0.29306927899045743</v>
      </c>
      <c r="JJ91" s="92">
        <f t="shared" si="86"/>
        <v>0.49916948666922217</v>
      </c>
      <c r="JK91" s="92">
        <f t="shared" si="86"/>
        <v>0.47242619010755904</v>
      </c>
      <c r="JL91" s="92">
        <f t="shared" si="86"/>
        <v>0.51746011985477947</v>
      </c>
      <c r="JM91" s="92">
        <f t="shared" si="86"/>
        <v>0.53754449847952812</v>
      </c>
    </row>
    <row r="92" spans="2:273" x14ac:dyDescent="0.25">
      <c r="B92" s="2">
        <v>65</v>
      </c>
      <c r="C92" s="37">
        <v>126.791</v>
      </c>
      <c r="D92" s="37">
        <v>184.88399999999999</v>
      </c>
      <c r="E92" s="37">
        <v>170.34899999999999</v>
      </c>
      <c r="F92" s="37">
        <v>140.81399999999999</v>
      </c>
      <c r="G92" s="37">
        <v>147.81399999999999</v>
      </c>
      <c r="H92" s="37">
        <v>105.07</v>
      </c>
      <c r="I92" s="37">
        <v>93.116</v>
      </c>
      <c r="J92" s="37">
        <v>133.90700000000001</v>
      </c>
      <c r="K92" s="37">
        <v>101.907</v>
      </c>
      <c r="L92" s="37">
        <v>94.977000000000004</v>
      </c>
      <c r="M92" s="37">
        <v>78.906999999999996</v>
      </c>
      <c r="N92" s="37">
        <v>124.81399999999999</v>
      </c>
      <c r="O92" s="37">
        <v>118.372</v>
      </c>
      <c r="P92" s="37">
        <v>129</v>
      </c>
      <c r="Q92" s="37">
        <v>128.86000000000001</v>
      </c>
      <c r="S92" s="4">
        <f t="shared" si="88"/>
        <v>123.88046423147223</v>
      </c>
      <c r="T92" s="4">
        <f t="shared" si="88"/>
        <v>168.78196890438275</v>
      </c>
      <c r="U92" s="4">
        <f t="shared" si="88"/>
        <v>162.12152817000617</v>
      </c>
      <c r="V92" s="4">
        <f t="shared" si="88"/>
        <v>132.61571034791282</v>
      </c>
      <c r="W92" s="4">
        <f t="shared" si="88"/>
        <v>139.88725222838249</v>
      </c>
      <c r="X92" s="4">
        <f t="shared" si="88"/>
        <v>112.50559105321197</v>
      </c>
      <c r="Y92" s="4">
        <f t="shared" si="88"/>
        <v>108.34517556253383</v>
      </c>
      <c r="Z92" s="4">
        <f t="shared" si="88"/>
        <v>138.38787052329198</v>
      </c>
      <c r="AA92" s="4">
        <f t="shared" si="88"/>
        <v>110.02088652275773</v>
      </c>
      <c r="AB92" s="4">
        <f t="shared" si="88"/>
        <v>107.37538349226378</v>
      </c>
      <c r="AC92" s="4">
        <f t="shared" si="88"/>
        <v>90.064969433881771</v>
      </c>
      <c r="AD92" s="4">
        <f t="shared" si="88"/>
        <v>121.66240798497606</v>
      </c>
      <c r="AE92" s="4">
        <f t="shared" si="88"/>
        <v>117.20830642371612</v>
      </c>
      <c r="AF92" s="4">
        <f t="shared" si="88"/>
        <v>122.27549569671561</v>
      </c>
      <c r="AG92" s="4">
        <f t="shared" si="88"/>
        <v>122.13553294274908</v>
      </c>
      <c r="AI92" s="4">
        <f t="shared" si="89"/>
        <v>2.9105357685277653</v>
      </c>
      <c r="AJ92" s="4">
        <f t="shared" si="89"/>
        <v>16.102031095617235</v>
      </c>
      <c r="AK92" s="4">
        <f t="shared" si="89"/>
        <v>8.2274718299938172</v>
      </c>
      <c r="AL92" s="4">
        <f t="shared" si="89"/>
        <v>8.1982896520871691</v>
      </c>
      <c r="AM92" s="4">
        <f t="shared" si="89"/>
        <v>7.9267477716174994</v>
      </c>
      <c r="AN92" s="4">
        <f t="shared" si="89"/>
        <v>-7.4355910532119793</v>
      </c>
      <c r="AO92" s="4">
        <f t="shared" si="89"/>
        <v>-15.229175562533825</v>
      </c>
      <c r="AP92" s="4">
        <f t="shared" si="89"/>
        <v>-4.4808705232919692</v>
      </c>
      <c r="AQ92" s="4">
        <f t="shared" si="89"/>
        <v>-8.1138865227577384</v>
      </c>
      <c r="AR92" s="4">
        <f t="shared" si="89"/>
        <v>-12.398383492263775</v>
      </c>
      <c r="AS92" s="4">
        <f t="shared" si="89"/>
        <v>-11.157969433881775</v>
      </c>
      <c r="AT92" s="4">
        <f t="shared" si="89"/>
        <v>3.1515920150239367</v>
      </c>
      <c r="AU92" s="4">
        <f t="shared" si="89"/>
        <v>1.163693576283876</v>
      </c>
      <c r="AV92" s="4">
        <f t="shared" si="89"/>
        <v>6.724504303284391</v>
      </c>
      <c r="AW92" s="4">
        <f t="shared" si="89"/>
        <v>6.7244670572509335</v>
      </c>
      <c r="AY92" s="2">
        <f t="shared" si="80"/>
        <v>64.237422271120806</v>
      </c>
      <c r="AZ92" s="2">
        <f t="shared" si="80"/>
        <v>66.383618989511262</v>
      </c>
      <c r="BA92" s="2">
        <f t="shared" si="80"/>
        <v>67.234383301925988</v>
      </c>
      <c r="BB92" s="2">
        <f t="shared" si="80"/>
        <v>65.89434105544872</v>
      </c>
      <c r="BC92" s="2">
        <f t="shared" si="80"/>
        <v>64.999127500969706</v>
      </c>
      <c r="BD92" s="2">
        <f t="shared" si="80"/>
        <v>65.36918554657214</v>
      </c>
      <c r="BE92" s="2">
        <f t="shared" si="80"/>
        <v>64.592290122231887</v>
      </c>
      <c r="BF92" s="2">
        <f t="shared" si="80"/>
        <v>67.73776844925743</v>
      </c>
      <c r="BG92" s="2">
        <f t="shared" si="80"/>
        <v>66.1544185605064</v>
      </c>
      <c r="BH92" s="2">
        <f t="shared" si="80"/>
        <v>65.797409596570262</v>
      </c>
      <c r="BI92" s="2">
        <f t="shared" si="80"/>
        <v>66.6510520712676</v>
      </c>
      <c r="BJ92" s="2">
        <f t="shared" si="80"/>
        <v>65.287396463997212</v>
      </c>
      <c r="BK92" s="2">
        <f t="shared" si="80"/>
        <v>64.586988537453934</v>
      </c>
      <c r="BL92" s="2">
        <f t="shared" si="80"/>
        <v>64.18033257455329</v>
      </c>
      <c r="BM92" s="2">
        <f t="shared" si="80"/>
        <v>69.089794533307668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80.809684146341439</v>
      </c>
      <c r="DL92" s="2">
        <f t="shared" si="90"/>
        <v>79.52660003241229</v>
      </c>
      <c r="DM92" s="2">
        <f t="shared" si="90"/>
        <v>75.828967391304317</v>
      </c>
      <c r="DN92" s="2">
        <f t="shared" si="90"/>
        <v>83.004986861975226</v>
      </c>
      <c r="DO92" s="2">
        <f t="shared" si="90"/>
        <v>80.784780730896998</v>
      </c>
      <c r="DP92" s="2">
        <f t="shared" si="90"/>
        <v>78.503850498338878</v>
      </c>
      <c r="DQ92" s="2">
        <f t="shared" si="90"/>
        <v>75.23421297571781</v>
      </c>
      <c r="DR92" s="2">
        <f t="shared" si="90"/>
        <v>78.713905919661698</v>
      </c>
      <c r="DS92" s="2">
        <f t="shared" si="90"/>
        <v>76.497664451827262</v>
      </c>
      <c r="DT92" s="2">
        <f t="shared" si="90"/>
        <v>75.055717607973421</v>
      </c>
      <c r="DU92" s="2">
        <f t="shared" si="90"/>
        <v>73.999481187370009</v>
      </c>
      <c r="DV92" s="2">
        <f t="shared" si="90"/>
        <v>76.620026307970733</v>
      </c>
      <c r="DW92" s="2">
        <f t="shared" si="90"/>
        <v>75.821838266384788</v>
      </c>
      <c r="DX92" s="2">
        <f t="shared" si="90"/>
        <v>79.058388704318943</v>
      </c>
      <c r="DY92" s="2">
        <f t="shared" si="90"/>
        <v>75.664215887952736</v>
      </c>
      <c r="EA92" s="2">
        <f t="shared" si="94"/>
        <v>62.508722247375999</v>
      </c>
      <c r="EB92" s="2">
        <f t="shared" si="91"/>
        <v>64.750475271149668</v>
      </c>
      <c r="EC92" s="2">
        <f t="shared" si="91"/>
        <v>63.919008996539787</v>
      </c>
      <c r="ED92" s="2">
        <f t="shared" si="91"/>
        <v>63.370425281856171</v>
      </c>
      <c r="EE92" s="2">
        <f t="shared" si="91"/>
        <v>62.814499781992581</v>
      </c>
      <c r="EF92" s="2">
        <f t="shared" si="91"/>
        <v>63.660570919338618</v>
      </c>
      <c r="EG92" s="2">
        <f t="shared" si="91"/>
        <v>63.264486843303295</v>
      </c>
      <c r="EH92" s="2">
        <f t="shared" si="91"/>
        <v>66.178910237019124</v>
      </c>
      <c r="EI92" s="2">
        <f t="shared" si="91"/>
        <v>64.803427222012459</v>
      </c>
      <c r="EJ92" s="2">
        <f t="shared" si="91"/>
        <v>64.584271115967098</v>
      </c>
      <c r="EK92" s="2">
        <f t="shared" si="91"/>
        <v>65.625768827169196</v>
      </c>
      <c r="EL92" s="2">
        <f t="shared" si="91"/>
        <v>63.59291173261186</v>
      </c>
      <c r="EM92" s="2">
        <f t="shared" si="91"/>
        <v>63.015045013138362</v>
      </c>
      <c r="EN92" s="2">
        <f t="shared" si="91"/>
        <v>62.184588378206136</v>
      </c>
      <c r="EO92" s="2">
        <f t="shared" si="91"/>
        <v>67.888835859417895</v>
      </c>
      <c r="EQ92" s="2">
        <f t="shared" si="92"/>
        <v>61.793582956074893</v>
      </c>
      <c r="ER92" s="2">
        <f t="shared" si="92"/>
        <v>65.066684605951394</v>
      </c>
      <c r="ES92" s="2">
        <f t="shared" si="92"/>
        <v>64.972922686658336</v>
      </c>
      <c r="ET92" s="2">
        <f t="shared" si="92"/>
        <v>62.38826285070656</v>
      </c>
      <c r="EU92" s="2">
        <f t="shared" si="92"/>
        <v>62.808749493333139</v>
      </c>
      <c r="EV92" s="2">
        <f t="shared" si="92"/>
        <v>62.961095110011705</v>
      </c>
      <c r="EW92" s="2">
        <f t="shared" si="92"/>
        <v>62.798348679869441</v>
      </c>
      <c r="EX92" s="2">
        <f t="shared" si="92"/>
        <v>65.281066753895644</v>
      </c>
      <c r="EY92" s="2">
        <f t="shared" si="92"/>
        <v>64.669479829587061</v>
      </c>
      <c r="EZ92" s="2">
        <f t="shared" si="92"/>
        <v>64.068235735941286</v>
      </c>
      <c r="FA92" s="2">
        <f t="shared" si="92"/>
        <v>64.349780690973404</v>
      </c>
      <c r="FB92" s="2">
        <f t="shared" si="92"/>
        <v>63.095655010639099</v>
      </c>
      <c r="FC92" s="2">
        <f t="shared" si="92"/>
        <v>62.239858322713303</v>
      </c>
      <c r="FD92" s="2">
        <f t="shared" si="92"/>
        <v>63.081510975920665</v>
      </c>
      <c r="FE92" s="2">
        <f t="shared" si="92"/>
        <v>69.798194860108879</v>
      </c>
      <c r="FG92" s="2">
        <f t="shared" si="93"/>
        <v>0.90553444746368039</v>
      </c>
      <c r="FH92" s="2">
        <f t="shared" si="93"/>
        <v>0.88947990459883808</v>
      </c>
      <c r="FI92" s="2">
        <f t="shared" si="93"/>
        <v>0.72163780197035532</v>
      </c>
      <c r="FJ92" s="2">
        <f t="shared" si="93"/>
        <v>0.8714432845303266</v>
      </c>
      <c r="FK92" s="2">
        <f t="shared" si="93"/>
        <v>0.87843100555850162</v>
      </c>
      <c r="FL92" s="2">
        <f t="shared" si="93"/>
        <v>0.88487919984763985</v>
      </c>
      <c r="FM92" s="2">
        <f t="shared" si="93"/>
        <v>0.88906047774728503</v>
      </c>
      <c r="FN92" s="2">
        <f t="shared" si="93"/>
        <v>0.87562209723697015</v>
      </c>
      <c r="FO92" s="2">
        <f t="shared" si="93"/>
        <v>0.88447093210109762</v>
      </c>
      <c r="FP92" s="2">
        <f t="shared" si="93"/>
        <v>0.88413642626760269</v>
      </c>
      <c r="FQ92" s="2">
        <f t="shared" si="93"/>
        <v>0.87752476998206019</v>
      </c>
      <c r="FR92" s="2">
        <f t="shared" si="93"/>
        <v>0.86991869289407098</v>
      </c>
      <c r="FS92" s="2">
        <f t="shared" si="93"/>
        <v>0.87724453306949834</v>
      </c>
      <c r="FT92" s="2">
        <f t="shared" si="93"/>
        <v>0.88173536084207083</v>
      </c>
      <c r="FU92" s="2">
        <f t="shared" si="93"/>
        <v>0.84558190986503712</v>
      </c>
      <c r="FW92" s="2">
        <f t="shared" si="82"/>
        <v>1.5445101179138197E-4</v>
      </c>
      <c r="FX92" s="2">
        <f t="shared" si="82"/>
        <v>2.6880954492278881E-4</v>
      </c>
      <c r="FY92" s="2">
        <f t="shared" si="82"/>
        <v>8.7396319828027955E-5</v>
      </c>
      <c r="FZ92" s="2">
        <f t="shared" si="82"/>
        <v>2.4331294602686083E-4</v>
      </c>
      <c r="GA92" s="2">
        <f t="shared" si="82"/>
        <v>2.2013023501110749E-4</v>
      </c>
      <c r="GB92" s="2">
        <f t="shared" si="82"/>
        <v>2.2244484242626888E-4</v>
      </c>
      <c r="GC92" s="2">
        <f t="shared" si="82"/>
        <v>2.411724808994817E-4</v>
      </c>
      <c r="GD92" s="2">
        <f t="shared" si="82"/>
        <v>2.4309572494799872E-4</v>
      </c>
      <c r="GE92" s="2">
        <f t="shared" si="82"/>
        <v>2.4627918928844404E-4</v>
      </c>
      <c r="GF92" s="2">
        <f t="shared" si="82"/>
        <v>2.3396091226195173E-4</v>
      </c>
      <c r="GG92" s="2">
        <f t="shared" si="82"/>
        <v>2.2657210757189602E-4</v>
      </c>
      <c r="GH92" s="2">
        <f t="shared" si="82"/>
        <v>1.9981709978771379E-4</v>
      </c>
      <c r="GI92" s="2">
        <f t="shared" si="82"/>
        <v>2.0686806297598426E-4</v>
      </c>
      <c r="GJ92" s="2">
        <f t="shared" si="82"/>
        <v>1.8985981277375369E-4</v>
      </c>
      <c r="GK92" s="2">
        <f t="shared" si="82"/>
        <v>1.5677502752074141E-4</v>
      </c>
      <c r="GM92" s="92">
        <f t="shared" si="83"/>
        <v>0.3195230727505835</v>
      </c>
      <c r="GN92" s="92">
        <f t="shared" si="83"/>
        <v>0.48511182052451235</v>
      </c>
      <c r="GO92" s="92">
        <f t="shared" si="83"/>
        <v>0.19933030790060996</v>
      </c>
      <c r="GP92" s="92">
        <f t="shared" si="83"/>
        <v>0.33839567950309396</v>
      </c>
      <c r="GQ92" s="92">
        <f t="shared" si="83"/>
        <v>0.37588503851892591</v>
      </c>
      <c r="GR92" s="92">
        <f t="shared" si="83"/>
        <v>0.25660580005754258</v>
      </c>
      <c r="GS92" s="92">
        <f t="shared" si="83"/>
        <v>0.23932306451191029</v>
      </c>
      <c r="GT92" s="92">
        <f t="shared" si="83"/>
        <v>0.37050710150911126</v>
      </c>
      <c r="GU92" s="92">
        <f t="shared" si="83"/>
        <v>0.24789785920521429</v>
      </c>
      <c r="GV92" s="92">
        <f t="shared" si="83"/>
        <v>0.2367274426084463</v>
      </c>
      <c r="GW92" s="92">
        <f t="shared" si="83"/>
        <v>0.14737727932998312</v>
      </c>
      <c r="GX92" s="92">
        <f t="shared" si="83"/>
        <v>0.31543037290508802</v>
      </c>
      <c r="GY92" s="92">
        <f t="shared" si="83"/>
        <v>0.301143420682567</v>
      </c>
      <c r="GZ92" s="92">
        <f t="shared" si="83"/>
        <v>0.3599931422279733</v>
      </c>
      <c r="HA92" s="92">
        <f t="shared" si="83"/>
        <v>0.3971859387601413</v>
      </c>
      <c r="HC92" s="92">
        <f t="shared" si="73"/>
        <v>3.6778427343201895E-3</v>
      </c>
      <c r="HD92" s="92">
        <f t="shared" si="73"/>
        <v>2.7696039599281546E-3</v>
      </c>
      <c r="HE92" s="92">
        <f t="shared" si="73"/>
        <v>1.7299944120076506E-6</v>
      </c>
      <c r="HF92" s="92">
        <f t="shared" si="73"/>
        <v>9.9362430431564758E-4</v>
      </c>
      <c r="HG92" s="92">
        <f t="shared" si="87"/>
        <v>6.9666331563337223E-4</v>
      </c>
      <c r="HH92" s="92">
        <f t="shared" si="87"/>
        <v>7.9192906899334112E-4</v>
      </c>
      <c r="HI92" s="92">
        <f t="shared" si="87"/>
        <v>1.347982374093051E-3</v>
      </c>
      <c r="HJ92" s="92">
        <f t="shared" si="87"/>
        <v>1.2929832114989667E-3</v>
      </c>
      <c r="HK92" s="92">
        <f t="shared" si="87"/>
        <v>2.2188036686589807E-3</v>
      </c>
      <c r="HL92" s="92">
        <f t="shared" si="87"/>
        <v>1.4233093706790387E-3</v>
      </c>
      <c r="HM92" s="92">
        <f t="shared" si="87"/>
        <v>6.436638031870074E-4</v>
      </c>
      <c r="HN92" s="92">
        <f t="shared" si="87"/>
        <v>3.8593504303052956E-4</v>
      </c>
      <c r="HO92" s="92">
        <f t="shared" si="87"/>
        <v>9.702201002134693E-4</v>
      </c>
      <c r="HP92" s="92">
        <f t="shared" si="87"/>
        <v>6.8273579240045175E-4</v>
      </c>
      <c r="HQ92" s="92">
        <f t="shared" si="87"/>
        <v>6.7714839540402539E-5</v>
      </c>
      <c r="HS92" s="92">
        <f t="shared" si="84"/>
        <v>4.9156700522226659E-21</v>
      </c>
      <c r="HT92" s="92">
        <f t="shared" si="84"/>
        <v>7.0937084763821445E-20</v>
      </c>
      <c r="HU92" s="92">
        <f t="shared" si="84"/>
        <v>7.3351665804471917E-31</v>
      </c>
      <c r="HV92" s="92">
        <f t="shared" si="84"/>
        <v>4.316272937349319E-25</v>
      </c>
      <c r="HW92" s="92">
        <f t="shared" si="84"/>
        <v>1.7329461655522981E-26</v>
      </c>
      <c r="HX92" s="92">
        <f t="shared" si="84"/>
        <v>2.6569335612849395E-27</v>
      </c>
      <c r="HY92" s="92">
        <f t="shared" si="84"/>
        <v>4.5890517558132771E-26</v>
      </c>
      <c r="HZ92" s="92">
        <f t="shared" si="84"/>
        <v>1.3107766687597731E-25</v>
      </c>
      <c r="IA92" s="92">
        <f t="shared" si="84"/>
        <v>2.2005981267552398E-24</v>
      </c>
      <c r="IB92" s="92">
        <f t="shared" si="84"/>
        <v>5.8015616491060852E-26</v>
      </c>
      <c r="IC92" s="92">
        <f t="shared" si="84"/>
        <v>2.7507413391740038E-29</v>
      </c>
      <c r="ID92" s="92">
        <f t="shared" si="84"/>
        <v>3.5092125373988318E-29</v>
      </c>
      <c r="IE92" s="92">
        <f t="shared" si="84"/>
        <v>3.2351802003641055E-25</v>
      </c>
      <c r="IF92" s="92">
        <f t="shared" si="84"/>
        <v>5.0591565666997793E-18</v>
      </c>
      <c r="IG92" s="92">
        <f t="shared" si="84"/>
        <v>2.0058288395776627E-15</v>
      </c>
      <c r="II92" s="92">
        <f t="shared" si="85"/>
        <v>5.5065624824611351E-83</v>
      </c>
      <c r="IJ92" s="92">
        <f t="shared" si="85"/>
        <v>3.9689948886829286E-74</v>
      </c>
      <c r="IK92" s="92">
        <f t="shared" si="85"/>
        <v>1.2268257013157919E-107</v>
      </c>
      <c r="IL92" s="92">
        <f t="shared" si="85"/>
        <v>1.3906234695169437E-96</v>
      </c>
      <c r="IM92" s="92">
        <f t="shared" si="85"/>
        <v>9.5826590139545457E-103</v>
      </c>
      <c r="IN92" s="92">
        <f t="shared" si="85"/>
        <v>1.4814198996565664E-107</v>
      </c>
      <c r="IO92" s="92">
        <f t="shared" si="85"/>
        <v>1.9800708084381366E-104</v>
      </c>
      <c r="IP92" s="92">
        <f t="shared" si="85"/>
        <v>6.0304245470857623E-103</v>
      </c>
      <c r="IQ92" s="92">
        <f t="shared" si="85"/>
        <v>1.7014449206152644E-98</v>
      </c>
      <c r="IR92" s="92">
        <f t="shared" si="85"/>
        <v>1.6305547152789825E-104</v>
      </c>
      <c r="IS92" s="92">
        <f t="shared" si="85"/>
        <v>8.5586892268692313E-116</v>
      </c>
      <c r="IT92" s="92">
        <f t="shared" si="85"/>
        <v>2.2232168993373576E-113</v>
      </c>
      <c r="IU92" s="92">
        <f t="shared" si="85"/>
        <v>3.028246540130638E-96</v>
      </c>
      <c r="IV92" s="92">
        <f t="shared" si="85"/>
        <v>7.0487669728097528E-71</v>
      </c>
      <c r="IW92" s="92">
        <f t="shared" si="85"/>
        <v>9.8840930717921239E-52</v>
      </c>
      <c r="IY92" s="92">
        <f t="shared" si="86"/>
        <v>0.32320091548490371</v>
      </c>
      <c r="IZ92" s="92">
        <f t="shared" si="86"/>
        <v>0.4878814244844405</v>
      </c>
      <c r="JA92" s="92">
        <f t="shared" si="86"/>
        <v>0.19933203789502196</v>
      </c>
      <c r="JB92" s="92">
        <f t="shared" si="86"/>
        <v>0.33938930380740961</v>
      </c>
      <c r="JC92" s="92">
        <f t="shared" si="86"/>
        <v>0.3765817018345593</v>
      </c>
      <c r="JD92" s="92">
        <f t="shared" si="86"/>
        <v>0.25739772912653591</v>
      </c>
      <c r="JE92" s="92">
        <f t="shared" si="86"/>
        <v>0.24067104688600335</v>
      </c>
      <c r="JF92" s="92">
        <f t="shared" si="86"/>
        <v>0.37180008472061021</v>
      </c>
      <c r="JG92" s="92">
        <f t="shared" si="86"/>
        <v>0.25011666287387324</v>
      </c>
      <c r="JH92" s="92">
        <f t="shared" si="86"/>
        <v>0.23815075197912533</v>
      </c>
      <c r="JI92" s="92">
        <f t="shared" si="86"/>
        <v>0.14802094313317013</v>
      </c>
      <c r="JJ92" s="92">
        <f t="shared" si="86"/>
        <v>0.31581630794811855</v>
      </c>
      <c r="JK92" s="92">
        <f t="shared" si="86"/>
        <v>0.30211364078278047</v>
      </c>
      <c r="JL92" s="92">
        <f t="shared" si="86"/>
        <v>0.36067587802037376</v>
      </c>
      <c r="JM92" s="92">
        <f t="shared" si="86"/>
        <v>0.39725365359968368</v>
      </c>
    </row>
    <row r="93" spans="2:273" x14ac:dyDescent="0.25">
      <c r="B93" s="2">
        <v>66</v>
      </c>
      <c r="C93" s="37">
        <v>85.628</v>
      </c>
      <c r="D93" s="37">
        <v>137.488</v>
      </c>
      <c r="E93" s="37">
        <v>189.279</v>
      </c>
      <c r="F93" s="37">
        <v>87.093000000000004</v>
      </c>
      <c r="G93" s="37">
        <v>90.256</v>
      </c>
      <c r="H93" s="37">
        <v>73.534999999999997</v>
      </c>
      <c r="I93" s="37">
        <v>79.465000000000003</v>
      </c>
      <c r="J93" s="37">
        <v>103.55800000000001</v>
      </c>
      <c r="K93" s="37">
        <v>88.186000000000007</v>
      </c>
      <c r="L93" s="37">
        <v>77.465000000000003</v>
      </c>
      <c r="M93" s="37">
        <v>68.278999999999996</v>
      </c>
      <c r="N93" s="37">
        <v>80.162999999999997</v>
      </c>
      <c r="O93" s="37">
        <v>83.349000000000004</v>
      </c>
      <c r="P93" s="37">
        <v>95.302000000000007</v>
      </c>
      <c r="Q93" s="37">
        <v>98.534999999999997</v>
      </c>
      <c r="S93" s="4">
        <f t="shared" si="88"/>
        <v>96.034976656346643</v>
      </c>
      <c r="T93" s="4">
        <f t="shared" si="88"/>
        <v>130.95006510197564</v>
      </c>
      <c r="U93" s="4">
        <f t="shared" si="88"/>
        <v>176.59513568241198</v>
      </c>
      <c r="V93" s="4">
        <f t="shared" si="88"/>
        <v>96.075508298890412</v>
      </c>
      <c r="W93" s="4">
        <f t="shared" si="88"/>
        <v>100.9018824521665</v>
      </c>
      <c r="X93" s="4">
        <f t="shared" si="88"/>
        <v>85.422766676793614</v>
      </c>
      <c r="Y93" s="4">
        <f t="shared" si="88"/>
        <v>84.582971311217023</v>
      </c>
      <c r="Z93" s="4">
        <f t="shared" si="88"/>
        <v>107.87035246885789</v>
      </c>
      <c r="AA93" s="4">
        <f t="shared" si="88"/>
        <v>87.873464549323444</v>
      </c>
      <c r="AB93" s="4">
        <f t="shared" si="88"/>
        <v>84.145287151704693</v>
      </c>
      <c r="AC93" s="4">
        <f t="shared" si="88"/>
        <v>75.236260448743906</v>
      </c>
      <c r="AD93" s="4">
        <f t="shared" si="88"/>
        <v>90.440125180434649</v>
      </c>
      <c r="AE93" s="4">
        <f t="shared" si="88"/>
        <v>89.445236043796825</v>
      </c>
      <c r="AF93" s="4">
        <f t="shared" si="88"/>
        <v>94.864037806182679</v>
      </c>
      <c r="AG93" s="4">
        <f t="shared" si="88"/>
        <v>98.213507840440045</v>
      </c>
      <c r="AI93" s="4">
        <f t="shared" si="89"/>
        <v>-10.406976656346643</v>
      </c>
      <c r="AJ93" s="4">
        <f t="shared" si="89"/>
        <v>6.5379348980243606</v>
      </c>
      <c r="AK93" s="4">
        <f t="shared" si="89"/>
        <v>12.683864317588018</v>
      </c>
      <c r="AL93" s="4">
        <f t="shared" si="89"/>
        <v>-8.9825082988904086</v>
      </c>
      <c r="AM93" s="4">
        <f t="shared" si="89"/>
        <v>-10.645882452166504</v>
      </c>
      <c r="AN93" s="4">
        <f t="shared" si="89"/>
        <v>-11.887766676793618</v>
      </c>
      <c r="AO93" s="4">
        <f t="shared" si="89"/>
        <v>-5.1179713112170191</v>
      </c>
      <c r="AP93" s="4">
        <f t="shared" si="89"/>
        <v>-4.3123524688578811</v>
      </c>
      <c r="AQ93" s="4">
        <f t="shared" si="89"/>
        <v>0.31253545067656319</v>
      </c>
      <c r="AR93" s="4">
        <f t="shared" si="89"/>
        <v>-6.6802871517046896</v>
      </c>
      <c r="AS93" s="4">
        <f t="shared" si="89"/>
        <v>-6.9572604487439094</v>
      </c>
      <c r="AT93" s="4">
        <f t="shared" si="89"/>
        <v>-10.277125180434652</v>
      </c>
      <c r="AU93" s="4">
        <f t="shared" si="89"/>
        <v>-6.0962360437968215</v>
      </c>
      <c r="AV93" s="4">
        <f t="shared" si="89"/>
        <v>0.43796219381732726</v>
      </c>
      <c r="AW93" s="4">
        <f t="shared" si="89"/>
        <v>0.32149215955995203</v>
      </c>
      <c r="AY93" s="2">
        <f t="shared" ref="AY93:BM109" si="125">IF(OR($B93 &lt; C$230, $B93 &gt; C$233), #N/A, ((1-FG93)*DK93) + (FG93 - FW93)*EA93 + (FW93*EQ93))</f>
        <v>64.037563551799622</v>
      </c>
      <c r="AZ93" s="2">
        <f t="shared" si="125"/>
        <v>66.169829532390878</v>
      </c>
      <c r="BA93" s="2">
        <f t="shared" si="125"/>
        <v>67.00487875062899</v>
      </c>
      <c r="BB93" s="2">
        <f t="shared" si="125"/>
        <v>65.648693685278886</v>
      </c>
      <c r="BC93" s="2">
        <f t="shared" si="125"/>
        <v>64.781408055088079</v>
      </c>
      <c r="BD93" s="2">
        <f t="shared" si="125"/>
        <v>65.159874871059614</v>
      </c>
      <c r="BE93" s="2">
        <f t="shared" si="125"/>
        <v>64.405845215997957</v>
      </c>
      <c r="BF93" s="2">
        <f t="shared" si="125"/>
        <v>67.513998954225684</v>
      </c>
      <c r="BG93" s="2">
        <f t="shared" si="125"/>
        <v>65.957527436381781</v>
      </c>
      <c r="BH93" s="2">
        <f t="shared" si="125"/>
        <v>65.58620493312894</v>
      </c>
      <c r="BI93" s="2">
        <f t="shared" si="125"/>
        <v>66.436090839736508</v>
      </c>
      <c r="BJ93" s="2">
        <f t="shared" si="125"/>
        <v>65.049090370219375</v>
      </c>
      <c r="BK93" s="2">
        <f t="shared" si="125"/>
        <v>64.360057546516728</v>
      </c>
      <c r="BL93" s="2">
        <f t="shared" si="125"/>
        <v>63.960287450468819</v>
      </c>
      <c r="BM93" s="2">
        <f t="shared" si="125"/>
        <v>68.934703091816445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81.050800281425865</v>
      </c>
      <c r="DL93" s="2">
        <f t="shared" si="90"/>
        <v>79.723398428004216</v>
      </c>
      <c r="DM93" s="2">
        <f t="shared" si="90"/>
        <v>76.016907608695632</v>
      </c>
      <c r="DN93" s="2">
        <f t="shared" si="90"/>
        <v>83.336770764119592</v>
      </c>
      <c r="DO93" s="2">
        <f t="shared" si="90"/>
        <v>81.067661582603435</v>
      </c>
      <c r="DP93" s="2">
        <f t="shared" si="90"/>
        <v>78.743162639685906</v>
      </c>
      <c r="DQ93" s="2">
        <f t="shared" si="90"/>
        <v>75.404170677686864</v>
      </c>
      <c r="DR93" s="2">
        <f t="shared" si="90"/>
        <v>78.863096546863943</v>
      </c>
      <c r="DS93" s="2">
        <f t="shared" si="90"/>
        <v>76.620667925098175</v>
      </c>
      <c r="DT93" s="2">
        <f t="shared" si="90"/>
        <v>75.205515101177895</v>
      </c>
      <c r="DU93" s="2">
        <f t="shared" si="90"/>
        <v>74.116932285336134</v>
      </c>
      <c r="DV93" s="2">
        <f t="shared" si="90"/>
        <v>76.800037571239514</v>
      </c>
      <c r="DW93" s="2">
        <f t="shared" si="90"/>
        <v>75.964484496124044</v>
      </c>
      <c r="DX93" s="2">
        <f t="shared" si="90"/>
        <v>79.29334309876171</v>
      </c>
      <c r="DY93" s="2">
        <f t="shared" si="90"/>
        <v>75.806378706641866</v>
      </c>
      <c r="EA93" s="2">
        <f t="shared" si="94"/>
        <v>62.419034204568831</v>
      </c>
      <c r="EB93" s="2">
        <f t="shared" si="91"/>
        <v>64.633843383947934</v>
      </c>
      <c r="EC93" s="2">
        <f t="shared" si="91"/>
        <v>63.834348317080831</v>
      </c>
      <c r="ED93" s="2">
        <f t="shared" si="91"/>
        <v>63.269207412291962</v>
      </c>
      <c r="EE93" s="2">
        <f t="shared" si="91"/>
        <v>62.725820089383035</v>
      </c>
      <c r="EF93" s="2">
        <f t="shared" si="91"/>
        <v>63.548396590147902</v>
      </c>
      <c r="EG93" s="2">
        <f t="shared" si="91"/>
        <v>63.154333424383147</v>
      </c>
      <c r="EH93" s="2">
        <f t="shared" si="91"/>
        <v>66.044024519605628</v>
      </c>
      <c r="EI93" s="2">
        <f t="shared" si="91"/>
        <v>64.687306641406082</v>
      </c>
      <c r="EJ93" s="2">
        <f t="shared" si="91"/>
        <v>64.436684178579014</v>
      </c>
      <c r="EK93" s="2">
        <f t="shared" si="91"/>
        <v>65.458757143394763</v>
      </c>
      <c r="EL93" s="2">
        <f t="shared" si="91"/>
        <v>63.446670493330757</v>
      </c>
      <c r="EM93" s="2">
        <f t="shared" si="91"/>
        <v>62.879289774934314</v>
      </c>
      <c r="EN93" s="2">
        <f t="shared" si="91"/>
        <v>62.084460649992025</v>
      </c>
      <c r="EO93" s="2">
        <f t="shared" si="91"/>
        <v>67.789859606181835</v>
      </c>
      <c r="EQ93" s="2">
        <f t="shared" si="92"/>
        <v>61.718509898446115</v>
      </c>
      <c r="ER93" s="2">
        <f t="shared" si="92"/>
        <v>64.941242926021374</v>
      </c>
      <c r="ES93" s="2">
        <f t="shared" si="92"/>
        <v>64.869626026554556</v>
      </c>
      <c r="ET93" s="2">
        <f t="shared" si="92"/>
        <v>62.308684579152185</v>
      </c>
      <c r="EU93" s="2">
        <f t="shared" si="92"/>
        <v>62.72072409003114</v>
      </c>
      <c r="EV93" s="2">
        <f t="shared" si="92"/>
        <v>62.864859833629318</v>
      </c>
      <c r="EW93" s="2">
        <f t="shared" si="92"/>
        <v>62.69828735468716</v>
      </c>
      <c r="EX93" s="2">
        <f t="shared" si="92"/>
        <v>65.166311472579764</v>
      </c>
      <c r="EY93" s="2">
        <f t="shared" si="92"/>
        <v>64.555508591144445</v>
      </c>
      <c r="EZ93" s="2">
        <f t="shared" si="92"/>
        <v>63.932066997089009</v>
      </c>
      <c r="FA93" s="2">
        <f t="shared" si="92"/>
        <v>64.214543384715029</v>
      </c>
      <c r="FB93" s="2">
        <f t="shared" si="92"/>
        <v>62.960846254501071</v>
      </c>
      <c r="FC93" s="2">
        <f t="shared" si="92"/>
        <v>62.120485393139077</v>
      </c>
      <c r="FD93" s="2">
        <f t="shared" si="92"/>
        <v>62.960166228079167</v>
      </c>
      <c r="FE93" s="2">
        <f t="shared" si="92"/>
        <v>69.642778461408611</v>
      </c>
      <c r="FG93" s="2">
        <f t="shared" si="93"/>
        <v>0.9131242860126545</v>
      </c>
      <c r="FH93" s="2">
        <f t="shared" si="93"/>
        <v>0.89821465628391939</v>
      </c>
      <c r="FI93" s="2">
        <f t="shared" si="93"/>
        <v>0.73975655281154373</v>
      </c>
      <c r="FJ93" s="2">
        <f t="shared" si="93"/>
        <v>0.88141347902675415</v>
      </c>
      <c r="FK93" s="2">
        <f t="shared" si="93"/>
        <v>0.88792896305150748</v>
      </c>
      <c r="FL93" s="2">
        <f t="shared" si="93"/>
        <v>0.89393420137297919</v>
      </c>
      <c r="FM93" s="2">
        <f t="shared" si="93"/>
        <v>0.89782457024388329</v>
      </c>
      <c r="FN93" s="2">
        <f t="shared" si="93"/>
        <v>0.88531085716001279</v>
      </c>
      <c r="FO93" s="2">
        <f t="shared" si="93"/>
        <v>0.89355418354927363</v>
      </c>
      <c r="FP93" s="2">
        <f t="shared" si="93"/>
        <v>0.89324280315381843</v>
      </c>
      <c r="FQ93" s="2">
        <f t="shared" si="93"/>
        <v>0.88708442884399696</v>
      </c>
      <c r="FR93" s="2">
        <f t="shared" si="93"/>
        <v>0.8799908437180104</v>
      </c>
      <c r="FS93" s="2">
        <f t="shared" si="93"/>
        <v>0.8868232443988725</v>
      </c>
      <c r="FT93" s="2">
        <f t="shared" si="93"/>
        <v>0.89100718727595374</v>
      </c>
      <c r="FU93" s="2">
        <f t="shared" si="93"/>
        <v>0.85722918406128112</v>
      </c>
      <c r="FW93" s="2">
        <f t="shared" ref="FW93:GK109" si="127">POWER(10,($B93-C$232)/C$229)/(1+POWER(10,($B93-C$232)/C$229))</f>
        <v>1.693496432962186E-4</v>
      </c>
      <c r="FX93" s="2">
        <f t="shared" si="127"/>
        <v>2.9473616115877543E-4</v>
      </c>
      <c r="FY93" s="2">
        <f t="shared" si="127"/>
        <v>9.5827351113765072E-5</v>
      </c>
      <c r="FZ93" s="2">
        <f t="shared" si="127"/>
        <v>2.6678107763365331E-4</v>
      </c>
      <c r="GA93" s="2">
        <f t="shared" si="127"/>
        <v>2.4136287699277138E-4</v>
      </c>
      <c r="GB93" s="2">
        <f t="shared" si="127"/>
        <v>2.4390068519349154E-4</v>
      </c>
      <c r="GC93" s="2">
        <f t="shared" si="127"/>
        <v>2.6443421399091724E-4</v>
      </c>
      <c r="GD93" s="2">
        <f t="shared" si="127"/>
        <v>2.6654291063373073E-4</v>
      </c>
      <c r="GE93" s="2">
        <f t="shared" si="127"/>
        <v>2.7003334507187996E-4</v>
      </c>
      <c r="GF93" s="2">
        <f t="shared" si="127"/>
        <v>2.565272486794182E-4</v>
      </c>
      <c r="GG93" s="2">
        <f t="shared" si="127"/>
        <v>2.4842594539741517E-4</v>
      </c>
      <c r="GH93" s="2">
        <f t="shared" si="127"/>
        <v>2.1909086950147106E-4</v>
      </c>
      <c r="GI93" s="2">
        <f t="shared" si="127"/>
        <v>2.2682179356376683E-4</v>
      </c>
      <c r="GJ93" s="2">
        <f t="shared" si="127"/>
        <v>2.0817333185016172E-4</v>
      </c>
      <c r="GK93" s="2">
        <f t="shared" si="127"/>
        <v>1.7189779935810422E-4</v>
      </c>
      <c r="GM93" s="92">
        <f t="shared" ref="GM93:HA109" si="128" xml:space="preserve"> _xlfn.NORM.DIST($B93, C$7, ABS(C$11), TRUE) * _xlfn.NORM.DIST(($B93 - C$7)*C$15, 0, ABS(C$11), TRUE) * 2</f>
        <v>0.17490744094286034</v>
      </c>
      <c r="GN93" s="92">
        <f t="shared" si="128"/>
        <v>0.32790717798487717</v>
      </c>
      <c r="GO93" s="92">
        <f t="shared" si="128"/>
        <v>0.24367941915448865</v>
      </c>
      <c r="GP93" s="92">
        <f t="shared" si="128"/>
        <v>0.16698089436363545</v>
      </c>
      <c r="GQ93" s="92">
        <f t="shared" si="128"/>
        <v>0.19722356949868436</v>
      </c>
      <c r="GR93" s="92">
        <f t="shared" si="128"/>
        <v>0.11830558939475722</v>
      </c>
      <c r="GS93" s="92">
        <f t="shared" si="128"/>
        <v>0.11577460938558864</v>
      </c>
      <c r="GT93" s="92">
        <f t="shared" si="128"/>
        <v>0.2297795148641599</v>
      </c>
      <c r="GU93" s="92">
        <f t="shared" si="128"/>
        <v>0.1283467941327204</v>
      </c>
      <c r="GV93" s="92">
        <f t="shared" si="128"/>
        <v>0.11070753171730494</v>
      </c>
      <c r="GW93" s="92">
        <f t="shared" si="128"/>
        <v>5.8324299898983412E-2</v>
      </c>
      <c r="GX93" s="92">
        <f t="shared" si="128"/>
        <v>0.15646319917567686</v>
      </c>
      <c r="GY93" s="92">
        <f t="shared" si="128"/>
        <v>0.1552975011148125</v>
      </c>
      <c r="GZ93" s="92">
        <f t="shared" si="128"/>
        <v>0.20885229163874727</v>
      </c>
      <c r="HA93" s="92">
        <f t="shared" si="128"/>
        <v>0.24707200999890946</v>
      </c>
      <c r="HC93" s="92">
        <f t="shared" si="73"/>
        <v>5.6157215608360119E-3</v>
      </c>
      <c r="HD93" s="92">
        <f t="shared" si="73"/>
        <v>4.2891144098801603E-3</v>
      </c>
      <c r="HE93" s="92">
        <f t="shared" si="73"/>
        <v>3.5224838857380893E-6</v>
      </c>
      <c r="HF93" s="92">
        <f t="shared" si="73"/>
        <v>1.6991818534913068E-3</v>
      </c>
      <c r="HG93" s="92">
        <f t="shared" si="87"/>
        <v>1.2213729523603549E-3</v>
      </c>
      <c r="HH93" s="92">
        <f t="shared" si="87"/>
        <v>1.4000109894720392E-3</v>
      </c>
      <c r="HI93" s="92">
        <f t="shared" si="87"/>
        <v>2.3231458092831917E-3</v>
      </c>
      <c r="HJ93" s="92">
        <f t="shared" si="87"/>
        <v>2.2248270898280417E-3</v>
      </c>
      <c r="HK93" s="92">
        <f t="shared" si="87"/>
        <v>3.6903262374542918E-3</v>
      </c>
      <c r="HL93" s="92">
        <f t="shared" si="87"/>
        <v>2.4430510449298176E-3</v>
      </c>
      <c r="HM93" s="92">
        <f t="shared" si="87"/>
        <v>1.1743550415116335E-3</v>
      </c>
      <c r="HN93" s="92">
        <f t="shared" si="87"/>
        <v>7.0849180382792783E-4</v>
      </c>
      <c r="HO93" s="92">
        <f t="shared" si="87"/>
        <v>1.6425941734200008E-3</v>
      </c>
      <c r="HP93" s="92">
        <f t="shared" si="87"/>
        <v>1.1824370791600617E-3</v>
      </c>
      <c r="HQ93" s="92">
        <f t="shared" si="87"/>
        <v>1.4325866294958328E-4</v>
      </c>
      <c r="HS93" s="92">
        <f t="shared" ref="HS93:IG109" si="129" xml:space="preserve"> _xlfn.NORM.DIST($B93, C$9, ABS(C$13), TRUE) * _xlfn.NORM.DIST(($B93 - C$9)*C$17, 0, ABS(C$13), TRUE) * 2</f>
        <v>2.0060889112078436E-20</v>
      </c>
      <c r="HT93" s="92">
        <f t="shared" si="129"/>
        <v>2.8041208150768199E-19</v>
      </c>
      <c r="HU93" s="92">
        <f t="shared" si="129"/>
        <v>4.646580817890921E-30</v>
      </c>
      <c r="HV93" s="92">
        <f t="shared" si="129"/>
        <v>2.5046043976178683E-24</v>
      </c>
      <c r="HW93" s="92">
        <f t="shared" si="129"/>
        <v>1.0964854035933821E-25</v>
      </c>
      <c r="HX93" s="92">
        <f t="shared" si="129"/>
        <v>1.8137714269295813E-26</v>
      </c>
      <c r="HY93" s="92">
        <f t="shared" si="129"/>
        <v>2.9608812851807256E-25</v>
      </c>
      <c r="HZ93" s="92">
        <f t="shared" si="129"/>
        <v>8.216408850217558E-25</v>
      </c>
      <c r="IA93" s="92">
        <f t="shared" si="129"/>
        <v>1.2684859749362648E-23</v>
      </c>
      <c r="IB93" s="92">
        <f t="shared" si="129"/>
        <v>3.7066961552304839E-25</v>
      </c>
      <c r="IC93" s="92">
        <f t="shared" si="129"/>
        <v>2.1871984308830016E-28</v>
      </c>
      <c r="ID93" s="92">
        <f t="shared" si="129"/>
        <v>2.6388402046538355E-28</v>
      </c>
      <c r="IE93" s="92">
        <f t="shared" si="129"/>
        <v>1.8183591659063597E-24</v>
      </c>
      <c r="IF93" s="92">
        <f t="shared" si="129"/>
        <v>1.66395568024379E-17</v>
      </c>
      <c r="IG93" s="92">
        <f t="shared" si="129"/>
        <v>5.3350026758603108E-15</v>
      </c>
      <c r="II93" s="92">
        <f t="shared" ref="II93:IW109" si="130" xml:space="preserve"> _xlfn.NORM.DIST($B93, C$10, ABS(C$14), TRUE) * _xlfn.NORM.DIST(($B93 - C$10)*C$18, 0, ABS(C$14), TRUE) * 2</f>
        <v>2.7175033798848754E-81</v>
      </c>
      <c r="IJ93" s="92">
        <f t="shared" si="130"/>
        <v>1.6168891234307976E-72</v>
      </c>
      <c r="IK93" s="92">
        <f t="shared" si="130"/>
        <v>1.4514901963581226E-105</v>
      </c>
      <c r="IL93" s="92">
        <f t="shared" si="130"/>
        <v>1.6869873900687845E-94</v>
      </c>
      <c r="IM93" s="92">
        <f t="shared" si="130"/>
        <v>1.4944875426660373E-100</v>
      </c>
      <c r="IN93" s="92">
        <f t="shared" si="130"/>
        <v>2.9577863113620741E-105</v>
      </c>
      <c r="IO93" s="92">
        <f t="shared" si="130"/>
        <v>3.5527802923476132E-102</v>
      </c>
      <c r="IP93" s="92">
        <f t="shared" si="130"/>
        <v>1.0087525452445774E-100</v>
      </c>
      <c r="IQ93" s="92">
        <f t="shared" si="130"/>
        <v>2.2898718342617954E-96</v>
      </c>
      <c r="IR93" s="92">
        <f t="shared" si="130"/>
        <v>2.8835399061404833E-102</v>
      </c>
      <c r="IS93" s="92">
        <f t="shared" si="130"/>
        <v>2.6133070697552439E-113</v>
      </c>
      <c r="IT93" s="92">
        <f t="shared" si="130"/>
        <v>5.5394087075704195E-111</v>
      </c>
      <c r="IU93" s="92">
        <f t="shared" si="130"/>
        <v>3.2972943214693718E-94</v>
      </c>
      <c r="IV93" s="92">
        <f t="shared" si="130"/>
        <v>2.1079095206751136E-69</v>
      </c>
      <c r="IW93" s="92">
        <f t="shared" si="130"/>
        <v>1.0953599404737199E-50</v>
      </c>
      <c r="IY93" s="92">
        <f t="shared" ref="IY93:JM109" si="131">GM93+HC93+HS93+II93</f>
        <v>0.18052316250369635</v>
      </c>
      <c r="IZ93" s="92">
        <f t="shared" si="131"/>
        <v>0.33219629239475734</v>
      </c>
      <c r="JA93" s="92">
        <f t="shared" si="131"/>
        <v>0.2436829416383744</v>
      </c>
      <c r="JB93" s="92">
        <f t="shared" si="131"/>
        <v>0.16868007621712675</v>
      </c>
      <c r="JC93" s="92">
        <f t="shared" si="131"/>
        <v>0.19844494245104471</v>
      </c>
      <c r="JD93" s="92">
        <f t="shared" si="131"/>
        <v>0.11970560038422925</v>
      </c>
      <c r="JE93" s="92">
        <f t="shared" si="131"/>
        <v>0.11809775519487184</v>
      </c>
      <c r="JF93" s="92">
        <f t="shared" si="131"/>
        <v>0.23200434195398795</v>
      </c>
      <c r="JG93" s="92">
        <f t="shared" si="131"/>
        <v>0.1320371203701747</v>
      </c>
      <c r="JH93" s="92">
        <f t="shared" si="131"/>
        <v>0.11315058276223475</v>
      </c>
      <c r="JI93" s="92">
        <f t="shared" si="131"/>
        <v>5.9498654940495048E-2</v>
      </c>
      <c r="JJ93" s="92">
        <f t="shared" si="131"/>
        <v>0.15717169097950479</v>
      </c>
      <c r="JK93" s="92">
        <f t="shared" si="131"/>
        <v>0.1569400952882325</v>
      </c>
      <c r="JL93" s="92">
        <f t="shared" si="131"/>
        <v>0.21003472871790735</v>
      </c>
      <c r="JM93" s="92">
        <f t="shared" si="131"/>
        <v>0.24721526866186438</v>
      </c>
    </row>
    <row r="94" spans="2:273" x14ac:dyDescent="0.25">
      <c r="B94" s="2">
        <v>67</v>
      </c>
      <c r="C94" s="37">
        <v>73.093000000000004</v>
      </c>
      <c r="D94" s="37">
        <v>93.605000000000004</v>
      </c>
      <c r="E94" s="37">
        <v>202.90700000000001</v>
      </c>
      <c r="F94" s="37">
        <v>67.069999999999993</v>
      </c>
      <c r="G94" s="37">
        <v>67.628</v>
      </c>
      <c r="H94" s="37">
        <v>69.162999999999997</v>
      </c>
      <c r="I94" s="37">
        <v>75.837000000000003</v>
      </c>
      <c r="J94" s="37">
        <v>87.256</v>
      </c>
      <c r="K94" s="37">
        <v>84.628</v>
      </c>
      <c r="L94" s="37">
        <v>75.465000000000003</v>
      </c>
      <c r="M94" s="37">
        <v>68.721000000000004</v>
      </c>
      <c r="N94" s="37">
        <v>66.650999999999996</v>
      </c>
      <c r="O94" s="37">
        <v>69.116</v>
      </c>
      <c r="P94" s="37">
        <v>74.394999999999996</v>
      </c>
      <c r="Q94" s="37">
        <v>77.278999999999996</v>
      </c>
      <c r="S94" s="4">
        <f t="shared" si="88"/>
        <v>80.292692084794368</v>
      </c>
      <c r="T94" s="4">
        <f t="shared" si="88"/>
        <v>101.89508315749354</v>
      </c>
      <c r="U94" s="4">
        <f t="shared" si="88"/>
        <v>191.60893119671638</v>
      </c>
      <c r="V94" s="4">
        <f t="shared" si="88"/>
        <v>76.993541308981733</v>
      </c>
      <c r="W94" s="4">
        <f t="shared" si="88"/>
        <v>78.660899033449795</v>
      </c>
      <c r="X94" s="4">
        <f t="shared" si="88"/>
        <v>72.658247737156216</v>
      </c>
      <c r="Y94" s="4">
        <f t="shared" si="88"/>
        <v>73.174910364045559</v>
      </c>
      <c r="Z94" s="4">
        <f t="shared" si="88"/>
        <v>87.846482976381509</v>
      </c>
      <c r="AA94" s="4">
        <f t="shared" si="88"/>
        <v>76.689939636215357</v>
      </c>
      <c r="AB94" s="4">
        <f t="shared" si="88"/>
        <v>73.389769741589703</v>
      </c>
      <c r="AC94" s="4">
        <f t="shared" si="88"/>
        <v>69.673169124421833</v>
      </c>
      <c r="AD94" s="4">
        <f t="shared" si="88"/>
        <v>74.074349002884603</v>
      </c>
      <c r="AE94" s="4">
        <f t="shared" si="88"/>
        <v>74.562926870723317</v>
      </c>
      <c r="AF94" s="4">
        <f t="shared" si="88"/>
        <v>77.784322561586322</v>
      </c>
      <c r="AG94" s="4">
        <f t="shared" si="88"/>
        <v>82.145391163251887</v>
      </c>
      <c r="AI94" s="4">
        <f t="shared" si="89"/>
        <v>-7.1996920847943642</v>
      </c>
      <c r="AJ94" s="4">
        <f t="shared" si="89"/>
        <v>-8.290083157493541</v>
      </c>
      <c r="AK94" s="4">
        <f t="shared" si="89"/>
        <v>11.298068803283627</v>
      </c>
      <c r="AL94" s="4">
        <f t="shared" si="89"/>
        <v>-9.9235413089817399</v>
      </c>
      <c r="AM94" s="4">
        <f t="shared" si="89"/>
        <v>-11.032899033449795</v>
      </c>
      <c r="AN94" s="4">
        <f t="shared" si="89"/>
        <v>-3.4952477371562196</v>
      </c>
      <c r="AO94" s="4">
        <f t="shared" si="89"/>
        <v>2.6620896359544446</v>
      </c>
      <c r="AP94" s="4">
        <f t="shared" si="89"/>
        <v>-0.59048297638150871</v>
      </c>
      <c r="AQ94" s="4">
        <f t="shared" si="89"/>
        <v>7.9380603637846434</v>
      </c>
      <c r="AR94" s="4">
        <f t="shared" si="89"/>
        <v>2.0752302584103006</v>
      </c>
      <c r="AS94" s="4">
        <f t="shared" si="89"/>
        <v>-0.95216912442182888</v>
      </c>
      <c r="AT94" s="4">
        <f t="shared" si="89"/>
        <v>-7.4233490028846063</v>
      </c>
      <c r="AU94" s="4">
        <f t="shared" si="89"/>
        <v>-5.4469268707233169</v>
      </c>
      <c r="AV94" s="4">
        <f t="shared" si="89"/>
        <v>-3.3893225615863258</v>
      </c>
      <c r="AW94" s="4">
        <f t="shared" si="89"/>
        <v>-4.8663911632518904</v>
      </c>
      <c r="AY94" s="2">
        <f t="shared" si="125"/>
        <v>63.843226703934128</v>
      </c>
      <c r="AZ94" s="2">
        <f t="shared" si="125"/>
        <v>65.960078363250744</v>
      </c>
      <c r="BA94" s="2">
        <f t="shared" si="125"/>
        <v>66.775241016638404</v>
      </c>
      <c r="BB94" s="2">
        <f t="shared" si="125"/>
        <v>65.4082747110957</v>
      </c>
      <c r="BC94" s="2">
        <f t="shared" si="125"/>
        <v>64.568885068708397</v>
      </c>
      <c r="BD94" s="2">
        <f t="shared" si="125"/>
        <v>64.954048826154207</v>
      </c>
      <c r="BE94" s="2">
        <f t="shared" si="125"/>
        <v>64.222247570401848</v>
      </c>
      <c r="BF94" s="2">
        <f t="shared" si="125"/>
        <v>67.293419762150251</v>
      </c>
      <c r="BG94" s="2">
        <f t="shared" si="125"/>
        <v>65.764021920291228</v>
      </c>
      <c r="BH94" s="2">
        <f t="shared" si="125"/>
        <v>65.376623374075223</v>
      </c>
      <c r="BI94" s="2">
        <f t="shared" si="125"/>
        <v>66.221571495559687</v>
      </c>
      <c r="BJ94" s="2">
        <f t="shared" si="125"/>
        <v>64.813523618565227</v>
      </c>
      <c r="BK94" s="2">
        <f t="shared" si="125"/>
        <v>64.13659366397016</v>
      </c>
      <c r="BL94" s="2">
        <f t="shared" si="125"/>
        <v>63.745330545442158</v>
      </c>
      <c r="BM94" s="2">
        <f t="shared" si="125"/>
        <v>68.780118525601495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81.291916416510304</v>
      </c>
      <c r="DL94" s="2">
        <f t="shared" si="90"/>
        <v>79.920196823596143</v>
      </c>
      <c r="DM94" s="2">
        <f t="shared" si="90"/>
        <v>76.204847826086933</v>
      </c>
      <c r="DN94" s="2">
        <f t="shared" si="90"/>
        <v>83.668554666263958</v>
      </c>
      <c r="DO94" s="2">
        <f t="shared" si="90"/>
        <v>81.350542434309858</v>
      </c>
      <c r="DP94" s="2">
        <f t="shared" si="90"/>
        <v>78.98247478103292</v>
      </c>
      <c r="DQ94" s="2">
        <f t="shared" si="90"/>
        <v>75.574128379655903</v>
      </c>
      <c r="DR94" s="2">
        <f t="shared" si="90"/>
        <v>79.012287174066202</v>
      </c>
      <c r="DS94" s="2">
        <f t="shared" si="90"/>
        <v>76.743671398369088</v>
      </c>
      <c r="DT94" s="2">
        <f t="shared" si="90"/>
        <v>75.355312594382355</v>
      </c>
      <c r="DU94" s="2">
        <f t="shared" si="90"/>
        <v>74.234383383302273</v>
      </c>
      <c r="DV94" s="2">
        <f t="shared" si="90"/>
        <v>76.980048834508295</v>
      </c>
      <c r="DW94" s="2">
        <f t="shared" si="90"/>
        <v>76.107130725863286</v>
      </c>
      <c r="DX94" s="2">
        <f t="shared" si="90"/>
        <v>79.528297493204477</v>
      </c>
      <c r="DY94" s="2">
        <f t="shared" si="90"/>
        <v>75.948541525331009</v>
      </c>
      <c r="EA94" s="2">
        <f t="shared" si="94"/>
        <v>62.32934616176167</v>
      </c>
      <c r="EB94" s="2">
        <f t="shared" si="91"/>
        <v>64.517211496746199</v>
      </c>
      <c r="EC94" s="2">
        <f t="shared" si="91"/>
        <v>63.749687637621882</v>
      </c>
      <c r="ED94" s="2">
        <f t="shared" si="91"/>
        <v>63.167989542727767</v>
      </c>
      <c r="EE94" s="2">
        <f t="shared" si="91"/>
        <v>62.637140396773489</v>
      </c>
      <c r="EF94" s="2">
        <f t="shared" si="91"/>
        <v>63.43622226095718</v>
      </c>
      <c r="EG94" s="2">
        <f t="shared" si="91"/>
        <v>63.044180005462991</v>
      </c>
      <c r="EH94" s="2">
        <f t="shared" si="91"/>
        <v>65.909138802192132</v>
      </c>
      <c r="EI94" s="2">
        <f t="shared" si="91"/>
        <v>64.57118606079969</v>
      </c>
      <c r="EJ94" s="2">
        <f t="shared" si="91"/>
        <v>64.28909724119093</v>
      </c>
      <c r="EK94" s="2">
        <f t="shared" si="91"/>
        <v>65.29174545962033</v>
      </c>
      <c r="EL94" s="2">
        <f t="shared" si="91"/>
        <v>63.300429254049646</v>
      </c>
      <c r="EM94" s="2">
        <f t="shared" si="91"/>
        <v>62.743534536730266</v>
      </c>
      <c r="EN94" s="2">
        <f t="shared" si="91"/>
        <v>61.984332921777906</v>
      </c>
      <c r="EO94" s="2">
        <f t="shared" si="91"/>
        <v>67.690883352945775</v>
      </c>
      <c r="EQ94" s="2">
        <f t="shared" si="92"/>
        <v>61.643436840817337</v>
      </c>
      <c r="ER94" s="2">
        <f t="shared" si="92"/>
        <v>64.815801246091354</v>
      </c>
      <c r="ES94" s="2">
        <f t="shared" si="92"/>
        <v>64.766329366450762</v>
      </c>
      <c r="ET94" s="2">
        <f t="shared" si="92"/>
        <v>62.22910630759781</v>
      </c>
      <c r="EU94" s="2">
        <f t="shared" si="92"/>
        <v>62.632698686729135</v>
      </c>
      <c r="EV94" s="2">
        <f t="shared" si="92"/>
        <v>62.76862455724693</v>
      </c>
      <c r="EW94" s="2">
        <f t="shared" si="92"/>
        <v>62.598226029504879</v>
      </c>
      <c r="EX94" s="2">
        <f t="shared" si="92"/>
        <v>65.051556191263899</v>
      </c>
      <c r="EY94" s="2">
        <f t="shared" si="92"/>
        <v>64.441537352701829</v>
      </c>
      <c r="EZ94" s="2">
        <f t="shared" si="92"/>
        <v>63.79589825823674</v>
      </c>
      <c r="FA94" s="2">
        <f t="shared" si="92"/>
        <v>64.079306078456653</v>
      </c>
      <c r="FB94" s="2">
        <f t="shared" si="92"/>
        <v>62.82603749836305</v>
      </c>
      <c r="FC94" s="2">
        <f t="shared" si="92"/>
        <v>62.001112463564859</v>
      </c>
      <c r="FD94" s="2">
        <f t="shared" si="92"/>
        <v>62.838821480237669</v>
      </c>
      <c r="FE94" s="2">
        <f t="shared" si="92"/>
        <v>69.487362062708357</v>
      </c>
      <c r="FG94" s="2">
        <f t="shared" si="93"/>
        <v>0.92015808590221815</v>
      </c>
      <c r="FH94" s="2">
        <f t="shared" si="93"/>
        <v>0.90633176992291808</v>
      </c>
      <c r="FI94" s="2">
        <f t="shared" si="93"/>
        <v>0.75709292268956996</v>
      </c>
      <c r="FJ94" s="2">
        <f t="shared" si="93"/>
        <v>0.89070741271868981</v>
      </c>
      <c r="FK94" s="2">
        <f t="shared" si="93"/>
        <v>0.89677206509391361</v>
      </c>
      <c r="FL94" s="2">
        <f t="shared" si="93"/>
        <v>0.90235556151682628</v>
      </c>
      <c r="FM94" s="2">
        <f t="shared" si="93"/>
        <v>0.9059695356132208</v>
      </c>
      <c r="FN94" s="2">
        <f t="shared" si="93"/>
        <v>0.89433596033425644</v>
      </c>
      <c r="FO94" s="2">
        <f t="shared" si="93"/>
        <v>0.90200240850280289</v>
      </c>
      <c r="FP94" s="2">
        <f t="shared" si="93"/>
        <v>0.90171302292266553</v>
      </c>
      <c r="FQ94" s="2">
        <f t="shared" si="93"/>
        <v>0.89598636367375273</v>
      </c>
      <c r="FR94" s="2">
        <f t="shared" si="93"/>
        <v>0.88938228029217303</v>
      </c>
      <c r="FS94" s="2">
        <f t="shared" si="93"/>
        <v>0.89574335024234286</v>
      </c>
      <c r="FT94" s="2">
        <f t="shared" si="93"/>
        <v>0.89963485294478207</v>
      </c>
      <c r="FU94" s="2">
        <f t="shared" si="93"/>
        <v>0.8681349419775034</v>
      </c>
      <c r="FW94" s="2">
        <f t="shared" si="127"/>
        <v>1.8568515757305052E-4</v>
      </c>
      <c r="FX94" s="2">
        <f t="shared" si="127"/>
        <v>3.2316258499928403E-4</v>
      </c>
      <c r="FY94" s="2">
        <f t="shared" si="127"/>
        <v>1.0507162967691892E-4</v>
      </c>
      <c r="FZ94" s="2">
        <f t="shared" si="127"/>
        <v>2.925121059293318E-4</v>
      </c>
      <c r="GA94" s="2">
        <f t="shared" si="127"/>
        <v>2.6464296943729611E-4</v>
      </c>
      <c r="GB94" s="2">
        <f t="shared" si="127"/>
        <v>2.6742549052358226E-4</v>
      </c>
      <c r="GC94" s="2">
        <f t="shared" si="127"/>
        <v>2.899389529933116E-4</v>
      </c>
      <c r="GD94" s="2">
        <f t="shared" si="127"/>
        <v>2.9225097444334381E-4</v>
      </c>
      <c r="GE94" s="2">
        <f t="shared" si="127"/>
        <v>2.9607796158215549E-4</v>
      </c>
      <c r="GF94" s="2">
        <f t="shared" si="127"/>
        <v>2.8126957367240099E-4</v>
      </c>
      <c r="GG94" s="2">
        <f t="shared" si="127"/>
        <v>2.7238710399564789E-4</v>
      </c>
      <c r="GH94" s="2">
        <f t="shared" si="127"/>
        <v>2.4022328366470679E-4</v>
      </c>
      <c r="GI94" s="2">
        <f t="shared" si="127"/>
        <v>2.4869970866812864E-4</v>
      </c>
      <c r="GJ94" s="2">
        <f t="shared" si="127"/>
        <v>2.2825293511742598E-4</v>
      </c>
      <c r="GK94" s="2">
        <f t="shared" si="127"/>
        <v>1.8847906315094221E-4</v>
      </c>
      <c r="GM94" s="92">
        <f t="shared" si="128"/>
        <v>7.8061113963292003E-2</v>
      </c>
      <c r="GN94" s="92">
        <f t="shared" si="128"/>
        <v>0.18581555342149161</v>
      </c>
      <c r="GO94" s="92">
        <f t="shared" si="128"/>
        <v>0.29453856436313347</v>
      </c>
      <c r="GP94" s="92">
        <f t="shared" si="128"/>
        <v>6.1913972257118026E-2</v>
      </c>
      <c r="GQ94" s="92">
        <f t="shared" si="128"/>
        <v>7.8759913871755377E-2</v>
      </c>
      <c r="GR94" s="92">
        <f t="shared" si="128"/>
        <v>4.1983875700522047E-2</v>
      </c>
      <c r="GS94" s="92">
        <f t="shared" si="128"/>
        <v>4.4811069463781973E-2</v>
      </c>
      <c r="GT94" s="92">
        <f t="shared" si="128"/>
        <v>0.12036269523764437</v>
      </c>
      <c r="GU94" s="92">
        <f t="shared" si="128"/>
        <v>5.4692525554314232E-2</v>
      </c>
      <c r="GV94" s="92">
        <f t="shared" si="128"/>
        <v>4.0744779052044371E-2</v>
      </c>
      <c r="GW94" s="92">
        <f t="shared" si="128"/>
        <v>1.7915430844858058E-2</v>
      </c>
      <c r="GX94" s="92">
        <f t="shared" si="128"/>
        <v>5.9526646818291819E-2</v>
      </c>
      <c r="GY94" s="92">
        <f t="shared" si="128"/>
        <v>6.3563491844186623E-2</v>
      </c>
      <c r="GZ94" s="92">
        <f t="shared" si="128"/>
        <v>9.9270969542521292E-2</v>
      </c>
      <c r="HA94" s="92">
        <f t="shared" si="128"/>
        <v>0.1272856929702747</v>
      </c>
      <c r="HC94" s="92">
        <f t="shared" si="73"/>
        <v>8.4315791305503793E-3</v>
      </c>
      <c r="HD94" s="92">
        <f t="shared" si="73"/>
        <v>6.5294219942476726E-3</v>
      </c>
      <c r="HE94" s="92">
        <f t="shared" si="73"/>
        <v>7.0286245723161183E-6</v>
      </c>
      <c r="HF94" s="92">
        <f t="shared" si="73"/>
        <v>2.8421130925047233E-3</v>
      </c>
      <c r="HG94" s="92">
        <f t="shared" si="87"/>
        <v>2.09240042883361E-3</v>
      </c>
      <c r="HH94" s="92">
        <f t="shared" si="87"/>
        <v>2.4157678218120295E-3</v>
      </c>
      <c r="HI94" s="92">
        <f t="shared" si="87"/>
        <v>3.9093835320271738E-3</v>
      </c>
      <c r="HJ94" s="92">
        <f t="shared" si="87"/>
        <v>3.739084823171247E-3</v>
      </c>
      <c r="HK94" s="92">
        <f t="shared" si="87"/>
        <v>6.0013453840613113E-3</v>
      </c>
      <c r="HL94" s="92">
        <f t="shared" si="87"/>
        <v>4.095219185980375E-3</v>
      </c>
      <c r="HM94" s="92">
        <f t="shared" si="87"/>
        <v>2.0870400847919188E-3</v>
      </c>
      <c r="HN94" s="92">
        <f t="shared" si="87"/>
        <v>1.268448543267248E-3</v>
      </c>
      <c r="HO94" s="92">
        <f t="shared" si="87"/>
        <v>2.722505438725827E-3</v>
      </c>
      <c r="HP94" s="92">
        <f t="shared" si="87"/>
        <v>2.0032738299113444E-3</v>
      </c>
      <c r="HQ94" s="92">
        <f t="shared" si="87"/>
        <v>2.937260233840703E-4</v>
      </c>
      <c r="HS94" s="92">
        <f t="shared" si="129"/>
        <v>8.0091530011170364E-20</v>
      </c>
      <c r="HT94" s="92">
        <f t="shared" si="129"/>
        <v>1.0840595707500141E-18</v>
      </c>
      <c r="HU94" s="92">
        <f t="shared" si="129"/>
        <v>2.8698355711819389E-29</v>
      </c>
      <c r="HV94" s="92">
        <f t="shared" si="129"/>
        <v>1.4124346731560747E-23</v>
      </c>
      <c r="HW94" s="92">
        <f t="shared" si="129"/>
        <v>6.7346996309632495E-25</v>
      </c>
      <c r="HX94" s="92">
        <f t="shared" si="129"/>
        <v>1.2001320162563124E-25</v>
      </c>
      <c r="HY94" s="92">
        <f t="shared" si="129"/>
        <v>1.8523106137042065E-24</v>
      </c>
      <c r="HZ94" s="92">
        <f t="shared" si="129"/>
        <v>4.9957548624186074E-24</v>
      </c>
      <c r="IA94" s="92">
        <f t="shared" si="129"/>
        <v>7.1014273017312629E-23</v>
      </c>
      <c r="IB94" s="92">
        <f t="shared" si="129"/>
        <v>2.2967332663917108E-24</v>
      </c>
      <c r="IC94" s="92">
        <f t="shared" si="129"/>
        <v>1.6812839003099882E-27</v>
      </c>
      <c r="ID94" s="92">
        <f t="shared" si="129"/>
        <v>1.9216038267764032E-27</v>
      </c>
      <c r="IE94" s="92">
        <f t="shared" si="129"/>
        <v>9.9442447669489609E-24</v>
      </c>
      <c r="IF94" s="92">
        <f t="shared" si="129"/>
        <v>5.3724283962528588E-17</v>
      </c>
      <c r="IG94" s="92">
        <f t="shared" si="129"/>
        <v>1.3982459398819155E-14</v>
      </c>
      <c r="II94" s="92">
        <f t="shared" si="130"/>
        <v>1.2873304260877184E-79</v>
      </c>
      <c r="IJ94" s="92">
        <f t="shared" si="130"/>
        <v>6.3190367372711529E-71</v>
      </c>
      <c r="IK94" s="92">
        <f t="shared" si="130"/>
        <v>1.6383151069573722E-103</v>
      </c>
      <c r="IL94" s="92">
        <f t="shared" si="130"/>
        <v>1.940557250842282E-92</v>
      </c>
      <c r="IM94" s="92">
        <f t="shared" si="130"/>
        <v>2.205392656065189E-98</v>
      </c>
      <c r="IN94" s="92">
        <f t="shared" si="130"/>
        <v>5.57226307402778E-103</v>
      </c>
      <c r="IO94" s="92">
        <f t="shared" si="130"/>
        <v>6.0187030037378269E-100</v>
      </c>
      <c r="IP94" s="92">
        <f t="shared" si="130"/>
        <v>1.5943488874723497E-98</v>
      </c>
      <c r="IQ94" s="92">
        <f t="shared" si="130"/>
        <v>2.9186397150530581E-94</v>
      </c>
      <c r="IR94" s="92">
        <f t="shared" si="130"/>
        <v>4.8164160150758985E-100</v>
      </c>
      <c r="IS94" s="92">
        <f t="shared" si="130"/>
        <v>7.4930490614968335E-111</v>
      </c>
      <c r="IT94" s="92">
        <f t="shared" si="130"/>
        <v>1.3001503981915873E-108</v>
      </c>
      <c r="IU94" s="92">
        <f t="shared" si="130"/>
        <v>3.4118584507372609E-92</v>
      </c>
      <c r="IV94" s="92">
        <f t="shared" si="130"/>
        <v>6.0777656107278879E-68</v>
      </c>
      <c r="IW94" s="92">
        <f t="shared" si="130"/>
        <v>1.1836741343568273E-49</v>
      </c>
      <c r="IY94" s="92">
        <f t="shared" si="131"/>
        <v>8.6492693093842388E-2</v>
      </c>
      <c r="IZ94" s="92">
        <f t="shared" si="131"/>
        <v>0.19234497541573928</v>
      </c>
      <c r="JA94" s="92">
        <f t="shared" si="131"/>
        <v>0.29454559298770577</v>
      </c>
      <c r="JB94" s="92">
        <f t="shared" si="131"/>
        <v>6.4756085349622752E-2</v>
      </c>
      <c r="JC94" s="92">
        <f t="shared" si="131"/>
        <v>8.0852314300588993E-2</v>
      </c>
      <c r="JD94" s="92">
        <f t="shared" si="131"/>
        <v>4.4399643522334074E-2</v>
      </c>
      <c r="JE94" s="92">
        <f t="shared" si="131"/>
        <v>4.8720452995809148E-2</v>
      </c>
      <c r="JF94" s="92">
        <f t="shared" si="131"/>
        <v>0.12410178006081561</v>
      </c>
      <c r="JG94" s="92">
        <f t="shared" si="131"/>
        <v>6.0693870938375541E-2</v>
      </c>
      <c r="JH94" s="92">
        <f t="shared" si="131"/>
        <v>4.4839998238024745E-2</v>
      </c>
      <c r="JI94" s="92">
        <f t="shared" si="131"/>
        <v>2.0002470929649976E-2</v>
      </c>
      <c r="JJ94" s="92">
        <f t="shared" si="131"/>
        <v>6.0795095361559068E-2</v>
      </c>
      <c r="JK94" s="92">
        <f t="shared" si="131"/>
        <v>6.6285997282912457E-2</v>
      </c>
      <c r="JL94" s="92">
        <f t="shared" si="131"/>
        <v>0.1012742433724327</v>
      </c>
      <c r="JM94" s="92">
        <f t="shared" si="131"/>
        <v>0.12757941899367276</v>
      </c>
    </row>
    <row r="95" spans="2:273" x14ac:dyDescent="0.25">
      <c r="B95" s="2">
        <v>68</v>
      </c>
      <c r="C95" s="37">
        <v>72.674000000000007</v>
      </c>
      <c r="D95" s="37">
        <v>75.744</v>
      </c>
      <c r="E95" s="37">
        <v>215.67400000000001</v>
      </c>
      <c r="F95" s="37">
        <v>67.465000000000003</v>
      </c>
      <c r="G95" s="37">
        <v>66.116</v>
      </c>
      <c r="H95" s="37">
        <v>67.069999999999993</v>
      </c>
      <c r="I95" s="37">
        <v>74.512</v>
      </c>
      <c r="J95" s="37">
        <v>82.233000000000004</v>
      </c>
      <c r="K95" s="37">
        <v>85.488</v>
      </c>
      <c r="L95" s="37">
        <v>74.953000000000003</v>
      </c>
      <c r="M95" s="37">
        <v>69.046999999999997</v>
      </c>
      <c r="N95" s="37">
        <v>65.069999999999993</v>
      </c>
      <c r="O95" s="37">
        <v>66.534999999999997</v>
      </c>
      <c r="P95" s="37">
        <v>66.325999999999993</v>
      </c>
      <c r="Q95" s="37">
        <v>67.512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74.28455954682093</v>
      </c>
      <c r="T95" s="4">
        <f t="shared" si="132"/>
        <v>84.996461290507085</v>
      </c>
      <c r="U95" s="4">
        <f t="shared" si="132"/>
        <v>206.79104032380678</v>
      </c>
      <c r="V95" s="4">
        <f t="shared" si="132"/>
        <v>70.52144833199344</v>
      </c>
      <c r="W95" s="4">
        <f t="shared" si="132"/>
        <v>70.064536101732187</v>
      </c>
      <c r="X95" s="4">
        <f t="shared" si="132"/>
        <v>68.763377960721002</v>
      </c>
      <c r="Y95" s="4">
        <f t="shared" si="132"/>
        <v>69.738069627331896</v>
      </c>
      <c r="Z95" s="4">
        <f t="shared" si="132"/>
        <v>77.841525901666358</v>
      </c>
      <c r="AA95" s="4">
        <f t="shared" si="132"/>
        <v>73.117399109199397</v>
      </c>
      <c r="AB95" s="4">
        <f t="shared" si="132"/>
        <v>70.372220628555837</v>
      </c>
      <c r="AC95" s="4">
        <f t="shared" si="132"/>
        <v>68.572242893066203</v>
      </c>
      <c r="AD95" s="4">
        <f t="shared" si="132"/>
        <v>68.12007689073647</v>
      </c>
      <c r="AE95" s="4">
        <f t="shared" si="132"/>
        <v>68.981854467494259</v>
      </c>
      <c r="AF95" s="4">
        <f t="shared" si="132"/>
        <v>69.807107218338757</v>
      </c>
      <c r="AG95" s="4">
        <f t="shared" si="132"/>
        <v>73.766514745061514</v>
      </c>
      <c r="AI95" s="4">
        <f t="shared" ref="AI95:AW111" si="133">IF(OR($B95 &lt; C$230, $B95 &gt; C$233), 0, C95-S95)</f>
        <v>-1.6105595468209231</v>
      </c>
      <c r="AJ95" s="4">
        <f t="shared" si="133"/>
        <v>-9.2524612905070853</v>
      </c>
      <c r="AK95" s="4">
        <f t="shared" si="133"/>
        <v>8.8829596761932237</v>
      </c>
      <c r="AL95" s="4">
        <f t="shared" si="133"/>
        <v>-3.0564483319934368</v>
      </c>
      <c r="AM95" s="4">
        <f t="shared" si="133"/>
        <v>-3.9485361017321878</v>
      </c>
      <c r="AN95" s="4">
        <f t="shared" si="133"/>
        <v>-1.6933779607210084</v>
      </c>
      <c r="AO95" s="4">
        <f t="shared" si="133"/>
        <v>4.7739303726681044</v>
      </c>
      <c r="AP95" s="4">
        <f t="shared" si="133"/>
        <v>4.3914740983336458</v>
      </c>
      <c r="AQ95" s="4">
        <f t="shared" si="133"/>
        <v>12.370600890800603</v>
      </c>
      <c r="AR95" s="4">
        <f t="shared" si="133"/>
        <v>4.5807793714441658</v>
      </c>
      <c r="AS95" s="4">
        <f t="shared" si="133"/>
        <v>0.47475710693379369</v>
      </c>
      <c r="AT95" s="4">
        <f t="shared" si="133"/>
        <v>-3.0500768907364773</v>
      </c>
      <c r="AU95" s="4">
        <f t="shared" si="133"/>
        <v>-2.4468544674942621</v>
      </c>
      <c r="AV95" s="4">
        <f t="shared" si="133"/>
        <v>-3.4811072183387637</v>
      </c>
      <c r="AW95" s="4">
        <f t="shared" si="133"/>
        <v>-6.2545147450615133</v>
      </c>
      <c r="AY95" s="2">
        <f t="shared" si="125"/>
        <v>63.654340551977263</v>
      </c>
      <c r="AZ95" s="2">
        <f t="shared" si="125"/>
        <v>65.754437101553435</v>
      </c>
      <c r="BA95" s="2">
        <f t="shared" si="125"/>
        <v>66.546352998966441</v>
      </c>
      <c r="BB95" s="2">
        <f t="shared" si="125"/>
        <v>65.173312726579027</v>
      </c>
      <c r="BC95" s="2">
        <f t="shared" si="125"/>
        <v>64.361682718241553</v>
      </c>
      <c r="BD95" s="2">
        <f t="shared" si="125"/>
        <v>64.751863744797518</v>
      </c>
      <c r="BE95" s="2">
        <f t="shared" si="125"/>
        <v>64.04160262594965</v>
      </c>
      <c r="BF95" s="2">
        <f t="shared" si="125"/>
        <v>67.076174904143585</v>
      </c>
      <c r="BG95" s="2">
        <f t="shared" si="125"/>
        <v>65.573958274469348</v>
      </c>
      <c r="BH95" s="2">
        <f t="shared" si="125"/>
        <v>65.168867101265803</v>
      </c>
      <c r="BI95" s="2">
        <f t="shared" si="125"/>
        <v>66.007763137943641</v>
      </c>
      <c r="BJ95" s="2">
        <f t="shared" si="125"/>
        <v>64.580930205725977</v>
      </c>
      <c r="BK95" s="2">
        <f t="shared" si="125"/>
        <v>63.916715317404545</v>
      </c>
      <c r="BL95" s="2">
        <f t="shared" si="125"/>
        <v>63.535537366542968</v>
      </c>
      <c r="BM95" s="2">
        <f t="shared" si="125"/>
        <v>68.626350285255199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>
        <f t="shared" si="126"/>
        <v>69.046999999999997</v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>
        <f t="shared" si="120"/>
        <v>69.046999999999997</v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81.533032551594729</v>
      </c>
      <c r="DL95" s="2">
        <f t="shared" si="134"/>
        <v>80.11699521918807</v>
      </c>
      <c r="DM95" s="2">
        <f t="shared" si="134"/>
        <v>76.392788043478234</v>
      </c>
      <c r="DN95" s="2">
        <f t="shared" si="134"/>
        <v>84.000338568408324</v>
      </c>
      <c r="DO95" s="2">
        <f t="shared" si="134"/>
        <v>81.633423286016296</v>
      </c>
      <c r="DP95" s="2">
        <f t="shared" si="134"/>
        <v>79.221786922379948</v>
      </c>
      <c r="DQ95" s="2">
        <f t="shared" si="134"/>
        <v>75.744086081624957</v>
      </c>
      <c r="DR95" s="2">
        <f t="shared" si="134"/>
        <v>79.161477801268461</v>
      </c>
      <c r="DS95" s="2">
        <f t="shared" si="134"/>
        <v>76.866674871640015</v>
      </c>
      <c r="DT95" s="2">
        <f t="shared" si="134"/>
        <v>75.505110087586829</v>
      </c>
      <c r="DU95" s="2">
        <f t="shared" si="134"/>
        <v>74.351834481268398</v>
      </c>
      <c r="DV95" s="2">
        <f t="shared" si="134"/>
        <v>77.160060097777063</v>
      </c>
      <c r="DW95" s="2">
        <f t="shared" si="134"/>
        <v>76.249776955602542</v>
      </c>
      <c r="DX95" s="2">
        <f t="shared" si="134"/>
        <v>79.763251887647243</v>
      </c>
      <c r="DY95" s="2">
        <f t="shared" si="134"/>
        <v>76.090704344020139</v>
      </c>
      <c r="EA95" s="2">
        <f t="shared" si="94"/>
        <v>62.239658118954509</v>
      </c>
      <c r="EB95" s="2">
        <f t="shared" si="91"/>
        <v>64.400579609544465</v>
      </c>
      <c r="EC95" s="2">
        <f t="shared" si="91"/>
        <v>63.665026958162933</v>
      </c>
      <c r="ED95" s="2">
        <f t="shared" si="91"/>
        <v>63.066771673163558</v>
      </c>
      <c r="EE95" s="2">
        <f t="shared" si="91"/>
        <v>62.548460704163936</v>
      </c>
      <c r="EF95" s="2">
        <f t="shared" si="91"/>
        <v>63.324047931766458</v>
      </c>
      <c r="EG95" s="2">
        <f t="shared" si="91"/>
        <v>62.934026586542842</v>
      </c>
      <c r="EH95" s="2">
        <f t="shared" si="91"/>
        <v>65.774253084778621</v>
      </c>
      <c r="EI95" s="2">
        <f t="shared" si="91"/>
        <v>64.455065480193298</v>
      </c>
      <c r="EJ95" s="2">
        <f t="shared" si="91"/>
        <v>64.141510303802846</v>
      </c>
      <c r="EK95" s="2">
        <f t="shared" si="91"/>
        <v>65.124733775845897</v>
      </c>
      <c r="EL95" s="2">
        <f t="shared" si="91"/>
        <v>63.154188014768543</v>
      </c>
      <c r="EM95" s="2">
        <f t="shared" ref="EM95:EO158" si="135">CQ$228*$B95+CQ$229</f>
        <v>62.607779298526225</v>
      </c>
      <c r="EN95" s="2">
        <f t="shared" si="135"/>
        <v>61.884205193563794</v>
      </c>
      <c r="EO95" s="2">
        <f t="shared" si="135"/>
        <v>67.591907099709729</v>
      </c>
      <c r="EQ95" s="2">
        <f t="shared" ref="EQ95:FE111" si="136">CU$228*$B95+CU$229</f>
        <v>61.568363783188559</v>
      </c>
      <c r="ER95" s="2">
        <f t="shared" si="136"/>
        <v>64.690359566161334</v>
      </c>
      <c r="ES95" s="2">
        <f t="shared" si="136"/>
        <v>64.663032706346968</v>
      </c>
      <c r="ET95" s="2">
        <f t="shared" si="136"/>
        <v>62.149528036043442</v>
      </c>
      <c r="EU95" s="2">
        <f t="shared" si="136"/>
        <v>62.544673283427137</v>
      </c>
      <c r="EV95" s="2">
        <f t="shared" si="136"/>
        <v>62.672389280864543</v>
      </c>
      <c r="EW95" s="2">
        <f t="shared" si="136"/>
        <v>62.498164704322598</v>
      </c>
      <c r="EX95" s="2">
        <f t="shared" si="136"/>
        <v>64.936800909948033</v>
      </c>
      <c r="EY95" s="2">
        <f t="shared" si="136"/>
        <v>64.327566114259199</v>
      </c>
      <c r="EZ95" s="2">
        <f t="shared" si="136"/>
        <v>63.65972951938447</v>
      </c>
      <c r="FA95" s="2">
        <f t="shared" si="136"/>
        <v>63.944068772198271</v>
      </c>
      <c r="FB95" s="2">
        <f t="shared" si="136"/>
        <v>62.691228742225022</v>
      </c>
      <c r="FC95" s="2">
        <f t="shared" si="136"/>
        <v>61.881739533990633</v>
      </c>
      <c r="FD95" s="2">
        <f t="shared" si="136"/>
        <v>62.717476732396179</v>
      </c>
      <c r="FE95" s="2">
        <f t="shared" si="136"/>
        <v>69.331945664008103</v>
      </c>
      <c r="FG95" s="2">
        <f t="shared" ref="FG95:FU111" si="137">POWER(10,($B95-C$231)/C$229)/(1+POWER(10,($B95-C$231)/C$229))</f>
        <v>0.92666813621136224</v>
      </c>
      <c r="FH95" s="2">
        <f t="shared" si="137"/>
        <v>0.91386364117663421</v>
      </c>
      <c r="FI95" s="2">
        <f t="shared" si="137"/>
        <v>0.77362781689094196</v>
      </c>
      <c r="FJ95" s="2">
        <f t="shared" si="137"/>
        <v>0.89935612759670014</v>
      </c>
      <c r="FK95" s="2">
        <f t="shared" si="137"/>
        <v>0.9049920530213944</v>
      </c>
      <c r="FL95" s="2">
        <f t="shared" si="137"/>
        <v>0.91017547260356901</v>
      </c>
      <c r="FM95" s="2">
        <f t="shared" si="137"/>
        <v>0.91352775515480134</v>
      </c>
      <c r="FN95" s="2">
        <f t="shared" si="137"/>
        <v>0.90272889278671875</v>
      </c>
      <c r="FO95" s="2">
        <f t="shared" si="137"/>
        <v>0.90984777641768155</v>
      </c>
      <c r="FP95" s="2">
        <f t="shared" si="137"/>
        <v>0.90957923571365917</v>
      </c>
      <c r="FQ95" s="2">
        <f t="shared" si="137"/>
        <v>0.90426223727887689</v>
      </c>
      <c r="FR95" s="2">
        <f t="shared" si="137"/>
        <v>0.89812386383664211</v>
      </c>
      <c r="FS95" s="2">
        <f t="shared" si="137"/>
        <v>0.90403648838064654</v>
      </c>
      <c r="FT95" s="2">
        <f t="shared" si="137"/>
        <v>0.90765035410912598</v>
      </c>
      <c r="FU95" s="2">
        <f t="shared" si="137"/>
        <v>0.87832589007013706</v>
      </c>
      <c r="FW95" s="2">
        <f t="shared" si="127"/>
        <v>2.0359607929024004E-4</v>
      </c>
      <c r="FX95" s="2">
        <f t="shared" si="127"/>
        <v>3.5432968091942958E-4</v>
      </c>
      <c r="FY95" s="2">
        <f t="shared" si="127"/>
        <v>1.1520758310072851E-4</v>
      </c>
      <c r="FZ95" s="2">
        <f t="shared" si="127"/>
        <v>3.2072409509181549E-4</v>
      </c>
      <c r="GA95" s="2">
        <f t="shared" si="127"/>
        <v>2.9016783710518874E-4</v>
      </c>
      <c r="GB95" s="2">
        <f t="shared" si="127"/>
        <v>2.9321865419699013E-4</v>
      </c>
      <c r="GC95" s="2">
        <f t="shared" si="127"/>
        <v>3.1790284754105286E-4</v>
      </c>
      <c r="GD95" s="2">
        <f t="shared" si="127"/>
        <v>3.2043778626398379E-4</v>
      </c>
      <c r="GE95" s="2">
        <f t="shared" si="127"/>
        <v>3.2463375604814895E-4</v>
      </c>
      <c r="GF95" s="2">
        <f t="shared" si="127"/>
        <v>3.0839758597585407E-4</v>
      </c>
      <c r="GG95" s="2">
        <f t="shared" si="127"/>
        <v>2.9865867186620079E-4</v>
      </c>
      <c r="GH95" s="2">
        <f t="shared" si="127"/>
        <v>2.6339348825537689E-4</v>
      </c>
      <c r="GI95" s="2">
        <f t="shared" si="127"/>
        <v>2.7268726505645728E-4</v>
      </c>
      <c r="GJ95" s="2">
        <f t="shared" si="127"/>
        <v>2.5026885528350374E-4</v>
      </c>
      <c r="GK95" s="2">
        <f t="shared" si="127"/>
        <v>2.0665942525470966E-4</v>
      </c>
      <c r="GM95" s="92">
        <f t="shared" si="128"/>
        <v>2.8078207073252443E-2</v>
      </c>
      <c r="GN95" s="92">
        <f t="shared" si="128"/>
        <v>8.6968636203408445E-2</v>
      </c>
      <c r="GO95" s="92">
        <f t="shared" si="128"/>
        <v>0.3520602337135742</v>
      </c>
      <c r="GP95" s="92">
        <f t="shared" si="128"/>
        <v>1.6940056526393688E-2</v>
      </c>
      <c r="GQ95" s="92">
        <f t="shared" si="128"/>
        <v>2.3486714658076734E-2</v>
      </c>
      <c r="GR95" s="92">
        <f t="shared" si="128"/>
        <v>1.1319054071510652E-2</v>
      </c>
      <c r="GS95" s="92">
        <f t="shared" si="128"/>
        <v>1.3738020484431599E-2</v>
      </c>
      <c r="GT95" s="92">
        <f t="shared" si="128"/>
        <v>5.2732786573865334E-2</v>
      </c>
      <c r="GU95" s="92">
        <f t="shared" si="128"/>
        <v>1.9020509807680084E-2</v>
      </c>
      <c r="GV95" s="92">
        <f t="shared" si="128"/>
        <v>1.1672953301793257E-2</v>
      </c>
      <c r="GW95" s="92">
        <f t="shared" si="128"/>
        <v>4.2346105583385774E-3</v>
      </c>
      <c r="GX95" s="92">
        <f t="shared" si="128"/>
        <v>1.7104177793836262E-2</v>
      </c>
      <c r="GY95" s="92">
        <f t="shared" si="128"/>
        <v>2.0393860166361556E-2</v>
      </c>
      <c r="GZ95" s="92">
        <f t="shared" si="128"/>
        <v>3.8193375513379708E-2</v>
      </c>
      <c r="HA95" s="92">
        <f t="shared" si="128"/>
        <v>5.3674664366070497E-2</v>
      </c>
      <c r="HC95" s="92">
        <f t="shared" si="73"/>
        <v>1.2449265657594237E-2</v>
      </c>
      <c r="HD95" s="92">
        <f t="shared" si="73"/>
        <v>9.7718832530620508E-3</v>
      </c>
      <c r="HE95" s="92">
        <f t="shared" si="73"/>
        <v>1.3744418132929603E-5</v>
      </c>
      <c r="HF95" s="92">
        <f t="shared" si="73"/>
        <v>4.6502346544855695E-3</v>
      </c>
      <c r="HG95" s="92">
        <f t="shared" si="87"/>
        <v>3.5031664251643723E-3</v>
      </c>
      <c r="HH95" s="92">
        <f t="shared" si="87"/>
        <v>4.0692167986758629E-3</v>
      </c>
      <c r="HI95" s="92">
        <f t="shared" si="87"/>
        <v>6.4244652325916455E-3</v>
      </c>
      <c r="HJ95" s="92">
        <f t="shared" si="87"/>
        <v>6.1384093610577263E-3</v>
      </c>
      <c r="HK95" s="92">
        <f t="shared" si="87"/>
        <v>9.5439460901142886E-3</v>
      </c>
      <c r="HL95" s="92">
        <f t="shared" si="87"/>
        <v>6.7048711733661082E-3</v>
      </c>
      <c r="HM95" s="92">
        <f t="shared" si="87"/>
        <v>3.6133631823468157E-3</v>
      </c>
      <c r="HN95" s="92">
        <f t="shared" si="87"/>
        <v>2.2150218658714394E-3</v>
      </c>
      <c r="HO95" s="92">
        <f t="shared" si="87"/>
        <v>4.4180498719768261E-3</v>
      </c>
      <c r="HP95" s="92">
        <f t="shared" si="87"/>
        <v>3.3203524325105759E-3</v>
      </c>
      <c r="HQ95" s="92">
        <f t="shared" si="87"/>
        <v>5.8371778772263406E-4</v>
      </c>
      <c r="HS95" s="92">
        <f t="shared" si="129"/>
        <v>3.1282050070575866E-19</v>
      </c>
      <c r="HT95" s="92">
        <f t="shared" si="129"/>
        <v>4.0987009750749111E-18</v>
      </c>
      <c r="HU95" s="92">
        <f t="shared" si="129"/>
        <v>1.7281553341456884E-28</v>
      </c>
      <c r="HV95" s="92">
        <f t="shared" si="129"/>
        <v>7.741057518120219E-23</v>
      </c>
      <c r="HW95" s="92">
        <f t="shared" si="129"/>
        <v>4.0154554976260049E-24</v>
      </c>
      <c r="HX95" s="92">
        <f t="shared" si="129"/>
        <v>7.6970412772898945E-25</v>
      </c>
      <c r="HY95" s="92">
        <f t="shared" si="129"/>
        <v>1.1235834903828262E-23</v>
      </c>
      <c r="HZ95" s="92">
        <f t="shared" si="129"/>
        <v>2.946387741944381E-23</v>
      </c>
      <c r="IA95" s="92">
        <f t="shared" si="129"/>
        <v>3.8612210988768249E-22</v>
      </c>
      <c r="IB95" s="92">
        <f t="shared" si="129"/>
        <v>1.3801285774922081E-23</v>
      </c>
      <c r="IC95" s="92">
        <f t="shared" si="129"/>
        <v>1.2494306012965331E-26</v>
      </c>
      <c r="ID95" s="92">
        <f t="shared" si="129"/>
        <v>1.3550816763800205E-26</v>
      </c>
      <c r="IE95" s="92">
        <f t="shared" si="129"/>
        <v>5.2914941976094097E-23</v>
      </c>
      <c r="IF95" s="92">
        <f t="shared" si="129"/>
        <v>1.7028168221457893E-16</v>
      </c>
      <c r="IG95" s="92">
        <f t="shared" si="129"/>
        <v>3.6111329935531179E-14</v>
      </c>
      <c r="II95" s="92">
        <f t="shared" si="130"/>
        <v>5.8538476309462717E-78</v>
      </c>
      <c r="IJ95" s="92">
        <f t="shared" si="130"/>
        <v>2.3691562300309242E-69</v>
      </c>
      <c r="IK95" s="92">
        <f t="shared" si="130"/>
        <v>1.7641426552959435E-101</v>
      </c>
      <c r="IL95" s="92">
        <f t="shared" si="130"/>
        <v>2.1166771915455664E-90</v>
      </c>
      <c r="IM95" s="92">
        <f t="shared" si="130"/>
        <v>3.0794139451517197E-96</v>
      </c>
      <c r="IN95" s="92">
        <f t="shared" si="130"/>
        <v>9.9054405272790392E-101</v>
      </c>
      <c r="IO95" s="92">
        <f t="shared" si="130"/>
        <v>9.6268811698507178E-98</v>
      </c>
      <c r="IP95" s="92">
        <f t="shared" si="130"/>
        <v>2.380922464847299E-96</v>
      </c>
      <c r="IQ95" s="92">
        <f t="shared" si="130"/>
        <v>3.5231168116177061E-92</v>
      </c>
      <c r="IR95" s="92">
        <f t="shared" si="130"/>
        <v>7.5985485669084626E-98</v>
      </c>
      <c r="IS95" s="92">
        <f t="shared" si="130"/>
        <v>2.0174967077197956E-108</v>
      </c>
      <c r="IT95" s="92">
        <f t="shared" si="130"/>
        <v>2.8745741324804072E-106</v>
      </c>
      <c r="IU95" s="92">
        <f t="shared" si="130"/>
        <v>3.3549977754997303E-90</v>
      </c>
      <c r="IV95" s="92">
        <f t="shared" si="130"/>
        <v>1.6896244663749209E-66</v>
      </c>
      <c r="IW95" s="92">
        <f t="shared" si="130"/>
        <v>1.2472793774672298E-48</v>
      </c>
      <c r="IY95" s="92">
        <f t="shared" si="131"/>
        <v>4.0527472730846684E-2</v>
      </c>
      <c r="IZ95" s="92">
        <f t="shared" si="131"/>
        <v>9.6740519456470497E-2</v>
      </c>
      <c r="JA95" s="92">
        <f t="shared" si="131"/>
        <v>0.35207397813170715</v>
      </c>
      <c r="JB95" s="92">
        <f t="shared" si="131"/>
        <v>2.1590291180879257E-2</v>
      </c>
      <c r="JC95" s="92">
        <f t="shared" si="131"/>
        <v>2.6989881083241105E-2</v>
      </c>
      <c r="JD95" s="92">
        <f t="shared" si="131"/>
        <v>1.5388270870186516E-2</v>
      </c>
      <c r="JE95" s="92">
        <f t="shared" si="131"/>
        <v>2.0162485717023244E-2</v>
      </c>
      <c r="JF95" s="92">
        <f t="shared" si="131"/>
        <v>5.8871195934923057E-2</v>
      </c>
      <c r="JG95" s="92">
        <f t="shared" si="131"/>
        <v>2.8564455897794373E-2</v>
      </c>
      <c r="JH95" s="92">
        <f t="shared" si="131"/>
        <v>1.8377824475159364E-2</v>
      </c>
      <c r="JI95" s="92">
        <f t="shared" si="131"/>
        <v>7.8479737406853926E-3</v>
      </c>
      <c r="JJ95" s="92">
        <f t="shared" si="131"/>
        <v>1.93191996597077E-2</v>
      </c>
      <c r="JK95" s="92">
        <f t="shared" si="131"/>
        <v>2.4811910038338381E-2</v>
      </c>
      <c r="JL95" s="92">
        <f t="shared" si="131"/>
        <v>4.1513727945890457E-2</v>
      </c>
      <c r="JM95" s="92">
        <f t="shared" si="131"/>
        <v>5.4258382153829242E-2</v>
      </c>
    </row>
    <row r="96" spans="2:273" x14ac:dyDescent="0.25">
      <c r="B96" s="2">
        <v>69</v>
      </c>
      <c r="C96" s="37">
        <v>72.349000000000004</v>
      </c>
      <c r="D96" s="37">
        <v>73.977000000000004</v>
      </c>
      <c r="E96" s="37">
        <v>226.09299999999999</v>
      </c>
      <c r="F96" s="37">
        <v>67.674000000000007</v>
      </c>
      <c r="G96" s="37">
        <v>66.349000000000004</v>
      </c>
      <c r="H96" s="37">
        <v>69.233000000000004</v>
      </c>
      <c r="I96" s="37">
        <v>74.162999999999997</v>
      </c>
      <c r="J96" s="37">
        <v>80.186000000000007</v>
      </c>
      <c r="K96" s="37">
        <v>82.790999999999997</v>
      </c>
      <c r="L96" s="37">
        <v>73.628</v>
      </c>
      <c r="M96" s="37">
        <v>68.418999999999997</v>
      </c>
      <c r="N96" s="37">
        <v>65.512</v>
      </c>
      <c r="O96" s="37">
        <v>67.465000000000003</v>
      </c>
      <c r="P96" s="37">
        <v>66.162999999999997</v>
      </c>
      <c r="Q96" s="37">
        <v>66.628</v>
      </c>
      <c r="S96" s="4">
        <f t="shared" si="132"/>
        <v>73.975934463576536</v>
      </c>
      <c r="T96" s="4">
        <f t="shared" si="132"/>
        <v>78.269586471217139</v>
      </c>
      <c r="U96" s="4">
        <f t="shared" si="132"/>
        <v>221.70470167568004</v>
      </c>
      <c r="V96" s="4">
        <f t="shared" si="132"/>
        <v>69.949312414192988</v>
      </c>
      <c r="W96" s="4">
        <f t="shared" si="132"/>
        <v>68.475973816973678</v>
      </c>
      <c r="X96" s="4">
        <f t="shared" si="132"/>
        <v>68.807377118051178</v>
      </c>
      <c r="Y96" s="4">
        <f t="shared" si="132"/>
        <v>70.262602539748784</v>
      </c>
      <c r="Z96" s="4">
        <f t="shared" si="132"/>
        <v>74.768785727403809</v>
      </c>
      <c r="AA96" s="4">
        <f t="shared" si="132"/>
        <v>73.723557941264517</v>
      </c>
      <c r="AB96" s="4">
        <f t="shared" si="132"/>
        <v>71.002407421350583</v>
      </c>
      <c r="AC96" s="4">
        <f t="shared" si="132"/>
        <v>69.265374176537605</v>
      </c>
      <c r="AD96" s="4">
        <f t="shared" si="132"/>
        <v>67.037071619930316</v>
      </c>
      <c r="AE96" s="4">
        <f t="shared" si="132"/>
        <v>68.157709895039616</v>
      </c>
      <c r="AF96" s="4">
        <f t="shared" si="132"/>
        <v>67.419648716711365</v>
      </c>
      <c r="AG96" s="4">
        <f t="shared" si="132"/>
        <v>70.439205186509469</v>
      </c>
      <c r="AI96" s="4">
        <f t="shared" si="133"/>
        <v>-1.6269344635765322</v>
      </c>
      <c r="AJ96" s="4">
        <f t="shared" si="133"/>
        <v>-4.2925864712171347</v>
      </c>
      <c r="AK96" s="4">
        <f t="shared" si="133"/>
        <v>4.3882983243199476</v>
      </c>
      <c r="AL96" s="4">
        <f t="shared" si="133"/>
        <v>-2.2753124141929817</v>
      </c>
      <c r="AM96" s="4">
        <f t="shared" si="133"/>
        <v>-2.126973816973674</v>
      </c>
      <c r="AN96" s="4">
        <f t="shared" si="133"/>
        <v>0.42562288194882569</v>
      </c>
      <c r="AO96" s="4">
        <f t="shared" si="133"/>
        <v>3.900397460251213</v>
      </c>
      <c r="AP96" s="4">
        <f t="shared" si="133"/>
        <v>5.4172142725961976</v>
      </c>
      <c r="AQ96" s="4">
        <f t="shared" si="133"/>
        <v>9.0674420587354803</v>
      </c>
      <c r="AR96" s="4">
        <f t="shared" si="133"/>
        <v>2.6255925786494174</v>
      </c>
      <c r="AS96" s="4">
        <f t="shared" si="133"/>
        <v>-0.84637417653760849</v>
      </c>
      <c r="AT96" s="4">
        <f t="shared" si="133"/>
        <v>-1.5250716199303156</v>
      </c>
      <c r="AU96" s="4">
        <f t="shared" si="133"/>
        <v>-0.69270989503961289</v>
      </c>
      <c r="AV96" s="4">
        <f t="shared" si="133"/>
        <v>-1.2566487167113678</v>
      </c>
      <c r="AW96" s="4">
        <f t="shared" si="133"/>
        <v>-3.8112051865094685</v>
      </c>
      <c r="AY96" s="2">
        <f t="shared" si="125"/>
        <v>63.470801335719983</v>
      </c>
      <c r="AZ96" s="2">
        <f t="shared" si="125"/>
        <v>65.552935090332113</v>
      </c>
      <c r="BA96" s="2">
        <f t="shared" si="125"/>
        <v>66.319011924860206</v>
      </c>
      <c r="BB96" s="2">
        <f t="shared" si="125"/>
        <v>64.943962654966171</v>
      </c>
      <c r="BC96" s="2">
        <f t="shared" si="125"/>
        <v>64.15986638939269</v>
      </c>
      <c r="BD96" s="2">
        <f t="shared" si="125"/>
        <v>64.553425772883713</v>
      </c>
      <c r="BE96" s="2">
        <f t="shared" si="125"/>
        <v>63.863977953030776</v>
      </c>
      <c r="BF96" s="2">
        <f t="shared" si="125"/>
        <v>66.862362659019595</v>
      </c>
      <c r="BG96" s="2">
        <f t="shared" si="125"/>
        <v>65.387357925184332</v>
      </c>
      <c r="BH96" s="2">
        <f t="shared" si="125"/>
        <v>64.963096131802928</v>
      </c>
      <c r="BI96" s="2">
        <f t="shared" si="125"/>
        <v>65.794892759152148</v>
      </c>
      <c r="BJ96" s="2">
        <f t="shared" si="125"/>
        <v>64.351489427461772</v>
      </c>
      <c r="BK96" s="2">
        <f t="shared" si="125"/>
        <v>63.700496615938114</v>
      </c>
      <c r="BL96" s="2">
        <f t="shared" si="125"/>
        <v>63.330932437533917</v>
      </c>
      <c r="BM96" s="2">
        <f t="shared" si="125"/>
        <v>68.47366215545037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>
        <f t="shared" si="126"/>
        <v>69.233000000000004</v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>
        <f t="shared" si="126"/>
        <v>68.418999999999997</v>
      </c>
      <c r="CP96" s="2">
        <f t="shared" si="126"/>
        <v>65.512</v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>
        <f t="shared" si="115"/>
        <v>69.233000000000004</v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>
        <f t="shared" si="120"/>
        <v>68.418999999999997</v>
      </c>
      <c r="DF96" s="2">
        <f t="shared" si="121"/>
        <v>65.512</v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81.774148686679155</v>
      </c>
      <c r="DL96" s="2">
        <f t="shared" si="134"/>
        <v>80.313793614779996</v>
      </c>
      <c r="DM96" s="2">
        <f t="shared" si="134"/>
        <v>76.580728260869535</v>
      </c>
      <c r="DN96" s="2">
        <f t="shared" si="134"/>
        <v>84.33212247055269</v>
      </c>
      <c r="DO96" s="2">
        <f t="shared" si="134"/>
        <v>81.916304137722733</v>
      </c>
      <c r="DP96" s="2">
        <f t="shared" si="134"/>
        <v>79.461099063726977</v>
      </c>
      <c r="DQ96" s="2">
        <f t="shared" si="134"/>
        <v>75.914043783593996</v>
      </c>
      <c r="DR96" s="2">
        <f t="shared" si="134"/>
        <v>79.31066842847072</v>
      </c>
      <c r="DS96" s="2">
        <f t="shared" si="134"/>
        <v>76.989678344910928</v>
      </c>
      <c r="DT96" s="2">
        <f t="shared" si="134"/>
        <v>75.654907580791303</v>
      </c>
      <c r="DU96" s="2">
        <f t="shared" si="134"/>
        <v>74.469285579234523</v>
      </c>
      <c r="DV96" s="2">
        <f t="shared" si="134"/>
        <v>77.340071361045844</v>
      </c>
      <c r="DW96" s="2">
        <f t="shared" si="134"/>
        <v>76.392423185341798</v>
      </c>
      <c r="DX96" s="2">
        <f t="shared" si="134"/>
        <v>79.99820628209001</v>
      </c>
      <c r="DY96" s="2">
        <f t="shared" si="134"/>
        <v>76.232867162709269</v>
      </c>
      <c r="EA96" s="2">
        <f t="shared" si="94"/>
        <v>62.149970076147348</v>
      </c>
      <c r="EB96" s="2">
        <f t="shared" si="94"/>
        <v>64.283947722342731</v>
      </c>
      <c r="EC96" s="2">
        <f t="shared" si="94"/>
        <v>63.580366278703984</v>
      </c>
      <c r="ED96" s="2">
        <f t="shared" si="94"/>
        <v>62.965553803599356</v>
      </c>
      <c r="EE96" s="2">
        <f t="shared" si="94"/>
        <v>62.459781011554391</v>
      </c>
      <c r="EF96" s="2">
        <f t="shared" si="94"/>
        <v>63.211873602575736</v>
      </c>
      <c r="EG96" s="2">
        <f t="shared" si="94"/>
        <v>62.823873167622693</v>
      </c>
      <c r="EH96" s="2">
        <f t="shared" si="94"/>
        <v>65.639367367365125</v>
      </c>
      <c r="EI96" s="2">
        <f t="shared" si="94"/>
        <v>64.338944899586906</v>
      </c>
      <c r="EJ96" s="2">
        <f t="shared" si="94"/>
        <v>63.993923366414762</v>
      </c>
      <c r="EK96" s="2">
        <f t="shared" si="94"/>
        <v>64.957722092071464</v>
      </c>
      <c r="EL96" s="2">
        <f t="shared" si="94"/>
        <v>63.00794677548744</v>
      </c>
      <c r="EM96" s="2">
        <f t="shared" si="135"/>
        <v>62.472024060322184</v>
      </c>
      <c r="EN96" s="2">
        <f t="shared" si="135"/>
        <v>61.784077465349675</v>
      </c>
      <c r="EO96" s="2">
        <f t="shared" si="135"/>
        <v>67.492930846473669</v>
      </c>
      <c r="EQ96" s="2">
        <f t="shared" si="136"/>
        <v>61.493290725559781</v>
      </c>
      <c r="ER96" s="2">
        <f t="shared" si="136"/>
        <v>64.564917886231314</v>
      </c>
      <c r="ES96" s="2">
        <f t="shared" si="136"/>
        <v>64.559736046243174</v>
      </c>
      <c r="ET96" s="2">
        <f t="shared" si="136"/>
        <v>62.069949764489067</v>
      </c>
      <c r="EU96" s="2">
        <f t="shared" si="136"/>
        <v>62.456647880125132</v>
      </c>
      <c r="EV96" s="2">
        <f t="shared" si="136"/>
        <v>62.576154004482156</v>
      </c>
      <c r="EW96" s="2">
        <f t="shared" si="136"/>
        <v>62.398103379140316</v>
      </c>
      <c r="EX96" s="2">
        <f t="shared" si="136"/>
        <v>64.822045628632154</v>
      </c>
      <c r="EY96" s="2">
        <f t="shared" si="136"/>
        <v>64.213594875816582</v>
      </c>
      <c r="EZ96" s="2">
        <f t="shared" si="136"/>
        <v>63.523560780532193</v>
      </c>
      <c r="FA96" s="2">
        <f t="shared" si="136"/>
        <v>63.808831465939889</v>
      </c>
      <c r="FB96" s="2">
        <f t="shared" si="136"/>
        <v>62.556419986086993</v>
      </c>
      <c r="FC96" s="2">
        <f t="shared" si="136"/>
        <v>61.762366604416414</v>
      </c>
      <c r="FD96" s="2">
        <f t="shared" si="136"/>
        <v>62.596131984554681</v>
      </c>
      <c r="FE96" s="2">
        <f t="shared" si="136"/>
        <v>69.176529265307849</v>
      </c>
      <c r="FG96" s="2">
        <f t="shared" si="137"/>
        <v>0.93268620923559753</v>
      </c>
      <c r="FH96" s="2">
        <f t="shared" si="137"/>
        <v>0.92084276922081054</v>
      </c>
      <c r="FI96" s="2">
        <f t="shared" si="137"/>
        <v>0.78935033234075369</v>
      </c>
      <c r="FJ96" s="2">
        <f t="shared" si="137"/>
        <v>0.9073915972737745</v>
      </c>
      <c r="FK96" s="2">
        <f t="shared" si="137"/>
        <v>0.91262126518538089</v>
      </c>
      <c r="FL96" s="2">
        <f t="shared" si="137"/>
        <v>0.91742643016541259</v>
      </c>
      <c r="FM96" s="2">
        <f t="shared" si="137"/>
        <v>0.9205317315215239</v>
      </c>
      <c r="FN96" s="2">
        <f t="shared" si="137"/>
        <v>0.91052187017229835</v>
      </c>
      <c r="FO96" s="2">
        <f t="shared" si="137"/>
        <v>0.91712277809400422</v>
      </c>
      <c r="FP96" s="2">
        <f t="shared" si="137"/>
        <v>0.91687392791877709</v>
      </c>
      <c r="FQ96" s="2">
        <f t="shared" si="137"/>
        <v>0.91194435197630597</v>
      </c>
      <c r="FR96" s="2">
        <f t="shared" si="137"/>
        <v>0.90624746220062036</v>
      </c>
      <c r="FS96" s="2">
        <f t="shared" si="137"/>
        <v>0.9117349493010547</v>
      </c>
      <c r="FT96" s="2">
        <f t="shared" si="137"/>
        <v>0.91508613155651797</v>
      </c>
      <c r="FU96" s="2">
        <f t="shared" si="137"/>
        <v>0.88783101136807241</v>
      </c>
      <c r="FW96" s="2">
        <f t="shared" si="127"/>
        <v>2.2323427686429337E-4</v>
      </c>
      <c r="FX96" s="2">
        <f t="shared" si="127"/>
        <v>3.8850148841678025E-4</v>
      </c>
      <c r="FY96" s="2">
        <f t="shared" si="127"/>
        <v>1.2632119883767664E-4</v>
      </c>
      <c r="FZ96" s="2">
        <f t="shared" si="127"/>
        <v>3.51656095992792E-4</v>
      </c>
      <c r="GA96" s="2">
        <f t="shared" si="127"/>
        <v>3.1815379993375579E-4</v>
      </c>
      <c r="GB96" s="2">
        <f t="shared" si="127"/>
        <v>3.2149876608435777E-4</v>
      </c>
      <c r="GC96" s="2">
        <f t="shared" si="127"/>
        <v>3.4856285015633001E-4</v>
      </c>
      <c r="GD96" s="2">
        <f t="shared" si="127"/>
        <v>3.5134218402402284E-4</v>
      </c>
      <c r="GE96" s="2">
        <f t="shared" si="127"/>
        <v>3.5594268708571448E-4</v>
      </c>
      <c r="GF96" s="2">
        <f t="shared" si="127"/>
        <v>3.3814116783419714E-4</v>
      </c>
      <c r="GG96" s="2">
        <f t="shared" si="127"/>
        <v>3.2746328624689349E-4</v>
      </c>
      <c r="GH96" s="2">
        <f t="shared" si="127"/>
        <v>2.8879787802481353E-4</v>
      </c>
      <c r="GI96" s="2">
        <f t="shared" si="127"/>
        <v>2.9898777461769493E-4</v>
      </c>
      <c r="GJ96" s="2">
        <f t="shared" si="127"/>
        <v>2.7440771728391109E-4</v>
      </c>
      <c r="GK96" s="2">
        <f t="shared" si="127"/>
        <v>2.2659303597818775E-4</v>
      </c>
      <c r="GM96" s="92">
        <f t="shared" si="128"/>
        <v>8.0737238709999576E-3</v>
      </c>
      <c r="GN96" s="92">
        <f t="shared" si="128"/>
        <v>3.3261662770530359E-2</v>
      </c>
      <c r="GO96" s="92">
        <f t="shared" si="128"/>
        <v>0.41619560387590587</v>
      </c>
      <c r="GP96" s="92">
        <f t="shared" si="128"/>
        <v>3.3792583591777427E-3</v>
      </c>
      <c r="GQ96" s="92">
        <f t="shared" si="128"/>
        <v>5.1639783448502539E-3</v>
      </c>
      <c r="GR96" s="92">
        <f t="shared" si="128"/>
        <v>2.2978814901571444E-3</v>
      </c>
      <c r="GS96" s="92">
        <f t="shared" si="128"/>
        <v>3.3126876977460995E-3</v>
      </c>
      <c r="GT96" s="92">
        <f t="shared" si="128"/>
        <v>1.9187142208445421E-2</v>
      </c>
      <c r="GU96" s="92">
        <f t="shared" si="128"/>
        <v>5.3661208352703575E-3</v>
      </c>
      <c r="GV96" s="92">
        <f t="shared" si="128"/>
        <v>2.583633886884078E-3</v>
      </c>
      <c r="GW96" s="92">
        <f t="shared" si="128"/>
        <v>7.6567224073320541E-4</v>
      </c>
      <c r="GX96" s="92">
        <f t="shared" si="128"/>
        <v>3.673497336489097E-3</v>
      </c>
      <c r="GY96" s="92">
        <f t="shared" si="128"/>
        <v>5.0852887284291428E-3</v>
      </c>
      <c r="GZ96" s="92">
        <f t="shared" si="128"/>
        <v>1.1793271409883049E-2</v>
      </c>
      <c r="HA96" s="92">
        <f t="shared" si="128"/>
        <v>1.8374326174382359E-2</v>
      </c>
      <c r="HC96" s="92">
        <f t="shared" si="73"/>
        <v>1.8078155117443165E-2</v>
      </c>
      <c r="HD96" s="92">
        <f t="shared" si="73"/>
        <v>1.4378744579643676E-2</v>
      </c>
      <c r="HE96" s="92">
        <f t="shared" si="73"/>
        <v>2.6341229694527698E-5</v>
      </c>
      <c r="HF96" s="92">
        <f t="shared" si="73"/>
        <v>7.4437755330830002E-3</v>
      </c>
      <c r="HG96" s="92">
        <f t="shared" si="87"/>
        <v>5.7325687574832562E-3</v>
      </c>
      <c r="HH96" s="92">
        <f t="shared" si="87"/>
        <v>6.6920172983382245E-3</v>
      </c>
      <c r="HI96" s="92">
        <f t="shared" si="87"/>
        <v>1.0311593816113714E-2</v>
      </c>
      <c r="HJ96" s="92">
        <f t="shared" si="87"/>
        <v>9.8453084947063476E-3</v>
      </c>
      <c r="HK96" s="92">
        <f t="shared" si="87"/>
        <v>1.4844520466827887E-2</v>
      </c>
      <c r="HL96" s="92">
        <f t="shared" si="87"/>
        <v>1.0723475535318487E-2</v>
      </c>
      <c r="HM96" s="92">
        <f t="shared" si="87"/>
        <v>6.0954592480491248E-3</v>
      </c>
      <c r="HN96" s="92">
        <f t="shared" si="87"/>
        <v>3.773158497198472E-3</v>
      </c>
      <c r="HO96" s="92">
        <f t="shared" si="87"/>
        <v>7.0204513005471996E-3</v>
      </c>
      <c r="HP96" s="92">
        <f t="shared" si="87"/>
        <v>5.3846637547296794E-3</v>
      </c>
      <c r="HQ96" s="92">
        <f t="shared" si="87"/>
        <v>1.1245083819498936E-3</v>
      </c>
      <c r="HS96" s="92">
        <f t="shared" si="129"/>
        <v>1.1953068819717751E-18</v>
      </c>
      <c r="HT96" s="92">
        <f t="shared" si="129"/>
        <v>1.515583165178481E-17</v>
      </c>
      <c r="HU96" s="92">
        <f t="shared" si="129"/>
        <v>1.0146426427112221E-27</v>
      </c>
      <c r="HV96" s="92">
        <f t="shared" si="129"/>
        <v>4.1232416754922029E-22</v>
      </c>
      <c r="HW96" s="92">
        <f t="shared" si="129"/>
        <v>2.3241085304981424E-23</v>
      </c>
      <c r="HX96" s="92">
        <f t="shared" si="129"/>
        <v>4.7848777098034683E-24</v>
      </c>
      <c r="HY96" s="92">
        <f t="shared" si="129"/>
        <v>6.6084517599119873E-23</v>
      </c>
      <c r="HZ96" s="92">
        <f t="shared" si="129"/>
        <v>1.6855922992157148E-22</v>
      </c>
      <c r="IA96" s="92">
        <f t="shared" si="129"/>
        <v>2.039045650735856E-21</v>
      </c>
      <c r="IB96" s="92">
        <f t="shared" si="129"/>
        <v>8.0429998717161102E-23</v>
      </c>
      <c r="IC96" s="92">
        <f t="shared" si="129"/>
        <v>8.9764662491948167E-26</v>
      </c>
      <c r="ID96" s="92">
        <f t="shared" si="129"/>
        <v>9.2538323227000579E-26</v>
      </c>
      <c r="IE96" s="92">
        <f t="shared" si="129"/>
        <v>2.7396988730825994E-22</v>
      </c>
      <c r="IF96" s="92">
        <f t="shared" si="129"/>
        <v>5.2983049890273795E-16</v>
      </c>
      <c r="IG96" s="92">
        <f t="shared" si="129"/>
        <v>9.1900388882653675E-14</v>
      </c>
      <c r="II96" s="92">
        <f t="shared" si="130"/>
        <v>2.5552022742464563E-76</v>
      </c>
      <c r="IJ96" s="92">
        <f t="shared" si="130"/>
        <v>8.5213809619188486E-68</v>
      </c>
      <c r="IK96" s="92">
        <f t="shared" si="130"/>
        <v>1.8122736483380347E-99</v>
      </c>
      <c r="IL96" s="92">
        <f t="shared" si="130"/>
        <v>2.1892612595576776E-88</v>
      </c>
      <c r="IM96" s="92">
        <f t="shared" si="130"/>
        <v>4.0685527015034547E-94</v>
      </c>
      <c r="IN96" s="92">
        <f t="shared" si="130"/>
        <v>1.6614778348806068E-98</v>
      </c>
      <c r="IO96" s="92">
        <f t="shared" si="130"/>
        <v>1.4538435977991546E-95</v>
      </c>
      <c r="IP96" s="92">
        <f t="shared" si="130"/>
        <v>3.3594761310019881E-94</v>
      </c>
      <c r="IQ96" s="92">
        <f t="shared" si="130"/>
        <v>4.0276534153818598E-90</v>
      </c>
      <c r="IR96" s="92">
        <f t="shared" si="130"/>
        <v>1.1322625726571764E-95</v>
      </c>
      <c r="IS96" s="92">
        <f t="shared" si="130"/>
        <v>5.1009895949327973E-106</v>
      </c>
      <c r="IT96" s="92">
        <f t="shared" si="130"/>
        <v>5.9869320973690132E-104</v>
      </c>
      <c r="IU96" s="92">
        <f t="shared" si="130"/>
        <v>3.1351807377241648E-88</v>
      </c>
      <c r="IV96" s="92">
        <f t="shared" si="130"/>
        <v>4.52889047014591E-65</v>
      </c>
      <c r="IW96" s="92">
        <f t="shared" si="130"/>
        <v>1.2816004256275456E-47</v>
      </c>
      <c r="IY96" s="92">
        <f t="shared" si="131"/>
        <v>2.6151878988443122E-2</v>
      </c>
      <c r="IZ96" s="92">
        <f t="shared" si="131"/>
        <v>4.7640407350174052E-2</v>
      </c>
      <c r="JA96" s="92">
        <f t="shared" si="131"/>
        <v>0.4162219451056004</v>
      </c>
      <c r="JB96" s="92">
        <f t="shared" si="131"/>
        <v>1.0823033892260744E-2</v>
      </c>
      <c r="JC96" s="92">
        <f t="shared" si="131"/>
        <v>1.0896547102333509E-2</v>
      </c>
      <c r="JD96" s="92">
        <f t="shared" si="131"/>
        <v>8.9898987884953693E-3</v>
      </c>
      <c r="JE96" s="92">
        <f t="shared" si="131"/>
        <v>1.3624281513859814E-2</v>
      </c>
      <c r="JF96" s="92">
        <f t="shared" si="131"/>
        <v>2.9032450703151767E-2</v>
      </c>
      <c r="JG96" s="92">
        <f t="shared" si="131"/>
        <v>2.0210641302098244E-2</v>
      </c>
      <c r="JH96" s="92">
        <f t="shared" si="131"/>
        <v>1.3307109422202566E-2</v>
      </c>
      <c r="JI96" s="92">
        <f t="shared" si="131"/>
        <v>6.8611314887823301E-3</v>
      </c>
      <c r="JJ96" s="92">
        <f t="shared" si="131"/>
        <v>7.4466558336875686E-3</v>
      </c>
      <c r="JK96" s="92">
        <f t="shared" si="131"/>
        <v>1.2105740028976342E-2</v>
      </c>
      <c r="JL96" s="92">
        <f t="shared" si="131"/>
        <v>1.7177935164613259E-2</v>
      </c>
      <c r="JM96" s="92">
        <f t="shared" si="131"/>
        <v>1.9498834556424153E-2</v>
      </c>
    </row>
    <row r="97" spans="2:273" x14ac:dyDescent="0.25">
      <c r="B97" s="2">
        <v>70</v>
      </c>
      <c r="C97" s="37">
        <v>75.512</v>
      </c>
      <c r="D97" s="37">
        <v>74.488</v>
      </c>
      <c r="E97" s="37">
        <v>234.279</v>
      </c>
      <c r="F97" s="37">
        <v>69.581000000000003</v>
      </c>
      <c r="G97" s="37">
        <v>69.209000000000003</v>
      </c>
      <c r="H97" s="37">
        <v>70.278999999999996</v>
      </c>
      <c r="I97" s="37">
        <v>73.674000000000007</v>
      </c>
      <c r="J97" s="37">
        <v>80.418999999999997</v>
      </c>
      <c r="K97" s="37">
        <v>82.233000000000004</v>
      </c>
      <c r="L97" s="37">
        <v>75.022999999999996</v>
      </c>
      <c r="M97" s="37">
        <v>70.605000000000004</v>
      </c>
      <c r="N97" s="37">
        <v>63.302</v>
      </c>
      <c r="O97" s="37">
        <v>67.674000000000007</v>
      </c>
      <c r="P97" s="37">
        <v>67.930000000000007</v>
      </c>
      <c r="Q97" s="37">
        <v>66.256</v>
      </c>
      <c r="S97" s="4">
        <f t="shared" si="132"/>
        <v>76.491376617128367</v>
      </c>
      <c r="T97" s="4">
        <f t="shared" si="132"/>
        <v>77.803179481895569</v>
      </c>
      <c r="U97" s="4">
        <f t="shared" si="132"/>
        <v>235.80865508988632</v>
      </c>
      <c r="V97" s="4">
        <f t="shared" si="132"/>
        <v>71.628852667469815</v>
      </c>
      <c r="W97" s="4">
        <f t="shared" si="132"/>
        <v>69.637618864224621</v>
      </c>
      <c r="X97" s="4">
        <f t="shared" si="132"/>
        <v>70.490544190465812</v>
      </c>
      <c r="Y97" s="4">
        <f t="shared" si="132"/>
        <v>72.72232185496064</v>
      </c>
      <c r="Z97" s="4">
        <f t="shared" si="132"/>
        <v>75.644947517124223</v>
      </c>
      <c r="AA97" s="4">
        <f t="shared" si="132"/>
        <v>76.53512431905871</v>
      </c>
      <c r="AB97" s="4">
        <f t="shared" si="132"/>
        <v>73.351730327541873</v>
      </c>
      <c r="AC97" s="4">
        <f t="shared" si="132"/>
        <v>70.900079513346171</v>
      </c>
      <c r="AD97" s="4">
        <f t="shared" si="132"/>
        <v>67.79774655368648</v>
      </c>
      <c r="AE97" s="4">
        <f t="shared" si="132"/>
        <v>69.38735216118323</v>
      </c>
      <c r="AF97" s="4">
        <f t="shared" si="132"/>
        <v>67.758044988732678</v>
      </c>
      <c r="AG97" s="4">
        <f t="shared" si="132"/>
        <v>69.610148893177453</v>
      </c>
      <c r="AI97" s="4">
        <f t="shared" si="133"/>
        <v>-0.97937661712836643</v>
      </c>
      <c r="AJ97" s="4">
        <f t="shared" si="133"/>
        <v>-3.3151794818955693</v>
      </c>
      <c r="AK97" s="4">
        <f t="shared" si="133"/>
        <v>-1.5296550898863188</v>
      </c>
      <c r="AL97" s="4">
        <f t="shared" si="133"/>
        <v>-2.0478526674698116</v>
      </c>
      <c r="AM97" s="4">
        <f t="shared" si="133"/>
        <v>-0.42861886422461737</v>
      </c>
      <c r="AN97" s="4">
        <f t="shared" si="133"/>
        <v>-0.21154419046581552</v>
      </c>
      <c r="AO97" s="4">
        <f t="shared" si="133"/>
        <v>0.95167814503936654</v>
      </c>
      <c r="AP97" s="4">
        <f t="shared" si="133"/>
        <v>4.7740524828757742</v>
      </c>
      <c r="AQ97" s="4">
        <f t="shared" si="133"/>
        <v>5.6978756809412943</v>
      </c>
      <c r="AR97" s="4">
        <f t="shared" si="133"/>
        <v>1.6712696724581235</v>
      </c>
      <c r="AS97" s="4">
        <f t="shared" si="133"/>
        <v>-0.29507951334616678</v>
      </c>
      <c r="AT97" s="4">
        <f t="shared" si="133"/>
        <v>-4.4957465536864802</v>
      </c>
      <c r="AU97" s="4">
        <f t="shared" si="133"/>
        <v>-1.7133521611832236</v>
      </c>
      <c r="AV97" s="4">
        <f t="shared" si="133"/>
        <v>0.17195501126732893</v>
      </c>
      <c r="AW97" s="4">
        <f t="shared" si="133"/>
        <v>-3.3541488931774524</v>
      </c>
      <c r="AY97" s="2">
        <f t="shared" si="125"/>
        <v>63.292478453735875</v>
      </c>
      <c r="AZ97" s="2">
        <f t="shared" si="125"/>
        <v>65.355565008901692</v>
      </c>
      <c r="BA97" s="2">
        <f t="shared" si="125"/>
        <v>66.093926275011128</v>
      </c>
      <c r="BB97" s="2">
        <f t="shared" si="125"/>
        <v>64.720314031041369</v>
      </c>
      <c r="BC97" s="2">
        <f t="shared" si="125"/>
        <v>63.963450037935345</v>
      </c>
      <c r="BD97" s="2">
        <f t="shared" si="125"/>
        <v>64.358796717111659</v>
      </c>
      <c r="BE97" s="2">
        <f t="shared" si="125"/>
        <v>63.689407844804194</v>
      </c>
      <c r="BF97" s="2">
        <f t="shared" si="125"/>
        <v>66.652040734900154</v>
      </c>
      <c r="BG97" s="2">
        <f t="shared" si="125"/>
        <v>65.204212067852509</v>
      </c>
      <c r="BH97" s="2">
        <f t="shared" si="125"/>
        <v>64.75943247386931</v>
      </c>
      <c r="BI97" s="2">
        <f t="shared" si="125"/>
        <v>65.583148578691535</v>
      </c>
      <c r="BJ97" s="2">
        <f t="shared" si="125"/>
        <v>64.125331303361634</v>
      </c>
      <c r="BK97" s="2">
        <f t="shared" si="125"/>
        <v>63.487972617610367</v>
      </c>
      <c r="BL97" s="2">
        <f t="shared" si="125"/>
        <v>63.131496072030608</v>
      </c>
      <c r="BM97" s="2">
        <f t="shared" si="125"/>
        <v>68.322275098277402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63.302</v>
      </c>
      <c r="CQ97" s="2" t="str">
        <f t="shared" si="126"/>
        <v/>
      </c>
      <c r="CR97" s="2" t="str">
        <f t="shared" si="126"/>
        <v/>
      </c>
      <c r="CS97" s="2">
        <f t="shared" si="126"/>
        <v>66.256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63.302</v>
      </c>
      <c r="DG97" s="2" t="str">
        <f t="shared" si="122"/>
        <v/>
      </c>
      <c r="DH97" s="2" t="str">
        <f t="shared" si="123"/>
        <v/>
      </c>
      <c r="DI97" s="2">
        <f t="shared" si="124"/>
        <v>66.256</v>
      </c>
      <c r="DK97" s="2">
        <f t="shared" si="134"/>
        <v>82.01526482176358</v>
      </c>
      <c r="DL97" s="2">
        <f t="shared" si="134"/>
        <v>80.510592010371937</v>
      </c>
      <c r="DM97" s="2">
        <f t="shared" si="134"/>
        <v>76.768668478260849</v>
      </c>
      <c r="DN97" s="2">
        <f t="shared" si="134"/>
        <v>84.663906372697056</v>
      </c>
      <c r="DO97" s="2">
        <f t="shared" si="134"/>
        <v>82.19918498942917</v>
      </c>
      <c r="DP97" s="2">
        <f t="shared" si="134"/>
        <v>79.700411205074005</v>
      </c>
      <c r="DQ97" s="2">
        <f t="shared" si="134"/>
        <v>76.08400148556305</v>
      </c>
      <c r="DR97" s="2">
        <f t="shared" si="134"/>
        <v>79.459859055672965</v>
      </c>
      <c r="DS97" s="2">
        <f t="shared" si="134"/>
        <v>77.112681818181841</v>
      </c>
      <c r="DT97" s="2">
        <f t="shared" si="134"/>
        <v>75.804705073995763</v>
      </c>
      <c r="DU97" s="2">
        <f t="shared" si="134"/>
        <v>74.586736677200662</v>
      </c>
      <c r="DV97" s="2">
        <f t="shared" si="134"/>
        <v>77.520082624314625</v>
      </c>
      <c r="DW97" s="2">
        <f t="shared" si="134"/>
        <v>76.535069415081054</v>
      </c>
      <c r="DX97" s="2">
        <f t="shared" si="134"/>
        <v>80.233160676532776</v>
      </c>
      <c r="DY97" s="2">
        <f t="shared" si="134"/>
        <v>76.375029981398413</v>
      </c>
      <c r="EA97" s="2">
        <f t="shared" si="94"/>
        <v>62.060282033340187</v>
      </c>
      <c r="EB97" s="2">
        <f t="shared" si="94"/>
        <v>64.167315835140997</v>
      </c>
      <c r="EC97" s="2">
        <f t="shared" si="94"/>
        <v>63.495705599245035</v>
      </c>
      <c r="ED97" s="2">
        <f t="shared" si="94"/>
        <v>62.864335934035154</v>
      </c>
      <c r="EE97" s="2">
        <f t="shared" si="94"/>
        <v>62.371101318944838</v>
      </c>
      <c r="EF97" s="2">
        <f t="shared" si="94"/>
        <v>63.099699273385013</v>
      </c>
      <c r="EG97" s="2">
        <f t="shared" si="94"/>
        <v>62.713719748702545</v>
      </c>
      <c r="EH97" s="2">
        <f t="shared" si="94"/>
        <v>65.504481649951629</v>
      </c>
      <c r="EI97" s="2">
        <f t="shared" si="94"/>
        <v>64.222824318980528</v>
      </c>
      <c r="EJ97" s="2">
        <f t="shared" si="94"/>
        <v>63.846336429026678</v>
      </c>
      <c r="EK97" s="2">
        <f t="shared" si="94"/>
        <v>64.790710408297031</v>
      </c>
      <c r="EL97" s="2">
        <f t="shared" si="94"/>
        <v>62.861705536206337</v>
      </c>
      <c r="EM97" s="2">
        <f t="shared" si="135"/>
        <v>62.336268822118136</v>
      </c>
      <c r="EN97" s="2">
        <f t="shared" si="135"/>
        <v>61.683949737135563</v>
      </c>
      <c r="EO97" s="2">
        <f t="shared" si="135"/>
        <v>67.393954593237609</v>
      </c>
      <c r="EQ97" s="2">
        <f t="shared" si="136"/>
        <v>61.418217667931003</v>
      </c>
      <c r="ER97" s="2">
        <f t="shared" si="136"/>
        <v>64.439476206301293</v>
      </c>
      <c r="ES97" s="2">
        <f t="shared" si="136"/>
        <v>64.45643938613938</v>
      </c>
      <c r="ET97" s="2">
        <f t="shared" si="136"/>
        <v>61.990371492934699</v>
      </c>
      <c r="EU97" s="2">
        <f t="shared" si="136"/>
        <v>62.368622476823134</v>
      </c>
      <c r="EV97" s="2">
        <f t="shared" si="136"/>
        <v>62.479918728099769</v>
      </c>
      <c r="EW97" s="2">
        <f t="shared" si="136"/>
        <v>62.298042053958035</v>
      </c>
      <c r="EX97" s="2">
        <f t="shared" si="136"/>
        <v>64.707290347316274</v>
      </c>
      <c r="EY97" s="2">
        <f t="shared" si="136"/>
        <v>64.099623637373966</v>
      </c>
      <c r="EZ97" s="2">
        <f t="shared" si="136"/>
        <v>63.387392041679924</v>
      </c>
      <c r="FA97" s="2">
        <f t="shared" si="136"/>
        <v>63.673594159681514</v>
      </c>
      <c r="FB97" s="2">
        <f t="shared" si="136"/>
        <v>62.421611229948972</v>
      </c>
      <c r="FC97" s="2">
        <f t="shared" si="136"/>
        <v>61.642993674842188</v>
      </c>
      <c r="FD97" s="2">
        <f t="shared" si="136"/>
        <v>62.474787236713183</v>
      </c>
      <c r="FE97" s="2">
        <f t="shared" si="136"/>
        <v>69.021112866607581</v>
      </c>
      <c r="FG97" s="2">
        <f t="shared" si="137"/>
        <v>0.9382433155094082</v>
      </c>
      <c r="FH97" s="2">
        <f t="shared" si="137"/>
        <v>0.92730140336835309</v>
      </c>
      <c r="FI97" s="2">
        <f t="shared" si="137"/>
        <v>0.80425714805870308</v>
      </c>
      <c r="FJ97" s="2">
        <f t="shared" si="137"/>
        <v>0.91484625457005186</v>
      </c>
      <c r="FK97" s="2">
        <f t="shared" si="137"/>
        <v>0.91969220978852495</v>
      </c>
      <c r="FL97" s="2">
        <f t="shared" si="137"/>
        <v>0.92414084860151369</v>
      </c>
      <c r="FM97" s="2">
        <f t="shared" si="137"/>
        <v>0.92701373250963437</v>
      </c>
      <c r="FN97" s="2">
        <f t="shared" si="137"/>
        <v>0.91774739225012336</v>
      </c>
      <c r="FO97" s="2">
        <f t="shared" si="137"/>
        <v>0.92385983860085563</v>
      </c>
      <c r="FP97" s="2">
        <f t="shared" si="137"/>
        <v>0.92362953286906835</v>
      </c>
      <c r="FQ97" s="2">
        <f t="shared" si="137"/>
        <v>0.91906521648211392</v>
      </c>
      <c r="FR97" s="2">
        <f t="shared" si="137"/>
        <v>0.91378546777771485</v>
      </c>
      <c r="FS97" s="2">
        <f t="shared" si="137"/>
        <v>0.918871241252742</v>
      </c>
      <c r="FT97" s="2">
        <f t="shared" si="137"/>
        <v>0.92197466527864369</v>
      </c>
      <c r="FU97" s="2">
        <f t="shared" si="137"/>
        <v>0.89668094306468227</v>
      </c>
      <c r="FW97" s="2">
        <f t="shared" si="127"/>
        <v>2.4476624562402768E-4</v>
      </c>
      <c r="FX97" s="2">
        <f t="shared" si="127"/>
        <v>4.2596744513927887E-4</v>
      </c>
      <c r="FY97" s="2">
        <f t="shared" si="127"/>
        <v>1.3850675222095587E-4</v>
      </c>
      <c r="FZ97" s="2">
        <f t="shared" si="127"/>
        <v>3.8557016050187845E-4</v>
      </c>
      <c r="GA97" s="2">
        <f t="shared" si="127"/>
        <v>3.4883799709838282E-4</v>
      </c>
      <c r="GB97" s="2">
        <f t="shared" si="127"/>
        <v>3.5250545321788333E-4</v>
      </c>
      <c r="GC97" s="2">
        <f t="shared" si="127"/>
        <v>3.8217871300291143E-4</v>
      </c>
      <c r="GD97" s="2">
        <f t="shared" si="127"/>
        <v>3.8522598621628892E-4</v>
      </c>
      <c r="GE97" s="2">
        <f t="shared" si="127"/>
        <v>3.9026999331807244E-4</v>
      </c>
      <c r="GF97" s="2">
        <f t="shared" si="127"/>
        <v>3.7075232260291364E-4</v>
      </c>
      <c r="GG97" s="2">
        <f t="shared" si="127"/>
        <v>3.5904501007399622E-4</v>
      </c>
      <c r="GH97" s="2">
        <f t="shared" si="127"/>
        <v>3.1665175357434468E-4</v>
      </c>
      <c r="GI97" s="2">
        <f t="shared" si="127"/>
        <v>3.2782411943230925E-4</v>
      </c>
      <c r="GJ97" s="2">
        <f t="shared" si="127"/>
        <v>3.0087411340516608E-4</v>
      </c>
      <c r="GK97" s="2">
        <f t="shared" si="127"/>
        <v>2.4844889193534819E-4</v>
      </c>
      <c r="GM97" s="92">
        <f t="shared" si="128"/>
        <v>1.8452029335771299E-3</v>
      </c>
      <c r="GN97" s="92">
        <f t="shared" si="128"/>
        <v>1.0316134614225789E-2</v>
      </c>
      <c r="GO97" s="92">
        <f t="shared" si="128"/>
        <v>0.48649768978439378</v>
      </c>
      <c r="GP97" s="92">
        <f t="shared" si="128"/>
        <v>4.8755462792774784E-4</v>
      </c>
      <c r="GQ97" s="92">
        <f t="shared" si="128"/>
        <v>8.3001467311495463E-4</v>
      </c>
      <c r="GR97" s="92">
        <f t="shared" si="128"/>
        <v>3.4913759979251488E-4</v>
      </c>
      <c r="GS97" s="92">
        <f t="shared" si="128"/>
        <v>6.2520344195458237E-4</v>
      </c>
      <c r="GT97" s="92">
        <f t="shared" si="128"/>
        <v>5.7687719043871561E-3</v>
      </c>
      <c r="GU97" s="92">
        <f t="shared" si="128"/>
        <v>1.2229135808929307E-3</v>
      </c>
      <c r="GV97" s="92">
        <f t="shared" si="128"/>
        <v>4.3949938752341829E-4</v>
      </c>
      <c r="GW97" s="92">
        <f t="shared" si="128"/>
        <v>1.0547602283191427E-4</v>
      </c>
      <c r="GX97" s="92">
        <f t="shared" si="128"/>
        <v>5.8560158739300397E-4</v>
      </c>
      <c r="GY97" s="92">
        <f t="shared" si="128"/>
        <v>9.796811067783965E-4</v>
      </c>
      <c r="GZ97" s="92">
        <f t="shared" si="128"/>
        <v>2.9050753589186969E-3</v>
      </c>
      <c r="HA97" s="92">
        <f t="shared" si="128"/>
        <v>5.0770587668635767E-3</v>
      </c>
      <c r="HC97" s="92">
        <f t="shared" si="73"/>
        <v>2.5821894091044378E-2</v>
      </c>
      <c r="HD97" s="92">
        <f t="shared" si="73"/>
        <v>2.0804122674310414E-2</v>
      </c>
      <c r="HE97" s="92">
        <f t="shared" si="73"/>
        <v>4.9478879512855865E-5</v>
      </c>
      <c r="HF97" s="92">
        <f t="shared" si="73"/>
        <v>1.1658821749614875E-2</v>
      </c>
      <c r="HG97" s="92">
        <f t="shared" si="87"/>
        <v>9.169986251169944E-3</v>
      </c>
      <c r="HH97" s="92">
        <f t="shared" si="87"/>
        <v>1.0746291900282657E-2</v>
      </c>
      <c r="HI97" s="92">
        <f t="shared" si="87"/>
        <v>1.6167562274970394E-2</v>
      </c>
      <c r="HJ97" s="92">
        <f t="shared" si="87"/>
        <v>1.5429562254303994E-2</v>
      </c>
      <c r="HK97" s="92">
        <f t="shared" si="87"/>
        <v>2.2585675194809831E-2</v>
      </c>
      <c r="HL97" s="92">
        <f t="shared" si="87"/>
        <v>1.6756460407946195E-2</v>
      </c>
      <c r="HM97" s="92">
        <f t="shared" si="87"/>
        <v>1.0020437919436926E-2</v>
      </c>
      <c r="HN97" s="92">
        <f t="shared" si="87"/>
        <v>6.2706748549871977E-3</v>
      </c>
      <c r="HO97" s="92">
        <f t="shared" si="87"/>
        <v>1.0925113153789778E-2</v>
      </c>
      <c r="HP97" s="92">
        <f t="shared" si="87"/>
        <v>8.5451020418723569E-3</v>
      </c>
      <c r="HQ97" s="92">
        <f t="shared" si="87"/>
        <v>2.1003352614559689E-3</v>
      </c>
      <c r="HS97" s="92">
        <f t="shared" si="129"/>
        <v>4.4683046986636216E-18</v>
      </c>
      <c r="HT97" s="92">
        <f t="shared" si="129"/>
        <v>5.4809738967492324E-17</v>
      </c>
      <c r="HU97" s="92">
        <f t="shared" si="129"/>
        <v>5.8083187835398333E-27</v>
      </c>
      <c r="HV97" s="92">
        <f t="shared" si="129"/>
        <v>2.1344595561187024E-21</v>
      </c>
      <c r="HW97" s="92">
        <f t="shared" si="129"/>
        <v>1.3058309882395674E-22</v>
      </c>
      <c r="HX97" s="92">
        <f t="shared" si="129"/>
        <v>2.8831962282495076E-23</v>
      </c>
      <c r="HY97" s="92">
        <f t="shared" si="129"/>
        <v>3.7687842378117812E-22</v>
      </c>
      <c r="HZ97" s="92">
        <f t="shared" si="129"/>
        <v>9.3539147318951978E-22</v>
      </c>
      <c r="IA97" s="92">
        <f t="shared" si="129"/>
        <v>1.045819888132292E-20</v>
      </c>
      <c r="IB97" s="92">
        <f t="shared" si="129"/>
        <v>4.5458009759890147E-22</v>
      </c>
      <c r="IC97" s="92">
        <f t="shared" si="129"/>
        <v>6.2348356017728645E-25</v>
      </c>
      <c r="ID97" s="92">
        <f t="shared" si="129"/>
        <v>6.1197851217223085E-25</v>
      </c>
      <c r="IE97" s="92">
        <f t="shared" si="129"/>
        <v>1.3802225021193318E-21</v>
      </c>
      <c r="IF97" s="92">
        <f t="shared" si="129"/>
        <v>1.6183824727711469E-15</v>
      </c>
      <c r="IG97" s="92">
        <f t="shared" si="129"/>
        <v>2.3046673687351758E-13</v>
      </c>
      <c r="II97" s="92">
        <f t="shared" si="130"/>
        <v>1.0706381977036553E-74</v>
      </c>
      <c r="IJ97" s="92">
        <f t="shared" si="130"/>
        <v>2.9403636753838794E-66</v>
      </c>
      <c r="IK97" s="92">
        <f t="shared" si="130"/>
        <v>1.7761046859764373E-97</v>
      </c>
      <c r="IL97" s="92">
        <f t="shared" si="130"/>
        <v>2.1471215647752752E-86</v>
      </c>
      <c r="IM97" s="92">
        <f t="shared" si="130"/>
        <v>5.0863095609506931E-92</v>
      </c>
      <c r="IN97" s="92">
        <f t="shared" si="130"/>
        <v>2.6296329480285756E-96</v>
      </c>
      <c r="IO97" s="92">
        <f t="shared" si="130"/>
        <v>2.0730053915695477E-93</v>
      </c>
      <c r="IP97" s="92">
        <f t="shared" si="130"/>
        <v>4.4788196412700151E-92</v>
      </c>
      <c r="IQ97" s="92">
        <f t="shared" si="130"/>
        <v>4.3607072288377792E-88</v>
      </c>
      <c r="IR97" s="92">
        <f t="shared" si="130"/>
        <v>1.5935833676935747E-93</v>
      </c>
      <c r="IS97" s="92">
        <f t="shared" si="130"/>
        <v>1.2111129431496391E-103</v>
      </c>
      <c r="IT97" s="92">
        <f t="shared" si="130"/>
        <v>1.1745925825115153E-101</v>
      </c>
      <c r="IU97" s="92">
        <f t="shared" si="130"/>
        <v>2.7842181143721189E-86</v>
      </c>
      <c r="IV97" s="92">
        <f t="shared" si="130"/>
        <v>1.1704422597202057E-63</v>
      </c>
      <c r="IW97" s="92">
        <f t="shared" si="130"/>
        <v>1.2841032067886111E-46</v>
      </c>
      <c r="IY97" s="92">
        <f t="shared" si="131"/>
        <v>2.7667097024621511E-2</v>
      </c>
      <c r="IZ97" s="92">
        <f t="shared" si="131"/>
        <v>3.1120257288536259E-2</v>
      </c>
      <c r="JA97" s="92">
        <f t="shared" si="131"/>
        <v>0.48654716866390663</v>
      </c>
      <c r="JB97" s="92">
        <f t="shared" si="131"/>
        <v>1.2146376377542623E-2</v>
      </c>
      <c r="JC97" s="92">
        <f t="shared" si="131"/>
        <v>1.0000000924284899E-2</v>
      </c>
      <c r="JD97" s="92">
        <f t="shared" si="131"/>
        <v>1.1095429500075173E-2</v>
      </c>
      <c r="JE97" s="92">
        <f t="shared" si="131"/>
        <v>1.6792765716924975E-2</v>
      </c>
      <c r="JF97" s="92">
        <f t="shared" si="131"/>
        <v>2.119833415869115E-2</v>
      </c>
      <c r="JG97" s="92">
        <f t="shared" si="131"/>
        <v>2.3808588775702761E-2</v>
      </c>
      <c r="JH97" s="92">
        <f t="shared" si="131"/>
        <v>1.7195959795469614E-2</v>
      </c>
      <c r="JI97" s="92">
        <f t="shared" si="131"/>
        <v>1.012591394226884E-2</v>
      </c>
      <c r="JJ97" s="92">
        <f t="shared" si="131"/>
        <v>6.8562764423802016E-3</v>
      </c>
      <c r="JK97" s="92">
        <f t="shared" si="131"/>
        <v>1.1904794260568174E-2</v>
      </c>
      <c r="JL97" s="92">
        <f t="shared" si="131"/>
        <v>1.1450177400792672E-2</v>
      </c>
      <c r="JM97" s="92">
        <f t="shared" si="131"/>
        <v>7.1773940285500123E-3</v>
      </c>
    </row>
    <row r="98" spans="2:273" x14ac:dyDescent="0.25">
      <c r="B98" s="2">
        <v>71</v>
      </c>
      <c r="C98" s="37">
        <v>79.953000000000003</v>
      </c>
      <c r="D98" s="37">
        <v>77.721000000000004</v>
      </c>
      <c r="E98" s="37">
        <v>239.81399999999999</v>
      </c>
      <c r="F98" s="37">
        <v>72.697999999999993</v>
      </c>
      <c r="G98" s="37">
        <v>72.186000000000007</v>
      </c>
      <c r="H98" s="37">
        <v>72.418999999999997</v>
      </c>
      <c r="I98" s="37">
        <v>76.046999999999997</v>
      </c>
      <c r="J98" s="37">
        <v>81.674000000000007</v>
      </c>
      <c r="K98" s="37">
        <v>82.977000000000004</v>
      </c>
      <c r="L98" s="37">
        <v>78.093000000000004</v>
      </c>
      <c r="M98" s="37">
        <v>72.884</v>
      </c>
      <c r="N98" s="37">
        <v>66.930000000000007</v>
      </c>
      <c r="O98" s="37">
        <v>68.394999999999996</v>
      </c>
      <c r="P98" s="37">
        <v>68.86</v>
      </c>
      <c r="Q98" s="37">
        <v>66.488</v>
      </c>
      <c r="S98" s="4">
        <f t="shared" si="132"/>
        <v>80.560889990776175</v>
      </c>
      <c r="T98" s="4">
        <f t="shared" si="132"/>
        <v>80.595059774571723</v>
      </c>
      <c r="U98" s="4">
        <f t="shared" si="132"/>
        <v>248.21549345007176</v>
      </c>
      <c r="V98" s="4">
        <f t="shared" si="132"/>
        <v>74.499632115991943</v>
      </c>
      <c r="W98" s="4">
        <f t="shared" si="132"/>
        <v>72.082746678973777</v>
      </c>
      <c r="X98" s="4">
        <f t="shared" si="132"/>
        <v>73.245248624664384</v>
      </c>
      <c r="Y98" s="4">
        <f t="shared" si="132"/>
        <v>76.543025563091774</v>
      </c>
      <c r="Z98" s="4">
        <f t="shared" si="132"/>
        <v>78.762853371223059</v>
      </c>
      <c r="AA98" s="4">
        <f t="shared" si="132"/>
        <v>80.852775709120152</v>
      </c>
      <c r="AB98" s="4">
        <f t="shared" si="132"/>
        <v>76.930201030403936</v>
      </c>
      <c r="AC98" s="4">
        <f t="shared" si="132"/>
        <v>73.430958581544175</v>
      </c>
      <c r="AD98" s="4">
        <f t="shared" si="132"/>
        <v>69.484305635444699</v>
      </c>
      <c r="AE98" s="4">
        <f t="shared" si="132"/>
        <v>71.71935300524612</v>
      </c>
      <c r="AF98" s="4">
        <f t="shared" si="132"/>
        <v>69.438995830005794</v>
      </c>
      <c r="AG98" s="4">
        <f t="shared" si="132"/>
        <v>69.870760809888282</v>
      </c>
      <c r="AI98" s="4">
        <f t="shared" si="133"/>
        <v>-0.60788999077617234</v>
      </c>
      <c r="AJ98" s="4">
        <f t="shared" si="133"/>
        <v>-2.8740597745717196</v>
      </c>
      <c r="AK98" s="4">
        <f t="shared" si="133"/>
        <v>-8.4014934500717686</v>
      </c>
      <c r="AL98" s="4">
        <f t="shared" si="133"/>
        <v>-1.8016321159919499</v>
      </c>
      <c r="AM98" s="4">
        <f t="shared" si="133"/>
        <v>0.10325332102623008</v>
      </c>
      <c r="AN98" s="4">
        <f t="shared" si="133"/>
        <v>-0.82624862466438742</v>
      </c>
      <c r="AO98" s="4">
        <f t="shared" si="133"/>
        <v>-0.49602556309177714</v>
      </c>
      <c r="AP98" s="4">
        <f t="shared" si="133"/>
        <v>2.9111466287769474</v>
      </c>
      <c r="AQ98" s="4">
        <f t="shared" si="133"/>
        <v>2.1242242908798517</v>
      </c>
      <c r="AR98" s="4">
        <f t="shared" si="133"/>
        <v>1.1627989695960679</v>
      </c>
      <c r="AS98" s="4">
        <f t="shared" si="133"/>
        <v>-0.54695858154417465</v>
      </c>
      <c r="AT98" s="4">
        <f t="shared" si="133"/>
        <v>-2.5543056354446918</v>
      </c>
      <c r="AU98" s="4">
        <f t="shared" si="133"/>
        <v>-3.3243530052461239</v>
      </c>
      <c r="AV98" s="4">
        <f t="shared" si="133"/>
        <v>-0.57899583000579469</v>
      </c>
      <c r="AW98" s="4">
        <f t="shared" si="133"/>
        <v>-3.382760809888282</v>
      </c>
      <c r="AY98" s="2">
        <f t="shared" si="125"/>
        <v>63.119219678386571</v>
      </c>
      <c r="AZ98" s="2">
        <f t="shared" si="125"/>
        <v>65.162288164997349</v>
      </c>
      <c r="BA98" s="2">
        <f t="shared" si="125"/>
        <v>65.871714926122038</v>
      </c>
      <c r="BB98" s="2">
        <f t="shared" si="125"/>
        <v>64.502399066456974</v>
      </c>
      <c r="BC98" s="2">
        <f t="shared" si="125"/>
        <v>63.772403223719067</v>
      </c>
      <c r="BD98" s="2">
        <f t="shared" si="125"/>
        <v>64.167999667523745</v>
      </c>
      <c r="BE98" s="2">
        <f t="shared" si="125"/>
        <v>63.51789769889627</v>
      </c>
      <c r="BF98" s="2">
        <f t="shared" si="125"/>
        <v>66.445231297878848</v>
      </c>
      <c r="BG98" s="2">
        <f t="shared" si="125"/>
        <v>65.024486023121199</v>
      </c>
      <c r="BH98" s="2">
        <f t="shared" si="125"/>
        <v>64.557964224802788</v>
      </c>
      <c r="BI98" s="2">
        <f t="shared" si="125"/>
        <v>65.372683475969239</v>
      </c>
      <c r="BJ98" s="2">
        <f t="shared" si="125"/>
        <v>63.902541968331619</v>
      </c>
      <c r="BK98" s="2">
        <f t="shared" si="125"/>
        <v>63.279144401801155</v>
      </c>
      <c r="BL98" s="2">
        <f t="shared" si="125"/>
        <v>62.937170785554336</v>
      </c>
      <c r="BM98" s="2">
        <f t="shared" si="125"/>
        <v>68.172370411561175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66.488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66.488</v>
      </c>
      <c r="DK98" s="2">
        <f t="shared" si="134"/>
        <v>82.256380956848005</v>
      </c>
      <c r="DL98" s="2">
        <f t="shared" si="134"/>
        <v>80.707390405963864</v>
      </c>
      <c r="DM98" s="2">
        <f t="shared" si="134"/>
        <v>76.95660869565215</v>
      </c>
      <c r="DN98" s="2">
        <f t="shared" si="134"/>
        <v>84.995690274841422</v>
      </c>
      <c r="DO98" s="2">
        <f t="shared" si="134"/>
        <v>82.482065841135594</v>
      </c>
      <c r="DP98" s="2">
        <f t="shared" si="134"/>
        <v>79.939723346421033</v>
      </c>
      <c r="DQ98" s="2">
        <f t="shared" si="134"/>
        <v>76.253959187532089</v>
      </c>
      <c r="DR98" s="2">
        <f t="shared" si="134"/>
        <v>79.609049682875224</v>
      </c>
      <c r="DS98" s="2">
        <f t="shared" si="134"/>
        <v>77.235685291452754</v>
      </c>
      <c r="DT98" s="2">
        <f t="shared" si="134"/>
        <v>75.954502567200237</v>
      </c>
      <c r="DU98" s="2">
        <f t="shared" si="134"/>
        <v>74.704187775166787</v>
      </c>
      <c r="DV98" s="2">
        <f t="shared" si="134"/>
        <v>77.700093887583407</v>
      </c>
      <c r="DW98" s="2">
        <f t="shared" si="134"/>
        <v>76.677715644820296</v>
      </c>
      <c r="DX98" s="2">
        <f t="shared" si="134"/>
        <v>80.468115070975543</v>
      </c>
      <c r="DY98" s="2">
        <f t="shared" si="134"/>
        <v>76.517192800087543</v>
      </c>
      <c r="EA98" s="2">
        <f t="shared" si="94"/>
        <v>61.970593990533025</v>
      </c>
      <c r="EB98" s="2">
        <f t="shared" si="94"/>
        <v>64.050683947939262</v>
      </c>
      <c r="EC98" s="2">
        <f t="shared" si="94"/>
        <v>63.411044919786086</v>
      </c>
      <c r="ED98" s="2">
        <f t="shared" si="94"/>
        <v>62.763118064470952</v>
      </c>
      <c r="EE98" s="2">
        <f t="shared" si="94"/>
        <v>62.282421626335292</v>
      </c>
      <c r="EF98" s="2">
        <f t="shared" si="94"/>
        <v>62.987524944194291</v>
      </c>
      <c r="EG98" s="2">
        <f t="shared" si="94"/>
        <v>62.603566329782396</v>
      </c>
      <c r="EH98" s="2">
        <f t="shared" si="94"/>
        <v>65.369595932538132</v>
      </c>
      <c r="EI98" s="2">
        <f t="shared" si="94"/>
        <v>64.106703738374136</v>
      </c>
      <c r="EJ98" s="2">
        <f t="shared" si="94"/>
        <v>63.698749491638594</v>
      </c>
      <c r="EK98" s="2">
        <f t="shared" si="94"/>
        <v>64.623698724522583</v>
      </c>
      <c r="EL98" s="2">
        <f t="shared" si="94"/>
        <v>62.715464296925227</v>
      </c>
      <c r="EM98" s="2">
        <f t="shared" si="135"/>
        <v>62.200513583914095</v>
      </c>
      <c r="EN98" s="2">
        <f t="shared" si="135"/>
        <v>61.583822008921445</v>
      </c>
      <c r="EO98" s="2">
        <f t="shared" si="135"/>
        <v>67.294978340001563</v>
      </c>
      <c r="EQ98" s="2">
        <f t="shared" si="136"/>
        <v>61.343144610302225</v>
      </c>
      <c r="ER98" s="2">
        <f t="shared" si="136"/>
        <v>64.314034526371273</v>
      </c>
      <c r="ES98" s="2">
        <f t="shared" si="136"/>
        <v>64.353142726035585</v>
      </c>
      <c r="ET98" s="2">
        <f t="shared" si="136"/>
        <v>61.910793221380324</v>
      </c>
      <c r="EU98" s="2">
        <f t="shared" si="136"/>
        <v>62.280597073521129</v>
      </c>
      <c r="EV98" s="2">
        <f t="shared" si="136"/>
        <v>62.383683451717381</v>
      </c>
      <c r="EW98" s="2">
        <f t="shared" si="136"/>
        <v>62.197980728775754</v>
      </c>
      <c r="EX98" s="2">
        <f t="shared" si="136"/>
        <v>64.592535066000409</v>
      </c>
      <c r="EY98" s="2">
        <f t="shared" si="136"/>
        <v>63.98565239893135</v>
      </c>
      <c r="EZ98" s="2">
        <f t="shared" si="136"/>
        <v>63.251223302827654</v>
      </c>
      <c r="FA98" s="2">
        <f t="shared" si="136"/>
        <v>63.538356853423139</v>
      </c>
      <c r="FB98" s="2">
        <f t="shared" si="136"/>
        <v>62.286802473810944</v>
      </c>
      <c r="FC98" s="2">
        <f t="shared" si="136"/>
        <v>61.523620745267969</v>
      </c>
      <c r="FD98" s="2">
        <f t="shared" si="136"/>
        <v>62.353442488871693</v>
      </c>
      <c r="FE98" s="2">
        <f t="shared" si="136"/>
        <v>68.865696467907327</v>
      </c>
      <c r="FG98" s="2">
        <f t="shared" si="137"/>
        <v>0.94336950884954174</v>
      </c>
      <c r="FH98" s="2">
        <f t="shared" si="137"/>
        <v>0.93327124883091106</v>
      </c>
      <c r="FI98" s="2">
        <f t="shared" si="137"/>
        <v>0.81835182551922647</v>
      </c>
      <c r="FJ98" s="2">
        <f t="shared" si="137"/>
        <v>0.92175258405205807</v>
      </c>
      <c r="FK98" s="2">
        <f t="shared" si="137"/>
        <v>0.92623720104200025</v>
      </c>
      <c r="FL98" s="2">
        <f t="shared" si="137"/>
        <v>0.93035073794582757</v>
      </c>
      <c r="FM98" s="2">
        <f t="shared" si="137"/>
        <v>0.93300549418047951</v>
      </c>
      <c r="FN98" s="2">
        <f t="shared" si="137"/>
        <v>0.92443786143632889</v>
      </c>
      <c r="FO98" s="2">
        <f t="shared" si="137"/>
        <v>0.93009099146933272</v>
      </c>
      <c r="FP98" s="2">
        <f t="shared" si="137"/>
        <v>0.92987810291810036</v>
      </c>
      <c r="FQ98" s="2">
        <f t="shared" si="137"/>
        <v>0.9256571763807605</v>
      </c>
      <c r="FR98" s="2">
        <f t="shared" si="137"/>
        <v>0.92077038062173766</v>
      </c>
      <c r="FS98" s="2">
        <f t="shared" si="137"/>
        <v>0.92547771895860231</v>
      </c>
      <c r="FT98" s="2">
        <f t="shared" si="137"/>
        <v>0.92834813141831907</v>
      </c>
      <c r="FU98" s="2">
        <f t="shared" si="137"/>
        <v>0.90490741757577675</v>
      </c>
      <c r="FW98" s="2">
        <f t="shared" si="127"/>
        <v>2.6837451392020591E-4</v>
      </c>
      <c r="FX98" s="2">
        <f t="shared" si="127"/>
        <v>4.6704482192148314E-4</v>
      </c>
      <c r="FY98" s="2">
        <f t="shared" si="127"/>
        <v>1.5186760444006647E-4</v>
      </c>
      <c r="FZ98" s="2">
        <f t="shared" si="127"/>
        <v>4.2275354801649221E-4</v>
      </c>
      <c r="GA98" s="2">
        <f t="shared" si="127"/>
        <v>3.8248038532755332E-4</v>
      </c>
      <c r="GB98" s="2">
        <f t="shared" si="127"/>
        <v>3.8650139891402061E-4</v>
      </c>
      <c r="GC98" s="2">
        <f t="shared" si="127"/>
        <v>4.190351752093015E-4</v>
      </c>
      <c r="GD98" s="2">
        <f t="shared" si="127"/>
        <v>4.2237619647894761E-4</v>
      </c>
      <c r="GE98" s="2">
        <f t="shared" si="127"/>
        <v>4.2790642651624797E-4</v>
      </c>
      <c r="GF98" s="2">
        <f t="shared" si="127"/>
        <v>4.0650729733454741E-4</v>
      </c>
      <c r="GG98" s="2">
        <f t="shared" si="127"/>
        <v>3.9367138819739166E-4</v>
      </c>
      <c r="GH98" s="2">
        <f t="shared" si="127"/>
        <v>3.4719113687901724E-4</v>
      </c>
      <c r="GI98" s="2">
        <f t="shared" si="127"/>
        <v>3.5944063078233884E-4</v>
      </c>
      <c r="GJ98" s="2">
        <f t="shared" si="127"/>
        <v>3.2989232908685518E-4</v>
      </c>
      <c r="GK98" s="2">
        <f t="shared" si="127"/>
        <v>2.7241226316808393E-4</v>
      </c>
      <c r="GM98" s="92">
        <f t="shared" si="128"/>
        <v>3.3380682367507885E-4</v>
      </c>
      <c r="GN98" s="92">
        <f t="shared" si="128"/>
        <v>2.5806292027135474E-3</v>
      </c>
      <c r="GO98" s="92">
        <f t="shared" si="128"/>
        <v>0.56121816533842517</v>
      </c>
      <c r="GP98" s="92">
        <f t="shared" si="128"/>
        <v>5.0602266724832495E-5</v>
      </c>
      <c r="GQ98" s="92">
        <f t="shared" si="128"/>
        <v>9.6964645813276705E-5</v>
      </c>
      <c r="GR98" s="92">
        <f t="shared" si="128"/>
        <v>3.9536354554721949E-5</v>
      </c>
      <c r="GS98" s="92">
        <f t="shared" si="128"/>
        <v>9.203359440797887E-5</v>
      </c>
      <c r="GT98" s="92">
        <f t="shared" si="128"/>
        <v>1.4280027401107418E-3</v>
      </c>
      <c r="GU98" s="92">
        <f t="shared" si="128"/>
        <v>2.2444911105653779E-4</v>
      </c>
      <c r="GV98" s="92">
        <f t="shared" si="128"/>
        <v>5.7251350436843197E-5</v>
      </c>
      <c r="GW98" s="92">
        <f t="shared" si="128"/>
        <v>1.1039080180409462E-5</v>
      </c>
      <c r="GX98" s="92">
        <f t="shared" si="128"/>
        <v>6.8960334385237331E-5</v>
      </c>
      <c r="GY98" s="92">
        <f t="shared" si="128"/>
        <v>1.4521837479347034E-4</v>
      </c>
      <c r="GZ98" s="92">
        <f t="shared" si="128"/>
        <v>5.684874423377515E-4</v>
      </c>
      <c r="HA98" s="92">
        <f t="shared" si="128"/>
        <v>1.1278371170391711E-3</v>
      </c>
      <c r="HC98" s="92">
        <f t="shared" si="73"/>
        <v>3.6282576367208295E-2</v>
      </c>
      <c r="HD98" s="92">
        <f t="shared" si="73"/>
        <v>2.9601545178823355E-2</v>
      </c>
      <c r="HE98" s="92">
        <f t="shared" si="73"/>
        <v>9.1096111463557646E-5</v>
      </c>
      <c r="HF98" s="92">
        <f t="shared" si="73"/>
        <v>1.7869936812684152E-2</v>
      </c>
      <c r="HG98" s="92">
        <f t="shared" si="87"/>
        <v>1.4341128702717938E-2</v>
      </c>
      <c r="HH98" s="92">
        <f t="shared" si="87"/>
        <v>1.6853384903328897E-2</v>
      </c>
      <c r="HI98" s="92">
        <f t="shared" si="87"/>
        <v>2.4766832322223438E-2</v>
      </c>
      <c r="HJ98" s="92">
        <f t="shared" si="87"/>
        <v>2.3632173867067879E-2</v>
      </c>
      <c r="HK98" s="92">
        <f t="shared" si="87"/>
        <v>3.3620632825598788E-2</v>
      </c>
      <c r="HL98" s="92">
        <f t="shared" si="87"/>
        <v>2.5586315462460832E-2</v>
      </c>
      <c r="HM98" s="92">
        <f t="shared" si="87"/>
        <v>1.6055790649682471E-2</v>
      </c>
      <c r="HN98" s="92">
        <f t="shared" si="87"/>
        <v>1.0168862160945953E-2</v>
      </c>
      <c r="HO98" s="92">
        <f t="shared" si="87"/>
        <v>1.6652237534391937E-2</v>
      </c>
      <c r="HP98" s="92">
        <f t="shared" si="87"/>
        <v>1.3271475921604386E-2</v>
      </c>
      <c r="HQ98" s="92">
        <f t="shared" si="87"/>
        <v>3.8041276776581401E-3</v>
      </c>
      <c r="HS98" s="92">
        <f t="shared" si="129"/>
        <v>1.6341390463562756E-17</v>
      </c>
      <c r="HT98" s="92">
        <f t="shared" si="129"/>
        <v>1.9385824940702349E-16</v>
      </c>
      <c r="HU98" s="92">
        <f t="shared" si="129"/>
        <v>3.241882765506367E-26</v>
      </c>
      <c r="HV98" s="92">
        <f t="shared" si="129"/>
        <v>1.0738706829136301E-20</v>
      </c>
      <c r="HW98" s="92">
        <f t="shared" si="129"/>
        <v>7.122470978381594E-22</v>
      </c>
      <c r="HX98" s="92">
        <f t="shared" si="129"/>
        <v>1.6839849067916416E-22</v>
      </c>
      <c r="HY98" s="92">
        <f t="shared" si="129"/>
        <v>2.0840808251866294E-21</v>
      </c>
      <c r="HZ98" s="92">
        <f t="shared" si="129"/>
        <v>5.0352042909555913E-21</v>
      </c>
      <c r="IA98" s="92">
        <f t="shared" si="129"/>
        <v>5.2097772553428316E-20</v>
      </c>
      <c r="IB98" s="92">
        <f t="shared" si="129"/>
        <v>2.4917309890885249E-21</v>
      </c>
      <c r="IC98" s="92">
        <f t="shared" si="129"/>
        <v>4.1867335544067534E-24</v>
      </c>
      <c r="ID98" s="92">
        <f t="shared" si="129"/>
        <v>3.9193420261715271E-24</v>
      </c>
      <c r="IE98" s="92">
        <f t="shared" si="129"/>
        <v>6.7658303361860088E-21</v>
      </c>
      <c r="IF98" s="92">
        <f t="shared" si="129"/>
        <v>4.8529318572991188E-15</v>
      </c>
      <c r="IG98" s="92">
        <f t="shared" si="129"/>
        <v>5.6953369020006858E-13</v>
      </c>
      <c r="II98" s="92">
        <f t="shared" si="130"/>
        <v>4.3062067877273696E-73</v>
      </c>
      <c r="IJ98" s="92">
        <f t="shared" si="130"/>
        <v>9.7334829903969925E-65</v>
      </c>
      <c r="IK98" s="92">
        <f t="shared" si="130"/>
        <v>1.6606150990363179E-95</v>
      </c>
      <c r="IL98" s="92">
        <f t="shared" si="130"/>
        <v>1.9967931961302739E-84</v>
      </c>
      <c r="IM98" s="92">
        <f t="shared" si="130"/>
        <v>6.016693459202699E-90</v>
      </c>
      <c r="IN98" s="92">
        <f t="shared" si="130"/>
        <v>3.9271440273978953E-94</v>
      </c>
      <c r="IO98" s="92">
        <f t="shared" si="130"/>
        <v>2.7908414994321322E-91</v>
      </c>
      <c r="IP98" s="92">
        <f t="shared" si="130"/>
        <v>5.6418642247465272E-90</v>
      </c>
      <c r="IQ98" s="92">
        <f t="shared" si="130"/>
        <v>4.4713935502633442E-86</v>
      </c>
      <c r="IR98" s="92">
        <f t="shared" si="130"/>
        <v>2.1184336650248211E-91</v>
      </c>
      <c r="IS98" s="92">
        <f t="shared" si="130"/>
        <v>2.7002548940546941E-101</v>
      </c>
      <c r="IT98" s="92">
        <f t="shared" si="130"/>
        <v>2.1708185349806673E-99</v>
      </c>
      <c r="IU98" s="92">
        <f t="shared" si="130"/>
        <v>2.3497167231604847E-84</v>
      </c>
      <c r="IV98" s="92">
        <f t="shared" si="130"/>
        <v>2.9165264569665406E-62</v>
      </c>
      <c r="IW98" s="92">
        <f t="shared" si="130"/>
        <v>1.2546041171273847E-45</v>
      </c>
      <c r="IY98" s="92">
        <f t="shared" si="131"/>
        <v>3.6616383190883388E-2</v>
      </c>
      <c r="IZ98" s="92">
        <f t="shared" si="131"/>
        <v>3.2182174381537094E-2</v>
      </c>
      <c r="JA98" s="92">
        <f t="shared" si="131"/>
        <v>0.56130926144988869</v>
      </c>
      <c r="JB98" s="92">
        <f t="shared" si="131"/>
        <v>1.7920539079408986E-2</v>
      </c>
      <c r="JC98" s="92">
        <f t="shared" si="131"/>
        <v>1.4438093348531213E-2</v>
      </c>
      <c r="JD98" s="92">
        <f t="shared" si="131"/>
        <v>1.6892921257883619E-2</v>
      </c>
      <c r="JE98" s="92">
        <f t="shared" si="131"/>
        <v>2.4858865916631417E-2</v>
      </c>
      <c r="JF98" s="92">
        <f t="shared" si="131"/>
        <v>2.506017660717862E-2</v>
      </c>
      <c r="JG98" s="92">
        <f t="shared" si="131"/>
        <v>3.3845081936655329E-2</v>
      </c>
      <c r="JH98" s="92">
        <f t="shared" si="131"/>
        <v>2.5643566812897676E-2</v>
      </c>
      <c r="JI98" s="92">
        <f t="shared" si="131"/>
        <v>1.606682972986288E-2</v>
      </c>
      <c r="JJ98" s="92">
        <f t="shared" si="131"/>
        <v>1.0237822495331192E-2</v>
      </c>
      <c r="JK98" s="92">
        <f t="shared" si="131"/>
        <v>1.6797455909185407E-2</v>
      </c>
      <c r="JL98" s="92">
        <f t="shared" si="131"/>
        <v>1.3839963363946991E-2</v>
      </c>
      <c r="JM98" s="92">
        <f t="shared" si="131"/>
        <v>4.9319647952668451E-3</v>
      </c>
    </row>
    <row r="99" spans="2:273" x14ac:dyDescent="0.25">
      <c r="B99" s="2">
        <v>72</v>
      </c>
      <c r="C99" s="37">
        <v>83.372</v>
      </c>
      <c r="D99" s="37">
        <v>83.07</v>
      </c>
      <c r="E99" s="37">
        <v>241.88399999999999</v>
      </c>
      <c r="F99" s="37">
        <v>75.953000000000003</v>
      </c>
      <c r="G99" s="37">
        <v>74.278999999999996</v>
      </c>
      <c r="H99" s="37">
        <v>75.650999999999996</v>
      </c>
      <c r="I99" s="37">
        <v>81.278999999999996</v>
      </c>
      <c r="J99" s="37">
        <v>85.674000000000007</v>
      </c>
      <c r="K99" s="37">
        <v>87.674000000000007</v>
      </c>
      <c r="L99" s="37">
        <v>81.162999999999997</v>
      </c>
      <c r="M99" s="37">
        <v>75.325999999999993</v>
      </c>
      <c r="N99" s="37">
        <v>68</v>
      </c>
      <c r="O99" s="37">
        <v>70.14</v>
      </c>
      <c r="P99" s="37">
        <v>70.441999999999993</v>
      </c>
      <c r="Q99" s="37">
        <v>68.697999999999993</v>
      </c>
      <c r="S99" s="4">
        <f t="shared" si="132"/>
        <v>85.847973241654884</v>
      </c>
      <c r="T99" s="4">
        <f t="shared" si="132"/>
        <v>85.203433727877496</v>
      </c>
      <c r="U99" s="4">
        <f t="shared" si="132"/>
        <v>256.94810284216351</v>
      </c>
      <c r="V99" s="4">
        <f t="shared" si="132"/>
        <v>78.511419739894848</v>
      </c>
      <c r="W99" s="4">
        <f t="shared" si="132"/>
        <v>75.631515901244924</v>
      </c>
      <c r="X99" s="4">
        <f t="shared" si="132"/>
        <v>77.140171322882495</v>
      </c>
      <c r="Y99" s="4">
        <f t="shared" si="132"/>
        <v>81.75976969087138</v>
      </c>
      <c r="Z99" s="4">
        <f t="shared" si="132"/>
        <v>83.516833758939924</v>
      </c>
      <c r="AA99" s="4">
        <f t="shared" si="132"/>
        <v>86.598082745180506</v>
      </c>
      <c r="AB99" s="4">
        <f t="shared" si="132"/>
        <v>81.796104263366516</v>
      </c>
      <c r="AC99" s="4">
        <f t="shared" si="132"/>
        <v>77.05504527217434</v>
      </c>
      <c r="AD99" s="4">
        <f t="shared" si="132"/>
        <v>72.054173132917214</v>
      </c>
      <c r="AE99" s="4">
        <f t="shared" si="132"/>
        <v>75.031687734546765</v>
      </c>
      <c r="AF99" s="4">
        <f t="shared" si="132"/>
        <v>72.083272556350565</v>
      </c>
      <c r="AG99" s="4">
        <f t="shared" si="132"/>
        <v>70.754773588825046</v>
      </c>
      <c r="AI99" s="4">
        <f t="shared" si="133"/>
        <v>-2.4759732416548843</v>
      </c>
      <c r="AJ99" s="4">
        <f t="shared" si="133"/>
        <v>-2.1334337278775024</v>
      </c>
      <c r="AK99" s="4">
        <f t="shared" si="133"/>
        <v>-15.064102842163521</v>
      </c>
      <c r="AL99" s="4">
        <f t="shared" si="133"/>
        <v>-2.5584197398948447</v>
      </c>
      <c r="AM99" s="4">
        <f t="shared" si="133"/>
        <v>-1.3525159012449279</v>
      </c>
      <c r="AN99" s="4">
        <f t="shared" si="133"/>
        <v>-1.4891713228824983</v>
      </c>
      <c r="AO99" s="4">
        <f t="shared" si="133"/>
        <v>-0.48076969087138366</v>
      </c>
      <c r="AP99" s="4">
        <f t="shared" si="133"/>
        <v>2.1571662410600823</v>
      </c>
      <c r="AQ99" s="4">
        <f t="shared" si="133"/>
        <v>1.0759172548195011</v>
      </c>
      <c r="AR99" s="4">
        <f t="shared" si="133"/>
        <v>-0.63310426336651915</v>
      </c>
      <c r="AS99" s="4">
        <f t="shared" si="133"/>
        <v>-1.7290452721743463</v>
      </c>
      <c r="AT99" s="4">
        <f t="shared" si="133"/>
        <v>-4.0541731329172137</v>
      </c>
      <c r="AU99" s="4">
        <f t="shared" si="133"/>
        <v>-4.891687734546764</v>
      </c>
      <c r="AV99" s="4">
        <f t="shared" si="133"/>
        <v>-1.6412725563505717</v>
      </c>
      <c r="AW99" s="4">
        <f t="shared" si="133"/>
        <v>-2.0567735888250525</v>
      </c>
      <c r="AY99" s="2">
        <f t="shared" si="125"/>
        <v>62.950855836235846</v>
      </c>
      <c r="AZ99" s="2">
        <f t="shared" si="125"/>
        <v>64.973039413963377</v>
      </c>
      <c r="BA99" s="2">
        <f t="shared" si="125"/>
        <v>65.652908240270548</v>
      </c>
      <c r="BB99" s="2">
        <f t="shared" si="125"/>
        <v>64.290200359876906</v>
      </c>
      <c r="BC99" s="2">
        <f t="shared" si="125"/>
        <v>63.586657724877455</v>
      </c>
      <c r="BD99" s="2">
        <f t="shared" si="125"/>
        <v>63.981024316482781</v>
      </c>
      <c r="BE99" s="2">
        <f t="shared" si="125"/>
        <v>63.349428134648505</v>
      </c>
      <c r="BF99" s="2">
        <f t="shared" si="125"/>
        <v>66.241925765926339</v>
      </c>
      <c r="BG99" s="2">
        <f t="shared" si="125"/>
        <v>64.848123296545594</v>
      </c>
      <c r="BH99" s="2">
        <f t="shared" si="125"/>
        <v>64.358749535020564</v>
      </c>
      <c r="BI99" s="2">
        <f t="shared" si="125"/>
        <v>65.163618429833022</v>
      </c>
      <c r="BJ99" s="2">
        <f t="shared" si="125"/>
        <v>63.683168917948294</v>
      </c>
      <c r="BK99" s="2">
        <f t="shared" si="125"/>
        <v>63.073983871935617</v>
      </c>
      <c r="BL99" s="2">
        <f t="shared" si="125"/>
        <v>62.747867274450471</v>
      </c>
      <c r="BM99" s="2">
        <f t="shared" si="125"/>
        <v>68.024093074331205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68.697999999999993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68.697999999999993</v>
      </c>
      <c r="DK99" s="2">
        <f t="shared" si="134"/>
        <v>82.497497091932445</v>
      </c>
      <c r="DL99" s="2">
        <f t="shared" si="134"/>
        <v>80.90418880155579</v>
      </c>
      <c r="DM99" s="2">
        <f t="shared" si="134"/>
        <v>77.144548913043451</v>
      </c>
      <c r="DN99" s="2">
        <f t="shared" si="134"/>
        <v>85.327474176985788</v>
      </c>
      <c r="DO99" s="2">
        <f t="shared" si="134"/>
        <v>82.764946692842031</v>
      </c>
      <c r="DP99" s="2">
        <f t="shared" si="134"/>
        <v>80.179035487768061</v>
      </c>
      <c r="DQ99" s="2">
        <f t="shared" si="134"/>
        <v>76.423916889501143</v>
      </c>
      <c r="DR99" s="2">
        <f t="shared" si="134"/>
        <v>79.758240310077483</v>
      </c>
      <c r="DS99" s="2">
        <f t="shared" si="134"/>
        <v>77.358688764723667</v>
      </c>
      <c r="DT99" s="2">
        <f t="shared" si="134"/>
        <v>76.104300060404711</v>
      </c>
      <c r="DU99" s="2">
        <f t="shared" si="134"/>
        <v>74.821638873132912</v>
      </c>
      <c r="DV99" s="2">
        <f t="shared" si="134"/>
        <v>77.880105150852188</v>
      </c>
      <c r="DW99" s="2">
        <f t="shared" si="134"/>
        <v>76.820361874559552</v>
      </c>
      <c r="DX99" s="2">
        <f t="shared" si="134"/>
        <v>80.703069465418309</v>
      </c>
      <c r="DY99" s="2">
        <f t="shared" si="134"/>
        <v>76.659355618776672</v>
      </c>
      <c r="EA99" s="2">
        <f t="shared" si="94"/>
        <v>61.880905947725864</v>
      </c>
      <c r="EB99" s="2">
        <f t="shared" si="94"/>
        <v>63.934052060737521</v>
      </c>
      <c r="EC99" s="2">
        <f t="shared" si="94"/>
        <v>63.326384240327137</v>
      </c>
      <c r="ED99" s="2">
        <f t="shared" si="94"/>
        <v>62.66190019490675</v>
      </c>
      <c r="EE99" s="2">
        <f t="shared" si="94"/>
        <v>62.19374193372574</v>
      </c>
      <c r="EF99" s="2">
        <f t="shared" si="94"/>
        <v>62.875350615003569</v>
      </c>
      <c r="EG99" s="2">
        <f t="shared" si="94"/>
        <v>62.493412910862247</v>
      </c>
      <c r="EH99" s="2">
        <f t="shared" si="94"/>
        <v>65.234710215124636</v>
      </c>
      <c r="EI99" s="2">
        <f t="shared" si="94"/>
        <v>63.990583157767745</v>
      </c>
      <c r="EJ99" s="2">
        <f t="shared" si="94"/>
        <v>63.55116255425051</v>
      </c>
      <c r="EK99" s="2">
        <f t="shared" si="94"/>
        <v>64.45668704074815</v>
      </c>
      <c r="EL99" s="2">
        <f t="shared" si="94"/>
        <v>62.569223057644123</v>
      </c>
      <c r="EM99" s="2">
        <f t="shared" si="135"/>
        <v>62.064758345710047</v>
      </c>
      <c r="EN99" s="2">
        <f t="shared" si="135"/>
        <v>61.483694280707333</v>
      </c>
      <c r="EO99" s="2">
        <f t="shared" si="135"/>
        <v>67.196002086765503</v>
      </c>
      <c r="EQ99" s="2">
        <f t="shared" si="136"/>
        <v>61.268071552673447</v>
      </c>
      <c r="ER99" s="2">
        <f t="shared" si="136"/>
        <v>64.188592846441267</v>
      </c>
      <c r="ES99" s="2">
        <f t="shared" si="136"/>
        <v>64.249846065931791</v>
      </c>
      <c r="ET99" s="2">
        <f t="shared" si="136"/>
        <v>61.831214949825949</v>
      </c>
      <c r="EU99" s="2">
        <f t="shared" si="136"/>
        <v>62.192571670219131</v>
      </c>
      <c r="EV99" s="2">
        <f t="shared" si="136"/>
        <v>62.287448175334994</v>
      </c>
      <c r="EW99" s="2">
        <f t="shared" si="136"/>
        <v>62.097919403593473</v>
      </c>
      <c r="EX99" s="2">
        <f t="shared" si="136"/>
        <v>64.477779784684543</v>
      </c>
      <c r="EY99" s="2">
        <f t="shared" si="136"/>
        <v>63.871681160488734</v>
      </c>
      <c r="EZ99" s="2">
        <f t="shared" si="136"/>
        <v>63.115054563975377</v>
      </c>
      <c r="FA99" s="2">
        <f t="shared" si="136"/>
        <v>63.403119547164764</v>
      </c>
      <c r="FB99" s="2">
        <f t="shared" si="136"/>
        <v>62.151993717672923</v>
      </c>
      <c r="FC99" s="2">
        <f t="shared" si="136"/>
        <v>61.404247815693743</v>
      </c>
      <c r="FD99" s="2">
        <f t="shared" si="136"/>
        <v>62.232097741030195</v>
      </c>
      <c r="FE99" s="2">
        <f t="shared" si="136"/>
        <v>68.710280069207073</v>
      </c>
      <c r="FG99" s="2">
        <f t="shared" si="137"/>
        <v>0.94809373609954772</v>
      </c>
      <c r="FH99" s="2">
        <f t="shared" si="137"/>
        <v>0.9387832270598131</v>
      </c>
      <c r="FI99" s="2">
        <f t="shared" si="137"/>
        <v>0.83164405093733595</v>
      </c>
      <c r="FJ99" s="2">
        <f t="shared" si="137"/>
        <v>0.92814277695188208</v>
      </c>
      <c r="FK99" s="2">
        <f t="shared" si="137"/>
        <v>0.93228805516103452</v>
      </c>
      <c r="FL99" s="2">
        <f t="shared" si="137"/>
        <v>0.93608743757727564</v>
      </c>
      <c r="FM99" s="2">
        <f t="shared" si="137"/>
        <v>0.93853797878669787</v>
      </c>
      <c r="FN99" s="2">
        <f t="shared" si="137"/>
        <v>0.9306252622942307</v>
      </c>
      <c r="FO99" s="2">
        <f t="shared" si="137"/>
        <v>0.93584761002601513</v>
      </c>
      <c r="FP99" s="2">
        <f t="shared" si="137"/>
        <v>0.93565103882674261</v>
      </c>
      <c r="FQ99" s="2">
        <f t="shared" si="137"/>
        <v>0.93175210479830406</v>
      </c>
      <c r="FR99" s="2">
        <f t="shared" si="137"/>
        <v>0.92723445440956354</v>
      </c>
      <c r="FS99" s="2">
        <f t="shared" si="137"/>
        <v>0.93158627264199667</v>
      </c>
      <c r="FT99" s="2">
        <f t="shared" si="137"/>
        <v>0.93423811763376918</v>
      </c>
      <c r="FU99" s="2">
        <f t="shared" si="137"/>
        <v>0.91254276924732736</v>
      </c>
      <c r="FW99" s="2">
        <f t="shared" si="127"/>
        <v>2.9425918387020352E-4</v>
      </c>
      <c r="FX99" s="2">
        <f t="shared" si="127"/>
        <v>5.1208138965442229E-4</v>
      </c>
      <c r="FY99" s="2">
        <f t="shared" si="127"/>
        <v>1.6651707717538143E-4</v>
      </c>
      <c r="FZ99" s="2">
        <f t="shared" si="127"/>
        <v>4.6352114233731012E-4</v>
      </c>
      <c r="GA99" s="2">
        <f t="shared" si="127"/>
        <v>4.1936592793460296E-4</v>
      </c>
      <c r="GB99" s="2">
        <f t="shared" si="127"/>
        <v>4.2377455457659133E-4</v>
      </c>
      <c r="GC99" s="2">
        <f t="shared" si="127"/>
        <v>4.594443587287696E-4</v>
      </c>
      <c r="GD99" s="2">
        <f t="shared" si="127"/>
        <v>4.63107418338444E-4</v>
      </c>
      <c r="GE99" s="2">
        <f t="shared" si="127"/>
        <v>4.6917069759036458E-4</v>
      </c>
      <c r="GF99" s="2">
        <f t="shared" si="127"/>
        <v>4.4570890780231548E-4</v>
      </c>
      <c r="GG99" s="2">
        <f t="shared" si="127"/>
        <v>4.3163569977550369E-4</v>
      </c>
      <c r="GH99" s="2">
        <f t="shared" si="127"/>
        <v>3.8067476025763474E-4</v>
      </c>
      <c r="GI99" s="2">
        <f t="shared" si="127"/>
        <v>3.9410514761009012E-4</v>
      </c>
      <c r="GJ99" s="2">
        <f t="shared" si="127"/>
        <v>3.6170823367990434E-4</v>
      </c>
      <c r="GK99" s="2">
        <f t="shared" si="127"/>
        <v>2.9868625690028679E-4</v>
      </c>
      <c r="GM99" s="92">
        <f t="shared" si="128"/>
        <v>4.7658951085386388E-5</v>
      </c>
      <c r="GN99" s="92">
        <f t="shared" si="128"/>
        <v>5.1866181216288513E-4</v>
      </c>
      <c r="GO99" s="92">
        <f t="shared" si="128"/>
        <v>0.63432733559313359</v>
      </c>
      <c r="GP99" s="92">
        <f t="shared" si="128"/>
        <v>3.7640810723289995E-6</v>
      </c>
      <c r="GQ99" s="92">
        <f t="shared" si="128"/>
        <v>8.2005450774534096E-6</v>
      </c>
      <c r="GR99" s="92">
        <f t="shared" si="128"/>
        <v>3.3270611950392899E-6</v>
      </c>
      <c r="GS99" s="92">
        <f t="shared" si="128"/>
        <v>1.0541329502185832E-5</v>
      </c>
      <c r="GT99" s="92">
        <f t="shared" si="128"/>
        <v>2.9028581943660629E-4</v>
      </c>
      <c r="GU99" s="92">
        <f t="shared" si="128"/>
        <v>3.3105300278537599E-5</v>
      </c>
      <c r="GV99" s="92">
        <f t="shared" si="128"/>
        <v>5.69652067257779E-6</v>
      </c>
      <c r="GW99" s="92">
        <f t="shared" si="128"/>
        <v>8.7608444791482171E-7</v>
      </c>
      <c r="GX99" s="92">
        <f t="shared" si="128"/>
        <v>5.9793164834048727E-6</v>
      </c>
      <c r="GY99" s="92">
        <f t="shared" si="128"/>
        <v>1.6515089623023894E-5</v>
      </c>
      <c r="GZ99" s="92">
        <f t="shared" si="128"/>
        <v>8.8109814248598539E-5</v>
      </c>
      <c r="HA99" s="92">
        <f t="shared" si="128"/>
        <v>2.008764446225568E-4</v>
      </c>
      <c r="HC99" s="92">
        <f t="shared" si="73"/>
        <v>5.0158140364965069E-2</v>
      </c>
      <c r="HD99" s="92">
        <f t="shared" si="73"/>
        <v>4.1425844943867536E-2</v>
      </c>
      <c r="HE99" s="92">
        <f t="shared" si="73"/>
        <v>1.6439923709129806E-4</v>
      </c>
      <c r="HF99" s="92">
        <f t="shared" si="73"/>
        <v>2.6808274354799114E-2</v>
      </c>
      <c r="HG99" s="92">
        <f t="shared" si="87"/>
        <v>2.1931292170962347E-2</v>
      </c>
      <c r="HH99" s="92">
        <f t="shared" si="87"/>
        <v>2.5817953654148112E-2</v>
      </c>
      <c r="HI99" s="92">
        <f t="shared" si="87"/>
        <v>3.7075683083652847E-2</v>
      </c>
      <c r="HJ99" s="92">
        <f t="shared" si="87"/>
        <v>3.5380386571196236E-2</v>
      </c>
      <c r="HK99" s="92">
        <f t="shared" si="87"/>
        <v>4.8974497789889777E-2</v>
      </c>
      <c r="HL99" s="92">
        <f t="shared" si="87"/>
        <v>3.8185408655210445E-2</v>
      </c>
      <c r="HM99" s="92">
        <f t="shared" si="87"/>
        <v>2.5080114828779997E-2</v>
      </c>
      <c r="HN99" s="92">
        <f t="shared" si="87"/>
        <v>1.609359337331458E-2</v>
      </c>
      <c r="HO99" s="92">
        <f t="shared" si="87"/>
        <v>2.4863952407402769E-2</v>
      </c>
      <c r="HP99" s="92">
        <f t="shared" si="87"/>
        <v>2.0175741531847351E-2</v>
      </c>
      <c r="HQ99" s="92">
        <f t="shared" si="87"/>
        <v>6.6825924081838706E-3</v>
      </c>
      <c r="HS99" s="92">
        <f t="shared" si="129"/>
        <v>5.8468506087216532E-17</v>
      </c>
      <c r="HT99" s="92">
        <f t="shared" si="129"/>
        <v>6.7060039764655825E-16</v>
      </c>
      <c r="HU99" s="92">
        <f t="shared" si="129"/>
        <v>1.7642345863483297E-25</v>
      </c>
      <c r="HV99" s="92">
        <f t="shared" si="129"/>
        <v>5.2509205737206276E-20</v>
      </c>
      <c r="HW99" s="92">
        <f t="shared" si="129"/>
        <v>3.7713074806995928E-21</v>
      </c>
      <c r="HX99" s="92">
        <f t="shared" si="129"/>
        <v>9.5338287450716508E-22</v>
      </c>
      <c r="HY99" s="92">
        <f t="shared" si="129"/>
        <v>1.1174918533820794E-20</v>
      </c>
      <c r="HZ99" s="92">
        <f t="shared" si="129"/>
        <v>2.6292291369695694E-20</v>
      </c>
      <c r="IA99" s="92">
        <f t="shared" si="129"/>
        <v>2.5206851914732194E-19</v>
      </c>
      <c r="IB99" s="92">
        <f t="shared" si="129"/>
        <v>1.324631389219096E-20</v>
      </c>
      <c r="IC99" s="92">
        <f t="shared" si="129"/>
        <v>2.7180719446963426E-23</v>
      </c>
      <c r="ID99" s="92">
        <f t="shared" si="129"/>
        <v>2.4308426660469981E-23</v>
      </c>
      <c r="IE99" s="92">
        <f t="shared" si="129"/>
        <v>3.2271784922603183E-20</v>
      </c>
      <c r="IF99" s="92">
        <f t="shared" si="129"/>
        <v>1.4285973187251488E-14</v>
      </c>
      <c r="IG99" s="92">
        <f t="shared" si="129"/>
        <v>1.3869289687123995E-12</v>
      </c>
      <c r="II99" s="92">
        <f t="shared" si="130"/>
        <v>1.6625812784858182E-71</v>
      </c>
      <c r="IJ99" s="92">
        <f t="shared" si="130"/>
        <v>3.0911001606006143E-63</v>
      </c>
      <c r="IK99" s="92">
        <f t="shared" si="130"/>
        <v>1.4812419364918814E-93</v>
      </c>
      <c r="IL99" s="92">
        <f t="shared" si="130"/>
        <v>1.7608742169584752E-82</v>
      </c>
      <c r="IM99" s="92">
        <f t="shared" si="130"/>
        <v>6.7345187592766036E-88</v>
      </c>
      <c r="IN99" s="92">
        <f t="shared" si="130"/>
        <v>5.5340232452068571E-92</v>
      </c>
      <c r="IO99" s="92">
        <f t="shared" si="130"/>
        <v>3.5475072207685527E-89</v>
      </c>
      <c r="IP99" s="92">
        <f t="shared" si="130"/>
        <v>6.7150632880733607E-88</v>
      </c>
      <c r="IQ99" s="92">
        <f t="shared" si="130"/>
        <v>4.3422155401220786E-84</v>
      </c>
      <c r="IR99" s="92">
        <f t="shared" si="130"/>
        <v>2.6599211147680547E-89</v>
      </c>
      <c r="IS99" s="92">
        <f t="shared" si="130"/>
        <v>5.6534835934392082E-99</v>
      </c>
      <c r="IT99" s="92">
        <f t="shared" si="130"/>
        <v>3.7793265614824481E-97</v>
      </c>
      <c r="IU99" s="92">
        <f t="shared" si="130"/>
        <v>1.8845195117800183E-82</v>
      </c>
      <c r="IV99" s="92">
        <f t="shared" si="130"/>
        <v>7.0071407181140772E-61</v>
      </c>
      <c r="IW99" s="92">
        <f t="shared" si="130"/>
        <v>1.1952922851909562E-44</v>
      </c>
      <c r="IY99" s="92">
        <f t="shared" si="131"/>
        <v>5.0205799316050508E-2</v>
      </c>
      <c r="IZ99" s="92">
        <f t="shared" si="131"/>
        <v>4.1944506756031091E-2</v>
      </c>
      <c r="JA99" s="92">
        <f t="shared" si="131"/>
        <v>0.63449173483022492</v>
      </c>
      <c r="JB99" s="92">
        <f t="shared" si="131"/>
        <v>2.6812038435871443E-2</v>
      </c>
      <c r="JC99" s="92">
        <f t="shared" si="131"/>
        <v>2.1939492716039798E-2</v>
      </c>
      <c r="JD99" s="92">
        <f t="shared" si="131"/>
        <v>2.5821280715343151E-2</v>
      </c>
      <c r="JE99" s="92">
        <f t="shared" si="131"/>
        <v>3.7086224413155032E-2</v>
      </c>
      <c r="JF99" s="92">
        <f t="shared" si="131"/>
        <v>3.5670672390632839E-2</v>
      </c>
      <c r="JG99" s="92">
        <f t="shared" si="131"/>
        <v>4.9007603090168314E-2</v>
      </c>
      <c r="JH99" s="92">
        <f t="shared" si="131"/>
        <v>3.8191105175883026E-2</v>
      </c>
      <c r="JI99" s="92">
        <f t="shared" si="131"/>
        <v>2.5080990913227911E-2</v>
      </c>
      <c r="JJ99" s="92">
        <f t="shared" si="131"/>
        <v>1.6099572689797986E-2</v>
      </c>
      <c r="JK99" s="92">
        <f t="shared" si="131"/>
        <v>2.4880467497025792E-2</v>
      </c>
      <c r="JL99" s="92">
        <f t="shared" si="131"/>
        <v>2.0263851346110237E-2</v>
      </c>
      <c r="JM99" s="92">
        <f t="shared" si="131"/>
        <v>6.883468854193356E-3</v>
      </c>
    </row>
    <row r="100" spans="2:273" x14ac:dyDescent="0.25">
      <c r="B100" s="2">
        <v>73</v>
      </c>
      <c r="C100" s="37">
        <v>91.512</v>
      </c>
      <c r="D100" s="37">
        <v>88.977000000000004</v>
      </c>
      <c r="E100" s="37">
        <v>240.18600000000001</v>
      </c>
      <c r="F100" s="37">
        <v>80.837000000000003</v>
      </c>
      <c r="G100" s="37">
        <v>80.093000000000004</v>
      </c>
      <c r="H100" s="37">
        <v>79.813999999999993</v>
      </c>
      <c r="I100" s="37">
        <v>86.953000000000003</v>
      </c>
      <c r="J100" s="37">
        <v>89.558000000000007</v>
      </c>
      <c r="K100" s="37">
        <v>91.813999999999993</v>
      </c>
      <c r="L100" s="37">
        <v>86.790999999999997</v>
      </c>
      <c r="M100" s="37">
        <v>81.046999999999997</v>
      </c>
      <c r="N100" s="37">
        <v>70.441999999999993</v>
      </c>
      <c r="O100" s="37">
        <v>75.116</v>
      </c>
      <c r="P100" s="37">
        <v>74.721000000000004</v>
      </c>
      <c r="Q100" s="37">
        <v>71.394999999999996</v>
      </c>
      <c r="S100" s="4">
        <f t="shared" si="132"/>
        <v>92.346332020536849</v>
      </c>
      <c r="T100" s="4">
        <f t="shared" si="132"/>
        <v>91.186070414707189</v>
      </c>
      <c r="U100" s="4">
        <f t="shared" si="132"/>
        <v>257.81332768442655</v>
      </c>
      <c r="V100" s="4">
        <f t="shared" si="132"/>
        <v>83.847758171652202</v>
      </c>
      <c r="W100" s="4">
        <f t="shared" si="132"/>
        <v>80.455837325930418</v>
      </c>
      <c r="X100" s="4">
        <f t="shared" si="132"/>
        <v>82.392923014008915</v>
      </c>
      <c r="Y100" s="4">
        <f t="shared" si="132"/>
        <v>88.560774634659865</v>
      </c>
      <c r="Z100" s="4">
        <f t="shared" si="132"/>
        <v>89.852973029786298</v>
      </c>
      <c r="AA100" s="4">
        <f t="shared" si="132"/>
        <v>93.872537148591249</v>
      </c>
      <c r="AB100" s="4">
        <f t="shared" si="132"/>
        <v>88.127845632525975</v>
      </c>
      <c r="AC100" s="4">
        <f t="shared" si="132"/>
        <v>82.020007326490827</v>
      </c>
      <c r="AD100" s="4">
        <f t="shared" si="132"/>
        <v>75.702257711949684</v>
      </c>
      <c r="AE100" s="4">
        <f t="shared" si="132"/>
        <v>79.452658808201448</v>
      </c>
      <c r="AF100" s="4">
        <f t="shared" si="132"/>
        <v>75.729981027494631</v>
      </c>
      <c r="AG100" s="4">
        <f t="shared" si="132"/>
        <v>72.26031687214541</v>
      </c>
      <c r="AI100" s="4">
        <f t="shared" si="133"/>
        <v>-0.83433202053684852</v>
      </c>
      <c r="AJ100" s="4">
        <f t="shared" si="133"/>
        <v>-2.2090704147071847</v>
      </c>
      <c r="AK100" s="4">
        <f t="shared" si="133"/>
        <v>-17.627327684426547</v>
      </c>
      <c r="AL100" s="4">
        <f t="shared" si="133"/>
        <v>-3.0107581716521992</v>
      </c>
      <c r="AM100" s="4">
        <f t="shared" si="133"/>
        <v>-0.36283732593041407</v>
      </c>
      <c r="AN100" s="4">
        <f t="shared" si="133"/>
        <v>-2.5789230140089217</v>
      </c>
      <c r="AO100" s="4">
        <f t="shared" si="133"/>
        <v>-1.6077746346598616</v>
      </c>
      <c r="AP100" s="4">
        <f t="shared" si="133"/>
        <v>-0.29497302978629136</v>
      </c>
      <c r="AQ100" s="4">
        <f t="shared" si="133"/>
        <v>-2.058537148591256</v>
      </c>
      <c r="AR100" s="4">
        <f t="shared" si="133"/>
        <v>-1.3368456325259785</v>
      </c>
      <c r="AS100" s="4">
        <f t="shared" si="133"/>
        <v>-0.97300732649082988</v>
      </c>
      <c r="AT100" s="4">
        <f t="shared" si="133"/>
        <v>-5.2602577119496914</v>
      </c>
      <c r="AU100" s="4">
        <f t="shared" si="133"/>
        <v>-4.3366588082014488</v>
      </c>
      <c r="AV100" s="4">
        <f t="shared" si="133"/>
        <v>-1.0089810274946274</v>
      </c>
      <c r="AW100" s="4">
        <f t="shared" si="133"/>
        <v>-0.86531687214541364</v>
      </c>
      <c r="AY100" s="2">
        <f t="shared" si="125"/>
        <v>62.787204962526317</v>
      </c>
      <c r="AZ100" s="2">
        <f t="shared" si="125"/>
        <v>64.787731673227682</v>
      </c>
      <c r="BA100" s="2">
        <f t="shared" si="125"/>
        <v>65.437950799212302</v>
      </c>
      <c r="BB100" s="2">
        <f t="shared" si="125"/>
        <v>64.083658151080471</v>
      </c>
      <c r="BC100" s="2">
        <f t="shared" si="125"/>
        <v>63.406113669506908</v>
      </c>
      <c r="BD100" s="2">
        <f t="shared" si="125"/>
        <v>63.797831919910863</v>
      </c>
      <c r="BE100" s="2">
        <f t="shared" si="125"/>
        <v>63.183958810558991</v>
      </c>
      <c r="BF100" s="2">
        <f t="shared" si="125"/>
        <v>66.042089309167096</v>
      </c>
      <c r="BG100" s="2">
        <f t="shared" si="125"/>
        <v>64.675049312113401</v>
      </c>
      <c r="BH100" s="2">
        <f t="shared" si="125"/>
        <v>64.16182038050124</v>
      </c>
      <c r="BI100" s="2">
        <f t="shared" si="125"/>
        <v>64.956045891617933</v>
      </c>
      <c r="BJ100" s="2">
        <f t="shared" si="125"/>
        <v>63.467226021430584</v>
      </c>
      <c r="BK100" s="2">
        <f t="shared" si="125"/>
        <v>62.872438236224397</v>
      </c>
      <c r="BL100" s="2">
        <f t="shared" si="125"/>
        <v>62.563469916020374</v>
      </c>
      <c r="BM100" s="2">
        <f t="shared" si="125"/>
        <v>67.87755517065942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82.738613227016856</v>
      </c>
      <c r="DL100" s="2">
        <f t="shared" si="134"/>
        <v>81.100987197147717</v>
      </c>
      <c r="DM100" s="2">
        <f t="shared" si="134"/>
        <v>77.332489130434752</v>
      </c>
      <c r="DN100" s="2">
        <f t="shared" si="134"/>
        <v>85.659258079130154</v>
      </c>
      <c r="DO100" s="2">
        <f t="shared" si="134"/>
        <v>83.047827544548468</v>
      </c>
      <c r="DP100" s="2">
        <f t="shared" si="134"/>
        <v>80.418347629115075</v>
      </c>
      <c r="DQ100" s="2">
        <f t="shared" si="134"/>
        <v>76.593874591470183</v>
      </c>
      <c r="DR100" s="2">
        <f t="shared" si="134"/>
        <v>79.907430937279742</v>
      </c>
      <c r="DS100" s="2">
        <f t="shared" si="134"/>
        <v>77.481692237994579</v>
      </c>
      <c r="DT100" s="2">
        <f t="shared" si="134"/>
        <v>76.254097553609185</v>
      </c>
      <c r="DU100" s="2">
        <f t="shared" si="134"/>
        <v>74.939089971099037</v>
      </c>
      <c r="DV100" s="2">
        <f t="shared" si="134"/>
        <v>78.060116414120955</v>
      </c>
      <c r="DW100" s="2">
        <f t="shared" si="134"/>
        <v>76.963008104298808</v>
      </c>
      <c r="DX100" s="2">
        <f t="shared" si="134"/>
        <v>80.938023859861076</v>
      </c>
      <c r="DY100" s="2">
        <f t="shared" si="134"/>
        <v>76.801518437465816</v>
      </c>
      <c r="EA100" s="2">
        <f t="shared" si="94"/>
        <v>61.791217904918703</v>
      </c>
      <c r="EB100" s="2">
        <f t="shared" si="94"/>
        <v>63.817420173535787</v>
      </c>
      <c r="EC100" s="2">
        <f t="shared" si="94"/>
        <v>63.241723560868188</v>
      </c>
      <c r="ED100" s="2">
        <f t="shared" si="94"/>
        <v>62.560682325342547</v>
      </c>
      <c r="EE100" s="2">
        <f t="shared" si="94"/>
        <v>62.105062241116194</v>
      </c>
      <c r="EF100" s="2">
        <f t="shared" si="94"/>
        <v>62.763176285812847</v>
      </c>
      <c r="EG100" s="2">
        <f t="shared" si="94"/>
        <v>62.383259491942098</v>
      </c>
      <c r="EH100" s="2">
        <f t="shared" si="94"/>
        <v>65.099824497711126</v>
      </c>
      <c r="EI100" s="2">
        <f t="shared" si="94"/>
        <v>63.87446257716136</v>
      </c>
      <c r="EJ100" s="2">
        <f t="shared" si="94"/>
        <v>63.403575616862426</v>
      </c>
      <c r="EK100" s="2">
        <f t="shared" si="94"/>
        <v>64.289675356973717</v>
      </c>
      <c r="EL100" s="2">
        <f t="shared" si="94"/>
        <v>62.42298181836302</v>
      </c>
      <c r="EM100" s="2">
        <f t="shared" si="135"/>
        <v>61.929003107506006</v>
      </c>
      <c r="EN100" s="2">
        <f t="shared" si="135"/>
        <v>61.383566552493221</v>
      </c>
      <c r="EO100" s="2">
        <f t="shared" si="135"/>
        <v>67.097025833529443</v>
      </c>
      <c r="EQ100" s="2">
        <f t="shared" si="136"/>
        <v>61.192998495044669</v>
      </c>
      <c r="ER100" s="2">
        <f t="shared" si="136"/>
        <v>64.063151166511247</v>
      </c>
      <c r="ES100" s="2">
        <f t="shared" si="136"/>
        <v>64.146549405828011</v>
      </c>
      <c r="ET100" s="2">
        <f t="shared" si="136"/>
        <v>61.751636678271581</v>
      </c>
      <c r="EU100" s="2">
        <f t="shared" si="136"/>
        <v>62.104546266917126</v>
      </c>
      <c r="EV100" s="2">
        <f t="shared" si="136"/>
        <v>62.191212898952607</v>
      </c>
      <c r="EW100" s="2">
        <f t="shared" si="136"/>
        <v>61.997858078411191</v>
      </c>
      <c r="EX100" s="2">
        <f t="shared" si="136"/>
        <v>64.363024503368663</v>
      </c>
      <c r="EY100" s="2">
        <f t="shared" si="136"/>
        <v>63.757709922046111</v>
      </c>
      <c r="EZ100" s="2">
        <f t="shared" si="136"/>
        <v>62.978885825123108</v>
      </c>
      <c r="FA100" s="2">
        <f t="shared" si="136"/>
        <v>63.267882240906381</v>
      </c>
      <c r="FB100" s="2">
        <f t="shared" si="136"/>
        <v>62.017184961534895</v>
      </c>
      <c r="FC100" s="2">
        <f t="shared" si="136"/>
        <v>61.284874886119525</v>
      </c>
      <c r="FD100" s="2">
        <f t="shared" si="136"/>
        <v>62.110752993188697</v>
      </c>
      <c r="FE100" s="2">
        <f t="shared" si="136"/>
        <v>68.554863670506819</v>
      </c>
      <c r="FG100" s="2">
        <f t="shared" si="137"/>
        <v>0.95244372622120199</v>
      </c>
      <c r="FH100" s="2">
        <f t="shared" si="137"/>
        <v>0.94386728557530064</v>
      </c>
      <c r="FI100" s="2">
        <f t="shared" si="137"/>
        <v>0.84414884876680041</v>
      </c>
      <c r="FJ100" s="2">
        <f t="shared" si="137"/>
        <v>0.93404844464799497</v>
      </c>
      <c r="FK100" s="2">
        <f t="shared" si="137"/>
        <v>0.93787584176259542</v>
      </c>
      <c r="FL100" s="2">
        <f t="shared" si="137"/>
        <v>0.94138140200602838</v>
      </c>
      <c r="FM100" s="2">
        <f t="shared" si="137"/>
        <v>0.9436411824294666</v>
      </c>
      <c r="FN100" s="2">
        <f t="shared" si="137"/>
        <v>0.93634089775524443</v>
      </c>
      <c r="FO100" s="2">
        <f t="shared" si="137"/>
        <v>0.94116019102392523</v>
      </c>
      <c r="FP100" s="2">
        <f t="shared" si="137"/>
        <v>0.94097887162577243</v>
      </c>
      <c r="FQ100" s="2">
        <f t="shared" si="137"/>
        <v>0.93738114891473689</v>
      </c>
      <c r="FR100" s="2">
        <f t="shared" si="137"/>
        <v>0.93320940158836529</v>
      </c>
      <c r="FS100" s="2">
        <f t="shared" si="137"/>
        <v>0.93722807302615785</v>
      </c>
      <c r="FT100" s="2">
        <f t="shared" si="137"/>
        <v>0.93967539220691187</v>
      </c>
      <c r="FU100" s="2">
        <f t="shared" si="137"/>
        <v>0.91961950650022972</v>
      </c>
      <c r="FW100" s="2">
        <f t="shared" si="127"/>
        <v>3.226396195203545E-4</v>
      </c>
      <c r="FX100" s="2">
        <f t="shared" si="127"/>
        <v>5.6145833973225473E-4</v>
      </c>
      <c r="FY100" s="2">
        <f t="shared" si="127"/>
        <v>1.8257941122126523E-4</v>
      </c>
      <c r="FZ100" s="2">
        <f t="shared" si="127"/>
        <v>5.0821809867162605E-4</v>
      </c>
      <c r="GA100" s="2">
        <f t="shared" si="127"/>
        <v>4.5980699254726871E-4</v>
      </c>
      <c r="GB100" s="2">
        <f t="shared" si="127"/>
        <v>4.6464056234199556E-4</v>
      </c>
      <c r="GC100" s="2">
        <f t="shared" si="127"/>
        <v>5.0374839235300473E-4</v>
      </c>
      <c r="GD100" s="2">
        <f t="shared" si="127"/>
        <v>5.0776449988003739E-4</v>
      </c>
      <c r="GE100" s="2">
        <f t="shared" si="127"/>
        <v>5.1441215544332293E-4</v>
      </c>
      <c r="GF100" s="2">
        <f t="shared" si="127"/>
        <v>4.8868908501913729E-4</v>
      </c>
      <c r="GG100" s="2">
        <f t="shared" si="127"/>
        <v>4.732594253333411E-4</v>
      </c>
      <c r="GH100" s="2">
        <f t="shared" si="127"/>
        <v>4.1738624517745983E-4</v>
      </c>
      <c r="GI100" s="2">
        <f t="shared" si="127"/>
        <v>4.3211127136822129E-4</v>
      </c>
      <c r="GJ100" s="2">
        <f t="shared" si="127"/>
        <v>3.9659135176376684E-4</v>
      </c>
      <c r="GK100" s="2">
        <f t="shared" si="127"/>
        <v>3.2749353089226151E-4</v>
      </c>
      <c r="GM100" s="92">
        <f t="shared" si="128"/>
        <v>5.3587518219282624E-6</v>
      </c>
      <c r="GN100" s="92">
        <f t="shared" si="128"/>
        <v>8.3518097519287468E-5</v>
      </c>
      <c r="GO100" s="92">
        <f t="shared" si="128"/>
        <v>0.68974039420787359</v>
      </c>
      <c r="GP100" s="92">
        <f t="shared" si="128"/>
        <v>2.001656050931266E-7</v>
      </c>
      <c r="GQ100" s="92">
        <f t="shared" si="128"/>
        <v>5.0070084698539909E-7</v>
      </c>
      <c r="GR100" s="92">
        <f t="shared" si="128"/>
        <v>2.0763608840904078E-7</v>
      </c>
      <c r="GS100" s="92">
        <f t="shared" si="128"/>
        <v>9.3781678403180688E-7</v>
      </c>
      <c r="GT100" s="92">
        <f t="shared" si="128"/>
        <v>4.8369949209880764E-5</v>
      </c>
      <c r="GU100" s="92">
        <f t="shared" si="128"/>
        <v>3.9181195759852113E-6</v>
      </c>
      <c r="GV100" s="92">
        <f t="shared" si="128"/>
        <v>4.3217169370880716E-7</v>
      </c>
      <c r="GW100" s="92">
        <f t="shared" si="128"/>
        <v>5.2652957815051291E-8</v>
      </c>
      <c r="GX100" s="92">
        <f t="shared" si="128"/>
        <v>3.8087431908168896E-7</v>
      </c>
      <c r="GY100" s="92">
        <f t="shared" si="128"/>
        <v>1.4381118057656589E-6</v>
      </c>
      <c r="GZ100" s="92">
        <f t="shared" si="128"/>
        <v>1.0793062280280064E-5</v>
      </c>
      <c r="HA100" s="92">
        <f t="shared" si="128"/>
        <v>2.8632241379139508E-5</v>
      </c>
      <c r="HC100" s="92">
        <f t="shared" si="73"/>
        <v>6.8230822533685995E-2</v>
      </c>
      <c r="HD100" s="92">
        <f t="shared" si="73"/>
        <v>5.7027067751431369E-2</v>
      </c>
      <c r="HE100" s="92">
        <f t="shared" si="73"/>
        <v>2.9083419523063728E-4</v>
      </c>
      <c r="HF100" s="92">
        <f t="shared" si="73"/>
        <v>3.937042181792761E-2</v>
      </c>
      <c r="HG100" s="92">
        <f t="shared" si="87"/>
        <v>3.2801208135660211E-2</v>
      </c>
      <c r="HH100" s="92">
        <f t="shared" si="87"/>
        <v>3.8641194226939617E-2</v>
      </c>
      <c r="HI100" s="92">
        <f t="shared" ref="HI100:HQ128" si="138" xml:space="preserve"> _xlfn.NORM.DIST($B100, I$8, ABS(I$12), TRUE) * _xlfn.NORM.DIST(($B100 - I$8)*I$16, 0, ABS(I$12), TRUE) * 2</f>
        <v>5.4249487247726304E-2</v>
      </c>
      <c r="HJ100" s="92">
        <f t="shared" si="138"/>
        <v>5.1787195609269331E-2</v>
      </c>
      <c r="HK100" s="92">
        <f t="shared" si="138"/>
        <v>6.9826458845275663E-2</v>
      </c>
      <c r="HL100" s="92">
        <f t="shared" si="138"/>
        <v>5.5711674654844071E-2</v>
      </c>
      <c r="HM100" s="92">
        <f t="shared" si="138"/>
        <v>3.8201310908907209E-2</v>
      </c>
      <c r="HN100" s="92">
        <f t="shared" si="138"/>
        <v>2.4862111786270846E-2</v>
      </c>
      <c r="HO100" s="92">
        <f t="shared" si="138"/>
        <v>3.6373948694513582E-2</v>
      </c>
      <c r="HP100" s="92">
        <f t="shared" si="138"/>
        <v>3.0027541450097256E-2</v>
      </c>
      <c r="HQ100" s="92">
        <f t="shared" si="138"/>
        <v>1.1388089813384404E-2</v>
      </c>
      <c r="HS100" s="92">
        <f t="shared" si="129"/>
        <v>2.0466606428770722E-16</v>
      </c>
      <c r="HT100" s="92">
        <f t="shared" si="129"/>
        <v>2.2688244314504388E-15</v>
      </c>
      <c r="HU100" s="92">
        <f t="shared" si="129"/>
        <v>9.3611730462492271E-25</v>
      </c>
      <c r="HV100" s="92">
        <f t="shared" si="129"/>
        <v>2.4954164913438839E-19</v>
      </c>
      <c r="HW100" s="92">
        <f t="shared" si="129"/>
        <v>1.9385425681687918E-20</v>
      </c>
      <c r="HX100" s="92">
        <f t="shared" si="129"/>
        <v>5.231984082698574E-21</v>
      </c>
      <c r="HY100" s="92">
        <f t="shared" si="129"/>
        <v>5.8102623741966741E-20</v>
      </c>
      <c r="HZ100" s="92">
        <f t="shared" si="129"/>
        <v>1.3317800819510481E-19</v>
      </c>
      <c r="IA100" s="92">
        <f t="shared" si="129"/>
        <v>1.1845691093611283E-18</v>
      </c>
      <c r="IB100" s="92">
        <f t="shared" si="129"/>
        <v>6.8296289214793643E-20</v>
      </c>
      <c r="IC100" s="92">
        <f t="shared" si="129"/>
        <v>1.7060302101811497E-22</v>
      </c>
      <c r="ID100" s="92">
        <f t="shared" si="129"/>
        <v>1.460063350066554E-22</v>
      </c>
      <c r="IE100" s="92">
        <f t="shared" si="129"/>
        <v>1.4978182565488033E-19</v>
      </c>
      <c r="IF100" s="92">
        <f t="shared" si="129"/>
        <v>4.1285928536437565E-14</v>
      </c>
      <c r="IG100" s="92">
        <f t="shared" si="129"/>
        <v>3.3282518058517013E-12</v>
      </c>
      <c r="II100" s="92">
        <f t="shared" si="130"/>
        <v>6.1618049248598132E-70</v>
      </c>
      <c r="IJ100" s="92">
        <f t="shared" si="130"/>
        <v>9.417528214374269E-62</v>
      </c>
      <c r="IK100" s="92">
        <f t="shared" si="130"/>
        <v>1.2604934610684941E-91</v>
      </c>
      <c r="IL100" s="92">
        <f t="shared" si="130"/>
        <v>1.4724610008052051E-80</v>
      </c>
      <c r="IM100" s="92">
        <f t="shared" si="130"/>
        <v>7.1326384426386223E-86</v>
      </c>
      <c r="IN100" s="92">
        <f t="shared" si="130"/>
        <v>7.3584944411774595E-90</v>
      </c>
      <c r="IO100" s="92">
        <f t="shared" si="130"/>
        <v>4.2576132229705221E-87</v>
      </c>
      <c r="IP100" s="92">
        <f t="shared" si="130"/>
        <v>7.551747215057486E-86</v>
      </c>
      <c r="IQ100" s="92">
        <f t="shared" si="130"/>
        <v>3.9935930646965355E-82</v>
      </c>
      <c r="IR100" s="92">
        <f t="shared" si="130"/>
        <v>3.1545532381684132E-87</v>
      </c>
      <c r="IS100" s="92">
        <f t="shared" si="130"/>
        <v>1.1115273802120914E-96</v>
      </c>
      <c r="IT100" s="92">
        <f t="shared" si="130"/>
        <v>6.1981385615549018E-95</v>
      </c>
      <c r="IU100" s="92">
        <f t="shared" si="130"/>
        <v>1.4363490392879206E-80</v>
      </c>
      <c r="IV100" s="92">
        <f t="shared" si="130"/>
        <v>1.6232149517914868E-59</v>
      </c>
      <c r="IW100" s="92">
        <f t="shared" si="130"/>
        <v>1.1104610552962636E-43</v>
      </c>
      <c r="IY100" s="92">
        <f t="shared" si="131"/>
        <v>6.8236181285508138E-2</v>
      </c>
      <c r="IZ100" s="92">
        <f t="shared" si="131"/>
        <v>5.7110585848952927E-2</v>
      </c>
      <c r="JA100" s="92">
        <f t="shared" si="131"/>
        <v>0.69003122840310427</v>
      </c>
      <c r="JB100" s="92">
        <f t="shared" si="131"/>
        <v>3.9370621983532701E-2</v>
      </c>
      <c r="JC100" s="92">
        <f t="shared" si="131"/>
        <v>3.2801708836507196E-2</v>
      </c>
      <c r="JD100" s="92">
        <f t="shared" si="131"/>
        <v>3.8641401863028023E-2</v>
      </c>
      <c r="JE100" s="92">
        <f t="shared" si="131"/>
        <v>5.4250425064510333E-2</v>
      </c>
      <c r="JF100" s="92">
        <f t="shared" si="131"/>
        <v>5.1835565558479214E-2</v>
      </c>
      <c r="JG100" s="92">
        <f t="shared" si="131"/>
        <v>6.9830376964851643E-2</v>
      </c>
      <c r="JH100" s="92">
        <f t="shared" si="131"/>
        <v>5.571210682653778E-2</v>
      </c>
      <c r="JI100" s="92">
        <f t="shared" si="131"/>
        <v>3.8201363561865022E-2</v>
      </c>
      <c r="JJ100" s="92">
        <f t="shared" si="131"/>
        <v>2.4862492660589926E-2</v>
      </c>
      <c r="JK100" s="92">
        <f t="shared" si="131"/>
        <v>3.6375386806319347E-2</v>
      </c>
      <c r="JL100" s="92">
        <f t="shared" si="131"/>
        <v>3.0038334512418823E-2</v>
      </c>
      <c r="JM100" s="92">
        <f t="shared" si="131"/>
        <v>1.1416722058091796E-2</v>
      </c>
    </row>
    <row r="101" spans="2:273" x14ac:dyDescent="0.25">
      <c r="B101" s="2">
        <v>74</v>
      </c>
      <c r="C101" s="37">
        <v>101.163</v>
      </c>
      <c r="D101" s="37">
        <v>98.721000000000004</v>
      </c>
      <c r="E101" s="37">
        <v>235.023</v>
      </c>
      <c r="F101" s="37">
        <v>89.674000000000007</v>
      </c>
      <c r="G101" s="37">
        <v>86.278999999999996</v>
      </c>
      <c r="H101" s="37">
        <v>86.953000000000003</v>
      </c>
      <c r="I101" s="37">
        <v>95.512</v>
      </c>
      <c r="J101" s="37">
        <v>97.465000000000003</v>
      </c>
      <c r="K101" s="37">
        <v>101.233</v>
      </c>
      <c r="L101" s="37">
        <v>95.744</v>
      </c>
      <c r="M101" s="37">
        <v>88.233000000000004</v>
      </c>
      <c r="N101" s="37">
        <v>75.372</v>
      </c>
      <c r="O101" s="37">
        <v>81.465000000000003</v>
      </c>
      <c r="P101" s="37">
        <v>78.233000000000004</v>
      </c>
      <c r="Q101" s="37">
        <v>72.069999999999993</v>
      </c>
      <c r="S101" s="4">
        <f t="shared" si="132"/>
        <v>100.1026484020213</v>
      </c>
      <c r="T101" s="4">
        <f t="shared" si="132"/>
        <v>98.487906522212882</v>
      </c>
      <c r="U101" s="4">
        <f t="shared" si="132"/>
        <v>244.68554535491222</v>
      </c>
      <c r="V101" s="4">
        <f t="shared" si="132"/>
        <v>90.706793227925544</v>
      </c>
      <c r="W101" s="4">
        <f t="shared" si="132"/>
        <v>86.778137471360267</v>
      </c>
      <c r="X101" s="4">
        <f t="shared" si="132"/>
        <v>89.223423884726387</v>
      </c>
      <c r="Y101" s="4">
        <f t="shared" si="132"/>
        <v>97.117015895152036</v>
      </c>
      <c r="Z101" s="4">
        <f t="shared" si="132"/>
        <v>97.878495262796065</v>
      </c>
      <c r="AA101" s="4">
        <f t="shared" si="132"/>
        <v>102.76400587299597</v>
      </c>
      <c r="AB101" s="4">
        <f t="shared" si="132"/>
        <v>96.078741179651729</v>
      </c>
      <c r="AC101" s="4">
        <f t="shared" si="132"/>
        <v>88.55929096426047</v>
      </c>
      <c r="AD101" s="4">
        <f t="shared" si="132"/>
        <v>80.667904997505119</v>
      </c>
      <c r="AE101" s="4">
        <f t="shared" si="132"/>
        <v>85.149210973514599</v>
      </c>
      <c r="AF101" s="4">
        <f t="shared" si="132"/>
        <v>80.532094215864845</v>
      </c>
      <c r="AG101" s="4">
        <f t="shared" si="132"/>
        <v>74.558868815632223</v>
      </c>
      <c r="AI101" s="4">
        <f t="shared" si="133"/>
        <v>1.0603515979786948</v>
      </c>
      <c r="AJ101" s="4">
        <f t="shared" si="133"/>
        <v>0.23309347778712208</v>
      </c>
      <c r="AK101" s="4">
        <f t="shared" si="133"/>
        <v>-9.6625453549122255</v>
      </c>
      <c r="AL101" s="4">
        <f t="shared" si="133"/>
        <v>-1.0327932279255378</v>
      </c>
      <c r="AM101" s="4">
        <f t="shared" si="133"/>
        <v>-0.49913747136027098</v>
      </c>
      <c r="AN101" s="4">
        <f t="shared" si="133"/>
        <v>-2.2704238847263838</v>
      </c>
      <c r="AO101" s="4">
        <f t="shared" si="133"/>
        <v>-1.6050158951520359</v>
      </c>
      <c r="AP101" s="4">
        <f t="shared" si="133"/>
        <v>-0.41349526279606152</v>
      </c>
      <c r="AQ101" s="4">
        <f t="shared" si="133"/>
        <v>-1.5310058729959621</v>
      </c>
      <c r="AR101" s="4">
        <f t="shared" si="133"/>
        <v>-0.33474117965172923</v>
      </c>
      <c r="AS101" s="4">
        <f t="shared" si="133"/>
        <v>-0.32629096426046544</v>
      </c>
      <c r="AT101" s="4">
        <f t="shared" si="133"/>
        <v>-5.2959049975051187</v>
      </c>
      <c r="AU101" s="4">
        <f t="shared" si="133"/>
        <v>-3.6842109735145954</v>
      </c>
      <c r="AV101" s="4">
        <f t="shared" si="133"/>
        <v>-2.2990942158648409</v>
      </c>
      <c r="AW101" s="4">
        <f t="shared" si="133"/>
        <v>-2.4888688156322303</v>
      </c>
      <c r="AY101" s="2">
        <f t="shared" si="125"/>
        <v>62.628075949527826</v>
      </c>
      <c r="AZ101" s="2">
        <f t="shared" si="125"/>
        <v>64.606260017314469</v>
      </c>
      <c r="BA101" s="2">
        <f t="shared" si="125"/>
        <v>65.22720547005359</v>
      </c>
      <c r="BB101" s="2">
        <f t="shared" si="125"/>
        <v>63.882677051006958</v>
      </c>
      <c r="BC101" s="2">
        <f t="shared" si="125"/>
        <v>63.230645147778944</v>
      </c>
      <c r="BD101" s="2">
        <f t="shared" si="125"/>
        <v>63.618359867106648</v>
      </c>
      <c r="BE101" s="2">
        <f t="shared" si="125"/>
        <v>63.021431921606883</v>
      </c>
      <c r="BF101" s="2">
        <f t="shared" si="125"/>
        <v>65.845665017534685</v>
      </c>
      <c r="BG101" s="2">
        <f t="shared" si="125"/>
        <v>64.505174804547252</v>
      </c>
      <c r="BH101" s="2">
        <f t="shared" si="125"/>
        <v>63.967186103285364</v>
      </c>
      <c r="BI101" s="2">
        <f t="shared" si="125"/>
        <v>64.750033035017779</v>
      </c>
      <c r="BJ101" s="2">
        <f t="shared" si="125"/>
        <v>63.254698239747562</v>
      </c>
      <c r="BK101" s="2">
        <f t="shared" si="125"/>
        <v>62.674434133464963</v>
      </c>
      <c r="BL101" s="2">
        <f t="shared" si="125"/>
        <v>62.383841766237268</v>
      </c>
      <c r="BM101" s="2">
        <f t="shared" si="125"/>
        <v>67.732839302103031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82.979729362101295</v>
      </c>
      <c r="DL101" s="2">
        <f t="shared" si="134"/>
        <v>81.297785592739643</v>
      </c>
      <c r="DM101" s="2">
        <f t="shared" si="134"/>
        <v>77.520429347826067</v>
      </c>
      <c r="DN101" s="2">
        <f t="shared" si="134"/>
        <v>85.99104198127452</v>
      </c>
      <c r="DO101" s="2">
        <f t="shared" si="134"/>
        <v>83.330708396254892</v>
      </c>
      <c r="DP101" s="2">
        <f t="shared" si="134"/>
        <v>80.657659770462104</v>
      </c>
      <c r="DQ101" s="2">
        <f t="shared" si="134"/>
        <v>76.763832293439236</v>
      </c>
      <c r="DR101" s="2">
        <f t="shared" si="134"/>
        <v>80.056621564481986</v>
      </c>
      <c r="DS101" s="2">
        <f t="shared" si="134"/>
        <v>77.604695711265492</v>
      </c>
      <c r="DT101" s="2">
        <f t="shared" si="134"/>
        <v>76.403895046813645</v>
      </c>
      <c r="DU101" s="2">
        <f t="shared" si="134"/>
        <v>75.056541069065176</v>
      </c>
      <c r="DV101" s="2">
        <f t="shared" si="134"/>
        <v>78.240127677389737</v>
      </c>
      <c r="DW101" s="2">
        <f t="shared" si="134"/>
        <v>77.105654334038064</v>
      </c>
      <c r="DX101" s="2">
        <f t="shared" si="134"/>
        <v>81.172978254303843</v>
      </c>
      <c r="DY101" s="2">
        <f t="shared" si="134"/>
        <v>76.943681256154946</v>
      </c>
      <c r="EA101" s="2">
        <f t="shared" si="94"/>
        <v>61.701529862111542</v>
      </c>
      <c r="EB101" s="2">
        <f t="shared" si="94"/>
        <v>63.700788286334053</v>
      </c>
      <c r="EC101" s="2">
        <f t="shared" si="94"/>
        <v>63.157062881409239</v>
      </c>
      <c r="ED101" s="2">
        <f t="shared" si="94"/>
        <v>62.459464455778345</v>
      </c>
      <c r="EE101" s="2">
        <f t="shared" si="94"/>
        <v>62.016382548506641</v>
      </c>
      <c r="EF101" s="2">
        <f t="shared" si="94"/>
        <v>62.651001956622125</v>
      </c>
      <c r="EG101" s="2">
        <f t="shared" si="94"/>
        <v>62.27310607302195</v>
      </c>
      <c r="EH101" s="2">
        <f t="shared" si="94"/>
        <v>64.964938780297629</v>
      </c>
      <c r="EI101" s="2">
        <f t="shared" si="94"/>
        <v>63.758341996554968</v>
      </c>
      <c r="EJ101" s="2">
        <f t="shared" si="94"/>
        <v>63.255988679474342</v>
      </c>
      <c r="EK101" s="2">
        <f t="shared" si="94"/>
        <v>64.122663673199284</v>
      </c>
      <c r="EL101" s="2">
        <f t="shared" si="94"/>
        <v>62.276740579081917</v>
      </c>
      <c r="EM101" s="2">
        <f t="shared" si="135"/>
        <v>61.793247869301958</v>
      </c>
      <c r="EN101" s="2">
        <f t="shared" si="135"/>
        <v>61.283438824279102</v>
      </c>
      <c r="EO101" s="2">
        <f t="shared" si="135"/>
        <v>66.998049580293397</v>
      </c>
      <c r="EQ101" s="2">
        <f t="shared" si="136"/>
        <v>61.117925437415892</v>
      </c>
      <c r="ER101" s="2">
        <f t="shared" si="136"/>
        <v>63.937709486581227</v>
      </c>
      <c r="ES101" s="2">
        <f t="shared" si="136"/>
        <v>64.043252745724217</v>
      </c>
      <c r="ET101" s="2">
        <f t="shared" si="136"/>
        <v>61.672058406717206</v>
      </c>
      <c r="EU101" s="2">
        <f t="shared" si="136"/>
        <v>62.016520863615128</v>
      </c>
      <c r="EV101" s="2">
        <f t="shared" si="136"/>
        <v>62.094977622570219</v>
      </c>
      <c r="EW101" s="2">
        <f t="shared" si="136"/>
        <v>61.89779675322891</v>
      </c>
      <c r="EX101" s="2">
        <f t="shared" si="136"/>
        <v>64.248269222052784</v>
      </c>
      <c r="EY101" s="2">
        <f t="shared" si="136"/>
        <v>63.643738683603495</v>
      </c>
      <c r="EZ101" s="2">
        <f t="shared" si="136"/>
        <v>62.842717086270838</v>
      </c>
      <c r="FA101" s="2">
        <f t="shared" si="136"/>
        <v>63.132644934648006</v>
      </c>
      <c r="FB101" s="2">
        <f t="shared" si="136"/>
        <v>61.882376205396866</v>
      </c>
      <c r="FC101" s="2">
        <f t="shared" si="136"/>
        <v>61.165501956545299</v>
      </c>
      <c r="FD101" s="2">
        <f t="shared" si="136"/>
        <v>61.989408245347207</v>
      </c>
      <c r="FE101" s="2">
        <f t="shared" si="136"/>
        <v>68.399447271806551</v>
      </c>
      <c r="FG101" s="2">
        <f t="shared" si="137"/>
        <v>0.95644591352024044</v>
      </c>
      <c r="FH101" s="2">
        <f t="shared" si="137"/>
        <v>0.94855225195128623</v>
      </c>
      <c r="FI101" s="2">
        <f t="shared" si="137"/>
        <v>0.85588579206614879</v>
      </c>
      <c r="FJ101" s="2">
        <f t="shared" si="137"/>
        <v>0.93950038605596631</v>
      </c>
      <c r="FK101" s="2">
        <f t="shared" si="137"/>
        <v>0.94303068564237114</v>
      </c>
      <c r="FL101" s="2">
        <f t="shared" si="137"/>
        <v>0.94626203349159432</v>
      </c>
      <c r="FM101" s="2">
        <f t="shared" si="137"/>
        <v>0.94834398711974466</v>
      </c>
      <c r="FN101" s="2">
        <f t="shared" si="137"/>
        <v>0.94161517718034948</v>
      </c>
      <c r="FO101" s="2">
        <f t="shared" si="137"/>
        <v>0.94605818533729225</v>
      </c>
      <c r="FP101" s="2">
        <f t="shared" si="137"/>
        <v>0.94589109173166053</v>
      </c>
      <c r="FQ101" s="2">
        <f t="shared" si="137"/>
        <v>0.94257452733296543</v>
      </c>
      <c r="FR101" s="2">
        <f t="shared" si="137"/>
        <v>0.93872615315476438</v>
      </c>
      <c r="FS101" s="2">
        <f t="shared" si="137"/>
        <v>0.94243336733672611</v>
      </c>
      <c r="FT101" s="2">
        <f t="shared" si="137"/>
        <v>0.94468972174493415</v>
      </c>
      <c r="FU101" s="2">
        <f t="shared" si="137"/>
        <v>0.92616994732748137</v>
      </c>
      <c r="FW101" s="2">
        <f t="shared" si="127"/>
        <v>3.5375629640020396E-4</v>
      </c>
      <c r="FX101" s="2">
        <f t="shared" si="127"/>
        <v>6.1559348179114528E-4</v>
      </c>
      <c r="FY101" s="2">
        <f t="shared" si="127"/>
        <v>2.001908171210978E-4</v>
      </c>
      <c r="FZ101" s="2">
        <f t="shared" si="127"/>
        <v>5.5722274235255639E-4</v>
      </c>
      <c r="GA101" s="2">
        <f t="shared" si="127"/>
        <v>5.0414597716650299E-4</v>
      </c>
      <c r="GB101" s="2">
        <f t="shared" si="127"/>
        <v>5.0944540839427518E-4</v>
      </c>
      <c r="GC101" s="2">
        <f t="shared" si="127"/>
        <v>5.52322285287565E-4</v>
      </c>
      <c r="GD101" s="2">
        <f t="shared" si="127"/>
        <v>5.5672542991562588E-4</v>
      </c>
      <c r="GE101" s="2">
        <f t="shared" si="127"/>
        <v>5.6401372052362637E-4</v>
      </c>
      <c r="GF101" s="2">
        <f t="shared" si="127"/>
        <v>5.3581166405329127E-4</v>
      </c>
      <c r="GG101" s="2">
        <f t="shared" si="127"/>
        <v>5.188949486608943E-4</v>
      </c>
      <c r="GH101" s="2">
        <f t="shared" si="127"/>
        <v>4.5763648879348207E-4</v>
      </c>
      <c r="GI101" s="2">
        <f t="shared" si="127"/>
        <v>4.7378083576399141E-4</v>
      </c>
      <c r="GJ101" s="2">
        <f t="shared" si="127"/>
        <v>4.3483713206771563E-4</v>
      </c>
      <c r="GK101" s="2">
        <f t="shared" si="127"/>
        <v>3.5907817057277881E-4</v>
      </c>
      <c r="GM101" s="92">
        <f t="shared" si="128"/>
        <v>4.7378091146122349E-7</v>
      </c>
      <c r="GN101" s="92">
        <f t="shared" si="128"/>
        <v>1.07532228652857E-5</v>
      </c>
      <c r="GO101" s="92">
        <f t="shared" si="128"/>
        <v>0.69822655417043045</v>
      </c>
      <c r="GP101" s="92">
        <f t="shared" si="128"/>
        <v>7.5963160642990871E-9</v>
      </c>
      <c r="GQ101" s="92">
        <f t="shared" si="128"/>
        <v>2.2028590519586646E-8</v>
      </c>
      <c r="GR101" s="92">
        <f t="shared" si="128"/>
        <v>9.5962609211068393E-9</v>
      </c>
      <c r="GS101" s="92">
        <f t="shared" si="128"/>
        <v>6.4726826093186487E-8</v>
      </c>
      <c r="GT101" s="92">
        <f t="shared" si="128"/>
        <v>6.5980300430358879E-6</v>
      </c>
      <c r="GU101" s="92">
        <f t="shared" si="128"/>
        <v>3.7170402471586424E-7</v>
      </c>
      <c r="GV101" s="92">
        <f t="shared" si="128"/>
        <v>2.496804775787701E-8</v>
      </c>
      <c r="GW101" s="92">
        <f t="shared" si="128"/>
        <v>2.3942991898586557E-9</v>
      </c>
      <c r="GX101" s="92">
        <f t="shared" si="128"/>
        <v>1.7795813197373353E-8</v>
      </c>
      <c r="GY101" s="92">
        <f t="shared" si="128"/>
        <v>9.5752481502287991E-8</v>
      </c>
      <c r="GZ101" s="92">
        <f t="shared" si="128"/>
        <v>1.043344075903825E-6</v>
      </c>
      <c r="HA101" s="92">
        <f t="shared" si="128"/>
        <v>3.2620343615146893E-6</v>
      </c>
      <c r="HC101" s="92">
        <f t="shared" si="73"/>
        <v>9.1344864831450046E-2</v>
      </c>
      <c r="HD101" s="92">
        <f t="shared" si="73"/>
        <v>7.7234218411531858E-2</v>
      </c>
      <c r="HE101" s="92">
        <f t="shared" si="73"/>
        <v>5.0438796213369956E-4</v>
      </c>
      <c r="HF101" s="92">
        <f t="shared" si="73"/>
        <v>5.6612555141388757E-2</v>
      </c>
      <c r="HG101" s="92">
        <f t="shared" si="73"/>
        <v>4.7989596471521533E-2</v>
      </c>
      <c r="HH101" s="92">
        <f t="shared" si="73"/>
        <v>5.6515933647834055E-2</v>
      </c>
      <c r="HI101" s="92">
        <f t="shared" si="138"/>
        <v>7.7606032653872753E-2</v>
      </c>
      <c r="HJ101" s="92">
        <f t="shared" si="138"/>
        <v>7.4128531346984092E-2</v>
      </c>
      <c r="HK101" s="92">
        <f t="shared" si="138"/>
        <v>9.7467745254475019E-2</v>
      </c>
      <c r="HL101" s="92">
        <f t="shared" si="138"/>
        <v>7.9480292356187421E-2</v>
      </c>
      <c r="HM101" s="92">
        <f t="shared" si="138"/>
        <v>5.6752805294716629E-2</v>
      </c>
      <c r="HN101" s="92">
        <f t="shared" si="138"/>
        <v>3.7498862752887767E-2</v>
      </c>
      <c r="HO101" s="92">
        <f t="shared" si="138"/>
        <v>5.2144998228747068E-2</v>
      </c>
      <c r="HP101" s="92">
        <f t="shared" si="138"/>
        <v>4.3759180142357509E-2</v>
      </c>
      <c r="HQ101" s="92">
        <f t="shared" si="138"/>
        <v>1.8831134345032443E-2</v>
      </c>
      <c r="HS101" s="92">
        <f t="shared" si="129"/>
        <v>7.0091413533559911E-16</v>
      </c>
      <c r="HT101" s="92">
        <f t="shared" si="129"/>
        <v>7.5075869272009668E-15</v>
      </c>
      <c r="HU101" s="92">
        <f t="shared" si="129"/>
        <v>4.843084005061688E-24</v>
      </c>
      <c r="HV101" s="92">
        <f t="shared" si="129"/>
        <v>1.1526029588172426E-18</v>
      </c>
      <c r="HW101" s="92">
        <f t="shared" si="129"/>
        <v>9.6735467602233132E-20</v>
      </c>
      <c r="HX101" s="92">
        <f t="shared" si="129"/>
        <v>2.7831742995386033E-20</v>
      </c>
      <c r="HY101" s="92">
        <f t="shared" si="129"/>
        <v>2.9293685155414467E-19</v>
      </c>
      <c r="HZ101" s="92">
        <f t="shared" si="129"/>
        <v>6.5438704320499066E-19</v>
      </c>
      <c r="IA101" s="92">
        <f t="shared" si="129"/>
        <v>5.4069201304788251E-18</v>
      </c>
      <c r="IB101" s="92">
        <f t="shared" si="129"/>
        <v>3.4151724828971776E-19</v>
      </c>
      <c r="IC101" s="92">
        <f t="shared" si="129"/>
        <v>1.0352797619867719E-21</v>
      </c>
      <c r="ID101" s="92">
        <f t="shared" si="129"/>
        <v>8.4930251572838129E-22</v>
      </c>
      <c r="IE101" s="92">
        <f t="shared" si="129"/>
        <v>6.7644749215048698E-19</v>
      </c>
      <c r="IF101" s="92">
        <f t="shared" si="129"/>
        <v>1.1713455756642049E-13</v>
      </c>
      <c r="IG101" s="92">
        <f t="shared" si="129"/>
        <v>7.8706205819640156E-12</v>
      </c>
      <c r="II101" s="92">
        <f t="shared" si="130"/>
        <v>2.1921551908012498E-68</v>
      </c>
      <c r="IJ101" s="92">
        <f t="shared" si="130"/>
        <v>2.7525889057416774E-60</v>
      </c>
      <c r="IK101" s="92">
        <f t="shared" si="130"/>
        <v>1.023325494539136E-89</v>
      </c>
      <c r="IL101" s="92">
        <f t="shared" si="130"/>
        <v>1.1675647301039127E-78</v>
      </c>
      <c r="IM101" s="92">
        <f t="shared" si="130"/>
        <v>7.1480937522000278E-84</v>
      </c>
      <c r="IN101" s="92">
        <f t="shared" si="130"/>
        <v>9.232561812056967E-88</v>
      </c>
      <c r="IO101" s="92">
        <f t="shared" si="130"/>
        <v>4.8246454523315985E-85</v>
      </c>
      <c r="IP101" s="92">
        <f t="shared" si="130"/>
        <v>8.0244654986562061E-84</v>
      </c>
      <c r="IQ101" s="92">
        <f t="shared" si="130"/>
        <v>3.4785774725953101E-80</v>
      </c>
      <c r="IR101" s="92">
        <f t="shared" si="130"/>
        <v>3.5336509060287333E-85</v>
      </c>
      <c r="IS101" s="92">
        <f t="shared" si="130"/>
        <v>2.052193441660421E-94</v>
      </c>
      <c r="IT101" s="92">
        <f t="shared" si="130"/>
        <v>9.5755886557449046E-93</v>
      </c>
      <c r="IU101" s="92">
        <f t="shared" si="130"/>
        <v>1.0403870707556256E-78</v>
      </c>
      <c r="IV101" s="92">
        <f t="shared" si="130"/>
        <v>3.6255411190927972E-58</v>
      </c>
      <c r="IW101" s="92">
        <f t="shared" si="130"/>
        <v>1.0059944206633991E-42</v>
      </c>
      <c r="IY101" s="92">
        <f t="shared" si="131"/>
        <v>9.1345338612362215E-2</v>
      </c>
      <c r="IZ101" s="92">
        <f t="shared" si="131"/>
        <v>7.7244971634404649E-2</v>
      </c>
      <c r="JA101" s="92">
        <f t="shared" si="131"/>
        <v>0.69873094213256415</v>
      </c>
      <c r="JB101" s="92">
        <f t="shared" si="131"/>
        <v>5.6612562737704819E-2</v>
      </c>
      <c r="JC101" s="92">
        <f t="shared" si="131"/>
        <v>4.7989618500112054E-2</v>
      </c>
      <c r="JD101" s="92">
        <f t="shared" si="131"/>
        <v>5.6515943244094972E-2</v>
      </c>
      <c r="JE101" s="92">
        <f t="shared" si="131"/>
        <v>7.7606097380698846E-2</v>
      </c>
      <c r="JF101" s="92">
        <f t="shared" si="131"/>
        <v>7.4135129377027126E-2</v>
      </c>
      <c r="JG101" s="92">
        <f t="shared" si="131"/>
        <v>9.7468116958499731E-2</v>
      </c>
      <c r="JH101" s="92">
        <f t="shared" si="131"/>
        <v>7.9480317324235175E-2</v>
      </c>
      <c r="JI101" s="92">
        <f t="shared" si="131"/>
        <v>5.6752807689015819E-2</v>
      </c>
      <c r="JJ101" s="92">
        <f t="shared" si="131"/>
        <v>3.7498880548700965E-2</v>
      </c>
      <c r="JK101" s="92">
        <f t="shared" si="131"/>
        <v>5.2145093981228567E-2</v>
      </c>
      <c r="JL101" s="92">
        <f t="shared" si="131"/>
        <v>4.3760223486550551E-2</v>
      </c>
      <c r="JM101" s="92">
        <f t="shared" si="131"/>
        <v>1.8834396387264578E-2</v>
      </c>
    </row>
    <row r="102" spans="2:273" x14ac:dyDescent="0.25">
      <c r="B102" s="2">
        <v>75</v>
      </c>
      <c r="C102" s="37">
        <v>112.07</v>
      </c>
      <c r="D102" s="37">
        <v>109.44199999999999</v>
      </c>
      <c r="E102" s="37">
        <v>219.744</v>
      </c>
      <c r="F102" s="37">
        <v>100.32599999999999</v>
      </c>
      <c r="G102" s="37">
        <v>96.278999999999996</v>
      </c>
      <c r="H102" s="37">
        <v>97.093000000000004</v>
      </c>
      <c r="I102" s="37">
        <v>107.953</v>
      </c>
      <c r="J102" s="37">
        <v>108.628</v>
      </c>
      <c r="K102" s="37">
        <v>112.721</v>
      </c>
      <c r="L102" s="37">
        <v>106.023</v>
      </c>
      <c r="M102" s="37">
        <v>98.14</v>
      </c>
      <c r="N102" s="37">
        <v>83.906999999999996</v>
      </c>
      <c r="O102" s="37">
        <v>90.07</v>
      </c>
      <c r="P102" s="37">
        <v>86.233000000000004</v>
      </c>
      <c r="Q102" s="37">
        <v>76.977000000000004</v>
      </c>
      <c r="S102" s="4">
        <f t="shared" si="132"/>
        <v>109.12375818787751</v>
      </c>
      <c r="T102" s="4">
        <f t="shared" si="132"/>
        <v>107.12587915540693</v>
      </c>
      <c r="U102" s="4">
        <f t="shared" si="132"/>
        <v>213.78881791452116</v>
      </c>
      <c r="V102" s="4">
        <f t="shared" si="132"/>
        <v>99.239933040224997</v>
      </c>
      <c r="W102" s="4">
        <f t="shared" si="132"/>
        <v>94.789474588029066</v>
      </c>
      <c r="X102" s="4">
        <f t="shared" si="132"/>
        <v>97.798568344681485</v>
      </c>
      <c r="Y102" s="4">
        <f t="shared" si="132"/>
        <v>107.51260440496512</v>
      </c>
      <c r="Z102" s="4">
        <f t="shared" si="132"/>
        <v>107.67420827161931</v>
      </c>
      <c r="AA102" s="4">
        <f t="shared" si="132"/>
        <v>113.2691406170708</v>
      </c>
      <c r="AB102" s="4">
        <f t="shared" si="132"/>
        <v>105.71867518895695</v>
      </c>
      <c r="AC102" s="4">
        <f t="shared" si="132"/>
        <v>96.847697525691842</v>
      </c>
      <c r="AD102" s="4">
        <f t="shared" si="132"/>
        <v>87.176767673213988</v>
      </c>
      <c r="AE102" s="4">
        <f t="shared" si="132"/>
        <v>92.260107511948348</v>
      </c>
      <c r="AF102" s="4">
        <f t="shared" si="132"/>
        <v>86.643472820026247</v>
      </c>
      <c r="AG102" s="4">
        <f t="shared" si="132"/>
        <v>77.878363128691603</v>
      </c>
      <c r="AI102" s="4">
        <f t="shared" si="133"/>
        <v>2.94624181212248</v>
      </c>
      <c r="AJ102" s="4">
        <f t="shared" si="133"/>
        <v>2.3161208445930583</v>
      </c>
      <c r="AK102" s="4">
        <f t="shared" si="133"/>
        <v>5.9551820854788389</v>
      </c>
      <c r="AL102" s="4">
        <f t="shared" si="133"/>
        <v>1.0860669597749961</v>
      </c>
      <c r="AM102" s="4">
        <f t="shared" si="133"/>
        <v>1.4895254119709307</v>
      </c>
      <c r="AN102" s="4">
        <f t="shared" si="133"/>
        <v>-0.70556834468148111</v>
      </c>
      <c r="AO102" s="4">
        <f t="shared" si="133"/>
        <v>0.4403955950348859</v>
      </c>
      <c r="AP102" s="4">
        <f t="shared" si="133"/>
        <v>0.95379172838069337</v>
      </c>
      <c r="AQ102" s="4">
        <f t="shared" si="133"/>
        <v>-0.54814061707079986</v>
      </c>
      <c r="AR102" s="4">
        <f t="shared" si="133"/>
        <v>0.30432481104304543</v>
      </c>
      <c r="AS102" s="4">
        <f t="shared" si="133"/>
        <v>1.2923024743081584</v>
      </c>
      <c r="AT102" s="4">
        <f t="shared" si="133"/>
        <v>-3.2697676732139911</v>
      </c>
      <c r="AU102" s="4">
        <f t="shared" si="133"/>
        <v>-2.1901075119483551</v>
      </c>
      <c r="AV102" s="4">
        <f t="shared" si="133"/>
        <v>-0.41047282002624286</v>
      </c>
      <c r="AW102" s="4">
        <f t="shared" si="133"/>
        <v>-0.90136312869159951</v>
      </c>
      <c r="AY102" s="2">
        <f t="shared" si="125"/>
        <v>62.473271716554905</v>
      </c>
      <c r="AZ102" s="2">
        <f t="shared" si="125"/>
        <v>64.428505352275735</v>
      </c>
      <c r="BA102" s="2">
        <f t="shared" si="125"/>
        <v>65.020958493451303</v>
      </c>
      <c r="BB102" s="2">
        <f t="shared" si="125"/>
        <v>63.687132207527114</v>
      </c>
      <c r="BC102" s="2">
        <f t="shared" si="125"/>
        <v>63.060105288591934</v>
      </c>
      <c r="BD102" s="2">
        <f t="shared" si="125"/>
        <v>63.442525842415961</v>
      </c>
      <c r="BE102" s="2">
        <f t="shared" si="125"/>
        <v>62.861775368436405</v>
      </c>
      <c r="BF102" s="2">
        <f t="shared" si="125"/>
        <v>65.652577713538093</v>
      </c>
      <c r="BG102" s="2">
        <f t="shared" si="125"/>
        <v>64.338398867161814</v>
      </c>
      <c r="BH102" s="2">
        <f t="shared" si="125"/>
        <v>63.774836693746309</v>
      </c>
      <c r="BI102" s="2">
        <f t="shared" si="125"/>
        <v>64.545624840932263</v>
      </c>
      <c r="BJ102" s="2">
        <f t="shared" si="125"/>
        <v>63.045546006969722</v>
      </c>
      <c r="BK102" s="2">
        <f t="shared" si="125"/>
        <v>62.47988138697584</v>
      </c>
      <c r="BL102" s="2">
        <f t="shared" si="125"/>
        <v>62.208829049243342</v>
      </c>
      <c r="BM102" s="2">
        <f t="shared" si="125"/>
        <v>67.590001917132213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83.220845497185721</v>
      </c>
      <c r="DL102" s="2">
        <f t="shared" si="134"/>
        <v>81.494583988331584</v>
      </c>
      <c r="DM102" s="2">
        <f t="shared" si="134"/>
        <v>77.708369565217367</v>
      </c>
      <c r="DN102" s="2">
        <f t="shared" si="134"/>
        <v>86.322825883418886</v>
      </c>
      <c r="DO102" s="2">
        <f t="shared" si="134"/>
        <v>83.613589247961329</v>
      </c>
      <c r="DP102" s="2">
        <f t="shared" si="134"/>
        <v>80.896971911809132</v>
      </c>
      <c r="DQ102" s="2">
        <f t="shared" si="134"/>
        <v>76.933789995408276</v>
      </c>
      <c r="DR102" s="2">
        <f t="shared" si="134"/>
        <v>80.205812191684245</v>
      </c>
      <c r="DS102" s="2">
        <f t="shared" si="134"/>
        <v>77.727699184536419</v>
      </c>
      <c r="DT102" s="2">
        <f t="shared" si="134"/>
        <v>76.553692540018119</v>
      </c>
      <c r="DU102" s="2">
        <f t="shared" si="134"/>
        <v>75.173992167031301</v>
      </c>
      <c r="DV102" s="2">
        <f t="shared" si="134"/>
        <v>78.420138940658518</v>
      </c>
      <c r="DW102" s="2">
        <f t="shared" si="134"/>
        <v>77.24830056377732</v>
      </c>
      <c r="DX102" s="2">
        <f t="shared" si="134"/>
        <v>81.407932648746609</v>
      </c>
      <c r="DY102" s="2">
        <f t="shared" si="134"/>
        <v>77.085844074844076</v>
      </c>
      <c r="EA102" s="2">
        <f t="shared" si="94"/>
        <v>61.611841819304374</v>
      </c>
      <c r="EB102" s="2">
        <f t="shared" si="94"/>
        <v>63.584156399132311</v>
      </c>
      <c r="EC102" s="2">
        <f t="shared" si="94"/>
        <v>63.07240220195029</v>
      </c>
      <c r="ED102" s="2">
        <f t="shared" si="94"/>
        <v>62.358246586214143</v>
      </c>
      <c r="EE102" s="2">
        <f t="shared" si="94"/>
        <v>61.927702855897095</v>
      </c>
      <c r="EF102" s="2">
        <f t="shared" si="94"/>
        <v>62.538827627431402</v>
      </c>
      <c r="EG102" s="2">
        <f t="shared" si="94"/>
        <v>62.162952654101801</v>
      </c>
      <c r="EH102" s="2">
        <f t="shared" si="94"/>
        <v>64.830053062884133</v>
      </c>
      <c r="EI102" s="2">
        <f t="shared" si="94"/>
        <v>63.642221415948583</v>
      </c>
      <c r="EJ102" s="2">
        <f t="shared" si="94"/>
        <v>63.108401742086258</v>
      </c>
      <c r="EK102" s="2">
        <f t="shared" si="94"/>
        <v>63.955651989424851</v>
      </c>
      <c r="EL102" s="2">
        <f t="shared" si="94"/>
        <v>62.130499339800807</v>
      </c>
      <c r="EM102" s="2">
        <f t="shared" si="135"/>
        <v>61.657492631097917</v>
      </c>
      <c r="EN102" s="2">
        <f t="shared" si="135"/>
        <v>61.18331109606499</v>
      </c>
      <c r="EO102" s="2">
        <f t="shared" si="135"/>
        <v>66.899073327057337</v>
      </c>
      <c r="EQ102" s="2">
        <f t="shared" si="136"/>
        <v>61.042852379787114</v>
      </c>
      <c r="ER102" s="2">
        <f t="shared" si="136"/>
        <v>63.812267806651207</v>
      </c>
      <c r="ES102" s="2">
        <f t="shared" si="136"/>
        <v>63.939956085620423</v>
      </c>
      <c r="ET102" s="2">
        <f t="shared" si="136"/>
        <v>61.592480135162837</v>
      </c>
      <c r="EU102" s="2">
        <f t="shared" si="136"/>
        <v>61.928495460313123</v>
      </c>
      <c r="EV102" s="2">
        <f t="shared" si="136"/>
        <v>61.998742346187832</v>
      </c>
      <c r="EW102" s="2">
        <f t="shared" si="136"/>
        <v>61.797735428046629</v>
      </c>
      <c r="EX102" s="2">
        <f t="shared" si="136"/>
        <v>64.133513940736918</v>
      </c>
      <c r="EY102" s="2">
        <f t="shared" si="136"/>
        <v>63.529767445160878</v>
      </c>
      <c r="EZ102" s="2">
        <f t="shared" si="136"/>
        <v>62.706548347418561</v>
      </c>
      <c r="FA102" s="2">
        <f t="shared" si="136"/>
        <v>62.997407628389624</v>
      </c>
      <c r="FB102" s="2">
        <f t="shared" si="136"/>
        <v>61.747567449258845</v>
      </c>
      <c r="FC102" s="2">
        <f t="shared" si="136"/>
        <v>61.04612902697108</v>
      </c>
      <c r="FD102" s="2">
        <f t="shared" si="136"/>
        <v>61.868063497505709</v>
      </c>
      <c r="FE102" s="2">
        <f t="shared" si="136"/>
        <v>68.244030873106297</v>
      </c>
      <c r="FG102" s="2">
        <f t="shared" si="137"/>
        <v>0.9601253900625063</v>
      </c>
      <c r="FH102" s="2">
        <f t="shared" si="137"/>
        <v>0.95286572660851376</v>
      </c>
      <c r="FI102" s="2">
        <f t="shared" si="137"/>
        <v>0.866878231242173</v>
      </c>
      <c r="FJ102" s="2">
        <f t="shared" si="137"/>
        <v>0.94452840378948955</v>
      </c>
      <c r="FK102" s="2">
        <f t="shared" si="137"/>
        <v>0.94778161362172186</v>
      </c>
      <c r="FL102" s="2">
        <f t="shared" si="137"/>
        <v>0.95075755612800794</v>
      </c>
      <c r="FM102" s="2">
        <f t="shared" si="137"/>
        <v>0.95267405189286514</v>
      </c>
      <c r="FN102" s="2">
        <f t="shared" si="137"/>
        <v>0.94647745100705372</v>
      </c>
      <c r="FO102" s="2">
        <f t="shared" si="137"/>
        <v>0.95056987035611296</v>
      </c>
      <c r="FP102" s="2">
        <f t="shared" si="137"/>
        <v>0.95041601995238556</v>
      </c>
      <c r="FQ102" s="2">
        <f t="shared" si="137"/>
        <v>0.94736137301059564</v>
      </c>
      <c r="FR102" s="2">
        <f t="shared" si="137"/>
        <v>0.94381466797889857</v>
      </c>
      <c r="FS102" s="2">
        <f t="shared" si="137"/>
        <v>0.94723132101875451</v>
      </c>
      <c r="FT102" s="2">
        <f t="shared" si="137"/>
        <v>0.94930973212556846</v>
      </c>
      <c r="FU102" s="2">
        <f t="shared" si="137"/>
        <v>0.93222591467254623</v>
      </c>
      <c r="FW102" s="2">
        <f t="shared" si="127"/>
        <v>3.8787282774104106E-4</v>
      </c>
      <c r="FX102" s="2">
        <f t="shared" si="127"/>
        <v>6.7494474459319138E-4</v>
      </c>
      <c r="FY102" s="2">
        <f t="shared" si="127"/>
        <v>2.1950062659553094E-4</v>
      </c>
      <c r="FZ102" s="2">
        <f t="shared" si="127"/>
        <v>6.1094974282119351E-4</v>
      </c>
      <c r="GA102" s="2">
        <f t="shared" si="127"/>
        <v>5.5275818597874411E-4</v>
      </c>
      <c r="GB102" s="2">
        <f t="shared" si="127"/>
        <v>5.5856832858730901E-4</v>
      </c>
      <c r="GC102" s="2">
        <f t="shared" si="127"/>
        <v>6.0557707364128073E-4</v>
      </c>
      <c r="GD102" s="2">
        <f t="shared" si="127"/>
        <v>6.1040450917619529E-4</v>
      </c>
      <c r="GE102" s="2">
        <f t="shared" si="127"/>
        <v>6.1839509689425617E-4</v>
      </c>
      <c r="GF102" s="2">
        <f t="shared" si="127"/>
        <v>5.8747543783444444E-4</v>
      </c>
      <c r="GG102" s="2">
        <f t="shared" si="127"/>
        <v>5.6892851556849167E-4</v>
      </c>
      <c r="GH102" s="2">
        <f t="shared" si="127"/>
        <v>5.0176627776551931E-4</v>
      </c>
      <c r="GI102" s="2">
        <f t="shared" si="127"/>
        <v>5.1946661159603088E-4</v>
      </c>
      <c r="GJ102" s="2">
        <f t="shared" si="127"/>
        <v>4.7676943261040755E-4</v>
      </c>
      <c r="GK102" s="2">
        <f t="shared" si="127"/>
        <v>3.9370774544228898E-4</v>
      </c>
      <c r="GM102" s="92">
        <f t="shared" si="128"/>
        <v>3.2899874673233833E-8</v>
      </c>
      <c r="GN102" s="92">
        <f t="shared" si="128"/>
        <v>1.1054124955001502E-6</v>
      </c>
      <c r="GO102" s="92">
        <f t="shared" si="128"/>
        <v>0.63012727786812195</v>
      </c>
      <c r="GP102" s="92">
        <f t="shared" si="128"/>
        <v>2.0548423906088212E-10</v>
      </c>
      <c r="GQ102" s="92">
        <f t="shared" si="128"/>
        <v>6.9740631437402362E-10</v>
      </c>
      <c r="GR102" s="92">
        <f t="shared" si="128"/>
        <v>3.2811440242743458E-10</v>
      </c>
      <c r="GS102" s="92">
        <f t="shared" si="128"/>
        <v>3.4627619332898601E-9</v>
      </c>
      <c r="GT102" s="92">
        <f t="shared" si="128"/>
        <v>7.3611792088048432E-7</v>
      </c>
      <c r="GU102" s="92">
        <f t="shared" si="128"/>
        <v>2.8244680814790661E-8</v>
      </c>
      <c r="GV102" s="92">
        <f t="shared" si="128"/>
        <v>1.0975365830109509E-9</v>
      </c>
      <c r="GW102" s="92">
        <f t="shared" si="128"/>
        <v>8.2329989227395687E-11</v>
      </c>
      <c r="GX102" s="92">
        <f t="shared" si="128"/>
        <v>6.09257454047779E-10</v>
      </c>
      <c r="GY102" s="92">
        <f t="shared" si="128"/>
        <v>4.8700475757699246E-9</v>
      </c>
      <c r="GZ102" s="92">
        <f t="shared" si="128"/>
        <v>7.9508031790329987E-8</v>
      </c>
      <c r="HA102" s="92">
        <f t="shared" si="128"/>
        <v>2.9681086289698145E-7</v>
      </c>
      <c r="HC102" s="92">
        <f t="shared" si="73"/>
        <v>0.1203724147643392</v>
      </c>
      <c r="HD102" s="92">
        <f t="shared" si="73"/>
        <v>0.10292721422477542</v>
      </c>
      <c r="HE102" s="92">
        <f t="shared" si="73"/>
        <v>8.5760586877846182E-4</v>
      </c>
      <c r="HF102" s="92">
        <f t="shared" si="73"/>
        <v>7.9724585222421207E-2</v>
      </c>
      <c r="HG102" s="92">
        <f t="shared" si="73"/>
        <v>6.8696142661748644E-2</v>
      </c>
      <c r="HH102" s="92">
        <f t="shared" si="73"/>
        <v>8.0796298641899286E-2</v>
      </c>
      <c r="HI102" s="92">
        <f t="shared" si="138"/>
        <v>0.10856908948829076</v>
      </c>
      <c r="HJ102" s="92">
        <f t="shared" si="138"/>
        <v>0.10379233611218661</v>
      </c>
      <c r="HK102" s="92">
        <f t="shared" si="138"/>
        <v>0.13323221315757725</v>
      </c>
      <c r="HL102" s="92">
        <f t="shared" si="138"/>
        <v>0.11090584228546654</v>
      </c>
      <c r="HM102" s="92">
        <f t="shared" si="138"/>
        <v>8.2258146420622597E-2</v>
      </c>
      <c r="HN102" s="92">
        <f t="shared" si="138"/>
        <v>5.5232438039242694E-2</v>
      </c>
      <c r="HO102" s="92">
        <f t="shared" si="138"/>
        <v>7.3269676891488486E-2</v>
      </c>
      <c r="HP102" s="92">
        <f t="shared" si="138"/>
        <v>6.2454713469343157E-2</v>
      </c>
      <c r="HQ102" s="92">
        <f t="shared" si="138"/>
        <v>3.022303431729164E-2</v>
      </c>
      <c r="HS102" s="92">
        <f t="shared" si="129"/>
        <v>2.348461487034507E-15</v>
      </c>
      <c r="HT102" s="92">
        <f t="shared" si="129"/>
        <v>2.4297820997379182E-14</v>
      </c>
      <c r="HU102" s="92">
        <f t="shared" si="129"/>
        <v>2.4430621584810992E-23</v>
      </c>
      <c r="HV102" s="92">
        <f t="shared" si="129"/>
        <v>5.1742898121882797E-18</v>
      </c>
      <c r="HW102" s="92">
        <f t="shared" si="129"/>
        <v>4.6862799295240638E-19</v>
      </c>
      <c r="HX102" s="92">
        <f t="shared" si="129"/>
        <v>1.4351410812856897E-19</v>
      </c>
      <c r="HY102" s="92">
        <f t="shared" si="129"/>
        <v>1.4321376669899672E-18</v>
      </c>
      <c r="HZ102" s="92">
        <f t="shared" si="129"/>
        <v>3.1191812969154168E-18</v>
      </c>
      <c r="IA102" s="92">
        <f t="shared" si="129"/>
        <v>2.3971376868705056E-17</v>
      </c>
      <c r="IB102" s="92">
        <f t="shared" si="129"/>
        <v>1.6563313735778125E-18</v>
      </c>
      <c r="IC102" s="92">
        <f t="shared" si="129"/>
        <v>6.0740636248180908E-21</v>
      </c>
      <c r="ID102" s="92">
        <f t="shared" si="129"/>
        <v>4.784471021664451E-21</v>
      </c>
      <c r="IE102" s="92">
        <f t="shared" si="129"/>
        <v>2.9727112441589498E-18</v>
      </c>
      <c r="IF102" s="92">
        <f t="shared" si="129"/>
        <v>3.2625949685439559E-13</v>
      </c>
      <c r="IG102" s="92">
        <f t="shared" si="129"/>
        <v>1.8341568843574785E-11</v>
      </c>
      <c r="II102" s="92">
        <f t="shared" si="130"/>
        <v>7.4864205389272017E-67</v>
      </c>
      <c r="IJ102" s="92">
        <f t="shared" si="130"/>
        <v>7.7184115683844257E-59</v>
      </c>
      <c r="IK102" s="92">
        <f t="shared" si="130"/>
        <v>7.9258644472854411E-88</v>
      </c>
      <c r="IL102" s="92">
        <f t="shared" si="130"/>
        <v>8.7789255632423074E-77</v>
      </c>
      <c r="IM102" s="92">
        <f t="shared" si="130"/>
        <v>6.7784146766933171E-82</v>
      </c>
      <c r="IN102" s="92">
        <f t="shared" si="130"/>
        <v>1.0930555590995544E-85</v>
      </c>
      <c r="IO102" s="92">
        <f t="shared" si="130"/>
        <v>5.1620524579501528E-83</v>
      </c>
      <c r="IP102" s="92">
        <f t="shared" si="130"/>
        <v>8.0567086009688354E-82</v>
      </c>
      <c r="IQ102" s="92">
        <f t="shared" si="130"/>
        <v>2.8696341427239915E-78</v>
      </c>
      <c r="IR102" s="92">
        <f t="shared" si="130"/>
        <v>3.7387602357862987E-83</v>
      </c>
      <c r="IS102" s="92">
        <f t="shared" si="130"/>
        <v>3.5580498276776495E-92</v>
      </c>
      <c r="IT102" s="92">
        <f t="shared" si="130"/>
        <v>1.3935689079763914E-90</v>
      </c>
      <c r="IU102" s="92">
        <f t="shared" si="130"/>
        <v>7.1615487281307574E-77</v>
      </c>
      <c r="IV102" s="92">
        <f t="shared" si="130"/>
        <v>7.8078707592925178E-57</v>
      </c>
      <c r="IW102" s="92">
        <f t="shared" si="130"/>
        <v>8.8869368464897032E-42</v>
      </c>
      <c r="IY102" s="92">
        <f t="shared" si="131"/>
        <v>0.12037244766421622</v>
      </c>
      <c r="IZ102" s="92">
        <f t="shared" si="131"/>
        <v>0.10292831963729522</v>
      </c>
      <c r="JA102" s="92">
        <f t="shared" si="131"/>
        <v>0.63098488373690043</v>
      </c>
      <c r="JB102" s="92">
        <f t="shared" si="131"/>
        <v>7.9724585427905448E-2</v>
      </c>
      <c r="JC102" s="92">
        <f t="shared" si="131"/>
        <v>6.8696143359154957E-2</v>
      </c>
      <c r="JD102" s="92">
        <f t="shared" si="131"/>
        <v>8.0796298970013683E-2</v>
      </c>
      <c r="JE102" s="92">
        <f t="shared" si="131"/>
        <v>0.1085690929510527</v>
      </c>
      <c r="JF102" s="92">
        <f t="shared" si="131"/>
        <v>0.10379307223010749</v>
      </c>
      <c r="JG102" s="92">
        <f t="shared" si="131"/>
        <v>0.13323224140225809</v>
      </c>
      <c r="JH102" s="92">
        <f t="shared" si="131"/>
        <v>0.11090584338300313</v>
      </c>
      <c r="JI102" s="92">
        <f t="shared" si="131"/>
        <v>8.2258146502952587E-2</v>
      </c>
      <c r="JJ102" s="92">
        <f t="shared" si="131"/>
        <v>5.5232438648500151E-2</v>
      </c>
      <c r="JK102" s="92">
        <f t="shared" si="131"/>
        <v>7.326968176153606E-2</v>
      </c>
      <c r="JL102" s="92">
        <f t="shared" si="131"/>
        <v>6.2454792977701207E-2</v>
      </c>
      <c r="JM102" s="92">
        <f t="shared" si="131"/>
        <v>3.0223331146496106E-2</v>
      </c>
    </row>
    <row r="103" spans="2:273" x14ac:dyDescent="0.25">
      <c r="B103" s="2">
        <v>76</v>
      </c>
      <c r="C103" s="37">
        <v>123.69799999999999</v>
      </c>
      <c r="D103" s="37">
        <v>122.605</v>
      </c>
      <c r="E103" s="37">
        <v>187.047</v>
      </c>
      <c r="F103" s="37">
        <v>112.81399999999999</v>
      </c>
      <c r="G103" s="37">
        <v>106.233</v>
      </c>
      <c r="H103" s="37">
        <v>110.07</v>
      </c>
      <c r="I103" s="37">
        <v>122.047</v>
      </c>
      <c r="J103" s="37">
        <v>119.651</v>
      </c>
      <c r="K103" s="37">
        <v>126.55800000000001</v>
      </c>
      <c r="L103" s="37">
        <v>119.14</v>
      </c>
      <c r="M103" s="37">
        <v>109.047</v>
      </c>
      <c r="N103" s="37">
        <v>95.349000000000004</v>
      </c>
      <c r="O103" s="37">
        <v>99.093000000000004</v>
      </c>
      <c r="P103" s="37">
        <v>96.394999999999996</v>
      </c>
      <c r="Q103" s="37">
        <v>80.209000000000003</v>
      </c>
      <c r="S103" s="4">
        <f t="shared" si="132"/>
        <v>119.34491488709483</v>
      </c>
      <c r="T103" s="4">
        <f t="shared" si="132"/>
        <v>117.0742278121589</v>
      </c>
      <c r="U103" s="4">
        <f t="shared" si="132"/>
        <v>169.85531347265243</v>
      </c>
      <c r="V103" s="4">
        <f t="shared" si="132"/>
        <v>109.51425939665367</v>
      </c>
      <c r="W103" s="4">
        <f t="shared" si="132"/>
        <v>104.60688869930429</v>
      </c>
      <c r="X103" s="4">
        <f t="shared" si="132"/>
        <v>108.18920520039818</v>
      </c>
      <c r="Y103" s="4">
        <f t="shared" si="132"/>
        <v>119.69907523961872</v>
      </c>
      <c r="Z103" s="4">
        <f t="shared" si="132"/>
        <v>119.2109942593614</v>
      </c>
      <c r="AA103" s="4">
        <f t="shared" si="132"/>
        <v>125.25376812062549</v>
      </c>
      <c r="AB103" s="4">
        <f t="shared" si="132"/>
        <v>116.99395028903912</v>
      </c>
      <c r="AC103" s="4">
        <f t="shared" si="132"/>
        <v>106.95499182410819</v>
      </c>
      <c r="AD103" s="4">
        <f t="shared" si="132"/>
        <v>95.401331058699711</v>
      </c>
      <c r="AE103" s="4">
        <f t="shared" si="132"/>
        <v>100.86192113247553</v>
      </c>
      <c r="AF103" s="4">
        <f t="shared" si="132"/>
        <v>94.172439162148081</v>
      </c>
      <c r="AG103" s="4">
        <f t="shared" si="132"/>
        <v>82.452535264992406</v>
      </c>
      <c r="AI103" s="4">
        <f t="shared" si="133"/>
        <v>4.3530851129051626</v>
      </c>
      <c r="AJ103" s="4">
        <f t="shared" si="133"/>
        <v>5.5307721878411087</v>
      </c>
      <c r="AK103" s="4">
        <f t="shared" si="133"/>
        <v>17.191686527347571</v>
      </c>
      <c r="AL103" s="4">
        <f t="shared" si="133"/>
        <v>3.2997406033463221</v>
      </c>
      <c r="AM103" s="4">
        <f t="shared" si="133"/>
        <v>1.6261113006957117</v>
      </c>
      <c r="AN103" s="4">
        <f t="shared" si="133"/>
        <v>1.8807947996018157</v>
      </c>
      <c r="AO103" s="4">
        <f t="shared" si="133"/>
        <v>2.3479247603812752</v>
      </c>
      <c r="AP103" s="4">
        <f t="shared" si="133"/>
        <v>0.44000574063859688</v>
      </c>
      <c r="AQ103" s="4">
        <f t="shared" si="133"/>
        <v>1.3042318793745125</v>
      </c>
      <c r="AR103" s="4">
        <f t="shared" si="133"/>
        <v>2.1460497109608809</v>
      </c>
      <c r="AS103" s="4">
        <f t="shared" si="133"/>
        <v>2.0920081758918059</v>
      </c>
      <c r="AT103" s="4">
        <f t="shared" si="133"/>
        <v>-5.2331058699707E-2</v>
      </c>
      <c r="AU103" s="4">
        <f t="shared" si="133"/>
        <v>-1.7689211324755263</v>
      </c>
      <c r="AV103" s="4">
        <f t="shared" si="133"/>
        <v>2.2225608378519155</v>
      </c>
      <c r="AW103" s="4">
        <f t="shared" si="133"/>
        <v>-2.2435352649924027</v>
      </c>
      <c r="AY103" s="2">
        <f t="shared" si="125"/>
        <v>62.322591934777634</v>
      </c>
      <c r="AZ103" s="2">
        <f t="shared" si="125"/>
        <v>64.254337678970046</v>
      </c>
      <c r="BA103" s="2">
        <f t="shared" si="125"/>
        <v>64.819425303083108</v>
      </c>
      <c r="BB103" s="2">
        <f t="shared" si="125"/>
        <v>63.496874889589265</v>
      </c>
      <c r="BC103" s="2">
        <f t="shared" si="125"/>
        <v>62.894330801728515</v>
      </c>
      <c r="BD103" s="2">
        <f t="shared" si="125"/>
        <v>63.270231575658634</v>
      </c>
      <c r="BE103" s="2">
        <f t="shared" si="125"/>
        <v>62.704905600109406</v>
      </c>
      <c r="BF103" s="2">
        <f t="shared" si="125"/>
        <v>65.462737401539542</v>
      </c>
      <c r="BG103" s="2">
        <f t="shared" si="125"/>
        <v>64.174611661304013</v>
      </c>
      <c r="BH103" s="2">
        <f t="shared" si="125"/>
        <v>63.584745800261736</v>
      </c>
      <c r="BI103" s="2">
        <f t="shared" si="125"/>
        <v>64.342846988277444</v>
      </c>
      <c r="BJ103" s="2">
        <f t="shared" si="125"/>
        <v>62.839709250312858</v>
      </c>
      <c r="BK103" s="2">
        <f t="shared" si="125"/>
        <v>62.288676382694106</v>
      </c>
      <c r="BL103" s="2">
        <f t="shared" si="125"/>
        <v>62.03826514678493</v>
      </c>
      <c r="BM103" s="2">
        <f t="shared" si="125"/>
        <v>67.449076502589875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83.461961632270146</v>
      </c>
      <c r="DL103" s="2">
        <f t="shared" si="134"/>
        <v>81.691382383923511</v>
      </c>
      <c r="DM103" s="2">
        <f t="shared" si="134"/>
        <v>77.896309782608668</v>
      </c>
      <c r="DN103" s="2">
        <f t="shared" si="134"/>
        <v>86.654609785563252</v>
      </c>
      <c r="DO103" s="2">
        <f t="shared" si="134"/>
        <v>83.896470099667766</v>
      </c>
      <c r="DP103" s="2">
        <f t="shared" si="134"/>
        <v>81.136284053156146</v>
      </c>
      <c r="DQ103" s="2">
        <f t="shared" si="134"/>
        <v>77.103747697377329</v>
      </c>
      <c r="DR103" s="2">
        <f t="shared" si="134"/>
        <v>80.355002818886504</v>
      </c>
      <c r="DS103" s="2">
        <f t="shared" si="134"/>
        <v>77.850702657807332</v>
      </c>
      <c r="DT103" s="2">
        <f t="shared" si="134"/>
        <v>76.703490033222593</v>
      </c>
      <c r="DU103" s="2">
        <f t="shared" si="134"/>
        <v>75.291443264997426</v>
      </c>
      <c r="DV103" s="2">
        <f t="shared" si="134"/>
        <v>78.600150203927299</v>
      </c>
      <c r="DW103" s="2">
        <f t="shared" si="134"/>
        <v>77.390946793516562</v>
      </c>
      <c r="DX103" s="2">
        <f t="shared" si="134"/>
        <v>81.642887043189376</v>
      </c>
      <c r="DY103" s="2">
        <f t="shared" si="134"/>
        <v>77.22800689353322</v>
      </c>
      <c r="EA103" s="2">
        <f t="shared" si="94"/>
        <v>61.522153776497213</v>
      </c>
      <c r="EB103" s="2">
        <f t="shared" si="94"/>
        <v>63.467524511930577</v>
      </c>
      <c r="EC103" s="2">
        <f t="shared" si="94"/>
        <v>62.987741522491341</v>
      </c>
      <c r="ED103" s="2">
        <f t="shared" si="94"/>
        <v>62.257028716649941</v>
      </c>
      <c r="EE103" s="2">
        <f t="shared" si="94"/>
        <v>61.83902316328755</v>
      </c>
      <c r="EF103" s="2">
        <f t="shared" si="94"/>
        <v>62.42665329824068</v>
      </c>
      <c r="EG103" s="2">
        <f t="shared" si="94"/>
        <v>62.052799235181652</v>
      </c>
      <c r="EH103" s="2">
        <f t="shared" si="94"/>
        <v>64.695167345470622</v>
      </c>
      <c r="EI103" s="2">
        <f t="shared" si="94"/>
        <v>63.526100835342191</v>
      </c>
      <c r="EJ103" s="2">
        <f t="shared" si="94"/>
        <v>62.960814804698174</v>
      </c>
      <c r="EK103" s="2">
        <f t="shared" si="94"/>
        <v>63.788640305650418</v>
      </c>
      <c r="EL103" s="2">
        <f t="shared" si="94"/>
        <v>61.984258100519703</v>
      </c>
      <c r="EM103" s="2">
        <f t="shared" si="135"/>
        <v>61.521737392893868</v>
      </c>
      <c r="EN103" s="2">
        <f t="shared" si="135"/>
        <v>61.083183367850872</v>
      </c>
      <c r="EO103" s="2">
        <f t="shared" si="135"/>
        <v>66.800097073821277</v>
      </c>
      <c r="EQ103" s="2">
        <f t="shared" si="136"/>
        <v>60.967779322158336</v>
      </c>
      <c r="ER103" s="2">
        <f t="shared" si="136"/>
        <v>63.686826126721186</v>
      </c>
      <c r="ES103" s="2">
        <f t="shared" si="136"/>
        <v>63.836659425516629</v>
      </c>
      <c r="ET103" s="2">
        <f t="shared" si="136"/>
        <v>61.512901863608462</v>
      </c>
      <c r="EU103" s="2">
        <f t="shared" si="136"/>
        <v>61.840470057011125</v>
      </c>
      <c r="EV103" s="2">
        <f t="shared" si="136"/>
        <v>61.902507069805452</v>
      </c>
      <c r="EW103" s="2">
        <f t="shared" si="136"/>
        <v>61.697674102864347</v>
      </c>
      <c r="EX103" s="2">
        <f t="shared" si="136"/>
        <v>64.018758659421039</v>
      </c>
      <c r="EY103" s="2">
        <f t="shared" si="136"/>
        <v>63.415796206718255</v>
      </c>
      <c r="EZ103" s="2">
        <f t="shared" si="136"/>
        <v>62.570379608566292</v>
      </c>
      <c r="FA103" s="2">
        <f t="shared" si="136"/>
        <v>62.862170322131249</v>
      </c>
      <c r="FB103" s="2">
        <f t="shared" si="136"/>
        <v>61.612758693120817</v>
      </c>
      <c r="FC103" s="2">
        <f t="shared" si="136"/>
        <v>60.926756097396854</v>
      </c>
      <c r="FD103" s="2">
        <f t="shared" si="136"/>
        <v>61.746718749664218</v>
      </c>
      <c r="FE103" s="2">
        <f t="shared" si="136"/>
        <v>68.088614474406043</v>
      </c>
      <c r="FG103" s="2">
        <f t="shared" si="137"/>
        <v>0.96350588269026405</v>
      </c>
      <c r="FH103" s="2">
        <f t="shared" si="137"/>
        <v>0.9568340092258153</v>
      </c>
      <c r="FI103" s="2">
        <f t="shared" si="137"/>
        <v>0.87715255835457573</v>
      </c>
      <c r="FJ103" s="2">
        <f t="shared" si="137"/>
        <v>0.94916116374493464</v>
      </c>
      <c r="FK103" s="2">
        <f t="shared" si="137"/>
        <v>0.95215644110637021</v>
      </c>
      <c r="FL103" s="2">
        <f t="shared" si="137"/>
        <v>0.95489492610938176</v>
      </c>
      <c r="FM103" s="2">
        <f t="shared" si="137"/>
        <v>0.95665773777588048</v>
      </c>
      <c r="FN103" s="2">
        <f t="shared" si="137"/>
        <v>0.95095588661681529</v>
      </c>
      <c r="FO103" s="2">
        <f t="shared" si="137"/>
        <v>0.95472225878700645</v>
      </c>
      <c r="FP103" s="2">
        <f t="shared" si="137"/>
        <v>0.95458071508444642</v>
      </c>
      <c r="FQ103" s="2">
        <f t="shared" si="137"/>
        <v>0.95176961639244329</v>
      </c>
      <c r="FR103" s="2">
        <f t="shared" si="137"/>
        <v>0.94850378634192423</v>
      </c>
      <c r="FS103" s="2">
        <f t="shared" si="137"/>
        <v>0.95164989980523096</v>
      </c>
      <c r="FT103" s="2">
        <f t="shared" si="137"/>
        <v>0.95356280735493526</v>
      </c>
      <c r="FU103" s="2">
        <f t="shared" si="137"/>
        <v>0.93781848726096018</v>
      </c>
      <c r="FW103" s="2">
        <f t="shared" si="127"/>
        <v>4.2527818404438267E-4</v>
      </c>
      <c r="FX103" s="2">
        <f t="shared" si="127"/>
        <v>7.4001400822160893E-4</v>
      </c>
      <c r="FY103" s="2">
        <f t="shared" si="127"/>
        <v>2.4067255437318501E-4</v>
      </c>
      <c r="FZ103" s="2">
        <f t="shared" si="127"/>
        <v>6.6985358854219218E-4</v>
      </c>
      <c r="GA103" s="2">
        <f t="shared" si="127"/>
        <v>6.0605497829112061E-4</v>
      </c>
      <c r="GB103" s="2">
        <f t="shared" si="127"/>
        <v>6.1242498997472229E-4</v>
      </c>
      <c r="GC103" s="2">
        <f t="shared" si="127"/>
        <v>6.6396326528891437E-4</v>
      </c>
      <c r="GD103" s="2">
        <f t="shared" si="127"/>
        <v>6.6925582217795745E-4</v>
      </c>
      <c r="GE103" s="2">
        <f t="shared" si="127"/>
        <v>6.7801628878032857E-4</v>
      </c>
      <c r="GF103" s="2">
        <f t="shared" si="127"/>
        <v>6.441175006959524E-4</v>
      </c>
      <c r="GG103" s="2">
        <f t="shared" si="127"/>
        <v>6.2378347351104931E-4</v>
      </c>
      <c r="GH103" s="2">
        <f t="shared" si="127"/>
        <v>5.5014915068155566E-4</v>
      </c>
      <c r="GI103" s="2">
        <f t="shared" si="127"/>
        <v>5.6955526872317871E-4</v>
      </c>
      <c r="GJ103" s="2">
        <f t="shared" si="127"/>
        <v>5.2274324237709072E-4</v>
      </c>
      <c r="GK103" s="2">
        <f t="shared" si="127"/>
        <v>4.3167556167364218E-4</v>
      </c>
      <c r="GM103" s="92">
        <f t="shared" si="128"/>
        <v>1.7928984234253136E-9</v>
      </c>
      <c r="GN103" s="92">
        <f t="shared" si="128"/>
        <v>9.063153343673576E-8</v>
      </c>
      <c r="GO103" s="92">
        <f t="shared" si="128"/>
        <v>0.48494658133202084</v>
      </c>
      <c r="GP103" s="92">
        <f t="shared" si="128"/>
        <v>3.95877416392769E-12</v>
      </c>
      <c r="GQ103" s="92">
        <f t="shared" si="128"/>
        <v>1.5873436211673165E-11</v>
      </c>
      <c r="GR103" s="92">
        <f t="shared" si="128"/>
        <v>8.2941712787238309E-12</v>
      </c>
      <c r="GS103" s="92">
        <f t="shared" si="128"/>
        <v>1.4350772997096549E-10</v>
      </c>
      <c r="GT103" s="92">
        <f t="shared" si="128"/>
        <v>6.7128014124703607E-8</v>
      </c>
      <c r="GU103" s="92">
        <f t="shared" si="128"/>
        <v>1.7182184297768529E-9</v>
      </c>
      <c r="GV103" s="92">
        <f t="shared" si="128"/>
        <v>3.6686168069004437E-11</v>
      </c>
      <c r="GW103" s="92">
        <f t="shared" si="128"/>
        <v>2.1399185562049629E-12</v>
      </c>
      <c r="GX103" s="92">
        <f t="shared" si="128"/>
        <v>1.5272879113257347E-11</v>
      </c>
      <c r="GY103" s="92">
        <f t="shared" si="128"/>
        <v>1.8908420378397812E-10</v>
      </c>
      <c r="GZ103" s="92">
        <f t="shared" si="128"/>
        <v>4.7727882064374027E-9</v>
      </c>
      <c r="HA103" s="92">
        <f t="shared" si="128"/>
        <v>2.155812038544293E-8</v>
      </c>
      <c r="HC103" s="92">
        <f t="shared" si="73"/>
        <v>0.15616759773896791</v>
      </c>
      <c r="HD103" s="92">
        <f t="shared" si="73"/>
        <v>0.134996366704279</v>
      </c>
      <c r="HE103" s="92">
        <f t="shared" si="73"/>
        <v>1.4297080629952004E-3</v>
      </c>
      <c r="HF103" s="92">
        <f t="shared" si="73"/>
        <v>0.10998013586013591</v>
      </c>
      <c r="HG103" s="92">
        <f t="shared" si="73"/>
        <v>9.6239325280939689E-2</v>
      </c>
      <c r="HH103" s="92">
        <f t="shared" si="73"/>
        <v>0.11293618109131415</v>
      </c>
      <c r="HI103" s="92">
        <f t="shared" si="138"/>
        <v>0.1485794239229814</v>
      </c>
      <c r="HJ103" s="92">
        <f t="shared" si="138"/>
        <v>0.14219641000674452</v>
      </c>
      <c r="HK103" s="92">
        <f t="shared" si="138"/>
        <v>0.17839985732611918</v>
      </c>
      <c r="HL103" s="92">
        <f t="shared" si="138"/>
        <v>0.15141248941330607</v>
      </c>
      <c r="HM103" s="92">
        <f t="shared" si="138"/>
        <v>0.11635624471408176</v>
      </c>
      <c r="HN103" s="92">
        <f t="shared" si="138"/>
        <v>7.9465532128709979E-2</v>
      </c>
      <c r="HO103" s="92">
        <f t="shared" si="138"/>
        <v>0.1009304135428493</v>
      </c>
      <c r="HP103" s="92">
        <f t="shared" si="138"/>
        <v>8.7318201228146347E-2</v>
      </c>
      <c r="HQ103" s="92">
        <f t="shared" si="138"/>
        <v>4.7094070556770853E-2</v>
      </c>
      <c r="HS103" s="92">
        <f t="shared" si="129"/>
        <v>7.6985058430672069E-15</v>
      </c>
      <c r="HT103" s="92">
        <f t="shared" si="129"/>
        <v>7.691430491628637E-14</v>
      </c>
      <c r="HU103" s="92">
        <f t="shared" si="129"/>
        <v>1.2016305242459422E-22</v>
      </c>
      <c r="HV103" s="92">
        <f t="shared" si="129"/>
        <v>2.2576759994098642E-17</v>
      </c>
      <c r="HW103" s="92">
        <f t="shared" si="129"/>
        <v>2.2039827778919264E-18</v>
      </c>
      <c r="HX103" s="92">
        <f t="shared" si="129"/>
        <v>7.1735569443886202E-19</v>
      </c>
      <c r="HY103" s="92">
        <f t="shared" si="129"/>
        <v>6.7894396849514038E-18</v>
      </c>
      <c r="HZ103" s="92">
        <f t="shared" si="129"/>
        <v>1.4423021820539453E-17</v>
      </c>
      <c r="IA103" s="92">
        <f t="shared" si="129"/>
        <v>1.0322752471121234E-16</v>
      </c>
      <c r="IB103" s="92">
        <f t="shared" si="129"/>
        <v>7.7912430795387678E-18</v>
      </c>
      <c r="IC103" s="92">
        <f t="shared" si="129"/>
        <v>3.4455393724494356E-20</v>
      </c>
      <c r="ID103" s="92">
        <f t="shared" si="129"/>
        <v>2.6103062475372331E-20</v>
      </c>
      <c r="IE103" s="92">
        <f t="shared" si="129"/>
        <v>1.2712182048554377E-17</v>
      </c>
      <c r="IF103" s="92">
        <f t="shared" si="129"/>
        <v>8.9215643746985483E-13</v>
      </c>
      <c r="IG103" s="92">
        <f t="shared" si="129"/>
        <v>4.2121393306190127E-11</v>
      </c>
      <c r="II103" s="92">
        <f t="shared" si="130"/>
        <v>2.4542456969643202E-65</v>
      </c>
      <c r="IJ103" s="92">
        <f t="shared" si="130"/>
        <v>2.0763391883233096E-57</v>
      </c>
      <c r="IK103" s="92">
        <f t="shared" si="130"/>
        <v>5.856527959502145E-86</v>
      </c>
      <c r="IL103" s="92">
        <f t="shared" si="130"/>
        <v>6.2593118383490166E-75</v>
      </c>
      <c r="IM103" s="92">
        <f t="shared" si="130"/>
        <v>6.0822661705015103E-80</v>
      </c>
      <c r="IN103" s="92">
        <f t="shared" si="130"/>
        <v>1.2210980712184682E-83</v>
      </c>
      <c r="IO103" s="92">
        <f t="shared" si="130"/>
        <v>5.2148140030581811E-81</v>
      </c>
      <c r="IP103" s="92">
        <f t="shared" si="130"/>
        <v>7.6431725198504923E-80</v>
      </c>
      <c r="IQ103" s="92">
        <f t="shared" si="130"/>
        <v>2.242022466701444E-76</v>
      </c>
      <c r="IR103" s="92">
        <f t="shared" si="130"/>
        <v>3.7363826505472546E-81</v>
      </c>
      <c r="IS103" s="92">
        <f t="shared" si="130"/>
        <v>5.792991747473363E-90</v>
      </c>
      <c r="IT103" s="92">
        <f t="shared" si="130"/>
        <v>1.9105203069410795E-88</v>
      </c>
      <c r="IU103" s="92">
        <f t="shared" si="130"/>
        <v>4.68486944552503E-75</v>
      </c>
      <c r="IV103" s="92">
        <f t="shared" si="130"/>
        <v>1.6212754288335526E-55</v>
      </c>
      <c r="IW103" s="92">
        <f t="shared" si="130"/>
        <v>7.6555112323000973E-41</v>
      </c>
      <c r="IY103" s="92">
        <f t="shared" si="131"/>
        <v>0.15616759953187401</v>
      </c>
      <c r="IZ103" s="92">
        <f t="shared" si="131"/>
        <v>0.13499645733588936</v>
      </c>
      <c r="JA103" s="92">
        <f t="shared" si="131"/>
        <v>0.48637628939501604</v>
      </c>
      <c r="JB103" s="92">
        <f t="shared" si="131"/>
        <v>0.10998013586409472</v>
      </c>
      <c r="JC103" s="92">
        <f t="shared" si="131"/>
        <v>9.623932529681313E-2</v>
      </c>
      <c r="JD103" s="92">
        <f t="shared" si="131"/>
        <v>0.11293618109960832</v>
      </c>
      <c r="JE103" s="92">
        <f t="shared" si="131"/>
        <v>0.14857942406648914</v>
      </c>
      <c r="JF103" s="92">
        <f t="shared" si="131"/>
        <v>0.14219647713475866</v>
      </c>
      <c r="JG103" s="92">
        <f t="shared" si="131"/>
        <v>0.17839985904433772</v>
      </c>
      <c r="JH103" s="92">
        <f t="shared" si="131"/>
        <v>0.15141248944999225</v>
      </c>
      <c r="JI103" s="92">
        <f t="shared" si="131"/>
        <v>0.11635624471622168</v>
      </c>
      <c r="JJ103" s="92">
        <f t="shared" si="131"/>
        <v>7.9465532143982859E-2</v>
      </c>
      <c r="JK103" s="92">
        <f t="shared" si="131"/>
        <v>0.10093041373193352</v>
      </c>
      <c r="JL103" s="92">
        <f t="shared" si="131"/>
        <v>8.7318206001826715E-2</v>
      </c>
      <c r="JM103" s="92">
        <f t="shared" si="131"/>
        <v>4.7094092157012636E-2</v>
      </c>
    </row>
    <row r="104" spans="2:273" x14ac:dyDescent="0.25">
      <c r="B104" s="2">
        <v>77</v>
      </c>
      <c r="C104" s="37">
        <v>137.37200000000001</v>
      </c>
      <c r="D104" s="37">
        <v>135.488</v>
      </c>
      <c r="E104" s="37">
        <v>128.488</v>
      </c>
      <c r="F104" s="37">
        <v>126.837</v>
      </c>
      <c r="G104" s="37">
        <v>120.86</v>
      </c>
      <c r="H104" s="37">
        <v>123.163</v>
      </c>
      <c r="I104" s="37">
        <v>135.86000000000001</v>
      </c>
      <c r="J104" s="37">
        <v>134.58099999999999</v>
      </c>
      <c r="K104" s="37">
        <v>142.09299999999999</v>
      </c>
      <c r="L104" s="37">
        <v>132.55799999999999</v>
      </c>
      <c r="M104" s="37">
        <v>122.721</v>
      </c>
      <c r="N104" s="37">
        <v>107.744</v>
      </c>
      <c r="O104" s="37">
        <v>111.744</v>
      </c>
      <c r="P104" s="37">
        <v>105.163</v>
      </c>
      <c r="Q104" s="37">
        <v>88.418999999999997</v>
      </c>
      <c r="S104" s="4">
        <f t="shared" si="132"/>
        <v>130.61422770745534</v>
      </c>
      <c r="T104" s="4">
        <f t="shared" si="132"/>
        <v>128.22596651876674</v>
      </c>
      <c r="U104" s="4">
        <f t="shared" si="132"/>
        <v>125.91518633045568</v>
      </c>
      <c r="V104" s="4">
        <f t="shared" si="132"/>
        <v>121.47775150561114</v>
      </c>
      <c r="W104" s="4">
        <f t="shared" si="132"/>
        <v>116.23400889257724</v>
      </c>
      <c r="X104" s="4">
        <f t="shared" si="132"/>
        <v>120.32901939193233</v>
      </c>
      <c r="Y104" s="4">
        <f t="shared" si="132"/>
        <v>133.45962826917167</v>
      </c>
      <c r="Z104" s="4">
        <f t="shared" si="132"/>
        <v>132.30551789309601</v>
      </c>
      <c r="AA104" s="4">
        <f t="shared" si="132"/>
        <v>138.42946843183327</v>
      </c>
      <c r="AB104" s="4">
        <f t="shared" si="132"/>
        <v>129.69558905152061</v>
      </c>
      <c r="AC104" s="4">
        <f t="shared" si="132"/>
        <v>118.79984648123835</v>
      </c>
      <c r="AD104" s="4">
        <f t="shared" si="132"/>
        <v>105.41889431453379</v>
      </c>
      <c r="AE104" s="4">
        <f t="shared" si="132"/>
        <v>110.94005164256851</v>
      </c>
      <c r="AF104" s="4">
        <f t="shared" si="132"/>
        <v>103.14982231318778</v>
      </c>
      <c r="AG104" s="4">
        <f t="shared" si="132"/>
        <v>88.478900137627676</v>
      </c>
      <c r="AI104" s="4">
        <f t="shared" si="133"/>
        <v>6.7577722925446722</v>
      </c>
      <c r="AJ104" s="4">
        <f t="shared" si="133"/>
        <v>7.2620334812332601</v>
      </c>
      <c r="AK104" s="4">
        <f t="shared" si="133"/>
        <v>2.5728136695443169</v>
      </c>
      <c r="AL104" s="4">
        <f t="shared" si="133"/>
        <v>5.359248494388865</v>
      </c>
      <c r="AM104" s="4">
        <f t="shared" si="133"/>
        <v>4.6259911074227631</v>
      </c>
      <c r="AN104" s="4">
        <f t="shared" si="133"/>
        <v>2.8339806080676624</v>
      </c>
      <c r="AO104" s="4">
        <f t="shared" si="133"/>
        <v>2.4003717308283399</v>
      </c>
      <c r="AP104" s="4">
        <f t="shared" si="133"/>
        <v>2.2754821069039792</v>
      </c>
      <c r="AQ104" s="4">
        <f t="shared" si="133"/>
        <v>3.663531568166718</v>
      </c>
      <c r="AR104" s="4">
        <f t="shared" si="133"/>
        <v>2.8624109484793792</v>
      </c>
      <c r="AS104" s="4">
        <f t="shared" si="133"/>
        <v>3.9211535187616562</v>
      </c>
      <c r="AT104" s="4">
        <f t="shared" si="133"/>
        <v>2.3251056854662124</v>
      </c>
      <c r="AU104" s="4">
        <f t="shared" si="133"/>
        <v>0.80394835743149429</v>
      </c>
      <c r="AV104" s="4">
        <f t="shared" si="133"/>
        <v>2.0131776868122131</v>
      </c>
      <c r="AW104" s="4">
        <f t="shared" si="133"/>
        <v>-5.9900137627678873E-2</v>
      </c>
      <c r="AY104" s="2">
        <f t="shared" si="125"/>
        <v>62.175835343091109</v>
      </c>
      <c r="AZ104" s="2">
        <f t="shared" si="125"/>
        <v>64.083618962456995</v>
      </c>
      <c r="BA104" s="2">
        <f t="shared" si="125"/>
        <v>64.622756811941116</v>
      </c>
      <c r="BB104" s="2">
        <f t="shared" si="125"/>
        <v>63.311737490611229</v>
      </c>
      <c r="BC104" s="2">
        <f t="shared" si="125"/>
        <v>62.733145999467311</v>
      </c>
      <c r="BD104" s="2">
        <f t="shared" si="125"/>
        <v>63.101366188817899</v>
      </c>
      <c r="BE104" s="2">
        <f t="shared" si="125"/>
        <v>62.55073013958426</v>
      </c>
      <c r="BF104" s="2">
        <f t="shared" si="125"/>
        <v>65.276042355771295</v>
      </c>
      <c r="BG104" s="2">
        <f t="shared" si="125"/>
        <v>64.013696800352278</v>
      </c>
      <c r="BH104" s="2">
        <f t="shared" si="125"/>
        <v>63.396873461518929</v>
      </c>
      <c r="BI104" s="2">
        <f t="shared" si="125"/>
        <v>64.14170853257437</v>
      </c>
      <c r="BJ104" s="2">
        <f t="shared" si="125"/>
        <v>62.63711103851842</v>
      </c>
      <c r="BK104" s="2">
        <f t="shared" si="125"/>
        <v>62.100705077597148</v>
      </c>
      <c r="BL104" s="2">
        <f t="shared" si="125"/>
        <v>61.871974106252978</v>
      </c>
      <c r="BM104" s="2">
        <f t="shared" si="125"/>
        <v>67.310076597065631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83.703077767354571</v>
      </c>
      <c r="DL104" s="2">
        <f t="shared" si="134"/>
        <v>81.888180779515437</v>
      </c>
      <c r="DM104" s="2">
        <f t="shared" si="134"/>
        <v>78.084249999999969</v>
      </c>
      <c r="DN104" s="2">
        <f t="shared" si="134"/>
        <v>86.986393687707618</v>
      </c>
      <c r="DO104" s="2">
        <f t="shared" si="134"/>
        <v>84.179350951374204</v>
      </c>
      <c r="DP104" s="2">
        <f t="shared" si="134"/>
        <v>81.375596194503174</v>
      </c>
      <c r="DQ104" s="2">
        <f t="shared" si="134"/>
        <v>77.273705399346369</v>
      </c>
      <c r="DR104" s="2">
        <f t="shared" si="134"/>
        <v>80.504193446088749</v>
      </c>
      <c r="DS104" s="2">
        <f t="shared" si="134"/>
        <v>77.973706131078245</v>
      </c>
      <c r="DT104" s="2">
        <f t="shared" si="134"/>
        <v>76.853287526427067</v>
      </c>
      <c r="DU104" s="2">
        <f t="shared" si="134"/>
        <v>75.408894362963565</v>
      </c>
      <c r="DV104" s="2">
        <f t="shared" si="134"/>
        <v>78.780161467196081</v>
      </c>
      <c r="DW104" s="2">
        <f t="shared" si="134"/>
        <v>77.533593023255818</v>
      </c>
      <c r="DX104" s="2">
        <f t="shared" si="134"/>
        <v>81.877841437632142</v>
      </c>
      <c r="DY104" s="2">
        <f t="shared" si="134"/>
        <v>77.370169712222349</v>
      </c>
      <c r="EA104" s="2">
        <f t="shared" si="94"/>
        <v>61.432465733690051</v>
      </c>
      <c r="EB104" s="2">
        <f t="shared" si="94"/>
        <v>63.350892624728843</v>
      </c>
      <c r="EC104" s="2">
        <f t="shared" si="94"/>
        <v>62.903080843032392</v>
      </c>
      <c r="ED104" s="2">
        <f t="shared" si="94"/>
        <v>62.155810847085739</v>
      </c>
      <c r="EE104" s="2">
        <f t="shared" si="94"/>
        <v>61.750343470677997</v>
      </c>
      <c r="EF104" s="2">
        <f t="shared" si="94"/>
        <v>62.314478969049965</v>
      </c>
      <c r="EG104" s="2">
        <f t="shared" si="94"/>
        <v>61.942645816261503</v>
      </c>
      <c r="EH104" s="2">
        <f t="shared" si="94"/>
        <v>64.560281628057126</v>
      </c>
      <c r="EI104" s="2">
        <f t="shared" si="94"/>
        <v>63.409980254735807</v>
      </c>
      <c r="EJ104" s="2">
        <f t="shared" si="94"/>
        <v>62.81322786731009</v>
      </c>
      <c r="EK104" s="2">
        <f t="shared" si="94"/>
        <v>63.621628621875985</v>
      </c>
      <c r="EL104" s="2">
        <f t="shared" si="94"/>
        <v>61.8380168612386</v>
      </c>
      <c r="EM104" s="2">
        <f t="shared" si="135"/>
        <v>61.385982154689827</v>
      </c>
      <c r="EN104" s="2">
        <f t="shared" si="135"/>
        <v>60.98305563963676</v>
      </c>
      <c r="EO104" s="2">
        <f t="shared" si="135"/>
        <v>66.701120820585231</v>
      </c>
      <c r="EQ104" s="2">
        <f t="shared" si="136"/>
        <v>60.892706264529558</v>
      </c>
      <c r="ER104" s="2">
        <f t="shared" si="136"/>
        <v>63.561384446791166</v>
      </c>
      <c r="ES104" s="2">
        <f t="shared" si="136"/>
        <v>63.733362765412835</v>
      </c>
      <c r="ET104" s="2">
        <f t="shared" si="136"/>
        <v>61.433323592054087</v>
      </c>
      <c r="EU104" s="2">
        <f t="shared" si="136"/>
        <v>61.752444653709119</v>
      </c>
      <c r="EV104" s="2">
        <f t="shared" si="136"/>
        <v>61.806271793423065</v>
      </c>
      <c r="EW104" s="2">
        <f t="shared" si="136"/>
        <v>61.597612777682073</v>
      </c>
      <c r="EX104" s="2">
        <f t="shared" si="136"/>
        <v>63.904003378105173</v>
      </c>
      <c r="EY104" s="2">
        <f t="shared" si="136"/>
        <v>63.301824968275639</v>
      </c>
      <c r="EZ104" s="2">
        <f t="shared" si="136"/>
        <v>62.434210869714022</v>
      </c>
      <c r="FA104" s="2">
        <f t="shared" si="136"/>
        <v>62.726933015872874</v>
      </c>
      <c r="FB104" s="2">
        <f t="shared" si="136"/>
        <v>61.477949936982796</v>
      </c>
      <c r="FC104" s="2">
        <f t="shared" si="136"/>
        <v>60.807383167822636</v>
      </c>
      <c r="FD104" s="2">
        <f t="shared" si="136"/>
        <v>61.625374001822721</v>
      </c>
      <c r="FE104" s="2">
        <f t="shared" si="136"/>
        <v>67.933198075705789</v>
      </c>
      <c r="FG104" s="2">
        <f t="shared" si="137"/>
        <v>0.966609750452877</v>
      </c>
      <c r="FH104" s="2">
        <f t="shared" si="137"/>
        <v>0.9604820538582447</v>
      </c>
      <c r="FI104" s="2">
        <f t="shared" si="137"/>
        <v>0.88673751993093353</v>
      </c>
      <c r="FJ104" s="2">
        <f t="shared" si="137"/>
        <v>0.95342609277476875</v>
      </c>
      <c r="FK104" s="2">
        <f t="shared" si="137"/>
        <v>0.9561816931299385</v>
      </c>
      <c r="FL104" s="2">
        <f t="shared" si="137"/>
        <v>0.95869977311277932</v>
      </c>
      <c r="FM104" s="2">
        <f t="shared" si="137"/>
        <v>0.96032006168145512</v>
      </c>
      <c r="FN104" s="2">
        <f t="shared" si="137"/>
        <v>0.95507738014366661</v>
      </c>
      <c r="FO104" s="2">
        <f t="shared" si="137"/>
        <v>0.95854103878520924</v>
      </c>
      <c r="FP104" s="2">
        <f t="shared" si="137"/>
        <v>0.95841091301616865</v>
      </c>
      <c r="FQ104" s="2">
        <f t="shared" si="137"/>
        <v>0.95582590349868657</v>
      </c>
      <c r="FR104" s="2">
        <f t="shared" si="137"/>
        <v>0.9528211223389782</v>
      </c>
      <c r="FS104" s="2">
        <f t="shared" si="137"/>
        <v>0.9557157868866567</v>
      </c>
      <c r="FT104" s="2">
        <f t="shared" si="137"/>
        <v>0.95747502118762529</v>
      </c>
      <c r="FU104" s="2">
        <f t="shared" si="137"/>
        <v>0.9429778008668821</v>
      </c>
      <c r="FW104" s="2">
        <f t="shared" si="127"/>
        <v>4.6628912422366829E-4</v>
      </c>
      <c r="FX104" s="2">
        <f t="shared" si="127"/>
        <v>8.1135129825381323E-4</v>
      </c>
      <c r="FY104" s="2">
        <f t="shared" si="127"/>
        <v>2.6388608093681217E-4</v>
      </c>
      <c r="FZ104" s="2">
        <f t="shared" si="127"/>
        <v>7.3443239082180594E-4</v>
      </c>
      <c r="GA104" s="2">
        <f t="shared" si="127"/>
        <v>6.6448721606772042E-4</v>
      </c>
      <c r="GB104" s="2">
        <f t="shared" si="127"/>
        <v>6.7147097397596137E-4</v>
      </c>
      <c r="GC104" s="2">
        <f t="shared" si="127"/>
        <v>7.2797461084761971E-4</v>
      </c>
      <c r="GD104" s="2">
        <f t="shared" si="127"/>
        <v>7.3377703770802335E-4</v>
      </c>
      <c r="GE104" s="2">
        <f t="shared" si="127"/>
        <v>7.4338144988061593E-4</v>
      </c>
      <c r="GF104" s="2">
        <f t="shared" si="127"/>
        <v>7.0621690862197135E-4</v>
      </c>
      <c r="GG104" s="2">
        <f t="shared" si="127"/>
        <v>6.8392381825511039E-4</v>
      </c>
      <c r="GH104" s="2">
        <f t="shared" si="127"/>
        <v>6.031945323529531E-4</v>
      </c>
      <c r="GI104" s="2">
        <f t="shared" si="127"/>
        <v>6.2447061920215376E-4</v>
      </c>
      <c r="GJ104" s="2">
        <f t="shared" si="127"/>
        <v>5.7314766170533623E-4</v>
      </c>
      <c r="GK104" s="2">
        <f t="shared" si="127"/>
        <v>4.7330312939528854E-4</v>
      </c>
      <c r="GM104" s="92">
        <f t="shared" si="128"/>
        <v>7.6630672466788306E-11</v>
      </c>
      <c r="GN104" s="92">
        <f t="shared" si="128"/>
        <v>5.9220720129114074E-9</v>
      </c>
      <c r="GO104" s="92">
        <f t="shared" si="128"/>
        <v>0.30646219019679338</v>
      </c>
      <c r="GP104" s="92">
        <f t="shared" si="128"/>
        <v>5.4288885548453027E-14</v>
      </c>
      <c r="GQ104" s="92">
        <f t="shared" si="128"/>
        <v>2.5957493604738168E-13</v>
      </c>
      <c r="GR104" s="92">
        <f t="shared" si="128"/>
        <v>1.54931879662989E-13</v>
      </c>
      <c r="GS104" s="92">
        <f t="shared" si="128"/>
        <v>4.6053921203276203E-12</v>
      </c>
      <c r="GT104" s="92">
        <f t="shared" si="128"/>
        <v>5.0015127805575615E-9</v>
      </c>
      <c r="GU104" s="92">
        <f t="shared" si="128"/>
        <v>8.3652291264277318E-11</v>
      </c>
      <c r="GV104" s="92">
        <f t="shared" si="128"/>
        <v>9.3209802069097457E-13</v>
      </c>
      <c r="GW104" s="92">
        <f t="shared" si="128"/>
        <v>4.20332633410344E-14</v>
      </c>
      <c r="GX104" s="92">
        <f t="shared" si="128"/>
        <v>2.8020300142709156E-13</v>
      </c>
      <c r="GY104" s="92">
        <f t="shared" si="128"/>
        <v>5.6017501584455376E-12</v>
      </c>
      <c r="GZ104" s="92">
        <f t="shared" si="128"/>
        <v>2.2557378846475341E-10</v>
      </c>
      <c r="HA104" s="92">
        <f t="shared" si="128"/>
        <v>1.2495456029584071E-9</v>
      </c>
      <c r="HC104" s="92">
        <f t="shared" si="73"/>
        <v>0.19950938439687824</v>
      </c>
      <c r="HD104" s="92">
        <f t="shared" si="73"/>
        <v>0.17428993948040261</v>
      </c>
      <c r="HE104" s="92">
        <f t="shared" si="73"/>
        <v>2.3371105297781496E-3</v>
      </c>
      <c r="HF104" s="92">
        <f t="shared" si="73"/>
        <v>0.14866047598273391</v>
      </c>
      <c r="HG104" s="92">
        <f t="shared" si="73"/>
        <v>0.13198562284835619</v>
      </c>
      <c r="HH104" s="92">
        <f t="shared" si="73"/>
        <v>0.1543940482790509</v>
      </c>
      <c r="HI104" s="92">
        <f t="shared" si="138"/>
        <v>0.19897511573801951</v>
      </c>
      <c r="HJ104" s="92">
        <f t="shared" si="138"/>
        <v>0.19067616903757351</v>
      </c>
      <c r="HK104" s="92">
        <f t="shared" si="138"/>
        <v>0.23407794864509651</v>
      </c>
      <c r="HL104" s="92">
        <f t="shared" si="138"/>
        <v>0.20231440176072824</v>
      </c>
      <c r="HM104" s="92">
        <f t="shared" si="138"/>
        <v>0.16068401105511643</v>
      </c>
      <c r="HN104" s="92">
        <f t="shared" si="138"/>
        <v>0.11171132893233136</v>
      </c>
      <c r="HO104" s="92">
        <f t="shared" si="138"/>
        <v>0.13633678929510429</v>
      </c>
      <c r="HP104" s="92">
        <f t="shared" si="138"/>
        <v>0.11961761532988639</v>
      </c>
      <c r="HQ104" s="92">
        <f t="shared" si="138"/>
        <v>7.1270016850385989E-2</v>
      </c>
      <c r="HS104" s="92">
        <f t="shared" si="129"/>
        <v>2.4691006887405935E-14</v>
      </c>
      <c r="HT104" s="92">
        <f t="shared" si="129"/>
        <v>2.3813618073377351E-13</v>
      </c>
      <c r="HU104" s="92">
        <f t="shared" si="129"/>
        <v>5.7628137674334754E-22</v>
      </c>
      <c r="HV104" s="92">
        <f t="shared" si="129"/>
        <v>9.5745450722523961E-17</v>
      </c>
      <c r="HW104" s="92">
        <f t="shared" si="129"/>
        <v>1.0063089067213176E-17</v>
      </c>
      <c r="HX104" s="92">
        <f t="shared" si="129"/>
        <v>3.4758909063673396E-18</v>
      </c>
      <c r="HY104" s="92">
        <f t="shared" si="129"/>
        <v>3.1212442934757143E-17</v>
      </c>
      <c r="HZ104" s="92">
        <f t="shared" si="129"/>
        <v>6.4697563053311837E-17</v>
      </c>
      <c r="IA104" s="92">
        <f t="shared" si="129"/>
        <v>4.3178140109940831E-16</v>
      </c>
      <c r="IB104" s="92">
        <f t="shared" si="129"/>
        <v>3.5546548813394901E-17</v>
      </c>
      <c r="IC104" s="92">
        <f t="shared" si="129"/>
        <v>1.8897194955094341E-19</v>
      </c>
      <c r="ID104" s="92">
        <f t="shared" si="129"/>
        <v>1.3792421004947007E-19</v>
      </c>
      <c r="IE104" s="92">
        <f t="shared" si="129"/>
        <v>5.2898282978010686E-17</v>
      </c>
      <c r="IF104" s="92">
        <f t="shared" si="129"/>
        <v>2.3950987509708025E-12</v>
      </c>
      <c r="IG104" s="92">
        <f t="shared" si="129"/>
        <v>9.5326129173533836E-11</v>
      </c>
      <c r="II104" s="92">
        <f t="shared" si="130"/>
        <v>7.7233216650855021E-64</v>
      </c>
      <c r="IJ104" s="92">
        <f t="shared" si="130"/>
        <v>5.3586347832932625E-56</v>
      </c>
      <c r="IK104" s="92">
        <f t="shared" si="130"/>
        <v>4.1285320020336316E-84</v>
      </c>
      <c r="IL104" s="92">
        <f t="shared" si="130"/>
        <v>4.2319281136724725E-73</v>
      </c>
      <c r="IM104" s="92">
        <f t="shared" si="130"/>
        <v>5.1642075753188698E-78</v>
      </c>
      <c r="IN104" s="92">
        <f t="shared" si="130"/>
        <v>1.2872080386299836E-81</v>
      </c>
      <c r="IO104" s="92">
        <f t="shared" si="130"/>
        <v>4.9741202393785117E-79</v>
      </c>
      <c r="IP104" s="92">
        <f t="shared" si="130"/>
        <v>6.8511864199145612E-78</v>
      </c>
      <c r="IQ104" s="92">
        <f t="shared" si="130"/>
        <v>1.6589894569903584E-74</v>
      </c>
      <c r="IR104" s="92">
        <f t="shared" si="130"/>
        <v>3.5269269537408747E-79</v>
      </c>
      <c r="IS104" s="92">
        <f t="shared" si="130"/>
        <v>8.8571206092699253E-88</v>
      </c>
      <c r="IT104" s="92">
        <f t="shared" si="130"/>
        <v>2.4673834227849141E-86</v>
      </c>
      <c r="IU104" s="92">
        <f t="shared" si="130"/>
        <v>2.9125146279030758E-73</v>
      </c>
      <c r="IV104" s="92">
        <f t="shared" si="130"/>
        <v>3.2459876546867728E-54</v>
      </c>
      <c r="IW104" s="92">
        <f t="shared" si="130"/>
        <v>6.4307737370569336E-40</v>
      </c>
      <c r="IY104" s="92">
        <f t="shared" si="131"/>
        <v>0.19950938447353361</v>
      </c>
      <c r="IZ104" s="92">
        <f t="shared" si="131"/>
        <v>0.17428994540271275</v>
      </c>
      <c r="JA104" s="92">
        <f t="shared" si="131"/>
        <v>0.30879930072657152</v>
      </c>
      <c r="JB104" s="92">
        <f t="shared" si="131"/>
        <v>0.14866047598278828</v>
      </c>
      <c r="JC104" s="92">
        <f t="shared" si="131"/>
        <v>0.13198562284861576</v>
      </c>
      <c r="JD104" s="92">
        <f t="shared" si="131"/>
        <v>0.15439404827920583</v>
      </c>
      <c r="JE104" s="92">
        <f t="shared" si="131"/>
        <v>0.19897511574262494</v>
      </c>
      <c r="JF104" s="92">
        <f t="shared" si="131"/>
        <v>0.19067617403908635</v>
      </c>
      <c r="JG104" s="92">
        <f t="shared" si="131"/>
        <v>0.23407794872874924</v>
      </c>
      <c r="JH104" s="92">
        <f t="shared" si="131"/>
        <v>0.20231440176166035</v>
      </c>
      <c r="JI104" s="92">
        <f t="shared" si="131"/>
        <v>0.16068401105515845</v>
      </c>
      <c r="JJ104" s="92">
        <f t="shared" si="131"/>
        <v>0.11171132893261157</v>
      </c>
      <c r="JK104" s="92">
        <f t="shared" si="131"/>
        <v>0.13633678930070608</v>
      </c>
      <c r="JL104" s="92">
        <f t="shared" si="131"/>
        <v>0.11961761555785527</v>
      </c>
      <c r="JM104" s="92">
        <f t="shared" si="131"/>
        <v>7.1270018195257731E-2</v>
      </c>
    </row>
    <row r="105" spans="2:273" x14ac:dyDescent="0.25">
      <c r="B105" s="2">
        <v>78</v>
      </c>
      <c r="C105" s="37">
        <v>149.90700000000001</v>
      </c>
      <c r="D105" s="37">
        <v>148.55799999999999</v>
      </c>
      <c r="E105" s="37">
        <v>82.046999999999997</v>
      </c>
      <c r="F105" s="37">
        <v>140.209</v>
      </c>
      <c r="G105" s="37">
        <v>136.09299999999999</v>
      </c>
      <c r="H105" s="37">
        <v>139.744</v>
      </c>
      <c r="I105" s="37">
        <v>151.83699999999999</v>
      </c>
      <c r="J105" s="37">
        <v>149.55799999999999</v>
      </c>
      <c r="K105" s="37">
        <v>155.09299999999999</v>
      </c>
      <c r="L105" s="37">
        <v>147.60499999999999</v>
      </c>
      <c r="M105" s="37">
        <v>137.233</v>
      </c>
      <c r="N105" s="37">
        <v>123.233</v>
      </c>
      <c r="O105" s="37">
        <v>125.93</v>
      </c>
      <c r="P105" s="37">
        <v>119.30200000000001</v>
      </c>
      <c r="Q105" s="37">
        <v>98.441999999999993</v>
      </c>
      <c r="S105" s="4">
        <f t="shared" si="132"/>
        <v>142.68265010543689</v>
      </c>
      <c r="T105" s="4">
        <f t="shared" si="132"/>
        <v>140.37704676143878</v>
      </c>
      <c r="U105" s="4">
        <f t="shared" si="132"/>
        <v>94.116463551366706</v>
      </c>
      <c r="V105" s="4">
        <f t="shared" si="132"/>
        <v>134.92942647485285</v>
      </c>
      <c r="W105" s="4">
        <f t="shared" si="132"/>
        <v>129.52523766381219</v>
      </c>
      <c r="X105" s="4">
        <f t="shared" si="132"/>
        <v>133.98047348163314</v>
      </c>
      <c r="Y105" s="4">
        <f t="shared" si="132"/>
        <v>148.38735697781325</v>
      </c>
      <c r="Z105" s="4">
        <f t="shared" si="132"/>
        <v>146.59596240513952</v>
      </c>
      <c r="AA105" s="4">
        <f t="shared" si="132"/>
        <v>152.34533604315342</v>
      </c>
      <c r="AB105" s="4">
        <f t="shared" si="132"/>
        <v>143.44076548250482</v>
      </c>
      <c r="AC105" s="4">
        <f t="shared" si="132"/>
        <v>132.11228698894342</v>
      </c>
      <c r="AD105" s="4">
        <f t="shared" si="132"/>
        <v>117.16920423273989</v>
      </c>
      <c r="AE105" s="4">
        <f t="shared" si="132"/>
        <v>122.3634194368578</v>
      </c>
      <c r="AF105" s="4">
        <f t="shared" si="132"/>
        <v>113.50082434358207</v>
      </c>
      <c r="AG105" s="4">
        <f t="shared" si="132"/>
        <v>96.069981656134885</v>
      </c>
      <c r="AI105" s="4">
        <f t="shared" si="133"/>
        <v>7.2243498945631188</v>
      </c>
      <c r="AJ105" s="4">
        <f t="shared" si="133"/>
        <v>8.1809532385612158</v>
      </c>
      <c r="AK105" s="4">
        <f t="shared" si="133"/>
        <v>-12.069463551366709</v>
      </c>
      <c r="AL105" s="4">
        <f t="shared" si="133"/>
        <v>5.2795735251471569</v>
      </c>
      <c r="AM105" s="4">
        <f t="shared" si="133"/>
        <v>6.5677623361877977</v>
      </c>
      <c r="AN105" s="4">
        <f t="shared" si="133"/>
        <v>5.7635265183668594</v>
      </c>
      <c r="AO105" s="4">
        <f t="shared" si="133"/>
        <v>3.4496430221867342</v>
      </c>
      <c r="AP105" s="4">
        <f t="shared" si="133"/>
        <v>2.962037594860476</v>
      </c>
      <c r="AQ105" s="4">
        <f t="shared" si="133"/>
        <v>2.7476639568465657</v>
      </c>
      <c r="AR105" s="4">
        <f t="shared" si="133"/>
        <v>4.1642345174951743</v>
      </c>
      <c r="AS105" s="4">
        <f t="shared" si="133"/>
        <v>5.1207130110565799</v>
      </c>
      <c r="AT105" s="4">
        <f t="shared" si="133"/>
        <v>6.0637957672601175</v>
      </c>
      <c r="AU105" s="4">
        <f t="shared" si="133"/>
        <v>3.5665805631422103</v>
      </c>
      <c r="AV105" s="4">
        <f t="shared" si="133"/>
        <v>5.8011756564179393</v>
      </c>
      <c r="AW105" s="4">
        <f t="shared" si="133"/>
        <v>2.3720183438651077</v>
      </c>
      <c r="AY105" s="2">
        <f t="shared" si="125"/>
        <v>62.032801692709143</v>
      </c>
      <c r="AZ105" s="2">
        <f t="shared" si="125"/>
        <v>63.916205630297441</v>
      </c>
      <c r="BA105" s="2">
        <f t="shared" si="125"/>
        <v>64.431045933640704</v>
      </c>
      <c r="BB105" s="2">
        <f t="shared" si="125"/>
        <v>63.131537966020105</v>
      </c>
      <c r="BC105" s="2">
        <f t="shared" si="125"/>
        <v>62.576366321173545</v>
      </c>
      <c r="BD105" s="2">
        <f t="shared" si="125"/>
        <v>62.935809154440946</v>
      </c>
      <c r="BE105" s="2">
        <f t="shared" si="125"/>
        <v>62.399149806541509</v>
      </c>
      <c r="BF105" s="2">
        <f t="shared" si="125"/>
        <v>65.092381857599563</v>
      </c>
      <c r="BG105" s="2">
        <f t="shared" si="125"/>
        <v>63.855533426209028</v>
      </c>
      <c r="BH105" s="2">
        <f t="shared" si="125"/>
        <v>63.21116856422919</v>
      </c>
      <c r="BI105" s="2">
        <f t="shared" si="125"/>
        <v>63.942204363037625</v>
      </c>
      <c r="BJ105" s="2">
        <f t="shared" si="125"/>
        <v>62.437660859494216</v>
      </c>
      <c r="BK105" s="2">
        <f t="shared" si="125"/>
        <v>61.915845652228256</v>
      </c>
      <c r="BL105" s="2">
        <f t="shared" si="125"/>
        <v>61.709773693525435</v>
      </c>
      <c r="BM105" s="2">
        <f t="shared" si="125"/>
        <v>67.172998598897209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83.944193902438997</v>
      </c>
      <c r="DL105" s="2">
        <f t="shared" si="134"/>
        <v>82.084979175107364</v>
      </c>
      <c r="DM105" s="2">
        <f t="shared" si="134"/>
        <v>78.272190217391284</v>
      </c>
      <c r="DN105" s="2">
        <f t="shared" si="134"/>
        <v>87.318177589851999</v>
      </c>
      <c r="DO105" s="2">
        <f t="shared" si="134"/>
        <v>84.462231803080627</v>
      </c>
      <c r="DP105" s="2">
        <f t="shared" si="134"/>
        <v>81.614908335850203</v>
      </c>
      <c r="DQ105" s="2">
        <f t="shared" si="134"/>
        <v>77.443663101315423</v>
      </c>
      <c r="DR105" s="2">
        <f t="shared" si="134"/>
        <v>80.653384073291008</v>
      </c>
      <c r="DS105" s="2">
        <f t="shared" si="134"/>
        <v>78.096709604349158</v>
      </c>
      <c r="DT105" s="2">
        <f t="shared" si="134"/>
        <v>77.003085019631527</v>
      </c>
      <c r="DU105" s="2">
        <f t="shared" si="134"/>
        <v>75.52634546092969</v>
      </c>
      <c r="DV105" s="2">
        <f t="shared" si="134"/>
        <v>78.960172730464862</v>
      </c>
      <c r="DW105" s="2">
        <f t="shared" si="134"/>
        <v>77.676239252995074</v>
      </c>
      <c r="DX105" s="2">
        <f t="shared" si="134"/>
        <v>82.112795832074909</v>
      </c>
      <c r="DY105" s="2">
        <f t="shared" si="134"/>
        <v>77.512332530911479</v>
      </c>
      <c r="EA105" s="2">
        <f t="shared" si="94"/>
        <v>61.34277769088289</v>
      </c>
      <c r="EB105" s="2">
        <f t="shared" si="94"/>
        <v>63.234260737527109</v>
      </c>
      <c r="EC105" s="2">
        <f t="shared" si="94"/>
        <v>62.818420163573442</v>
      </c>
      <c r="ED105" s="2">
        <f t="shared" si="94"/>
        <v>62.054592977521537</v>
      </c>
      <c r="EE105" s="2">
        <f t="shared" si="94"/>
        <v>61.661663778068451</v>
      </c>
      <c r="EF105" s="2">
        <f t="shared" si="94"/>
        <v>62.202304639859243</v>
      </c>
      <c r="EG105" s="2">
        <f t="shared" si="94"/>
        <v>61.832492397341355</v>
      </c>
      <c r="EH105" s="2">
        <f t="shared" si="94"/>
        <v>64.42539591064363</v>
      </c>
      <c r="EI105" s="2">
        <f t="shared" si="94"/>
        <v>63.293859674129415</v>
      </c>
      <c r="EJ105" s="2">
        <f t="shared" si="94"/>
        <v>62.665640929922006</v>
      </c>
      <c r="EK105" s="2">
        <f t="shared" si="94"/>
        <v>63.454616938101545</v>
      </c>
      <c r="EL105" s="2">
        <f t="shared" si="94"/>
        <v>61.69177562195749</v>
      </c>
      <c r="EM105" s="2">
        <f t="shared" si="135"/>
        <v>61.250226916485786</v>
      </c>
      <c r="EN105" s="2">
        <f t="shared" si="135"/>
        <v>60.882927911422641</v>
      </c>
      <c r="EO105" s="2">
        <f t="shared" si="135"/>
        <v>66.602144567349171</v>
      </c>
      <c r="EQ105" s="2">
        <f t="shared" si="136"/>
        <v>60.81763320690078</v>
      </c>
      <c r="ER105" s="2">
        <f t="shared" si="136"/>
        <v>63.435942766861146</v>
      </c>
      <c r="ES105" s="2">
        <f t="shared" si="136"/>
        <v>63.630066105309048</v>
      </c>
      <c r="ET105" s="2">
        <f t="shared" si="136"/>
        <v>61.353745320499719</v>
      </c>
      <c r="EU105" s="2">
        <f t="shared" si="136"/>
        <v>61.664419250407121</v>
      </c>
      <c r="EV105" s="2">
        <f t="shared" si="136"/>
        <v>61.710036517040677</v>
      </c>
      <c r="EW105" s="2">
        <f t="shared" si="136"/>
        <v>61.497551452499792</v>
      </c>
      <c r="EX105" s="2">
        <f t="shared" si="136"/>
        <v>63.789248096789301</v>
      </c>
      <c r="EY105" s="2">
        <f t="shared" si="136"/>
        <v>63.187853729833023</v>
      </c>
      <c r="EZ105" s="2">
        <f t="shared" si="136"/>
        <v>62.298042130861745</v>
      </c>
      <c r="FA105" s="2">
        <f t="shared" si="136"/>
        <v>62.591695709614498</v>
      </c>
      <c r="FB105" s="2">
        <f t="shared" si="136"/>
        <v>61.343141180844768</v>
      </c>
      <c r="FC105" s="2">
        <f t="shared" si="136"/>
        <v>60.68801023824841</v>
      </c>
      <c r="FD105" s="2">
        <f t="shared" si="136"/>
        <v>61.50402925398123</v>
      </c>
      <c r="FE105" s="2">
        <f t="shared" si="136"/>
        <v>67.777781677005521</v>
      </c>
      <c r="FG105" s="2">
        <f t="shared" si="137"/>
        <v>0.96945799869427141</v>
      </c>
      <c r="FH105" s="2">
        <f t="shared" si="137"/>
        <v>0.9638334482111216</v>
      </c>
      <c r="FI105" s="2">
        <f t="shared" si="137"/>
        <v>0.89566358730168516</v>
      </c>
      <c r="FJ105" s="2">
        <f t="shared" si="137"/>
        <v>0.95734930929136031</v>
      </c>
      <c r="FK105" s="2">
        <f t="shared" si="137"/>
        <v>0.95988255491683561</v>
      </c>
      <c r="FL105" s="2">
        <f t="shared" si="137"/>
        <v>0.9621963680597535</v>
      </c>
      <c r="FM105" s="2">
        <f t="shared" si="137"/>
        <v>0.96368467465939633</v>
      </c>
      <c r="FN105" s="2">
        <f t="shared" si="137"/>
        <v>0.95886749917404634</v>
      </c>
      <c r="FO105" s="2">
        <f t="shared" si="137"/>
        <v>0.96205054066340001</v>
      </c>
      <c r="FP105" s="2">
        <f t="shared" si="137"/>
        <v>0.96193099257029568</v>
      </c>
      <c r="FQ105" s="2">
        <f t="shared" si="137"/>
        <v>0.95955554397491338</v>
      </c>
      <c r="FR105" s="2">
        <f t="shared" si="137"/>
        <v>0.9567929899548665</v>
      </c>
      <c r="FS105" s="2">
        <f t="shared" si="137"/>
        <v>0.95945433017938786</v>
      </c>
      <c r="FT105" s="2">
        <f t="shared" si="137"/>
        <v>0.96107109665423696</v>
      </c>
      <c r="FU105" s="2">
        <f t="shared" si="137"/>
        <v>0.94773289470696265</v>
      </c>
      <c r="FW105" s="2">
        <f t="shared" si="127"/>
        <v>5.1125285821382587E-4</v>
      </c>
      <c r="FX105" s="2">
        <f t="shared" si="127"/>
        <v>8.8955937527723935E-4</v>
      </c>
      <c r="FY105" s="2">
        <f t="shared" si="127"/>
        <v>2.8933796768434636E-4</v>
      </c>
      <c r="FZ105" s="2">
        <f t="shared" si="127"/>
        <v>8.0523204698196792E-4</v>
      </c>
      <c r="GA105" s="2">
        <f t="shared" si="127"/>
        <v>7.2854903782777422E-4</v>
      </c>
      <c r="GB105" s="2">
        <f t="shared" si="127"/>
        <v>7.3620558921019352E-4</v>
      </c>
      <c r="GC105" s="2">
        <f t="shared" si="127"/>
        <v>7.9815223097401411E-4</v>
      </c>
      <c r="GD105" s="2">
        <f t="shared" si="127"/>
        <v>8.0451356835817387E-4</v>
      </c>
      <c r="GE105" s="2">
        <f t="shared" si="127"/>
        <v>8.1504309623795239E-4</v>
      </c>
      <c r="GF105" s="2">
        <f t="shared" si="127"/>
        <v>7.7429868557195866E-4</v>
      </c>
      <c r="GG105" s="2">
        <f t="shared" si="127"/>
        <v>7.4985807610217887E-4</v>
      </c>
      <c r="GH105" s="2">
        <f t="shared" si="127"/>
        <v>6.6135116534710061E-4</v>
      </c>
      <c r="GI105" s="2">
        <f t="shared" si="127"/>
        <v>6.8467716779488927E-4</v>
      </c>
      <c r="GJ105" s="2">
        <f t="shared" si="127"/>
        <v>6.2840916555844349E-4</v>
      </c>
      <c r="GK105" s="2">
        <f t="shared" si="127"/>
        <v>5.1894286483597106E-4</v>
      </c>
      <c r="GM105" s="92">
        <f t="shared" si="128"/>
        <v>2.5677276158179634E-12</v>
      </c>
      <c r="GN105" s="92">
        <f t="shared" si="128"/>
        <v>3.0822808154794088E-10</v>
      </c>
      <c r="GO105" s="92">
        <f t="shared" si="128"/>
        <v>0.15455203680022941</v>
      </c>
      <c r="GP105" s="92">
        <f t="shared" si="128"/>
        <v>5.2975083860095107E-16</v>
      </c>
      <c r="GQ105" s="92">
        <f t="shared" si="128"/>
        <v>3.0483959518321069E-15</v>
      </c>
      <c r="GR105" s="92">
        <f t="shared" si="128"/>
        <v>2.1379214436194843E-15</v>
      </c>
      <c r="GS105" s="92">
        <f t="shared" si="128"/>
        <v>1.1441404245983261E-13</v>
      </c>
      <c r="GT105" s="92">
        <f t="shared" si="128"/>
        <v>3.0438373534712043E-10</v>
      </c>
      <c r="GU105" s="92">
        <f t="shared" si="128"/>
        <v>3.2586812614304691E-12</v>
      </c>
      <c r="GV105" s="92">
        <f t="shared" si="128"/>
        <v>1.7996286753591488E-14</v>
      </c>
      <c r="GW105" s="92">
        <f t="shared" si="128"/>
        <v>6.2385440217582162E-16</v>
      </c>
      <c r="GX105" s="92">
        <f t="shared" si="128"/>
        <v>3.7611757824950362E-15</v>
      </c>
      <c r="GY105" s="92">
        <f t="shared" si="128"/>
        <v>1.2659384776516457E-13</v>
      </c>
      <c r="GZ105" s="92">
        <f t="shared" si="128"/>
        <v>8.3909323861182451E-12</v>
      </c>
      <c r="HA105" s="92">
        <f t="shared" si="128"/>
        <v>5.7787155445270975E-11</v>
      </c>
      <c r="HC105" s="92">
        <f t="shared" si="73"/>
        <v>0.25103002846440692</v>
      </c>
      <c r="HD105" s="92">
        <f t="shared" si="73"/>
        <v>0.22155077788098998</v>
      </c>
      <c r="HE105" s="92">
        <f t="shared" si="73"/>
        <v>3.7464699215646359E-3</v>
      </c>
      <c r="HF105" s="92">
        <f t="shared" si="73"/>
        <v>0.19695272504910549</v>
      </c>
      <c r="HG105" s="92">
        <f t="shared" si="73"/>
        <v>0.17725017619057887</v>
      </c>
      <c r="HH105" s="92">
        <f t="shared" si="73"/>
        <v>0.20650670761428863</v>
      </c>
      <c r="HI105" s="92">
        <f t="shared" si="138"/>
        <v>0.26084811460344842</v>
      </c>
      <c r="HJ105" s="92">
        <f t="shared" si="138"/>
        <v>0.25034882518095775</v>
      </c>
      <c r="HK105" s="92">
        <f t="shared" si="138"/>
        <v>0.3010668902863412</v>
      </c>
      <c r="HL105" s="92">
        <f t="shared" si="138"/>
        <v>0.26467408447693686</v>
      </c>
      <c r="HM105" s="92">
        <f t="shared" si="138"/>
        <v>0.21671972293593333</v>
      </c>
      <c r="HN105" s="92">
        <f t="shared" si="138"/>
        <v>0.15349325081413789</v>
      </c>
      <c r="HO105" s="92">
        <f t="shared" si="138"/>
        <v>0.18064077558338368</v>
      </c>
      <c r="HP105" s="92">
        <f t="shared" si="138"/>
        <v>0.16060328881654123</v>
      </c>
      <c r="HQ105" s="92">
        <f t="shared" si="138"/>
        <v>0.10478925879504888</v>
      </c>
      <c r="HS105" s="92">
        <f t="shared" si="129"/>
        <v>7.7479311529825155E-14</v>
      </c>
      <c r="HT105" s="92">
        <f t="shared" si="129"/>
        <v>7.211540889324317E-13</v>
      </c>
      <c r="HU105" s="92">
        <f t="shared" si="129"/>
        <v>2.6948143160812043E-21</v>
      </c>
      <c r="HV105" s="92">
        <f t="shared" si="129"/>
        <v>3.9466306967018547E-16</v>
      </c>
      <c r="HW105" s="92">
        <f t="shared" si="129"/>
        <v>4.460705741635039E-17</v>
      </c>
      <c r="HX105" s="92">
        <f t="shared" si="129"/>
        <v>1.6326592721549664E-17</v>
      </c>
      <c r="HY105" s="92">
        <f t="shared" si="129"/>
        <v>1.3914668255764198E-16</v>
      </c>
      <c r="HZ105" s="92">
        <f t="shared" si="129"/>
        <v>2.8154140247935441E-16</v>
      </c>
      <c r="IA105" s="92">
        <f t="shared" si="129"/>
        <v>1.7543044926993636E-15</v>
      </c>
      <c r="IB105" s="92">
        <f t="shared" si="129"/>
        <v>1.5729896633801055E-16</v>
      </c>
      <c r="IC105" s="92">
        <f t="shared" si="129"/>
        <v>1.0020883991424141E-18</v>
      </c>
      <c r="ID105" s="92">
        <f t="shared" si="129"/>
        <v>7.0580844528458674E-19</v>
      </c>
      <c r="IE105" s="92">
        <f t="shared" si="129"/>
        <v>2.1420163576269507E-16</v>
      </c>
      <c r="IF105" s="92">
        <f t="shared" si="129"/>
        <v>6.3127046622858255E-12</v>
      </c>
      <c r="IG105" s="92">
        <f t="shared" si="129"/>
        <v>2.1260262045646451E-10</v>
      </c>
      <c r="II105" s="92">
        <f t="shared" si="130"/>
        <v>2.3331028915474925E-62</v>
      </c>
      <c r="IJ105" s="92">
        <f t="shared" si="130"/>
        <v>1.3267749719173249E-54</v>
      </c>
      <c r="IK105" s="92">
        <f t="shared" si="130"/>
        <v>2.776604994401236E-82</v>
      </c>
      <c r="IL105" s="92">
        <f t="shared" si="130"/>
        <v>2.7131771897940828E-71</v>
      </c>
      <c r="IM105" s="92">
        <f t="shared" si="130"/>
        <v>4.1490109921320253E-76</v>
      </c>
      <c r="IN105" s="92">
        <f t="shared" si="130"/>
        <v>1.2803788347307093E-79</v>
      </c>
      <c r="IO105" s="92">
        <f t="shared" si="130"/>
        <v>4.4797779871081484E-77</v>
      </c>
      <c r="IP105" s="92">
        <f t="shared" si="130"/>
        <v>5.8027750747207054E-76</v>
      </c>
      <c r="IQ105" s="92">
        <f t="shared" si="130"/>
        <v>1.162623906473692E-72</v>
      </c>
      <c r="IR105" s="92">
        <f t="shared" si="130"/>
        <v>3.1445945527292983E-77</v>
      </c>
      <c r="IS105" s="92">
        <f t="shared" si="130"/>
        <v>1.2716940618544591E-85</v>
      </c>
      <c r="IT105" s="92">
        <f t="shared" si="130"/>
        <v>3.0018223639566372E-84</v>
      </c>
      <c r="IU105" s="92">
        <f t="shared" si="130"/>
        <v>1.7207604660860751E-71</v>
      </c>
      <c r="IV105" s="92">
        <f t="shared" si="130"/>
        <v>6.2662011547921337E-53</v>
      </c>
      <c r="IW105" s="92">
        <f t="shared" si="130"/>
        <v>5.2676944996610594E-39</v>
      </c>
      <c r="IY105" s="92">
        <f t="shared" si="131"/>
        <v>0.25103002846705214</v>
      </c>
      <c r="IZ105" s="92">
        <f t="shared" si="131"/>
        <v>0.22155077818993921</v>
      </c>
      <c r="JA105" s="92">
        <f t="shared" si="131"/>
        <v>0.15829850672179405</v>
      </c>
      <c r="JB105" s="92">
        <f t="shared" si="131"/>
        <v>0.19695272504910641</v>
      </c>
      <c r="JC105" s="92">
        <f t="shared" si="131"/>
        <v>0.17725017619058198</v>
      </c>
      <c r="JD105" s="92">
        <f t="shared" si="131"/>
        <v>0.2065067076142908</v>
      </c>
      <c r="JE105" s="92">
        <f t="shared" si="131"/>
        <v>0.260848114603563</v>
      </c>
      <c r="JF105" s="92">
        <f t="shared" si="131"/>
        <v>0.25034882548534176</v>
      </c>
      <c r="JG105" s="92">
        <f t="shared" si="131"/>
        <v>0.30106689028960165</v>
      </c>
      <c r="JH105" s="92">
        <f t="shared" si="131"/>
        <v>0.26467408447695501</v>
      </c>
      <c r="JI105" s="92">
        <f t="shared" si="131"/>
        <v>0.21671972293593394</v>
      </c>
      <c r="JJ105" s="92">
        <f t="shared" si="131"/>
        <v>0.15349325081414167</v>
      </c>
      <c r="JK105" s="92">
        <f t="shared" si="131"/>
        <v>0.18064077558351049</v>
      </c>
      <c r="JL105" s="92">
        <f t="shared" si="131"/>
        <v>0.16060328883124486</v>
      </c>
      <c r="JM105" s="92">
        <f t="shared" si="131"/>
        <v>0.10478925906543865</v>
      </c>
    </row>
    <row r="106" spans="2:273" x14ac:dyDescent="0.25">
      <c r="B106" s="2">
        <v>79</v>
      </c>
      <c r="C106" s="37">
        <v>160.488</v>
      </c>
      <c r="D106" s="37">
        <v>161.18600000000001</v>
      </c>
      <c r="E106" s="37">
        <v>69.744</v>
      </c>
      <c r="F106" s="37">
        <v>155.44200000000001</v>
      </c>
      <c r="G106" s="37">
        <v>151.32599999999999</v>
      </c>
      <c r="H106" s="37">
        <v>152.44200000000001</v>
      </c>
      <c r="I106" s="37">
        <v>165.16300000000001</v>
      </c>
      <c r="J106" s="37">
        <v>162.767</v>
      </c>
      <c r="K106" s="37">
        <v>166.977</v>
      </c>
      <c r="L106" s="37">
        <v>158.512</v>
      </c>
      <c r="M106" s="37">
        <v>150.44200000000001</v>
      </c>
      <c r="N106" s="37">
        <v>136.279</v>
      </c>
      <c r="O106" s="37">
        <v>140.11600000000001</v>
      </c>
      <c r="P106" s="37">
        <v>131.11600000000001</v>
      </c>
      <c r="Q106" s="37">
        <v>109.32599999999999</v>
      </c>
      <c r="S106" s="4">
        <f t="shared" si="132"/>
        <v>155.19065755416975</v>
      </c>
      <c r="T106" s="4">
        <f t="shared" si="132"/>
        <v>153.21764453444615</v>
      </c>
      <c r="U106" s="4">
        <f t="shared" si="132"/>
        <v>77.667281231892687</v>
      </c>
      <c r="V106" s="4">
        <f t="shared" si="132"/>
        <v>149.49621904184431</v>
      </c>
      <c r="W106" s="4">
        <f t="shared" si="132"/>
        <v>144.15971876704666</v>
      </c>
      <c r="X106" s="4">
        <f t="shared" si="132"/>
        <v>148.71560279367881</v>
      </c>
      <c r="Y106" s="4">
        <f t="shared" si="132"/>
        <v>163.88001208911913</v>
      </c>
      <c r="Z106" s="4">
        <f t="shared" si="132"/>
        <v>161.53710390045802</v>
      </c>
      <c r="AA106" s="4">
        <f t="shared" si="132"/>
        <v>166.38818110062917</v>
      </c>
      <c r="AB106" s="4">
        <f t="shared" si="132"/>
        <v>157.67156933030481</v>
      </c>
      <c r="AC106" s="4">
        <f t="shared" si="132"/>
        <v>146.41222214546951</v>
      </c>
      <c r="AD106" s="4">
        <f t="shared" si="132"/>
        <v>130.41857909420429</v>
      </c>
      <c r="AE106" s="4">
        <f t="shared" si="132"/>
        <v>134.86663259048183</v>
      </c>
      <c r="AF106" s="4">
        <f t="shared" si="132"/>
        <v>125.02197333908133</v>
      </c>
      <c r="AG106" s="4">
        <f t="shared" si="132"/>
        <v>105.19785155473345</v>
      </c>
      <c r="AI106" s="4">
        <f t="shared" si="133"/>
        <v>5.2973424458302532</v>
      </c>
      <c r="AJ106" s="4">
        <f t="shared" si="133"/>
        <v>7.9683554655538558</v>
      </c>
      <c r="AK106" s="4">
        <f t="shared" si="133"/>
        <v>-7.9232812318926875</v>
      </c>
      <c r="AL106" s="4">
        <f t="shared" si="133"/>
        <v>5.9457809581556944</v>
      </c>
      <c r="AM106" s="4">
        <f t="shared" si="133"/>
        <v>7.1662812329533381</v>
      </c>
      <c r="AN106" s="4">
        <f t="shared" si="133"/>
        <v>3.7263972063211952</v>
      </c>
      <c r="AO106" s="4">
        <f t="shared" si="133"/>
        <v>1.2829879108808768</v>
      </c>
      <c r="AP106" s="4">
        <f t="shared" si="133"/>
        <v>1.2298960995419748</v>
      </c>
      <c r="AQ106" s="4">
        <f t="shared" si="133"/>
        <v>0.58881889937083542</v>
      </c>
      <c r="AR106" s="4">
        <f t="shared" si="133"/>
        <v>0.84043066969519487</v>
      </c>
      <c r="AS106" s="4">
        <f t="shared" si="133"/>
        <v>4.0297778545304936</v>
      </c>
      <c r="AT106" s="4">
        <f t="shared" si="133"/>
        <v>5.8604209057957064</v>
      </c>
      <c r="AU106" s="4">
        <f t="shared" si="133"/>
        <v>5.2493674095181859</v>
      </c>
      <c r="AV106" s="4">
        <f t="shared" si="133"/>
        <v>6.0940266609186864</v>
      </c>
      <c r="AW106" s="4">
        <f t="shared" si="133"/>
        <v>4.1281484452665467</v>
      </c>
      <c r="AY106" s="2">
        <f t="shared" si="125"/>
        <v>61.89329335819987</v>
      </c>
      <c r="AZ106" s="2">
        <f t="shared" si="125"/>
        <v>63.751950726140805</v>
      </c>
      <c r="BA106" s="2">
        <f t="shared" si="125"/>
        <v>64.244334142447187</v>
      </c>
      <c r="BB106" s="2">
        <f t="shared" si="125"/>
        <v>62.95608373020152</v>
      </c>
      <c r="BC106" s="2">
        <f t="shared" si="125"/>
        <v>62.423801391067087</v>
      </c>
      <c r="BD106" s="2">
        <f t="shared" si="125"/>
        <v>62.77343288685983</v>
      </c>
      <c r="BE106" s="2">
        <f t="shared" si="125"/>
        <v>62.250060655958542</v>
      </c>
      <c r="BF106" s="2">
        <f t="shared" si="125"/>
        <v>64.911638598605848</v>
      </c>
      <c r="BG106" s="2">
        <f t="shared" si="125"/>
        <v>63.699997999514075</v>
      </c>
      <c r="BH106" s="2">
        <f t="shared" si="125"/>
        <v>63.027571034748505</v>
      </c>
      <c r="BI106" s="2">
        <f t="shared" si="125"/>
        <v>63.744317436022904</v>
      </c>
      <c r="BJ106" s="2">
        <f t="shared" si="125"/>
        <v>62.241257536801818</v>
      </c>
      <c r="BK106" s="2">
        <f t="shared" si="125"/>
        <v>61.733970826562384</v>
      </c>
      <c r="BL106" s="2">
        <f t="shared" si="125"/>
        <v>61.551478021830022</v>
      </c>
      <c r="BM106" s="2">
        <f t="shared" si="125"/>
        <v>67.037824352314686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84.185310037523436</v>
      </c>
      <c r="DL106" s="2">
        <f t="shared" si="134"/>
        <v>82.28177757069929</v>
      </c>
      <c r="DM106" s="2">
        <f t="shared" si="134"/>
        <v>78.460130434782585</v>
      </c>
      <c r="DN106" s="2">
        <f t="shared" si="134"/>
        <v>87.649961491996365</v>
      </c>
      <c r="DO106" s="2">
        <f t="shared" si="134"/>
        <v>84.745112654787064</v>
      </c>
      <c r="DP106" s="2">
        <f t="shared" si="134"/>
        <v>81.854220477197231</v>
      </c>
      <c r="DQ106" s="2">
        <f t="shared" si="134"/>
        <v>77.613620803284462</v>
      </c>
      <c r="DR106" s="2">
        <f t="shared" si="134"/>
        <v>80.802574700493267</v>
      </c>
      <c r="DS106" s="2">
        <f t="shared" si="134"/>
        <v>78.219713077620071</v>
      </c>
      <c r="DT106" s="2">
        <f t="shared" si="134"/>
        <v>77.152882512836001</v>
      </c>
      <c r="DU106" s="2">
        <f t="shared" si="134"/>
        <v>75.643796558895815</v>
      </c>
      <c r="DV106" s="2">
        <f t="shared" si="134"/>
        <v>79.140183993733629</v>
      </c>
      <c r="DW106" s="2">
        <f t="shared" si="134"/>
        <v>77.818885482734331</v>
      </c>
      <c r="DX106" s="2">
        <f t="shared" si="134"/>
        <v>82.347750226517675</v>
      </c>
      <c r="DY106" s="2">
        <f t="shared" si="134"/>
        <v>77.654495349600623</v>
      </c>
      <c r="EA106" s="2">
        <f t="shared" si="94"/>
        <v>61.253089648075729</v>
      </c>
      <c r="EB106" s="2">
        <f t="shared" si="94"/>
        <v>63.117628850325374</v>
      </c>
      <c r="EC106" s="2">
        <f t="shared" si="94"/>
        <v>62.733759484114493</v>
      </c>
      <c r="ED106" s="2">
        <f t="shared" si="94"/>
        <v>61.953375107957335</v>
      </c>
      <c r="EE106" s="2">
        <f t="shared" si="94"/>
        <v>61.572984085458899</v>
      </c>
      <c r="EF106" s="2">
        <f t="shared" si="94"/>
        <v>62.090130310668521</v>
      </c>
      <c r="EG106" s="2">
        <f t="shared" si="94"/>
        <v>61.722338978421206</v>
      </c>
      <c r="EH106" s="2">
        <f t="shared" si="94"/>
        <v>64.290510193230133</v>
      </c>
      <c r="EI106" s="2">
        <f t="shared" si="94"/>
        <v>63.17773909352303</v>
      </c>
      <c r="EJ106" s="2">
        <f t="shared" si="94"/>
        <v>62.518053992533922</v>
      </c>
      <c r="EK106" s="2">
        <f t="shared" si="94"/>
        <v>63.287605254327111</v>
      </c>
      <c r="EL106" s="2">
        <f t="shared" si="94"/>
        <v>61.545534382676387</v>
      </c>
      <c r="EM106" s="2">
        <f t="shared" si="135"/>
        <v>61.114471678281738</v>
      </c>
      <c r="EN106" s="2">
        <f t="shared" si="135"/>
        <v>60.782800183208529</v>
      </c>
      <c r="EO106" s="2">
        <f t="shared" si="135"/>
        <v>66.503168314113111</v>
      </c>
      <c r="EQ106" s="2">
        <f t="shared" si="136"/>
        <v>60.742560149272009</v>
      </c>
      <c r="ER106" s="2">
        <f t="shared" si="136"/>
        <v>63.310501086931126</v>
      </c>
      <c r="ES106" s="2">
        <f t="shared" si="136"/>
        <v>63.526769445205254</v>
      </c>
      <c r="ET106" s="2">
        <f t="shared" si="136"/>
        <v>61.274167048945344</v>
      </c>
      <c r="EU106" s="2">
        <f t="shared" si="136"/>
        <v>61.576393847105123</v>
      </c>
      <c r="EV106" s="2">
        <f t="shared" si="136"/>
        <v>61.61380124065829</v>
      </c>
      <c r="EW106" s="2">
        <f t="shared" si="136"/>
        <v>61.397490127317511</v>
      </c>
      <c r="EX106" s="2">
        <f t="shared" si="136"/>
        <v>63.674492815473428</v>
      </c>
      <c r="EY106" s="2">
        <f t="shared" si="136"/>
        <v>63.073882491390407</v>
      </c>
      <c r="EZ106" s="2">
        <f t="shared" si="136"/>
        <v>62.161873392009475</v>
      </c>
      <c r="FA106" s="2">
        <f t="shared" si="136"/>
        <v>62.456458403356116</v>
      </c>
      <c r="FB106" s="2">
        <f t="shared" si="136"/>
        <v>61.20833242470674</v>
      </c>
      <c r="FC106" s="2">
        <f t="shared" si="136"/>
        <v>60.568637308674191</v>
      </c>
      <c r="FD106" s="2">
        <f t="shared" si="136"/>
        <v>61.382684506139732</v>
      </c>
      <c r="FE106" s="2">
        <f t="shared" si="136"/>
        <v>67.622365278305267</v>
      </c>
      <c r="FG106" s="2">
        <f t="shared" si="137"/>
        <v>0.97207030647104697</v>
      </c>
      <c r="FH106" s="2">
        <f t="shared" si="137"/>
        <v>0.96691041292698598</v>
      </c>
      <c r="FI106" s="2">
        <f t="shared" si="137"/>
        <v>0.90396238995734768</v>
      </c>
      <c r="FJ106" s="2">
        <f t="shared" si="137"/>
        <v>0.96095558193508046</v>
      </c>
      <c r="FK106" s="2">
        <f t="shared" si="137"/>
        <v>0.96328284734799086</v>
      </c>
      <c r="FL106" s="2">
        <f t="shared" si="137"/>
        <v>0.9654076129057646</v>
      </c>
      <c r="FM106" s="2">
        <f t="shared" si="137"/>
        <v>0.96677386034330859</v>
      </c>
      <c r="FN106" s="2">
        <f t="shared" si="137"/>
        <v>0.96235045161591815</v>
      </c>
      <c r="FO106" s="2">
        <f t="shared" si="137"/>
        <v>0.96527372580882842</v>
      </c>
      <c r="FP106" s="2">
        <f t="shared" si="137"/>
        <v>0.96516396370288748</v>
      </c>
      <c r="FQ106" s="2">
        <f t="shared" si="137"/>
        <v>0.96298248445283074</v>
      </c>
      <c r="FR106" s="2">
        <f t="shared" si="137"/>
        <v>0.96044435789775862</v>
      </c>
      <c r="FS106" s="2">
        <f t="shared" si="137"/>
        <v>0.96288951503090525</v>
      </c>
      <c r="FT106" s="2">
        <f t="shared" si="137"/>
        <v>0.9643743890120825</v>
      </c>
      <c r="FU106" s="2">
        <f t="shared" si="137"/>
        <v>0.95211159760277675</v>
      </c>
      <c r="FW106" s="2">
        <f t="shared" si="127"/>
        <v>5.6054996275858686E-4</v>
      </c>
      <c r="FX106" s="2">
        <f t="shared" si="127"/>
        <v>9.7529875601929088E-4</v>
      </c>
      <c r="FY106" s="2">
        <f t="shared" si="127"/>
        <v>3.1724391708012168E-4</v>
      </c>
      <c r="FZ106" s="2">
        <f t="shared" si="127"/>
        <v>8.8285079602560027E-4</v>
      </c>
      <c r="GA106" s="2">
        <f t="shared" si="127"/>
        <v>7.9878198913455815E-4</v>
      </c>
      <c r="GB106" s="2">
        <f t="shared" si="127"/>
        <v>8.0717604451937088E-4</v>
      </c>
      <c r="GC106" s="2">
        <f t="shared" si="127"/>
        <v>8.7508913285087907E-4</v>
      </c>
      <c r="GD106" s="2">
        <f t="shared" si="127"/>
        <v>8.820631222149248E-4</v>
      </c>
      <c r="GE106" s="2">
        <f t="shared" si="127"/>
        <v>8.9360671617177501E-4</v>
      </c>
      <c r="GF106" s="2">
        <f t="shared" si="127"/>
        <v>8.4893820785158559E-4</v>
      </c>
      <c r="GG106" s="2">
        <f t="shared" si="127"/>
        <v>8.2214355270996504E-4</v>
      </c>
      <c r="GH106" s="2">
        <f t="shared" si="127"/>
        <v>7.2511086639664361E-4</v>
      </c>
      <c r="GI106" s="2">
        <f t="shared" si="127"/>
        <v>7.5068399838811408E-4</v>
      </c>
      <c r="GJ106" s="2">
        <f t="shared" si="127"/>
        <v>6.8899517604152942E-4</v>
      </c>
      <c r="GK106" s="2">
        <f t="shared" si="127"/>
        <v>5.6898104934943402E-4</v>
      </c>
      <c r="GM106" s="92">
        <f t="shared" si="128"/>
        <v>6.7431457890398454E-14</v>
      </c>
      <c r="GN106" s="92">
        <f t="shared" si="128"/>
        <v>1.2773480847861951E-11</v>
      </c>
      <c r="GO106" s="92">
        <f t="shared" si="128"/>
        <v>6.095493979576181E-2</v>
      </c>
      <c r="GP106" s="92">
        <f t="shared" si="128"/>
        <v>3.6774032501395257E-18</v>
      </c>
      <c r="GQ106" s="92">
        <f t="shared" si="128"/>
        <v>2.5702173504254942E-17</v>
      </c>
      <c r="GR106" s="92">
        <f t="shared" si="128"/>
        <v>2.1788934589391757E-17</v>
      </c>
      <c r="GS106" s="92">
        <f t="shared" si="128"/>
        <v>2.2000726605215844E-15</v>
      </c>
      <c r="GT106" s="92">
        <f t="shared" si="128"/>
        <v>1.5128276019915773E-11</v>
      </c>
      <c r="GU106" s="92">
        <f t="shared" si="128"/>
        <v>1.01557584267895E-13</v>
      </c>
      <c r="GV106" s="92">
        <f t="shared" si="128"/>
        <v>2.6399351649847682E-16</v>
      </c>
      <c r="GW106" s="92">
        <f t="shared" si="128"/>
        <v>6.9956855736739685E-18</v>
      </c>
      <c r="GX106" s="92">
        <f t="shared" si="128"/>
        <v>3.6930877508542697E-17</v>
      </c>
      <c r="GY106" s="92">
        <f t="shared" si="128"/>
        <v>2.1819330883820311E-15</v>
      </c>
      <c r="GZ106" s="92">
        <f t="shared" si="128"/>
        <v>2.4560541632845343E-13</v>
      </c>
      <c r="HA106" s="92">
        <f t="shared" si="128"/>
        <v>2.1321185229878286E-12</v>
      </c>
      <c r="HC106" s="92">
        <f t="shared" si="73"/>
        <v>0.31109964519979327</v>
      </c>
      <c r="HD106" s="92">
        <f t="shared" si="73"/>
        <v>0.27733623838419491</v>
      </c>
      <c r="HE106" s="92">
        <f t="shared" si="73"/>
        <v>5.8900465981208639E-3</v>
      </c>
      <c r="HF106" s="92">
        <f t="shared" si="73"/>
        <v>0.25581548021891437</v>
      </c>
      <c r="HG106" s="92">
        <f t="shared" si="73"/>
        <v>0.23317316855770709</v>
      </c>
      <c r="HH106" s="92">
        <f t="shared" si="73"/>
        <v>0.27034080497519819</v>
      </c>
      <c r="HI106" s="92">
        <f t="shared" si="138"/>
        <v>0.33487587532860613</v>
      </c>
      <c r="HJ106" s="92">
        <f t="shared" si="138"/>
        <v>0.32196292379406438</v>
      </c>
      <c r="HK106" s="92">
        <f t="shared" si="138"/>
        <v>0.37968449188724768</v>
      </c>
      <c r="HL106" s="92">
        <f t="shared" si="138"/>
        <v>0.33914467105140206</v>
      </c>
      <c r="HM106" s="92">
        <f t="shared" si="138"/>
        <v>0.28559187757948434</v>
      </c>
      <c r="HN106" s="92">
        <f t="shared" si="138"/>
        <v>0.20620959619361737</v>
      </c>
      <c r="HO106" s="92">
        <f t="shared" si="138"/>
        <v>0.2348333679654897</v>
      </c>
      <c r="HP106" s="92">
        <f t="shared" si="138"/>
        <v>0.21140078311816429</v>
      </c>
      <c r="HQ106" s="92">
        <f t="shared" si="138"/>
        <v>0.14973859639496614</v>
      </c>
      <c r="HS106" s="92">
        <f t="shared" si="129"/>
        <v>2.3787720133001791E-13</v>
      </c>
      <c r="HT106" s="92">
        <f t="shared" si="129"/>
        <v>2.1360993962949605E-12</v>
      </c>
      <c r="HU106" s="92">
        <f t="shared" si="129"/>
        <v>1.2287324430332869E-20</v>
      </c>
      <c r="HV106" s="92">
        <f t="shared" si="129"/>
        <v>1.5812230420090514E-15</v>
      </c>
      <c r="HW106" s="92">
        <f t="shared" si="129"/>
        <v>1.9196908667331081E-16</v>
      </c>
      <c r="HX106" s="92">
        <f t="shared" si="129"/>
        <v>7.4341166550937891E-17</v>
      </c>
      <c r="HY106" s="92">
        <f t="shared" si="129"/>
        <v>6.0155621089991285E-16</v>
      </c>
      <c r="HZ106" s="92">
        <f t="shared" si="129"/>
        <v>1.1885743609538576E-15</v>
      </c>
      <c r="IA106" s="92">
        <f t="shared" si="129"/>
        <v>6.9235013982349943E-15</v>
      </c>
      <c r="IB106" s="92">
        <f t="shared" si="129"/>
        <v>6.7514801618778786E-16</v>
      </c>
      <c r="IC106" s="92">
        <f t="shared" si="129"/>
        <v>5.137951176266384E-18</v>
      </c>
      <c r="ID106" s="92">
        <f t="shared" si="129"/>
        <v>3.4981354265803515E-18</v>
      </c>
      <c r="IE106" s="92">
        <f t="shared" si="129"/>
        <v>8.4405292545312905E-16</v>
      </c>
      <c r="IF106" s="92">
        <f t="shared" si="129"/>
        <v>1.6335126345003517E-11</v>
      </c>
      <c r="IG106" s="92">
        <f t="shared" si="129"/>
        <v>4.6728017520551201E-10</v>
      </c>
      <c r="II106" s="92">
        <f t="shared" si="130"/>
        <v>6.7656388925623698E-61</v>
      </c>
      <c r="IJ106" s="92">
        <f t="shared" si="130"/>
        <v>3.1515882108177441E-53</v>
      </c>
      <c r="IK106" s="92">
        <f t="shared" si="130"/>
        <v>1.7815448167848314E-80</v>
      </c>
      <c r="IL106" s="92">
        <f t="shared" si="130"/>
        <v>1.6494835567578907E-69</v>
      </c>
      <c r="IM106" s="92">
        <f t="shared" si="130"/>
        <v>3.1542042619630852E-74</v>
      </c>
      <c r="IN106" s="92">
        <f t="shared" si="130"/>
        <v>1.2017703702018892E-77</v>
      </c>
      <c r="IO106" s="92">
        <f t="shared" si="130"/>
        <v>3.8094408418160544E-75</v>
      </c>
      <c r="IP106" s="92">
        <f t="shared" si="130"/>
        <v>4.6439260794896701E-74</v>
      </c>
      <c r="IQ106" s="92">
        <f t="shared" si="130"/>
        <v>7.7166466655178261E-71</v>
      </c>
      <c r="IR106" s="92">
        <f t="shared" si="130"/>
        <v>2.6482420484184516E-75</v>
      </c>
      <c r="IS106" s="92">
        <f t="shared" si="130"/>
        <v>1.7146476899514487E-83</v>
      </c>
      <c r="IT106" s="92">
        <f t="shared" si="130"/>
        <v>3.4403160644665234E-82</v>
      </c>
      <c r="IU106" s="92">
        <f t="shared" si="130"/>
        <v>9.6617560309182674E-70</v>
      </c>
      <c r="IV106" s="92">
        <f t="shared" si="130"/>
        <v>1.1663550918391051E-51</v>
      </c>
      <c r="IW106" s="92">
        <f t="shared" si="130"/>
        <v>4.207728317066735E-38</v>
      </c>
      <c r="IY106" s="92">
        <f t="shared" si="131"/>
        <v>0.31109964520009858</v>
      </c>
      <c r="IZ106" s="92">
        <f t="shared" si="131"/>
        <v>0.27733623839910454</v>
      </c>
      <c r="JA106" s="92">
        <f t="shared" si="131"/>
        <v>6.6844986393882672E-2</v>
      </c>
      <c r="JB106" s="92">
        <f t="shared" si="131"/>
        <v>0.25581548021891592</v>
      </c>
      <c r="JC106" s="92">
        <f t="shared" si="131"/>
        <v>0.23317316855770731</v>
      </c>
      <c r="JD106" s="92">
        <f t="shared" si="131"/>
        <v>0.27034080497519825</v>
      </c>
      <c r="JE106" s="92">
        <f t="shared" si="131"/>
        <v>0.33487587532860896</v>
      </c>
      <c r="JF106" s="92">
        <f t="shared" si="131"/>
        <v>0.32196292380919384</v>
      </c>
      <c r="JG106" s="92">
        <f t="shared" si="131"/>
        <v>0.37968449188735615</v>
      </c>
      <c r="JH106" s="92">
        <f t="shared" si="131"/>
        <v>0.339144671051403</v>
      </c>
      <c r="JI106" s="92">
        <f t="shared" si="131"/>
        <v>0.28559187757948434</v>
      </c>
      <c r="JJ106" s="92">
        <f t="shared" si="131"/>
        <v>0.20620959619361739</v>
      </c>
      <c r="JK106" s="92">
        <f t="shared" si="131"/>
        <v>0.23483336796549273</v>
      </c>
      <c r="JL106" s="92">
        <f t="shared" si="131"/>
        <v>0.21140078313474503</v>
      </c>
      <c r="JM106" s="92">
        <f t="shared" si="131"/>
        <v>0.14973859686437846</v>
      </c>
    </row>
    <row r="107" spans="2:273" x14ac:dyDescent="0.25">
      <c r="B107" s="2">
        <v>80</v>
      </c>
      <c r="C107" s="37">
        <v>169.209</v>
      </c>
      <c r="D107" s="37">
        <v>172.023</v>
      </c>
      <c r="E107" s="37">
        <v>70.558000000000007</v>
      </c>
      <c r="F107" s="37">
        <v>168.30199999999999</v>
      </c>
      <c r="G107" s="37">
        <v>164.55799999999999</v>
      </c>
      <c r="H107" s="37">
        <v>166.69800000000001</v>
      </c>
      <c r="I107" s="37">
        <v>178.93</v>
      </c>
      <c r="J107" s="37">
        <v>175.09299999999999</v>
      </c>
      <c r="K107" s="37">
        <v>176.512</v>
      </c>
      <c r="L107" s="37">
        <v>170.767</v>
      </c>
      <c r="M107" s="37">
        <v>162.69800000000001</v>
      </c>
      <c r="N107" s="37">
        <v>150.465</v>
      </c>
      <c r="O107" s="37">
        <v>151.023</v>
      </c>
      <c r="P107" s="37">
        <v>143.90700000000001</v>
      </c>
      <c r="Q107" s="37">
        <v>121.32599999999999</v>
      </c>
      <c r="S107" s="4">
        <f t="shared" si="132"/>
        <v>167.62123460949164</v>
      </c>
      <c r="T107" s="4">
        <f t="shared" si="132"/>
        <v>166.31520094383245</v>
      </c>
      <c r="U107" s="4">
        <f t="shared" si="132"/>
        <v>72.290655670861454</v>
      </c>
      <c r="V107" s="4">
        <f t="shared" si="132"/>
        <v>164.59964556668285</v>
      </c>
      <c r="W107" s="4">
        <f t="shared" si="132"/>
        <v>159.62914949712149</v>
      </c>
      <c r="X107" s="4">
        <f t="shared" si="132"/>
        <v>163.91821287565247</v>
      </c>
      <c r="Y107" s="4">
        <f t="shared" si="132"/>
        <v>179.11274638692038</v>
      </c>
      <c r="Z107" s="4">
        <f t="shared" si="132"/>
        <v>176.40272302261747</v>
      </c>
      <c r="AA107" s="4">
        <f t="shared" si="132"/>
        <v>179.70863529748237</v>
      </c>
      <c r="AB107" s="4">
        <f t="shared" si="132"/>
        <v>171.64763312639599</v>
      </c>
      <c r="AC107" s="4">
        <f t="shared" si="132"/>
        <v>160.99021760914113</v>
      </c>
      <c r="AD107" s="4">
        <f t="shared" si="132"/>
        <v>144.73531004784593</v>
      </c>
      <c r="AE107" s="4">
        <f t="shared" si="132"/>
        <v>148.04131421757151</v>
      </c>
      <c r="AF107" s="4">
        <f t="shared" si="132"/>
        <v>137.36194563817696</v>
      </c>
      <c r="AG107" s="4">
        <f t="shared" si="132"/>
        <v>115.62947044004548</v>
      </c>
      <c r="AI107" s="4">
        <f t="shared" si="133"/>
        <v>1.5877653905083662</v>
      </c>
      <c r="AJ107" s="4">
        <f t="shared" si="133"/>
        <v>5.7077990561675449</v>
      </c>
      <c r="AK107" s="4">
        <f t="shared" si="133"/>
        <v>-1.7326556708614476</v>
      </c>
      <c r="AL107" s="4">
        <f t="shared" si="133"/>
        <v>3.7023544333171401</v>
      </c>
      <c r="AM107" s="4">
        <f t="shared" si="133"/>
        <v>4.9288505028785039</v>
      </c>
      <c r="AN107" s="4">
        <f t="shared" si="133"/>
        <v>2.7797871243475356</v>
      </c>
      <c r="AO107" s="4">
        <f t="shared" si="133"/>
        <v>-0.18274638692037115</v>
      </c>
      <c r="AP107" s="4">
        <f t="shared" si="133"/>
        <v>-1.3097230226174759</v>
      </c>
      <c r="AQ107" s="4">
        <f t="shared" si="133"/>
        <v>-3.1966352974823735</v>
      </c>
      <c r="AR107" s="4">
        <f t="shared" si="133"/>
        <v>-0.88063312639599189</v>
      </c>
      <c r="AS107" s="4">
        <f t="shared" si="133"/>
        <v>1.7077823908588812</v>
      </c>
      <c r="AT107" s="4">
        <f t="shared" si="133"/>
        <v>5.7296899521540752</v>
      </c>
      <c r="AU107" s="4">
        <f t="shared" si="133"/>
        <v>2.9816857824284853</v>
      </c>
      <c r="AV107" s="4">
        <f t="shared" si="133"/>
        <v>6.5450543618230483</v>
      </c>
      <c r="AW107" s="4">
        <f t="shared" si="133"/>
        <v>5.6965295599545129</v>
      </c>
      <c r="AY107" s="2">
        <f t="shared" si="125"/>
        <v>61.757116651723429</v>
      </c>
      <c r="AZ107" s="2">
        <f t="shared" si="125"/>
        <v>63.590705747003568</v>
      </c>
      <c r="BA107" s="2">
        <f t="shared" si="125"/>
        <v>64.062617911689458</v>
      </c>
      <c r="BB107" s="2">
        <f t="shared" si="125"/>
        <v>62.785175045349639</v>
      </c>
      <c r="BC107" s="2">
        <f t="shared" si="125"/>
        <v>62.275257643626567</v>
      </c>
      <c r="BD107" s="2">
        <f t="shared" si="125"/>
        <v>62.614104991098372</v>
      </c>
      <c r="BE107" s="2">
        <f t="shared" si="125"/>
        <v>62.103355653229258</v>
      </c>
      <c r="BF107" s="2">
        <f t="shared" si="125"/>
        <v>64.733690770240543</v>
      </c>
      <c r="BG107" s="2">
        <f t="shared" si="125"/>
        <v>63.546965826735189</v>
      </c>
      <c r="BH107" s="2">
        <f t="shared" si="125"/>
        <v>62.846013777262343</v>
      </c>
      <c r="BI107" s="2">
        <f t="shared" si="125"/>
        <v>63.548020788248586</v>
      </c>
      <c r="BJ107" s="2">
        <f t="shared" si="125"/>
        <v>62.047791800962891</v>
      </c>
      <c r="BK107" s="2">
        <f t="shared" si="125"/>
        <v>61.554949862089074</v>
      </c>
      <c r="BL107" s="2">
        <f t="shared" si="125"/>
        <v>61.396899790812178</v>
      </c>
      <c r="BM107" s="2">
        <f t="shared" si="125"/>
        <v>66.904523504095366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84.426426172607862</v>
      </c>
      <c r="DL107" s="2">
        <f t="shared" si="134"/>
        <v>82.478575966291231</v>
      </c>
      <c r="DM107" s="2">
        <f t="shared" si="134"/>
        <v>78.648070652173885</v>
      </c>
      <c r="DN107" s="2">
        <f t="shared" si="134"/>
        <v>87.981745394140731</v>
      </c>
      <c r="DO107" s="2">
        <f t="shared" si="134"/>
        <v>85.027993506493488</v>
      </c>
      <c r="DP107" s="2">
        <f t="shared" si="134"/>
        <v>82.093532618544259</v>
      </c>
      <c r="DQ107" s="2">
        <f t="shared" si="134"/>
        <v>77.783578505253516</v>
      </c>
      <c r="DR107" s="2">
        <f t="shared" si="134"/>
        <v>80.951765327695526</v>
      </c>
      <c r="DS107" s="2">
        <f t="shared" si="134"/>
        <v>78.342716550890998</v>
      </c>
      <c r="DT107" s="2">
        <f t="shared" si="134"/>
        <v>77.302680006040475</v>
      </c>
      <c r="DU107" s="2">
        <f t="shared" si="134"/>
        <v>75.761247656861954</v>
      </c>
      <c r="DV107" s="2">
        <f t="shared" si="134"/>
        <v>79.32019525700241</v>
      </c>
      <c r="DW107" s="2">
        <f t="shared" si="134"/>
        <v>77.961531712473572</v>
      </c>
      <c r="DX107" s="2">
        <f t="shared" si="134"/>
        <v>82.582704620960442</v>
      </c>
      <c r="DY107" s="2">
        <f t="shared" si="134"/>
        <v>77.796658168289753</v>
      </c>
      <c r="EA107" s="2">
        <f t="shared" si="94"/>
        <v>61.163401605268568</v>
      </c>
      <c r="EB107" s="2">
        <f t="shared" si="94"/>
        <v>63.00099696312364</v>
      </c>
      <c r="EC107" s="2">
        <f t="shared" si="94"/>
        <v>62.649098804655544</v>
      </c>
      <c r="ED107" s="2">
        <f t="shared" si="94"/>
        <v>61.852157238393133</v>
      </c>
      <c r="EE107" s="2">
        <f t="shared" si="94"/>
        <v>61.484304392849353</v>
      </c>
      <c r="EF107" s="2">
        <f t="shared" si="94"/>
        <v>61.977955981477798</v>
      </c>
      <c r="EG107" s="2">
        <f t="shared" si="94"/>
        <v>61.612185559501057</v>
      </c>
      <c r="EH107" s="2">
        <f t="shared" si="94"/>
        <v>64.155624475816623</v>
      </c>
      <c r="EI107" s="2">
        <f t="shared" si="94"/>
        <v>63.061618512916638</v>
      </c>
      <c r="EJ107" s="2">
        <f t="shared" si="94"/>
        <v>62.370467055145838</v>
      </c>
      <c r="EK107" s="2">
        <f t="shared" si="94"/>
        <v>63.120593570552678</v>
      </c>
      <c r="EL107" s="2">
        <f t="shared" si="94"/>
        <v>61.399293143395283</v>
      </c>
      <c r="EM107" s="2">
        <f t="shared" si="135"/>
        <v>60.97871644007769</v>
      </c>
      <c r="EN107" s="2">
        <f t="shared" si="135"/>
        <v>60.68267245499441</v>
      </c>
      <c r="EO107" s="2">
        <f t="shared" si="135"/>
        <v>66.404192060877051</v>
      </c>
      <c r="EQ107" s="2">
        <f t="shared" si="136"/>
        <v>60.667487091643224</v>
      </c>
      <c r="ER107" s="2">
        <f t="shared" si="136"/>
        <v>63.185059407001113</v>
      </c>
      <c r="ES107" s="2">
        <f t="shared" si="136"/>
        <v>63.423472785101467</v>
      </c>
      <c r="ET107" s="2">
        <f t="shared" si="136"/>
        <v>61.194588777390976</v>
      </c>
      <c r="EU107" s="2">
        <f t="shared" si="136"/>
        <v>61.488368443803118</v>
      </c>
      <c r="EV107" s="2">
        <f t="shared" si="136"/>
        <v>61.517565964275903</v>
      </c>
      <c r="EW107" s="2">
        <f t="shared" si="136"/>
        <v>61.297428802135229</v>
      </c>
      <c r="EX107" s="2">
        <f t="shared" si="136"/>
        <v>63.559737534157556</v>
      </c>
      <c r="EY107" s="2">
        <f t="shared" si="136"/>
        <v>62.959911252947784</v>
      </c>
      <c r="EZ107" s="2">
        <f t="shared" si="136"/>
        <v>62.025704653157206</v>
      </c>
      <c r="FA107" s="2">
        <f t="shared" si="136"/>
        <v>62.321221097097741</v>
      </c>
      <c r="FB107" s="2">
        <f t="shared" si="136"/>
        <v>61.073523668568711</v>
      </c>
      <c r="FC107" s="2">
        <f t="shared" si="136"/>
        <v>60.449264379099972</v>
      </c>
      <c r="FD107" s="2">
        <f t="shared" si="136"/>
        <v>61.261339758298234</v>
      </c>
      <c r="FE107" s="2">
        <f t="shared" si="136"/>
        <v>67.466948879605013</v>
      </c>
      <c r="FG107" s="2">
        <f t="shared" si="137"/>
        <v>0.97446506439468494</v>
      </c>
      <c r="FH107" s="2">
        <f t="shared" si="137"/>
        <v>0.96973381717186491</v>
      </c>
      <c r="FI107" s="2">
        <f t="shared" si="137"/>
        <v>0.91166621443211227</v>
      </c>
      <c r="FJ107" s="2">
        <f t="shared" si="137"/>
        <v>0.96426831180915795</v>
      </c>
      <c r="FK107" s="2">
        <f t="shared" si="137"/>
        <v>0.96640502311482879</v>
      </c>
      <c r="FL107" s="2">
        <f t="shared" si="137"/>
        <v>0.96835504852826915</v>
      </c>
      <c r="FM107" s="2">
        <f t="shared" si="137"/>
        <v>0.96960854985874845</v>
      </c>
      <c r="FN107" s="2">
        <f t="shared" si="137"/>
        <v>0.96554907640527765</v>
      </c>
      <c r="FO107" s="2">
        <f t="shared" si="137"/>
        <v>0.96823219386085346</v>
      </c>
      <c r="FP107" s="2">
        <f t="shared" si="137"/>
        <v>0.96813147409538602</v>
      </c>
      <c r="FQ107" s="2">
        <f t="shared" si="137"/>
        <v>0.96612930296869071</v>
      </c>
      <c r="FR107" s="2">
        <f t="shared" si="137"/>
        <v>0.96379882863572452</v>
      </c>
      <c r="FS107" s="2">
        <f t="shared" si="137"/>
        <v>0.96604395809730403</v>
      </c>
      <c r="FT107" s="2">
        <f t="shared" si="137"/>
        <v>0.96740688804805408</v>
      </c>
      <c r="FU107" s="2">
        <f t="shared" si="137"/>
        <v>0.95614044868275117</v>
      </c>
      <c r="FW107" s="2">
        <f t="shared" si="127"/>
        <v>6.1459757405490966E-4</v>
      </c>
      <c r="FX107" s="2">
        <f t="shared" si="127"/>
        <v>1.069293205487391E-3</v>
      </c>
      <c r="FY107" s="2">
        <f t="shared" si="127"/>
        <v>3.4784039154450708E-4</v>
      </c>
      <c r="FZ107" s="2">
        <f t="shared" si="127"/>
        <v>9.679442028173058E-4</v>
      </c>
      <c r="GA107" s="2">
        <f t="shared" si="127"/>
        <v>8.7577954256769686E-4</v>
      </c>
      <c r="GB107" s="2">
        <f t="shared" si="127"/>
        <v>8.8498201538860064E-4</v>
      </c>
      <c r="GC107" s="2">
        <f t="shared" si="127"/>
        <v>9.5943515160114138E-4</v>
      </c>
      <c r="GD107" s="2">
        <f t="shared" si="127"/>
        <v>9.6708068270098899E-4</v>
      </c>
      <c r="GE107" s="2">
        <f t="shared" si="127"/>
        <v>9.7973581369314956E-4</v>
      </c>
      <c r="GF107" s="2">
        <f t="shared" si="127"/>
        <v>9.3076600129849796E-4</v>
      </c>
      <c r="GG107" s="2">
        <f t="shared" si="127"/>
        <v>9.0139098228070801E-4</v>
      </c>
      <c r="GH107" s="2">
        <f t="shared" si="127"/>
        <v>7.9501263778253414E-4</v>
      </c>
      <c r="GI107" s="2">
        <f t="shared" si="127"/>
        <v>8.2304902739825658E-4</v>
      </c>
      <c r="GJ107" s="2">
        <f t="shared" si="127"/>
        <v>7.5541797286959617E-4</v>
      </c>
      <c r="GK107" s="2">
        <f t="shared" si="127"/>
        <v>6.2384106933317124E-4</v>
      </c>
      <c r="GM107" s="92">
        <f t="shared" si="128"/>
        <v>1.3875577670822619E-15</v>
      </c>
      <c r="GN107" s="92">
        <f t="shared" si="128"/>
        <v>4.2137636470246177E-13</v>
      </c>
      <c r="GO107" s="92">
        <f t="shared" si="128"/>
        <v>1.8541255248624013E-2</v>
      </c>
      <c r="GP107" s="92">
        <f t="shared" si="128"/>
        <v>1.8157468183224314E-20</v>
      </c>
      <c r="GQ107" s="92">
        <f t="shared" si="128"/>
        <v>1.5555173591438382E-19</v>
      </c>
      <c r="GR107" s="92">
        <f t="shared" si="128"/>
        <v>1.6398933939618986E-19</v>
      </c>
      <c r="GS107" s="92">
        <f t="shared" si="128"/>
        <v>3.2740924546909422E-17</v>
      </c>
      <c r="GT107" s="92">
        <f t="shared" si="128"/>
        <v>6.1398877995852054E-13</v>
      </c>
      <c r="GU107" s="92">
        <f t="shared" si="128"/>
        <v>2.5319432774531749E-15</v>
      </c>
      <c r="GV107" s="92">
        <f t="shared" si="128"/>
        <v>2.9420268023572597E-18</v>
      </c>
      <c r="GW107" s="92">
        <f t="shared" si="128"/>
        <v>5.9266708408464463E-20</v>
      </c>
      <c r="GX107" s="92">
        <f t="shared" si="128"/>
        <v>2.6522764408325234E-19</v>
      </c>
      <c r="GY107" s="92">
        <f t="shared" si="128"/>
        <v>2.8678740255600039E-17</v>
      </c>
      <c r="GZ107" s="92">
        <f t="shared" si="128"/>
        <v>5.6559850321807365E-15</v>
      </c>
      <c r="HA107" s="92">
        <f t="shared" si="128"/>
        <v>6.2758667399896258E-14</v>
      </c>
      <c r="HC107" s="92">
        <f t="shared" si="73"/>
        <v>0.37953791564357459</v>
      </c>
      <c r="HD107" s="92">
        <f t="shared" si="73"/>
        <v>0.3418728506418417</v>
      </c>
      <c r="HE107" s="92">
        <f t="shared" si="73"/>
        <v>9.0827000229030223E-3</v>
      </c>
      <c r="HF107" s="92">
        <f t="shared" si="73"/>
        <v>0.32574155003959476</v>
      </c>
      <c r="HG107" s="92">
        <f t="shared" si="73"/>
        <v>0.30057276401048394</v>
      </c>
      <c r="HH107" s="92">
        <f t="shared" si="73"/>
        <v>0.34653468846460761</v>
      </c>
      <c r="HI107" s="92">
        <f t="shared" si="138"/>
        <v>0.42097976252385971</v>
      </c>
      <c r="HJ107" s="92">
        <f t="shared" si="138"/>
        <v>0.40569042530697452</v>
      </c>
      <c r="HK107" s="92">
        <f t="shared" si="138"/>
        <v>0.4691958856933352</v>
      </c>
      <c r="HL107" s="92">
        <f t="shared" si="138"/>
        <v>0.42570041241153456</v>
      </c>
      <c r="HM107" s="92">
        <f t="shared" si="138"/>
        <v>0.36778444279248956</v>
      </c>
      <c r="HN107" s="92">
        <f t="shared" si="138"/>
        <v>0.27095999133627352</v>
      </c>
      <c r="HO107" s="92">
        <f t="shared" si="138"/>
        <v>0.29962020906598963</v>
      </c>
      <c r="HP107" s="92">
        <f t="shared" si="138"/>
        <v>0.27286237182265921</v>
      </c>
      <c r="HQ107" s="92">
        <f t="shared" si="138"/>
        <v>0.20794882464861061</v>
      </c>
      <c r="HS107" s="92">
        <f t="shared" si="129"/>
        <v>7.1457171463024507E-13</v>
      </c>
      <c r="HT107" s="92">
        <f t="shared" si="129"/>
        <v>6.1888816572622749E-12</v>
      </c>
      <c r="HU107" s="92">
        <f t="shared" si="129"/>
        <v>5.462906734806753E-20</v>
      </c>
      <c r="HV107" s="92">
        <f t="shared" si="129"/>
        <v>6.157791101706972E-15</v>
      </c>
      <c r="HW107" s="92">
        <f t="shared" si="129"/>
        <v>8.0208644506379985E-16</v>
      </c>
      <c r="HX107" s="92">
        <f t="shared" si="129"/>
        <v>3.2815159030660576E-16</v>
      </c>
      <c r="HY107" s="92">
        <f t="shared" si="129"/>
        <v>2.5220009579210287E-15</v>
      </c>
      <c r="HZ107" s="92">
        <f t="shared" si="129"/>
        <v>4.8679674151230242E-15</v>
      </c>
      <c r="IA107" s="92">
        <f t="shared" si="129"/>
        <v>2.6542016851050451E-14</v>
      </c>
      <c r="IB107" s="92">
        <f t="shared" si="129"/>
        <v>2.8107627999159293E-15</v>
      </c>
      <c r="IC107" s="92">
        <f t="shared" si="129"/>
        <v>2.5471600566309312E-17</v>
      </c>
      <c r="ID107" s="92">
        <f t="shared" si="129"/>
        <v>1.6791762345802078E-17</v>
      </c>
      <c r="IE107" s="92">
        <f t="shared" si="129"/>
        <v>3.2365964431009109E-15</v>
      </c>
      <c r="IF107" s="92">
        <f t="shared" si="129"/>
        <v>4.1500194292447516E-11</v>
      </c>
      <c r="IG107" s="92">
        <f t="shared" si="129"/>
        <v>1.0121458160686693E-9</v>
      </c>
      <c r="II107" s="92">
        <f t="shared" si="130"/>
        <v>1.8833472908569562E-59</v>
      </c>
      <c r="IJ107" s="92">
        <f t="shared" si="130"/>
        <v>7.1821199109886847E-52</v>
      </c>
      <c r="IK107" s="92">
        <f t="shared" si="130"/>
        <v>1.0905481508973624E-78</v>
      </c>
      <c r="IL107" s="92">
        <f t="shared" si="130"/>
        <v>9.5093235944230169E-68</v>
      </c>
      <c r="IM107" s="92">
        <f t="shared" si="130"/>
        <v>2.2690347616958136E-72</v>
      </c>
      <c r="IN107" s="92">
        <f t="shared" si="130"/>
        <v>1.0643869561319317E-75</v>
      </c>
      <c r="IO107" s="92">
        <f t="shared" si="130"/>
        <v>3.0586680658324227E-73</v>
      </c>
      <c r="IP107" s="92">
        <f t="shared" si="130"/>
        <v>3.5116911779390916E-72</v>
      </c>
      <c r="IQ107" s="92">
        <f t="shared" si="130"/>
        <v>4.8508023527586609E-69</v>
      </c>
      <c r="IR107" s="92">
        <f t="shared" si="130"/>
        <v>2.106577018608682E-73</v>
      </c>
      <c r="IS107" s="92">
        <f t="shared" si="130"/>
        <v>2.1710564998617013E-81</v>
      </c>
      <c r="IT107" s="92">
        <f t="shared" si="130"/>
        <v>3.7143122846679277E-80</v>
      </c>
      <c r="IU107" s="92">
        <f t="shared" si="130"/>
        <v>5.15557109578448E-68</v>
      </c>
      <c r="IV107" s="92">
        <f t="shared" si="130"/>
        <v>2.0932826679224615E-50</v>
      </c>
      <c r="IW107" s="92">
        <f t="shared" si="130"/>
        <v>3.277525304218762E-37</v>
      </c>
      <c r="IY107" s="92">
        <f t="shared" si="131"/>
        <v>0.37953791564429057</v>
      </c>
      <c r="IZ107" s="92">
        <f t="shared" si="131"/>
        <v>0.34187285064845196</v>
      </c>
      <c r="JA107" s="92">
        <f t="shared" si="131"/>
        <v>2.7623955271527036E-2</v>
      </c>
      <c r="JB107" s="92">
        <f t="shared" si="131"/>
        <v>0.32574155003960092</v>
      </c>
      <c r="JC107" s="92">
        <f t="shared" si="131"/>
        <v>0.30057276401048472</v>
      </c>
      <c r="JD107" s="92">
        <f t="shared" si="131"/>
        <v>0.34653468846460794</v>
      </c>
      <c r="JE107" s="92">
        <f t="shared" si="131"/>
        <v>0.42097976252386227</v>
      </c>
      <c r="JF107" s="92">
        <f t="shared" si="131"/>
        <v>0.40569042530759342</v>
      </c>
      <c r="JG107" s="92">
        <f t="shared" si="131"/>
        <v>0.46919588569336429</v>
      </c>
      <c r="JH107" s="92">
        <f t="shared" si="131"/>
        <v>0.42570041241153739</v>
      </c>
      <c r="JI107" s="92">
        <f t="shared" si="131"/>
        <v>0.36778444279248956</v>
      </c>
      <c r="JJ107" s="92">
        <f t="shared" si="131"/>
        <v>0.27095999133627352</v>
      </c>
      <c r="JK107" s="92">
        <f t="shared" si="131"/>
        <v>0.2996202090659929</v>
      </c>
      <c r="JL107" s="92">
        <f t="shared" si="131"/>
        <v>0.27286237186416507</v>
      </c>
      <c r="JM107" s="92">
        <f t="shared" si="131"/>
        <v>0.20794882566081918</v>
      </c>
    </row>
    <row r="108" spans="2:273" x14ac:dyDescent="0.25">
      <c r="B108" s="2">
        <v>81</v>
      </c>
      <c r="C108" s="37">
        <v>174.69800000000001</v>
      </c>
      <c r="D108" s="37">
        <v>177.953</v>
      </c>
      <c r="E108" s="37">
        <v>71.930000000000007</v>
      </c>
      <c r="F108" s="37">
        <v>178.34899999999999</v>
      </c>
      <c r="G108" s="37">
        <v>176.07</v>
      </c>
      <c r="H108" s="37">
        <v>176.465</v>
      </c>
      <c r="I108" s="37">
        <v>187.81399999999999</v>
      </c>
      <c r="J108" s="37">
        <v>185.60499999999999</v>
      </c>
      <c r="K108" s="37">
        <v>183.744</v>
      </c>
      <c r="L108" s="37">
        <v>179.88399999999999</v>
      </c>
      <c r="M108" s="37">
        <v>172.39500000000001</v>
      </c>
      <c r="N108" s="37">
        <v>162.977</v>
      </c>
      <c r="O108" s="37">
        <v>162.88399999999999</v>
      </c>
      <c r="P108" s="37">
        <v>154.977</v>
      </c>
      <c r="Q108" s="37">
        <v>131.41900000000001</v>
      </c>
      <c r="S108" s="4">
        <f t="shared" si="132"/>
        <v>179.14921774521525</v>
      </c>
      <c r="T108" s="4">
        <f t="shared" si="132"/>
        <v>179.04017995275288</v>
      </c>
      <c r="U108" s="4">
        <f t="shared" si="132"/>
        <v>72.539498753739366</v>
      </c>
      <c r="V108" s="4">
        <f t="shared" si="132"/>
        <v>179.33396742886998</v>
      </c>
      <c r="W108" s="4">
        <f t="shared" si="132"/>
        <v>175.21911800407494</v>
      </c>
      <c r="X108" s="4">
        <f t="shared" si="132"/>
        <v>178.7966374181419</v>
      </c>
      <c r="Y108" s="4">
        <f t="shared" si="132"/>
        <v>192.74751312462982</v>
      </c>
      <c r="Z108" s="4">
        <f t="shared" si="132"/>
        <v>190.16016501330841</v>
      </c>
      <c r="AA108" s="4">
        <f t="shared" si="132"/>
        <v>190.71064801827734</v>
      </c>
      <c r="AB108" s="4">
        <f t="shared" si="132"/>
        <v>184.23368054485169</v>
      </c>
      <c r="AC108" s="4">
        <f t="shared" si="132"/>
        <v>174.755537488035</v>
      </c>
      <c r="AD108" s="4">
        <f t="shared" si="132"/>
        <v>159.45734117479429</v>
      </c>
      <c r="AE108" s="4">
        <f t="shared" si="132"/>
        <v>161.31847605342224</v>
      </c>
      <c r="AF108" s="4">
        <f t="shared" si="132"/>
        <v>149.9823525263034</v>
      </c>
      <c r="AG108" s="4">
        <f t="shared" si="132"/>
        <v>126.82811857088872</v>
      </c>
      <c r="AI108" s="4">
        <f t="shared" si="133"/>
        <v>-4.4512177452152457</v>
      </c>
      <c r="AJ108" s="4">
        <f t="shared" si="133"/>
        <v>-1.0871799527528765</v>
      </c>
      <c r="AK108" s="4">
        <f t="shared" si="133"/>
        <v>-0.60949875373935924</v>
      </c>
      <c r="AL108" s="4">
        <f t="shared" si="133"/>
        <v>-0.984967428869993</v>
      </c>
      <c r="AM108" s="4">
        <f t="shared" si="133"/>
        <v>0.85088199592505021</v>
      </c>
      <c r="AN108" s="4">
        <f t="shared" si="133"/>
        <v>-2.3316374181418951</v>
      </c>
      <c r="AO108" s="4">
        <f t="shared" si="133"/>
        <v>-4.9335131246298261</v>
      </c>
      <c r="AP108" s="4">
        <f t="shared" si="133"/>
        <v>-4.5551650133084252</v>
      </c>
      <c r="AQ108" s="4">
        <f t="shared" si="133"/>
        <v>-6.9666480182773398</v>
      </c>
      <c r="AR108" s="4">
        <f t="shared" si="133"/>
        <v>-4.349680544851708</v>
      </c>
      <c r="AS108" s="4">
        <f t="shared" si="133"/>
        <v>-2.3605374880349927</v>
      </c>
      <c r="AT108" s="4">
        <f t="shared" si="133"/>
        <v>3.5196588252057097</v>
      </c>
      <c r="AU108" s="4">
        <f t="shared" si="133"/>
        <v>1.5655239465777413</v>
      </c>
      <c r="AV108" s="4">
        <f t="shared" si="133"/>
        <v>4.9946474736966024</v>
      </c>
      <c r="AW108" s="4">
        <f t="shared" si="133"/>
        <v>4.5908814291112918</v>
      </c>
      <c r="AY108" s="2">
        <f t="shared" si="125"/>
        <v>61.624082875552645</v>
      </c>
      <c r="AZ108" s="2">
        <f t="shared" si="125"/>
        <v>63.432322193425648</v>
      </c>
      <c r="BA108" s="2">
        <f t="shared" si="125"/>
        <v>63.885854904800198</v>
      </c>
      <c r="BB108" s="2">
        <f t="shared" si="125"/>
        <v>62.618607939341913</v>
      </c>
      <c r="BC108" s="2">
        <f t="shared" si="125"/>
        <v>62.130540553396884</v>
      </c>
      <c r="BD108" s="2">
        <f t="shared" si="125"/>
        <v>62.457690196535353</v>
      </c>
      <c r="BE108" s="2">
        <f t="shared" si="125"/>
        <v>61.958926107900666</v>
      </c>
      <c r="BF108" s="2">
        <f t="shared" si="125"/>
        <v>64.558413863434822</v>
      </c>
      <c r="BG108" s="2">
        <f t="shared" si="125"/>
        <v>63.396312348137833</v>
      </c>
      <c r="BH108" s="2">
        <f t="shared" si="125"/>
        <v>62.666424374042535</v>
      </c>
      <c r="BI108" s="2">
        <f t="shared" si="125"/>
        <v>63.353279337385622</v>
      </c>
      <c r="BJ108" s="2">
        <f t="shared" si="125"/>
        <v>61.857148536009959</v>
      </c>
      <c r="BK108" s="2">
        <f t="shared" si="125"/>
        <v>61.378650275146015</v>
      </c>
      <c r="BL108" s="2">
        <f t="shared" si="125"/>
        <v>61.245852171322362</v>
      </c>
      <c r="BM108" s="2">
        <f t="shared" si="125"/>
        <v>66.773055630148022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84.667542307692287</v>
      </c>
      <c r="DL108" s="2">
        <f t="shared" si="134"/>
        <v>82.675374361883158</v>
      </c>
      <c r="DM108" s="2">
        <f t="shared" si="134"/>
        <v>78.836010869565186</v>
      </c>
      <c r="DN108" s="2">
        <f t="shared" si="134"/>
        <v>88.313529296285097</v>
      </c>
      <c r="DO108" s="2">
        <f t="shared" si="134"/>
        <v>85.310874358199925</v>
      </c>
      <c r="DP108" s="2">
        <f t="shared" si="134"/>
        <v>82.332844759891273</v>
      </c>
      <c r="DQ108" s="2">
        <f t="shared" si="134"/>
        <v>77.953536207222555</v>
      </c>
      <c r="DR108" s="2">
        <f t="shared" si="134"/>
        <v>81.100955954897785</v>
      </c>
      <c r="DS108" s="2">
        <f t="shared" si="134"/>
        <v>78.465720024161911</v>
      </c>
      <c r="DT108" s="2">
        <f t="shared" si="134"/>
        <v>77.452477499244935</v>
      </c>
      <c r="DU108" s="2">
        <f t="shared" si="134"/>
        <v>75.878698754828079</v>
      </c>
      <c r="DV108" s="2">
        <f t="shared" si="134"/>
        <v>79.500206520271192</v>
      </c>
      <c r="DW108" s="2">
        <f t="shared" si="134"/>
        <v>78.104177942212829</v>
      </c>
      <c r="DX108" s="2">
        <f t="shared" si="134"/>
        <v>82.817659015403208</v>
      </c>
      <c r="DY108" s="2">
        <f t="shared" si="134"/>
        <v>77.938820986978882</v>
      </c>
      <c r="EA108" s="2">
        <f t="shared" si="94"/>
        <v>61.073713562461407</v>
      </c>
      <c r="EB108" s="2">
        <f t="shared" si="94"/>
        <v>62.884365075921906</v>
      </c>
      <c r="EC108" s="2">
        <f t="shared" si="94"/>
        <v>62.564438125196595</v>
      </c>
      <c r="ED108" s="2">
        <f t="shared" si="94"/>
        <v>61.750939368828931</v>
      </c>
      <c r="EE108" s="2">
        <f t="shared" si="94"/>
        <v>61.395624700239807</v>
      </c>
      <c r="EF108" s="2">
        <f t="shared" si="94"/>
        <v>61.865781652287076</v>
      </c>
      <c r="EG108" s="2">
        <f t="shared" si="94"/>
        <v>61.502032140580901</v>
      </c>
      <c r="EH108" s="2">
        <f t="shared" si="94"/>
        <v>64.020738758403127</v>
      </c>
      <c r="EI108" s="2">
        <f t="shared" si="94"/>
        <v>62.945497932310253</v>
      </c>
      <c r="EJ108" s="2">
        <f t="shared" si="94"/>
        <v>62.222880117757747</v>
      </c>
      <c r="EK108" s="2">
        <f t="shared" si="94"/>
        <v>62.953581886778238</v>
      </c>
      <c r="EL108" s="2">
        <f t="shared" si="94"/>
        <v>61.253051904114173</v>
      </c>
      <c r="EM108" s="2">
        <f t="shared" si="135"/>
        <v>60.842961201873649</v>
      </c>
      <c r="EN108" s="2">
        <f t="shared" si="135"/>
        <v>60.582544726780299</v>
      </c>
      <c r="EO108" s="2">
        <f t="shared" si="135"/>
        <v>66.305215807641005</v>
      </c>
      <c r="EQ108" s="2">
        <f t="shared" si="136"/>
        <v>60.592414034014453</v>
      </c>
      <c r="ER108" s="2">
        <f t="shared" si="136"/>
        <v>63.059617727071092</v>
      </c>
      <c r="ES108" s="2">
        <f t="shared" si="136"/>
        <v>63.320176124997673</v>
      </c>
      <c r="ET108" s="2">
        <f t="shared" si="136"/>
        <v>61.115010505836601</v>
      </c>
      <c r="EU108" s="2">
        <f t="shared" si="136"/>
        <v>61.40034304050112</v>
      </c>
      <c r="EV108" s="2">
        <f t="shared" si="136"/>
        <v>61.421330687893516</v>
      </c>
      <c r="EW108" s="2">
        <f t="shared" si="136"/>
        <v>61.197367476952948</v>
      </c>
      <c r="EX108" s="2">
        <f t="shared" si="136"/>
        <v>63.444982252841683</v>
      </c>
      <c r="EY108" s="2">
        <f t="shared" si="136"/>
        <v>62.845940014505167</v>
      </c>
      <c r="EZ108" s="2">
        <f t="shared" si="136"/>
        <v>61.889535914304929</v>
      </c>
      <c r="FA108" s="2">
        <f t="shared" si="136"/>
        <v>62.185983790839359</v>
      </c>
      <c r="FB108" s="2">
        <f t="shared" si="136"/>
        <v>60.93871491243069</v>
      </c>
      <c r="FC108" s="2">
        <f t="shared" si="136"/>
        <v>60.329891449525746</v>
      </c>
      <c r="FD108" s="2">
        <f t="shared" si="136"/>
        <v>61.139995010456744</v>
      </c>
      <c r="FE108" s="2">
        <f t="shared" si="136"/>
        <v>67.311532480904759</v>
      </c>
      <c r="FG108" s="2">
        <f t="shared" si="137"/>
        <v>0.97665942038858733</v>
      </c>
      <c r="FH108" s="2">
        <f t="shared" si="137"/>
        <v>0.97232320723808086</v>
      </c>
      <c r="FI108" s="2">
        <f t="shared" si="137"/>
        <v>0.91880756875760672</v>
      </c>
      <c r="FJ108" s="2">
        <f t="shared" si="137"/>
        <v>0.96730953419604027</v>
      </c>
      <c r="FK108" s="2">
        <f t="shared" si="137"/>
        <v>0.96927017977419749</v>
      </c>
      <c r="FL108" s="2">
        <f t="shared" si="137"/>
        <v>0.97105887721652029</v>
      </c>
      <c r="FM108" s="2">
        <f t="shared" si="137"/>
        <v>0.97220834989038218</v>
      </c>
      <c r="FN108" s="2">
        <f t="shared" si="137"/>
        <v>0.96848485214067492</v>
      </c>
      <c r="FO108" s="2">
        <f t="shared" si="137"/>
        <v>0.97094620463318326</v>
      </c>
      <c r="FP108" s="2">
        <f t="shared" si="137"/>
        <v>0.9708538306088087</v>
      </c>
      <c r="FQ108" s="2">
        <f t="shared" si="137"/>
        <v>0.96901722061243978</v>
      </c>
      <c r="FR108" s="2">
        <f t="shared" si="137"/>
        <v>0.96687863748856762</v>
      </c>
      <c r="FS108" s="2">
        <f t="shared" si="137"/>
        <v>0.96893891855379455</v>
      </c>
      <c r="FT108" s="2">
        <f t="shared" si="137"/>
        <v>0.97018923609352692</v>
      </c>
      <c r="FU108" s="2">
        <f t="shared" si="137"/>
        <v>0.95984464765476707</v>
      </c>
      <c r="FW108" s="2">
        <f t="shared" si="127"/>
        <v>6.7385288306823069E-4</v>
      </c>
      <c r="FX108" s="2">
        <f t="shared" si="127"/>
        <v>1.1723357428664678E-3</v>
      </c>
      <c r="FY108" s="2">
        <f t="shared" si="127"/>
        <v>3.8138660610818908E-4</v>
      </c>
      <c r="FZ108" s="2">
        <f t="shared" si="127"/>
        <v>1.061230609909944E-3</v>
      </c>
      <c r="GA108" s="2">
        <f t="shared" si="127"/>
        <v>9.6019204294205975E-4</v>
      </c>
      <c r="GB108" s="2">
        <f t="shared" si="127"/>
        <v>9.7028063986659972E-4</v>
      </c>
      <c r="GC108" s="2">
        <f t="shared" si="127"/>
        <v>1.0519023554518836E-3</v>
      </c>
      <c r="GD108" s="2">
        <f t="shared" si="127"/>
        <v>1.0602839556674319E-3</v>
      </c>
      <c r="GE108" s="2">
        <f t="shared" si="127"/>
        <v>1.0741574249581787E-3</v>
      </c>
      <c r="GF108" s="2">
        <f t="shared" si="127"/>
        <v>1.0204729890640821E-3</v>
      </c>
      <c r="GG108" s="2">
        <f t="shared" si="127"/>
        <v>9.8826961382295487E-4</v>
      </c>
      <c r="GH108" s="2">
        <f t="shared" si="127"/>
        <v>8.7164716644175342E-4</v>
      </c>
      <c r="GI108" s="2">
        <f t="shared" si="127"/>
        <v>9.0238365796466732E-4</v>
      </c>
      <c r="GJ108" s="2">
        <f t="shared" si="127"/>
        <v>8.2823897304065621E-4</v>
      </c>
      <c r="GK108" s="2">
        <f t="shared" si="127"/>
        <v>6.8398696321735888E-4</v>
      </c>
      <c r="GM108" s="92">
        <f t="shared" si="128"/>
        <v>2.2369226614269491E-17</v>
      </c>
      <c r="GN108" s="92">
        <f t="shared" si="128"/>
        <v>1.1063105665636997E-14</v>
      </c>
      <c r="GO108" s="92">
        <f t="shared" si="128"/>
        <v>4.3085935207484828E-3</v>
      </c>
      <c r="GP108" s="92">
        <f t="shared" si="128"/>
        <v>6.3763615948198307E-23</v>
      </c>
      <c r="GQ108" s="92">
        <f t="shared" si="128"/>
        <v>6.7566661910663381E-22</v>
      </c>
      <c r="GR108" s="92">
        <f t="shared" si="128"/>
        <v>9.1136722395825774E-22</v>
      </c>
      <c r="GS108" s="92">
        <f t="shared" si="128"/>
        <v>3.770597170992456E-19</v>
      </c>
      <c r="GT108" s="92">
        <f t="shared" si="128"/>
        <v>2.0347363721994465E-14</v>
      </c>
      <c r="GU108" s="92">
        <f t="shared" si="128"/>
        <v>5.0494627700247836E-17</v>
      </c>
      <c r="GV108" s="92">
        <f t="shared" si="128"/>
        <v>2.4906564555230351E-20</v>
      </c>
      <c r="GW108" s="92">
        <f t="shared" si="128"/>
        <v>3.7932167736471243E-22</v>
      </c>
      <c r="GX108" s="92">
        <f t="shared" si="128"/>
        <v>1.393087860363233E-21</v>
      </c>
      <c r="GY108" s="92">
        <f t="shared" si="128"/>
        <v>2.8743344255662561E-19</v>
      </c>
      <c r="GZ108" s="92">
        <f t="shared" si="128"/>
        <v>1.024663405248819E-16</v>
      </c>
      <c r="HA108" s="92">
        <f t="shared" si="128"/>
        <v>1.4736942698669354E-15</v>
      </c>
      <c r="HC108" s="92">
        <f t="shared" si="73"/>
        <v>0.45479091448260706</v>
      </c>
      <c r="HD108" s="92">
        <f t="shared" si="73"/>
        <v>0.41463864958456859</v>
      </c>
      <c r="HE108" s="92">
        <f t="shared" si="73"/>
        <v>1.3739204535863789E-2</v>
      </c>
      <c r="HF108" s="92">
        <f t="shared" si="73"/>
        <v>0.40608779527710887</v>
      </c>
      <c r="HG108" s="92">
        <f t="shared" si="73"/>
        <v>0.37969642725406499</v>
      </c>
      <c r="HH108" s="92">
        <f t="shared" si="73"/>
        <v>0.43509075424454952</v>
      </c>
      <c r="HI108" s="92">
        <f t="shared" si="138"/>
        <v>0.5167485686038592</v>
      </c>
      <c r="HJ108" s="92">
        <f t="shared" si="138"/>
        <v>0.50029385771769574</v>
      </c>
      <c r="HK108" s="92">
        <f t="shared" si="138"/>
        <v>0.56498084115628444</v>
      </c>
      <c r="HL108" s="92">
        <f t="shared" si="138"/>
        <v>0.52233414341996376</v>
      </c>
      <c r="HM108" s="92">
        <f t="shared" si="138"/>
        <v>0.46211727168054884</v>
      </c>
      <c r="HN108" s="92">
        <f t="shared" si="138"/>
        <v>0.34824632066379346</v>
      </c>
      <c r="HO108" s="92">
        <f t="shared" si="138"/>
        <v>0.37519936757805483</v>
      </c>
      <c r="HP108" s="92">
        <f t="shared" si="138"/>
        <v>0.34526329454610621</v>
      </c>
      <c r="HQ108" s="92">
        <f t="shared" si="138"/>
        <v>0.2803460716953628</v>
      </c>
      <c r="HS108" s="92">
        <f t="shared" si="129"/>
        <v>2.1002495243715404E-12</v>
      </c>
      <c r="HT108" s="92">
        <f t="shared" si="129"/>
        <v>1.7539097692448478E-11</v>
      </c>
      <c r="HU108" s="92">
        <f t="shared" si="129"/>
        <v>2.3682752306463847E-19</v>
      </c>
      <c r="HV108" s="92">
        <f t="shared" si="129"/>
        <v>2.3309299111113874E-14</v>
      </c>
      <c r="HW108" s="92">
        <f t="shared" si="129"/>
        <v>3.2537208587846195E-15</v>
      </c>
      <c r="HX108" s="92">
        <f t="shared" si="129"/>
        <v>1.4042302797396724E-15</v>
      </c>
      <c r="HY108" s="92">
        <f t="shared" si="129"/>
        <v>1.0253870106544426E-14</v>
      </c>
      <c r="HZ108" s="92">
        <f t="shared" si="129"/>
        <v>1.9342567144221451E-14</v>
      </c>
      <c r="IA108" s="92">
        <f t="shared" si="129"/>
        <v>9.8841062909835839E-14</v>
      </c>
      <c r="IB108" s="92">
        <f t="shared" si="129"/>
        <v>1.1350350987092264E-14</v>
      </c>
      <c r="IC108" s="92">
        <f t="shared" si="129"/>
        <v>1.220990606810142E-16</v>
      </c>
      <c r="ID108" s="92">
        <f t="shared" si="129"/>
        <v>7.806793228244224E-17</v>
      </c>
      <c r="IE108" s="92">
        <f t="shared" si="129"/>
        <v>1.2077750370007152E-14</v>
      </c>
      <c r="IF108" s="92">
        <f t="shared" si="129"/>
        <v>1.0351524099620989E-10</v>
      </c>
      <c r="IG108" s="92">
        <f t="shared" si="129"/>
        <v>2.1605829466503206E-9</v>
      </c>
      <c r="II108" s="92">
        <f t="shared" si="130"/>
        <v>5.0326909533731755E-58</v>
      </c>
      <c r="IJ108" s="92">
        <f t="shared" si="130"/>
        <v>1.5702499974296234E-50</v>
      </c>
      <c r="IK108" s="92">
        <f t="shared" si="130"/>
        <v>6.3688300457688632E-77</v>
      </c>
      <c r="IL108" s="92">
        <f t="shared" si="130"/>
        <v>5.1985829862490293E-66</v>
      </c>
      <c r="IM108" s="92">
        <f t="shared" si="130"/>
        <v>1.5445445227430097E-70</v>
      </c>
      <c r="IN108" s="92">
        <f t="shared" si="130"/>
        <v>8.8955845717352976E-74</v>
      </c>
      <c r="IO108" s="92">
        <f t="shared" si="130"/>
        <v>2.3188451707107416E-71</v>
      </c>
      <c r="IP108" s="92">
        <f t="shared" si="130"/>
        <v>2.5091736171580441E-70</v>
      </c>
      <c r="IQ108" s="92">
        <f t="shared" si="130"/>
        <v>2.8879925632401688E-67</v>
      </c>
      <c r="IR108" s="92">
        <f t="shared" si="130"/>
        <v>1.5827981834622003E-71</v>
      </c>
      <c r="IS108" s="92">
        <f t="shared" si="130"/>
        <v>2.5815063373384785E-79</v>
      </c>
      <c r="IT108" s="92">
        <f t="shared" si="130"/>
        <v>3.7776957404410856E-78</v>
      </c>
      <c r="IU108" s="92">
        <f t="shared" si="130"/>
        <v>2.6144741289327964E-66</v>
      </c>
      <c r="IV108" s="92">
        <f t="shared" si="130"/>
        <v>3.6224074562525366E-49</v>
      </c>
      <c r="IW108" s="92">
        <f t="shared" si="130"/>
        <v>2.4895291382949869E-36</v>
      </c>
      <c r="IY108" s="92">
        <f t="shared" si="131"/>
        <v>0.45479091448470732</v>
      </c>
      <c r="IZ108" s="92">
        <f t="shared" si="131"/>
        <v>0.41463864960211871</v>
      </c>
      <c r="JA108" s="92">
        <f t="shared" si="131"/>
        <v>1.8047798056612271E-2</v>
      </c>
      <c r="JB108" s="92">
        <f t="shared" si="131"/>
        <v>0.40608779527713218</v>
      </c>
      <c r="JC108" s="92">
        <f t="shared" si="131"/>
        <v>0.37969642725406827</v>
      </c>
      <c r="JD108" s="92">
        <f t="shared" si="131"/>
        <v>0.4350907542445509</v>
      </c>
      <c r="JE108" s="92">
        <f t="shared" si="131"/>
        <v>0.51674856860386942</v>
      </c>
      <c r="JF108" s="92">
        <f t="shared" si="131"/>
        <v>0.50029385771773538</v>
      </c>
      <c r="JG108" s="92">
        <f t="shared" si="131"/>
        <v>0.56498084115638325</v>
      </c>
      <c r="JH108" s="92">
        <f t="shared" si="131"/>
        <v>0.52233414341997508</v>
      </c>
      <c r="JI108" s="92">
        <f t="shared" si="131"/>
        <v>0.46211727168054895</v>
      </c>
      <c r="JJ108" s="92">
        <f t="shared" si="131"/>
        <v>0.34824632066379352</v>
      </c>
      <c r="JK108" s="92">
        <f t="shared" si="131"/>
        <v>0.37519936757806693</v>
      </c>
      <c r="JL108" s="92">
        <f t="shared" si="131"/>
        <v>0.34526329464962158</v>
      </c>
      <c r="JM108" s="92">
        <f t="shared" si="131"/>
        <v>0.28034607385594723</v>
      </c>
    </row>
    <row r="109" spans="2:273" x14ac:dyDescent="0.25">
      <c r="B109" s="2">
        <v>82</v>
      </c>
      <c r="C109" s="37">
        <v>181.09299999999999</v>
      </c>
      <c r="D109" s="37">
        <v>184.41900000000001</v>
      </c>
      <c r="E109" s="37">
        <v>73.977000000000004</v>
      </c>
      <c r="F109" s="37">
        <v>186.88399999999999</v>
      </c>
      <c r="G109" s="37">
        <v>185.81399999999999</v>
      </c>
      <c r="H109" s="37">
        <v>184.93</v>
      </c>
      <c r="I109" s="37">
        <v>194.791</v>
      </c>
      <c r="J109" s="37">
        <v>192.44200000000001</v>
      </c>
      <c r="K109" s="37">
        <v>187.32599999999999</v>
      </c>
      <c r="L109" s="37">
        <v>185.55799999999999</v>
      </c>
      <c r="M109" s="37">
        <v>178.953</v>
      </c>
      <c r="N109" s="37">
        <v>172.465</v>
      </c>
      <c r="O109" s="37">
        <v>172</v>
      </c>
      <c r="P109" s="37">
        <v>163.09299999999999</v>
      </c>
      <c r="Q109" s="37">
        <v>137.86000000000001</v>
      </c>
      <c r="S109" s="4">
        <f t="shared" si="132"/>
        <v>188.32367709435292</v>
      </c>
      <c r="T109" s="4">
        <f t="shared" si="132"/>
        <v>190.33219354254592</v>
      </c>
      <c r="U109" s="4">
        <f t="shared" si="132"/>
        <v>75.275996397069321</v>
      </c>
      <c r="V109" s="4">
        <f t="shared" si="132"/>
        <v>192.09343084214566</v>
      </c>
      <c r="W109" s="4">
        <f t="shared" si="132"/>
        <v>189.84674991695087</v>
      </c>
      <c r="X109" s="4">
        <f t="shared" si="132"/>
        <v>192.23462339172022</v>
      </c>
      <c r="Y109" s="4">
        <f t="shared" si="132"/>
        <v>201.78523664404293</v>
      </c>
      <c r="Z109" s="4">
        <f t="shared" si="132"/>
        <v>200.64081951369937</v>
      </c>
      <c r="AA109" s="4">
        <f t="shared" si="132"/>
        <v>195.60599150737269</v>
      </c>
      <c r="AB109" s="4">
        <f t="shared" si="132"/>
        <v>192.82713031357858</v>
      </c>
      <c r="AC109" s="4">
        <f t="shared" si="132"/>
        <v>185.51994963978098</v>
      </c>
      <c r="AD109" s="4">
        <f t="shared" si="132"/>
        <v>173.5357840149621</v>
      </c>
      <c r="AE109" s="4">
        <f t="shared" si="132"/>
        <v>173.84160960594198</v>
      </c>
      <c r="AF109" s="4">
        <f t="shared" si="132"/>
        <v>162.01449258963007</v>
      </c>
      <c r="AG109" s="4">
        <f t="shared" si="132"/>
        <v>137.76780714648459</v>
      </c>
      <c r="AI109" s="4">
        <f t="shared" si="133"/>
        <v>-7.2306770943529273</v>
      </c>
      <c r="AJ109" s="4">
        <f t="shared" si="133"/>
        <v>-5.9131935425459119</v>
      </c>
      <c r="AK109" s="4">
        <f t="shared" si="133"/>
        <v>-1.2989963970693168</v>
      </c>
      <c r="AL109" s="4">
        <f t="shared" si="133"/>
        <v>-5.2094308421456788</v>
      </c>
      <c r="AM109" s="4">
        <f t="shared" si="133"/>
        <v>-4.0327499169508769</v>
      </c>
      <c r="AN109" s="4">
        <f t="shared" si="133"/>
        <v>-7.304623391720213</v>
      </c>
      <c r="AO109" s="4">
        <f t="shared" si="133"/>
        <v>-6.9942366440429282</v>
      </c>
      <c r="AP109" s="4">
        <f t="shared" si="133"/>
        <v>-8.1988195136993625</v>
      </c>
      <c r="AQ109" s="4">
        <f t="shared" si="133"/>
        <v>-8.2799915073726993</v>
      </c>
      <c r="AR109" s="4">
        <f t="shared" si="133"/>
        <v>-7.2691303135785859</v>
      </c>
      <c r="AS109" s="4">
        <f t="shared" si="133"/>
        <v>-6.5669496397809723</v>
      </c>
      <c r="AT109" s="4">
        <f t="shared" si="133"/>
        <v>-1.0707840149621006</v>
      </c>
      <c r="AU109" s="4">
        <f t="shared" si="133"/>
        <v>-1.8416096059419829</v>
      </c>
      <c r="AV109" s="4">
        <f t="shared" si="133"/>
        <v>1.078507410369923</v>
      </c>
      <c r="AW109" s="4">
        <f t="shared" si="133"/>
        <v>9.2192853515427942E-2</v>
      </c>
      <c r="AY109" s="2">
        <f t="shared" si="125"/>
        <v>61.49400914578991</v>
      </c>
      <c r="AZ109" s="2">
        <f t="shared" si="125"/>
        <v>63.276652861522159</v>
      </c>
      <c r="BA109" s="2">
        <f t="shared" si="125"/>
        <v>63.713969825098872</v>
      </c>
      <c r="BB109" s="2">
        <f t="shared" si="125"/>
        <v>62.456176692292622</v>
      </c>
      <c r="BC109" s="2">
        <f t="shared" si="125"/>
        <v>61.989456506739323</v>
      </c>
      <c r="BD109" s="2">
        <f t="shared" si="125"/>
        <v>62.304052003366579</v>
      </c>
      <c r="BE109" s="2">
        <f t="shared" si="125"/>
        <v>61.816662888497149</v>
      </c>
      <c r="BF109" s="2">
        <f t="shared" si="125"/>
        <v>64.385682202939918</v>
      </c>
      <c r="BG109" s="2">
        <f t="shared" si="125"/>
        <v>63.247914210642094</v>
      </c>
      <c r="BH109" s="2">
        <f t="shared" si="125"/>
        <v>62.488726565059928</v>
      </c>
      <c r="BI109" s="2">
        <f t="shared" si="125"/>
        <v>63.160051480618435</v>
      </c>
      <c r="BJ109" s="2">
        <f t="shared" si="125"/>
        <v>61.669208724561031</v>
      </c>
      <c r="BK109" s="2">
        <f t="shared" si="125"/>
        <v>61.204939287511131</v>
      </c>
      <c r="BL109" s="2">
        <f t="shared" si="125"/>
        <v>61.098150371496239</v>
      </c>
      <c r="BM109" s="2">
        <f t="shared" si="125"/>
        <v>66.643372136885858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84.908658442776712</v>
      </c>
      <c r="DL109" s="2">
        <f t="shared" si="134"/>
        <v>82.872172757475084</v>
      </c>
      <c r="DM109" s="2">
        <f t="shared" si="134"/>
        <v>79.023951086956501</v>
      </c>
      <c r="DN109" s="2">
        <f t="shared" si="134"/>
        <v>88.645313198429463</v>
      </c>
      <c r="DO109" s="2">
        <f t="shared" si="134"/>
        <v>85.593755209906362</v>
      </c>
      <c r="DP109" s="2">
        <f t="shared" si="134"/>
        <v>82.572156901238301</v>
      </c>
      <c r="DQ109" s="2">
        <f t="shared" si="134"/>
        <v>78.123493909191609</v>
      </c>
      <c r="DR109" s="2">
        <f t="shared" si="134"/>
        <v>81.250146582100029</v>
      </c>
      <c r="DS109" s="2">
        <f t="shared" si="134"/>
        <v>78.588723497432824</v>
      </c>
      <c r="DT109" s="2">
        <f t="shared" si="134"/>
        <v>77.602274992449409</v>
      </c>
      <c r="DU109" s="2">
        <f t="shared" si="134"/>
        <v>75.996149852794204</v>
      </c>
      <c r="DV109" s="2">
        <f t="shared" si="134"/>
        <v>79.680217783539973</v>
      </c>
      <c r="DW109" s="2">
        <f t="shared" si="134"/>
        <v>78.246824171952085</v>
      </c>
      <c r="DX109" s="2">
        <f t="shared" si="134"/>
        <v>83.052613409845975</v>
      </c>
      <c r="DY109" s="2">
        <f t="shared" si="134"/>
        <v>78.080983805668026</v>
      </c>
      <c r="EA109" s="2">
        <f t="shared" si="94"/>
        <v>60.984025519654246</v>
      </c>
      <c r="EB109" s="2">
        <f t="shared" si="94"/>
        <v>62.767733188720172</v>
      </c>
      <c r="EC109" s="2">
        <f t="shared" si="94"/>
        <v>62.479777445737646</v>
      </c>
      <c r="ED109" s="2">
        <f t="shared" si="94"/>
        <v>61.649721499264729</v>
      </c>
      <c r="EE109" s="2">
        <f t="shared" si="94"/>
        <v>61.306945007630254</v>
      </c>
      <c r="EF109" s="2">
        <f t="shared" si="94"/>
        <v>61.753607323096354</v>
      </c>
      <c r="EG109" s="2">
        <f t="shared" si="94"/>
        <v>61.391878721660753</v>
      </c>
      <c r="EH109" s="2">
        <f t="shared" si="94"/>
        <v>63.88585304098963</v>
      </c>
      <c r="EI109" s="2">
        <f t="shared" si="94"/>
        <v>62.829377351703862</v>
      </c>
      <c r="EJ109" s="2">
        <f t="shared" si="94"/>
        <v>62.075293180369663</v>
      </c>
      <c r="EK109" s="2">
        <f t="shared" si="94"/>
        <v>62.786570203003805</v>
      </c>
      <c r="EL109" s="2">
        <f t="shared" si="94"/>
        <v>61.10681066483307</v>
      </c>
      <c r="EM109" s="2">
        <f t="shared" si="135"/>
        <v>60.707205963669608</v>
      </c>
      <c r="EN109" s="2">
        <f t="shared" si="135"/>
        <v>60.48241699856618</v>
      </c>
      <c r="EO109" s="2">
        <f t="shared" si="135"/>
        <v>66.206239554404945</v>
      </c>
      <c r="EQ109" s="2">
        <f t="shared" si="136"/>
        <v>60.517340976385668</v>
      </c>
      <c r="ER109" s="2">
        <f t="shared" si="136"/>
        <v>62.934176047141072</v>
      </c>
      <c r="ES109" s="2">
        <f t="shared" si="136"/>
        <v>63.216879464893879</v>
      </c>
      <c r="ET109" s="2">
        <f t="shared" si="136"/>
        <v>61.035432234282226</v>
      </c>
      <c r="EU109" s="2">
        <f t="shared" si="136"/>
        <v>61.312317637199115</v>
      </c>
      <c r="EV109" s="2">
        <f t="shared" si="136"/>
        <v>61.325095411511128</v>
      </c>
      <c r="EW109" s="2">
        <f t="shared" si="136"/>
        <v>61.097306151770667</v>
      </c>
      <c r="EX109" s="2">
        <f t="shared" si="136"/>
        <v>63.330226971525811</v>
      </c>
      <c r="EY109" s="2">
        <f t="shared" si="136"/>
        <v>62.731968776062544</v>
      </c>
      <c r="EZ109" s="2">
        <f t="shared" si="136"/>
        <v>61.753367175452659</v>
      </c>
      <c r="FA109" s="2">
        <f t="shared" si="136"/>
        <v>62.050746484580984</v>
      </c>
      <c r="FB109" s="2">
        <f t="shared" si="136"/>
        <v>60.803906156292669</v>
      </c>
      <c r="FC109" s="2">
        <f t="shared" si="136"/>
        <v>60.21051851995152</v>
      </c>
      <c r="FD109" s="2">
        <f t="shared" si="136"/>
        <v>61.018650262615246</v>
      </c>
      <c r="FE109" s="2">
        <f t="shared" si="136"/>
        <v>67.156116082204491</v>
      </c>
      <c r="FG109" s="2">
        <f t="shared" si="137"/>
        <v>0.9786693312189233</v>
      </c>
      <c r="FH109" s="2">
        <f t="shared" si="137"/>
        <v>0.97469684529857104</v>
      </c>
      <c r="FI109" s="2">
        <f t="shared" si="137"/>
        <v>0.92541881059807896</v>
      </c>
      <c r="FJ109" s="2">
        <f t="shared" si="137"/>
        <v>0.9700999361006446</v>
      </c>
      <c r="FK109" s="2">
        <f t="shared" si="137"/>
        <v>0.97189808634872055</v>
      </c>
      <c r="FL109" s="2">
        <f t="shared" si="137"/>
        <v>0.97353799669190788</v>
      </c>
      <c r="FM109" s="2">
        <f t="shared" si="137"/>
        <v>0.97459158102424381</v>
      </c>
      <c r="FN109" s="2">
        <f t="shared" si="137"/>
        <v>0.97117792016866655</v>
      </c>
      <c r="FO109" s="2">
        <f t="shared" si="137"/>
        <v>0.97343471169145968</v>
      </c>
      <c r="FP109" s="2">
        <f t="shared" si="137"/>
        <v>0.97335003249583096</v>
      </c>
      <c r="FQ109" s="2">
        <f t="shared" si="137"/>
        <v>0.97166612701266786</v>
      </c>
      <c r="FR109" s="2">
        <f t="shared" si="137"/>
        <v>0.96970466805668309</v>
      </c>
      <c r="FS109" s="2">
        <f t="shared" si="137"/>
        <v>0.9715943232311377</v>
      </c>
      <c r="FT109" s="2">
        <f t="shared" si="137"/>
        <v>0.97274075854067676</v>
      </c>
      <c r="FU109" s="2">
        <f t="shared" si="137"/>
        <v>0.96324803002887216</v>
      </c>
      <c r="FW109" s="2">
        <f t="shared" si="127"/>
        <v>7.3881696164249718E-4</v>
      </c>
      <c r="FX109" s="2">
        <f t="shared" si="127"/>
        <v>1.2852952075065056E-3</v>
      </c>
      <c r="FY109" s="2">
        <f t="shared" si="127"/>
        <v>4.18166711248888E-4</v>
      </c>
      <c r="FZ109" s="2">
        <f t="shared" si="127"/>
        <v>1.1634970994799803E-3</v>
      </c>
      <c r="GA109" s="2">
        <f t="shared" si="127"/>
        <v>1.0527321166233664E-3</v>
      </c>
      <c r="GB109" s="2">
        <f t="shared" si="127"/>
        <v>1.0637919832010856E-3</v>
      </c>
      <c r="GC109" s="2">
        <f t="shared" si="127"/>
        <v>1.1532709567814625E-3</v>
      </c>
      <c r="GD109" s="2">
        <f t="shared" si="127"/>
        <v>1.1624593261659862E-3</v>
      </c>
      <c r="GE109" s="2">
        <f t="shared" si="127"/>
        <v>1.1776681506784935E-3</v>
      </c>
      <c r="GF109" s="2">
        <f t="shared" si="127"/>
        <v>1.1188162310075212E-3</v>
      </c>
      <c r="GG109" s="2">
        <f t="shared" si="127"/>
        <v>1.0835127743498657E-3</v>
      </c>
      <c r="GH109" s="2">
        <f t="shared" si="127"/>
        <v>9.5566174641013467E-4</v>
      </c>
      <c r="GI109" s="2">
        <f t="shared" si="127"/>
        <v>9.8935787167402892E-4</v>
      </c>
      <c r="GJ109" s="2">
        <f t="shared" si="127"/>
        <v>9.080734137109312E-4</v>
      </c>
      <c r="GK109" s="2">
        <f t="shared" si="127"/>
        <v>7.499273040399209E-4</v>
      </c>
      <c r="GM109" s="92">
        <f t="shared" si="128"/>
        <v>2.8250043165729787E-19</v>
      </c>
      <c r="GN109" s="92">
        <f t="shared" si="128"/>
        <v>2.3114158600706245E-16</v>
      </c>
      <c r="GO109" s="92">
        <f t="shared" si="128"/>
        <v>7.5990803408092905E-4</v>
      </c>
      <c r="GP109" s="92">
        <f t="shared" si="128"/>
        <v>1.5924550332679151E-25</v>
      </c>
      <c r="GQ109" s="92">
        <f t="shared" si="128"/>
        <v>2.1062385051322769E-24</v>
      </c>
      <c r="GR109" s="92">
        <f t="shared" si="128"/>
        <v>3.7397680651694026E-24</v>
      </c>
      <c r="GS109" s="92">
        <f t="shared" si="128"/>
        <v>3.3602705398357976E-21</v>
      </c>
      <c r="GT109" s="92">
        <f t="shared" si="128"/>
        <v>5.5057550976616751E-16</v>
      </c>
      <c r="GU109" s="92">
        <f t="shared" si="128"/>
        <v>8.0551127359526355E-19</v>
      </c>
      <c r="GV109" s="92">
        <f t="shared" si="128"/>
        <v>1.6016779274003846E-22</v>
      </c>
      <c r="GW109" s="92">
        <f t="shared" si="128"/>
        <v>1.8340234243044026E-24</v>
      </c>
      <c r="GX109" s="92">
        <f t="shared" si="128"/>
        <v>5.351144365723876E-24</v>
      </c>
      <c r="GY109" s="92">
        <f t="shared" si="128"/>
        <v>2.196607983431116E-21</v>
      </c>
      <c r="GZ109" s="92">
        <f t="shared" si="128"/>
        <v>1.4602651062803751E-18</v>
      </c>
      <c r="HA109" s="92">
        <f t="shared" si="128"/>
        <v>2.7605874808154439E-17</v>
      </c>
      <c r="HC109" s="92">
        <f t="shared" si="73"/>
        <v>0.53200708707643574</v>
      </c>
      <c r="HD109" s="92">
        <f t="shared" si="73"/>
        <v>0.49312616972099771</v>
      </c>
      <c r="HE109" s="92">
        <f t="shared" si="73"/>
        <v>2.0389849894569996E-2</v>
      </c>
      <c r="HF109" s="92">
        <f t="shared" si="73"/>
        <v>0.49308507850428651</v>
      </c>
      <c r="HG109" s="92">
        <f t="shared" si="73"/>
        <v>0.46930840627407894</v>
      </c>
      <c r="HH109" s="92">
        <f t="shared" si="73"/>
        <v>0.53438551199587836</v>
      </c>
      <c r="HI109" s="92">
        <f t="shared" si="138"/>
        <v>0.6111535859463616</v>
      </c>
      <c r="HJ109" s="92">
        <f t="shared" si="138"/>
        <v>0.59870277401466776</v>
      </c>
      <c r="HK109" s="92">
        <f t="shared" si="138"/>
        <v>0.64936892757011166</v>
      </c>
      <c r="HL109" s="92">
        <f t="shared" si="138"/>
        <v>0.61887552268891444</v>
      </c>
      <c r="HM109" s="92">
        <f t="shared" si="138"/>
        <v>0.56150548155902469</v>
      </c>
      <c r="HN109" s="92">
        <f t="shared" si="138"/>
        <v>0.4370182872522107</v>
      </c>
      <c r="HO109" s="92">
        <f t="shared" si="138"/>
        <v>0.46047625542169429</v>
      </c>
      <c r="HP109" s="92">
        <f t="shared" si="138"/>
        <v>0.4273974133391315</v>
      </c>
      <c r="HQ109" s="92">
        <f t="shared" si="138"/>
        <v>0.36545631499164322</v>
      </c>
      <c r="HS109" s="92">
        <f t="shared" si="129"/>
        <v>6.0399664278155775E-12</v>
      </c>
      <c r="HT109" s="92">
        <f t="shared" si="129"/>
        <v>4.8619902867220462E-11</v>
      </c>
      <c r="HU109" s="92">
        <f t="shared" si="129"/>
        <v>1.00112112179306E-18</v>
      </c>
      <c r="HV109" s="92">
        <f t="shared" si="129"/>
        <v>8.5765699290967793E-14</v>
      </c>
      <c r="HW109" s="92">
        <f t="shared" si="129"/>
        <v>1.2814927247063359E-14</v>
      </c>
      <c r="HX109" s="92">
        <f t="shared" si="129"/>
        <v>5.8254385585757634E-15</v>
      </c>
      <c r="HY109" s="92">
        <f t="shared" si="129"/>
        <v>4.0430792238040968E-14</v>
      </c>
      <c r="HZ109" s="92">
        <f t="shared" si="129"/>
        <v>7.4564846512627386E-14</v>
      </c>
      <c r="IA109" s="92">
        <f t="shared" si="129"/>
        <v>3.5755656973481424E-13</v>
      </c>
      <c r="IB109" s="92">
        <f t="shared" si="129"/>
        <v>4.4459295747542127E-14</v>
      </c>
      <c r="IC109" s="92">
        <f t="shared" si="129"/>
        <v>5.6593452970660161E-16</v>
      </c>
      <c r="ID109" s="92">
        <f t="shared" si="129"/>
        <v>3.515386348239784E-16</v>
      </c>
      <c r="IE109" s="92">
        <f t="shared" si="129"/>
        <v>4.3860058085539082E-14</v>
      </c>
      <c r="IF109" s="92">
        <f t="shared" si="129"/>
        <v>2.5350775856091753E-10</v>
      </c>
      <c r="IG109" s="92">
        <f t="shared" si="129"/>
        <v>4.5453397120100448E-9</v>
      </c>
      <c r="II109" s="92">
        <f t="shared" si="130"/>
        <v>1.290981448525772E-56</v>
      </c>
      <c r="IJ109" s="92">
        <f t="shared" si="130"/>
        <v>3.293669152699252E-49</v>
      </c>
      <c r="IK109" s="92">
        <f t="shared" si="130"/>
        <v>3.548481262818304E-75</v>
      </c>
      <c r="IL109" s="92">
        <f t="shared" si="130"/>
        <v>2.6949831071829567E-64</v>
      </c>
      <c r="IM109" s="92">
        <f t="shared" si="130"/>
        <v>9.9487742008622952E-69</v>
      </c>
      <c r="IN109" s="92">
        <f t="shared" si="130"/>
        <v>7.0153325766182789E-72</v>
      </c>
      <c r="IO109" s="92">
        <f t="shared" si="130"/>
        <v>1.6598981200609992E-69</v>
      </c>
      <c r="IP109" s="92">
        <f t="shared" si="130"/>
        <v>1.6940666089675357E-68</v>
      </c>
      <c r="IQ109" s="92">
        <f t="shared" si="130"/>
        <v>1.6284637385381724E-65</v>
      </c>
      <c r="IR109" s="92">
        <f t="shared" si="130"/>
        <v>1.1233219500104558E-69</v>
      </c>
      <c r="IS109" s="92">
        <f t="shared" si="130"/>
        <v>2.882591175387237E-77</v>
      </c>
      <c r="IT109" s="92">
        <f t="shared" si="130"/>
        <v>3.6194774130973369E-76</v>
      </c>
      <c r="IU109" s="92">
        <f t="shared" si="130"/>
        <v>1.2600292613749003E-64</v>
      </c>
      <c r="IV109" s="92">
        <f t="shared" si="130"/>
        <v>6.0442277695364301E-48</v>
      </c>
      <c r="IW109" s="92">
        <f t="shared" si="130"/>
        <v>1.8440078855453429E-35</v>
      </c>
      <c r="IY109" s="92">
        <f t="shared" si="131"/>
        <v>0.53200708708247568</v>
      </c>
      <c r="IZ109" s="92">
        <f t="shared" si="131"/>
        <v>0.49312616976961782</v>
      </c>
      <c r="JA109" s="92">
        <f t="shared" si="131"/>
        <v>2.1149757928650925E-2</v>
      </c>
      <c r="JB109" s="92">
        <f t="shared" si="131"/>
        <v>0.49308507850437228</v>
      </c>
      <c r="JC109" s="92">
        <f t="shared" si="131"/>
        <v>0.46930840627409176</v>
      </c>
      <c r="JD109" s="92">
        <f t="shared" si="131"/>
        <v>0.53438551199588413</v>
      </c>
      <c r="JE109" s="92">
        <f t="shared" si="131"/>
        <v>0.61115358594640201</v>
      </c>
      <c r="JF109" s="92">
        <f t="shared" si="131"/>
        <v>0.59870277401474292</v>
      </c>
      <c r="JG109" s="92">
        <f t="shared" si="131"/>
        <v>0.64936892757046927</v>
      </c>
      <c r="JH109" s="92">
        <f t="shared" si="131"/>
        <v>0.61887552268895885</v>
      </c>
      <c r="JI109" s="92">
        <f t="shared" si="131"/>
        <v>0.56150548155902524</v>
      </c>
      <c r="JJ109" s="92">
        <f t="shared" si="131"/>
        <v>0.43701828725221104</v>
      </c>
      <c r="JK109" s="92">
        <f t="shared" si="131"/>
        <v>0.46047625542173815</v>
      </c>
      <c r="JL109" s="92">
        <f t="shared" si="131"/>
        <v>0.42739741359263927</v>
      </c>
      <c r="JM109" s="92">
        <f t="shared" si="131"/>
        <v>0.36545631953698293</v>
      </c>
    </row>
    <row r="110" spans="2:273" x14ac:dyDescent="0.25">
      <c r="B110" s="2">
        <v>83</v>
      </c>
      <c r="C110" s="37">
        <v>183.09299999999999</v>
      </c>
      <c r="D110" s="37">
        <v>187.767</v>
      </c>
      <c r="E110" s="37">
        <v>77.534999999999997</v>
      </c>
      <c r="F110" s="37">
        <v>192.233</v>
      </c>
      <c r="G110" s="37">
        <v>191.34899999999999</v>
      </c>
      <c r="H110" s="37">
        <v>188.34899999999999</v>
      </c>
      <c r="I110" s="37">
        <v>191.69800000000001</v>
      </c>
      <c r="J110" s="37">
        <v>194.744</v>
      </c>
      <c r="K110" s="37">
        <v>181.721</v>
      </c>
      <c r="L110" s="37">
        <v>183.18600000000001</v>
      </c>
      <c r="M110" s="37">
        <v>179.67400000000001</v>
      </c>
      <c r="N110" s="37">
        <v>179.34899999999999</v>
      </c>
      <c r="O110" s="37">
        <v>178.34899999999999</v>
      </c>
      <c r="P110" s="37">
        <v>169.535</v>
      </c>
      <c r="Q110" s="37">
        <v>144.535</v>
      </c>
      <c r="S110" s="4">
        <f t="shared" si="132"/>
        <v>192.73491411139918</v>
      </c>
      <c r="T110" s="4">
        <f t="shared" si="132"/>
        <v>198.25587216408167</v>
      </c>
      <c r="U110" s="4">
        <f t="shared" si="132"/>
        <v>79.452523304836859</v>
      </c>
      <c r="V110" s="4">
        <f t="shared" si="132"/>
        <v>199.93774156760966</v>
      </c>
      <c r="W110" s="4">
        <f t="shared" si="132"/>
        <v>201.37002971842875</v>
      </c>
      <c r="X110" s="4">
        <f t="shared" si="132"/>
        <v>201.61207006166515</v>
      </c>
      <c r="Y110" s="4">
        <f t="shared" si="132"/>
        <v>199.95073229217633</v>
      </c>
      <c r="Z110" s="4">
        <f t="shared" si="132"/>
        <v>202.47273059648276</v>
      </c>
      <c r="AA110" s="4">
        <f t="shared" si="132"/>
        <v>187.60334556042079</v>
      </c>
      <c r="AB110" s="4">
        <f t="shared" si="132"/>
        <v>191.4016700231555</v>
      </c>
      <c r="AC110" s="4">
        <f t="shared" si="132"/>
        <v>188.57910554004394</v>
      </c>
      <c r="AD110" s="4">
        <f t="shared" si="132"/>
        <v>184.97491176388843</v>
      </c>
      <c r="AE110" s="4">
        <f t="shared" si="132"/>
        <v>183.97747206245674</v>
      </c>
      <c r="AF110" s="4">
        <f t="shared" si="132"/>
        <v>171.8842661437354</v>
      </c>
      <c r="AG110" s="4">
        <f t="shared" si="132"/>
        <v>146.6645712932019</v>
      </c>
      <c r="AI110" s="4">
        <f t="shared" si="133"/>
        <v>-9.6419141113991884</v>
      </c>
      <c r="AJ110" s="4">
        <f t="shared" si="133"/>
        <v>-10.48887216408167</v>
      </c>
      <c r="AK110" s="4">
        <f t="shared" si="133"/>
        <v>-1.9175233048368625</v>
      </c>
      <c r="AL110" s="4">
        <f t="shared" si="133"/>
        <v>-7.7047415676096591</v>
      </c>
      <c r="AM110" s="4">
        <f t="shared" si="133"/>
        <v>-10.021029718428764</v>
      </c>
      <c r="AN110" s="4">
        <f t="shared" si="133"/>
        <v>-13.263070061665161</v>
      </c>
      <c r="AO110" s="4">
        <f t="shared" si="133"/>
        <v>-8.2527322921763187</v>
      </c>
      <c r="AP110" s="4">
        <f t="shared" si="133"/>
        <v>-7.7287305964827624</v>
      </c>
      <c r="AQ110" s="4">
        <f t="shared" si="133"/>
        <v>-5.8823455604207879</v>
      </c>
      <c r="AR110" s="4">
        <f t="shared" si="133"/>
        <v>-8.2156700231554964</v>
      </c>
      <c r="AS110" s="4">
        <f t="shared" si="133"/>
        <v>-8.9051055400439338</v>
      </c>
      <c r="AT110" s="4">
        <f t="shared" si="133"/>
        <v>-5.6259117638884391</v>
      </c>
      <c r="AU110" s="4">
        <f t="shared" si="133"/>
        <v>-5.6284720624567512</v>
      </c>
      <c r="AV110" s="4">
        <f t="shared" si="133"/>
        <v>-2.3492661437354059</v>
      </c>
      <c r="AW110" s="4">
        <f t="shared" si="133"/>
        <v>-2.1295712932019057</v>
      </c>
      <c r="AY110" s="2">
        <f t="shared" ref="AY110:BM126" si="139">IF(OR($B110 &lt; C$230, $B110 &gt; C$233), #N/A, ((1-FG110)*DK110) + (FG110 - FW110)*EA110 + (FW110*EQ110))</f>
        <v>61.366719017727178</v>
      </c>
      <c r="AZ110" s="2">
        <f t="shared" si="139"/>
        <v>63.12355290507287</v>
      </c>
      <c r="BA110" s="2">
        <f t="shared" si="139"/>
        <v>63.546859858792899</v>
      </c>
      <c r="BB110" s="2">
        <f t="shared" si="139"/>
        <v>62.297675932316544</v>
      </c>
      <c r="BC110" s="2">
        <f t="shared" si="139"/>
        <v>61.851814352662124</v>
      </c>
      <c r="BD110" s="2">
        <f t="shared" si="139"/>
        <v>62.153054069927634</v>
      </c>
      <c r="BE110" s="2">
        <f t="shared" si="139"/>
        <v>61.676457440634564</v>
      </c>
      <c r="BF110" s="2">
        <f t="shared" si="139"/>
        <v>64.215370241566234</v>
      </c>
      <c r="BG110" s="2">
        <f t="shared" si="139"/>
        <v>63.101650148956296</v>
      </c>
      <c r="BH110" s="2">
        <f t="shared" si="139"/>
        <v>62.312841525153132</v>
      </c>
      <c r="BI110" s="2">
        <f t="shared" si="139"/>
        <v>62.96829050381497</v>
      </c>
      <c r="BJ110" s="2">
        <f t="shared" si="139"/>
        <v>61.483851116260773</v>
      </c>
      <c r="BK110" s="2">
        <f t="shared" si="139"/>
        <v>61.033685040319604</v>
      </c>
      <c r="BL110" s="2">
        <f t="shared" si="139"/>
        <v>60.953612918812766</v>
      </c>
      <c r="BM110" s="2">
        <f t="shared" si="139"/>
        <v>66.515417946286249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85.149774577861137</v>
      </c>
      <c r="DL110" s="2">
        <f t="shared" si="134"/>
        <v>83.068971153067011</v>
      </c>
      <c r="DM110" s="2">
        <f t="shared" si="134"/>
        <v>79.211891304347802</v>
      </c>
      <c r="DN110" s="2">
        <f t="shared" si="134"/>
        <v>88.977097100573829</v>
      </c>
      <c r="DO110" s="2">
        <f t="shared" si="134"/>
        <v>85.8766360616128</v>
      </c>
      <c r="DP110" s="2">
        <f t="shared" si="134"/>
        <v>82.81146904258533</v>
      </c>
      <c r="DQ110" s="2">
        <f t="shared" si="134"/>
        <v>78.293451611160648</v>
      </c>
      <c r="DR110" s="2">
        <f t="shared" si="134"/>
        <v>81.399337209302288</v>
      </c>
      <c r="DS110" s="2">
        <f t="shared" si="134"/>
        <v>78.711726970703737</v>
      </c>
      <c r="DT110" s="2">
        <f t="shared" si="134"/>
        <v>77.752072485653883</v>
      </c>
      <c r="DU110" s="2">
        <f t="shared" si="134"/>
        <v>76.113600950760343</v>
      </c>
      <c r="DV110" s="2">
        <f t="shared" si="134"/>
        <v>79.860229046808755</v>
      </c>
      <c r="DW110" s="2">
        <f t="shared" si="134"/>
        <v>78.389470401691341</v>
      </c>
      <c r="DX110" s="2">
        <f t="shared" si="134"/>
        <v>83.287567804288742</v>
      </c>
      <c r="DY110" s="2">
        <f t="shared" si="134"/>
        <v>78.223146624357156</v>
      </c>
      <c r="EA110" s="2">
        <f t="shared" si="94"/>
        <v>60.894337476847085</v>
      </c>
      <c r="EB110" s="2">
        <f t="shared" si="94"/>
        <v>62.65110130151843</v>
      </c>
      <c r="EC110" s="2">
        <f t="shared" si="94"/>
        <v>62.395116766278697</v>
      </c>
      <c r="ED110" s="2">
        <f t="shared" si="94"/>
        <v>61.548503629700519</v>
      </c>
      <c r="EE110" s="2">
        <f t="shared" si="94"/>
        <v>61.218265315020709</v>
      </c>
      <c r="EF110" s="2">
        <f t="shared" si="94"/>
        <v>61.641432993905639</v>
      </c>
      <c r="EG110" s="2">
        <f t="shared" si="94"/>
        <v>61.281725302740604</v>
      </c>
      <c r="EH110" s="2">
        <f t="shared" si="94"/>
        <v>63.750967323576127</v>
      </c>
      <c r="EI110" s="2">
        <f t="shared" si="94"/>
        <v>62.713256771097477</v>
      </c>
      <c r="EJ110" s="2">
        <f t="shared" si="94"/>
        <v>61.927706242981579</v>
      </c>
      <c r="EK110" s="2">
        <f t="shared" si="94"/>
        <v>62.619558519229372</v>
      </c>
      <c r="EL110" s="2">
        <f t="shared" si="94"/>
        <v>60.960569425551967</v>
      </c>
      <c r="EM110" s="2">
        <f t="shared" si="135"/>
        <v>60.57145072546556</v>
      </c>
      <c r="EN110" s="2">
        <f t="shared" si="135"/>
        <v>60.382289270352068</v>
      </c>
      <c r="EO110" s="2">
        <f t="shared" si="135"/>
        <v>66.107263301168885</v>
      </c>
      <c r="EQ110" s="2">
        <f t="shared" si="136"/>
        <v>60.442267918756897</v>
      </c>
      <c r="ER110" s="2">
        <f t="shared" si="136"/>
        <v>62.808734367211052</v>
      </c>
      <c r="ES110" s="2">
        <f t="shared" si="136"/>
        <v>63.113582804790084</v>
      </c>
      <c r="ET110" s="2">
        <f t="shared" si="136"/>
        <v>60.955853962727858</v>
      </c>
      <c r="EU110" s="2">
        <f t="shared" si="136"/>
        <v>61.224292233897117</v>
      </c>
      <c r="EV110" s="2">
        <f t="shared" si="136"/>
        <v>61.228860135128741</v>
      </c>
      <c r="EW110" s="2">
        <f t="shared" si="136"/>
        <v>60.997244826588386</v>
      </c>
      <c r="EX110" s="2">
        <f t="shared" si="136"/>
        <v>63.215471690209938</v>
      </c>
      <c r="EY110" s="2">
        <f t="shared" si="136"/>
        <v>62.617997537619928</v>
      </c>
      <c r="EZ110" s="2">
        <f t="shared" si="136"/>
        <v>61.61719843660039</v>
      </c>
      <c r="FA110" s="2">
        <f t="shared" si="136"/>
        <v>61.915509178322608</v>
      </c>
      <c r="FB110" s="2">
        <f t="shared" si="136"/>
        <v>60.669097400154641</v>
      </c>
      <c r="FC110" s="2">
        <f t="shared" si="136"/>
        <v>60.091145590377302</v>
      </c>
      <c r="FD110" s="2">
        <f t="shared" si="136"/>
        <v>60.897305514773748</v>
      </c>
      <c r="FE110" s="2">
        <f t="shared" si="136"/>
        <v>67.000699683504237</v>
      </c>
      <c r="FG110" s="2">
        <f t="shared" si="137"/>
        <v>0.9805096179936289</v>
      </c>
      <c r="FH110" s="2">
        <f t="shared" si="137"/>
        <v>0.97687175584226771</v>
      </c>
      <c r="FI110" s="2">
        <f t="shared" si="137"/>
        <v>0.93153183573671228</v>
      </c>
      <c r="FJ110" s="2">
        <f t="shared" si="137"/>
        <v>0.97265888639567954</v>
      </c>
      <c r="FK110" s="2">
        <f t="shared" si="137"/>
        <v>0.97430722053782881</v>
      </c>
      <c r="FL110" s="2">
        <f t="shared" si="137"/>
        <v>0.97581004299481755</v>
      </c>
      <c r="FM110" s="2">
        <f t="shared" si="137"/>
        <v>0.97677532387701005</v>
      </c>
      <c r="FN110" s="2">
        <f t="shared" si="137"/>
        <v>0.97364711906827539</v>
      </c>
      <c r="FO110" s="2">
        <f t="shared" si="137"/>
        <v>0.97571540490498687</v>
      </c>
      <c r="FP110" s="2">
        <f t="shared" si="137"/>
        <v>0.97563781367548152</v>
      </c>
      <c r="FQ110" s="2">
        <f t="shared" si="137"/>
        <v>0.97409461668473718</v>
      </c>
      <c r="FR110" s="2">
        <f t="shared" si="137"/>
        <v>0.97229648069958163</v>
      </c>
      <c r="FS110" s="2">
        <f t="shared" si="137"/>
        <v>0.97402880269370273</v>
      </c>
      <c r="FT110" s="2">
        <f t="shared" si="137"/>
        <v>0.97507950406399291</v>
      </c>
      <c r="FU110" s="2">
        <f t="shared" si="137"/>
        <v>0.96637306307102477</v>
      </c>
      <c r="FW110" s="2">
        <f t="shared" ref="FW110:GK126" si="141">POWER(10,($B110-C$232)/C$229)/(1+POWER(10,($B110-C$232)/C$229))</f>
        <v>8.100389500259376E-4</v>
      </c>
      <c r="FX110" s="2">
        <f t="shared" si="141"/>
        <v>1.4091234351568355E-3</v>
      </c>
      <c r="FY110" s="2">
        <f t="shared" si="141"/>
        <v>4.5849218384240372E-4</v>
      </c>
      <c r="FZ110" s="2">
        <f t="shared" si="141"/>
        <v>1.27560601140033E-3</v>
      </c>
      <c r="GA110" s="2">
        <f t="shared" si="141"/>
        <v>1.1541805871029692E-3</v>
      </c>
      <c r="GB110" s="2">
        <f t="shared" si="141"/>
        <v>1.1663050137424567E-3</v>
      </c>
      <c r="GC110" s="2">
        <f t="shared" si="141"/>
        <v>1.264395774725999E-3</v>
      </c>
      <c r="GD110" s="2">
        <f t="shared" si="141"/>
        <v>1.2744683708944885E-3</v>
      </c>
      <c r="GE110" s="2">
        <f t="shared" si="141"/>
        <v>1.2911407510044111E-3</v>
      </c>
      <c r="GF110" s="2">
        <f t="shared" si="141"/>
        <v>1.2266251991841805E-3</v>
      </c>
      <c r="GG110" s="2">
        <f t="shared" si="141"/>
        <v>1.1879239522616517E-3</v>
      </c>
      <c r="GH110" s="2">
        <f t="shared" si="141"/>
        <v>1.0477656632863533E-3</v>
      </c>
      <c r="GI110" s="2">
        <f t="shared" si="141"/>
        <v>1.0847057977181004E-3</v>
      </c>
      <c r="GJ110" s="2">
        <f t="shared" si="141"/>
        <v>9.9559547522369216E-4</v>
      </c>
      <c r="GK110" s="2">
        <f t="shared" si="141"/>
        <v>8.22219448651982E-4</v>
      </c>
      <c r="GM110" s="92">
        <f t="shared" ref="GM110:HA126" si="142" xml:space="preserve"> _xlfn.NORM.DIST($B110, C$7, ABS(C$11), TRUE) * _xlfn.NORM.DIST(($B110 - C$7)*C$15, 0, ABS(C$11), TRUE) * 2</f>
        <v>2.794643408192285E-21</v>
      </c>
      <c r="GN110" s="92">
        <f t="shared" si="142"/>
        <v>3.842724347637344E-18</v>
      </c>
      <c r="GO110" s="92">
        <f t="shared" si="142"/>
        <v>1.0126268052248975E-4</v>
      </c>
      <c r="GP110" s="92">
        <f t="shared" si="142"/>
        <v>2.828250791652764E-28</v>
      </c>
      <c r="GQ110" s="92">
        <f t="shared" si="142"/>
        <v>4.7116841806028075E-27</v>
      </c>
      <c r="GR110" s="92">
        <f t="shared" si="142"/>
        <v>1.1330558771907446E-26</v>
      </c>
      <c r="GS110" s="92">
        <f t="shared" si="142"/>
        <v>2.3172251660939181E-23</v>
      </c>
      <c r="GT110" s="92">
        <f t="shared" si="142"/>
        <v>1.2163982379420174E-17</v>
      </c>
      <c r="GU110" s="92">
        <f t="shared" si="142"/>
        <v>1.0278307101578838E-20</v>
      </c>
      <c r="GV110" s="92">
        <f t="shared" si="142"/>
        <v>7.8237567635036072E-25</v>
      </c>
      <c r="GW110" s="92">
        <f t="shared" si="142"/>
        <v>6.6986095144435219E-27</v>
      </c>
      <c r="GX110" s="92">
        <f t="shared" si="142"/>
        <v>1.5031610935391874E-26</v>
      </c>
      <c r="GY110" s="92">
        <f t="shared" si="142"/>
        <v>1.2799417377328453E-23</v>
      </c>
      <c r="GZ110" s="92">
        <f t="shared" si="142"/>
        <v>1.6369780047049924E-20</v>
      </c>
      <c r="HA110" s="92">
        <f t="shared" si="142"/>
        <v>4.1251633888203761E-19</v>
      </c>
      <c r="HC110" s="92">
        <f t="shared" si="73"/>
        <v>0.60006603255442303</v>
      </c>
      <c r="HD110" s="92">
        <f t="shared" si="73"/>
        <v>0.57009589086565315</v>
      </c>
      <c r="HE110" s="92">
        <f t="shared" si="73"/>
        <v>2.969156586007542E-2</v>
      </c>
      <c r="HF110" s="92">
        <f t="shared" si="73"/>
        <v>0.57560985869877834</v>
      </c>
      <c r="HG110" s="92">
        <f t="shared" si="73"/>
        <v>0.56311577994838569</v>
      </c>
      <c r="HH110" s="92">
        <f t="shared" si="73"/>
        <v>0.63487921960327853</v>
      </c>
      <c r="HI110" s="92">
        <f t="shared" si="138"/>
        <v>0.67187961209712721</v>
      </c>
      <c r="HJ110" s="92">
        <f t="shared" si="138"/>
        <v>0.67469137168445559</v>
      </c>
      <c r="HK110" s="92">
        <f t="shared" si="138"/>
        <v>0.679969734145356</v>
      </c>
      <c r="HL110" s="92">
        <f t="shared" si="138"/>
        <v>0.68207427953650845</v>
      </c>
      <c r="HM110" s="92">
        <f t="shared" si="138"/>
        <v>0.64231063937854849</v>
      </c>
      <c r="HN110" s="92">
        <f t="shared" si="138"/>
        <v>0.53141609711760773</v>
      </c>
      <c r="HO110" s="92">
        <f t="shared" si="138"/>
        <v>0.550224249264611</v>
      </c>
      <c r="HP110" s="92">
        <f t="shared" si="138"/>
        <v>0.51410142152671445</v>
      </c>
      <c r="HQ110" s="92">
        <f t="shared" si="138"/>
        <v>0.45648599587103383</v>
      </c>
      <c r="HS110" s="92">
        <f t="shared" ref="HS110:IG126" si="143" xml:space="preserve"> _xlfn.NORM.DIST($B110, C$9, ABS(C$13), TRUE) * _xlfn.NORM.DIST(($B110 - C$9)*C$17, 0, ABS(C$13), TRUE) * 2</f>
        <v>1.6995876326034486E-11</v>
      </c>
      <c r="HT110" s="92">
        <f t="shared" si="143"/>
        <v>1.3183798635184235E-10</v>
      </c>
      <c r="HU110" s="92">
        <f t="shared" si="143"/>
        <v>4.1265915641235936E-18</v>
      </c>
      <c r="HV110" s="92">
        <f t="shared" si="143"/>
        <v>3.0675128117763297E-13</v>
      </c>
      <c r="HW110" s="92">
        <f t="shared" si="143"/>
        <v>4.9004582675060444E-14</v>
      </c>
      <c r="HX110" s="92">
        <f t="shared" si="143"/>
        <v>2.3428995207615359E-14</v>
      </c>
      <c r="HY110" s="92">
        <f t="shared" si="143"/>
        <v>1.5460638771380586E-13</v>
      </c>
      <c r="HZ110" s="92">
        <f t="shared" si="143"/>
        <v>2.7887954174456408E-13</v>
      </c>
      <c r="IA110" s="92">
        <f t="shared" si="143"/>
        <v>1.2565073717122032E-12</v>
      </c>
      <c r="IB110" s="92">
        <f t="shared" si="143"/>
        <v>1.6892459247992829E-13</v>
      </c>
      <c r="IC110" s="92">
        <f t="shared" si="143"/>
        <v>2.5364499526485461E-15</v>
      </c>
      <c r="ID110" s="92">
        <f t="shared" si="143"/>
        <v>1.533222277801556E-15</v>
      </c>
      <c r="IE110" s="92">
        <f t="shared" si="143"/>
        <v>1.5500491236564907E-13</v>
      </c>
      <c r="IF110" s="92">
        <f t="shared" si="143"/>
        <v>6.0956160824800122E-10</v>
      </c>
      <c r="IG110" s="92">
        <f t="shared" si="143"/>
        <v>9.4239937627995539E-9</v>
      </c>
      <c r="II110" s="92">
        <f t="shared" ref="II110:IW126" si="144" xml:space="preserve"> _xlfn.NORM.DIST($B110, C$10, ABS(C$14), TRUE) * _xlfn.NORM.DIST(($B110 - C$10)*C$18, 0, ABS(C$14), TRUE) * 2</f>
        <v>3.1790058481793317E-55</v>
      </c>
      <c r="IJ110" s="92">
        <f t="shared" si="144"/>
        <v>6.6280885822384616E-48</v>
      </c>
      <c r="IK110" s="92">
        <f t="shared" si="144"/>
        <v>1.886230590558534E-73</v>
      </c>
      <c r="IL110" s="92">
        <f t="shared" si="144"/>
        <v>1.3248444692581812E-62</v>
      </c>
      <c r="IM110" s="92">
        <f t="shared" si="144"/>
        <v>6.0638795377765792E-67</v>
      </c>
      <c r="IN110" s="92">
        <f t="shared" si="144"/>
        <v>5.2206293344656689E-70</v>
      </c>
      <c r="IO110" s="92">
        <f t="shared" si="144"/>
        <v>1.1219240640463112E-67</v>
      </c>
      <c r="IP110" s="92">
        <f t="shared" si="144"/>
        <v>1.0807312332433331E-66</v>
      </c>
      <c r="IQ110" s="92">
        <f t="shared" si="144"/>
        <v>8.6968450052391386E-64</v>
      </c>
      <c r="IR110" s="92">
        <f t="shared" si="144"/>
        <v>7.5303557093853792E-68</v>
      </c>
      <c r="IS110" s="92">
        <f t="shared" si="144"/>
        <v>3.0227534090053238E-75</v>
      </c>
      <c r="IT110" s="92">
        <f t="shared" si="144"/>
        <v>3.2669088089789666E-74</v>
      </c>
      <c r="IU110" s="92">
        <f t="shared" si="144"/>
        <v>5.7712190354585548E-63</v>
      </c>
      <c r="IV110" s="92">
        <f t="shared" si="144"/>
        <v>9.7243432691765205E-47</v>
      </c>
      <c r="IW110" s="92">
        <f t="shared" si="144"/>
        <v>1.3319391814128671E-34</v>
      </c>
      <c r="IY110" s="92">
        <f t="shared" ref="IY110:JM126" si="145">GM110+HC110+HS110+II110</f>
        <v>0.60006603257141888</v>
      </c>
      <c r="IZ110" s="92">
        <f t="shared" si="145"/>
        <v>0.57009589099749114</v>
      </c>
      <c r="JA110" s="92">
        <f t="shared" si="145"/>
        <v>2.9792828540597914E-2</v>
      </c>
      <c r="JB110" s="92">
        <f t="shared" si="145"/>
        <v>0.5756098586990851</v>
      </c>
      <c r="JC110" s="92">
        <f t="shared" si="145"/>
        <v>0.56311577994843465</v>
      </c>
      <c r="JD110" s="92">
        <f t="shared" si="145"/>
        <v>0.63487921960330196</v>
      </c>
      <c r="JE110" s="92">
        <f t="shared" si="145"/>
        <v>0.67187961209728186</v>
      </c>
      <c r="JF110" s="92">
        <f t="shared" si="145"/>
        <v>0.67469137168473448</v>
      </c>
      <c r="JG110" s="92">
        <f t="shared" si="145"/>
        <v>0.67996973414661255</v>
      </c>
      <c r="JH110" s="92">
        <f t="shared" si="145"/>
        <v>0.68207427953667743</v>
      </c>
      <c r="JI110" s="92">
        <f t="shared" si="145"/>
        <v>0.64231063937855104</v>
      </c>
      <c r="JJ110" s="92">
        <f t="shared" si="145"/>
        <v>0.53141609711760929</v>
      </c>
      <c r="JK110" s="92">
        <f t="shared" si="145"/>
        <v>0.55022424926476599</v>
      </c>
      <c r="JL110" s="92">
        <f t="shared" si="145"/>
        <v>0.51410142213627608</v>
      </c>
      <c r="JM110" s="92">
        <f t="shared" si="145"/>
        <v>0.45648600529502759</v>
      </c>
    </row>
    <row r="111" spans="2:273" x14ac:dyDescent="0.25">
      <c r="B111" s="2">
        <v>84</v>
      </c>
      <c r="C111" s="37">
        <v>181.32599999999999</v>
      </c>
      <c r="D111" s="37">
        <v>187.41900000000001</v>
      </c>
      <c r="E111" s="37">
        <v>83.906999999999996</v>
      </c>
      <c r="F111" s="37">
        <v>193.11600000000001</v>
      </c>
      <c r="G111" s="37">
        <v>193.279</v>
      </c>
      <c r="H111" s="37">
        <v>183.465</v>
      </c>
      <c r="I111" s="37">
        <v>179.58099999999999</v>
      </c>
      <c r="J111" s="37">
        <v>185.39500000000001</v>
      </c>
      <c r="K111" s="37">
        <v>164.465</v>
      </c>
      <c r="L111" s="37">
        <v>170.69800000000001</v>
      </c>
      <c r="M111" s="37">
        <v>173.16300000000001</v>
      </c>
      <c r="N111" s="37">
        <v>180.83699999999999</v>
      </c>
      <c r="O111" s="37">
        <v>179.09299999999999</v>
      </c>
      <c r="P111" s="37">
        <v>172.791</v>
      </c>
      <c r="Q111" s="37">
        <v>147.30199999999999</v>
      </c>
      <c r="S111" s="4">
        <f t="shared" si="132"/>
        <v>189.26353226152457</v>
      </c>
      <c r="T111" s="4">
        <f t="shared" si="132"/>
        <v>199.69578542315676</v>
      </c>
      <c r="U111" s="4">
        <f t="shared" si="132"/>
        <v>84.940865392724263</v>
      </c>
      <c r="V111" s="4">
        <f t="shared" si="132"/>
        <v>198.48018850916168</v>
      </c>
      <c r="W111" s="4">
        <f t="shared" si="132"/>
        <v>205.27540872623157</v>
      </c>
      <c r="X111" s="4">
        <f t="shared" si="132"/>
        <v>199.79838360084574</v>
      </c>
      <c r="Y111" s="4">
        <f t="shared" si="132"/>
        <v>180.01978057851241</v>
      </c>
      <c r="Z111" s="4">
        <f t="shared" si="132"/>
        <v>187.16903975752544</v>
      </c>
      <c r="AA111" s="4">
        <f t="shared" si="132"/>
        <v>161.82776351272906</v>
      </c>
      <c r="AB111" s="4">
        <f t="shared" si="132"/>
        <v>172.25623575868678</v>
      </c>
      <c r="AC111" s="4">
        <f t="shared" si="132"/>
        <v>177.18058939996865</v>
      </c>
      <c r="AD111" s="4">
        <f t="shared" si="132"/>
        <v>189.8823140003563</v>
      </c>
      <c r="AE111" s="4">
        <f t="shared" si="132"/>
        <v>188.40468136813757</v>
      </c>
      <c r="AF111" s="4">
        <f t="shared" si="132"/>
        <v>176.82078062603568</v>
      </c>
      <c r="AG111" s="4">
        <f t="shared" si="132"/>
        <v>150.90653831512105</v>
      </c>
      <c r="AI111" s="4">
        <f t="shared" si="133"/>
        <v>-7.9375322615245807</v>
      </c>
      <c r="AJ111" s="4">
        <f t="shared" si="133"/>
        <v>-12.276785423156753</v>
      </c>
      <c r="AK111" s="4">
        <f t="shared" si="133"/>
        <v>-1.033865392724266</v>
      </c>
      <c r="AL111" s="4">
        <f t="shared" si="133"/>
        <v>-5.3641885091616643</v>
      </c>
      <c r="AM111" s="4">
        <f t="shared" si="133"/>
        <v>-11.996408726231579</v>
      </c>
      <c r="AN111" s="4">
        <f t="shared" si="133"/>
        <v>-16.333383600845735</v>
      </c>
      <c r="AO111" s="4">
        <f t="shared" si="133"/>
        <v>-0.43878057851242147</v>
      </c>
      <c r="AP111" s="4">
        <f t="shared" si="133"/>
        <v>-1.7740397575254292</v>
      </c>
      <c r="AQ111" s="4">
        <f t="shared" si="133"/>
        <v>2.6372364872709397</v>
      </c>
      <c r="AR111" s="4">
        <f t="shared" si="133"/>
        <v>-1.5582357586867772</v>
      </c>
      <c r="AS111" s="4">
        <f t="shared" si="133"/>
        <v>-4.0175893999686423</v>
      </c>
      <c r="AT111" s="4">
        <f t="shared" si="133"/>
        <v>-9.0453140003563135</v>
      </c>
      <c r="AU111" s="4">
        <f t="shared" si="133"/>
        <v>-9.3116813681375845</v>
      </c>
      <c r="AV111" s="4">
        <f t="shared" si="133"/>
        <v>-4.0297806260356879</v>
      </c>
      <c r="AW111" s="4">
        <f t="shared" si="133"/>
        <v>-3.6045383151210615</v>
      </c>
      <c r="AY111" s="2">
        <f t="shared" si="139"/>
        <v>61.242042940678324</v>
      </c>
      <c r="AZ111" s="2">
        <f t="shared" si="139"/>
        <v>62.972880694415174</v>
      </c>
      <c r="BA111" s="2">
        <f t="shared" si="139"/>
        <v>63.384399670100407</v>
      </c>
      <c r="BB111" s="2">
        <f t="shared" si="139"/>
        <v>62.142902380644927</v>
      </c>
      <c r="BC111" s="2">
        <f t="shared" si="139"/>
        <v>61.717426668604091</v>
      </c>
      <c r="BD111" s="2">
        <f t="shared" si="139"/>
        <v>62.004561368248794</v>
      </c>
      <c r="BE111" s="2">
        <f t="shared" si="139"/>
        <v>61.53820262986725</v>
      </c>
      <c r="BF111" s="2">
        <f t="shared" si="139"/>
        <v>64.047353639154338</v>
      </c>
      <c r="BG111" s="2">
        <f t="shared" si="139"/>
        <v>62.957401697307837</v>
      </c>
      <c r="BH111" s="2">
        <f t="shared" si="139"/>
        <v>62.138688957198795</v>
      </c>
      <c r="BI111" s="2">
        <f t="shared" si="139"/>
        <v>62.777945815186129</v>
      </c>
      <c r="BJ111" s="2">
        <f t="shared" si="139"/>
        <v>61.300953644978414</v>
      </c>
      <c r="BK111" s="2">
        <f t="shared" si="139"/>
        <v>60.864757596746337</v>
      </c>
      <c r="BL111" s="2">
        <f t="shared" si="139"/>
        <v>60.812062691242588</v>
      </c>
      <c r="BM111" s="2">
        <f t="shared" si="139"/>
        <v>66.389132976383721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85.390890712945577</v>
      </c>
      <c r="DL111" s="2">
        <f t="shared" si="134"/>
        <v>83.265769548658938</v>
      </c>
      <c r="DM111" s="2">
        <f t="shared" si="134"/>
        <v>79.399831521739102</v>
      </c>
      <c r="DN111" s="2">
        <f t="shared" si="134"/>
        <v>89.308881002718195</v>
      </c>
      <c r="DO111" s="2">
        <f t="shared" si="134"/>
        <v>86.159516913319223</v>
      </c>
      <c r="DP111" s="2">
        <f t="shared" si="134"/>
        <v>83.050781183932358</v>
      </c>
      <c r="DQ111" s="2">
        <f t="shared" si="134"/>
        <v>78.463409313129688</v>
      </c>
      <c r="DR111" s="2">
        <f t="shared" si="134"/>
        <v>81.548527836504547</v>
      </c>
      <c r="DS111" s="2">
        <f t="shared" si="134"/>
        <v>78.834730443974649</v>
      </c>
      <c r="DT111" s="2">
        <f t="shared" si="134"/>
        <v>77.901869978858343</v>
      </c>
      <c r="DU111" s="2">
        <f t="shared" si="134"/>
        <v>76.231052048726468</v>
      </c>
      <c r="DV111" s="2">
        <f t="shared" si="134"/>
        <v>80.040240310077536</v>
      </c>
      <c r="DW111" s="2">
        <f t="shared" si="134"/>
        <v>78.532116631430597</v>
      </c>
      <c r="DX111" s="2">
        <f t="shared" si="134"/>
        <v>83.522522198731508</v>
      </c>
      <c r="DY111" s="2">
        <f t="shared" si="134"/>
        <v>78.365309443046286</v>
      </c>
      <c r="EA111" s="2">
        <f t="shared" si="94"/>
        <v>60.804649434039916</v>
      </c>
      <c r="EB111" s="2">
        <f t="shared" si="94"/>
        <v>62.534469414316696</v>
      </c>
      <c r="EC111" s="2">
        <f t="shared" si="94"/>
        <v>62.310456086819748</v>
      </c>
      <c r="ED111" s="2">
        <f t="shared" si="94"/>
        <v>61.447285760136324</v>
      </c>
      <c r="EE111" s="2">
        <f t="shared" si="94"/>
        <v>61.129585622411156</v>
      </c>
      <c r="EF111" s="2">
        <f t="shared" si="94"/>
        <v>61.529258664714916</v>
      </c>
      <c r="EG111" s="2">
        <f t="shared" si="94"/>
        <v>61.171571883820455</v>
      </c>
      <c r="EH111" s="2">
        <f t="shared" si="94"/>
        <v>63.616081606162631</v>
      </c>
      <c r="EI111" s="2">
        <f t="shared" si="94"/>
        <v>62.597136190491085</v>
      </c>
      <c r="EJ111" s="2">
        <f t="shared" si="94"/>
        <v>61.780119305593495</v>
      </c>
      <c r="EK111" s="2">
        <f t="shared" si="94"/>
        <v>62.452546835454939</v>
      </c>
      <c r="EL111" s="2">
        <f t="shared" si="94"/>
        <v>60.814328186270856</v>
      </c>
      <c r="EM111" s="2">
        <f t="shared" si="135"/>
        <v>60.435695487261512</v>
      </c>
      <c r="EN111" s="2">
        <f t="shared" si="135"/>
        <v>60.282161542137956</v>
      </c>
      <c r="EO111" s="2">
        <f t="shared" si="135"/>
        <v>66.008287047932839</v>
      </c>
      <c r="EQ111" s="2">
        <f t="shared" si="136"/>
        <v>60.367194861128119</v>
      </c>
      <c r="ER111" s="2">
        <f t="shared" si="136"/>
        <v>62.683292687281039</v>
      </c>
      <c r="ES111" s="2">
        <f t="shared" si="136"/>
        <v>63.010286144686297</v>
      </c>
      <c r="ET111" s="2">
        <f t="shared" si="136"/>
        <v>60.876275691173483</v>
      </c>
      <c r="EU111" s="2">
        <f t="shared" si="136"/>
        <v>61.136266830595112</v>
      </c>
      <c r="EV111" s="2">
        <f t="shared" si="136"/>
        <v>61.132624858746354</v>
      </c>
      <c r="EW111" s="2">
        <f t="shared" si="136"/>
        <v>60.897183501406104</v>
      </c>
      <c r="EX111" s="2">
        <f t="shared" si="136"/>
        <v>63.100716408894066</v>
      </c>
      <c r="EY111" s="2">
        <f t="shared" si="136"/>
        <v>62.504026299177312</v>
      </c>
      <c r="EZ111" s="2">
        <f t="shared" si="136"/>
        <v>61.481029697748113</v>
      </c>
      <c r="FA111" s="2">
        <f t="shared" si="136"/>
        <v>61.780271872064233</v>
      </c>
      <c r="FB111" s="2">
        <f t="shared" si="136"/>
        <v>60.534288644016613</v>
      </c>
      <c r="FC111" s="2">
        <f t="shared" si="136"/>
        <v>59.971772660803083</v>
      </c>
      <c r="FD111" s="2">
        <f t="shared" si="136"/>
        <v>60.775960766932258</v>
      </c>
      <c r="FE111" s="2">
        <f t="shared" si="136"/>
        <v>66.845283284803983</v>
      </c>
      <c r="FG111" s="2">
        <f t="shared" si="137"/>
        <v>0.9821940241248307</v>
      </c>
      <c r="FH111" s="2">
        <f t="shared" si="137"/>
        <v>0.97886377768512534</v>
      </c>
      <c r="FI111" s="2">
        <f t="shared" si="137"/>
        <v>0.9371778225782581</v>
      </c>
      <c r="FJ111" s="2">
        <f t="shared" si="137"/>
        <v>0.97500447575930149</v>
      </c>
      <c r="FK111" s="2">
        <f t="shared" si="137"/>
        <v>0.97651481400379336</v>
      </c>
      <c r="FL111" s="2">
        <f t="shared" si="137"/>
        <v>0.97789143995437156</v>
      </c>
      <c r="FM111" s="2">
        <f t="shared" si="137"/>
        <v>0.97877547089070749</v>
      </c>
      <c r="FN111" s="2">
        <f t="shared" si="137"/>
        <v>0.97591002788860037</v>
      </c>
      <c r="FO111" s="2">
        <f t="shared" si="137"/>
        <v>0.97780475967307268</v>
      </c>
      <c r="FP111" s="2">
        <f t="shared" si="137"/>
        <v>0.97773369175789049</v>
      </c>
      <c r="FQ111" s="2">
        <f t="shared" si="137"/>
        <v>0.97632003367088083</v>
      </c>
      <c r="FR111" s="2">
        <f t="shared" si="137"/>
        <v>0.97467235119464835</v>
      </c>
      <c r="FS111" s="2">
        <f t="shared" si="137"/>
        <v>0.9762597356769348</v>
      </c>
      <c r="FT111" s="2">
        <f t="shared" si="137"/>
        <v>0.97722229214069922</v>
      </c>
      <c r="FU111" s="2">
        <f t="shared" si="137"/>
        <v>0.96924085869596344</v>
      </c>
      <c r="FW111" s="2">
        <f t="shared" si="141"/>
        <v>8.8812063912820658E-4</v>
      </c>
      <c r="FX111" s="2">
        <f t="shared" si="141"/>
        <v>1.5448630986688761E-3</v>
      </c>
      <c r="FY111" s="2">
        <f t="shared" si="141"/>
        <v>5.0270444580604234E-4</v>
      </c>
      <c r="FZ111" s="2">
        <f t="shared" si="141"/>
        <v>1.3985020672837131E-3</v>
      </c>
      <c r="GA111" s="2">
        <f t="shared" si="141"/>
        <v>1.2653929425394631E-3</v>
      </c>
      <c r="GB111" s="2">
        <f t="shared" si="141"/>
        <v>1.2786841362410594E-3</v>
      </c>
      <c r="GC111" s="2">
        <f t="shared" si="141"/>
        <v>1.3862132988027786E-3</v>
      </c>
      <c r="GD111" s="2">
        <f t="shared" si="141"/>
        <v>1.397254976110453E-3</v>
      </c>
      <c r="GE111" s="2">
        <f t="shared" si="141"/>
        <v>1.4155313532324006E-3</v>
      </c>
      <c r="GF111" s="2">
        <f t="shared" si="141"/>
        <v>1.3448086376126396E-3</v>
      </c>
      <c r="GG111" s="2">
        <f t="shared" si="141"/>
        <v>1.3023834477790533E-3</v>
      </c>
      <c r="GH111" s="2">
        <f t="shared" si="141"/>
        <v>1.1487360827036662E-3</v>
      </c>
      <c r="GI111" s="2">
        <f t="shared" si="141"/>
        <v>1.1892318027743253E-3</v>
      </c>
      <c r="GJ111" s="2">
        <f t="shared" si="141"/>
        <v>1.0915438844179299E-3</v>
      </c>
      <c r="GK111" s="2">
        <f t="shared" si="141"/>
        <v>9.0147418732570278E-4</v>
      </c>
      <c r="GM111" s="92">
        <f t="shared" si="142"/>
        <v>2.1654733138143092E-23</v>
      </c>
      <c r="GN111" s="92">
        <f t="shared" si="142"/>
        <v>5.0832097786278652E-20</v>
      </c>
      <c r="GO111" s="92">
        <f t="shared" si="142"/>
        <v>1.0163090667928668E-5</v>
      </c>
      <c r="GP111" s="92">
        <f t="shared" si="142"/>
        <v>3.5719663142402266E-31</v>
      </c>
      <c r="GQ111" s="92">
        <f t="shared" si="142"/>
        <v>7.5634528817838254E-30</v>
      </c>
      <c r="GR111" s="92">
        <f t="shared" si="142"/>
        <v>2.534532512084346E-29</v>
      </c>
      <c r="GS111" s="92">
        <f t="shared" si="142"/>
        <v>1.2364565448087193E-25</v>
      </c>
      <c r="GT111" s="92">
        <f t="shared" si="142"/>
        <v>2.1941930802181732E-19</v>
      </c>
      <c r="GU111" s="92">
        <f t="shared" si="142"/>
        <v>1.0490180927801357E-22</v>
      </c>
      <c r="GV111" s="92">
        <f t="shared" si="142"/>
        <v>2.9028176654263509E-27</v>
      </c>
      <c r="GW111" s="92">
        <f t="shared" si="142"/>
        <v>1.8481018481856411E-29</v>
      </c>
      <c r="GX111" s="92">
        <f t="shared" si="142"/>
        <v>3.0877190571124126E-29</v>
      </c>
      <c r="GY111" s="92">
        <f t="shared" si="142"/>
        <v>5.6863764995105447E-26</v>
      </c>
      <c r="GZ111" s="92">
        <f t="shared" si="142"/>
        <v>1.4434491941270549E-22</v>
      </c>
      <c r="HA111" s="92">
        <f t="shared" si="142"/>
        <v>4.9170594620036595E-21</v>
      </c>
      <c r="HC111" s="92">
        <f t="shared" si="73"/>
        <v>0.63998628053871986</v>
      </c>
      <c r="HD111" s="92">
        <f t="shared" si="73"/>
        <v>0.63003200764703327</v>
      </c>
      <c r="HE111" s="92">
        <f t="shared" si="73"/>
        <v>4.2431227428972047E-2</v>
      </c>
      <c r="HF111" s="92">
        <f t="shared" si="73"/>
        <v>0.63084563487625955</v>
      </c>
      <c r="HG111" s="92">
        <f t="shared" si="73"/>
        <v>0.64120487534279225</v>
      </c>
      <c r="HH111" s="92">
        <f t="shared" si="73"/>
        <v>0.69931932794924567</v>
      </c>
      <c r="HI111" s="92">
        <f t="shared" si="138"/>
        <v>0.64559315537137063</v>
      </c>
      <c r="HJ111" s="92">
        <f t="shared" si="138"/>
        <v>0.67225830007954834</v>
      </c>
      <c r="HK111" s="92">
        <f t="shared" si="138"/>
        <v>0.60567349100324974</v>
      </c>
      <c r="HL111" s="92">
        <f t="shared" si="138"/>
        <v>0.65242537574783188</v>
      </c>
      <c r="HM111" s="92">
        <f t="shared" si="138"/>
        <v>0.65711250963553225</v>
      </c>
      <c r="HN111" s="92">
        <f t="shared" si="138"/>
        <v>0.61359980848560858</v>
      </c>
      <c r="HO111" s="92">
        <f t="shared" si="138"/>
        <v>0.62850009843683852</v>
      </c>
      <c r="HP111" s="92">
        <f t="shared" si="138"/>
        <v>0.59175417091421223</v>
      </c>
      <c r="HQ111" s="92">
        <f t="shared" si="138"/>
        <v>0.53774279498102551</v>
      </c>
      <c r="HS111" s="92">
        <f t="shared" si="143"/>
        <v>4.67956254478219E-11</v>
      </c>
      <c r="HT111" s="92">
        <f t="shared" si="143"/>
        <v>3.4969949746524448E-10</v>
      </c>
      <c r="HU111" s="92">
        <f t="shared" si="143"/>
        <v>1.658636903450217E-17</v>
      </c>
      <c r="HV111" s="92">
        <f t="shared" si="143"/>
        <v>1.066488456352201E-12</v>
      </c>
      <c r="HW111" s="92">
        <f t="shared" si="143"/>
        <v>1.8194930067799813E-13</v>
      </c>
      <c r="HX111" s="92">
        <f t="shared" si="143"/>
        <v>9.1352878633213659E-14</v>
      </c>
      <c r="HY111" s="92">
        <f t="shared" si="143"/>
        <v>5.7338033109764136E-13</v>
      </c>
      <c r="HZ111" s="92">
        <f t="shared" si="143"/>
        <v>1.0119783434551904E-12</v>
      </c>
      <c r="IA111" s="92">
        <f t="shared" si="143"/>
        <v>4.2895119202575997E-12</v>
      </c>
      <c r="IB111" s="92">
        <f t="shared" si="143"/>
        <v>6.2260066050543689E-13</v>
      </c>
      <c r="IC111" s="92">
        <f t="shared" si="143"/>
        <v>1.0992630391154472E-14</v>
      </c>
      <c r="ID111" s="92">
        <f t="shared" si="143"/>
        <v>6.4770464565774122E-15</v>
      </c>
      <c r="IE111" s="92">
        <f t="shared" si="143"/>
        <v>5.3311723759446224E-13</v>
      </c>
      <c r="IF111" s="92">
        <f t="shared" si="143"/>
        <v>1.4390978559641474E-9</v>
      </c>
      <c r="IG111" s="92">
        <f t="shared" si="143"/>
        <v>1.9256744600401781E-8</v>
      </c>
      <c r="II111" s="92">
        <f t="shared" si="144"/>
        <v>7.5147753079462701E-54</v>
      </c>
      <c r="IJ111" s="92">
        <f t="shared" si="144"/>
        <v>1.2796642078300617E-46</v>
      </c>
      <c r="IK111" s="92">
        <f t="shared" si="144"/>
        <v>9.5657247286952299E-72</v>
      </c>
      <c r="IL111" s="92">
        <f t="shared" si="144"/>
        <v>6.1760910079718436E-61</v>
      </c>
      <c r="IM111" s="92">
        <f t="shared" si="144"/>
        <v>3.4974013484419852E-65</v>
      </c>
      <c r="IN111" s="92">
        <f t="shared" si="144"/>
        <v>3.6660666713112767E-68</v>
      </c>
      <c r="IO111" s="92">
        <f t="shared" si="144"/>
        <v>7.1601149898290807E-66</v>
      </c>
      <c r="IP111" s="92">
        <f t="shared" si="144"/>
        <v>6.5147017039282008E-65</v>
      </c>
      <c r="IQ111" s="92">
        <f t="shared" si="144"/>
        <v>4.3989512956182189E-62</v>
      </c>
      <c r="IR111" s="92">
        <f t="shared" si="144"/>
        <v>4.7682762413026159E-66</v>
      </c>
      <c r="IS111" s="92">
        <f t="shared" si="144"/>
        <v>2.9766947392724552E-73</v>
      </c>
      <c r="IT111" s="92">
        <f t="shared" si="144"/>
        <v>2.777809058981773E-72</v>
      </c>
      <c r="IU111" s="92">
        <f t="shared" si="144"/>
        <v>2.5121590751285363E-61</v>
      </c>
      <c r="IV111" s="92">
        <f t="shared" si="144"/>
        <v>1.5085426149671917E-45</v>
      </c>
      <c r="IW111" s="92">
        <f t="shared" si="144"/>
        <v>9.3817487680595406E-34</v>
      </c>
      <c r="IY111" s="92">
        <f t="shared" si="145"/>
        <v>0.63998628058551554</v>
      </c>
      <c r="IZ111" s="92">
        <f t="shared" si="145"/>
        <v>0.63003200799673276</v>
      </c>
      <c r="JA111" s="92">
        <f t="shared" si="145"/>
        <v>4.2441390519639993E-2</v>
      </c>
      <c r="JB111" s="92">
        <f t="shared" si="145"/>
        <v>0.63084563487732603</v>
      </c>
      <c r="JC111" s="92">
        <f t="shared" si="145"/>
        <v>0.64120487534297421</v>
      </c>
      <c r="JD111" s="92">
        <f t="shared" si="145"/>
        <v>0.69931932794933704</v>
      </c>
      <c r="JE111" s="92">
        <f t="shared" si="145"/>
        <v>0.64559315537194406</v>
      </c>
      <c r="JF111" s="92">
        <f t="shared" si="145"/>
        <v>0.67225830008056031</v>
      </c>
      <c r="JG111" s="92">
        <f t="shared" si="145"/>
        <v>0.6056734910075392</v>
      </c>
      <c r="JH111" s="92">
        <f t="shared" si="145"/>
        <v>0.65242537574845449</v>
      </c>
      <c r="JI111" s="92">
        <f t="shared" si="145"/>
        <v>0.65711250963554324</v>
      </c>
      <c r="JJ111" s="92">
        <f t="shared" si="145"/>
        <v>0.61359980848561502</v>
      </c>
      <c r="JK111" s="92">
        <f t="shared" si="145"/>
        <v>0.62850009843737165</v>
      </c>
      <c r="JL111" s="92">
        <f t="shared" si="145"/>
        <v>0.59175417235331007</v>
      </c>
      <c r="JM111" s="92">
        <f t="shared" si="145"/>
        <v>0.53774281423777015</v>
      </c>
    </row>
    <row r="112" spans="2:273" x14ac:dyDescent="0.25">
      <c r="B112" s="2">
        <v>85</v>
      </c>
      <c r="C112" s="37">
        <v>176.977</v>
      </c>
      <c r="D112" s="37">
        <v>185.69800000000001</v>
      </c>
      <c r="E112" s="37">
        <v>91.07</v>
      </c>
      <c r="F112" s="37">
        <v>184.023</v>
      </c>
      <c r="G112" s="37">
        <v>188.744</v>
      </c>
      <c r="H112" s="37">
        <v>170.93</v>
      </c>
      <c r="I112" s="37">
        <v>148.023</v>
      </c>
      <c r="J112" s="37">
        <v>157.023</v>
      </c>
      <c r="K112" s="37">
        <v>128.65100000000001</v>
      </c>
      <c r="L112" s="37">
        <v>140.58099999999999</v>
      </c>
      <c r="M112" s="37">
        <v>153.81399999999999</v>
      </c>
      <c r="N112" s="37">
        <v>177.93</v>
      </c>
      <c r="O112" s="37">
        <v>176.07</v>
      </c>
      <c r="P112" s="37">
        <v>169.60499999999999</v>
      </c>
      <c r="Q112" s="37">
        <v>145.88399999999999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175.58423594793081</v>
      </c>
      <c r="T112" s="4">
        <f t="shared" si="146"/>
        <v>191.13482999476821</v>
      </c>
      <c r="U112" s="4">
        <f t="shared" si="146"/>
        <v>91.849411487435347</v>
      </c>
      <c r="V112" s="4">
        <f t="shared" si="146"/>
        <v>183.84791132443203</v>
      </c>
      <c r="W112" s="4">
        <f t="shared" si="146"/>
        <v>194.91131237855174</v>
      </c>
      <c r="X112" s="4">
        <f t="shared" si="146"/>
        <v>176.52419456043941</v>
      </c>
      <c r="Y112" s="4">
        <f t="shared" si="146"/>
        <v>143.26022267471737</v>
      </c>
      <c r="Z112" s="4">
        <f t="shared" si="146"/>
        <v>152.25650610255866</v>
      </c>
      <c r="AA112" s="4">
        <f t="shared" si="146"/>
        <v>124.49837559445946</v>
      </c>
      <c r="AB112" s="4">
        <f t="shared" si="146"/>
        <v>136.28832752685051</v>
      </c>
      <c r="AC112" s="4">
        <f t="shared" si="146"/>
        <v>149.00897795900559</v>
      </c>
      <c r="AD112" s="4">
        <f t="shared" si="146"/>
        <v>182.74367480891723</v>
      </c>
      <c r="AE112" s="4">
        <f t="shared" si="146"/>
        <v>182.08720804113335</v>
      </c>
      <c r="AF112" s="4">
        <f t="shared" si="146"/>
        <v>173.10270124051894</v>
      </c>
      <c r="AG112" s="4">
        <f t="shared" si="146"/>
        <v>147.78616368526349</v>
      </c>
      <c r="AI112" s="4">
        <f t="shared" ref="AI112:AW128" si="147">IF(OR($B112 &lt; C$230, $B112 &gt; C$233), 0, C112-S112)</f>
        <v>1.3927640520691966</v>
      </c>
      <c r="AJ112" s="4">
        <f t="shared" si="147"/>
        <v>-5.4368299947682033</v>
      </c>
      <c r="AK112" s="4">
        <f t="shared" si="147"/>
        <v>-0.77941148743535393</v>
      </c>
      <c r="AL112" s="4">
        <f t="shared" si="147"/>
        <v>0.17508867556796304</v>
      </c>
      <c r="AM112" s="4">
        <f t="shared" si="147"/>
        <v>-6.1673123785517419</v>
      </c>
      <c r="AN112" s="4">
        <f t="shared" si="147"/>
        <v>-5.594194560439405</v>
      </c>
      <c r="AO112" s="4">
        <f t="shared" si="147"/>
        <v>4.7627773252826273</v>
      </c>
      <c r="AP112" s="4">
        <f t="shared" si="147"/>
        <v>4.766493897441336</v>
      </c>
      <c r="AQ112" s="4">
        <f t="shared" si="147"/>
        <v>4.1526244055405499</v>
      </c>
      <c r="AR112" s="4">
        <f t="shared" si="147"/>
        <v>4.2926724731494801</v>
      </c>
      <c r="AS112" s="4">
        <f t="shared" si="147"/>
        <v>4.8050220409944018</v>
      </c>
      <c r="AT112" s="4">
        <f t="shared" si="147"/>
        <v>-4.8136748089172272</v>
      </c>
      <c r="AU112" s="4">
        <f t="shared" si="147"/>
        <v>-6.0172080411333582</v>
      </c>
      <c r="AV112" s="4">
        <f t="shared" si="147"/>
        <v>-3.4977012405189498</v>
      </c>
      <c r="AW112" s="4">
        <f t="shared" si="147"/>
        <v>-1.9021636852635027</v>
      </c>
      <c r="AY112" s="2">
        <f t="shared" si="139"/>
        <v>61.119818567457408</v>
      </c>
      <c r="AZ112" s="2">
        <f t="shared" si="139"/>
        <v>62.824498497197688</v>
      </c>
      <c r="BA112" s="2">
        <f t="shared" si="139"/>
        <v>63.226445927794764</v>
      </c>
      <c r="BB112" s="2">
        <f t="shared" si="139"/>
        <v>61.991656284916225</v>
      </c>
      <c r="BC112" s="2">
        <f t="shared" si="139"/>
        <v>61.586110775173758</v>
      </c>
      <c r="BD112" s="2">
        <f t="shared" si="139"/>
        <v>61.858441134010157</v>
      </c>
      <c r="BE112" s="2">
        <f t="shared" si="139"/>
        <v>61.401793429607444</v>
      </c>
      <c r="BF112" s="2">
        <f t="shared" si="139"/>
        <v>63.881510150224457</v>
      </c>
      <c r="BG112" s="2">
        <f t="shared" si="139"/>
        <v>62.815053752722392</v>
      </c>
      <c r="BH112" s="2">
        <f t="shared" si="139"/>
        <v>61.966188019464866</v>
      </c>
      <c r="BI112" s="2">
        <f t="shared" si="139"/>
        <v>62.588964017927374</v>
      </c>
      <c r="BJ112" s="2">
        <f t="shared" si="139"/>
        <v>61.120394619924085</v>
      </c>
      <c r="BK112" s="2">
        <f t="shared" si="139"/>
        <v>60.698029757774961</v>
      </c>
      <c r="BL112" s="2">
        <f t="shared" si="139"/>
        <v>60.673327728568061</v>
      </c>
      <c r="BM112" s="2">
        <f t="shared" si="139"/>
        <v>66.264453430804878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85.632006848029988</v>
      </c>
      <c r="DL112" s="2">
        <f t="shared" si="148"/>
        <v>83.462567944250878</v>
      </c>
      <c r="DM112" s="2">
        <f t="shared" si="148"/>
        <v>79.587771739130403</v>
      </c>
      <c r="DN112" s="2">
        <f t="shared" si="148"/>
        <v>89.640664904862561</v>
      </c>
      <c r="DO112" s="2">
        <f t="shared" si="148"/>
        <v>86.44239776502566</v>
      </c>
      <c r="DP112" s="2">
        <f t="shared" si="148"/>
        <v>83.290093325279372</v>
      </c>
      <c r="DQ112" s="2">
        <f t="shared" si="148"/>
        <v>78.633367015098742</v>
      </c>
      <c r="DR112" s="2">
        <f t="shared" si="148"/>
        <v>81.697718463706792</v>
      </c>
      <c r="DS112" s="2">
        <f t="shared" si="148"/>
        <v>78.957733917245562</v>
      </c>
      <c r="DT112" s="2">
        <f t="shared" si="148"/>
        <v>78.051667472062817</v>
      </c>
      <c r="DU112" s="2">
        <f t="shared" si="148"/>
        <v>76.348503146692593</v>
      </c>
      <c r="DV112" s="2">
        <f t="shared" si="148"/>
        <v>80.220251573346303</v>
      </c>
      <c r="DW112" s="2">
        <f t="shared" si="148"/>
        <v>78.674762861169839</v>
      </c>
      <c r="DX112" s="2">
        <f t="shared" si="148"/>
        <v>83.757476593174275</v>
      </c>
      <c r="DY112" s="2">
        <f t="shared" si="148"/>
        <v>78.507472261735415</v>
      </c>
      <c r="EA112" s="2">
        <f t="shared" si="94"/>
        <v>60.714961391232755</v>
      </c>
      <c r="EB112" s="2">
        <f t="shared" si="94"/>
        <v>62.417837527114962</v>
      </c>
      <c r="EC112" s="2">
        <f t="shared" si="94"/>
        <v>62.225795407360799</v>
      </c>
      <c r="ED112" s="2">
        <f t="shared" si="94"/>
        <v>61.346067890572115</v>
      </c>
      <c r="EE112" s="2">
        <f t="shared" si="94"/>
        <v>61.04090592980161</v>
      </c>
      <c r="EF112" s="2">
        <f t="shared" si="94"/>
        <v>61.417084335524194</v>
      </c>
      <c r="EG112" s="2">
        <f t="shared" si="94"/>
        <v>61.061418464900306</v>
      </c>
      <c r="EH112" s="2">
        <f t="shared" si="94"/>
        <v>63.481195888749127</v>
      </c>
      <c r="EI112" s="2">
        <f t="shared" si="94"/>
        <v>62.4810156098847</v>
      </c>
      <c r="EJ112" s="2">
        <f t="shared" si="94"/>
        <v>61.63253236820541</v>
      </c>
      <c r="EK112" s="2">
        <f t="shared" si="94"/>
        <v>62.285535151680506</v>
      </c>
      <c r="EL112" s="2">
        <f t="shared" si="94"/>
        <v>60.668086946989753</v>
      </c>
      <c r="EM112" s="2">
        <f t="shared" si="135"/>
        <v>60.299940249057471</v>
      </c>
      <c r="EN112" s="2">
        <f t="shared" si="135"/>
        <v>60.182033813923837</v>
      </c>
      <c r="EO112" s="2">
        <f t="shared" si="135"/>
        <v>65.909310794696779</v>
      </c>
      <c r="EQ112" s="2">
        <f t="shared" ref="EQ112:FE128" si="149">CU$228*$B112+CU$229</f>
        <v>60.292121803499342</v>
      </c>
      <c r="ER112" s="2">
        <f t="shared" si="149"/>
        <v>62.557851007351019</v>
      </c>
      <c r="ES112" s="2">
        <f t="shared" si="149"/>
        <v>62.906989484582503</v>
      </c>
      <c r="ET112" s="2">
        <f t="shared" si="149"/>
        <v>60.796697419619107</v>
      </c>
      <c r="EU112" s="2">
        <f t="shared" si="149"/>
        <v>61.048241427293114</v>
      </c>
      <c r="EV112" s="2">
        <f t="shared" si="149"/>
        <v>61.036389582363967</v>
      </c>
      <c r="EW112" s="2">
        <f t="shared" si="149"/>
        <v>60.797122176223823</v>
      </c>
      <c r="EX112" s="2">
        <f t="shared" si="149"/>
        <v>62.985961127578193</v>
      </c>
      <c r="EY112" s="2">
        <f t="shared" si="149"/>
        <v>62.390055060734696</v>
      </c>
      <c r="EZ112" s="2">
        <f t="shared" si="149"/>
        <v>61.344860958895843</v>
      </c>
      <c r="FA112" s="2">
        <f t="shared" si="149"/>
        <v>61.645034565805851</v>
      </c>
      <c r="FB112" s="2">
        <f t="shared" si="149"/>
        <v>60.399479887878584</v>
      </c>
      <c r="FC112" s="2">
        <f t="shared" si="149"/>
        <v>59.852399731228857</v>
      </c>
      <c r="FD112" s="2">
        <f t="shared" si="149"/>
        <v>60.65461601909076</v>
      </c>
      <c r="FE112" s="2">
        <f t="shared" si="149"/>
        <v>66.689866886103729</v>
      </c>
      <c r="FG112" s="2">
        <f t="shared" ref="FG112:FU128" si="150">POWER(10,($B112-C$231)/C$229)/(1+POWER(10,($B112-C$231)/C$229))</f>
        <v>0.98373527451647147</v>
      </c>
      <c r="FH112" s="2">
        <f t="shared" si="150"/>
        <v>0.98068761978329433</v>
      </c>
      <c r="FI112" s="2">
        <f t="shared" si="150"/>
        <v>0.94238702770276084</v>
      </c>
      <c r="FJ112" s="2">
        <f t="shared" si="150"/>
        <v>0.97715356398623021</v>
      </c>
      <c r="FK112" s="2">
        <f t="shared" si="150"/>
        <v>0.97853690356747192</v>
      </c>
      <c r="FL112" s="2">
        <f t="shared" si="150"/>
        <v>0.97979745330615997</v>
      </c>
      <c r="FM112" s="2">
        <f t="shared" si="150"/>
        <v>0.98060678200476037</v>
      </c>
      <c r="FN112" s="2">
        <f t="shared" si="150"/>
        <v>0.97798301587273495</v>
      </c>
      <c r="FO112" s="2">
        <f t="shared" si="150"/>
        <v>0.97971809087663653</v>
      </c>
      <c r="FP112" s="2">
        <f t="shared" si="150"/>
        <v>0.97965302185788361</v>
      </c>
      <c r="FQ112" s="2">
        <f t="shared" si="150"/>
        <v>0.97835852227427988</v>
      </c>
      <c r="FR112" s="2">
        <f t="shared" si="150"/>
        <v>0.97684931710158873</v>
      </c>
      <c r="FS112" s="2">
        <f t="shared" si="150"/>
        <v>0.97830329967612906</v>
      </c>
      <c r="FT112" s="2">
        <f t="shared" si="150"/>
        <v>0.9791847658233942</v>
      </c>
      <c r="FU112" s="2">
        <f t="shared" si="150"/>
        <v>0.97187119993909221</v>
      </c>
      <c r="FW112" s="2">
        <f t="shared" si="141"/>
        <v>9.7372148372728087E-4</v>
      </c>
      <c r="FX112" s="2">
        <f t="shared" si="141"/>
        <v>1.6936562716928624E-3</v>
      </c>
      <c r="FY112" s="2">
        <f t="shared" si="141"/>
        <v>5.5117773180058641E-4</v>
      </c>
      <c r="FZ112" s="2">
        <f t="shared" si="141"/>
        <v>1.5332201543747381E-3</v>
      </c>
      <c r="GA112" s="2">
        <f t="shared" si="141"/>
        <v>1.3873064047580862E-3</v>
      </c>
      <c r="GB112" s="2">
        <f t="shared" si="141"/>
        <v>1.4018763324740258E-3</v>
      </c>
      <c r="GC112" s="2">
        <f t="shared" si="141"/>
        <v>1.5197494070301294E-3</v>
      </c>
      <c r="GD112" s="2">
        <f t="shared" si="141"/>
        <v>1.5318531148505368E-3</v>
      </c>
      <c r="GE112" s="2">
        <f t="shared" si="141"/>
        <v>1.5518873267652169E-3</v>
      </c>
      <c r="GF112" s="2">
        <f t="shared" si="141"/>
        <v>1.4743620584473404E-3</v>
      </c>
      <c r="GG112" s="2">
        <f t="shared" si="141"/>
        <v>1.4278556411534598E-3</v>
      </c>
      <c r="GH112" s="2">
        <f t="shared" si="141"/>
        <v>1.2594244883290706E-3</v>
      </c>
      <c r="GI112" s="2">
        <f t="shared" si="141"/>
        <v>1.3038171485209302E-3</v>
      </c>
      <c r="GJ112" s="2">
        <f t="shared" si="141"/>
        <v>1.1967280417462508E-3</v>
      </c>
      <c r="GK112" s="2">
        <f t="shared" si="141"/>
        <v>9.8836083047394285E-4</v>
      </c>
      <c r="GM112" s="92">
        <f t="shared" si="142"/>
        <v>1.314267891459527E-25</v>
      </c>
      <c r="GN112" s="92">
        <f t="shared" si="142"/>
        <v>5.3500634887009247E-22</v>
      </c>
      <c r="GO112" s="92">
        <f t="shared" si="142"/>
        <v>7.6651826241768683E-7</v>
      </c>
      <c r="GP112" s="92">
        <f t="shared" si="142"/>
        <v>3.2078725936272933E-34</v>
      </c>
      <c r="GQ112" s="92">
        <f t="shared" si="142"/>
        <v>8.7121054616500555E-33</v>
      </c>
      <c r="GR112" s="92">
        <f t="shared" si="142"/>
        <v>4.1857059123577825E-32</v>
      </c>
      <c r="GS112" s="92">
        <f t="shared" si="142"/>
        <v>5.1049597442161318E-28</v>
      </c>
      <c r="GT112" s="92">
        <f t="shared" si="142"/>
        <v>3.2314877625596811E-21</v>
      </c>
      <c r="GU112" s="92">
        <f t="shared" si="142"/>
        <v>8.5633083393414092E-25</v>
      </c>
      <c r="GV112" s="92">
        <f t="shared" si="142"/>
        <v>8.1803648223302817E-30</v>
      </c>
      <c r="GW112" s="92">
        <f t="shared" si="142"/>
        <v>3.8512681612689282E-32</v>
      </c>
      <c r="GX112" s="92">
        <f t="shared" si="142"/>
        <v>4.6379308485552258E-32</v>
      </c>
      <c r="GY112" s="92">
        <f t="shared" si="142"/>
        <v>1.9260734940370678E-28</v>
      </c>
      <c r="GZ112" s="92">
        <f t="shared" si="142"/>
        <v>1.0011408572260021E-24</v>
      </c>
      <c r="HA112" s="92">
        <f t="shared" si="142"/>
        <v>4.6748465012635255E-23</v>
      </c>
      <c r="HC112" s="92">
        <f t="shared" si="73"/>
        <v>0.62963532606400496</v>
      </c>
      <c r="HD112" s="92">
        <f t="shared" si="73"/>
        <v>0.64924007102084613</v>
      </c>
      <c r="HE112" s="92">
        <f t="shared" si="73"/>
        <v>5.9517536261700379E-2</v>
      </c>
      <c r="HF112" s="92">
        <f t="shared" si="73"/>
        <v>0.62817793449664105</v>
      </c>
      <c r="HG112" s="92">
        <f t="shared" si="73"/>
        <v>0.66363517779407166</v>
      </c>
      <c r="HH112" s="92">
        <f t="shared" si="73"/>
        <v>0.65388114503249695</v>
      </c>
      <c r="HI112" s="92">
        <f t="shared" si="138"/>
        <v>0.50442473478157379</v>
      </c>
      <c r="HJ112" s="92">
        <f t="shared" si="138"/>
        <v>0.54433806352053993</v>
      </c>
      <c r="HK112" s="92">
        <f t="shared" si="138"/>
        <v>0.42737378975657475</v>
      </c>
      <c r="HL112" s="92">
        <f t="shared" si="138"/>
        <v>0.4979434911546477</v>
      </c>
      <c r="HM112" s="92">
        <f t="shared" si="138"/>
        <v>0.56254645583855378</v>
      </c>
      <c r="HN112" s="92">
        <f t="shared" si="138"/>
        <v>0.64839823766957394</v>
      </c>
      <c r="HO112" s="92">
        <f t="shared" si="138"/>
        <v>0.66286703494774946</v>
      </c>
      <c r="HP112" s="92">
        <f t="shared" si="138"/>
        <v>0.63526637685648335</v>
      </c>
      <c r="HQ112" s="92">
        <f t="shared" si="138"/>
        <v>0.58449626107750208</v>
      </c>
      <c r="HS112" s="92">
        <f t="shared" si="143"/>
        <v>1.2607450800333762E-10</v>
      </c>
      <c r="HT112" s="92">
        <f t="shared" si="143"/>
        <v>9.0737389095710422E-10</v>
      </c>
      <c r="HU112" s="92">
        <f t="shared" si="143"/>
        <v>6.5008618785171299E-17</v>
      </c>
      <c r="HV112" s="92">
        <f t="shared" si="143"/>
        <v>3.6043934436921045E-12</v>
      </c>
      <c r="HW112" s="92">
        <f t="shared" si="143"/>
        <v>6.5594316638725384E-13</v>
      </c>
      <c r="HX112" s="92">
        <f t="shared" si="143"/>
        <v>3.4533746661853052E-13</v>
      </c>
      <c r="HY112" s="92">
        <f t="shared" si="143"/>
        <v>2.062378505494705E-12</v>
      </c>
      <c r="HZ112" s="92">
        <f t="shared" si="143"/>
        <v>3.5629354925020589E-12</v>
      </c>
      <c r="IA112" s="92">
        <f t="shared" si="143"/>
        <v>1.422602418312545E-11</v>
      </c>
      <c r="IB112" s="92">
        <f t="shared" si="143"/>
        <v>2.2259872071129397E-12</v>
      </c>
      <c r="IC112" s="92">
        <f t="shared" si="143"/>
        <v>4.6068253253621235E-14</v>
      </c>
      <c r="ID112" s="92">
        <f t="shared" si="143"/>
        <v>2.650314439691283E-14</v>
      </c>
      <c r="IE112" s="92">
        <f t="shared" si="143"/>
        <v>1.7844705034878071E-12</v>
      </c>
      <c r="IF112" s="92">
        <f t="shared" si="143"/>
        <v>3.3359289488215052E-9</v>
      </c>
      <c r="IG112" s="92">
        <f t="shared" si="143"/>
        <v>3.8780759540320286E-8</v>
      </c>
      <c r="II112" s="92">
        <f t="shared" si="144"/>
        <v>1.705280590539345E-52</v>
      </c>
      <c r="IJ112" s="92">
        <f t="shared" si="144"/>
        <v>2.3703116340214398E-45</v>
      </c>
      <c r="IK112" s="92">
        <f t="shared" si="144"/>
        <v>4.6282122693867094E-70</v>
      </c>
      <c r="IL112" s="92">
        <f t="shared" si="144"/>
        <v>2.730264121851651E-59</v>
      </c>
      <c r="IM112" s="92">
        <f t="shared" si="144"/>
        <v>1.908782524321023E-63</v>
      </c>
      <c r="IN112" s="92">
        <f t="shared" si="144"/>
        <v>2.4293099506362099E-66</v>
      </c>
      <c r="IO112" s="92">
        <f t="shared" si="144"/>
        <v>4.314726557346891E-64</v>
      </c>
      <c r="IP112" s="92">
        <f t="shared" si="144"/>
        <v>3.7107630978678167E-63</v>
      </c>
      <c r="IQ112" s="92">
        <f t="shared" si="144"/>
        <v>2.1073788741523137E-60</v>
      </c>
      <c r="IR112" s="92">
        <f t="shared" si="144"/>
        <v>2.8519651010188209E-64</v>
      </c>
      <c r="IS112" s="92">
        <f t="shared" si="144"/>
        <v>2.7528337464397632E-71</v>
      </c>
      <c r="IT112" s="92">
        <f t="shared" si="144"/>
        <v>2.2250720303005914E-70</v>
      </c>
      <c r="IU112" s="92">
        <f t="shared" si="144"/>
        <v>1.0392534044336123E-59</v>
      </c>
      <c r="IV112" s="92">
        <f t="shared" si="144"/>
        <v>2.256496734760127E-44</v>
      </c>
      <c r="IW112" s="92">
        <f t="shared" si="144"/>
        <v>6.4441074645832108E-33</v>
      </c>
      <c r="IY112" s="92">
        <f t="shared" si="145"/>
        <v>0.62963532619007945</v>
      </c>
      <c r="IZ112" s="92">
        <f t="shared" si="145"/>
        <v>0.64924007192821998</v>
      </c>
      <c r="JA112" s="92">
        <f t="shared" si="145"/>
        <v>5.951830277996286E-2</v>
      </c>
      <c r="JB112" s="92">
        <f t="shared" si="145"/>
        <v>0.62817793450024539</v>
      </c>
      <c r="JC112" s="92">
        <f t="shared" si="145"/>
        <v>0.66363517779472758</v>
      </c>
      <c r="JD112" s="92">
        <f t="shared" si="145"/>
        <v>0.65388114503284234</v>
      </c>
      <c r="JE112" s="92">
        <f t="shared" si="145"/>
        <v>0.50442473478363614</v>
      </c>
      <c r="JF112" s="92">
        <f t="shared" si="145"/>
        <v>0.54433806352410286</v>
      </c>
      <c r="JG112" s="92">
        <f t="shared" si="145"/>
        <v>0.42737378977080076</v>
      </c>
      <c r="JH112" s="92">
        <f t="shared" si="145"/>
        <v>0.4979434911568737</v>
      </c>
      <c r="JI112" s="92">
        <f t="shared" si="145"/>
        <v>0.56254645583859986</v>
      </c>
      <c r="JJ112" s="92">
        <f t="shared" si="145"/>
        <v>0.64839823766960047</v>
      </c>
      <c r="JK112" s="92">
        <f t="shared" si="145"/>
        <v>0.66286703494953392</v>
      </c>
      <c r="JL112" s="92">
        <f t="shared" si="145"/>
        <v>0.63526638019241233</v>
      </c>
      <c r="JM112" s="92">
        <f t="shared" si="145"/>
        <v>0.58449629985826157</v>
      </c>
    </row>
    <row r="113" spans="2:273" x14ac:dyDescent="0.25">
      <c r="B113" s="2">
        <v>86</v>
      </c>
      <c r="C113" s="37">
        <v>164.09299999999999</v>
      </c>
      <c r="D113" s="37">
        <v>174.209</v>
      </c>
      <c r="E113" s="37">
        <v>100.419</v>
      </c>
      <c r="F113" s="37">
        <v>166.465</v>
      </c>
      <c r="G113" s="37">
        <v>172.65100000000001</v>
      </c>
      <c r="H113" s="37">
        <v>140.18600000000001</v>
      </c>
      <c r="I113" s="37">
        <v>102.69799999999999</v>
      </c>
      <c r="J113" s="37">
        <v>110.023</v>
      </c>
      <c r="K113" s="37">
        <v>86.116</v>
      </c>
      <c r="L113" s="37">
        <v>96.325999999999993</v>
      </c>
      <c r="M113" s="37">
        <v>116.884</v>
      </c>
      <c r="N113" s="37">
        <v>162.39500000000001</v>
      </c>
      <c r="O113" s="37">
        <v>163.34899999999999</v>
      </c>
      <c r="P113" s="37">
        <v>159.86000000000001</v>
      </c>
      <c r="Q113" s="37">
        <v>137.93</v>
      </c>
      <c r="S113" s="4">
        <f t="shared" si="146"/>
        <v>152.44579292729679</v>
      </c>
      <c r="T113" s="4">
        <f t="shared" si="146"/>
        <v>171.08539986119169</v>
      </c>
      <c r="U113" s="4">
        <f t="shared" si="146"/>
        <v>100.29030024050336</v>
      </c>
      <c r="V113" s="4">
        <f t="shared" si="146"/>
        <v>156.61456001459172</v>
      </c>
      <c r="W113" s="4">
        <f t="shared" si="146"/>
        <v>166.94734257149904</v>
      </c>
      <c r="X113" s="4">
        <f t="shared" si="146"/>
        <v>133.58762466326235</v>
      </c>
      <c r="Y113" s="4">
        <f t="shared" si="146"/>
        <v>104.02568632985148</v>
      </c>
      <c r="Z113" s="4">
        <f t="shared" si="146"/>
        <v>110.90358717602891</v>
      </c>
      <c r="AA113" s="4">
        <f t="shared" si="146"/>
        <v>91.189148454748022</v>
      </c>
      <c r="AB113" s="4">
        <f t="shared" si="146"/>
        <v>98.619806682757343</v>
      </c>
      <c r="AC113" s="4">
        <f t="shared" si="146"/>
        <v>113.1715164751982</v>
      </c>
      <c r="AD113" s="4">
        <f t="shared" si="146"/>
        <v>160.45530389224584</v>
      </c>
      <c r="AE113" s="4">
        <f t="shared" si="146"/>
        <v>161.58858920487137</v>
      </c>
      <c r="AF113" s="4">
        <f t="shared" si="146"/>
        <v>158.17325998136772</v>
      </c>
      <c r="AG113" s="4">
        <f t="shared" si="146"/>
        <v>136.24766431427241</v>
      </c>
      <c r="AI113" s="4">
        <f t="shared" si="147"/>
        <v>11.647207072703196</v>
      </c>
      <c r="AJ113" s="4">
        <f t="shared" si="147"/>
        <v>3.1236001388083139</v>
      </c>
      <c r="AK113" s="4">
        <f t="shared" si="147"/>
        <v>0.12869975949664081</v>
      </c>
      <c r="AL113" s="4">
        <f t="shared" si="147"/>
        <v>9.8504399854082862</v>
      </c>
      <c r="AM113" s="4">
        <f t="shared" si="147"/>
        <v>5.7036574285009749</v>
      </c>
      <c r="AN113" s="4">
        <f t="shared" si="147"/>
        <v>6.5983753367376607</v>
      </c>
      <c r="AO113" s="4">
        <f t="shared" si="147"/>
        <v>-1.3276863298514883</v>
      </c>
      <c r="AP113" s="4">
        <f t="shared" si="147"/>
        <v>-0.88058717602891079</v>
      </c>
      <c r="AQ113" s="4">
        <f t="shared" si="147"/>
        <v>-5.0731484547480221</v>
      </c>
      <c r="AR113" s="4">
        <f t="shared" si="147"/>
        <v>-2.2938066827573493</v>
      </c>
      <c r="AS113" s="4">
        <f t="shared" si="147"/>
        <v>3.7124835248017973</v>
      </c>
      <c r="AT113" s="4">
        <f t="shared" si="147"/>
        <v>1.9396961077541732</v>
      </c>
      <c r="AU113" s="4">
        <f t="shared" si="147"/>
        <v>1.760410795128621</v>
      </c>
      <c r="AV113" s="4">
        <f t="shared" si="147"/>
        <v>1.6867400186322925</v>
      </c>
      <c r="AW113" s="4">
        <f t="shared" si="147"/>
        <v>1.682335685727594</v>
      </c>
      <c r="AY113" s="2">
        <f t="shared" si="139"/>
        <v>60.999890941065942</v>
      </c>
      <c r="AZ113" s="2">
        <f t="shared" si="139"/>
        <v>62.67827300414308</v>
      </c>
      <c r="BA113" s="2">
        <f t="shared" si="139"/>
        <v>63.07284135897067</v>
      </c>
      <c r="BB113" s="2">
        <f t="shared" si="139"/>
        <v>61.84374257748923</v>
      </c>
      <c r="BC113" s="2">
        <f t="shared" si="139"/>
        <v>61.457689531578531</v>
      </c>
      <c r="BD113" s="2">
        <f t="shared" si="139"/>
        <v>61.714563635517642</v>
      </c>
      <c r="BE113" s="2">
        <f t="shared" si="139"/>
        <v>61.267127473129946</v>
      </c>
      <c r="BF113" s="2">
        <f t="shared" si="139"/>
        <v>63.717720342985835</v>
      </c>
      <c r="BG113" s="2">
        <f t="shared" si="139"/>
        <v>62.674495009246051</v>
      </c>
      <c r="BH113" s="2">
        <f t="shared" si="139"/>
        <v>61.795258104691605</v>
      </c>
      <c r="BI113" s="2">
        <f t="shared" si="139"/>
        <v>62.401289836457558</v>
      </c>
      <c r="BJ113" s="2">
        <f t="shared" si="139"/>
        <v>60.942053715043876</v>
      </c>
      <c r="BK113" s="2">
        <f t="shared" si="139"/>
        <v>60.533377713922633</v>
      </c>
      <c r="BL113" s="2">
        <f t="shared" si="139"/>
        <v>60.537241852638608</v>
      </c>
      <c r="BM113" s="2">
        <f t="shared" si="139"/>
        <v>66.141312912017554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85.873122983114428</v>
      </c>
      <c r="DL113" s="2">
        <f t="shared" si="148"/>
        <v>83.659366339842805</v>
      </c>
      <c r="DM113" s="2">
        <f t="shared" si="148"/>
        <v>79.775711956521718</v>
      </c>
      <c r="DN113" s="2">
        <f t="shared" si="148"/>
        <v>89.972448807006941</v>
      </c>
      <c r="DO113" s="2">
        <f t="shared" si="148"/>
        <v>86.725278616732083</v>
      </c>
      <c r="DP113" s="2">
        <f t="shared" si="148"/>
        <v>83.5294054666264</v>
      </c>
      <c r="DQ113" s="2">
        <f t="shared" si="148"/>
        <v>78.803324717067795</v>
      </c>
      <c r="DR113" s="2">
        <f t="shared" si="148"/>
        <v>81.846909090909051</v>
      </c>
      <c r="DS113" s="2">
        <f t="shared" si="148"/>
        <v>79.080737390516475</v>
      </c>
      <c r="DT113" s="2">
        <f t="shared" si="148"/>
        <v>78.201464965267292</v>
      </c>
      <c r="DU113" s="2">
        <f t="shared" si="148"/>
        <v>76.465954244658718</v>
      </c>
      <c r="DV113" s="2">
        <f t="shared" si="148"/>
        <v>80.400262836615084</v>
      </c>
      <c r="DW113" s="2">
        <f t="shared" si="148"/>
        <v>78.817409090909095</v>
      </c>
      <c r="DX113" s="2">
        <f t="shared" si="148"/>
        <v>83.992430987617041</v>
      </c>
      <c r="DY113" s="2">
        <f t="shared" si="148"/>
        <v>78.649635080424559</v>
      </c>
      <c r="EA113" s="2">
        <f t="shared" si="94"/>
        <v>60.625273348425594</v>
      </c>
      <c r="EB113" s="2">
        <f t="shared" si="94"/>
        <v>62.301205639913228</v>
      </c>
      <c r="EC113" s="2">
        <f t="shared" si="94"/>
        <v>62.14113472790185</v>
      </c>
      <c r="ED113" s="2">
        <f t="shared" si="94"/>
        <v>61.24485002100792</v>
      </c>
      <c r="EE113" s="2">
        <f t="shared" si="94"/>
        <v>60.952226237192058</v>
      </c>
      <c r="EF113" s="2">
        <f t="shared" si="94"/>
        <v>61.304910006333472</v>
      </c>
      <c r="EG113" s="2">
        <f t="shared" si="94"/>
        <v>60.951265045980158</v>
      </c>
      <c r="EH113" s="2">
        <f t="shared" si="94"/>
        <v>63.346310171335631</v>
      </c>
      <c r="EI113" s="2">
        <f t="shared" si="94"/>
        <v>62.364895029278308</v>
      </c>
      <c r="EJ113" s="2">
        <f t="shared" si="94"/>
        <v>61.484945430817326</v>
      </c>
      <c r="EK113" s="2">
        <f t="shared" si="94"/>
        <v>62.118523467906073</v>
      </c>
      <c r="EL113" s="2">
        <f t="shared" si="94"/>
        <v>60.52184570770865</v>
      </c>
      <c r="EM113" s="2">
        <f t="shared" si="135"/>
        <v>60.16418501085343</v>
      </c>
      <c r="EN113" s="2">
        <f t="shared" si="135"/>
        <v>60.081906085709718</v>
      </c>
      <c r="EO113" s="2">
        <f t="shared" si="135"/>
        <v>65.810334541460719</v>
      </c>
      <c r="EQ113" s="2">
        <f t="shared" si="149"/>
        <v>60.217048745870564</v>
      </c>
      <c r="ER113" s="2">
        <f t="shared" si="149"/>
        <v>62.432409327420999</v>
      </c>
      <c r="ES113" s="2">
        <f t="shared" si="149"/>
        <v>62.803692824478716</v>
      </c>
      <c r="ET113" s="2">
        <f t="shared" si="149"/>
        <v>60.717119148064739</v>
      </c>
      <c r="EU113" s="2">
        <f t="shared" si="149"/>
        <v>60.960216023991109</v>
      </c>
      <c r="EV113" s="2">
        <f t="shared" si="149"/>
        <v>60.940154305981579</v>
      </c>
      <c r="EW113" s="2">
        <f t="shared" si="149"/>
        <v>60.697060851041542</v>
      </c>
      <c r="EX113" s="2">
        <f t="shared" si="149"/>
        <v>62.87120584626232</v>
      </c>
      <c r="EY113" s="2">
        <f t="shared" si="149"/>
        <v>62.276083822292073</v>
      </c>
      <c r="EZ113" s="2">
        <f t="shared" si="149"/>
        <v>61.208692220043574</v>
      </c>
      <c r="FA113" s="2">
        <f t="shared" si="149"/>
        <v>61.509797259547476</v>
      </c>
      <c r="FB113" s="2">
        <f t="shared" si="149"/>
        <v>60.264671131740563</v>
      </c>
      <c r="FC113" s="2">
        <f t="shared" si="149"/>
        <v>59.733026801654631</v>
      </c>
      <c r="FD113" s="2">
        <f t="shared" si="149"/>
        <v>60.533271271249262</v>
      </c>
      <c r="FE113" s="2">
        <f t="shared" si="149"/>
        <v>66.534450487403461</v>
      </c>
      <c r="FG113" s="2">
        <f t="shared" si="150"/>
        <v>0.9851451349722179</v>
      </c>
      <c r="FH113" s="2">
        <f t="shared" si="150"/>
        <v>0.98235691937234204</v>
      </c>
      <c r="FI113" s="2">
        <f t="shared" si="150"/>
        <v>0.94718862718345176</v>
      </c>
      <c r="FJ113" s="2">
        <f t="shared" si="150"/>
        <v>0.97912183261413033</v>
      </c>
      <c r="FK113" s="2">
        <f t="shared" si="150"/>
        <v>0.98038838648617943</v>
      </c>
      <c r="FL113" s="2">
        <f t="shared" si="150"/>
        <v>0.98154224783775745</v>
      </c>
      <c r="FM113" s="2">
        <f t="shared" si="150"/>
        <v>0.9822829427162878</v>
      </c>
      <c r="FN113" s="2">
        <f t="shared" si="150"/>
        <v>0.97988129674836089</v>
      </c>
      <c r="FO113" s="2">
        <f t="shared" si="150"/>
        <v>0.981469609921927</v>
      </c>
      <c r="FP113" s="2">
        <f t="shared" si="150"/>
        <v>0.98141005355363753</v>
      </c>
      <c r="FQ113" s="2">
        <f t="shared" si="150"/>
        <v>0.9802250820299413</v>
      </c>
      <c r="FR113" s="2">
        <f t="shared" si="150"/>
        <v>0.97884322972338045</v>
      </c>
      <c r="FS113" s="2">
        <f t="shared" si="150"/>
        <v>0.98017452582015208</v>
      </c>
      <c r="FT113" s="2">
        <f t="shared" si="150"/>
        <v>0.98098144804432674</v>
      </c>
      <c r="FU113" s="2">
        <f t="shared" si="150"/>
        <v>0.97428257806824459</v>
      </c>
      <c r="FW113" s="2">
        <f t="shared" si="141"/>
        <v>1.0675640859652081E-3</v>
      </c>
      <c r="FX113" s="2">
        <f t="shared" si="141"/>
        <v>1.8567537784302333E-3</v>
      </c>
      <c r="FY113" s="2">
        <f t="shared" si="141"/>
        <v>6.0432222929740595E-4</v>
      </c>
      <c r="FZ113" s="2">
        <f t="shared" si="141"/>
        <v>1.6808938274533245E-3</v>
      </c>
      <c r="GA113" s="2">
        <f t="shared" si="141"/>
        <v>1.5209476532230266E-3</v>
      </c>
      <c r="GB113" s="2">
        <f t="shared" si="141"/>
        <v>1.5369189631890625E-3</v>
      </c>
      <c r="GC113" s="2">
        <f t="shared" si="141"/>
        <v>1.6661277962850588E-3</v>
      </c>
      <c r="GD113" s="2">
        <f t="shared" si="141"/>
        <v>1.6793953415758971E-3</v>
      </c>
      <c r="GE113" s="2">
        <f t="shared" si="141"/>
        <v>1.7013558840687343E-3</v>
      </c>
      <c r="GF113" s="2">
        <f t="shared" si="141"/>
        <v>1.616375930866812E-3</v>
      </c>
      <c r="GG113" s="2">
        <f t="shared" si="141"/>
        <v>1.5653969334786793E-3</v>
      </c>
      <c r="GH113" s="2">
        <f t="shared" si="141"/>
        <v>1.3807637186805635E-3</v>
      </c>
      <c r="GI113" s="2">
        <f t="shared" si="141"/>
        <v>1.4294272675597298E-3</v>
      </c>
      <c r="GJ113" s="2">
        <f t="shared" si="141"/>
        <v>1.3120347193697421E-3</v>
      </c>
      <c r="GK113" s="2">
        <f t="shared" si="141"/>
        <v>1.083612772348099E-3</v>
      </c>
      <c r="GM113" s="92">
        <f t="shared" si="142"/>
        <v>6.2475228225144649E-28</v>
      </c>
      <c r="GN113" s="92">
        <f t="shared" si="142"/>
        <v>4.480122487958882E-24</v>
      </c>
      <c r="GO113" s="92">
        <f t="shared" si="142"/>
        <v>4.3376696762472954E-8</v>
      </c>
      <c r="GP113" s="92">
        <f t="shared" si="142"/>
        <v>2.0484561957101279E-37</v>
      </c>
      <c r="GQ113" s="92">
        <f t="shared" si="142"/>
        <v>7.2005996294168811E-36</v>
      </c>
      <c r="GR113" s="92">
        <f t="shared" si="142"/>
        <v>5.1032485412924929E-35</v>
      </c>
      <c r="GS113" s="92">
        <f t="shared" si="142"/>
        <v>1.6307711001882776E-30</v>
      </c>
      <c r="GT113" s="92">
        <f t="shared" si="142"/>
        <v>3.8854772849412341E-23</v>
      </c>
      <c r="GU113" s="92">
        <f t="shared" si="142"/>
        <v>5.5908812911441912E-27</v>
      </c>
      <c r="GV113" s="92">
        <f t="shared" si="142"/>
        <v>1.7508783728433531E-32</v>
      </c>
      <c r="GW113" s="92">
        <f t="shared" si="142"/>
        <v>6.0616378016564363E-35</v>
      </c>
      <c r="GX113" s="92">
        <f t="shared" si="142"/>
        <v>5.0938122815916098E-35</v>
      </c>
      <c r="GY113" s="92">
        <f t="shared" si="142"/>
        <v>4.9737444161474617E-31</v>
      </c>
      <c r="GZ113" s="92">
        <f t="shared" si="142"/>
        <v>5.461477264051074E-27</v>
      </c>
      <c r="HA113" s="92">
        <f t="shared" si="142"/>
        <v>3.5448208782926884E-25</v>
      </c>
      <c r="HC113" s="92">
        <f t="shared" si="73"/>
        <v>0.55675780756139415</v>
      </c>
      <c r="HD113" s="92">
        <f t="shared" si="73"/>
        <v>0.60577417171645853</v>
      </c>
      <c r="HE113" s="92">
        <f t="shared" si="73"/>
        <v>8.1958120816483043E-2</v>
      </c>
      <c r="HF113" s="92">
        <f t="shared" si="73"/>
        <v>0.54844240639022401</v>
      </c>
      <c r="HG113" s="92">
        <f t="shared" si="73"/>
        <v>0.58969043832286516</v>
      </c>
      <c r="HH113" s="92">
        <f t="shared" si="73"/>
        <v>0.46453517150697432</v>
      </c>
      <c r="HI113" s="92">
        <f t="shared" si="138"/>
        <v>0.30075935817445243</v>
      </c>
      <c r="HJ113" s="92">
        <f t="shared" si="138"/>
        <v>0.33082622638205561</v>
      </c>
      <c r="HK113" s="92">
        <f t="shared" si="138"/>
        <v>0.22549625248171906</v>
      </c>
      <c r="HL113" s="92">
        <f t="shared" si="138"/>
        <v>0.28158660880924374</v>
      </c>
      <c r="HM113" s="92">
        <f t="shared" si="138"/>
        <v>0.37823258110944158</v>
      </c>
      <c r="HN113" s="92">
        <f t="shared" si="138"/>
        <v>0.59754140446962578</v>
      </c>
      <c r="HO113" s="92">
        <f t="shared" si="138"/>
        <v>0.61576945411181228</v>
      </c>
      <c r="HP113" s="92">
        <f t="shared" si="138"/>
        <v>0.61539445379225788</v>
      </c>
      <c r="HQ113" s="92">
        <f t="shared" si="138"/>
        <v>0.57196034815847685</v>
      </c>
      <c r="HS113" s="92">
        <f t="shared" si="143"/>
        <v>3.3236690613593449E-10</v>
      </c>
      <c r="HT113" s="92">
        <f t="shared" si="143"/>
        <v>2.3031582326795076E-9</v>
      </c>
      <c r="HU113" s="92">
        <f t="shared" si="143"/>
        <v>2.4845937192176941E-16</v>
      </c>
      <c r="HV113" s="92">
        <f t="shared" si="143"/>
        <v>1.184197973573412E-11</v>
      </c>
      <c r="HW113" s="92">
        <f t="shared" si="143"/>
        <v>2.2961154145584207E-12</v>
      </c>
      <c r="HX113" s="92">
        <f t="shared" si="143"/>
        <v>1.2656919248147436E-12</v>
      </c>
      <c r="HY113" s="92">
        <f t="shared" si="143"/>
        <v>7.1947365821292893E-12</v>
      </c>
      <c r="HZ113" s="92">
        <f t="shared" si="143"/>
        <v>1.2171320483409736E-11</v>
      </c>
      <c r="IA113" s="92">
        <f t="shared" si="143"/>
        <v>4.5835606447364359E-11</v>
      </c>
      <c r="IB113" s="92">
        <f t="shared" si="143"/>
        <v>7.7204532441982652E-12</v>
      </c>
      <c r="IC113" s="92">
        <f t="shared" si="143"/>
        <v>1.8669679189859096E-13</v>
      </c>
      <c r="ID113" s="92">
        <f t="shared" si="143"/>
        <v>1.0504503072518105E-13</v>
      </c>
      <c r="IE113" s="92">
        <f t="shared" si="143"/>
        <v>5.813187252709007E-12</v>
      </c>
      <c r="IF113" s="92">
        <f t="shared" si="143"/>
        <v>7.5928498525212976E-9</v>
      </c>
      <c r="IG113" s="92">
        <f t="shared" si="143"/>
        <v>7.6973631963168863E-8</v>
      </c>
      <c r="II113" s="92">
        <f t="shared" si="144"/>
        <v>3.7147772278493298E-51</v>
      </c>
      <c r="IJ113" s="92">
        <f t="shared" si="144"/>
        <v>4.2122971093415124E-44</v>
      </c>
      <c r="IK113" s="92">
        <f t="shared" si="144"/>
        <v>2.1363995358965518E-68</v>
      </c>
      <c r="IL113" s="92">
        <f t="shared" si="144"/>
        <v>1.1445642095995968E-57</v>
      </c>
      <c r="IM113" s="92">
        <f t="shared" si="144"/>
        <v>9.8579301649207773E-62</v>
      </c>
      <c r="IN113" s="92">
        <f t="shared" si="144"/>
        <v>1.5190526466019163E-64</v>
      </c>
      <c r="IO113" s="92">
        <f t="shared" si="144"/>
        <v>2.4550799681707415E-62</v>
      </c>
      <c r="IP113" s="92">
        <f t="shared" si="144"/>
        <v>1.9972210251539542E-61</v>
      </c>
      <c r="IQ113" s="92">
        <f t="shared" si="144"/>
        <v>9.5619064303675437E-59</v>
      </c>
      <c r="IR113" s="92">
        <f t="shared" si="144"/>
        <v>1.6112621096709448E-62</v>
      </c>
      <c r="IS113" s="92">
        <f t="shared" si="144"/>
        <v>2.3907934165790603E-69</v>
      </c>
      <c r="IT113" s="92">
        <f t="shared" si="144"/>
        <v>1.6790522848941603E-68</v>
      </c>
      <c r="IU113" s="92">
        <f t="shared" si="144"/>
        <v>4.0859466259808251E-58</v>
      </c>
      <c r="IV113" s="92">
        <f t="shared" si="144"/>
        <v>3.2545707734222974E-43</v>
      </c>
      <c r="IW113" s="92">
        <f t="shared" si="144"/>
        <v>4.3164148381617131E-32</v>
      </c>
      <c r="IY113" s="92">
        <f t="shared" si="145"/>
        <v>0.55675780789376106</v>
      </c>
      <c r="IZ113" s="92">
        <f t="shared" si="145"/>
        <v>0.60577417401961675</v>
      </c>
      <c r="JA113" s="92">
        <f t="shared" si="145"/>
        <v>8.1958164193180055E-2</v>
      </c>
      <c r="JB113" s="92">
        <f t="shared" si="145"/>
        <v>0.54844240640206599</v>
      </c>
      <c r="JC113" s="92">
        <f t="shared" si="145"/>
        <v>0.58969043832516133</v>
      </c>
      <c r="JD113" s="92">
        <f t="shared" si="145"/>
        <v>0.46453517150824003</v>
      </c>
      <c r="JE113" s="92">
        <f t="shared" si="145"/>
        <v>0.30075935818164717</v>
      </c>
      <c r="JF113" s="92">
        <f t="shared" si="145"/>
        <v>0.33082622639422693</v>
      </c>
      <c r="JG113" s="92">
        <f t="shared" si="145"/>
        <v>0.22549625252755467</v>
      </c>
      <c r="JH113" s="92">
        <f t="shared" si="145"/>
        <v>0.28158660881696418</v>
      </c>
      <c r="JI113" s="92">
        <f t="shared" si="145"/>
        <v>0.37823258110962826</v>
      </c>
      <c r="JJ113" s="92">
        <f t="shared" si="145"/>
        <v>0.59754140446973081</v>
      </c>
      <c r="JK113" s="92">
        <f t="shared" si="145"/>
        <v>0.61576945411762551</v>
      </c>
      <c r="JL113" s="92">
        <f t="shared" si="145"/>
        <v>0.61539446138510778</v>
      </c>
      <c r="JM113" s="92">
        <f t="shared" si="145"/>
        <v>0.57196042513210876</v>
      </c>
    </row>
    <row r="114" spans="2:273" x14ac:dyDescent="0.25">
      <c r="B114" s="2">
        <v>87</v>
      </c>
      <c r="C114" s="37">
        <v>135.41900000000001</v>
      </c>
      <c r="D114" s="37">
        <v>154.32599999999999</v>
      </c>
      <c r="E114" s="37">
        <v>114.488</v>
      </c>
      <c r="F114" s="37">
        <v>131</v>
      </c>
      <c r="G114" s="37">
        <v>138.60499999999999</v>
      </c>
      <c r="H114" s="37">
        <v>96.766999999999996</v>
      </c>
      <c r="I114" s="37">
        <v>70.650999999999996</v>
      </c>
      <c r="J114" s="37">
        <v>72.325999999999993</v>
      </c>
      <c r="K114" s="37">
        <v>65</v>
      </c>
      <c r="L114" s="37">
        <v>67.441999999999993</v>
      </c>
      <c r="M114" s="37">
        <v>78.813999999999993</v>
      </c>
      <c r="N114" s="37">
        <v>133.58099999999999</v>
      </c>
      <c r="O114" s="37">
        <v>138.13999999999999</v>
      </c>
      <c r="P114" s="37">
        <v>140.39500000000001</v>
      </c>
      <c r="Q114" s="37">
        <v>122.256</v>
      </c>
      <c r="S114" s="4">
        <f t="shared" si="146"/>
        <v>124.60397677095922</v>
      </c>
      <c r="T114" s="4">
        <f t="shared" si="146"/>
        <v>142.60404187521968</v>
      </c>
      <c r="U114" s="4">
        <f t="shared" si="146"/>
        <v>110.31042087027214</v>
      </c>
      <c r="V114" s="4">
        <f t="shared" si="146"/>
        <v>123.75047832360953</v>
      </c>
      <c r="W114" s="4">
        <f t="shared" si="146"/>
        <v>128.48841607875445</v>
      </c>
      <c r="X114" s="4">
        <f t="shared" si="146"/>
        <v>92.386878338474958</v>
      </c>
      <c r="Y114" s="4">
        <f t="shared" si="146"/>
        <v>77.238307872142869</v>
      </c>
      <c r="Z114" s="4">
        <f t="shared" si="146"/>
        <v>81.201932805285722</v>
      </c>
      <c r="AA114" s="4">
        <f t="shared" si="146"/>
        <v>71.908508693702103</v>
      </c>
      <c r="AB114" s="4">
        <f t="shared" si="146"/>
        <v>74.313413840419102</v>
      </c>
      <c r="AC114" s="4">
        <f t="shared" si="146"/>
        <v>84.27770219785522</v>
      </c>
      <c r="AD114" s="4">
        <f t="shared" si="146"/>
        <v>127.82094072643852</v>
      </c>
      <c r="AE114" s="4">
        <f t="shared" si="146"/>
        <v>130.40767247619692</v>
      </c>
      <c r="AF114" s="4">
        <f t="shared" si="146"/>
        <v>133.78362560107826</v>
      </c>
      <c r="AG114" s="4">
        <f t="shared" si="146"/>
        <v>118.46369847529662</v>
      </c>
      <c r="AI114" s="4">
        <f t="shared" si="147"/>
        <v>10.81502322904079</v>
      </c>
      <c r="AJ114" s="4">
        <f t="shared" si="147"/>
        <v>11.721958124780315</v>
      </c>
      <c r="AK114" s="4">
        <f t="shared" si="147"/>
        <v>4.1775791297278602</v>
      </c>
      <c r="AL114" s="4">
        <f t="shared" si="147"/>
        <v>7.2495216763904722</v>
      </c>
      <c r="AM114" s="4">
        <f t="shared" si="147"/>
        <v>10.116583921245535</v>
      </c>
      <c r="AN114" s="4">
        <f t="shared" si="147"/>
        <v>4.3801216615250382</v>
      </c>
      <c r="AO114" s="4">
        <f t="shared" si="147"/>
        <v>-6.5873078721428726</v>
      </c>
      <c r="AP114" s="4">
        <f t="shared" si="147"/>
        <v>-8.8759328052857285</v>
      </c>
      <c r="AQ114" s="4">
        <f t="shared" si="147"/>
        <v>-6.9085086937021032</v>
      </c>
      <c r="AR114" s="4">
        <f t="shared" si="147"/>
        <v>-6.871413840419109</v>
      </c>
      <c r="AS114" s="4">
        <f t="shared" si="147"/>
        <v>-5.4637021978552269</v>
      </c>
      <c r="AT114" s="4">
        <f t="shared" si="147"/>
        <v>5.7600592735614669</v>
      </c>
      <c r="AU114" s="4">
        <f t="shared" si="147"/>
        <v>7.7323275238030647</v>
      </c>
      <c r="AV114" s="4">
        <f t="shared" si="147"/>
        <v>6.6113743989217539</v>
      </c>
      <c r="AW114" s="4">
        <f t="shared" si="147"/>
        <v>3.792301524703376</v>
      </c>
      <c r="AY114" s="2">
        <f t="shared" si="139"/>
        <v>60.882112578645867</v>
      </c>
      <c r="AZ114" s="2">
        <f t="shared" si="139"/>
        <v>62.534075720964864</v>
      </c>
      <c r="BA114" s="2">
        <f t="shared" si="139"/>
        <v>62.9234183387249</v>
      </c>
      <c r="BB114" s="2">
        <f t="shared" si="139"/>
        <v>61.698971793219883</v>
      </c>
      <c r="BC114" s="2">
        <f t="shared" si="139"/>
        <v>61.331991940982356</v>
      </c>
      <c r="BD114" s="2">
        <f t="shared" si="139"/>
        <v>61.572802784557723</v>
      </c>
      <c r="BE114" s="2">
        <f t="shared" si="139"/>
        <v>61.134105487215919</v>
      </c>
      <c r="BF114" s="2">
        <f t="shared" si="139"/>
        <v>63.555868170876039</v>
      </c>
      <c r="BG114" s="2">
        <f t="shared" si="139"/>
        <v>62.535618280855999</v>
      </c>
      <c r="BH114" s="2">
        <f t="shared" si="139"/>
        <v>61.62581948754805</v>
      </c>
      <c r="BI114" s="2">
        <f t="shared" si="139"/>
        <v>62.214866910623655</v>
      </c>
      <c r="BJ114" s="2">
        <f t="shared" si="139"/>
        <v>60.765812779849</v>
      </c>
      <c r="BK114" s="2">
        <f t="shared" si="139"/>
        <v>60.370681554130343</v>
      </c>
      <c r="BL114" s="2">
        <f t="shared" si="139"/>
        <v>60.403645122863438</v>
      </c>
      <c r="BM114" s="2">
        <f t="shared" si="139"/>
        <v>66.019643373395624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86.114239118198853</v>
      </c>
      <c r="DL114" s="2">
        <f t="shared" si="148"/>
        <v>83.856164735434731</v>
      </c>
      <c r="DM114" s="2">
        <f t="shared" si="148"/>
        <v>79.963652173913019</v>
      </c>
      <c r="DN114" s="2">
        <f t="shared" si="148"/>
        <v>90.304232709151307</v>
      </c>
      <c r="DO114" s="2">
        <f t="shared" si="148"/>
        <v>87.008159468438521</v>
      </c>
      <c r="DP114" s="2">
        <f t="shared" si="148"/>
        <v>83.768717607973429</v>
      </c>
      <c r="DQ114" s="2">
        <f t="shared" si="148"/>
        <v>78.973282419036835</v>
      </c>
      <c r="DR114" s="2">
        <f t="shared" si="148"/>
        <v>81.99609971811131</v>
      </c>
      <c r="DS114" s="2">
        <f t="shared" si="148"/>
        <v>79.203740863787402</v>
      </c>
      <c r="DT114" s="2">
        <f t="shared" si="148"/>
        <v>78.351262458471751</v>
      </c>
      <c r="DU114" s="2">
        <f t="shared" si="148"/>
        <v>76.583405342624857</v>
      </c>
      <c r="DV114" s="2">
        <f t="shared" si="148"/>
        <v>80.580274099883866</v>
      </c>
      <c r="DW114" s="2">
        <f t="shared" si="148"/>
        <v>78.960055320648351</v>
      </c>
      <c r="DX114" s="2">
        <f t="shared" si="148"/>
        <v>84.227385382059808</v>
      </c>
      <c r="DY114" s="2">
        <f t="shared" si="148"/>
        <v>78.791797899113689</v>
      </c>
      <c r="EA114" s="2">
        <f t="shared" si="94"/>
        <v>60.535585305618433</v>
      </c>
      <c r="EB114" s="2">
        <f t="shared" si="94"/>
        <v>62.184573752711493</v>
      </c>
      <c r="EC114" s="2">
        <f t="shared" si="94"/>
        <v>62.056474048442901</v>
      </c>
      <c r="ED114" s="2">
        <f t="shared" si="94"/>
        <v>61.143632151443711</v>
      </c>
      <c r="EE114" s="2">
        <f t="shared" si="94"/>
        <v>60.863546544582512</v>
      </c>
      <c r="EF114" s="2">
        <f t="shared" si="94"/>
        <v>61.19273567714275</v>
      </c>
      <c r="EG114" s="2">
        <f t="shared" si="94"/>
        <v>60.841111627060009</v>
      </c>
      <c r="EH114" s="2">
        <f t="shared" si="94"/>
        <v>63.211424453922127</v>
      </c>
      <c r="EI114" s="2">
        <f t="shared" si="94"/>
        <v>62.248774448671924</v>
      </c>
      <c r="EJ114" s="2">
        <f t="shared" si="94"/>
        <v>61.337358493429242</v>
      </c>
      <c r="EK114" s="2">
        <f t="shared" si="94"/>
        <v>61.951511784131633</v>
      </c>
      <c r="EL114" s="2">
        <f t="shared" si="94"/>
        <v>60.375604468427539</v>
      </c>
      <c r="EM114" s="2">
        <f t="shared" si="135"/>
        <v>60.028429772649382</v>
      </c>
      <c r="EN114" s="2">
        <f t="shared" si="135"/>
        <v>59.981778357495607</v>
      </c>
      <c r="EO114" s="2">
        <f t="shared" si="135"/>
        <v>65.711358288224673</v>
      </c>
      <c r="EQ114" s="2">
        <f t="shared" si="149"/>
        <v>60.141975688241786</v>
      </c>
      <c r="ER114" s="2">
        <f t="shared" si="149"/>
        <v>62.306967647490978</v>
      </c>
      <c r="ES114" s="2">
        <f t="shared" si="149"/>
        <v>62.700396164374922</v>
      </c>
      <c r="ET114" s="2">
        <f t="shared" si="149"/>
        <v>60.637540876510364</v>
      </c>
      <c r="EU114" s="2">
        <f t="shared" si="149"/>
        <v>60.872190620689111</v>
      </c>
      <c r="EV114" s="2">
        <f t="shared" si="149"/>
        <v>60.843919029599192</v>
      </c>
      <c r="EW114" s="2">
        <f t="shared" si="149"/>
        <v>60.59699952585926</v>
      </c>
      <c r="EX114" s="2">
        <f t="shared" si="149"/>
        <v>62.756450564946448</v>
      </c>
      <c r="EY114" s="2">
        <f t="shared" si="149"/>
        <v>62.162112583849456</v>
      </c>
      <c r="EZ114" s="2">
        <f t="shared" si="149"/>
        <v>61.072523481191297</v>
      </c>
      <c r="FA114" s="2">
        <f t="shared" si="149"/>
        <v>61.374559953289094</v>
      </c>
      <c r="FB114" s="2">
        <f t="shared" si="149"/>
        <v>60.129862375602535</v>
      </c>
      <c r="FC114" s="2">
        <f t="shared" si="149"/>
        <v>59.613653872080413</v>
      </c>
      <c r="FD114" s="2">
        <f t="shared" si="149"/>
        <v>60.411926523407772</v>
      </c>
      <c r="FE114" s="2">
        <f t="shared" si="149"/>
        <v>66.379034088703207</v>
      </c>
      <c r="FG114" s="2">
        <f t="shared" si="150"/>
        <v>0.98643447102079929</v>
      </c>
      <c r="FH114" s="2">
        <f t="shared" si="150"/>
        <v>0.98388430121948578</v>
      </c>
      <c r="FI114" s="2">
        <f t="shared" si="150"/>
        <v>0.95161059830560613</v>
      </c>
      <c r="FJ114" s="2">
        <f t="shared" si="150"/>
        <v>0.98092384113431363</v>
      </c>
      <c r="FK114" s="2">
        <f t="shared" si="150"/>
        <v>0.98208307828939967</v>
      </c>
      <c r="FL114" s="2">
        <f t="shared" si="150"/>
        <v>0.98313894622192222</v>
      </c>
      <c r="FM114" s="2">
        <f t="shared" si="150"/>
        <v>0.98381662330419184</v>
      </c>
      <c r="FN114" s="2">
        <f t="shared" si="150"/>
        <v>0.98161898597847985</v>
      </c>
      <c r="FO114" s="2">
        <f t="shared" si="150"/>
        <v>0.98307248352478893</v>
      </c>
      <c r="FP114" s="2">
        <f t="shared" si="150"/>
        <v>0.98301798962942433</v>
      </c>
      <c r="FQ114" s="2">
        <f t="shared" si="150"/>
        <v>0.98193362536168138</v>
      </c>
      <c r="FR114" s="2">
        <f t="shared" si="150"/>
        <v>0.98066880988684102</v>
      </c>
      <c r="FS114" s="2">
        <f t="shared" si="150"/>
        <v>0.98188735647122971</v>
      </c>
      <c r="FT114" s="2">
        <f t="shared" si="150"/>
        <v>0.98262580002224698</v>
      </c>
      <c r="FU114" s="2">
        <f t="shared" si="150"/>
        <v>0.9764922377955233</v>
      </c>
      <c r="FW114" s="2">
        <f t="shared" si="141"/>
        <v>1.1704401918190743E-3</v>
      </c>
      <c r="FX114" s="2">
        <f t="shared" si="141"/>
        <v>2.0355253972581442E-3</v>
      </c>
      <c r="FY114" s="2">
        <f t="shared" si="141"/>
        <v>6.6258751642064373E-4</v>
      </c>
      <c r="FZ114" s="2">
        <f t="shared" si="141"/>
        <v>1.842764591429477E-3</v>
      </c>
      <c r="GA114" s="2">
        <f t="shared" si="141"/>
        <v>1.6674412617614189E-3</v>
      </c>
      <c r="GB114" s="2">
        <f t="shared" si="141"/>
        <v>1.6849482896432863E-3</v>
      </c>
      <c r="GC114" s="2">
        <f t="shared" si="141"/>
        <v>1.8265791871353147E-3</v>
      </c>
      <c r="GD114" s="2">
        <f t="shared" si="141"/>
        <v>1.8411220668784571E-3</v>
      </c>
      <c r="GE114" s="2">
        <f t="shared" si="141"/>
        <v>1.8651934709166577E-3</v>
      </c>
      <c r="GF114" s="2">
        <f t="shared" si="141"/>
        <v>1.7720446234068821E-3</v>
      </c>
      <c r="GG114" s="2">
        <f t="shared" si="141"/>
        <v>1.7161644192672588E-3</v>
      </c>
      <c r="GH114" s="2">
        <f t="shared" si="141"/>
        <v>1.5137756560648652E-3</v>
      </c>
      <c r="GI114" s="2">
        <f t="shared" si="141"/>
        <v>1.5671197126221322E-3</v>
      </c>
      <c r="GJ114" s="2">
        <f t="shared" si="141"/>
        <v>1.4384353812755722E-3</v>
      </c>
      <c r="GK114" s="2">
        <f t="shared" si="141"/>
        <v>1.1880335749652185E-3</v>
      </c>
      <c r="GM114" s="92">
        <f t="shared" si="142"/>
        <v>2.3260223187426388E-30</v>
      </c>
      <c r="GN114" s="92">
        <f t="shared" si="142"/>
        <v>2.984832502386169E-26</v>
      </c>
      <c r="GO114" s="92">
        <f t="shared" si="142"/>
        <v>1.8396966825842932E-9</v>
      </c>
      <c r="GP114" s="92">
        <f t="shared" si="142"/>
        <v>9.3006400845284218E-41</v>
      </c>
      <c r="GQ114" s="92">
        <f t="shared" si="142"/>
        <v>4.2701045771042871E-39</v>
      </c>
      <c r="GR114" s="92">
        <f t="shared" si="142"/>
        <v>4.5931696903270048E-38</v>
      </c>
      <c r="GS114" s="92">
        <f t="shared" si="142"/>
        <v>4.0305367854333923E-33</v>
      </c>
      <c r="GT114" s="92">
        <f t="shared" si="142"/>
        <v>3.8140170559662138E-25</v>
      </c>
      <c r="GU114" s="92">
        <f t="shared" si="142"/>
        <v>2.919300896951238E-29</v>
      </c>
      <c r="GV114" s="92">
        <f t="shared" si="142"/>
        <v>2.8460916742244895E-35</v>
      </c>
      <c r="GW114" s="92">
        <f t="shared" si="142"/>
        <v>7.2053257944371784E-38</v>
      </c>
      <c r="GX114" s="92">
        <f t="shared" si="142"/>
        <v>4.0904266416988841E-38</v>
      </c>
      <c r="GY114" s="92">
        <f t="shared" si="142"/>
        <v>9.7914283054045343E-34</v>
      </c>
      <c r="GZ114" s="92">
        <f t="shared" si="142"/>
        <v>2.3433130303713373E-29</v>
      </c>
      <c r="HA114" s="92">
        <f t="shared" si="142"/>
        <v>2.1436287070988709E-27</v>
      </c>
      <c r="HC114" s="92">
        <f t="shared" si="73"/>
        <v>0.43215932675242935</v>
      </c>
      <c r="HD114" s="92">
        <f t="shared" si="73"/>
        <v>0.49720147078451699</v>
      </c>
      <c r="HE114" s="92">
        <f t="shared" si="73"/>
        <v>0.11081940350816896</v>
      </c>
      <c r="HF114" s="92">
        <f t="shared" si="73"/>
        <v>0.40648707564346132</v>
      </c>
      <c r="HG114" s="92">
        <f t="shared" si="73"/>
        <v>0.42518905898794501</v>
      </c>
      <c r="HH114" s="92">
        <f t="shared" si="73"/>
        <v>0.22789782847721174</v>
      </c>
      <c r="HI114" s="92">
        <f t="shared" si="138"/>
        <v>0.13062930394499239</v>
      </c>
      <c r="HJ114" s="92">
        <f t="shared" si="138"/>
        <v>0.14222809903623693</v>
      </c>
      <c r="HK114" s="92">
        <f t="shared" si="138"/>
        <v>8.5451990910380762E-2</v>
      </c>
      <c r="HL114" s="92">
        <f t="shared" si="138"/>
        <v>0.11186463154280077</v>
      </c>
      <c r="HM114" s="92">
        <f t="shared" si="138"/>
        <v>0.19016557674252804</v>
      </c>
      <c r="HN114" s="92">
        <f t="shared" si="138"/>
        <v>0.45760774507236024</v>
      </c>
      <c r="HO114" s="92">
        <f t="shared" si="138"/>
        <v>0.47986044295693808</v>
      </c>
      <c r="HP114" s="92">
        <f t="shared" si="138"/>
        <v>0.51990854396307384</v>
      </c>
      <c r="HQ114" s="92">
        <f t="shared" si="138"/>
        <v>0.49217114021760866</v>
      </c>
      <c r="HS114" s="92">
        <f t="shared" si="143"/>
        <v>8.5740372067874252E-10</v>
      </c>
      <c r="HT114" s="92">
        <f t="shared" si="143"/>
        <v>5.7189658460860416E-9</v>
      </c>
      <c r="HU114" s="92">
        <f t="shared" si="143"/>
        <v>9.259978475872461E-16</v>
      </c>
      <c r="HV114" s="92">
        <f t="shared" si="143"/>
        <v>3.7821870617024281E-11</v>
      </c>
      <c r="HW114" s="92">
        <f t="shared" si="143"/>
        <v>7.8044639079686249E-12</v>
      </c>
      <c r="HX114" s="92">
        <f t="shared" si="143"/>
        <v>4.4976513850514645E-12</v>
      </c>
      <c r="HY114" s="92">
        <f t="shared" si="143"/>
        <v>2.434410467255294E-11</v>
      </c>
      <c r="HZ114" s="92">
        <f t="shared" si="143"/>
        <v>4.0343352820415525E-11</v>
      </c>
      <c r="IA114" s="92">
        <f t="shared" si="143"/>
        <v>1.4347554762539427E-10</v>
      </c>
      <c r="IB114" s="92">
        <f t="shared" si="143"/>
        <v>2.5976542960840415E-11</v>
      </c>
      <c r="IC114" s="92">
        <f t="shared" si="143"/>
        <v>7.3167436221126161E-13</v>
      </c>
      <c r="ID114" s="92">
        <f t="shared" si="143"/>
        <v>4.0329344083493293E-13</v>
      </c>
      <c r="IE114" s="92">
        <f t="shared" si="143"/>
        <v>1.8430919939504035E-11</v>
      </c>
      <c r="IF114" s="92">
        <f t="shared" si="143"/>
        <v>1.6969250334960196E-8</v>
      </c>
      <c r="IG114" s="92">
        <f t="shared" si="143"/>
        <v>1.5057986878767191E-7</v>
      </c>
      <c r="II114" s="92">
        <f t="shared" si="144"/>
        <v>7.7683494086317586E-50</v>
      </c>
      <c r="IJ114" s="92">
        <f t="shared" si="144"/>
        <v>7.1818972235741816E-43</v>
      </c>
      <c r="IK114" s="92">
        <f t="shared" si="144"/>
        <v>9.4086447756814664E-67</v>
      </c>
      <c r="IL114" s="92">
        <f t="shared" si="144"/>
        <v>4.5501176147131995E-56</v>
      </c>
      <c r="IM114" s="92">
        <f t="shared" si="144"/>
        <v>4.8176546924488959E-60</v>
      </c>
      <c r="IN114" s="92">
        <f t="shared" si="144"/>
        <v>8.963392176330875E-63</v>
      </c>
      <c r="IO114" s="92">
        <f t="shared" si="144"/>
        <v>1.3190447444800499E-60</v>
      </c>
      <c r="IP114" s="92">
        <f t="shared" si="144"/>
        <v>1.0157473063878403E-59</v>
      </c>
      <c r="IQ114" s="92">
        <f t="shared" si="144"/>
        <v>4.1091993393888916E-57</v>
      </c>
      <c r="IR114" s="92">
        <f t="shared" si="144"/>
        <v>8.5986401122228259E-61</v>
      </c>
      <c r="IS114" s="92">
        <f t="shared" si="144"/>
        <v>1.9499473245120542E-67</v>
      </c>
      <c r="IT114" s="92">
        <f t="shared" si="144"/>
        <v>1.1936172024612935E-66</v>
      </c>
      <c r="IU114" s="92">
        <f t="shared" si="144"/>
        <v>1.526733022837502E-56</v>
      </c>
      <c r="IV114" s="92">
        <f t="shared" si="144"/>
        <v>4.5262314534127909E-42</v>
      </c>
      <c r="IW114" s="92">
        <f t="shared" si="144"/>
        <v>2.8194664692477125E-31</v>
      </c>
      <c r="IY114" s="92">
        <f t="shared" si="145"/>
        <v>0.43215932760983305</v>
      </c>
      <c r="IZ114" s="92">
        <f t="shared" si="145"/>
        <v>0.49720147650348284</v>
      </c>
      <c r="JA114" s="92">
        <f t="shared" si="145"/>
        <v>0.11081940534786658</v>
      </c>
      <c r="JB114" s="92">
        <f t="shared" si="145"/>
        <v>0.40648707568128317</v>
      </c>
      <c r="JC114" s="92">
        <f t="shared" si="145"/>
        <v>0.42518905899574949</v>
      </c>
      <c r="JD114" s="92">
        <f t="shared" si="145"/>
        <v>0.22789782848170939</v>
      </c>
      <c r="JE114" s="92">
        <f t="shared" si="145"/>
        <v>0.1306293039693365</v>
      </c>
      <c r="JF114" s="92">
        <f t="shared" si="145"/>
        <v>0.14222809907658027</v>
      </c>
      <c r="JG114" s="92">
        <f t="shared" si="145"/>
        <v>8.5451991053856313E-2</v>
      </c>
      <c r="JH114" s="92">
        <f t="shared" si="145"/>
        <v>0.11186463156877731</v>
      </c>
      <c r="JI114" s="92">
        <f t="shared" si="145"/>
        <v>0.19016557674325971</v>
      </c>
      <c r="JJ114" s="92">
        <f t="shared" si="145"/>
        <v>0.45760774507276353</v>
      </c>
      <c r="JK114" s="92">
        <f t="shared" si="145"/>
        <v>0.47986044297536901</v>
      </c>
      <c r="JL114" s="92">
        <f t="shared" si="145"/>
        <v>0.51990856093232418</v>
      </c>
      <c r="JM114" s="92">
        <f t="shared" si="145"/>
        <v>0.49217129079747746</v>
      </c>
    </row>
    <row r="115" spans="2:273" x14ac:dyDescent="0.25">
      <c r="B115" s="2">
        <v>88</v>
      </c>
      <c r="C115" s="37">
        <v>94.256</v>
      </c>
      <c r="D115" s="37">
        <v>119.023</v>
      </c>
      <c r="E115" s="37">
        <v>127.67400000000001</v>
      </c>
      <c r="F115" s="37">
        <v>87.628</v>
      </c>
      <c r="G115" s="37">
        <v>90.14</v>
      </c>
      <c r="H115" s="37">
        <v>66.488</v>
      </c>
      <c r="I115" s="37">
        <v>58.953000000000003</v>
      </c>
      <c r="J115" s="37">
        <v>61.534999999999997</v>
      </c>
      <c r="K115" s="37">
        <v>62.814</v>
      </c>
      <c r="L115" s="37">
        <v>58.837000000000003</v>
      </c>
      <c r="M115" s="37">
        <v>60.698</v>
      </c>
      <c r="N115" s="37">
        <v>93.721000000000004</v>
      </c>
      <c r="O115" s="37">
        <v>103.628</v>
      </c>
      <c r="P115" s="37">
        <v>110.651</v>
      </c>
      <c r="Q115" s="37">
        <v>104.07</v>
      </c>
      <c r="S115" s="4">
        <f t="shared" si="146"/>
        <v>98.733029271315971</v>
      </c>
      <c r="T115" s="4">
        <f t="shared" si="146"/>
        <v>112.80160110392846</v>
      </c>
      <c r="U115" s="4">
        <f t="shared" si="146"/>
        <v>121.85948619999066</v>
      </c>
      <c r="V115" s="4">
        <f t="shared" si="146"/>
        <v>94.865119488024604</v>
      </c>
      <c r="W115" s="4">
        <f t="shared" si="146"/>
        <v>94.051915362906968</v>
      </c>
      <c r="X115" s="4">
        <f t="shared" si="146"/>
        <v>69.888593909210343</v>
      </c>
      <c r="Y115" s="4">
        <f t="shared" si="146"/>
        <v>65.238778706516285</v>
      </c>
      <c r="Z115" s="4">
        <f t="shared" si="146"/>
        <v>67.836666220936536</v>
      </c>
      <c r="AA115" s="4">
        <f t="shared" si="146"/>
        <v>64.530261343822062</v>
      </c>
      <c r="AB115" s="4">
        <f t="shared" si="146"/>
        <v>64.391414962156901</v>
      </c>
      <c r="AC115" s="4">
        <f t="shared" si="146"/>
        <v>68.879204913887619</v>
      </c>
      <c r="AD115" s="4">
        <f t="shared" si="146"/>
        <v>96.313562023023195</v>
      </c>
      <c r="AE115" s="4">
        <f t="shared" si="146"/>
        <v>98.96029527018888</v>
      </c>
      <c r="AF115" s="4">
        <f t="shared" si="146"/>
        <v>106.56365199303494</v>
      </c>
      <c r="AG115" s="4">
        <f t="shared" si="146"/>
        <v>99.312180794131734</v>
      </c>
      <c r="AI115" s="4">
        <f t="shared" si="147"/>
        <v>-4.4770292713159705</v>
      </c>
      <c r="AJ115" s="4">
        <f t="shared" si="147"/>
        <v>6.2213988960715341</v>
      </c>
      <c r="AK115" s="4">
        <f t="shared" si="147"/>
        <v>5.814513800009351</v>
      </c>
      <c r="AL115" s="4">
        <f t="shared" si="147"/>
        <v>-7.2371194880246037</v>
      </c>
      <c r="AM115" s="4">
        <f t="shared" si="147"/>
        <v>-3.9119153629069672</v>
      </c>
      <c r="AN115" s="4">
        <f t="shared" si="147"/>
        <v>-3.4005939092103432</v>
      </c>
      <c r="AO115" s="4">
        <f t="shared" si="147"/>
        <v>-6.2857787065162825</v>
      </c>
      <c r="AP115" s="4">
        <f t="shared" si="147"/>
        <v>-6.3016662209365393</v>
      </c>
      <c r="AQ115" s="4">
        <f t="shared" si="147"/>
        <v>-1.7162613438220617</v>
      </c>
      <c r="AR115" s="4">
        <f t="shared" si="147"/>
        <v>-5.5544149621568977</v>
      </c>
      <c r="AS115" s="4">
        <f t="shared" si="147"/>
        <v>-8.1812049138876191</v>
      </c>
      <c r="AT115" s="4">
        <f t="shared" si="147"/>
        <v>-2.5925620230231914</v>
      </c>
      <c r="AU115" s="4">
        <f t="shared" si="147"/>
        <v>4.6677047298111205</v>
      </c>
      <c r="AV115" s="4">
        <f t="shared" si="147"/>
        <v>4.0873480069650583</v>
      </c>
      <c r="AW115" s="4">
        <f t="shared" si="147"/>
        <v>4.7578192058682589</v>
      </c>
      <c r="AY115" s="2">
        <f t="shared" si="139"/>
        <v>60.766343470394659</v>
      </c>
      <c r="AZ115" s="2">
        <f t="shared" si="139"/>
        <v>62.391783245563118</v>
      </c>
      <c r="BA115" s="2">
        <f t="shared" si="139"/>
        <v>62.778002034120675</v>
      </c>
      <c r="BB115" s="2">
        <f t="shared" si="139"/>
        <v>61.557160778486889</v>
      </c>
      <c r="BC115" s="2">
        <f t="shared" si="139"/>
        <v>61.208853592432114</v>
      </c>
      <c r="BD115" s="2">
        <f t="shared" si="139"/>
        <v>61.433036610115991</v>
      </c>
      <c r="BE115" s="2">
        <f t="shared" si="139"/>
        <v>61.002631623475587</v>
      </c>
      <c r="BF115" s="2">
        <f t="shared" si="139"/>
        <v>63.395841416148052</v>
      </c>
      <c r="BG115" s="2">
        <f t="shared" si="139"/>
        <v>62.398320729131342</v>
      </c>
      <c r="BH115" s="2">
        <f t="shared" si="139"/>
        <v>61.457793856044688</v>
      </c>
      <c r="BI115" s="2">
        <f t="shared" si="139"/>
        <v>62.029638471724532</v>
      </c>
      <c r="BJ115" s="2">
        <f t="shared" si="139"/>
        <v>60.591556493362333</v>
      </c>
      <c r="BK115" s="2">
        <f t="shared" si="139"/>
        <v>60.209825651262918</v>
      </c>
      <c r="BL115" s="2">
        <f t="shared" si="139"/>
        <v>60.272384150741622</v>
      </c>
      <c r="BM115" s="2">
        <f t="shared" si="139"/>
        <v>65.899375925146103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86.355355253283278</v>
      </c>
      <c r="DL115" s="2">
        <f t="shared" si="148"/>
        <v>84.052963131026658</v>
      </c>
      <c r="DM115" s="2">
        <f t="shared" si="148"/>
        <v>80.15159239130432</v>
      </c>
      <c r="DN115" s="2">
        <f t="shared" si="148"/>
        <v>90.636016611295673</v>
      </c>
      <c r="DO115" s="2">
        <f t="shared" si="148"/>
        <v>87.291040320144958</v>
      </c>
      <c r="DP115" s="2">
        <f t="shared" si="148"/>
        <v>84.008029749320457</v>
      </c>
      <c r="DQ115" s="2">
        <f t="shared" si="148"/>
        <v>79.143240121005874</v>
      </c>
      <c r="DR115" s="2">
        <f t="shared" si="148"/>
        <v>82.145290345313569</v>
      </c>
      <c r="DS115" s="2">
        <f t="shared" si="148"/>
        <v>79.326744337058315</v>
      </c>
      <c r="DT115" s="2">
        <f t="shared" si="148"/>
        <v>78.501059951676226</v>
      </c>
      <c r="DU115" s="2">
        <f t="shared" si="148"/>
        <v>76.700856440590982</v>
      </c>
      <c r="DV115" s="2">
        <f t="shared" si="148"/>
        <v>80.760285363152647</v>
      </c>
      <c r="DW115" s="2">
        <f t="shared" si="148"/>
        <v>79.102701550387607</v>
      </c>
      <c r="DX115" s="2">
        <f t="shared" si="148"/>
        <v>84.462339776502574</v>
      </c>
      <c r="DY115" s="2">
        <f t="shared" si="148"/>
        <v>78.933960717802819</v>
      </c>
      <c r="EA115" s="2">
        <f t="shared" si="94"/>
        <v>60.445897262811272</v>
      </c>
      <c r="EB115" s="2">
        <f t="shared" si="94"/>
        <v>62.067941865509752</v>
      </c>
      <c r="EC115" s="2">
        <f t="shared" si="94"/>
        <v>61.971813368983945</v>
      </c>
      <c r="ED115" s="2">
        <f t="shared" si="94"/>
        <v>61.042414281879509</v>
      </c>
      <c r="EE115" s="2">
        <f t="shared" si="94"/>
        <v>60.774866851972959</v>
      </c>
      <c r="EF115" s="2">
        <f t="shared" si="94"/>
        <v>61.080561347952028</v>
      </c>
      <c r="EG115" s="2">
        <f t="shared" si="94"/>
        <v>60.73095820813986</v>
      </c>
      <c r="EH115" s="2">
        <f t="shared" si="94"/>
        <v>63.076538736508624</v>
      </c>
      <c r="EI115" s="2">
        <f t="shared" si="94"/>
        <v>62.132653868065532</v>
      </c>
      <c r="EJ115" s="2">
        <f t="shared" si="94"/>
        <v>61.189771556041158</v>
      </c>
      <c r="EK115" s="2">
        <f t="shared" si="94"/>
        <v>61.784500100357199</v>
      </c>
      <c r="EL115" s="2">
        <f t="shared" si="94"/>
        <v>60.229363229146436</v>
      </c>
      <c r="EM115" s="2">
        <f t="shared" si="135"/>
        <v>59.892674534445341</v>
      </c>
      <c r="EN115" s="2">
        <f t="shared" si="135"/>
        <v>59.881650629281495</v>
      </c>
      <c r="EO115" s="2">
        <f t="shared" si="135"/>
        <v>65.612382034988613</v>
      </c>
      <c r="EQ115" s="2">
        <f t="shared" si="149"/>
        <v>60.066902630613008</v>
      </c>
      <c r="ER115" s="2">
        <f t="shared" si="149"/>
        <v>62.181525967560958</v>
      </c>
      <c r="ES115" s="2">
        <f t="shared" si="149"/>
        <v>62.597099504271128</v>
      </c>
      <c r="ET115" s="2">
        <f t="shared" si="149"/>
        <v>60.557962604955996</v>
      </c>
      <c r="EU115" s="2">
        <f t="shared" si="149"/>
        <v>60.784165217387113</v>
      </c>
      <c r="EV115" s="2">
        <f t="shared" si="149"/>
        <v>60.747683753216805</v>
      </c>
      <c r="EW115" s="2">
        <f t="shared" si="149"/>
        <v>60.496938200676979</v>
      </c>
      <c r="EX115" s="2">
        <f t="shared" si="149"/>
        <v>62.641695283630568</v>
      </c>
      <c r="EY115" s="2">
        <f t="shared" si="149"/>
        <v>62.04814134540684</v>
      </c>
      <c r="EZ115" s="2">
        <f t="shared" si="149"/>
        <v>60.936354742339027</v>
      </c>
      <c r="FA115" s="2">
        <f t="shared" si="149"/>
        <v>61.239322647030718</v>
      </c>
      <c r="FB115" s="2">
        <f t="shared" si="149"/>
        <v>59.995053619464514</v>
      </c>
      <c r="FC115" s="2">
        <f t="shared" si="149"/>
        <v>59.494280942506194</v>
      </c>
      <c r="FD115" s="2">
        <f t="shared" si="149"/>
        <v>60.290581775566274</v>
      </c>
      <c r="FE115" s="2">
        <f t="shared" si="149"/>
        <v>66.223617690002953</v>
      </c>
      <c r="FG115" s="2">
        <f t="shared" si="150"/>
        <v>0.98761330552920512</v>
      </c>
      <c r="FH115" s="2">
        <f t="shared" si="150"/>
        <v>0.98528143700583348</v>
      </c>
      <c r="FI115" s="2">
        <f t="shared" si="150"/>
        <v>0.9556796364341642</v>
      </c>
      <c r="FJ115" s="2">
        <f t="shared" si="150"/>
        <v>0.98257308534850507</v>
      </c>
      <c r="FK115" s="2">
        <f t="shared" si="150"/>
        <v>0.98363377191689283</v>
      </c>
      <c r="FL115" s="2">
        <f t="shared" si="150"/>
        <v>0.98459968844367785</v>
      </c>
      <c r="FM115" s="2">
        <f t="shared" si="150"/>
        <v>0.98521953822409514</v>
      </c>
      <c r="FN115" s="2">
        <f t="shared" si="150"/>
        <v>0.98320915964426303</v>
      </c>
      <c r="FO115" s="2">
        <f t="shared" si="150"/>
        <v>0.98453889313165877</v>
      </c>
      <c r="FP115" s="2">
        <f t="shared" si="150"/>
        <v>0.98448904549039506</v>
      </c>
      <c r="FQ115" s="2">
        <f t="shared" si="150"/>
        <v>0.98349703664649313</v>
      </c>
      <c r="FR115" s="2">
        <f t="shared" si="150"/>
        <v>0.98233970606368637</v>
      </c>
      <c r="FS115" s="2">
        <f t="shared" si="150"/>
        <v>0.98345470426485149</v>
      </c>
      <c r="FT115" s="2">
        <f t="shared" si="150"/>
        <v>0.98413028060011598</v>
      </c>
      <c r="FU115" s="2">
        <f t="shared" si="150"/>
        <v>0.97851622842014163</v>
      </c>
      <c r="FW115" s="2">
        <f t="shared" si="141"/>
        <v>1.2832172468146994E-3</v>
      </c>
      <c r="FX115" s="2">
        <f t="shared" si="141"/>
        <v>2.2314709909950986E-3</v>
      </c>
      <c r="FY115" s="2">
        <f t="shared" si="141"/>
        <v>7.2646632525162494E-4</v>
      </c>
      <c r="FZ115" s="2">
        <f t="shared" si="141"/>
        <v>2.0201920320469307E-3</v>
      </c>
      <c r="GA115" s="2">
        <f t="shared" si="141"/>
        <v>1.8280189103152427E-3</v>
      </c>
      <c r="GB115" s="2">
        <f t="shared" si="141"/>
        <v>1.8472087775384712E-3</v>
      </c>
      <c r="GC115" s="2">
        <f t="shared" si="141"/>
        <v>2.0024513700997856E-3</v>
      </c>
      <c r="GD115" s="2">
        <f t="shared" si="141"/>
        <v>2.0183916796187537E-3</v>
      </c>
      <c r="GE115" s="2">
        <f t="shared" si="141"/>
        <v>2.0447760139795058E-3</v>
      </c>
      <c r="GF115" s="2">
        <f t="shared" si="141"/>
        <v>1.9426761651140224E-3</v>
      </c>
      <c r="GG115" s="2">
        <f t="shared" si="141"/>
        <v>1.8814253545226256E-3</v>
      </c>
      <c r="GH115" s="2">
        <f t="shared" si="141"/>
        <v>1.6595796251895356E-3</v>
      </c>
      <c r="GI115" s="2">
        <f t="shared" si="141"/>
        <v>1.7180528382745538E-3</v>
      </c>
      <c r="GJ115" s="2">
        <f t="shared" si="141"/>
        <v>1.5769941805817819E-3</v>
      </c>
      <c r="GK115" s="2">
        <f t="shared" si="141"/>
        <v>1.302503619135088E-3</v>
      </c>
      <c r="GM115" s="92">
        <f t="shared" si="142"/>
        <v>6.7825162022748686E-33</v>
      </c>
      <c r="GN115" s="92">
        <f t="shared" si="142"/>
        <v>1.5821141572268135E-28</v>
      </c>
      <c r="GO115" s="92">
        <f t="shared" si="142"/>
        <v>5.8432492727691519E-11</v>
      </c>
      <c r="GP115" s="92">
        <f t="shared" si="142"/>
        <v>3.002269608914526E-44</v>
      </c>
      <c r="GQ115" s="92">
        <f t="shared" si="142"/>
        <v>1.8168214675776651E-42</v>
      </c>
      <c r="GR115" s="92">
        <f t="shared" si="142"/>
        <v>3.0517169613214303E-41</v>
      </c>
      <c r="GS115" s="92">
        <f t="shared" si="142"/>
        <v>7.7069316048947383E-36</v>
      </c>
      <c r="GT115" s="92">
        <f t="shared" si="142"/>
        <v>3.0563019372306606E-27</v>
      </c>
      <c r="GU115" s="92">
        <f t="shared" si="142"/>
        <v>1.2190300593701452E-31</v>
      </c>
      <c r="GV115" s="92">
        <f t="shared" si="142"/>
        <v>3.5134038572649118E-38</v>
      </c>
      <c r="GW115" s="92">
        <f t="shared" si="142"/>
        <v>6.4678797489419951E-41</v>
      </c>
      <c r="GX115" s="92">
        <f t="shared" si="142"/>
        <v>2.4014489449502327E-41</v>
      </c>
      <c r="GY115" s="92">
        <f t="shared" si="142"/>
        <v>1.4693878742834792E-36</v>
      </c>
      <c r="GZ115" s="92">
        <f t="shared" si="142"/>
        <v>7.9074615680968012E-32</v>
      </c>
      <c r="HA115" s="92">
        <f t="shared" si="142"/>
        <v>1.0336982256496295E-29</v>
      </c>
      <c r="HC115" s="92">
        <f t="shared" si="73"/>
        <v>0.28881188182086009</v>
      </c>
      <c r="HD115" s="92">
        <f t="shared" si="73"/>
        <v>0.3502023418217623</v>
      </c>
      <c r="HE115" s="92">
        <f t="shared" si="73"/>
        <v>0.14716840050556135</v>
      </c>
      <c r="HF115" s="92">
        <f t="shared" si="73"/>
        <v>0.24925627895732436</v>
      </c>
      <c r="HG115" s="92">
        <f t="shared" si="73"/>
        <v>0.23771994902166449</v>
      </c>
      <c r="HH115" s="92">
        <f t="shared" si="73"/>
        <v>7.231683579876641E-2</v>
      </c>
      <c r="HI115" s="92">
        <f t="shared" si="138"/>
        <v>4.0073342492233752E-2</v>
      </c>
      <c r="HJ115" s="92">
        <f t="shared" si="138"/>
        <v>4.1598015494324771E-2</v>
      </c>
      <c r="HK115" s="92">
        <f t="shared" si="138"/>
        <v>2.2654697613536511E-2</v>
      </c>
      <c r="HL115" s="92">
        <f t="shared" si="138"/>
        <v>3.0158869218479059E-2</v>
      </c>
      <c r="HM115" s="92">
        <f t="shared" si="138"/>
        <v>6.9128548877659818E-2</v>
      </c>
      <c r="HN115" s="92">
        <f t="shared" si="138"/>
        <v>0.27982537353689629</v>
      </c>
      <c r="HO115" s="92">
        <f t="shared" si="138"/>
        <v>0.30103876529214868</v>
      </c>
      <c r="HP115" s="92">
        <f t="shared" si="138"/>
        <v>0.37180575775623276</v>
      </c>
      <c r="HQ115" s="92">
        <f t="shared" si="138"/>
        <v>0.36508943409243366</v>
      </c>
      <c r="HS115" s="92">
        <f t="shared" si="143"/>
        <v>2.1644084227452424E-9</v>
      </c>
      <c r="HT115" s="92">
        <f t="shared" si="143"/>
        <v>1.3892426549200559E-8</v>
      </c>
      <c r="HU115" s="92">
        <f t="shared" si="143"/>
        <v>3.3654281996628825E-15</v>
      </c>
      <c r="HV115" s="92">
        <f t="shared" si="143"/>
        <v>1.1743551154280474E-10</v>
      </c>
      <c r="HW115" s="92">
        <f t="shared" si="143"/>
        <v>2.5758772048737739E-11</v>
      </c>
      <c r="HX115" s="92">
        <f t="shared" si="143"/>
        <v>1.5496313031889935E-11</v>
      </c>
      <c r="HY115" s="92">
        <f t="shared" si="143"/>
        <v>7.9894582968801097E-11</v>
      </c>
      <c r="HZ115" s="92">
        <f t="shared" si="143"/>
        <v>1.2975472601974976E-10</v>
      </c>
      <c r="IA115" s="92">
        <f t="shared" si="143"/>
        <v>4.3633572794527361E-10</v>
      </c>
      <c r="IB115" s="92">
        <f t="shared" si="143"/>
        <v>8.4791143891984675E-11</v>
      </c>
      <c r="IC115" s="92">
        <f t="shared" si="143"/>
        <v>2.7730411924293873E-12</v>
      </c>
      <c r="ID115" s="92">
        <f t="shared" si="143"/>
        <v>1.4998395741995783E-12</v>
      </c>
      <c r="IE115" s="92">
        <f t="shared" si="143"/>
        <v>5.6874495607527231E-11</v>
      </c>
      <c r="IF115" s="92">
        <f t="shared" si="143"/>
        <v>3.7239093161812972E-8</v>
      </c>
      <c r="IG115" s="92">
        <f t="shared" si="143"/>
        <v>2.903344381844511E-7</v>
      </c>
      <c r="II115" s="92">
        <f t="shared" si="144"/>
        <v>1.5595016270465805E-48</v>
      </c>
      <c r="IJ115" s="92">
        <f t="shared" si="144"/>
        <v>1.1748127349844049E-41</v>
      </c>
      <c r="IK115" s="92">
        <f t="shared" si="144"/>
        <v>3.9531991640167182E-65</v>
      </c>
      <c r="IL115" s="92">
        <f t="shared" si="144"/>
        <v>1.7153572735176774E-54</v>
      </c>
      <c r="IM115" s="92">
        <f t="shared" si="144"/>
        <v>2.2279666062685966E-58</v>
      </c>
      <c r="IN115" s="92">
        <f t="shared" si="144"/>
        <v>4.9909600926849738E-61</v>
      </c>
      <c r="IO115" s="92">
        <f t="shared" si="144"/>
        <v>6.6917155808505719E-59</v>
      </c>
      <c r="IP115" s="92">
        <f t="shared" si="144"/>
        <v>4.8814003458272652E-58</v>
      </c>
      <c r="IQ115" s="92">
        <f t="shared" si="144"/>
        <v>1.6725662978997587E-55</v>
      </c>
      <c r="IR115" s="92">
        <f t="shared" si="144"/>
        <v>4.3344844132120513E-59</v>
      </c>
      <c r="IS115" s="92">
        <f t="shared" si="144"/>
        <v>1.4935678148616719E-65</v>
      </c>
      <c r="IT115" s="92">
        <f t="shared" si="144"/>
        <v>7.9937204914112058E-65</v>
      </c>
      <c r="IU115" s="92">
        <f t="shared" si="144"/>
        <v>5.421694517642625E-55</v>
      </c>
      <c r="IV115" s="92">
        <f t="shared" si="144"/>
        <v>6.0696836254314944E-41</v>
      </c>
      <c r="IW115" s="92">
        <f t="shared" si="144"/>
        <v>1.7959574745759481E-30</v>
      </c>
      <c r="IY115" s="92">
        <f t="shared" si="145"/>
        <v>0.28881188398526852</v>
      </c>
      <c r="IZ115" s="92">
        <f t="shared" si="145"/>
        <v>0.35020235571418884</v>
      </c>
      <c r="JA115" s="92">
        <f t="shared" si="145"/>
        <v>0.14716840056399719</v>
      </c>
      <c r="JB115" s="92">
        <f t="shared" si="145"/>
        <v>0.24925627907475986</v>
      </c>
      <c r="JC115" s="92">
        <f t="shared" si="145"/>
        <v>0.23771994904742327</v>
      </c>
      <c r="JD115" s="92">
        <f t="shared" si="145"/>
        <v>7.2316835814262723E-2</v>
      </c>
      <c r="JE115" s="92">
        <f t="shared" si="145"/>
        <v>4.0073342572128336E-2</v>
      </c>
      <c r="JF115" s="92">
        <f t="shared" si="145"/>
        <v>4.1598015624079498E-2</v>
      </c>
      <c r="JG115" s="92">
        <f t="shared" si="145"/>
        <v>2.2654698049872239E-2</v>
      </c>
      <c r="JH115" s="92">
        <f t="shared" si="145"/>
        <v>3.0158869303270202E-2</v>
      </c>
      <c r="JI115" s="92">
        <f t="shared" si="145"/>
        <v>6.9128548880432863E-2</v>
      </c>
      <c r="JJ115" s="92">
        <f t="shared" si="145"/>
        <v>0.27982537353839615</v>
      </c>
      <c r="JK115" s="92">
        <f t="shared" si="145"/>
        <v>0.30103876534902319</v>
      </c>
      <c r="JL115" s="92">
        <f t="shared" si="145"/>
        <v>0.3718057949953259</v>
      </c>
      <c r="JM115" s="92">
        <f t="shared" si="145"/>
        <v>0.36508972442687182</v>
      </c>
    </row>
    <row r="116" spans="2:273" x14ac:dyDescent="0.25">
      <c r="B116" s="2">
        <v>89</v>
      </c>
      <c r="C116" s="37">
        <v>65.372</v>
      </c>
      <c r="D116" s="37">
        <v>83.86</v>
      </c>
      <c r="E116" s="37">
        <v>142.62799999999999</v>
      </c>
      <c r="F116" s="37">
        <v>64.512</v>
      </c>
      <c r="G116" s="37">
        <v>64.302000000000007</v>
      </c>
      <c r="H116" s="37">
        <v>58.279000000000003</v>
      </c>
      <c r="I116" s="37">
        <v>59.093000000000004</v>
      </c>
      <c r="J116" s="37">
        <v>61.162999999999997</v>
      </c>
      <c r="K116" s="37">
        <v>60.673999999999999</v>
      </c>
      <c r="L116" s="37">
        <v>58.906999999999996</v>
      </c>
      <c r="M116" s="37">
        <v>59.395000000000003</v>
      </c>
      <c r="N116" s="37">
        <v>65.837000000000003</v>
      </c>
      <c r="O116" s="37">
        <v>75.162999999999997</v>
      </c>
      <c r="P116" s="37">
        <v>82.93</v>
      </c>
      <c r="Q116" s="37">
        <v>82.116</v>
      </c>
      <c r="S116" s="4">
        <f t="shared" si="146"/>
        <v>79.699012321752221</v>
      </c>
      <c r="T116" s="4">
        <f t="shared" si="146"/>
        <v>88.769561354656275</v>
      </c>
      <c r="U116" s="4">
        <f t="shared" si="146"/>
        <v>134.7674979244631</v>
      </c>
      <c r="V116" s="4">
        <f t="shared" si="146"/>
        <v>75.787830576415601</v>
      </c>
      <c r="W116" s="4">
        <f t="shared" si="146"/>
        <v>73.023418508703912</v>
      </c>
      <c r="X116" s="4">
        <f t="shared" si="146"/>
        <v>62.720063830422035</v>
      </c>
      <c r="Y116" s="4">
        <f t="shared" si="146"/>
        <v>61.634863277701754</v>
      </c>
      <c r="Z116" s="4">
        <f t="shared" si="146"/>
        <v>63.970684117269251</v>
      </c>
      <c r="AA116" s="4">
        <f t="shared" si="146"/>
        <v>62.592185638357179</v>
      </c>
      <c r="AB116" s="4">
        <f t="shared" si="146"/>
        <v>61.736124272101847</v>
      </c>
      <c r="AC116" s="4">
        <f t="shared" si="146"/>
        <v>63.330156220765851</v>
      </c>
      <c r="AD116" s="4">
        <f t="shared" si="146"/>
        <v>75.016222862907341</v>
      </c>
      <c r="AE116" s="4">
        <f t="shared" si="146"/>
        <v>76.637345153382881</v>
      </c>
      <c r="AF116" s="4">
        <f t="shared" si="146"/>
        <v>84.070367412611006</v>
      </c>
      <c r="AG116" s="4">
        <f t="shared" si="146"/>
        <v>83.609165897408587</v>
      </c>
      <c r="AI116" s="4">
        <f t="shared" si="147"/>
        <v>-14.327012321752221</v>
      </c>
      <c r="AJ116" s="4">
        <f t="shared" si="147"/>
        <v>-4.909561354656276</v>
      </c>
      <c r="AK116" s="4">
        <f t="shared" si="147"/>
        <v>7.8605020755368855</v>
      </c>
      <c r="AL116" s="4">
        <f t="shared" si="147"/>
        <v>-11.275830576415601</v>
      </c>
      <c r="AM116" s="4">
        <f t="shared" si="147"/>
        <v>-8.7214185087039056</v>
      </c>
      <c r="AN116" s="4">
        <f t="shared" si="147"/>
        <v>-4.4410638304220313</v>
      </c>
      <c r="AO116" s="4">
        <f t="shared" si="147"/>
        <v>-2.5418632777017507</v>
      </c>
      <c r="AP116" s="4">
        <f t="shared" si="147"/>
        <v>-2.8076841172692539</v>
      </c>
      <c r="AQ116" s="4">
        <f t="shared" si="147"/>
        <v>-1.9181856383571798</v>
      </c>
      <c r="AR116" s="4">
        <f t="shared" si="147"/>
        <v>-2.8291242721018506</v>
      </c>
      <c r="AS116" s="4">
        <f t="shared" si="147"/>
        <v>-3.9351562207658475</v>
      </c>
      <c r="AT116" s="4">
        <f t="shared" si="147"/>
        <v>-9.1792228629073378</v>
      </c>
      <c r="AU116" s="4">
        <f t="shared" si="147"/>
        <v>-1.4743451533828846</v>
      </c>
      <c r="AV116" s="4">
        <f t="shared" si="147"/>
        <v>-1.1403674126109991</v>
      </c>
      <c r="AW116" s="4">
        <f t="shared" si="147"/>
        <v>-1.4931658974085877</v>
      </c>
      <c r="AY116" s="2">
        <f t="shared" si="139"/>
        <v>60.652451008946059</v>
      </c>
      <c r="AZ116" s="2">
        <f t="shared" si="139"/>
        <v>62.251277447646729</v>
      </c>
      <c r="BA116" s="2">
        <f t="shared" si="139"/>
        <v>62.636413127695995</v>
      </c>
      <c r="BB116" s="2">
        <f t="shared" si="139"/>
        <v>61.418133220481209</v>
      </c>
      <c r="BC116" s="2">
        <f t="shared" si="139"/>
        <v>61.088116963393034</v>
      </c>
      <c r="BD116" s="2">
        <f t="shared" si="139"/>
        <v>61.295147614040253</v>
      </c>
      <c r="BE116" s="2">
        <f t="shared" si="139"/>
        <v>60.872613701872403</v>
      </c>
      <c r="BF116" s="2">
        <f t="shared" si="139"/>
        <v>63.237532023312689</v>
      </c>
      <c r="BG116" s="2">
        <f t="shared" si="139"/>
        <v>62.262504010110646</v>
      </c>
      <c r="BH116" s="2">
        <f t="shared" si="139"/>
        <v>61.291104741318378</v>
      </c>
      <c r="BI116" s="2">
        <f t="shared" si="139"/>
        <v>61.845547913505072</v>
      </c>
      <c r="BJ116" s="2">
        <f t="shared" si="139"/>
        <v>60.419172881235944</v>
      </c>
      <c r="BK116" s="2">
        <f t="shared" si="139"/>
        <v>60.050698941866351</v>
      </c>
      <c r="BL116" s="2">
        <f t="shared" si="139"/>
        <v>60.14331229476651</v>
      </c>
      <c r="BM116" s="2">
        <f t="shared" si="139"/>
        <v>65.780441508724465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>
        <f t="shared" si="140"/>
        <v>59.093000000000004</v>
      </c>
      <c r="CL116" s="2">
        <f t="shared" si="140"/>
        <v>61.162999999999997</v>
      </c>
      <c r="CM116" s="2">
        <f t="shared" si="140"/>
        <v>60.673999999999999</v>
      </c>
      <c r="CN116" s="2">
        <f t="shared" si="140"/>
        <v>58.906999999999996</v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>
        <f t="shared" si="116"/>
        <v>59.093000000000004</v>
      </c>
      <c r="DB116" s="2">
        <f t="shared" si="117"/>
        <v>61.162999999999997</v>
      </c>
      <c r="DC116" s="2">
        <f t="shared" si="118"/>
        <v>60.673999999999999</v>
      </c>
      <c r="DD116" s="2">
        <f t="shared" si="119"/>
        <v>58.906999999999996</v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86.596471388367704</v>
      </c>
      <c r="DL116" s="2">
        <f t="shared" si="148"/>
        <v>84.249761526618585</v>
      </c>
      <c r="DM116" s="2">
        <f t="shared" si="148"/>
        <v>80.339532608695635</v>
      </c>
      <c r="DN116" s="2">
        <f t="shared" si="148"/>
        <v>90.967800513440039</v>
      </c>
      <c r="DO116" s="2">
        <f t="shared" si="148"/>
        <v>87.573921171851396</v>
      </c>
      <c r="DP116" s="2">
        <f t="shared" si="148"/>
        <v>84.247341890667485</v>
      </c>
      <c r="DQ116" s="2">
        <f t="shared" si="148"/>
        <v>79.313197822974928</v>
      </c>
      <c r="DR116" s="2">
        <f t="shared" si="148"/>
        <v>82.294480972515814</v>
      </c>
      <c r="DS116" s="2">
        <f t="shared" si="148"/>
        <v>79.449747810329228</v>
      </c>
      <c r="DT116" s="2">
        <f t="shared" si="148"/>
        <v>78.6508574448807</v>
      </c>
      <c r="DU116" s="2">
        <f t="shared" si="148"/>
        <v>76.818307538557107</v>
      </c>
      <c r="DV116" s="2">
        <f t="shared" si="148"/>
        <v>80.940296626421429</v>
      </c>
      <c r="DW116" s="2">
        <f t="shared" si="148"/>
        <v>79.245347780126849</v>
      </c>
      <c r="DX116" s="2">
        <f t="shared" si="148"/>
        <v>84.697294170945341</v>
      </c>
      <c r="DY116" s="2">
        <f t="shared" si="148"/>
        <v>79.076123536491963</v>
      </c>
      <c r="EA116" s="2">
        <f t="shared" si="94"/>
        <v>60.356209220004111</v>
      </c>
      <c r="EB116" s="2">
        <f t="shared" si="94"/>
        <v>61.951309978308018</v>
      </c>
      <c r="EC116" s="2">
        <f t="shared" si="94"/>
        <v>61.887152689524996</v>
      </c>
      <c r="ED116" s="2">
        <f t="shared" si="94"/>
        <v>60.941196412315307</v>
      </c>
      <c r="EE116" s="2">
        <f t="shared" ref="EE116:EL147" si="151">CI$228*$B116+CI$229</f>
        <v>60.686187159363413</v>
      </c>
      <c r="EF116" s="2">
        <f t="shared" si="151"/>
        <v>60.968387018761305</v>
      </c>
      <c r="EG116" s="2">
        <f t="shared" si="151"/>
        <v>60.620804789219711</v>
      </c>
      <c r="EH116" s="2">
        <f t="shared" si="151"/>
        <v>62.941653019095128</v>
      </c>
      <c r="EI116" s="2">
        <f t="shared" si="151"/>
        <v>62.016533287459147</v>
      </c>
      <c r="EJ116" s="2">
        <f t="shared" si="151"/>
        <v>61.042184618653074</v>
      </c>
      <c r="EK116" s="2">
        <f t="shared" si="151"/>
        <v>61.617488416582766</v>
      </c>
      <c r="EL116" s="2">
        <f t="shared" si="151"/>
        <v>60.083121989865333</v>
      </c>
      <c r="EM116" s="2">
        <f t="shared" si="135"/>
        <v>59.756919296241293</v>
      </c>
      <c r="EN116" s="2">
        <f t="shared" si="135"/>
        <v>59.781522901067376</v>
      </c>
      <c r="EO116" s="2">
        <f t="shared" si="135"/>
        <v>65.513405781752553</v>
      </c>
      <c r="EQ116" s="2">
        <f t="shared" si="149"/>
        <v>59.99182957298423</v>
      </c>
      <c r="ER116" s="2">
        <f t="shared" si="149"/>
        <v>62.056084287630938</v>
      </c>
      <c r="ES116" s="2">
        <f t="shared" si="149"/>
        <v>62.493802844167334</v>
      </c>
      <c r="ET116" s="2">
        <f t="shared" si="149"/>
        <v>60.478384333401621</v>
      </c>
      <c r="EU116" s="2">
        <f t="shared" si="149"/>
        <v>60.696139814085107</v>
      </c>
      <c r="EV116" s="2">
        <f t="shared" si="149"/>
        <v>60.651448476834418</v>
      </c>
      <c r="EW116" s="2">
        <f t="shared" si="149"/>
        <v>60.396876875494698</v>
      </c>
      <c r="EX116" s="2">
        <f t="shared" si="149"/>
        <v>62.526940002314703</v>
      </c>
      <c r="EY116" s="2">
        <f t="shared" si="149"/>
        <v>61.934170106964217</v>
      </c>
      <c r="EZ116" s="2">
        <f t="shared" si="149"/>
        <v>60.800186003486751</v>
      </c>
      <c r="FA116" s="2">
        <f t="shared" si="149"/>
        <v>61.104085340772343</v>
      </c>
      <c r="FB116" s="2">
        <f t="shared" si="149"/>
        <v>59.860244863326486</v>
      </c>
      <c r="FC116" s="2">
        <f t="shared" si="149"/>
        <v>59.374908012931968</v>
      </c>
      <c r="FD116" s="2">
        <f t="shared" si="149"/>
        <v>60.169237027724776</v>
      </c>
      <c r="FE116" s="2">
        <f t="shared" si="149"/>
        <v>66.068201291302699</v>
      </c>
      <c r="FG116" s="2">
        <f t="shared" si="150"/>
        <v>0.98869087462134109</v>
      </c>
      <c r="FH116" s="2">
        <f t="shared" si="150"/>
        <v>0.98655910405465153</v>
      </c>
      <c r="FI116" s="2">
        <f t="shared" si="150"/>
        <v>0.95942110202503683</v>
      </c>
      <c r="FJ116" s="2">
        <f t="shared" si="150"/>
        <v>0.9840820566918782</v>
      </c>
      <c r="FK116" s="2">
        <f t="shared" si="150"/>
        <v>0.98505229713928666</v>
      </c>
      <c r="FL116" s="2">
        <f t="shared" si="150"/>
        <v>0.98593569094168731</v>
      </c>
      <c r="FM116" s="2">
        <f t="shared" si="150"/>
        <v>0.9865025048815933</v>
      </c>
      <c r="FN116" s="2">
        <f t="shared" si="150"/>
        <v>0.98466391387677765</v>
      </c>
      <c r="FO116" s="2">
        <f t="shared" si="150"/>
        <v>0.98588009408903088</v>
      </c>
      <c r="FP116" s="2">
        <f t="shared" si="150"/>
        <v>0.98583450835401587</v>
      </c>
      <c r="FQ116" s="2">
        <f t="shared" si="150"/>
        <v>0.98492723164609508</v>
      </c>
      <c r="FR116" s="2">
        <f t="shared" si="150"/>
        <v>0.98386855361639403</v>
      </c>
      <c r="FS116" s="2">
        <f t="shared" si="150"/>
        <v>0.98488851154328971</v>
      </c>
      <c r="FT116" s="2">
        <f t="shared" si="150"/>
        <v>0.9855064055665671</v>
      </c>
      <c r="FU116" s="2">
        <f t="shared" si="150"/>
        <v>0.98036945907124906</v>
      </c>
      <c r="FW116" s="2">
        <f t="shared" si="141"/>
        <v>1.4068455610704064E-3</v>
      </c>
      <c r="FX116" s="2">
        <f t="shared" si="141"/>
        <v>2.4462326416952048E-3</v>
      </c>
      <c r="FY116" s="2">
        <f t="shared" si="141"/>
        <v>7.9649866074460256E-4</v>
      </c>
      <c r="FZ116" s="2">
        <f t="shared" si="141"/>
        <v>2.2146648670504699E-3</v>
      </c>
      <c r="GA116" s="2">
        <f t="shared" si="141"/>
        <v>2.0040294387163255E-3</v>
      </c>
      <c r="GB116" s="2">
        <f t="shared" si="141"/>
        <v>2.0250632508971734E-3</v>
      </c>
      <c r="GC116" s="2">
        <f t="shared" si="141"/>
        <v>2.1952201652102733E-3</v>
      </c>
      <c r="GD116" s="2">
        <f t="shared" si="141"/>
        <v>2.2126915888012991E-3</v>
      </c>
      <c r="GE116" s="2">
        <f t="shared" si="141"/>
        <v>2.241610098775756E-3</v>
      </c>
      <c r="GF116" s="2">
        <f t="shared" si="141"/>
        <v>2.1297028957494397E-3</v>
      </c>
      <c r="GG116" s="2">
        <f t="shared" si="141"/>
        <v>2.0625674888231464E-3</v>
      </c>
      <c r="GH116" s="2">
        <f t="shared" si="141"/>
        <v>1.8194015634889762E-3</v>
      </c>
      <c r="GI116" s="2">
        <f t="shared" si="141"/>
        <v>1.8834952789104815E-3</v>
      </c>
      <c r="GJ116" s="2">
        <f t="shared" si="141"/>
        <v>1.7288766935504988E-3</v>
      </c>
      <c r="GK116" s="2">
        <f t="shared" si="141"/>
        <v>1.4279873733168281E-3</v>
      </c>
      <c r="GM116" s="92">
        <f t="shared" si="142"/>
        <v>1.5489113149192273E-35</v>
      </c>
      <c r="GN116" s="92">
        <f t="shared" si="142"/>
        <v>6.6716115608041187E-31</v>
      </c>
      <c r="GO116" s="92">
        <f t="shared" si="142"/>
        <v>1.3891439087571965E-12</v>
      </c>
      <c r="GP116" s="92">
        <f t="shared" si="142"/>
        <v>6.8898399568812326E-48</v>
      </c>
      <c r="GQ116" s="92">
        <f t="shared" si="142"/>
        <v>5.5458389602785654E-46</v>
      </c>
      <c r="GR116" s="92">
        <f t="shared" si="142"/>
        <v>1.4966427049660534E-44</v>
      </c>
      <c r="GS116" s="92">
        <f t="shared" si="142"/>
        <v>1.1400561579966093E-38</v>
      </c>
      <c r="GT116" s="92">
        <f t="shared" si="142"/>
        <v>1.9992240354697438E-29</v>
      </c>
      <c r="GU116" s="92">
        <f t="shared" si="142"/>
        <v>4.0706317207615142E-34</v>
      </c>
      <c r="GV116" s="92">
        <f t="shared" si="142"/>
        <v>3.2935795452573335E-41</v>
      </c>
      <c r="GW116" s="92">
        <f t="shared" si="142"/>
        <v>4.3841086409687726E-44</v>
      </c>
      <c r="GX116" s="92">
        <f t="shared" si="142"/>
        <v>1.0306878637728477E-44</v>
      </c>
      <c r="GY116" s="92">
        <f t="shared" si="142"/>
        <v>1.6808473011399104E-39</v>
      </c>
      <c r="GZ116" s="92">
        <f t="shared" si="142"/>
        <v>2.0985019153700114E-34</v>
      </c>
      <c r="HA116" s="92">
        <f t="shared" si="142"/>
        <v>3.9745345672729499E-32</v>
      </c>
      <c r="HC116" s="92">
        <f t="shared" si="73"/>
        <v>0.16373430541790321</v>
      </c>
      <c r="HD116" s="92">
        <f t="shared" si="73"/>
        <v>0.20762017304519029</v>
      </c>
      <c r="HE116" s="92">
        <f t="shared" si="73"/>
        <v>0.1919976766699836</v>
      </c>
      <c r="HF116" s="92">
        <f t="shared" si="73"/>
        <v>0.12407716039244683</v>
      </c>
      <c r="HG116" s="92">
        <f t="shared" si="73"/>
        <v>9.9775513095124918E-2</v>
      </c>
      <c r="HH116" s="92">
        <f t="shared" si="73"/>
        <v>1.4256359631622128E-2</v>
      </c>
      <c r="HI116" s="92">
        <f t="shared" si="138"/>
        <v>8.5134938176378936E-3</v>
      </c>
      <c r="HJ116" s="92">
        <f t="shared" si="138"/>
        <v>8.0769368360248655E-3</v>
      </c>
      <c r="HK116" s="92">
        <f t="shared" si="138"/>
        <v>4.1324285623092994E-3</v>
      </c>
      <c r="HL116" s="92">
        <f t="shared" si="138"/>
        <v>5.4001705878894187E-3</v>
      </c>
      <c r="HM116" s="92">
        <f t="shared" si="138"/>
        <v>1.7776952695287195E-2</v>
      </c>
      <c r="HN116" s="92">
        <f t="shared" si="138"/>
        <v>0.1326967353311348</v>
      </c>
      <c r="HO116" s="92">
        <f t="shared" si="138"/>
        <v>0.14744580783211131</v>
      </c>
      <c r="HP116" s="92">
        <f t="shared" si="138"/>
        <v>0.21988034046892244</v>
      </c>
      <c r="HQ116" s="92">
        <f t="shared" si="138"/>
        <v>0.22989150085399249</v>
      </c>
      <c r="HS116" s="92">
        <f t="shared" si="143"/>
        <v>5.3467400810351661E-9</v>
      </c>
      <c r="HT116" s="92">
        <f t="shared" si="143"/>
        <v>3.3015429242196289E-8</v>
      </c>
      <c r="HU116" s="92">
        <f t="shared" si="143"/>
        <v>1.1927580488339151E-14</v>
      </c>
      <c r="HV116" s="92">
        <f t="shared" si="143"/>
        <v>3.544912943642308E-10</v>
      </c>
      <c r="HW116" s="92">
        <f t="shared" si="143"/>
        <v>8.2556551868824881E-11</v>
      </c>
      <c r="HX116" s="92">
        <f t="shared" si="143"/>
        <v>5.176877678881152E-11</v>
      </c>
      <c r="HY116" s="92">
        <f t="shared" si="143"/>
        <v>2.5433057753126347E-10</v>
      </c>
      <c r="HZ116" s="92">
        <f t="shared" si="143"/>
        <v>4.0495290204029085E-10</v>
      </c>
      <c r="IA116" s="92">
        <f t="shared" si="143"/>
        <v>1.28927340321756E-9</v>
      </c>
      <c r="IB116" s="92">
        <f t="shared" si="143"/>
        <v>2.6851171448401205E-10</v>
      </c>
      <c r="IC116" s="92">
        <f t="shared" si="143"/>
        <v>1.0164002095902004E-11</v>
      </c>
      <c r="ID116" s="92">
        <f t="shared" si="143"/>
        <v>5.4032820113925759E-12</v>
      </c>
      <c r="IE116" s="92">
        <f t="shared" si="143"/>
        <v>1.7081920598119297E-10</v>
      </c>
      <c r="IF116" s="92">
        <f t="shared" si="143"/>
        <v>8.0246008715877444E-8</v>
      </c>
      <c r="IG116" s="92">
        <f t="shared" si="143"/>
        <v>5.5175306855354563E-7</v>
      </c>
      <c r="II116" s="92">
        <f t="shared" si="144"/>
        <v>3.005426791297751E-47</v>
      </c>
      <c r="IJ116" s="92">
        <f t="shared" si="144"/>
        <v>1.8437843244006804E-40</v>
      </c>
      <c r="IK116" s="92">
        <f t="shared" si="144"/>
        <v>1.5847072290758101E-63</v>
      </c>
      <c r="IL116" s="92">
        <f t="shared" si="144"/>
        <v>6.1325162993798458E-53</v>
      </c>
      <c r="IM116" s="92">
        <f t="shared" si="144"/>
        <v>9.7500602737470332E-57</v>
      </c>
      <c r="IN116" s="92">
        <f t="shared" si="144"/>
        <v>2.6224696862177927E-59</v>
      </c>
      <c r="IO116" s="92">
        <f t="shared" si="144"/>
        <v>3.2055468724605864E-57</v>
      </c>
      <c r="IP116" s="92">
        <f t="shared" si="144"/>
        <v>2.2166903653106201E-56</v>
      </c>
      <c r="IQ116" s="92">
        <f t="shared" si="144"/>
        <v>6.4480078268748045E-54</v>
      </c>
      <c r="IR116" s="92">
        <f t="shared" si="144"/>
        <v>2.0639150946973596E-57</v>
      </c>
      <c r="IS116" s="92">
        <f t="shared" si="144"/>
        <v>1.0743624886602262E-63</v>
      </c>
      <c r="IT116" s="92">
        <f t="shared" si="144"/>
        <v>5.0433408868729811E-63</v>
      </c>
      <c r="IU116" s="92">
        <f t="shared" si="144"/>
        <v>1.8298309966487815E-53</v>
      </c>
      <c r="IV116" s="92">
        <f t="shared" si="144"/>
        <v>7.8484506532108156E-40</v>
      </c>
      <c r="IW116" s="92">
        <f t="shared" si="144"/>
        <v>1.1156105278801923E-29</v>
      </c>
      <c r="IY116" s="92">
        <f t="shared" si="145"/>
        <v>0.16373431076464329</v>
      </c>
      <c r="IZ116" s="92">
        <f t="shared" si="145"/>
        <v>0.20762020606061954</v>
      </c>
      <c r="JA116" s="92">
        <f t="shared" si="145"/>
        <v>0.19199767667138468</v>
      </c>
      <c r="JB116" s="92">
        <f t="shared" si="145"/>
        <v>0.12407716074693813</v>
      </c>
      <c r="JC116" s="92">
        <f t="shared" si="145"/>
        <v>9.9775513177681463E-2</v>
      </c>
      <c r="JD116" s="92">
        <f t="shared" si="145"/>
        <v>1.4256359683390904E-2</v>
      </c>
      <c r="JE116" s="92">
        <f t="shared" si="145"/>
        <v>8.513494071968471E-3</v>
      </c>
      <c r="JF116" s="92">
        <f t="shared" si="145"/>
        <v>8.0769372409777683E-3</v>
      </c>
      <c r="JG116" s="92">
        <f t="shared" si="145"/>
        <v>4.1324298515827028E-3</v>
      </c>
      <c r="JH116" s="92">
        <f t="shared" si="145"/>
        <v>5.4001708564011333E-3</v>
      </c>
      <c r="JI116" s="92">
        <f t="shared" si="145"/>
        <v>1.7776952705451196E-2</v>
      </c>
      <c r="JJ116" s="92">
        <f t="shared" si="145"/>
        <v>0.13269673533653809</v>
      </c>
      <c r="JK116" s="92">
        <f t="shared" si="145"/>
        <v>0.1474458080029305</v>
      </c>
      <c r="JL116" s="92">
        <f t="shared" si="145"/>
        <v>0.21988042071493116</v>
      </c>
      <c r="JM116" s="92">
        <f t="shared" si="145"/>
        <v>0.22989205260706105</v>
      </c>
    </row>
    <row r="117" spans="2:273" x14ac:dyDescent="0.25">
      <c r="B117" s="2">
        <v>90</v>
      </c>
      <c r="C117" s="37">
        <v>60.442</v>
      </c>
      <c r="D117" s="37">
        <v>63.906999999999996</v>
      </c>
      <c r="E117" s="37">
        <v>157.721</v>
      </c>
      <c r="F117" s="37">
        <v>58.604999999999997</v>
      </c>
      <c r="G117" s="37">
        <v>58.884</v>
      </c>
      <c r="H117" s="37">
        <v>58.767000000000003</v>
      </c>
      <c r="I117" s="37">
        <v>58.628</v>
      </c>
      <c r="J117" s="37">
        <v>61.512</v>
      </c>
      <c r="K117" s="37">
        <v>60.628</v>
      </c>
      <c r="L117" s="37">
        <v>58.488</v>
      </c>
      <c r="M117" s="37">
        <v>59.186</v>
      </c>
      <c r="N117" s="37">
        <v>58.581000000000003</v>
      </c>
      <c r="O117" s="37">
        <v>60.93</v>
      </c>
      <c r="P117" s="37">
        <v>64.394999999999996</v>
      </c>
      <c r="Q117" s="37">
        <v>68.394999999999996</v>
      </c>
      <c r="S117" s="4">
        <f t="shared" si="146"/>
        <v>68.493203220927384</v>
      </c>
      <c r="T117" s="4">
        <f t="shared" si="146"/>
        <v>73.596343013788356</v>
      </c>
      <c r="U117" s="4">
        <f t="shared" si="146"/>
        <v>148.72992878870753</v>
      </c>
      <c r="V117" s="4">
        <f t="shared" si="146"/>
        <v>66.193602299885356</v>
      </c>
      <c r="W117" s="4">
        <f t="shared" si="146"/>
        <v>64.120558400779174</v>
      </c>
      <c r="X117" s="4">
        <f t="shared" si="146"/>
        <v>61.302819213538264</v>
      </c>
      <c r="Y117" s="4">
        <f t="shared" si="146"/>
        <v>60.836522106963059</v>
      </c>
      <c r="Z117" s="4">
        <f t="shared" si="146"/>
        <v>63.158960378421511</v>
      </c>
      <c r="AA117" s="4">
        <f t="shared" si="146"/>
        <v>62.162334902497705</v>
      </c>
      <c r="AB117" s="4">
        <f t="shared" si="146"/>
        <v>61.169329260622682</v>
      </c>
      <c r="AC117" s="4">
        <f t="shared" si="146"/>
        <v>61.883813463072947</v>
      </c>
      <c r="AD117" s="4">
        <f t="shared" si="146"/>
        <v>64.728295797799163</v>
      </c>
      <c r="AE117" s="4">
        <f t="shared" si="146"/>
        <v>65.26578138507837</v>
      </c>
      <c r="AF117" s="4">
        <f t="shared" si="146"/>
        <v>69.969795281633935</v>
      </c>
      <c r="AG117" s="4">
        <f t="shared" si="146"/>
        <v>73.529610521181382</v>
      </c>
      <c r="AI117" s="4">
        <f t="shared" si="147"/>
        <v>-8.0512032209273841</v>
      </c>
      <c r="AJ117" s="4">
        <f t="shared" si="147"/>
        <v>-9.6893430137883598</v>
      </c>
      <c r="AK117" s="4">
        <f t="shared" si="147"/>
        <v>8.9910712112924784</v>
      </c>
      <c r="AL117" s="4">
        <f t="shared" si="147"/>
        <v>-7.5886022998853591</v>
      </c>
      <c r="AM117" s="4">
        <f t="shared" si="147"/>
        <v>-5.2365584007791739</v>
      </c>
      <c r="AN117" s="4">
        <f t="shared" si="147"/>
        <v>-2.5358192135382609</v>
      </c>
      <c r="AO117" s="4">
        <f t="shared" si="147"/>
        <v>-2.2085221069630592</v>
      </c>
      <c r="AP117" s="4">
        <f t="shared" si="147"/>
        <v>-1.646960378421511</v>
      </c>
      <c r="AQ117" s="4">
        <f t="shared" si="147"/>
        <v>-1.5343349024977044</v>
      </c>
      <c r="AR117" s="4">
        <f t="shared" si="147"/>
        <v>-2.6813292606226824</v>
      </c>
      <c r="AS117" s="4">
        <f t="shared" si="147"/>
        <v>-2.6978134630729471</v>
      </c>
      <c r="AT117" s="4">
        <f t="shared" si="147"/>
        <v>-6.1472957977991598</v>
      </c>
      <c r="AU117" s="4">
        <f t="shared" si="147"/>
        <v>-4.33578138507837</v>
      </c>
      <c r="AV117" s="4">
        <f t="shared" si="147"/>
        <v>-5.5747952816339392</v>
      </c>
      <c r="AW117" s="4">
        <f t="shared" si="147"/>
        <v>-5.1346105211813864</v>
      </c>
      <c r="AY117" s="2">
        <f t="shared" si="139"/>
        <v>60.540309862711837</v>
      </c>
      <c r="AZ117" s="2">
        <f t="shared" si="139"/>
        <v>62.112445566034467</v>
      </c>
      <c r="BA117" s="2">
        <f t="shared" si="139"/>
        <v>62.498470150326149</v>
      </c>
      <c r="BB117" s="2">
        <f t="shared" si="139"/>
        <v>61.281720022998172</v>
      </c>
      <c r="BC117" s="2">
        <f t="shared" si="139"/>
        <v>60.969631604400391</v>
      </c>
      <c r="BD117" s="2">
        <f t="shared" si="139"/>
        <v>61.15902302585139</v>
      </c>
      <c r="BE117" s="2">
        <f t="shared" si="139"/>
        <v>60.743963379493337</v>
      </c>
      <c r="BF117" s="2">
        <f t="shared" si="139"/>
        <v>63.080836338537395</v>
      </c>
      <c r="BG117" s="2">
        <f t="shared" si="139"/>
        <v>62.128074353181333</v>
      </c>
      <c r="BH117" s="2">
        <f t="shared" si="139"/>
        <v>61.125677858998301</v>
      </c>
      <c r="BI117" s="2">
        <f t="shared" si="139"/>
        <v>61.662539270449784</v>
      </c>
      <c r="BJ117" s="2">
        <f t="shared" si="139"/>
        <v>60.248553714390972</v>
      </c>
      <c r="BK117" s="2">
        <f t="shared" si="139"/>
        <v>59.893195116060745</v>
      </c>
      <c r="BL117" s="2">
        <f t="shared" si="139"/>
        <v>60.016289754673373</v>
      </c>
      <c r="BM117" s="2">
        <f t="shared" si="139"/>
        <v>65.662771453684115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>
        <f t="shared" si="140"/>
        <v>58.767000000000003</v>
      </c>
      <c r="CK117" s="2">
        <f t="shared" si="140"/>
        <v>58.628</v>
      </c>
      <c r="CL117" s="2">
        <f t="shared" si="140"/>
        <v>61.512</v>
      </c>
      <c r="CM117" s="2">
        <f t="shared" si="140"/>
        <v>60.628</v>
      </c>
      <c r="CN117" s="2">
        <f t="shared" si="140"/>
        <v>58.488</v>
      </c>
      <c r="CO117" s="2">
        <f t="shared" si="140"/>
        <v>59.186</v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>
        <f t="shared" si="115"/>
        <v>58.767000000000003</v>
      </c>
      <c r="DA117" s="2">
        <f t="shared" si="116"/>
        <v>58.628</v>
      </c>
      <c r="DB117" s="2">
        <f t="shared" si="117"/>
        <v>61.512</v>
      </c>
      <c r="DC117" s="2">
        <f t="shared" si="118"/>
        <v>60.628</v>
      </c>
      <c r="DD117" s="2">
        <f t="shared" si="119"/>
        <v>58.488</v>
      </c>
      <c r="DE117" s="2">
        <f t="shared" si="120"/>
        <v>59.186</v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86.837587523452129</v>
      </c>
      <c r="DL117" s="2">
        <f t="shared" si="148"/>
        <v>84.446559922210525</v>
      </c>
      <c r="DM117" s="2">
        <f t="shared" si="148"/>
        <v>80.527472826086935</v>
      </c>
      <c r="DN117" s="2">
        <f t="shared" si="148"/>
        <v>91.299584415584405</v>
      </c>
      <c r="DO117" s="2">
        <f t="shared" si="148"/>
        <v>87.856802023557833</v>
      </c>
      <c r="DP117" s="2">
        <f t="shared" si="148"/>
        <v>84.486654032014499</v>
      </c>
      <c r="DQ117" s="2">
        <f t="shared" si="148"/>
        <v>79.483155524943967</v>
      </c>
      <c r="DR117" s="2">
        <f t="shared" si="148"/>
        <v>82.443671599718073</v>
      </c>
      <c r="DS117" s="2">
        <f t="shared" si="148"/>
        <v>79.572751283600141</v>
      </c>
      <c r="DT117" s="2">
        <f t="shared" si="148"/>
        <v>78.800654938085174</v>
      </c>
      <c r="DU117" s="2">
        <f t="shared" si="148"/>
        <v>76.935758636523246</v>
      </c>
      <c r="DV117" s="2">
        <f t="shared" si="148"/>
        <v>81.120307889690196</v>
      </c>
      <c r="DW117" s="2">
        <f t="shared" si="148"/>
        <v>79.387994009866105</v>
      </c>
      <c r="DX117" s="2">
        <f t="shared" si="148"/>
        <v>84.932248565388107</v>
      </c>
      <c r="DY117" s="2">
        <f t="shared" si="148"/>
        <v>79.218286355181093</v>
      </c>
      <c r="EA117" s="2">
        <f t="shared" ref="EA117:EK159" si="152">CE$228*$B117+CE$229</f>
        <v>60.26652117719695</v>
      </c>
      <c r="EB117" s="2">
        <f t="shared" si="152"/>
        <v>61.834678091106284</v>
      </c>
      <c r="EC117" s="2">
        <f t="shared" si="152"/>
        <v>61.802492010066047</v>
      </c>
      <c r="ED117" s="2">
        <f t="shared" si="152"/>
        <v>60.839978542751105</v>
      </c>
      <c r="EE117" s="2">
        <f t="shared" si="151"/>
        <v>60.597507466753868</v>
      </c>
      <c r="EF117" s="2">
        <f t="shared" si="151"/>
        <v>60.856212689570583</v>
      </c>
      <c r="EG117" s="2">
        <f t="shared" si="151"/>
        <v>60.510651370299556</v>
      </c>
      <c r="EH117" s="2">
        <f t="shared" si="151"/>
        <v>62.806767301681631</v>
      </c>
      <c r="EI117" s="2">
        <f t="shared" si="151"/>
        <v>61.900412706852755</v>
      </c>
      <c r="EJ117" s="2">
        <f t="shared" si="151"/>
        <v>60.894597681264983</v>
      </c>
      <c r="EK117" s="2">
        <f t="shared" si="151"/>
        <v>61.450476732808333</v>
      </c>
      <c r="EL117" s="2">
        <f t="shared" si="151"/>
        <v>59.936880750584223</v>
      </c>
      <c r="EM117" s="2">
        <f t="shared" si="135"/>
        <v>59.621164058037252</v>
      </c>
      <c r="EN117" s="2">
        <f t="shared" si="135"/>
        <v>59.681395172853264</v>
      </c>
      <c r="EO117" s="2">
        <f t="shared" si="135"/>
        <v>65.414429528516507</v>
      </c>
      <c r="EQ117" s="2">
        <f t="shared" si="149"/>
        <v>59.916756515355452</v>
      </c>
      <c r="ER117" s="2">
        <f t="shared" si="149"/>
        <v>61.930642607700918</v>
      </c>
      <c r="ES117" s="2">
        <f t="shared" si="149"/>
        <v>62.390506184063547</v>
      </c>
      <c r="ET117" s="2">
        <f t="shared" si="149"/>
        <v>60.398806061847253</v>
      </c>
      <c r="EU117" s="2">
        <f t="shared" si="149"/>
        <v>60.608114410783102</v>
      </c>
      <c r="EV117" s="2">
        <f t="shared" si="149"/>
        <v>60.55521320045203</v>
      </c>
      <c r="EW117" s="2">
        <f t="shared" si="149"/>
        <v>60.296815550312417</v>
      </c>
      <c r="EX117" s="2">
        <f t="shared" si="149"/>
        <v>62.412184720998823</v>
      </c>
      <c r="EY117" s="2">
        <f t="shared" si="149"/>
        <v>61.820198868521601</v>
      </c>
      <c r="EZ117" s="2">
        <f t="shared" si="149"/>
        <v>60.664017264634481</v>
      </c>
      <c r="FA117" s="2">
        <f t="shared" si="149"/>
        <v>60.968848034513968</v>
      </c>
      <c r="FB117" s="2">
        <f t="shared" si="149"/>
        <v>59.725436107188457</v>
      </c>
      <c r="FC117" s="2">
        <f t="shared" si="149"/>
        <v>59.255535083357742</v>
      </c>
      <c r="FD117" s="2">
        <f t="shared" si="149"/>
        <v>60.047892279883285</v>
      </c>
      <c r="FE117" s="2">
        <f t="shared" si="149"/>
        <v>65.912784892602431</v>
      </c>
      <c r="FG117" s="2">
        <f t="shared" si="150"/>
        <v>0.98967568154357566</v>
      </c>
      <c r="FH117" s="2">
        <f t="shared" si="150"/>
        <v>0.98772724279218516</v>
      </c>
      <c r="FI117" s="2">
        <f t="shared" si="150"/>
        <v>0.96285899311479595</v>
      </c>
      <c r="FJ117" s="2">
        <f t="shared" si="150"/>
        <v>0.9854623015682451</v>
      </c>
      <c r="FK117" s="2">
        <f t="shared" si="150"/>
        <v>0.9863495794453736</v>
      </c>
      <c r="FL117" s="2">
        <f t="shared" si="150"/>
        <v>0.98715730476874219</v>
      </c>
      <c r="FM117" s="2">
        <f t="shared" si="150"/>
        <v>0.98767550116305081</v>
      </c>
      <c r="FN117" s="2">
        <f t="shared" si="150"/>
        <v>0.98599442396713688</v>
      </c>
      <c r="FO117" s="2">
        <f t="shared" si="150"/>
        <v>0.9871064738587878</v>
      </c>
      <c r="FP117" s="2">
        <f t="shared" si="150"/>
        <v>0.98706479550944914</v>
      </c>
      <c r="FQ117" s="2">
        <f t="shared" si="150"/>
        <v>0.98623521647238321</v>
      </c>
      <c r="FR117" s="2">
        <f t="shared" si="150"/>
        <v>0.98526703418355155</v>
      </c>
      <c r="FS117" s="2">
        <f t="shared" si="150"/>
        <v>0.98619980934401497</v>
      </c>
      <c r="FT117" s="2">
        <f t="shared" si="150"/>
        <v>0.98676480620801177</v>
      </c>
      <c r="FU117" s="2">
        <f t="shared" si="150"/>
        <v>0.98206575652339878</v>
      </c>
      <c r="FW117" s="2">
        <f t="shared" si="141"/>
        <v>1.5423661378189701E-3</v>
      </c>
      <c r="FX117" s="2">
        <f t="shared" si="141"/>
        <v>2.6816078730996281E-3</v>
      </c>
      <c r="FY117" s="2">
        <f t="shared" si="141"/>
        <v>8.7327630806062137E-4</v>
      </c>
      <c r="FZ117" s="2">
        <f t="shared" si="141"/>
        <v>2.4278129952780554E-3</v>
      </c>
      <c r="GA117" s="2">
        <f t="shared" si="141"/>
        <v>2.1969498144005111E-3</v>
      </c>
      <c r="GB117" s="2">
        <f t="shared" si="141"/>
        <v>2.2200039683663289E-3</v>
      </c>
      <c r="GC117" s="2">
        <f t="shared" si="141"/>
        <v>2.4065013718396087E-3</v>
      </c>
      <c r="GD117" s="2">
        <f t="shared" si="141"/>
        <v>2.42565026259848E-3</v>
      </c>
      <c r="GE117" s="2">
        <f t="shared" si="141"/>
        <v>2.4573451561287615E-3</v>
      </c>
      <c r="GF117" s="2">
        <f t="shared" si="141"/>
        <v>2.3346930803132219E-3</v>
      </c>
      <c r="GG117" s="2">
        <f t="shared" si="141"/>
        <v>2.2611103349126547E-3</v>
      </c>
      <c r="GH117" s="2">
        <f t="shared" si="141"/>
        <v>1.9945840299118809E-3</v>
      </c>
      <c r="GI117" s="2">
        <f t="shared" si="141"/>
        <v>2.0648362916037841E-3</v>
      </c>
      <c r="GJ117" s="2">
        <f t="shared" si="141"/>
        <v>1.895359454417144E-3</v>
      </c>
      <c r="GK117" s="2">
        <f t="shared" si="141"/>
        <v>1.5655413351343096E-3</v>
      </c>
      <c r="GM117" s="92">
        <f t="shared" si="142"/>
        <v>2.7701764471927052E-38</v>
      </c>
      <c r="GN117" s="92">
        <f t="shared" si="142"/>
        <v>2.2381249007292699E-33</v>
      </c>
      <c r="GO117" s="92">
        <f t="shared" si="142"/>
        <v>2.4709566016366367E-14</v>
      </c>
      <c r="GP117" s="92">
        <f t="shared" si="142"/>
        <v>1.1239875870243857E-51</v>
      </c>
      <c r="GQ117" s="92">
        <f t="shared" si="142"/>
        <v>1.2144481469947162E-49</v>
      </c>
      <c r="GR117" s="92">
        <f t="shared" si="142"/>
        <v>5.4176213801691552E-48</v>
      </c>
      <c r="GS117" s="92">
        <f t="shared" si="142"/>
        <v>1.3045864027463528E-41</v>
      </c>
      <c r="GT117" s="92">
        <f t="shared" si="142"/>
        <v>1.067461905154792E-31</v>
      </c>
      <c r="GU117" s="92">
        <f t="shared" si="142"/>
        <v>1.0869121104306659E-36</v>
      </c>
      <c r="GV117" s="92">
        <f t="shared" si="142"/>
        <v>2.344457074751398E-44</v>
      </c>
      <c r="GW117" s="92">
        <f t="shared" si="142"/>
        <v>2.2437686234787629E-47</v>
      </c>
      <c r="GX117" s="92">
        <f t="shared" si="142"/>
        <v>3.2336922778747209E-48</v>
      </c>
      <c r="GY117" s="92">
        <f t="shared" si="142"/>
        <v>1.4655258112041126E-42</v>
      </c>
      <c r="GZ117" s="92">
        <f t="shared" si="142"/>
        <v>4.3794943133752252E-37</v>
      </c>
      <c r="HA117" s="92">
        <f t="shared" si="142"/>
        <v>1.218390330577739E-34</v>
      </c>
      <c r="HC117" s="92">
        <f t="shared" si="73"/>
        <v>7.7889488603307189E-2</v>
      </c>
      <c r="HD117" s="92">
        <f t="shared" si="73"/>
        <v>0.10213558656817963</v>
      </c>
      <c r="HE117" s="92">
        <f t="shared" si="73"/>
        <v>0.2461347726074852</v>
      </c>
      <c r="HF117" s="92">
        <f t="shared" si="73"/>
        <v>4.9474768567191511E-2</v>
      </c>
      <c r="HG117" s="92">
        <f t="shared" si="73"/>
        <v>3.0765304969120125E-2</v>
      </c>
      <c r="HH117" s="92">
        <f t="shared" si="73"/>
        <v>1.7044437394962641E-3</v>
      </c>
      <c r="HI117" s="92">
        <f t="shared" si="138"/>
        <v>1.2370487895191512E-3</v>
      </c>
      <c r="HJ117" s="92">
        <f t="shared" si="138"/>
        <v>1.0254806470381106E-3</v>
      </c>
      <c r="HK117" s="92">
        <f t="shared" si="138"/>
        <v>5.1317956201205658E-4</v>
      </c>
      <c r="HL117" s="92">
        <f t="shared" si="138"/>
        <v>6.3364715323946787E-4</v>
      </c>
      <c r="HM117" s="92">
        <f t="shared" si="138"/>
        <v>3.1894123492955573E-3</v>
      </c>
      <c r="HN117" s="92">
        <f t="shared" si="138"/>
        <v>4.7831956949875458E-2</v>
      </c>
      <c r="HO117" s="92">
        <f t="shared" si="138"/>
        <v>5.5197754316748379E-2</v>
      </c>
      <c r="HP117" s="92">
        <f t="shared" si="138"/>
        <v>0.10571627108806489</v>
      </c>
      <c r="HQ117" s="92">
        <f t="shared" si="138"/>
        <v>0.12150665865228065</v>
      </c>
      <c r="HS117" s="92">
        <f t="shared" si="143"/>
        <v>1.2925439053687591E-8</v>
      </c>
      <c r="HT117" s="92">
        <f t="shared" si="143"/>
        <v>7.6761974039287302E-8</v>
      </c>
      <c r="HU117" s="92">
        <f t="shared" si="143"/>
        <v>4.1224206304641787E-14</v>
      </c>
      <c r="HV117" s="92">
        <f t="shared" si="143"/>
        <v>1.0403373003704015E-9</v>
      </c>
      <c r="HW117" s="92">
        <f t="shared" si="143"/>
        <v>2.5694172857570034E-10</v>
      </c>
      <c r="HX117" s="92">
        <f t="shared" si="143"/>
        <v>1.6769392647478264E-10</v>
      </c>
      <c r="HY117" s="92">
        <f t="shared" si="143"/>
        <v>7.8532889413098075E-10</v>
      </c>
      <c r="HZ117" s="92">
        <f t="shared" si="143"/>
        <v>1.2263944093611448E-9</v>
      </c>
      <c r="IA117" s="92">
        <f t="shared" si="143"/>
        <v>3.7013912271266215E-9</v>
      </c>
      <c r="IB117" s="92">
        <f t="shared" si="143"/>
        <v>8.2496122473550661E-10</v>
      </c>
      <c r="IC117" s="92">
        <f t="shared" si="143"/>
        <v>3.6029351172391449E-11</v>
      </c>
      <c r="ID117" s="92">
        <f t="shared" si="143"/>
        <v>1.8856955681088306E-11</v>
      </c>
      <c r="IE117" s="92">
        <f t="shared" si="143"/>
        <v>4.9936247919762933E-10</v>
      </c>
      <c r="IF117" s="92">
        <f t="shared" si="143"/>
        <v>1.6980308576179466E-7</v>
      </c>
      <c r="IG117" s="92">
        <f t="shared" si="143"/>
        <v>1.0335080095585004E-6</v>
      </c>
      <c r="II117" s="92">
        <f t="shared" si="144"/>
        <v>5.5602195269449299E-46</v>
      </c>
      <c r="IJ117" s="92">
        <f t="shared" si="144"/>
        <v>2.7763004838794205E-39</v>
      </c>
      <c r="IK117" s="92">
        <f t="shared" si="144"/>
        <v>6.0607987669052745E-62</v>
      </c>
      <c r="IL117" s="92">
        <f t="shared" si="144"/>
        <v>2.0791114062922034E-51</v>
      </c>
      <c r="IM117" s="92">
        <f t="shared" si="144"/>
        <v>4.0377012856872065E-55</v>
      </c>
      <c r="IN117" s="92">
        <f t="shared" si="144"/>
        <v>1.3003318595173326E-57</v>
      </c>
      <c r="IO117" s="92">
        <f t="shared" si="144"/>
        <v>1.449960828445104E-55</v>
      </c>
      <c r="IP117" s="92">
        <f t="shared" si="144"/>
        <v>9.5119656784806047E-55</v>
      </c>
      <c r="IQ117" s="92">
        <f t="shared" si="144"/>
        <v>2.3544346560298267E-52</v>
      </c>
      <c r="IR117" s="92">
        <f t="shared" si="144"/>
        <v>9.2831559368764794E-56</v>
      </c>
      <c r="IS117" s="92">
        <f t="shared" si="144"/>
        <v>7.257770787914186E-62</v>
      </c>
      <c r="IT117" s="92">
        <f t="shared" si="144"/>
        <v>2.9976139741587726E-61</v>
      </c>
      <c r="IU117" s="92">
        <f t="shared" si="144"/>
        <v>5.8693968028861018E-52</v>
      </c>
      <c r="IV117" s="92">
        <f t="shared" si="144"/>
        <v>9.7857205776754467E-39</v>
      </c>
      <c r="IW117" s="92">
        <f t="shared" si="144"/>
        <v>6.7580089816827124E-29</v>
      </c>
      <c r="IY117" s="92">
        <f t="shared" si="145"/>
        <v>7.7889501528746241E-2</v>
      </c>
      <c r="IZ117" s="92">
        <f t="shared" si="145"/>
        <v>0.10213566333015367</v>
      </c>
      <c r="JA117" s="92">
        <f t="shared" si="145"/>
        <v>0.24613477260755112</v>
      </c>
      <c r="JB117" s="92">
        <f t="shared" si="145"/>
        <v>4.9474769607528814E-2</v>
      </c>
      <c r="JC117" s="92">
        <f t="shared" si="145"/>
        <v>3.0765305226061853E-2</v>
      </c>
      <c r="JD117" s="92">
        <f t="shared" si="145"/>
        <v>1.7044439071901905E-3</v>
      </c>
      <c r="JE117" s="92">
        <f t="shared" si="145"/>
        <v>1.2370495748480453E-3</v>
      </c>
      <c r="JF117" s="92">
        <f t="shared" si="145"/>
        <v>1.0254818734325201E-3</v>
      </c>
      <c r="JG117" s="92">
        <f t="shared" si="145"/>
        <v>5.1318326340328373E-4</v>
      </c>
      <c r="JH117" s="92">
        <f t="shared" si="145"/>
        <v>6.3364797820069263E-4</v>
      </c>
      <c r="JI117" s="92">
        <f t="shared" si="145"/>
        <v>3.1894123853249087E-3</v>
      </c>
      <c r="JJ117" s="92">
        <f t="shared" si="145"/>
        <v>4.7831956968732416E-2</v>
      </c>
      <c r="JK117" s="92">
        <f t="shared" si="145"/>
        <v>5.5197754816110861E-2</v>
      </c>
      <c r="JL117" s="92">
        <f t="shared" si="145"/>
        <v>0.10571644089115065</v>
      </c>
      <c r="JM117" s="92">
        <f t="shared" si="145"/>
        <v>0.12150769216029021</v>
      </c>
    </row>
    <row r="118" spans="2:273" x14ac:dyDescent="0.25">
      <c r="B118" s="2">
        <v>91</v>
      </c>
      <c r="C118" s="37">
        <v>58.279000000000003</v>
      </c>
      <c r="D118" s="37">
        <v>61.906999999999996</v>
      </c>
      <c r="E118" s="37">
        <v>168.953</v>
      </c>
      <c r="F118" s="37">
        <v>57.884</v>
      </c>
      <c r="G118" s="37">
        <v>58.790999999999997</v>
      </c>
      <c r="H118" s="37">
        <v>58.604999999999997</v>
      </c>
      <c r="I118" s="37">
        <v>58.279000000000003</v>
      </c>
      <c r="J118" s="37">
        <v>60.488</v>
      </c>
      <c r="K118" s="37">
        <v>61.86</v>
      </c>
      <c r="L118" s="37">
        <v>59.395000000000003</v>
      </c>
      <c r="M118" s="37">
        <v>58.744</v>
      </c>
      <c r="N118" s="37">
        <v>57.162999999999997</v>
      </c>
      <c r="O118" s="37">
        <v>58.976999999999997</v>
      </c>
      <c r="P118" s="37">
        <v>59.046999999999997</v>
      </c>
      <c r="Q118" s="37">
        <v>64.650999999999996</v>
      </c>
      <c r="S118" s="4">
        <f t="shared" si="146"/>
        <v>63.170347166129325</v>
      </c>
      <c r="T118" s="4">
        <f t="shared" si="146"/>
        <v>66.024853725381547</v>
      </c>
      <c r="U118" s="4">
        <f t="shared" si="146"/>
        <v>163.29680796878458</v>
      </c>
      <c r="V118" s="4">
        <f t="shared" si="146"/>
        <v>62.464601499684314</v>
      </c>
      <c r="W118" s="4">
        <f t="shared" si="146"/>
        <v>61.448479664330513</v>
      </c>
      <c r="X118" s="4">
        <f t="shared" si="146"/>
        <v>61.033110175725874</v>
      </c>
      <c r="Y118" s="4">
        <f t="shared" si="146"/>
        <v>60.6241129567643</v>
      </c>
      <c r="Z118" s="4">
        <f t="shared" si="146"/>
        <v>62.93097292875656</v>
      </c>
      <c r="AA118" s="4">
        <f t="shared" si="146"/>
        <v>61.997319590578449</v>
      </c>
      <c r="AB118" s="4">
        <f t="shared" si="146"/>
        <v>60.964184515046909</v>
      </c>
      <c r="AC118" s="4">
        <f t="shared" si="146"/>
        <v>61.50300849928778</v>
      </c>
      <c r="AD118" s="4">
        <f t="shared" si="146"/>
        <v>61.097303309052322</v>
      </c>
      <c r="AE118" s="4">
        <f t="shared" si="146"/>
        <v>61.034313838687673</v>
      </c>
      <c r="AF118" s="4">
        <f t="shared" si="146"/>
        <v>63.181030825105168</v>
      </c>
      <c r="AG118" s="4">
        <f t="shared" si="146"/>
        <v>68.390432490739357</v>
      </c>
      <c r="AI118" s="4">
        <f t="shared" si="147"/>
        <v>-4.8913471661293215</v>
      </c>
      <c r="AJ118" s="4">
        <f t="shared" si="147"/>
        <v>-4.1178537253815506</v>
      </c>
      <c r="AK118" s="4">
        <f t="shared" si="147"/>
        <v>5.6561920312154257</v>
      </c>
      <c r="AL118" s="4">
        <f t="shared" si="147"/>
        <v>-4.5806014996843132</v>
      </c>
      <c r="AM118" s="4">
        <f t="shared" si="147"/>
        <v>-2.6574796643305163</v>
      </c>
      <c r="AN118" s="4">
        <f t="shared" si="147"/>
        <v>-2.4281101757258767</v>
      </c>
      <c r="AO118" s="4">
        <f t="shared" si="147"/>
        <v>-2.3451129567642965</v>
      </c>
      <c r="AP118" s="4">
        <f t="shared" si="147"/>
        <v>-2.4429729287565607</v>
      </c>
      <c r="AQ118" s="4">
        <f t="shared" si="147"/>
        <v>-0.13731959057844989</v>
      </c>
      <c r="AR118" s="4">
        <f t="shared" si="147"/>
        <v>-1.5691845150469064</v>
      </c>
      <c r="AS118" s="4">
        <f t="shared" si="147"/>
        <v>-2.7590084992877806</v>
      </c>
      <c r="AT118" s="4">
        <f t="shared" si="147"/>
        <v>-3.9343033090523249</v>
      </c>
      <c r="AU118" s="4">
        <f t="shared" si="147"/>
        <v>-2.0573138386876764</v>
      </c>
      <c r="AV118" s="4">
        <f t="shared" si="147"/>
        <v>-4.1340308251051709</v>
      </c>
      <c r="AW118" s="4">
        <f t="shared" si="147"/>
        <v>-3.739432490739361</v>
      </c>
      <c r="AY118" s="2">
        <f t="shared" si="139"/>
        <v>60.429801804856496</v>
      </c>
      <c r="AZ118" s="2">
        <f t="shared" si="139"/>
        <v>61.975180237104048</v>
      </c>
      <c r="BA118" s="2">
        <f t="shared" si="139"/>
        <v>62.363991455884303</v>
      </c>
      <c r="BB118" s="2">
        <f t="shared" si="139"/>
        <v>61.147759552263288</v>
      </c>
      <c r="BC118" s="2">
        <f t="shared" si="139"/>
        <v>60.853254224920015</v>
      </c>
      <c r="BD118" s="2">
        <f t="shared" si="139"/>
        <v>61.024554972097306</v>
      </c>
      <c r="BE118" s="2">
        <f t="shared" si="139"/>
        <v>60.61659625619901</v>
      </c>
      <c r="BF118" s="2">
        <f t="shared" si="139"/>
        <v>62.925655269442608</v>
      </c>
      <c r="BG118" s="2">
        <f t="shared" si="139"/>
        <v>61.99494258335536</v>
      </c>
      <c r="BH118" s="2">
        <f t="shared" si="139"/>
        <v>60.961441374154511</v>
      </c>
      <c r="BI118" s="2">
        <f t="shared" si="139"/>
        <v>61.480557614815133</v>
      </c>
      <c r="BJ118" s="2">
        <f t="shared" si="139"/>
        <v>60.079594805819788</v>
      </c>
      <c r="BK118" s="2">
        <f t="shared" si="139"/>
        <v>59.737212731743377</v>
      </c>
      <c r="BL118" s="2">
        <f t="shared" si="139"/>
        <v>59.891183581763023</v>
      </c>
      <c r="BM118" s="2">
        <f t="shared" si="139"/>
        <v>65.546297930048084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>
        <f t="shared" si="140"/>
        <v>58.790999999999997</v>
      </c>
      <c r="CJ118" s="2">
        <f t="shared" si="140"/>
        <v>58.604999999999997</v>
      </c>
      <c r="CK118" s="2">
        <f t="shared" si="140"/>
        <v>58.279000000000003</v>
      </c>
      <c r="CL118" s="2">
        <f t="shared" si="140"/>
        <v>60.488</v>
      </c>
      <c r="CM118" s="2">
        <f t="shared" si="140"/>
        <v>61.86</v>
      </c>
      <c r="CN118" s="2">
        <f t="shared" si="140"/>
        <v>59.395000000000003</v>
      </c>
      <c r="CO118" s="2">
        <f t="shared" si="140"/>
        <v>58.744</v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>
        <f t="shared" si="114"/>
        <v>58.790999999999997</v>
      </c>
      <c r="CZ118" s="2">
        <f t="shared" si="115"/>
        <v>58.604999999999997</v>
      </c>
      <c r="DA118" s="2">
        <f t="shared" si="116"/>
        <v>58.279000000000003</v>
      </c>
      <c r="DB118" s="2">
        <f t="shared" si="117"/>
        <v>60.488</v>
      </c>
      <c r="DC118" s="2">
        <f t="shared" si="118"/>
        <v>61.86</v>
      </c>
      <c r="DD118" s="2">
        <f t="shared" si="119"/>
        <v>59.395000000000003</v>
      </c>
      <c r="DE118" s="2">
        <f t="shared" si="120"/>
        <v>58.744</v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87.078703658536568</v>
      </c>
      <c r="DL118" s="2">
        <f t="shared" si="148"/>
        <v>84.643358317802438</v>
      </c>
      <c r="DM118" s="2">
        <f t="shared" si="148"/>
        <v>80.715413043478236</v>
      </c>
      <c r="DN118" s="2">
        <f t="shared" si="148"/>
        <v>91.631368317728771</v>
      </c>
      <c r="DO118" s="2">
        <f t="shared" si="148"/>
        <v>88.139682875264256</v>
      </c>
      <c r="DP118" s="2">
        <f t="shared" si="148"/>
        <v>84.725966173361527</v>
      </c>
      <c r="DQ118" s="2">
        <f t="shared" si="148"/>
        <v>79.653113226913021</v>
      </c>
      <c r="DR118" s="2">
        <f t="shared" si="148"/>
        <v>82.592862226920332</v>
      </c>
      <c r="DS118" s="2">
        <f t="shared" si="148"/>
        <v>79.695754756871054</v>
      </c>
      <c r="DT118" s="2">
        <f t="shared" si="148"/>
        <v>78.950452431289634</v>
      </c>
      <c r="DU118" s="2">
        <f t="shared" si="148"/>
        <v>77.053209734489371</v>
      </c>
      <c r="DV118" s="2">
        <f t="shared" si="148"/>
        <v>81.300319152958977</v>
      </c>
      <c r="DW118" s="2">
        <f t="shared" si="148"/>
        <v>79.530640239605361</v>
      </c>
      <c r="DX118" s="2">
        <f t="shared" si="148"/>
        <v>85.167202959830874</v>
      </c>
      <c r="DY118" s="2">
        <f t="shared" si="148"/>
        <v>79.360449173870222</v>
      </c>
      <c r="EA118" s="2">
        <f t="shared" si="152"/>
        <v>60.176833134389788</v>
      </c>
      <c r="EB118" s="2">
        <f t="shared" si="152"/>
        <v>61.718046203904549</v>
      </c>
      <c r="EC118" s="2">
        <f t="shared" si="152"/>
        <v>61.717831330607098</v>
      </c>
      <c r="ED118" s="2">
        <f t="shared" si="152"/>
        <v>60.738760673186903</v>
      </c>
      <c r="EE118" s="2">
        <f t="shared" si="151"/>
        <v>60.508827774144315</v>
      </c>
      <c r="EF118" s="2">
        <f t="shared" si="151"/>
        <v>60.744038360379861</v>
      </c>
      <c r="EG118" s="2">
        <f t="shared" si="151"/>
        <v>60.400497951379407</v>
      </c>
      <c r="EH118" s="2">
        <f t="shared" si="151"/>
        <v>62.671881584268128</v>
      </c>
      <c r="EI118" s="2">
        <f t="shared" si="151"/>
        <v>61.78429212624637</v>
      </c>
      <c r="EJ118" s="2">
        <f t="shared" si="151"/>
        <v>60.747010743876899</v>
      </c>
      <c r="EK118" s="2">
        <f t="shared" si="151"/>
        <v>61.283465049033893</v>
      </c>
      <c r="EL118" s="2">
        <f t="shared" si="151"/>
        <v>59.790639511303119</v>
      </c>
      <c r="EM118" s="2">
        <f t="shared" si="135"/>
        <v>59.485408819833204</v>
      </c>
      <c r="EN118" s="2">
        <f t="shared" si="135"/>
        <v>59.581267444639145</v>
      </c>
      <c r="EO118" s="2">
        <f t="shared" si="135"/>
        <v>65.315453275280447</v>
      </c>
      <c r="EQ118" s="2">
        <f t="shared" si="149"/>
        <v>59.841683457726674</v>
      </c>
      <c r="ER118" s="2">
        <f t="shared" si="149"/>
        <v>61.805200927770905</v>
      </c>
      <c r="ES118" s="2">
        <f t="shared" si="149"/>
        <v>62.287209523959753</v>
      </c>
      <c r="ET118" s="2">
        <f t="shared" si="149"/>
        <v>60.319227790292878</v>
      </c>
      <c r="EU118" s="2">
        <f t="shared" si="149"/>
        <v>60.520089007481104</v>
      </c>
      <c r="EV118" s="2">
        <f t="shared" si="149"/>
        <v>60.458977924069643</v>
      </c>
      <c r="EW118" s="2">
        <f t="shared" si="149"/>
        <v>60.196754225130135</v>
      </c>
      <c r="EX118" s="2">
        <f t="shared" si="149"/>
        <v>62.297429439682958</v>
      </c>
      <c r="EY118" s="2">
        <f t="shared" si="149"/>
        <v>61.706227630078985</v>
      </c>
      <c r="EZ118" s="2">
        <f t="shared" si="149"/>
        <v>60.527848525782211</v>
      </c>
      <c r="FA118" s="2">
        <f t="shared" si="149"/>
        <v>60.833610728255586</v>
      </c>
      <c r="FB118" s="2">
        <f t="shared" si="149"/>
        <v>59.590627351050436</v>
      </c>
      <c r="FC118" s="2">
        <f t="shared" si="149"/>
        <v>59.136162153783523</v>
      </c>
      <c r="FD118" s="2">
        <f t="shared" si="149"/>
        <v>59.926547532041788</v>
      </c>
      <c r="FE118" s="2">
        <f t="shared" si="149"/>
        <v>65.757368493902177</v>
      </c>
      <c r="FG118" s="2">
        <f t="shared" si="150"/>
        <v>0.99057554822181304</v>
      </c>
      <c r="FH118" s="2">
        <f t="shared" si="150"/>
        <v>0.98879501247222812</v>
      </c>
      <c r="FI118" s="2">
        <f t="shared" si="150"/>
        <v>0.96601593902019101</v>
      </c>
      <c r="FJ118" s="2">
        <f t="shared" si="150"/>
        <v>0.98672447993826706</v>
      </c>
      <c r="FK118" s="2">
        <f t="shared" si="150"/>
        <v>0.9875356977555092</v>
      </c>
      <c r="FL118" s="2">
        <f t="shared" si="150"/>
        <v>0.98827407223341268</v>
      </c>
      <c r="FM118" s="2">
        <f t="shared" si="150"/>
        <v>0.98874772124897925</v>
      </c>
      <c r="FN118" s="2">
        <f t="shared" si="150"/>
        <v>0.98721100246771709</v>
      </c>
      <c r="FO118" s="2">
        <f t="shared" si="150"/>
        <v>0.98822760873513826</v>
      </c>
      <c r="FP118" s="2">
        <f t="shared" si="150"/>
        <v>0.98818951109543052</v>
      </c>
      <c r="FQ118" s="2">
        <f t="shared" si="150"/>
        <v>0.98743114543123134</v>
      </c>
      <c r="FR118" s="2">
        <f t="shared" si="150"/>
        <v>0.98654593441872707</v>
      </c>
      <c r="FS118" s="2">
        <f t="shared" si="150"/>
        <v>0.98739877528280351</v>
      </c>
      <c r="FT118" s="2">
        <f t="shared" si="150"/>
        <v>0.98791528650421223</v>
      </c>
      <c r="FU118" s="2">
        <f t="shared" si="150"/>
        <v>0.98361792432652317</v>
      </c>
      <c r="FW118" s="2">
        <f t="shared" si="141"/>
        <v>1.6909192238555638E-3</v>
      </c>
      <c r="FX118" s="2">
        <f t="shared" si="141"/>
        <v>2.9395640491777374E-3</v>
      </c>
      <c r="FY118" s="2">
        <f t="shared" si="141"/>
        <v>9.5744776399017337E-4</v>
      </c>
      <c r="FZ118" s="2">
        <f t="shared" si="141"/>
        <v>2.6614206263718744E-3</v>
      </c>
      <c r="GA118" s="2">
        <f t="shared" si="141"/>
        <v>2.4083970910701389E-3</v>
      </c>
      <c r="GB118" s="2">
        <f t="shared" si="141"/>
        <v>2.4336646995451617E-3</v>
      </c>
      <c r="GC118" s="2">
        <f t="shared" si="141"/>
        <v>2.6380637909839302E-3</v>
      </c>
      <c r="GD118" s="2">
        <f t="shared" si="141"/>
        <v>2.6590503471658087E-3</v>
      </c>
      <c r="GE118" s="2">
        <f t="shared" si="141"/>
        <v>2.6937867405187289E-3</v>
      </c>
      <c r="GF118" s="2">
        <f t="shared" si="141"/>
        <v>2.5593635683431679E-3</v>
      </c>
      <c r="GG118" s="2">
        <f t="shared" si="141"/>
        <v>2.4787174544312405E-3</v>
      </c>
      <c r="GH118" s="2">
        <f t="shared" si="141"/>
        <v>2.1865971238287278E-3</v>
      </c>
      <c r="GI118" s="2">
        <f t="shared" si="141"/>
        <v>2.2635970373783543E-3</v>
      </c>
      <c r="GJ118" s="2">
        <f t="shared" si="141"/>
        <v>2.0778403599445764E-3</v>
      </c>
      <c r="GK118" s="2">
        <f t="shared" si="141"/>
        <v>1.7163227047176787E-3</v>
      </c>
      <c r="GM118" s="92">
        <f t="shared" si="142"/>
        <v>3.8798812544743065E-41</v>
      </c>
      <c r="GN118" s="92">
        <f t="shared" si="142"/>
        <v>5.9728585435045664E-36</v>
      </c>
      <c r="GO118" s="92">
        <f t="shared" si="142"/>
        <v>3.2877678988485394E-16</v>
      </c>
      <c r="GP118" s="92">
        <f t="shared" si="142"/>
        <v>1.3033958802120906E-55</v>
      </c>
      <c r="GQ118" s="92">
        <f t="shared" si="142"/>
        <v>1.9077500540429286E-53</v>
      </c>
      <c r="GR118" s="92">
        <f t="shared" si="142"/>
        <v>1.4474023751664364E-51</v>
      </c>
      <c r="GS118" s="92">
        <f t="shared" si="142"/>
        <v>1.1547712720731572E-44</v>
      </c>
      <c r="GT118" s="92">
        <f t="shared" si="142"/>
        <v>4.65202253790438E-34</v>
      </c>
      <c r="GU118" s="92">
        <f t="shared" si="142"/>
        <v>2.3205173360531117E-39</v>
      </c>
      <c r="GV118" s="92">
        <f t="shared" si="142"/>
        <v>1.2671347418992016E-47</v>
      </c>
      <c r="GW118" s="92">
        <f t="shared" si="142"/>
        <v>8.6700020164026483E-51</v>
      </c>
      <c r="GX118" s="92">
        <f t="shared" si="142"/>
        <v>7.4157670509936536E-52</v>
      </c>
      <c r="GY118" s="92">
        <f t="shared" si="142"/>
        <v>9.7387494762943727E-46</v>
      </c>
      <c r="GZ118" s="92">
        <f t="shared" si="142"/>
        <v>7.1871412093596579E-40</v>
      </c>
      <c r="HA118" s="92">
        <f t="shared" si="142"/>
        <v>2.9775192780310159E-37</v>
      </c>
      <c r="HC118" s="92">
        <f t="shared" si="73"/>
        <v>3.0847643544116954E-2</v>
      </c>
      <c r="HD118" s="92">
        <f t="shared" si="73"/>
        <v>4.1266210746709442E-2</v>
      </c>
      <c r="HE118" s="92">
        <f t="shared" si="73"/>
        <v>0.31011935055248269</v>
      </c>
      <c r="HF118" s="92">
        <f t="shared" si="73"/>
        <v>1.5657883436709045E-2</v>
      </c>
      <c r="HG118" s="92">
        <f t="shared" si="73"/>
        <v>6.8714619553377973E-3</v>
      </c>
      <c r="HH118" s="92">
        <f t="shared" si="73"/>
        <v>1.2180710119407804E-4</v>
      </c>
      <c r="HI118" s="92">
        <f t="shared" si="138"/>
        <v>1.2197303500880044E-4</v>
      </c>
      <c r="HJ118" s="92">
        <f t="shared" si="138"/>
        <v>8.4335624621054855E-5</v>
      </c>
      <c r="HK118" s="92">
        <f t="shared" si="138"/>
        <v>4.309436041760151E-5</v>
      </c>
      <c r="HL118" s="92">
        <f t="shared" si="138"/>
        <v>4.831617667208962E-5</v>
      </c>
      <c r="HM118" s="92">
        <f t="shared" si="138"/>
        <v>3.9574149567032219E-4</v>
      </c>
      <c r="HN118" s="92">
        <f t="shared" si="138"/>
        <v>1.2932647904541772E-2</v>
      </c>
      <c r="HO118" s="92">
        <f t="shared" si="138"/>
        <v>1.557041395431874E-2</v>
      </c>
      <c r="HP118" s="92">
        <f t="shared" si="138"/>
        <v>4.0830955558853486E-2</v>
      </c>
      <c r="HQ118" s="92">
        <f t="shared" si="138"/>
        <v>5.3482634087944299E-2</v>
      </c>
      <c r="HS118" s="92">
        <f t="shared" si="143"/>
        <v>3.0578695736651198E-8</v>
      </c>
      <c r="HT118" s="92">
        <f t="shared" si="143"/>
        <v>1.7461382026542128E-7</v>
      </c>
      <c r="HU118" s="92">
        <f t="shared" si="143"/>
        <v>1.3894623116760551E-13</v>
      </c>
      <c r="HV118" s="92">
        <f t="shared" si="143"/>
        <v>2.9683760105894041E-9</v>
      </c>
      <c r="HW118" s="92">
        <f t="shared" si="143"/>
        <v>7.7658270632949056E-10</v>
      </c>
      <c r="HX118" s="92">
        <f t="shared" si="143"/>
        <v>5.2673306206607443E-10</v>
      </c>
      <c r="HY118" s="92">
        <f t="shared" si="143"/>
        <v>2.3522929285857027E-9</v>
      </c>
      <c r="HZ118" s="92">
        <f t="shared" si="143"/>
        <v>3.6042536794002458E-9</v>
      </c>
      <c r="IA118" s="92">
        <f t="shared" si="143"/>
        <v>1.0325143370579119E-8</v>
      </c>
      <c r="IB118" s="92">
        <f t="shared" si="143"/>
        <v>2.4591009937810765E-9</v>
      </c>
      <c r="IC118" s="92">
        <f t="shared" si="143"/>
        <v>1.2352239577422725E-10</v>
      </c>
      <c r="ID118" s="92">
        <f t="shared" si="143"/>
        <v>6.3752823684969389E-11</v>
      </c>
      <c r="IE118" s="92">
        <f t="shared" si="143"/>
        <v>1.4209128565091956E-9</v>
      </c>
      <c r="IF118" s="92">
        <f t="shared" si="143"/>
        <v>3.5283854846201868E-7</v>
      </c>
      <c r="IG118" s="92">
        <f t="shared" si="143"/>
        <v>1.9081593206431132E-6</v>
      </c>
      <c r="II118" s="92">
        <f t="shared" si="144"/>
        <v>9.875190969209064E-45</v>
      </c>
      <c r="IJ118" s="92">
        <f t="shared" si="144"/>
        <v>4.0108894389555965E-38</v>
      </c>
      <c r="IK118" s="92">
        <f t="shared" si="144"/>
        <v>2.2115308348301053E-60</v>
      </c>
      <c r="IL118" s="92">
        <f t="shared" si="144"/>
        <v>6.6845877956775529E-50</v>
      </c>
      <c r="IM118" s="92">
        <f t="shared" si="144"/>
        <v>1.5823119158028738E-53</v>
      </c>
      <c r="IN118" s="92">
        <f t="shared" si="144"/>
        <v>6.0844042542880879E-56</v>
      </c>
      <c r="IO118" s="92">
        <f t="shared" si="144"/>
        <v>6.1930242421557142E-54</v>
      </c>
      <c r="IP118" s="92">
        <f t="shared" si="144"/>
        <v>3.856941500802285E-53</v>
      </c>
      <c r="IQ118" s="92">
        <f t="shared" si="144"/>
        <v>8.142720216581269E-51</v>
      </c>
      <c r="IR118" s="92">
        <f t="shared" si="144"/>
        <v>3.9441348080068096E-54</v>
      </c>
      <c r="IS118" s="92">
        <f t="shared" si="144"/>
        <v>4.6045267464371304E-60</v>
      </c>
      <c r="IT118" s="92">
        <f t="shared" si="144"/>
        <v>1.6785093007238825E-59</v>
      </c>
      <c r="IU118" s="92">
        <f t="shared" si="144"/>
        <v>1.7893083626857772E-50</v>
      </c>
      <c r="IV118" s="92">
        <f t="shared" si="144"/>
        <v>1.1765088917899171E-37</v>
      </c>
      <c r="IW118" s="92">
        <f t="shared" si="144"/>
        <v>3.9922413134254575E-28</v>
      </c>
      <c r="IY118" s="92">
        <f t="shared" si="145"/>
        <v>3.0847674122812689E-2</v>
      </c>
      <c r="IZ118" s="92">
        <f t="shared" si="145"/>
        <v>4.1266385360529706E-2</v>
      </c>
      <c r="JA118" s="92">
        <f t="shared" si="145"/>
        <v>0.31011935055262196</v>
      </c>
      <c r="JB118" s="92">
        <f t="shared" si="145"/>
        <v>1.5657886405085055E-2</v>
      </c>
      <c r="JC118" s="92">
        <f t="shared" si="145"/>
        <v>6.8714627319205034E-3</v>
      </c>
      <c r="JD118" s="92">
        <f t="shared" si="145"/>
        <v>1.218076279271401E-4</v>
      </c>
      <c r="JE118" s="92">
        <f t="shared" si="145"/>
        <v>1.2197538730172903E-4</v>
      </c>
      <c r="JF118" s="92">
        <f t="shared" si="145"/>
        <v>8.4339228874734249E-5</v>
      </c>
      <c r="JG118" s="92">
        <f t="shared" si="145"/>
        <v>4.3104685560972086E-5</v>
      </c>
      <c r="JH118" s="92">
        <f t="shared" si="145"/>
        <v>4.8318635773083397E-5</v>
      </c>
      <c r="JI118" s="92">
        <f t="shared" si="145"/>
        <v>3.9574161919271795E-4</v>
      </c>
      <c r="JJ118" s="92">
        <f t="shared" si="145"/>
        <v>1.2932647968294596E-2</v>
      </c>
      <c r="JK118" s="92">
        <f t="shared" si="145"/>
        <v>1.5570415375231596E-2</v>
      </c>
      <c r="JL118" s="92">
        <f t="shared" si="145"/>
        <v>4.0831308397401948E-2</v>
      </c>
      <c r="JM118" s="92">
        <f t="shared" si="145"/>
        <v>5.3484542247264941E-2</v>
      </c>
    </row>
    <row r="119" spans="2:273" x14ac:dyDescent="0.25">
      <c r="B119" s="2">
        <v>92</v>
      </c>
      <c r="C119" s="37">
        <v>58.884</v>
      </c>
      <c r="D119" s="37">
        <v>59.465000000000003</v>
      </c>
      <c r="E119" s="37">
        <v>179.256</v>
      </c>
      <c r="F119" s="37">
        <v>58.884</v>
      </c>
      <c r="G119" s="37">
        <v>59.348999999999997</v>
      </c>
      <c r="H119" s="37">
        <v>59</v>
      </c>
      <c r="I119" s="37">
        <v>59.395000000000003</v>
      </c>
      <c r="J119" s="37">
        <v>61.906999999999996</v>
      </c>
      <c r="K119" s="37">
        <v>60.326000000000001</v>
      </c>
      <c r="L119" s="37">
        <v>59.837000000000003</v>
      </c>
      <c r="M119" s="37">
        <v>59.186</v>
      </c>
      <c r="N119" s="37">
        <v>58.326000000000001</v>
      </c>
      <c r="O119" s="37">
        <v>57.558</v>
      </c>
      <c r="P119" s="37">
        <v>57.418999999999997</v>
      </c>
      <c r="Q119" s="37">
        <v>61.209000000000003</v>
      </c>
      <c r="S119" s="4">
        <f t="shared" si="146"/>
        <v>61.09533501590618</v>
      </c>
      <c r="T119" s="4">
        <f t="shared" si="146"/>
        <v>62.99312321615087</v>
      </c>
      <c r="U119" s="4">
        <f t="shared" si="146"/>
        <v>177.83182667214768</v>
      </c>
      <c r="V119" s="4">
        <f t="shared" si="146"/>
        <v>61.290983717728729</v>
      </c>
      <c r="W119" s="4">
        <f t="shared" si="146"/>
        <v>60.81848723219214</v>
      </c>
      <c r="X119" s="4">
        <f t="shared" si="146"/>
        <v>60.891938013795254</v>
      </c>
      <c r="Y119" s="4">
        <f t="shared" si="146"/>
        <v>60.490839399010184</v>
      </c>
      <c r="Z119" s="4">
        <f t="shared" si="146"/>
        <v>62.772126935401097</v>
      </c>
      <c r="AA119" s="4">
        <f t="shared" si="146"/>
        <v>61.863141876784233</v>
      </c>
      <c r="AB119" s="4">
        <f t="shared" si="146"/>
        <v>60.798438281838102</v>
      </c>
      <c r="AC119" s="4">
        <f t="shared" si="146"/>
        <v>61.301089546231502</v>
      </c>
      <c r="AD119" s="4">
        <f t="shared" si="146"/>
        <v>60.081655893959692</v>
      </c>
      <c r="AE119" s="4">
        <f t="shared" si="146"/>
        <v>59.813658277445057</v>
      </c>
      <c r="AF119" s="4">
        <f t="shared" si="146"/>
        <v>60.624105593995978</v>
      </c>
      <c r="AG119" s="4">
        <f t="shared" si="146"/>
        <v>66.269048167760943</v>
      </c>
      <c r="AI119" s="4">
        <f t="shared" si="147"/>
        <v>-2.2113350159061795</v>
      </c>
      <c r="AJ119" s="4">
        <f t="shared" si="147"/>
        <v>-3.5281232161508669</v>
      </c>
      <c r="AK119" s="4">
        <f t="shared" si="147"/>
        <v>1.4241733278523157</v>
      </c>
      <c r="AL119" s="4">
        <f t="shared" si="147"/>
        <v>-2.4069837177287283</v>
      </c>
      <c r="AM119" s="4">
        <f t="shared" si="147"/>
        <v>-1.4694872321921437</v>
      </c>
      <c r="AN119" s="4">
        <f t="shared" si="147"/>
        <v>-1.8919380137952544</v>
      </c>
      <c r="AO119" s="4">
        <f t="shared" si="147"/>
        <v>-1.0958393990101811</v>
      </c>
      <c r="AP119" s="4">
        <f t="shared" si="147"/>
        <v>-0.86512693540110064</v>
      </c>
      <c r="AQ119" s="4">
        <f t="shared" si="147"/>
        <v>-1.5371418767842329</v>
      </c>
      <c r="AR119" s="4">
        <f t="shared" si="147"/>
        <v>-0.96143828183809887</v>
      </c>
      <c r="AS119" s="4">
        <f t="shared" si="147"/>
        <v>-2.115089546231502</v>
      </c>
      <c r="AT119" s="4">
        <f t="shared" si="147"/>
        <v>-1.7556558939596911</v>
      </c>
      <c r="AU119" s="4">
        <f t="shared" si="147"/>
        <v>-2.2556582774450575</v>
      </c>
      <c r="AV119" s="4">
        <f t="shared" si="147"/>
        <v>-3.2051055939959809</v>
      </c>
      <c r="AW119" s="4">
        <f t="shared" si="147"/>
        <v>-5.0600481677609395</v>
      </c>
      <c r="AY119" s="2">
        <f t="shared" si="139"/>
        <v>60.320815507939535</v>
      </c>
      <c r="AZ119" s="2">
        <f t="shared" si="139"/>
        <v>61.839379466201464</v>
      </c>
      <c r="BA119" s="2">
        <f t="shared" si="139"/>
        <v>62.232796871252901</v>
      </c>
      <c r="BB119" s="2">
        <f t="shared" si="139"/>
        <v>61.016097773739006</v>
      </c>
      <c r="BC119" s="2">
        <f t="shared" si="139"/>
        <v>60.738848697246034</v>
      </c>
      <c r="BD119" s="2">
        <f t="shared" si="139"/>
        <v>60.891640573935838</v>
      </c>
      <c r="BE119" s="2">
        <f t="shared" si="139"/>
        <v>60.490431927462012</v>
      </c>
      <c r="BF119" s="2">
        <f t="shared" si="139"/>
        <v>62.771894378159139</v>
      </c>
      <c r="BG119" s="2">
        <f t="shared" si="139"/>
        <v>61.863024096899323</v>
      </c>
      <c r="BH119" s="2">
        <f t="shared" si="139"/>
        <v>60.798326100653519</v>
      </c>
      <c r="BI119" s="2">
        <f t="shared" si="139"/>
        <v>61.299549382922308</v>
      </c>
      <c r="BJ119" s="2">
        <f t="shared" si="139"/>
        <v>59.91219622051829</v>
      </c>
      <c r="BK119" s="2">
        <f t="shared" si="139"/>
        <v>59.582655265668365</v>
      </c>
      <c r="BL119" s="2">
        <f t="shared" si="139"/>
        <v>59.767867619954984</v>
      </c>
      <c r="BM119" s="2">
        <f t="shared" si="139"/>
        <v>65.43095430832426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58.884</v>
      </c>
      <c r="CI119" s="2">
        <f t="shared" si="140"/>
        <v>59.348999999999997</v>
      </c>
      <c r="CJ119" s="2">
        <f t="shared" si="140"/>
        <v>59</v>
      </c>
      <c r="CK119" s="2">
        <f t="shared" si="140"/>
        <v>59.395000000000003</v>
      </c>
      <c r="CL119" s="2">
        <f t="shared" si="140"/>
        <v>61.906999999999996</v>
      </c>
      <c r="CM119" s="2">
        <f t="shared" si="140"/>
        <v>60.326000000000001</v>
      </c>
      <c r="CN119" s="2">
        <f t="shared" si="140"/>
        <v>59.837000000000003</v>
      </c>
      <c r="CO119" s="2">
        <f t="shared" si="140"/>
        <v>59.186</v>
      </c>
      <c r="CP119" s="2">
        <f t="shared" si="140"/>
        <v>58.326000000000001</v>
      </c>
      <c r="CQ119" s="2">
        <f t="shared" si="140"/>
        <v>57.558</v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58.884</v>
      </c>
      <c r="CY119" s="2">
        <f t="shared" si="114"/>
        <v>59.348999999999997</v>
      </c>
      <c r="CZ119" s="2">
        <f t="shared" si="115"/>
        <v>59</v>
      </c>
      <c r="DA119" s="2">
        <f t="shared" si="116"/>
        <v>59.395000000000003</v>
      </c>
      <c r="DB119" s="2">
        <f t="shared" si="117"/>
        <v>61.906999999999996</v>
      </c>
      <c r="DC119" s="2">
        <f t="shared" si="118"/>
        <v>60.326000000000001</v>
      </c>
      <c r="DD119" s="2">
        <f t="shared" si="119"/>
        <v>59.837000000000003</v>
      </c>
      <c r="DE119" s="2">
        <f t="shared" si="120"/>
        <v>59.186</v>
      </c>
      <c r="DF119" s="2">
        <f t="shared" si="121"/>
        <v>58.326000000000001</v>
      </c>
      <c r="DG119" s="2">
        <f t="shared" si="122"/>
        <v>57.558</v>
      </c>
      <c r="DH119" s="2" t="str">
        <f t="shared" si="123"/>
        <v/>
      </c>
      <c r="DI119" s="2" t="str">
        <f t="shared" si="124"/>
        <v/>
      </c>
      <c r="DK119" s="2">
        <f t="shared" si="148"/>
        <v>87.319819793620994</v>
      </c>
      <c r="DL119" s="2">
        <f t="shared" si="148"/>
        <v>84.840156713394379</v>
      </c>
      <c r="DM119" s="2">
        <f t="shared" si="148"/>
        <v>80.903353260869537</v>
      </c>
      <c r="DN119" s="2">
        <f t="shared" si="148"/>
        <v>91.963152219873137</v>
      </c>
      <c r="DO119" s="2">
        <f t="shared" si="148"/>
        <v>88.422563726970694</v>
      </c>
      <c r="DP119" s="2">
        <f t="shared" si="148"/>
        <v>84.965278314708556</v>
      </c>
      <c r="DQ119" s="2">
        <f t="shared" si="148"/>
        <v>79.823070928882061</v>
      </c>
      <c r="DR119" s="2">
        <f t="shared" si="148"/>
        <v>82.742052854122591</v>
      </c>
      <c r="DS119" s="2">
        <f t="shared" si="148"/>
        <v>79.818758230141967</v>
      </c>
      <c r="DT119" s="2">
        <f t="shared" si="148"/>
        <v>79.100249924494108</v>
      </c>
      <c r="DU119" s="2">
        <f t="shared" si="148"/>
        <v>77.170660832455496</v>
      </c>
      <c r="DV119" s="2">
        <f t="shared" si="148"/>
        <v>81.480330416227758</v>
      </c>
      <c r="DW119" s="2">
        <f t="shared" si="148"/>
        <v>79.673286469344617</v>
      </c>
      <c r="DX119" s="2">
        <f t="shared" si="148"/>
        <v>85.402157354273641</v>
      </c>
      <c r="DY119" s="2">
        <f t="shared" si="148"/>
        <v>79.502611992559366</v>
      </c>
      <c r="EA119" s="2">
        <f t="shared" si="152"/>
        <v>60.087145091582627</v>
      </c>
      <c r="EB119" s="2">
        <f t="shared" si="152"/>
        <v>61.601414316702815</v>
      </c>
      <c r="EC119" s="2">
        <f t="shared" si="152"/>
        <v>61.633170651148149</v>
      </c>
      <c r="ED119" s="2">
        <f t="shared" si="152"/>
        <v>60.637542803622701</v>
      </c>
      <c r="EE119" s="2">
        <f t="shared" si="151"/>
        <v>60.420148081534769</v>
      </c>
      <c r="EF119" s="2">
        <f t="shared" si="151"/>
        <v>60.631864031189139</v>
      </c>
      <c r="EG119" s="2">
        <f t="shared" si="151"/>
        <v>60.290344532459258</v>
      </c>
      <c r="EH119" s="2">
        <f t="shared" si="151"/>
        <v>62.536995866854625</v>
      </c>
      <c r="EI119" s="2">
        <f t="shared" si="151"/>
        <v>61.668171545639979</v>
      </c>
      <c r="EJ119" s="2">
        <f t="shared" si="151"/>
        <v>60.599423806488815</v>
      </c>
      <c r="EK119" s="2">
        <f t="shared" si="151"/>
        <v>61.11645336525946</v>
      </c>
      <c r="EL119" s="2">
        <f t="shared" si="151"/>
        <v>59.644398272022016</v>
      </c>
      <c r="EM119" s="2">
        <f t="shared" si="135"/>
        <v>59.349653581629163</v>
      </c>
      <c r="EN119" s="2">
        <f t="shared" si="135"/>
        <v>59.481139716425034</v>
      </c>
      <c r="EO119" s="2">
        <f t="shared" si="135"/>
        <v>65.216477022044387</v>
      </c>
      <c r="EQ119" s="2">
        <f t="shared" si="149"/>
        <v>59.766610400097896</v>
      </c>
      <c r="ER119" s="2">
        <f t="shared" si="149"/>
        <v>61.679759247840884</v>
      </c>
      <c r="ES119" s="2">
        <f t="shared" si="149"/>
        <v>62.183912863855959</v>
      </c>
      <c r="ET119" s="2">
        <f t="shared" si="149"/>
        <v>60.239649518738503</v>
      </c>
      <c r="EU119" s="2">
        <f t="shared" si="149"/>
        <v>60.432063604179106</v>
      </c>
      <c r="EV119" s="2">
        <f t="shared" si="149"/>
        <v>60.362742647687263</v>
      </c>
      <c r="EW119" s="2">
        <f t="shared" si="149"/>
        <v>60.096692899947854</v>
      </c>
      <c r="EX119" s="2">
        <f t="shared" si="149"/>
        <v>62.182674158367078</v>
      </c>
      <c r="EY119" s="2">
        <f t="shared" si="149"/>
        <v>61.592256391636369</v>
      </c>
      <c r="EZ119" s="2">
        <f t="shared" si="149"/>
        <v>60.391679786929934</v>
      </c>
      <c r="FA119" s="2">
        <f t="shared" si="149"/>
        <v>60.698373421997211</v>
      </c>
      <c r="FB119" s="2">
        <f t="shared" si="149"/>
        <v>59.455818594912408</v>
      </c>
      <c r="FC119" s="2">
        <f t="shared" si="149"/>
        <v>59.016789224209305</v>
      </c>
      <c r="FD119" s="2">
        <f t="shared" si="149"/>
        <v>59.805202784200297</v>
      </c>
      <c r="FE119" s="2">
        <f t="shared" si="149"/>
        <v>65.601952095201923</v>
      </c>
      <c r="FG119" s="2">
        <f t="shared" si="150"/>
        <v>0.99139766433988841</v>
      </c>
      <c r="FH119" s="2">
        <f t="shared" si="150"/>
        <v>0.98977084481725552</v>
      </c>
      <c r="FI119" s="2">
        <f t="shared" si="150"/>
        <v>0.96891321140427844</v>
      </c>
      <c r="FJ119" s="2">
        <f t="shared" si="150"/>
        <v>0.98787842256837977</v>
      </c>
      <c r="FK119" s="2">
        <f t="shared" si="150"/>
        <v>0.98861994046938284</v>
      </c>
      <c r="FL119" s="2">
        <f t="shared" si="150"/>
        <v>0.98929478161767936</v>
      </c>
      <c r="FM119" s="2">
        <f t="shared" si="150"/>
        <v>0.98972762935765446</v>
      </c>
      <c r="FN119" s="2">
        <f t="shared" si="150"/>
        <v>0.98832315575311991</v>
      </c>
      <c r="FO119" s="2">
        <f t="shared" si="150"/>
        <v>0.9892523186526857</v>
      </c>
      <c r="FP119" s="2">
        <f t="shared" si="150"/>
        <v>0.98921750098181338</v>
      </c>
      <c r="FQ119" s="2">
        <f t="shared" si="150"/>
        <v>0.98852437724026143</v>
      </c>
      <c r="FR119" s="2">
        <f t="shared" si="150"/>
        <v>0.98771520346768604</v>
      </c>
      <c r="FS119" s="2">
        <f t="shared" si="150"/>
        <v>0.98849478982322481</v>
      </c>
      <c r="FT119" s="2">
        <f t="shared" si="150"/>
        <v>0.98896687852070553</v>
      </c>
      <c r="FU119" s="2">
        <f t="shared" si="150"/>
        <v>0.98503780222815474</v>
      </c>
      <c r="FW119" s="2">
        <f t="shared" si="141"/>
        <v>1.8537536448916261E-3</v>
      </c>
      <c r="FX119" s="2">
        <f t="shared" si="141"/>
        <v>3.2222540424798117E-3</v>
      </c>
      <c r="FY119" s="2">
        <f t="shared" si="141"/>
        <v>1.0497236312154096E-3</v>
      </c>
      <c r="FZ119" s="2">
        <f t="shared" si="141"/>
        <v>2.9174405791038607E-3</v>
      </c>
      <c r="GA119" s="2">
        <f t="shared" si="141"/>
        <v>2.6401414405379385E-3</v>
      </c>
      <c r="GB119" s="2">
        <f t="shared" si="141"/>
        <v>2.6678338841698373E-3</v>
      </c>
      <c r="GC119" s="2">
        <f t="shared" si="141"/>
        <v>2.8918434074850356E-3</v>
      </c>
      <c r="GD119" s="2">
        <f t="shared" si="141"/>
        <v>2.9148429531926602E-3</v>
      </c>
      <c r="GE119" s="2">
        <f t="shared" si="141"/>
        <v>2.9529109890242783E-3</v>
      </c>
      <c r="GF119" s="2">
        <f t="shared" si="141"/>
        <v>2.8055935837232831E-3</v>
      </c>
      <c r="GG119" s="2">
        <f t="shared" si="141"/>
        <v>2.717209843674078E-3</v>
      </c>
      <c r="GH119" s="2">
        <f t="shared" si="141"/>
        <v>2.3970503908031715E-3</v>
      </c>
      <c r="GI119" s="2">
        <f t="shared" si="141"/>
        <v>2.4814428795902127E-3</v>
      </c>
      <c r="GJ119" s="2">
        <f t="shared" si="141"/>
        <v>2.277850017603784E-3</v>
      </c>
      <c r="GK119" s="2">
        <f t="shared" si="141"/>
        <v>1.881598853607037E-3</v>
      </c>
      <c r="GM119" s="92">
        <f t="shared" si="142"/>
        <v>4.2554272643355821E-44</v>
      </c>
      <c r="GN119" s="92">
        <f t="shared" si="142"/>
        <v>1.2679628613658292E-38</v>
      </c>
      <c r="GO119" s="92">
        <f t="shared" si="142"/>
        <v>3.2717876607897525E-18</v>
      </c>
      <c r="GP119" s="92">
        <f t="shared" si="142"/>
        <v>1.0742935697846942E-59</v>
      </c>
      <c r="GQ119" s="92">
        <f t="shared" si="142"/>
        <v>2.1496510488088913E-57</v>
      </c>
      <c r="GR119" s="92">
        <f t="shared" si="142"/>
        <v>2.8538625138328192E-55</v>
      </c>
      <c r="GS119" s="92">
        <f t="shared" si="142"/>
        <v>7.9062357657524344E-48</v>
      </c>
      <c r="GT119" s="92">
        <f t="shared" si="142"/>
        <v>1.6546338414713883E-36</v>
      </c>
      <c r="GU119" s="92">
        <f t="shared" si="142"/>
        <v>3.9610046419551675E-42</v>
      </c>
      <c r="GV119" s="92">
        <f t="shared" si="142"/>
        <v>5.1997424070984343E-51</v>
      </c>
      <c r="GW119" s="92">
        <f t="shared" si="142"/>
        <v>2.5291397044875876E-54</v>
      </c>
      <c r="GX119" s="92">
        <f t="shared" si="142"/>
        <v>1.2429900050470563E-55</v>
      </c>
      <c r="GY119" s="92">
        <f t="shared" si="142"/>
        <v>4.932059607275091E-49</v>
      </c>
      <c r="GZ119" s="92">
        <f t="shared" si="142"/>
        <v>9.274283690685447E-43</v>
      </c>
      <c r="HA119" s="92">
        <f t="shared" si="142"/>
        <v>5.8003294218605976E-40</v>
      </c>
      <c r="HC119" s="92">
        <f t="shared" si="73"/>
        <v>1.0114474030660157E-2</v>
      </c>
      <c r="HD119" s="92">
        <f t="shared" si="73"/>
        <v>1.3595141244182081E-2</v>
      </c>
      <c r="HE119" s="92">
        <f t="shared" si="73"/>
        <v>0.38392042313403529</v>
      </c>
      <c r="HF119" s="92">
        <f t="shared" si="73"/>
        <v>3.9086975344966987E-3</v>
      </c>
      <c r="HG119" s="92">
        <f t="shared" si="73"/>
        <v>1.1015811982013045E-3</v>
      </c>
      <c r="HH119" s="92">
        <f t="shared" si="73"/>
        <v>5.1575122294050592E-6</v>
      </c>
      <c r="HI119" s="92">
        <f t="shared" si="138"/>
        <v>8.120087988077897E-6</v>
      </c>
      <c r="HJ119" s="92">
        <f t="shared" si="138"/>
        <v>4.4659833050757815E-6</v>
      </c>
      <c r="HK119" s="92">
        <f t="shared" si="138"/>
        <v>2.4365973237696296E-6</v>
      </c>
      <c r="HL119" s="92">
        <f t="shared" si="138"/>
        <v>2.3814902506888563E-6</v>
      </c>
      <c r="HM119" s="92">
        <f t="shared" si="138"/>
        <v>3.3772297154770132E-5</v>
      </c>
      <c r="HN119" s="92">
        <f t="shared" si="138"/>
        <v>2.6000790733428322E-3</v>
      </c>
      <c r="HO119" s="92">
        <f t="shared" si="138"/>
        <v>3.2784052075944758E-3</v>
      </c>
      <c r="HP119" s="92">
        <f t="shared" si="138"/>
        <v>1.2564855684447818E-2</v>
      </c>
      <c r="HQ119" s="92">
        <f t="shared" si="138"/>
        <v>1.9500990632920625E-2</v>
      </c>
      <c r="HS119" s="92">
        <f t="shared" si="143"/>
        <v>7.0798134631643566E-8</v>
      </c>
      <c r="HT119" s="92">
        <f t="shared" si="143"/>
        <v>3.8862276170599101E-7</v>
      </c>
      <c r="HU119" s="92">
        <f t="shared" si="143"/>
        <v>4.5671233706414258E-13</v>
      </c>
      <c r="HV119" s="92">
        <f t="shared" si="143"/>
        <v>8.2348269448062893E-9</v>
      </c>
      <c r="HW119" s="92">
        <f t="shared" si="143"/>
        <v>2.2794233545249631E-9</v>
      </c>
      <c r="HX119" s="92">
        <f t="shared" si="143"/>
        <v>1.6043627409561195E-9</v>
      </c>
      <c r="HY119" s="92">
        <f t="shared" si="143"/>
        <v>6.8349329712441941E-9</v>
      </c>
      <c r="HZ119" s="92">
        <f t="shared" si="143"/>
        <v>1.0279605588731307E-8</v>
      </c>
      <c r="IA119" s="92">
        <f t="shared" si="143"/>
        <v>2.7986906271342946E-8</v>
      </c>
      <c r="IB119" s="92">
        <f t="shared" si="143"/>
        <v>7.1122632344239755E-9</v>
      </c>
      <c r="IC119" s="92">
        <f t="shared" si="143"/>
        <v>4.0958864173698883E-10</v>
      </c>
      <c r="ID119" s="92">
        <f t="shared" si="143"/>
        <v>2.0881171742781363E-10</v>
      </c>
      <c r="IE119" s="92">
        <f t="shared" si="143"/>
        <v>3.935540851319634E-9</v>
      </c>
      <c r="IF119" s="92">
        <f t="shared" si="143"/>
        <v>7.1998920131810427E-7</v>
      </c>
      <c r="IG119" s="92">
        <f t="shared" si="143"/>
        <v>3.4726135569880809E-6</v>
      </c>
      <c r="II119" s="92">
        <f t="shared" si="144"/>
        <v>1.683717628524988E-43</v>
      </c>
      <c r="IJ119" s="92">
        <f t="shared" si="144"/>
        <v>5.5595023062248348E-37</v>
      </c>
      <c r="IK119" s="92">
        <f t="shared" si="144"/>
        <v>7.6991067420403973E-59</v>
      </c>
      <c r="IL119" s="92">
        <f t="shared" si="144"/>
        <v>2.0381321906899691E-48</v>
      </c>
      <c r="IM119" s="92">
        <f t="shared" si="144"/>
        <v>5.8679165102278174E-52</v>
      </c>
      <c r="IN119" s="92">
        <f t="shared" si="144"/>
        <v>2.6866120599907526E-54</v>
      </c>
      <c r="IO119" s="92">
        <f t="shared" si="144"/>
        <v>2.4977253770901179E-52</v>
      </c>
      <c r="IP119" s="92">
        <f t="shared" si="144"/>
        <v>1.4778365351802699E-51</v>
      </c>
      <c r="IQ119" s="92">
        <f t="shared" si="144"/>
        <v>2.6673328613056256E-49</v>
      </c>
      <c r="IR119" s="92">
        <f t="shared" si="144"/>
        <v>1.5829351391184706E-52</v>
      </c>
      <c r="IS119" s="92">
        <f t="shared" si="144"/>
        <v>2.7434625540939079E-58</v>
      </c>
      <c r="IT119" s="92">
        <f t="shared" si="144"/>
        <v>8.8545242897072497E-58</v>
      </c>
      <c r="IU119" s="92">
        <f t="shared" si="144"/>
        <v>5.1842857911545925E-49</v>
      </c>
      <c r="IV119" s="92">
        <f t="shared" si="144"/>
        <v>1.3639353112338673E-36</v>
      </c>
      <c r="IW119" s="92">
        <f t="shared" si="144"/>
        <v>2.2999003016418104E-27</v>
      </c>
      <c r="IY119" s="92">
        <f t="shared" si="145"/>
        <v>1.0114544828794788E-2</v>
      </c>
      <c r="IZ119" s="92">
        <f t="shared" si="145"/>
        <v>1.3595529866943786E-2</v>
      </c>
      <c r="JA119" s="92">
        <f t="shared" si="145"/>
        <v>0.38392042313449198</v>
      </c>
      <c r="JB119" s="92">
        <f t="shared" si="145"/>
        <v>3.9087057693236432E-3</v>
      </c>
      <c r="JC119" s="92">
        <f t="shared" si="145"/>
        <v>1.101583477624659E-3</v>
      </c>
      <c r="JD119" s="92">
        <f t="shared" si="145"/>
        <v>5.1591165921460153E-6</v>
      </c>
      <c r="JE119" s="92">
        <f t="shared" si="145"/>
        <v>8.1269229210491411E-6</v>
      </c>
      <c r="JF119" s="92">
        <f t="shared" si="145"/>
        <v>4.4762629106645128E-6</v>
      </c>
      <c r="JG119" s="92">
        <f t="shared" si="145"/>
        <v>2.4645842300409725E-6</v>
      </c>
      <c r="JH119" s="92">
        <f t="shared" si="145"/>
        <v>2.3886025139232803E-6</v>
      </c>
      <c r="JI119" s="92">
        <f t="shared" si="145"/>
        <v>3.3772706743411869E-5</v>
      </c>
      <c r="JJ119" s="92">
        <f t="shared" si="145"/>
        <v>2.6000792821545497E-3</v>
      </c>
      <c r="JK119" s="92">
        <f t="shared" si="145"/>
        <v>3.2784091431353269E-3</v>
      </c>
      <c r="JL119" s="92">
        <f t="shared" si="145"/>
        <v>1.2565575673649135E-2</v>
      </c>
      <c r="JM119" s="92">
        <f t="shared" si="145"/>
        <v>1.9504463246477612E-2</v>
      </c>
    </row>
    <row r="120" spans="2:273" x14ac:dyDescent="0.25">
      <c r="B120" s="2">
        <v>93</v>
      </c>
      <c r="C120" s="37">
        <v>59.046999999999997</v>
      </c>
      <c r="D120" s="37">
        <v>60.232999999999997</v>
      </c>
      <c r="E120" s="37">
        <v>188.209</v>
      </c>
      <c r="F120" s="37">
        <v>58.953000000000003</v>
      </c>
      <c r="G120" s="37">
        <v>59.720999999999997</v>
      </c>
      <c r="H120" s="37">
        <v>58.86</v>
      </c>
      <c r="I120" s="37">
        <v>59.488</v>
      </c>
      <c r="J120" s="37">
        <v>61.698</v>
      </c>
      <c r="K120" s="37">
        <v>61.232999999999997</v>
      </c>
      <c r="L120" s="37">
        <v>58.673999999999999</v>
      </c>
      <c r="M120" s="37">
        <v>59.558</v>
      </c>
      <c r="N120" s="37">
        <v>57.558</v>
      </c>
      <c r="O120" s="37">
        <v>57.767000000000003</v>
      </c>
      <c r="P120" s="37">
        <v>58.442</v>
      </c>
      <c r="Q120" s="37">
        <v>63.488</v>
      </c>
      <c r="S120" s="4">
        <f t="shared" si="146"/>
        <v>60.39193360740591</v>
      </c>
      <c r="T120" s="4">
        <f t="shared" si="146"/>
        <v>61.969004942352257</v>
      </c>
      <c r="U120" s="4">
        <f t="shared" si="146"/>
        <v>191.32400359792493</v>
      </c>
      <c r="V120" s="4">
        <f t="shared" si="146"/>
        <v>60.931036462398311</v>
      </c>
      <c r="W120" s="4">
        <f t="shared" si="146"/>
        <v>60.633781044857315</v>
      </c>
      <c r="X120" s="4">
        <f t="shared" si="146"/>
        <v>60.760189026122312</v>
      </c>
      <c r="Y120" s="4">
        <f t="shared" si="146"/>
        <v>60.365413556355328</v>
      </c>
      <c r="Z120" s="4">
        <f t="shared" si="146"/>
        <v>62.61947858584535</v>
      </c>
      <c r="AA120" s="4">
        <f t="shared" si="146"/>
        <v>61.732264400482443</v>
      </c>
      <c r="AB120" s="4">
        <f t="shared" si="146"/>
        <v>60.636275398335655</v>
      </c>
      <c r="AC120" s="4">
        <f t="shared" si="146"/>
        <v>61.119534223009687</v>
      </c>
      <c r="AD120" s="4">
        <f t="shared" si="146"/>
        <v>59.766801592763812</v>
      </c>
      <c r="AE120" s="4">
        <f t="shared" si="146"/>
        <v>59.459563205727342</v>
      </c>
      <c r="AF120" s="4">
        <f t="shared" si="146"/>
        <v>59.820982894040789</v>
      </c>
      <c r="AG120" s="4">
        <f t="shared" si="146"/>
        <v>65.519756208982386</v>
      </c>
      <c r="AI120" s="4">
        <f t="shared" si="147"/>
        <v>-1.3449336074059133</v>
      </c>
      <c r="AJ120" s="4">
        <f t="shared" si="147"/>
        <v>-1.7360049423522597</v>
      </c>
      <c r="AK120" s="4">
        <f t="shared" si="147"/>
        <v>-3.1150035979249253</v>
      </c>
      <c r="AL120" s="4">
        <f t="shared" si="147"/>
        <v>-1.9780364623983075</v>
      </c>
      <c r="AM120" s="4">
        <f t="shared" si="147"/>
        <v>-0.91278104485731859</v>
      </c>
      <c r="AN120" s="4">
        <f t="shared" si="147"/>
        <v>-1.9001890261223124</v>
      </c>
      <c r="AO120" s="4">
        <f t="shared" si="147"/>
        <v>-0.87741355635532869</v>
      </c>
      <c r="AP120" s="4">
        <f t="shared" si="147"/>
        <v>-0.92147858584534958</v>
      </c>
      <c r="AQ120" s="4">
        <f t="shared" si="147"/>
        <v>-0.49926440048244558</v>
      </c>
      <c r="AR120" s="4">
        <f t="shared" si="147"/>
        <v>-1.962275398335656</v>
      </c>
      <c r="AS120" s="4">
        <f t="shared" si="147"/>
        <v>-1.5615342230096871</v>
      </c>
      <c r="AT120" s="4">
        <f t="shared" si="147"/>
        <v>-2.2088015927638125</v>
      </c>
      <c r="AU120" s="4">
        <f t="shared" si="147"/>
        <v>-1.692563205727339</v>
      </c>
      <c r="AV120" s="4">
        <f t="shared" si="147"/>
        <v>-1.3789828940407887</v>
      </c>
      <c r="AW120" s="4">
        <f t="shared" si="147"/>
        <v>-2.0317562089823866</v>
      </c>
      <c r="AY120" s="2">
        <f t="shared" si="139"/>
        <v>60.213246312798887</v>
      </c>
      <c r="AZ120" s="2">
        <f t="shared" si="139"/>
        <v>61.704946552302452</v>
      </c>
      <c r="BA120" s="2">
        <f t="shared" si="139"/>
        <v>62.104709055170282</v>
      </c>
      <c r="BB120" s="2">
        <f t="shared" si="139"/>
        <v>60.886588298434752</v>
      </c>
      <c r="BC120" s="2">
        <f t="shared" si="139"/>
        <v>60.626285993169624</v>
      </c>
      <c r="BD120" s="2">
        <f t="shared" si="139"/>
        <v>60.760181985038081</v>
      </c>
      <c r="BE120" s="2">
        <f t="shared" si="139"/>
        <v>60.365393993474129</v>
      </c>
      <c r="BF120" s="2">
        <f t="shared" si="139"/>
        <v>62.619463919029528</v>
      </c>
      <c r="BG120" s="2">
        <f t="shared" si="139"/>
        <v>61.732238799014318</v>
      </c>
      <c r="BH120" s="2">
        <f t="shared" si="139"/>
        <v>60.636265644620522</v>
      </c>
      <c r="BI120" s="2">
        <f t="shared" si="139"/>
        <v>61.119462640317991</v>
      </c>
      <c r="BJ120" s="2">
        <f t="shared" si="139"/>
        <v>59.746262411915197</v>
      </c>
      <c r="BK120" s="2">
        <f t="shared" si="139"/>
        <v>59.429431112472102</v>
      </c>
      <c r="BL120" s="2">
        <f t="shared" si="139"/>
        <v>59.646222390311955</v>
      </c>
      <c r="BM120" s="2">
        <f t="shared" si="139"/>
        <v>65.31667543825867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59.046999999999997</v>
      </c>
      <c r="CF120" s="2">
        <f t="shared" si="140"/>
        <v>60.232999999999997</v>
      </c>
      <c r="CG120" s="2" t="str">
        <f t="shared" si="140"/>
        <v/>
      </c>
      <c r="CH120" s="2">
        <f t="shared" si="140"/>
        <v>58.953000000000003</v>
      </c>
      <c r="CI120" s="2">
        <f t="shared" si="140"/>
        <v>59.720999999999997</v>
      </c>
      <c r="CJ120" s="2">
        <f t="shared" si="140"/>
        <v>58.86</v>
      </c>
      <c r="CK120" s="2">
        <f t="shared" si="140"/>
        <v>59.488</v>
      </c>
      <c r="CL120" s="2">
        <f t="shared" si="140"/>
        <v>61.698</v>
      </c>
      <c r="CM120" s="2">
        <f t="shared" si="140"/>
        <v>61.232999999999997</v>
      </c>
      <c r="CN120" s="2">
        <f t="shared" si="140"/>
        <v>58.673999999999999</v>
      </c>
      <c r="CO120" s="2">
        <f t="shared" si="140"/>
        <v>59.558</v>
      </c>
      <c r="CP120" s="2">
        <f t="shared" si="140"/>
        <v>57.558</v>
      </c>
      <c r="CQ120" s="2">
        <f t="shared" si="140"/>
        <v>57.767000000000003</v>
      </c>
      <c r="CR120" s="2">
        <f t="shared" si="140"/>
        <v>58.442</v>
      </c>
      <c r="CS120" s="2">
        <f t="shared" si="140"/>
        <v>63.488</v>
      </c>
      <c r="CU120" s="2">
        <f t="shared" si="110"/>
        <v>59.046999999999997</v>
      </c>
      <c r="CV120" s="2">
        <f t="shared" si="111"/>
        <v>60.232999999999997</v>
      </c>
      <c r="CW120" s="2" t="str">
        <f t="shared" si="112"/>
        <v/>
      </c>
      <c r="CX120" s="2">
        <f t="shared" si="113"/>
        <v>58.953000000000003</v>
      </c>
      <c r="CY120" s="2">
        <f t="shared" si="114"/>
        <v>59.720999999999997</v>
      </c>
      <c r="CZ120" s="2">
        <f t="shared" si="115"/>
        <v>58.86</v>
      </c>
      <c r="DA120" s="2">
        <f t="shared" si="116"/>
        <v>59.488</v>
      </c>
      <c r="DB120" s="2">
        <f t="shared" si="117"/>
        <v>61.698</v>
      </c>
      <c r="DC120" s="2">
        <f t="shared" si="118"/>
        <v>61.232999999999997</v>
      </c>
      <c r="DD120" s="2">
        <f t="shared" si="119"/>
        <v>58.673999999999999</v>
      </c>
      <c r="DE120" s="2">
        <f t="shared" si="120"/>
        <v>59.558</v>
      </c>
      <c r="DF120" s="2">
        <f t="shared" si="121"/>
        <v>57.558</v>
      </c>
      <c r="DG120" s="2">
        <f t="shared" si="122"/>
        <v>57.767000000000003</v>
      </c>
      <c r="DH120" s="2">
        <f t="shared" si="123"/>
        <v>58.442</v>
      </c>
      <c r="DI120" s="2">
        <f t="shared" si="124"/>
        <v>63.488</v>
      </c>
      <c r="DK120" s="2">
        <f t="shared" si="148"/>
        <v>87.560935928705419</v>
      </c>
      <c r="DL120" s="2">
        <f t="shared" si="148"/>
        <v>85.036955108986305</v>
      </c>
      <c r="DM120" s="2">
        <f t="shared" si="148"/>
        <v>81.091293478260837</v>
      </c>
      <c r="DN120" s="2">
        <f t="shared" si="148"/>
        <v>92.294936122017504</v>
      </c>
      <c r="DO120" s="2">
        <f t="shared" si="148"/>
        <v>88.705444578677117</v>
      </c>
      <c r="DP120" s="2">
        <f t="shared" si="148"/>
        <v>85.20459045605557</v>
      </c>
      <c r="DQ120" s="2">
        <f t="shared" si="148"/>
        <v>79.993028630851114</v>
      </c>
      <c r="DR120" s="2">
        <f t="shared" si="148"/>
        <v>82.891243481324835</v>
      </c>
      <c r="DS120" s="2">
        <f t="shared" si="148"/>
        <v>79.94176170341288</v>
      </c>
      <c r="DT120" s="2">
        <f t="shared" si="148"/>
        <v>79.250047417698582</v>
      </c>
      <c r="DU120" s="2">
        <f t="shared" si="148"/>
        <v>77.288111930421621</v>
      </c>
      <c r="DV120" s="2">
        <f t="shared" si="148"/>
        <v>81.66034167949654</v>
      </c>
      <c r="DW120" s="2">
        <f t="shared" si="148"/>
        <v>79.815932699083874</v>
      </c>
      <c r="DX120" s="2">
        <f t="shared" si="148"/>
        <v>85.637111748716407</v>
      </c>
      <c r="DY120" s="2">
        <f t="shared" si="148"/>
        <v>79.644774811248496</v>
      </c>
      <c r="EA120" s="2">
        <f t="shared" si="152"/>
        <v>59.997457048775459</v>
      </c>
      <c r="EB120" s="2">
        <f t="shared" si="152"/>
        <v>61.484782429501081</v>
      </c>
      <c r="EC120" s="2">
        <f t="shared" si="152"/>
        <v>61.548509971689199</v>
      </c>
      <c r="ED120" s="2">
        <f t="shared" si="152"/>
        <v>60.536324934058499</v>
      </c>
      <c r="EE120" s="2">
        <f t="shared" si="151"/>
        <v>60.331468388925217</v>
      </c>
      <c r="EF120" s="2">
        <f t="shared" si="151"/>
        <v>60.519689701998416</v>
      </c>
      <c r="EG120" s="2">
        <f t="shared" si="151"/>
        <v>60.180191113539109</v>
      </c>
      <c r="EH120" s="2">
        <f t="shared" si="151"/>
        <v>62.402110149441128</v>
      </c>
      <c r="EI120" s="2">
        <f t="shared" si="151"/>
        <v>61.552050965033594</v>
      </c>
      <c r="EJ120" s="2">
        <f t="shared" si="151"/>
        <v>60.451836869100731</v>
      </c>
      <c r="EK120" s="2">
        <f t="shared" si="151"/>
        <v>60.949441681485027</v>
      </c>
      <c r="EL120" s="2">
        <f t="shared" si="151"/>
        <v>59.498157032740913</v>
      </c>
      <c r="EM120" s="2">
        <f t="shared" si="135"/>
        <v>59.213898343425114</v>
      </c>
      <c r="EN120" s="2">
        <f t="shared" si="135"/>
        <v>59.381011988210915</v>
      </c>
      <c r="EO120" s="2">
        <f t="shared" si="135"/>
        <v>65.117500768808341</v>
      </c>
      <c r="EQ120" s="2">
        <f t="shared" si="149"/>
        <v>59.691537342469118</v>
      </c>
      <c r="ER120" s="2">
        <f t="shared" si="149"/>
        <v>61.554317567910864</v>
      </c>
      <c r="ES120" s="2">
        <f t="shared" si="149"/>
        <v>62.080616203752172</v>
      </c>
      <c r="ET120" s="2">
        <f t="shared" si="149"/>
        <v>60.160071247184135</v>
      </c>
      <c r="EU120" s="2">
        <f t="shared" si="149"/>
        <v>60.344038200877101</v>
      </c>
      <c r="EV120" s="2">
        <f t="shared" si="149"/>
        <v>60.266507371304876</v>
      </c>
      <c r="EW120" s="2">
        <f t="shared" si="149"/>
        <v>59.996631574765573</v>
      </c>
      <c r="EX120" s="2">
        <f t="shared" si="149"/>
        <v>62.067918877051213</v>
      </c>
      <c r="EY120" s="2">
        <f t="shared" si="149"/>
        <v>61.478285153193745</v>
      </c>
      <c r="EZ120" s="2">
        <f t="shared" si="149"/>
        <v>60.255511048077665</v>
      </c>
      <c r="FA120" s="2">
        <f t="shared" si="149"/>
        <v>60.563136115738828</v>
      </c>
      <c r="FB120" s="2">
        <f t="shared" si="149"/>
        <v>59.321009838774387</v>
      </c>
      <c r="FC120" s="2">
        <f t="shared" si="149"/>
        <v>58.897416294635079</v>
      </c>
      <c r="FD120" s="2">
        <f t="shared" si="149"/>
        <v>59.683858036358799</v>
      </c>
      <c r="FE120" s="2">
        <f t="shared" si="149"/>
        <v>65.44653569650167</v>
      </c>
      <c r="FG120" s="2">
        <f t="shared" si="150"/>
        <v>0.99214863383862562</v>
      </c>
      <c r="FH120" s="2">
        <f t="shared" si="150"/>
        <v>0.9906624953301848</v>
      </c>
      <c r="FI120" s="2">
        <f t="shared" si="150"/>
        <v>0.97157074929810594</v>
      </c>
      <c r="FJ120" s="2">
        <f t="shared" si="150"/>
        <v>0.9889331864894938</v>
      </c>
      <c r="FK120" s="2">
        <f t="shared" si="150"/>
        <v>0.98961085948178218</v>
      </c>
      <c r="FL120" s="2">
        <f t="shared" si="150"/>
        <v>0.99022751967645928</v>
      </c>
      <c r="FM120" s="2">
        <f t="shared" si="150"/>
        <v>0.99062301116876761</v>
      </c>
      <c r="FN120" s="2">
        <f t="shared" si="150"/>
        <v>0.98933963864128127</v>
      </c>
      <c r="FO120" s="2">
        <f t="shared" si="150"/>
        <v>0.99018871978712641</v>
      </c>
      <c r="FP120" s="2">
        <f t="shared" si="150"/>
        <v>0.99015690545264268</v>
      </c>
      <c r="FQ120" s="2">
        <f t="shared" si="150"/>
        <v>0.98952352924359976</v>
      </c>
      <c r="FR120" s="2">
        <f t="shared" si="150"/>
        <v>0.9887840087137254</v>
      </c>
      <c r="FS120" s="2">
        <f t="shared" si="150"/>
        <v>0.98949649055222244</v>
      </c>
      <c r="FT120" s="2">
        <f t="shared" si="150"/>
        <v>0.98992789566943973</v>
      </c>
      <c r="FU120" s="2">
        <f t="shared" si="150"/>
        <v>0.98633632507009306</v>
      </c>
      <c r="FW120" s="2">
        <f t="shared" si="141"/>
        <v>2.0322369935457303E-3</v>
      </c>
      <c r="FX120" s="2">
        <f t="shared" si="141"/>
        <v>3.5320332711964776E-3</v>
      </c>
      <c r="FY120" s="2">
        <f t="shared" si="141"/>
        <v>1.1508825174678522E-3</v>
      </c>
      <c r="FZ120" s="2">
        <f t="shared" si="141"/>
        <v>3.1980098416052637E-3</v>
      </c>
      <c r="GA120" s="2">
        <f t="shared" si="141"/>
        <v>2.8941203452836676E-3</v>
      </c>
      <c r="GB120" s="2">
        <f t="shared" si="141"/>
        <v>2.9244689622896303E-3</v>
      </c>
      <c r="GC120" s="2">
        <f t="shared" si="141"/>
        <v>3.1699588249770967E-3</v>
      </c>
      <c r="GD120" s="2">
        <f t="shared" si="141"/>
        <v>3.1951632034269151E-3</v>
      </c>
      <c r="GE120" s="2">
        <f t="shared" si="141"/>
        <v>3.2368803548342789E-3</v>
      </c>
      <c r="GF120" s="2">
        <f t="shared" si="141"/>
        <v>3.0754397360448467E-3</v>
      </c>
      <c r="GG120" s="2">
        <f t="shared" si="141"/>
        <v>2.9785805085733776E-3</v>
      </c>
      <c r="GH120" s="2">
        <f t="shared" si="141"/>
        <v>2.6277057971894942E-3</v>
      </c>
      <c r="GI120" s="2">
        <f t="shared" si="141"/>
        <v>2.7201967833731101E-3</v>
      </c>
      <c r="GJ120" s="2">
        <f t="shared" si="141"/>
        <v>2.4970641164331325E-3</v>
      </c>
      <c r="GK120" s="2">
        <f t="shared" si="141"/>
        <v>2.0627576577392035E-3</v>
      </c>
      <c r="GM120" s="92">
        <f t="shared" si="142"/>
        <v>3.6548046223826446E-47</v>
      </c>
      <c r="GN120" s="92">
        <f t="shared" si="142"/>
        <v>2.1411048407390041E-41</v>
      </c>
      <c r="GO120" s="92">
        <f t="shared" si="142"/>
        <v>2.4348458886452803E-20</v>
      </c>
      <c r="GP120" s="92">
        <f t="shared" si="142"/>
        <v>6.2931951386429255E-64</v>
      </c>
      <c r="GQ120" s="92">
        <f t="shared" si="142"/>
        <v>1.7373663039296489E-61</v>
      </c>
      <c r="GR120" s="92">
        <f t="shared" si="142"/>
        <v>4.1525325122757153E-59</v>
      </c>
      <c r="GS120" s="92">
        <f t="shared" si="142"/>
        <v>4.1866665004211524E-51</v>
      </c>
      <c r="GT120" s="92">
        <f t="shared" si="142"/>
        <v>4.8029141500917198E-39</v>
      </c>
      <c r="GU120" s="92">
        <f t="shared" si="142"/>
        <v>5.4054112904616178E-45</v>
      </c>
      <c r="GV120" s="92">
        <f t="shared" si="142"/>
        <v>1.6199135271860629E-54</v>
      </c>
      <c r="GW120" s="92">
        <f t="shared" si="142"/>
        <v>5.569402112821356E-58</v>
      </c>
      <c r="GX120" s="92">
        <f t="shared" si="142"/>
        <v>1.5226581144409555E-59</v>
      </c>
      <c r="GY120" s="92">
        <f t="shared" si="142"/>
        <v>1.903443868546883E-52</v>
      </c>
      <c r="GZ120" s="92">
        <f t="shared" si="142"/>
        <v>9.4095874711320098E-46</v>
      </c>
      <c r="HA120" s="92">
        <f t="shared" si="142"/>
        <v>9.0062652421528947E-43</v>
      </c>
      <c r="HC120" s="92">
        <f t="shared" si="73"/>
        <v>2.7348265640176907E-3</v>
      </c>
      <c r="HD120" s="92">
        <f t="shared" si="73"/>
        <v>3.6336720904858112E-3</v>
      </c>
      <c r="HE120" s="92">
        <f t="shared" si="73"/>
        <v>0.46597982552878997</v>
      </c>
      <c r="HF120" s="92">
        <f t="shared" si="73"/>
        <v>7.6641088025362447E-4</v>
      </c>
      <c r="HG120" s="92">
        <f t="shared" si="73"/>
        <v>1.2600617863674029E-4</v>
      </c>
      <c r="HH120" s="92">
        <f t="shared" si="73"/>
        <v>1.2868053958450518E-7</v>
      </c>
      <c r="HI120" s="92">
        <f t="shared" si="138"/>
        <v>3.6383029652699956E-7</v>
      </c>
      <c r="HJ120" s="92">
        <f t="shared" si="138"/>
        <v>1.5171153382378089E-7</v>
      </c>
      <c r="HK120" s="92">
        <f t="shared" si="138"/>
        <v>9.2504644340527824E-8</v>
      </c>
      <c r="HL120" s="92">
        <f t="shared" si="138"/>
        <v>7.5626057408566779E-8</v>
      </c>
      <c r="HM120" s="92">
        <f t="shared" si="138"/>
        <v>1.9754100727037551E-6</v>
      </c>
      <c r="HN120" s="92">
        <f t="shared" si="138"/>
        <v>3.8650777838681932E-4</v>
      </c>
      <c r="HO120" s="92">
        <f t="shared" si="138"/>
        <v>5.1202632910629761E-4</v>
      </c>
      <c r="HP120" s="92">
        <f t="shared" si="138"/>
        <v>3.063502950698853E-3</v>
      </c>
      <c r="HQ120" s="92">
        <f t="shared" si="138"/>
        <v>5.8700071724799513E-3</v>
      </c>
      <c r="HS120" s="92">
        <f t="shared" si="143"/>
        <v>1.6042293518718788E-7</v>
      </c>
      <c r="HT120" s="92">
        <f t="shared" si="143"/>
        <v>8.462717135580606E-7</v>
      </c>
      <c r="HU120" s="92">
        <f t="shared" si="143"/>
        <v>1.4640220268891353E-12</v>
      </c>
      <c r="HV120" s="92">
        <f t="shared" si="143"/>
        <v>2.2212458025271279E-8</v>
      </c>
      <c r="HW120" s="92">
        <f t="shared" si="143"/>
        <v>6.4977313495021267E-9</v>
      </c>
      <c r="HX120" s="92">
        <f t="shared" si="143"/>
        <v>4.7388105319092964E-9</v>
      </c>
      <c r="HY120" s="92">
        <f t="shared" si="143"/>
        <v>1.9266267768864093E-8</v>
      </c>
      <c r="HZ120" s="92">
        <f t="shared" si="143"/>
        <v>2.8453198546906338E-8</v>
      </c>
      <c r="IA120" s="92">
        <f t="shared" si="143"/>
        <v>7.3715572439720709E-8</v>
      </c>
      <c r="IB120" s="92">
        <f t="shared" si="143"/>
        <v>1.9959296695202254E-8</v>
      </c>
      <c r="IC120" s="92">
        <f t="shared" si="143"/>
        <v>1.3136496899526871E-9</v>
      </c>
      <c r="ID120" s="92">
        <f t="shared" si="143"/>
        <v>6.6260178339890099E-10</v>
      </c>
      <c r="IE120" s="92">
        <f t="shared" si="143"/>
        <v>1.0610623463807722E-8</v>
      </c>
      <c r="IF120" s="92">
        <f t="shared" si="143"/>
        <v>1.4428041349894507E-6</v>
      </c>
      <c r="IG120" s="92">
        <f t="shared" si="143"/>
        <v>6.229443142480427E-6</v>
      </c>
      <c r="II120" s="92">
        <f t="shared" si="144"/>
        <v>2.7559143878490634E-42</v>
      </c>
      <c r="IJ120" s="92">
        <f t="shared" si="144"/>
        <v>7.3935908968919456E-36</v>
      </c>
      <c r="IK120" s="92">
        <f t="shared" si="144"/>
        <v>2.5572539814371775E-57</v>
      </c>
      <c r="IL120" s="92">
        <f t="shared" si="144"/>
        <v>5.8932392890765601E-47</v>
      </c>
      <c r="IM120" s="92">
        <f t="shared" si="144"/>
        <v>2.0592671308346996E-50</v>
      </c>
      <c r="IN120" s="92">
        <f t="shared" si="144"/>
        <v>1.1194841289086227E-52</v>
      </c>
      <c r="IO120" s="92">
        <f t="shared" si="144"/>
        <v>9.5122915231346455E-51</v>
      </c>
      <c r="IP120" s="92">
        <f t="shared" si="144"/>
        <v>5.3508587840434381E-50</v>
      </c>
      <c r="IQ120" s="92">
        <f t="shared" si="144"/>
        <v>8.2758562269887138E-48</v>
      </c>
      <c r="IR120" s="92">
        <f t="shared" si="144"/>
        <v>6.0011277165016089E-51</v>
      </c>
      <c r="IS120" s="92">
        <f t="shared" si="144"/>
        <v>1.5351415943989155E-56</v>
      </c>
      <c r="IT120" s="92">
        <f t="shared" si="144"/>
        <v>4.40051029342629E-56</v>
      </c>
      <c r="IU120" s="92">
        <f t="shared" si="144"/>
        <v>1.4276035460476941E-47</v>
      </c>
      <c r="IV120" s="92">
        <f t="shared" si="144"/>
        <v>1.5247239956292865E-35</v>
      </c>
      <c r="IW120" s="92">
        <f t="shared" si="144"/>
        <v>1.2921052333237395E-26</v>
      </c>
      <c r="IY120" s="92">
        <f t="shared" si="145"/>
        <v>2.7349869869528779E-3</v>
      </c>
      <c r="IZ120" s="92">
        <f t="shared" si="145"/>
        <v>3.6345183621993692E-3</v>
      </c>
      <c r="JA120" s="92">
        <f t="shared" si="145"/>
        <v>0.46597982553025397</v>
      </c>
      <c r="JB120" s="92">
        <f t="shared" si="145"/>
        <v>7.6643309271164973E-4</v>
      </c>
      <c r="JC120" s="92">
        <f t="shared" si="145"/>
        <v>1.2601267636808979E-4</v>
      </c>
      <c r="JD120" s="92">
        <f t="shared" si="145"/>
        <v>1.3341935011641447E-7</v>
      </c>
      <c r="JE120" s="92">
        <f t="shared" si="145"/>
        <v>3.8309656429586364E-7</v>
      </c>
      <c r="JF120" s="92">
        <f t="shared" si="145"/>
        <v>1.8016473237068722E-7</v>
      </c>
      <c r="JG120" s="92">
        <f t="shared" si="145"/>
        <v>1.6622021678024853E-7</v>
      </c>
      <c r="JH120" s="92">
        <f t="shared" si="145"/>
        <v>9.5585354103769033E-8</v>
      </c>
      <c r="JI120" s="92">
        <f t="shared" si="145"/>
        <v>1.9767237223937076E-6</v>
      </c>
      <c r="JJ120" s="92">
        <f t="shared" si="145"/>
        <v>3.8650844098860271E-4</v>
      </c>
      <c r="JK120" s="92">
        <f t="shared" si="145"/>
        <v>5.1203693972976146E-4</v>
      </c>
      <c r="JL120" s="92">
        <f t="shared" si="145"/>
        <v>3.0649457548338425E-3</v>
      </c>
      <c r="JM120" s="92">
        <f t="shared" si="145"/>
        <v>5.8762366156224315E-3</v>
      </c>
    </row>
    <row r="121" spans="2:273" x14ac:dyDescent="0.25">
      <c r="B121" s="2">
        <v>94</v>
      </c>
      <c r="C121" s="37">
        <v>59.534999999999997</v>
      </c>
      <c r="D121" s="37">
        <v>60.256</v>
      </c>
      <c r="E121" s="37">
        <v>192.44200000000001</v>
      </c>
      <c r="F121" s="37">
        <v>58.628</v>
      </c>
      <c r="G121" s="37">
        <v>59.744</v>
      </c>
      <c r="H121" s="37">
        <v>58.767000000000003</v>
      </c>
      <c r="I121" s="37">
        <v>58.628</v>
      </c>
      <c r="J121" s="37">
        <v>60.465000000000003</v>
      </c>
      <c r="K121" s="37">
        <v>60.534999999999997</v>
      </c>
      <c r="L121" s="37">
        <v>60.023000000000003</v>
      </c>
      <c r="M121" s="37">
        <v>59.116</v>
      </c>
      <c r="N121" s="37">
        <v>58.698</v>
      </c>
      <c r="O121" s="37">
        <v>57.465000000000003</v>
      </c>
      <c r="P121" s="37">
        <v>58.023000000000003</v>
      </c>
      <c r="Q121" s="37">
        <v>62.465000000000003</v>
      </c>
      <c r="S121" s="4">
        <f t="shared" si="146"/>
        <v>60.140531673464913</v>
      </c>
      <c r="T121" s="4">
        <f t="shared" si="146"/>
        <v>61.620198566029877</v>
      </c>
      <c r="U121" s="4">
        <f t="shared" si="146"/>
        <v>201.8684633659505</v>
      </c>
      <c r="V121" s="4">
        <f t="shared" si="146"/>
        <v>60.764645930026276</v>
      </c>
      <c r="W121" s="4">
        <f t="shared" si="146"/>
        <v>60.515941091815918</v>
      </c>
      <c r="X121" s="4">
        <f t="shared" si="146"/>
        <v>60.630089400210409</v>
      </c>
      <c r="Y121" s="4">
        <f t="shared" si="146"/>
        <v>60.241423850573256</v>
      </c>
      <c r="Z121" s="4">
        <f t="shared" si="146"/>
        <v>62.468300882830334</v>
      </c>
      <c r="AA121" s="4">
        <f t="shared" si="146"/>
        <v>61.602566422878546</v>
      </c>
      <c r="AB121" s="4">
        <f t="shared" si="146"/>
        <v>60.475214984127042</v>
      </c>
      <c r="AC121" s="4">
        <f t="shared" si="146"/>
        <v>60.94025103482317</v>
      </c>
      <c r="AD121" s="4">
        <f t="shared" si="146"/>
        <v>59.583506276139623</v>
      </c>
      <c r="AE121" s="4">
        <f t="shared" si="146"/>
        <v>59.280327872347698</v>
      </c>
      <c r="AF121" s="4">
        <f t="shared" si="146"/>
        <v>59.554863784330891</v>
      </c>
      <c r="AG121" s="4">
        <f t="shared" si="146"/>
        <v>65.24895809262388</v>
      </c>
      <c r="AI121" s="4">
        <f t="shared" si="147"/>
        <v>-0.60553167346491676</v>
      </c>
      <c r="AJ121" s="4">
        <f t="shared" si="147"/>
        <v>-1.3641985660298772</v>
      </c>
      <c r="AK121" s="4">
        <f t="shared" si="147"/>
        <v>-9.4264633659504966</v>
      </c>
      <c r="AL121" s="4">
        <f t="shared" si="147"/>
        <v>-2.1366459300262761</v>
      </c>
      <c r="AM121" s="4">
        <f t="shared" si="147"/>
        <v>-0.77194109181591841</v>
      </c>
      <c r="AN121" s="4">
        <f t="shared" si="147"/>
        <v>-1.8630894002104057</v>
      </c>
      <c r="AO121" s="4">
        <f t="shared" si="147"/>
        <v>-1.6134238505732554</v>
      </c>
      <c r="AP121" s="4">
        <f t="shared" si="147"/>
        <v>-2.0033008828303309</v>
      </c>
      <c r="AQ121" s="4">
        <f t="shared" si="147"/>
        <v>-1.0675664228785493</v>
      </c>
      <c r="AR121" s="4">
        <f t="shared" si="147"/>
        <v>-0.45221498412703909</v>
      </c>
      <c r="AS121" s="4">
        <f t="shared" si="147"/>
        <v>-1.8242510348231704</v>
      </c>
      <c r="AT121" s="4">
        <f t="shared" si="147"/>
        <v>-0.88550627613962263</v>
      </c>
      <c r="AU121" s="4">
        <f t="shared" si="147"/>
        <v>-1.8153278723476944</v>
      </c>
      <c r="AV121" s="4">
        <f t="shared" si="147"/>
        <v>-1.5318637843308878</v>
      </c>
      <c r="AW121" s="4">
        <f t="shared" si="147"/>
        <v>-2.7839580926238767</v>
      </c>
      <c r="AY121" s="2">
        <f t="shared" si="139"/>
        <v>60.106995978957052</v>
      </c>
      <c r="AZ121" s="2">
        <f t="shared" si="139"/>
        <v>61.571789974835937</v>
      </c>
      <c r="BA121" s="2">
        <f t="shared" si="139"/>
        <v>61.979554598451642</v>
      </c>
      <c r="BB121" s="2">
        <f t="shared" si="139"/>
        <v>60.759092354998685</v>
      </c>
      <c r="BC121" s="2">
        <f t="shared" si="139"/>
        <v>60.515444066237428</v>
      </c>
      <c r="BD121" s="2">
        <f t="shared" si="139"/>
        <v>60.630086380437383</v>
      </c>
      <c r="BE121" s="2">
        <f t="shared" si="139"/>
        <v>60.241410032477496</v>
      </c>
      <c r="BF121" s="2">
        <f t="shared" si="139"/>
        <v>62.468278830970924</v>
      </c>
      <c r="BG121" s="2">
        <f t="shared" si="139"/>
        <v>61.602511011104298</v>
      </c>
      <c r="BH121" s="2">
        <f t="shared" si="139"/>
        <v>60.475196500649815</v>
      </c>
      <c r="BI121" s="2">
        <f t="shared" si="139"/>
        <v>60.94024729452164</v>
      </c>
      <c r="BJ121" s="2">
        <f t="shared" si="139"/>
        <v>59.581702296659572</v>
      </c>
      <c r="BK121" s="2">
        <f t="shared" si="139"/>
        <v>59.277453541338474</v>
      </c>
      <c r="BL121" s="2">
        <f t="shared" si="139"/>
        <v>59.52613493003949</v>
      </c>
      <c r="BM121" s="2">
        <f t="shared" si="139"/>
        <v>65.203397856379723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59.534999999999997</v>
      </c>
      <c r="CF121" s="2">
        <f t="shared" si="140"/>
        <v>60.256</v>
      </c>
      <c r="CG121" s="2" t="str">
        <f t="shared" si="140"/>
        <v/>
      </c>
      <c r="CH121" s="2">
        <f t="shared" si="140"/>
        <v>58.628</v>
      </c>
      <c r="CI121" s="2">
        <f t="shared" si="140"/>
        <v>59.744</v>
      </c>
      <c r="CJ121" s="2">
        <f t="shared" si="140"/>
        <v>58.767000000000003</v>
      </c>
      <c r="CK121" s="2">
        <f t="shared" si="140"/>
        <v>58.628</v>
      </c>
      <c r="CL121" s="2">
        <f t="shared" si="140"/>
        <v>60.465000000000003</v>
      </c>
      <c r="CM121" s="2">
        <f t="shared" si="140"/>
        <v>60.534999999999997</v>
      </c>
      <c r="CN121" s="2">
        <f t="shared" si="140"/>
        <v>60.023000000000003</v>
      </c>
      <c r="CO121" s="2">
        <f t="shared" si="140"/>
        <v>59.116</v>
      </c>
      <c r="CP121" s="2">
        <f t="shared" si="140"/>
        <v>58.698</v>
      </c>
      <c r="CQ121" s="2">
        <f t="shared" si="140"/>
        <v>57.465000000000003</v>
      </c>
      <c r="CR121" s="2">
        <f t="shared" si="140"/>
        <v>58.023000000000003</v>
      </c>
      <c r="CS121" s="2">
        <f t="shared" si="140"/>
        <v>62.465000000000003</v>
      </c>
      <c r="CU121" s="2">
        <f t="shared" si="110"/>
        <v>59.534999999999997</v>
      </c>
      <c r="CV121" s="2">
        <f t="shared" si="111"/>
        <v>60.256</v>
      </c>
      <c r="CW121" s="2" t="str">
        <f t="shared" si="112"/>
        <v/>
      </c>
      <c r="CX121" s="2">
        <f t="shared" si="113"/>
        <v>58.628</v>
      </c>
      <c r="CY121" s="2">
        <f t="shared" si="114"/>
        <v>59.744</v>
      </c>
      <c r="CZ121" s="2">
        <f t="shared" si="115"/>
        <v>58.767000000000003</v>
      </c>
      <c r="DA121" s="2">
        <f t="shared" si="116"/>
        <v>58.628</v>
      </c>
      <c r="DB121" s="2">
        <f t="shared" si="117"/>
        <v>60.465000000000003</v>
      </c>
      <c r="DC121" s="2">
        <f t="shared" si="118"/>
        <v>60.534999999999997</v>
      </c>
      <c r="DD121" s="2">
        <f t="shared" si="119"/>
        <v>60.023000000000003</v>
      </c>
      <c r="DE121" s="2">
        <f t="shared" si="120"/>
        <v>59.116</v>
      </c>
      <c r="DF121" s="2">
        <f t="shared" si="121"/>
        <v>58.698</v>
      </c>
      <c r="DG121" s="2">
        <f t="shared" si="122"/>
        <v>57.465000000000003</v>
      </c>
      <c r="DH121" s="2">
        <f t="shared" si="123"/>
        <v>58.023000000000003</v>
      </c>
      <c r="DI121" s="2">
        <f t="shared" si="124"/>
        <v>62.465000000000003</v>
      </c>
      <c r="DK121" s="2">
        <f t="shared" si="148"/>
        <v>87.802052063789844</v>
      </c>
      <c r="DL121" s="2">
        <f t="shared" si="148"/>
        <v>85.233753504578232</v>
      </c>
      <c r="DM121" s="2">
        <f t="shared" si="148"/>
        <v>81.279233695652152</v>
      </c>
      <c r="DN121" s="2">
        <f t="shared" si="148"/>
        <v>92.62672002416187</v>
      </c>
      <c r="DO121" s="2">
        <f t="shared" si="148"/>
        <v>88.988325430383554</v>
      </c>
      <c r="DP121" s="2">
        <f t="shared" si="148"/>
        <v>85.443902597402598</v>
      </c>
      <c r="DQ121" s="2">
        <f t="shared" si="148"/>
        <v>80.162986332820154</v>
      </c>
      <c r="DR121" s="2">
        <f t="shared" si="148"/>
        <v>83.040434108527094</v>
      </c>
      <c r="DS121" s="2">
        <f t="shared" si="148"/>
        <v>80.064765176683807</v>
      </c>
      <c r="DT121" s="2">
        <f t="shared" si="148"/>
        <v>79.399844910903056</v>
      </c>
      <c r="DU121" s="2">
        <f t="shared" si="148"/>
        <v>77.40556302838776</v>
      </c>
      <c r="DV121" s="2">
        <f t="shared" si="148"/>
        <v>81.840352942765321</v>
      </c>
      <c r="DW121" s="2">
        <f t="shared" si="148"/>
        <v>79.95857892882313</v>
      </c>
      <c r="DX121" s="2">
        <f t="shared" si="148"/>
        <v>85.872066143159174</v>
      </c>
      <c r="DY121" s="2">
        <f t="shared" si="148"/>
        <v>79.786937629937626</v>
      </c>
      <c r="EA121" s="2">
        <f t="shared" si="152"/>
        <v>59.907769005968298</v>
      </c>
      <c r="EB121" s="2">
        <f t="shared" si="152"/>
        <v>61.368150542299347</v>
      </c>
      <c r="EC121" s="2">
        <f t="shared" si="152"/>
        <v>61.46384929223025</v>
      </c>
      <c r="ED121" s="2">
        <f t="shared" si="152"/>
        <v>60.435107064494296</v>
      </c>
      <c r="EE121" s="2">
        <f t="shared" si="151"/>
        <v>60.242788696315671</v>
      </c>
      <c r="EF121" s="2">
        <f t="shared" si="151"/>
        <v>60.407515372807701</v>
      </c>
      <c r="EG121" s="2">
        <f t="shared" si="151"/>
        <v>60.070037694618961</v>
      </c>
      <c r="EH121" s="2">
        <f t="shared" si="151"/>
        <v>62.267224432027632</v>
      </c>
      <c r="EI121" s="2">
        <f t="shared" si="151"/>
        <v>61.435930384427202</v>
      </c>
      <c r="EJ121" s="2">
        <f t="shared" si="151"/>
        <v>60.304249931712647</v>
      </c>
      <c r="EK121" s="2">
        <f t="shared" si="151"/>
        <v>60.782429997710594</v>
      </c>
      <c r="EL121" s="2">
        <f t="shared" si="151"/>
        <v>59.351915793459803</v>
      </c>
      <c r="EM121" s="2">
        <f t="shared" si="135"/>
        <v>59.078143105221073</v>
      </c>
      <c r="EN121" s="2">
        <f t="shared" si="135"/>
        <v>59.280884259996803</v>
      </c>
      <c r="EO121" s="2">
        <f t="shared" si="135"/>
        <v>65.018524515572281</v>
      </c>
      <c r="EQ121" s="2">
        <f t="shared" si="149"/>
        <v>59.61646428484034</v>
      </c>
      <c r="ER121" s="2">
        <f t="shared" si="149"/>
        <v>61.428875887980844</v>
      </c>
      <c r="ES121" s="2">
        <f t="shared" si="149"/>
        <v>61.977319543648377</v>
      </c>
      <c r="ET121" s="2">
        <f t="shared" si="149"/>
        <v>60.08049297562976</v>
      </c>
      <c r="EU121" s="2">
        <f t="shared" si="149"/>
        <v>60.256012797575103</v>
      </c>
      <c r="EV121" s="2">
        <f t="shared" si="149"/>
        <v>60.170272094922488</v>
      </c>
      <c r="EW121" s="2">
        <f t="shared" si="149"/>
        <v>59.896570249583291</v>
      </c>
      <c r="EX121" s="2">
        <f t="shared" si="149"/>
        <v>61.953163595735333</v>
      </c>
      <c r="EY121" s="2">
        <f t="shared" si="149"/>
        <v>61.364313914751129</v>
      </c>
      <c r="EZ121" s="2">
        <f t="shared" si="149"/>
        <v>60.119342309225388</v>
      </c>
      <c r="FA121" s="2">
        <f t="shared" si="149"/>
        <v>60.427898809480453</v>
      </c>
      <c r="FB121" s="2">
        <f t="shared" si="149"/>
        <v>59.186201082636359</v>
      </c>
      <c r="FC121" s="2">
        <f t="shared" si="149"/>
        <v>58.77804336506086</v>
      </c>
      <c r="FD121" s="2">
        <f t="shared" si="149"/>
        <v>59.562513288517309</v>
      </c>
      <c r="FE121" s="2">
        <f t="shared" si="149"/>
        <v>65.291119297801401</v>
      </c>
      <c r="FG121" s="2">
        <f t="shared" si="150"/>
        <v>0.9928345187910147</v>
      </c>
      <c r="FH121" s="2">
        <f t="shared" si="150"/>
        <v>0.99147709211430513</v>
      </c>
      <c r="FI121" s="2">
        <f t="shared" si="150"/>
        <v>0.97400719508979583</v>
      </c>
      <c r="FJ121" s="2">
        <f t="shared" si="150"/>
        <v>0.98989710833321842</v>
      </c>
      <c r="FK121" s="2">
        <f t="shared" si="150"/>
        <v>0.99051632190450167</v>
      </c>
      <c r="FL121" s="2">
        <f t="shared" si="150"/>
        <v>0.99107972171696812</v>
      </c>
      <c r="FM121" s="2">
        <f t="shared" si="150"/>
        <v>0.99144102276114576</v>
      </c>
      <c r="FN121" s="2">
        <f t="shared" si="150"/>
        <v>0.99026850678527367</v>
      </c>
      <c r="FO121" s="2">
        <f t="shared" si="150"/>
        <v>0.99104427474288359</v>
      </c>
      <c r="FP121" s="2">
        <f t="shared" si="150"/>
        <v>0.99101520948207256</v>
      </c>
      <c r="FQ121" s="2">
        <f t="shared" si="150"/>
        <v>0.99043652935296866</v>
      </c>
      <c r="FR121" s="2">
        <f t="shared" si="150"/>
        <v>0.98976078944273693</v>
      </c>
      <c r="FS121" s="2">
        <f t="shared" si="150"/>
        <v>0.99041182418839602</v>
      </c>
      <c r="FT121" s="2">
        <f t="shared" si="150"/>
        <v>0.99080598360703853</v>
      </c>
      <c r="FU121" s="2">
        <f t="shared" si="150"/>
        <v>0.98752358051718581</v>
      </c>
      <c r="FW121" s="2">
        <f t="shared" si="141"/>
        <v>2.2278667426517233E-3</v>
      </c>
      <c r="FX121" s="2">
        <f t="shared" si="141"/>
        <v>3.8714782087495526E-3</v>
      </c>
      <c r="FY121" s="2">
        <f t="shared" si="141"/>
        <v>1.2617774851754243E-3</v>
      </c>
      <c r="FZ121" s="2">
        <f t="shared" si="141"/>
        <v>3.5054664919771002E-3</v>
      </c>
      <c r="GA121" s="2">
        <f t="shared" si="141"/>
        <v>3.1724540445530517E-3</v>
      </c>
      <c r="GB121" s="2">
        <f t="shared" si="141"/>
        <v>3.2057119688618826E-3</v>
      </c>
      <c r="GC121" s="2">
        <f t="shared" si="141"/>
        <v>3.474728051544819E-3</v>
      </c>
      <c r="GD121" s="2">
        <f t="shared" si="141"/>
        <v>3.5023471396010896E-3</v>
      </c>
      <c r="GE121" s="2">
        <f t="shared" si="141"/>
        <v>3.5480607144752628E-3</v>
      </c>
      <c r="GF121" s="2">
        <f t="shared" si="141"/>
        <v>3.3711523498093678E-3</v>
      </c>
      <c r="GG121" s="2">
        <f t="shared" si="141"/>
        <v>3.2650103233778228E-3</v>
      </c>
      <c r="GH121" s="2">
        <f t="shared" si="141"/>
        <v>2.8804918608144998E-3</v>
      </c>
      <c r="GI121" s="2">
        <f t="shared" si="141"/>
        <v>2.9818539054062379E-3</v>
      </c>
      <c r="GJ121" s="2">
        <f t="shared" si="141"/>
        <v>2.7373169048889321E-3</v>
      </c>
      <c r="GK121" s="2">
        <f t="shared" si="141"/>
        <v>2.2613187680172449E-3</v>
      </c>
      <c r="GM121" s="92">
        <f t="shared" si="142"/>
        <v>2.457893978963881E-50</v>
      </c>
      <c r="GN121" s="92">
        <f t="shared" si="142"/>
        <v>2.8757834029850824E-44</v>
      </c>
      <c r="GO121" s="92">
        <f t="shared" si="142"/>
        <v>1.3549727052650936E-22</v>
      </c>
      <c r="GP121" s="92">
        <f t="shared" si="142"/>
        <v>2.6199420897071749E-68</v>
      </c>
      <c r="GQ121" s="92">
        <f t="shared" si="142"/>
        <v>1.0070821883418712E-65</v>
      </c>
      <c r="GR121" s="92">
        <f t="shared" si="142"/>
        <v>4.4586447473265732E-63</v>
      </c>
      <c r="GS121" s="92">
        <f t="shared" si="142"/>
        <v>1.7146140491444749E-54</v>
      </c>
      <c r="GT121" s="92">
        <f t="shared" si="142"/>
        <v>1.1376881772692054E-41</v>
      </c>
      <c r="GU121" s="92">
        <f t="shared" si="142"/>
        <v>5.896963943257568E-48</v>
      </c>
      <c r="GV121" s="92">
        <f t="shared" si="142"/>
        <v>3.8311221400210708E-58</v>
      </c>
      <c r="GW121" s="92">
        <f t="shared" si="142"/>
        <v>9.2575877464821668E-62</v>
      </c>
      <c r="GX121" s="92">
        <f t="shared" si="142"/>
        <v>1.3631089587809698E-63</v>
      </c>
      <c r="GY121" s="92">
        <f t="shared" si="142"/>
        <v>5.597711307373994E-56</v>
      </c>
      <c r="GZ121" s="92">
        <f t="shared" si="142"/>
        <v>7.5058688263004698E-49</v>
      </c>
      <c r="HA121" s="92">
        <f t="shared" si="142"/>
        <v>1.1145439189980894E-45</v>
      </c>
      <c r="HC121" s="92">
        <f t="shared" si="73"/>
        <v>6.0810698730520577E-4</v>
      </c>
      <c r="HD121" s="92">
        <f t="shared" si="73"/>
        <v>7.851407817093415E-4</v>
      </c>
      <c r="HE121" s="92">
        <f t="shared" si="73"/>
        <v>0.55044655859626979</v>
      </c>
      <c r="HF121" s="92">
        <f t="shared" si="73"/>
        <v>1.177105833692344E-4</v>
      </c>
      <c r="HG121" s="92">
        <f t="shared" si="73"/>
        <v>1.0245064071336387E-5</v>
      </c>
      <c r="HH121" s="92">
        <f t="shared" si="73"/>
        <v>1.8854598648403309E-9</v>
      </c>
      <c r="HI121" s="92">
        <f t="shared" si="138"/>
        <v>1.0950069787651918E-8</v>
      </c>
      <c r="HJ121" s="92">
        <f t="shared" si="138"/>
        <v>3.2983463721822295E-9</v>
      </c>
      <c r="HK121" s="92">
        <f t="shared" si="138"/>
        <v>2.3540014901368973E-9</v>
      </c>
      <c r="HL121" s="92">
        <f t="shared" si="138"/>
        <v>1.5440426215394018E-9</v>
      </c>
      <c r="HM121" s="92">
        <f t="shared" si="138"/>
        <v>7.9027915322454359E-8</v>
      </c>
      <c r="HN121" s="92">
        <f t="shared" si="138"/>
        <v>4.2327461762495824E-5</v>
      </c>
      <c r="HO121" s="92">
        <f t="shared" si="138"/>
        <v>5.9073891165830138E-5</v>
      </c>
      <c r="HP121" s="92">
        <f t="shared" si="138"/>
        <v>5.8957644718708355E-4</v>
      </c>
      <c r="HQ121" s="92">
        <f t="shared" si="138"/>
        <v>1.4555964089325081E-3</v>
      </c>
      <c r="HS121" s="92">
        <f t="shared" si="143"/>
        <v>3.5576755327499547E-7</v>
      </c>
      <c r="HT121" s="92">
        <f t="shared" si="143"/>
        <v>1.803180877624018E-6</v>
      </c>
      <c r="HU121" s="92">
        <f t="shared" si="143"/>
        <v>4.5768766527787358E-12</v>
      </c>
      <c r="HV121" s="92">
        <f t="shared" si="143"/>
        <v>5.8258901515300511E-8</v>
      </c>
      <c r="HW121" s="92">
        <f t="shared" si="143"/>
        <v>1.7989305994963623E-8</v>
      </c>
      <c r="HX121" s="92">
        <f t="shared" si="143"/>
        <v>1.3574010629337706E-8</v>
      </c>
      <c r="HY121" s="92">
        <f t="shared" si="143"/>
        <v>5.2686604477061489E-8</v>
      </c>
      <c r="HZ121" s="92">
        <f t="shared" si="143"/>
        <v>7.6436059456991731E-8</v>
      </c>
      <c r="IA121" s="92">
        <f t="shared" si="143"/>
        <v>1.886810918988453E-7</v>
      </c>
      <c r="IB121" s="92">
        <f t="shared" si="143"/>
        <v>5.4350967866520867E-8</v>
      </c>
      <c r="IC121" s="92">
        <f t="shared" si="143"/>
        <v>4.0752899248729023E-9</v>
      </c>
      <c r="ID121" s="92">
        <f t="shared" si="143"/>
        <v>2.0370816065287367E-9</v>
      </c>
      <c r="IE121" s="92">
        <f t="shared" si="143"/>
        <v>2.7847868164233637E-8</v>
      </c>
      <c r="IF121" s="92">
        <f t="shared" si="143"/>
        <v>2.8394416155087561E-6</v>
      </c>
      <c r="IG121" s="92">
        <f t="shared" si="143"/>
        <v>1.1015481003082571E-5</v>
      </c>
      <c r="II121" s="92">
        <f t="shared" si="144"/>
        <v>4.3304947465294597E-41</v>
      </c>
      <c r="IJ121" s="92">
        <f t="shared" si="144"/>
        <v>9.4341467125382641E-35</v>
      </c>
      <c r="IK121" s="92">
        <f t="shared" si="144"/>
        <v>8.1039288422678313E-56</v>
      </c>
      <c r="IL121" s="92">
        <f t="shared" si="144"/>
        <v>1.6160065833576238E-45</v>
      </c>
      <c r="IM121" s="92">
        <f t="shared" si="144"/>
        <v>6.8388258009540894E-49</v>
      </c>
      <c r="IN121" s="92">
        <f t="shared" si="144"/>
        <v>4.4021028645258486E-51</v>
      </c>
      <c r="IO121" s="92">
        <f t="shared" si="144"/>
        <v>3.4207984525850683E-49</v>
      </c>
      <c r="IP121" s="92">
        <f t="shared" si="144"/>
        <v>1.8307862653390348E-48</v>
      </c>
      <c r="IQ121" s="92">
        <f t="shared" si="144"/>
        <v>2.4320920871078543E-46</v>
      </c>
      <c r="IR121" s="92">
        <f t="shared" si="144"/>
        <v>2.1491377833844128E-49</v>
      </c>
      <c r="IS121" s="92">
        <f t="shared" si="144"/>
        <v>8.0674527375350016E-55</v>
      </c>
      <c r="IT121" s="92">
        <f t="shared" si="144"/>
        <v>2.0603461857772605E-54</v>
      </c>
      <c r="IU121" s="92">
        <f t="shared" si="144"/>
        <v>3.7363219625813761E-46</v>
      </c>
      <c r="IV121" s="92">
        <f t="shared" si="144"/>
        <v>1.6435785635431008E-34</v>
      </c>
      <c r="IW121" s="92">
        <f t="shared" si="144"/>
        <v>7.0792289424349539E-26</v>
      </c>
      <c r="IY121" s="92">
        <f t="shared" si="145"/>
        <v>6.0846275485848078E-4</v>
      </c>
      <c r="IZ121" s="92">
        <f t="shared" si="145"/>
        <v>7.8694396258696556E-4</v>
      </c>
      <c r="JA121" s="92">
        <f t="shared" si="145"/>
        <v>0.55044655860084668</v>
      </c>
      <c r="JB121" s="92">
        <f t="shared" si="145"/>
        <v>1.177688422707497E-4</v>
      </c>
      <c r="JC121" s="92">
        <f t="shared" si="145"/>
        <v>1.0263053377331351E-5</v>
      </c>
      <c r="JD121" s="92">
        <f t="shared" si="145"/>
        <v>1.5459470494178037E-8</v>
      </c>
      <c r="JE121" s="92">
        <f t="shared" si="145"/>
        <v>6.3636674264713411E-8</v>
      </c>
      <c r="JF121" s="92">
        <f t="shared" si="145"/>
        <v>7.9734405829173964E-8</v>
      </c>
      <c r="JG121" s="92">
        <f t="shared" si="145"/>
        <v>1.9103509338898218E-7</v>
      </c>
      <c r="JH121" s="92">
        <f t="shared" si="145"/>
        <v>5.5895010488060267E-8</v>
      </c>
      <c r="JI121" s="92">
        <f t="shared" si="145"/>
        <v>8.3103205247327257E-8</v>
      </c>
      <c r="JJ121" s="92">
        <f t="shared" si="145"/>
        <v>4.2329498844102352E-5</v>
      </c>
      <c r="JK121" s="92">
        <f t="shared" si="145"/>
        <v>5.910173903399437E-5</v>
      </c>
      <c r="JL121" s="92">
        <f t="shared" si="145"/>
        <v>5.9241588880259229E-4</v>
      </c>
      <c r="JM121" s="92">
        <f t="shared" si="145"/>
        <v>1.4666118899355905E-3</v>
      </c>
    </row>
    <row r="122" spans="2:273" x14ac:dyDescent="0.25">
      <c r="B122" s="2">
        <v>95</v>
      </c>
      <c r="C122" s="37">
        <v>60.465000000000003</v>
      </c>
      <c r="D122" s="37">
        <v>59.651000000000003</v>
      </c>
      <c r="E122" s="37">
        <v>193.44200000000001</v>
      </c>
      <c r="F122" s="37">
        <v>59.906999999999996</v>
      </c>
      <c r="G122" s="37">
        <v>60.465000000000003</v>
      </c>
      <c r="H122" s="37">
        <v>59</v>
      </c>
      <c r="I122" s="37">
        <v>59</v>
      </c>
      <c r="J122" s="37">
        <v>62.302</v>
      </c>
      <c r="K122" s="37">
        <v>61.767000000000003</v>
      </c>
      <c r="L122" s="37">
        <v>60.279000000000003</v>
      </c>
      <c r="M122" s="37">
        <v>59.372</v>
      </c>
      <c r="N122" s="37">
        <v>57.326000000000001</v>
      </c>
      <c r="O122" s="37">
        <v>58.279000000000003</v>
      </c>
      <c r="P122" s="37">
        <v>56.698</v>
      </c>
      <c r="Q122" s="37">
        <v>63.093000000000004</v>
      </c>
      <c r="S122" s="4">
        <f t="shared" si="146"/>
        <v>60.007078911986468</v>
      </c>
      <c r="T122" s="4">
        <f t="shared" si="146"/>
        <v>61.447046671055659</v>
      </c>
      <c r="U122" s="4">
        <f t="shared" si="146"/>
        <v>205.98093654714407</v>
      </c>
      <c r="V122" s="4">
        <f t="shared" si="146"/>
        <v>60.634033204462163</v>
      </c>
      <c r="W122" s="4">
        <f t="shared" si="146"/>
        <v>60.406239642482824</v>
      </c>
      <c r="X122" s="4">
        <f t="shared" si="146"/>
        <v>60.501273859907599</v>
      </c>
      <c r="Y122" s="4">
        <f t="shared" si="146"/>
        <v>60.118446215994929</v>
      </c>
      <c r="Z122" s="4">
        <f t="shared" si="146"/>
        <v>62.318314158720852</v>
      </c>
      <c r="AA122" s="4">
        <f t="shared" si="146"/>
        <v>61.473902776356361</v>
      </c>
      <c r="AB122" s="4">
        <f t="shared" si="146"/>
        <v>60.315105350083471</v>
      </c>
      <c r="AC122" s="4">
        <f t="shared" si="146"/>
        <v>60.761859796100183</v>
      </c>
      <c r="AD122" s="4">
        <f t="shared" si="146"/>
        <v>59.418546080194169</v>
      </c>
      <c r="AE122" s="4">
        <f t="shared" si="146"/>
        <v>59.126866659932823</v>
      </c>
      <c r="AF122" s="4">
        <f t="shared" si="146"/>
        <v>59.413045054188053</v>
      </c>
      <c r="AG122" s="4">
        <f t="shared" si="146"/>
        <v>65.109594461304013</v>
      </c>
      <c r="AI122" s="4">
        <f t="shared" si="147"/>
        <v>0.45792108801353493</v>
      </c>
      <c r="AJ122" s="4">
        <f t="shared" si="147"/>
        <v>-1.796046671055656</v>
      </c>
      <c r="AK122" s="4">
        <f t="shared" si="147"/>
        <v>-12.538936547144061</v>
      </c>
      <c r="AL122" s="4">
        <f t="shared" si="147"/>
        <v>-0.72703320446216679</v>
      </c>
      <c r="AM122" s="4">
        <f t="shared" si="147"/>
        <v>5.8760357517179784E-2</v>
      </c>
      <c r="AN122" s="4">
        <f t="shared" si="147"/>
        <v>-1.5012738599075988</v>
      </c>
      <c r="AO122" s="4">
        <f t="shared" si="147"/>
        <v>-1.1184462159949291</v>
      </c>
      <c r="AP122" s="4">
        <f t="shared" si="147"/>
        <v>-1.6314158720852845E-2</v>
      </c>
      <c r="AQ122" s="4">
        <f t="shared" si="147"/>
        <v>0.29309722364364177</v>
      </c>
      <c r="AR122" s="4">
        <f t="shared" si="147"/>
        <v>-3.6105350083467158E-2</v>
      </c>
      <c r="AS122" s="4">
        <f t="shared" si="147"/>
        <v>-1.3898597961001826</v>
      </c>
      <c r="AT122" s="4">
        <f t="shared" si="147"/>
        <v>-2.0925460801941682</v>
      </c>
      <c r="AU122" s="4">
        <f t="shared" si="147"/>
        <v>-0.84786665993281929</v>
      </c>
      <c r="AV122" s="4">
        <f t="shared" si="147"/>
        <v>-2.7150450541880531</v>
      </c>
      <c r="AW122" s="4">
        <f t="shared" si="147"/>
        <v>-2.0165944613040097</v>
      </c>
      <c r="AY122" s="2">
        <f t="shared" si="139"/>
        <v>60.00197242269472</v>
      </c>
      <c r="AZ122" s="2">
        <f t="shared" si="139"/>
        <v>61.439823250333632</v>
      </c>
      <c r="BA122" s="2">
        <f t="shared" si="139"/>
        <v>61.857164896552383</v>
      </c>
      <c r="BB122" s="2">
        <f t="shared" si="139"/>
        <v>60.633478701815918</v>
      </c>
      <c r="BC122" s="2">
        <f t="shared" si="139"/>
        <v>60.406207690683438</v>
      </c>
      <c r="BD122" s="2">
        <f t="shared" si="139"/>
        <v>60.501265905610921</v>
      </c>
      <c r="BE122" s="2">
        <f t="shared" si="139"/>
        <v>60.118411545253551</v>
      </c>
      <c r="BF122" s="2">
        <f t="shared" si="139"/>
        <v>62.318258693267772</v>
      </c>
      <c r="BG122" s="2">
        <f t="shared" si="139"/>
        <v>61.473769354129914</v>
      </c>
      <c r="BH122" s="2">
        <f t="shared" si="139"/>
        <v>60.31505810842156</v>
      </c>
      <c r="BI122" s="2">
        <f t="shared" si="139"/>
        <v>60.761855263229961</v>
      </c>
      <c r="BJ122" s="2">
        <f t="shared" si="139"/>
        <v>59.418429278229027</v>
      </c>
      <c r="BK122" s="2">
        <f t="shared" si="139"/>
        <v>59.126640618746436</v>
      </c>
      <c r="BL122" s="2">
        <f t="shared" si="139"/>
        <v>59.407498595396582</v>
      </c>
      <c r="BM122" s="2">
        <f t="shared" si="139"/>
        <v>65.091059931353044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60.465000000000003</v>
      </c>
      <c r="CF122" s="2">
        <f t="shared" si="140"/>
        <v>59.651000000000003</v>
      </c>
      <c r="CG122" s="2" t="str">
        <f t="shared" si="140"/>
        <v/>
      </c>
      <c r="CH122" s="2">
        <f t="shared" si="140"/>
        <v>59.906999999999996</v>
      </c>
      <c r="CI122" s="2">
        <f t="shared" si="140"/>
        <v>60.465000000000003</v>
      </c>
      <c r="CJ122" s="2">
        <f t="shared" si="140"/>
        <v>59</v>
      </c>
      <c r="CK122" s="2">
        <f t="shared" si="140"/>
        <v>59</v>
      </c>
      <c r="CL122" s="2">
        <f t="shared" si="140"/>
        <v>62.302</v>
      </c>
      <c r="CM122" s="2">
        <f t="shared" si="140"/>
        <v>61.767000000000003</v>
      </c>
      <c r="CN122" s="2">
        <f t="shared" si="140"/>
        <v>60.279000000000003</v>
      </c>
      <c r="CO122" s="2">
        <f t="shared" si="140"/>
        <v>59.372</v>
      </c>
      <c r="CP122" s="2">
        <f t="shared" si="140"/>
        <v>57.326000000000001</v>
      </c>
      <c r="CQ122" s="2">
        <f t="shared" si="140"/>
        <v>58.279000000000003</v>
      </c>
      <c r="CR122" s="2">
        <f t="shared" si="140"/>
        <v>56.698</v>
      </c>
      <c r="CS122" s="2">
        <f t="shared" si="140"/>
        <v>63.093000000000004</v>
      </c>
      <c r="CU122" s="2">
        <f t="shared" si="110"/>
        <v>60.465000000000003</v>
      </c>
      <c r="CV122" s="2">
        <f t="shared" si="111"/>
        <v>59.651000000000003</v>
      </c>
      <c r="CW122" s="2" t="str">
        <f t="shared" si="112"/>
        <v/>
      </c>
      <c r="CX122" s="2">
        <f t="shared" si="113"/>
        <v>59.906999999999996</v>
      </c>
      <c r="CY122" s="2">
        <f t="shared" si="114"/>
        <v>60.465000000000003</v>
      </c>
      <c r="CZ122" s="2">
        <f t="shared" si="115"/>
        <v>59</v>
      </c>
      <c r="DA122" s="2">
        <f t="shared" si="116"/>
        <v>59</v>
      </c>
      <c r="DB122" s="2">
        <f t="shared" si="117"/>
        <v>62.302</v>
      </c>
      <c r="DC122" s="2">
        <f t="shared" si="118"/>
        <v>61.767000000000003</v>
      </c>
      <c r="DD122" s="2">
        <f t="shared" si="119"/>
        <v>60.279000000000003</v>
      </c>
      <c r="DE122" s="2">
        <f t="shared" si="120"/>
        <v>59.372</v>
      </c>
      <c r="DF122" s="2">
        <f t="shared" si="121"/>
        <v>57.326000000000001</v>
      </c>
      <c r="DG122" s="2">
        <f t="shared" si="122"/>
        <v>58.279000000000003</v>
      </c>
      <c r="DH122" s="2">
        <f t="shared" si="123"/>
        <v>56.698</v>
      </c>
      <c r="DI122" s="2">
        <f t="shared" si="124"/>
        <v>63.093000000000004</v>
      </c>
      <c r="DK122" s="2">
        <f t="shared" si="148"/>
        <v>88.04316819887427</v>
      </c>
      <c r="DL122" s="2">
        <f t="shared" si="148"/>
        <v>85.430551900170158</v>
      </c>
      <c r="DM122" s="2">
        <f t="shared" si="148"/>
        <v>81.467173913043453</v>
      </c>
      <c r="DN122" s="2">
        <f t="shared" si="148"/>
        <v>92.958503926306236</v>
      </c>
      <c r="DO122" s="2">
        <f t="shared" si="148"/>
        <v>89.271206282089992</v>
      </c>
      <c r="DP122" s="2">
        <f t="shared" si="148"/>
        <v>85.683214738749626</v>
      </c>
      <c r="DQ122" s="2">
        <f t="shared" si="148"/>
        <v>80.332944034789207</v>
      </c>
      <c r="DR122" s="2">
        <f t="shared" si="148"/>
        <v>83.189624735729353</v>
      </c>
      <c r="DS122" s="2">
        <f t="shared" si="148"/>
        <v>80.18776864995472</v>
      </c>
      <c r="DT122" s="2">
        <f t="shared" si="148"/>
        <v>79.549642404107516</v>
      </c>
      <c r="DU122" s="2">
        <f t="shared" si="148"/>
        <v>77.523014126353885</v>
      </c>
      <c r="DV122" s="2">
        <f t="shared" si="148"/>
        <v>82.020364206034102</v>
      </c>
      <c r="DW122" s="2">
        <f t="shared" si="148"/>
        <v>80.101225158562372</v>
      </c>
      <c r="DX122" s="2">
        <f t="shared" si="148"/>
        <v>86.10702053760194</v>
      </c>
      <c r="DY122" s="2">
        <f t="shared" si="148"/>
        <v>79.92910044862677</v>
      </c>
      <c r="EA122" s="2">
        <f t="shared" si="152"/>
        <v>59.818080963161137</v>
      </c>
      <c r="EB122" s="2">
        <f t="shared" si="152"/>
        <v>61.251518655097613</v>
      </c>
      <c r="EC122" s="2">
        <f t="shared" si="152"/>
        <v>61.379188612771301</v>
      </c>
      <c r="ED122" s="2">
        <f t="shared" si="152"/>
        <v>60.333889194930094</v>
      </c>
      <c r="EE122" s="2">
        <f t="shared" si="151"/>
        <v>60.154109003706125</v>
      </c>
      <c r="EF122" s="2">
        <f t="shared" si="151"/>
        <v>60.295341043616979</v>
      </c>
      <c r="EG122" s="2">
        <f t="shared" si="151"/>
        <v>59.959884275698812</v>
      </c>
      <c r="EH122" s="2">
        <f t="shared" si="151"/>
        <v>62.132338714614129</v>
      </c>
      <c r="EI122" s="2">
        <f t="shared" si="151"/>
        <v>61.319809803820817</v>
      </c>
      <c r="EJ122" s="2">
        <f t="shared" si="151"/>
        <v>60.156662994324563</v>
      </c>
      <c r="EK122" s="2">
        <f t="shared" si="151"/>
        <v>60.615418313936161</v>
      </c>
      <c r="EL122" s="2">
        <f t="shared" si="151"/>
        <v>59.2056745541787</v>
      </c>
      <c r="EM122" s="2">
        <f t="shared" si="135"/>
        <v>58.942387867017032</v>
      </c>
      <c r="EN122" s="2">
        <f t="shared" si="135"/>
        <v>59.180756531782691</v>
      </c>
      <c r="EO122" s="2">
        <f t="shared" si="135"/>
        <v>64.919548262336221</v>
      </c>
      <c r="EQ122" s="2">
        <f t="shared" si="149"/>
        <v>59.541391227211562</v>
      </c>
      <c r="ER122" s="2">
        <f t="shared" si="149"/>
        <v>61.303434208050831</v>
      </c>
      <c r="ES122" s="2">
        <f t="shared" si="149"/>
        <v>61.874022883544583</v>
      </c>
      <c r="ET122" s="2">
        <f t="shared" si="149"/>
        <v>60.000914704075385</v>
      </c>
      <c r="EU122" s="2">
        <f t="shared" si="149"/>
        <v>60.167987394273098</v>
      </c>
      <c r="EV122" s="2">
        <f t="shared" si="149"/>
        <v>60.074036818540101</v>
      </c>
      <c r="EW122" s="2">
        <f t="shared" si="149"/>
        <v>59.79650892440101</v>
      </c>
      <c r="EX122" s="2">
        <f t="shared" si="149"/>
        <v>61.838408314419468</v>
      </c>
      <c r="EY122" s="2">
        <f t="shared" si="149"/>
        <v>61.250342676308506</v>
      </c>
      <c r="EZ122" s="2">
        <f t="shared" si="149"/>
        <v>59.983173570373118</v>
      </c>
      <c r="FA122" s="2">
        <f t="shared" si="149"/>
        <v>60.292661503222078</v>
      </c>
      <c r="FB122" s="2">
        <f t="shared" si="149"/>
        <v>59.05139232649833</v>
      </c>
      <c r="FC122" s="2">
        <f t="shared" si="149"/>
        <v>58.658670435486634</v>
      </c>
      <c r="FD122" s="2">
        <f t="shared" si="149"/>
        <v>59.441168540675811</v>
      </c>
      <c r="FE122" s="2">
        <f t="shared" si="149"/>
        <v>65.135702899101148</v>
      </c>
      <c r="FG122" s="2">
        <f t="shared" si="150"/>
        <v>0.99346088065365412</v>
      </c>
      <c r="FH122" s="2">
        <f t="shared" si="150"/>
        <v>0.99222118210698784</v>
      </c>
      <c r="FI122" s="2">
        <f t="shared" si="150"/>
        <v>0.97623993889521532</v>
      </c>
      <c r="FJ122" s="2">
        <f t="shared" si="150"/>
        <v>0.99077785531203588</v>
      </c>
      <c r="FK122" s="2">
        <f t="shared" si="150"/>
        <v>0.99134355931887441</v>
      </c>
      <c r="FL122" s="2">
        <f t="shared" si="150"/>
        <v>0.9918582191313392</v>
      </c>
      <c r="FM122" s="2">
        <f t="shared" si="150"/>
        <v>0.99218823696731617</v>
      </c>
      <c r="FN122" s="2">
        <f t="shared" si="150"/>
        <v>0.99111716663757177</v>
      </c>
      <c r="FO122" s="2">
        <f t="shared" si="150"/>
        <v>0.99182584019813047</v>
      </c>
      <c r="FP122" s="2">
        <f t="shared" si="150"/>
        <v>0.9917992904711348</v>
      </c>
      <c r="FQ122" s="2">
        <f t="shared" si="150"/>
        <v>0.99127066553235688</v>
      </c>
      <c r="FR122" s="2">
        <f t="shared" si="150"/>
        <v>0.99065330818107655</v>
      </c>
      <c r="FS122" s="2">
        <f t="shared" si="150"/>
        <v>0.99124809613797271</v>
      </c>
      <c r="FT122" s="2">
        <f t="shared" si="150"/>
        <v>0.99160816862080625</v>
      </c>
      <c r="FU122" s="2">
        <f t="shared" si="150"/>
        <v>0.98860886512503421</v>
      </c>
      <c r="FW122" s="2">
        <f t="shared" si="141"/>
        <v>2.4422823616804768E-3</v>
      </c>
      <c r="FX122" s="2">
        <f t="shared" si="141"/>
        <v>4.2434064742620297E-3</v>
      </c>
      <c r="FY122" s="2">
        <f t="shared" si="141"/>
        <v>1.3833431009684562E-3</v>
      </c>
      <c r="FZ122" s="2">
        <f t="shared" si="141"/>
        <v>3.8423680827135527E-3</v>
      </c>
      <c r="GA122" s="2">
        <f t="shared" si="141"/>
        <v>3.4774623320298157E-3</v>
      </c>
      <c r="GB122" s="2">
        <f t="shared" si="141"/>
        <v>3.5139064913760633E-3</v>
      </c>
      <c r="GC122" s="2">
        <f t="shared" si="141"/>
        <v>3.8086867390636167E-3</v>
      </c>
      <c r="GD122" s="2">
        <f t="shared" si="141"/>
        <v>3.8389500921453537E-3</v>
      </c>
      <c r="GE122" s="2">
        <f t="shared" si="141"/>
        <v>3.8890399528131426E-3</v>
      </c>
      <c r="GF122" s="2">
        <f t="shared" si="141"/>
        <v>3.6951932128340146E-3</v>
      </c>
      <c r="GG122" s="2">
        <f t="shared" si="141"/>
        <v>3.5788852726510094E-3</v>
      </c>
      <c r="GH122" s="2">
        <f t="shared" si="141"/>
        <v>3.1575190303024373E-3</v>
      </c>
      <c r="GI122" s="2">
        <f t="shared" si="141"/>
        <v>3.2685974685409654E-3</v>
      </c>
      <c r="GJ122" s="2">
        <f t="shared" si="141"/>
        <v>3.0006158653083639E-3</v>
      </c>
      <c r="GK122" s="2">
        <f t="shared" si="141"/>
        <v>2.4789458971017568E-3</v>
      </c>
      <c r="GM122" s="92">
        <f t="shared" si="142"/>
        <v>1.2942595451669543E-53</v>
      </c>
      <c r="GN122" s="92">
        <f t="shared" si="142"/>
        <v>3.0721360147699049E-47</v>
      </c>
      <c r="GO122" s="92">
        <f t="shared" si="142"/>
        <v>5.6382183791770597E-25</v>
      </c>
      <c r="GP122" s="92">
        <f t="shared" si="142"/>
        <v>7.7509756101497161E-73</v>
      </c>
      <c r="GQ122" s="92">
        <f t="shared" si="142"/>
        <v>4.1866081558655568E-70</v>
      </c>
      <c r="GR122" s="92">
        <f t="shared" si="142"/>
        <v>3.5324579040793875E-67</v>
      </c>
      <c r="GS122" s="92">
        <f t="shared" si="142"/>
        <v>5.4304917060239327E-58</v>
      </c>
      <c r="GT122" s="92">
        <f t="shared" si="142"/>
        <v>2.1990278697405476E-44</v>
      </c>
      <c r="GU122" s="92">
        <f t="shared" si="142"/>
        <v>5.1425565387154661E-51</v>
      </c>
      <c r="GV122" s="92">
        <f t="shared" si="142"/>
        <v>6.8779429033831427E-62</v>
      </c>
      <c r="GW122" s="92">
        <f t="shared" si="142"/>
        <v>1.161485545853624E-65</v>
      </c>
      <c r="GX122" s="92">
        <f t="shared" si="142"/>
        <v>8.9171033074967409E-68</v>
      </c>
      <c r="GY122" s="92">
        <f t="shared" si="142"/>
        <v>1.2543326849247333E-59</v>
      </c>
      <c r="GZ122" s="92">
        <f t="shared" si="142"/>
        <v>4.7070223995918232E-52</v>
      </c>
      <c r="HA122" s="92">
        <f t="shared" si="142"/>
        <v>1.0992052856850012E-48</v>
      </c>
      <c r="HC122" s="92">
        <f t="shared" si="73"/>
        <v>1.1098367185417615E-4</v>
      </c>
      <c r="HD122" s="92">
        <f t="shared" si="73"/>
        <v>1.3681279071739918E-4</v>
      </c>
      <c r="HE122" s="92">
        <f t="shared" si="73"/>
        <v>0.62214843665263697</v>
      </c>
      <c r="HF122" s="92">
        <f t="shared" si="73"/>
        <v>1.4135443680140105E-5</v>
      </c>
      <c r="HG122" s="92">
        <f t="shared" si="73"/>
        <v>5.9064022998197963E-7</v>
      </c>
      <c r="HH122" s="92">
        <f t="shared" si="73"/>
        <v>1.6189937408677241E-11</v>
      </c>
      <c r="HI122" s="92">
        <f t="shared" si="138"/>
        <v>2.2110057132795438E-10</v>
      </c>
      <c r="HJ122" s="92">
        <f t="shared" si="138"/>
        <v>4.5827110527682628E-11</v>
      </c>
      <c r="HK122" s="92">
        <f t="shared" si="138"/>
        <v>4.0109773234609504E-11</v>
      </c>
      <c r="HL122" s="92">
        <f t="shared" si="138"/>
        <v>2.0242392059575209E-11</v>
      </c>
      <c r="HM122" s="92">
        <f t="shared" si="138"/>
        <v>2.1596475515505671E-9</v>
      </c>
      <c r="HN122" s="92">
        <f t="shared" si="138"/>
        <v>3.4070639675640767E-6</v>
      </c>
      <c r="HO122" s="92">
        <f t="shared" si="138"/>
        <v>5.0210628332345378E-6</v>
      </c>
      <c r="HP122" s="92">
        <f t="shared" si="138"/>
        <v>8.9339151794331519E-5</v>
      </c>
      <c r="HQ122" s="92">
        <f t="shared" si="138"/>
        <v>2.9699098007034586E-4</v>
      </c>
      <c r="HS122" s="92">
        <f t="shared" si="143"/>
        <v>7.7221075971105478E-7</v>
      </c>
      <c r="HT122" s="92">
        <f t="shared" si="143"/>
        <v>3.7595314110735435E-6</v>
      </c>
      <c r="HU122" s="92">
        <f t="shared" si="143"/>
        <v>1.3954550315395973E-11</v>
      </c>
      <c r="HV122" s="92">
        <f t="shared" si="143"/>
        <v>1.4858321359554694E-7</v>
      </c>
      <c r="HW122" s="92">
        <f t="shared" si="143"/>
        <v>4.8372735462735718E-8</v>
      </c>
      <c r="HX122" s="92">
        <f t="shared" si="143"/>
        <v>3.7708365775660637E-8</v>
      </c>
      <c r="HY122" s="92">
        <f t="shared" si="143"/>
        <v>1.3978559885293185E-7</v>
      </c>
      <c r="HZ122" s="92">
        <f t="shared" si="143"/>
        <v>1.9929599581506004E-7</v>
      </c>
      <c r="IA122" s="92">
        <f t="shared" si="143"/>
        <v>4.6933516308075429E-7</v>
      </c>
      <c r="IB122" s="92">
        <f t="shared" si="143"/>
        <v>1.43619741051957E-7</v>
      </c>
      <c r="IC122" s="92">
        <f t="shared" si="143"/>
        <v>1.2229366624959605E-8</v>
      </c>
      <c r="ID122" s="92">
        <f t="shared" si="143"/>
        <v>6.0679130553914951E-9</v>
      </c>
      <c r="IE122" s="92">
        <f t="shared" si="143"/>
        <v>7.1149814686628742E-8</v>
      </c>
      <c r="IF122" s="92">
        <f t="shared" si="143"/>
        <v>5.4880274255439608E-6</v>
      </c>
      <c r="IG122" s="92">
        <f t="shared" si="143"/>
        <v>1.9201287931027668E-5</v>
      </c>
      <c r="II122" s="92">
        <f t="shared" si="144"/>
        <v>6.5326197455848296E-40</v>
      </c>
      <c r="IJ122" s="92">
        <f t="shared" si="144"/>
        <v>1.1549977449975685E-33</v>
      </c>
      <c r="IK122" s="92">
        <f t="shared" si="144"/>
        <v>2.4502350186790178E-54</v>
      </c>
      <c r="IL122" s="92">
        <f t="shared" si="144"/>
        <v>4.2024540018564273E-44</v>
      </c>
      <c r="IM122" s="92">
        <f t="shared" si="144"/>
        <v>2.1492839418166761E-47</v>
      </c>
      <c r="IN122" s="92">
        <f t="shared" si="144"/>
        <v>1.6335597665986974E-49</v>
      </c>
      <c r="IO122" s="92">
        <f t="shared" si="144"/>
        <v>1.1616496373393987E-47</v>
      </c>
      <c r="IP122" s="92">
        <f t="shared" si="144"/>
        <v>5.9193272098617564E-47</v>
      </c>
      <c r="IQ122" s="92">
        <f t="shared" si="144"/>
        <v>6.7698951661130222E-45</v>
      </c>
      <c r="IR122" s="92">
        <f t="shared" si="144"/>
        <v>7.2704401562669405E-48</v>
      </c>
      <c r="IS122" s="92">
        <f t="shared" si="144"/>
        <v>3.9816802842597747E-53</v>
      </c>
      <c r="IT122" s="92">
        <f t="shared" si="144"/>
        <v>9.0882416646638409E-53</v>
      </c>
      <c r="IU122" s="92">
        <f t="shared" si="144"/>
        <v>9.2939889212893084E-45</v>
      </c>
      <c r="IV122" s="92">
        <f t="shared" si="144"/>
        <v>1.7084193028541825E-33</v>
      </c>
      <c r="IW122" s="92">
        <f t="shared" si="144"/>
        <v>3.7824734027479583E-25</v>
      </c>
      <c r="IY122" s="92">
        <f t="shared" si="145"/>
        <v>1.1175588261388721E-4</v>
      </c>
      <c r="IZ122" s="92">
        <f t="shared" si="145"/>
        <v>1.4057232212847274E-4</v>
      </c>
      <c r="JA122" s="92">
        <f t="shared" si="145"/>
        <v>0.62214843666659148</v>
      </c>
      <c r="JB122" s="92">
        <f t="shared" si="145"/>
        <v>1.4284026893735652E-5</v>
      </c>
      <c r="JC122" s="92">
        <f t="shared" si="145"/>
        <v>6.3901296544471534E-7</v>
      </c>
      <c r="JD122" s="92">
        <f t="shared" si="145"/>
        <v>3.7724555713069316E-8</v>
      </c>
      <c r="JE122" s="92">
        <f t="shared" si="145"/>
        <v>1.4000669942425981E-7</v>
      </c>
      <c r="JF122" s="92">
        <f t="shared" si="145"/>
        <v>1.9934182292558774E-7</v>
      </c>
      <c r="JG122" s="92">
        <f t="shared" si="145"/>
        <v>4.6937527285398887E-7</v>
      </c>
      <c r="JH122" s="92">
        <f t="shared" si="145"/>
        <v>1.4363998344401658E-7</v>
      </c>
      <c r="JI122" s="92">
        <f t="shared" si="145"/>
        <v>1.4389014176510172E-8</v>
      </c>
      <c r="JJ122" s="92">
        <f t="shared" si="145"/>
        <v>3.4131318806194682E-6</v>
      </c>
      <c r="JK122" s="92">
        <f t="shared" si="145"/>
        <v>5.0922126479211661E-6</v>
      </c>
      <c r="JL122" s="92">
        <f t="shared" si="145"/>
        <v>9.4827179219875477E-5</v>
      </c>
      <c r="JM122" s="92">
        <f t="shared" si="145"/>
        <v>3.1619226800137351E-4</v>
      </c>
    </row>
    <row r="123" spans="2:273" x14ac:dyDescent="0.25">
      <c r="B123" s="2">
        <v>96</v>
      </c>
      <c r="C123" s="37">
        <v>58.976999999999997</v>
      </c>
      <c r="D123" s="37">
        <v>59.093000000000004</v>
      </c>
      <c r="E123" s="37">
        <v>190.67400000000001</v>
      </c>
      <c r="F123" s="37">
        <v>59.767000000000003</v>
      </c>
      <c r="G123" s="37">
        <v>59.116</v>
      </c>
      <c r="H123" s="37">
        <v>59.837000000000003</v>
      </c>
      <c r="I123" s="37">
        <v>58.604999999999997</v>
      </c>
      <c r="J123" s="37">
        <v>61.953000000000003</v>
      </c>
      <c r="K123" s="37">
        <v>61.651000000000003</v>
      </c>
      <c r="L123" s="37">
        <v>60.348999999999997</v>
      </c>
      <c r="M123" s="37">
        <v>59.884</v>
      </c>
      <c r="N123" s="37">
        <v>57.279000000000003</v>
      </c>
      <c r="O123" s="37">
        <v>58.628</v>
      </c>
      <c r="P123" s="37">
        <v>57.790999999999997</v>
      </c>
      <c r="Q123" s="37">
        <v>62.372</v>
      </c>
      <c r="S123" s="4">
        <f t="shared" si="146"/>
        <v>59.89871902895235</v>
      </c>
      <c r="T123" s="4">
        <f t="shared" si="146"/>
        <v>61.310122778051444</v>
      </c>
      <c r="U123" s="4">
        <f t="shared" si="146"/>
        <v>198.98036621568176</v>
      </c>
      <c r="V123" s="4">
        <f t="shared" si="146"/>
        <v>60.509716439375204</v>
      </c>
      <c r="W123" s="4">
        <f t="shared" si="146"/>
        <v>60.298492536136877</v>
      </c>
      <c r="X123" s="4">
        <f t="shared" si="146"/>
        <v>60.373658372569373</v>
      </c>
      <c r="Y123" s="4">
        <f t="shared" si="146"/>
        <v>59.996420309497481</v>
      </c>
      <c r="Z123" s="4">
        <f t="shared" si="146"/>
        <v>62.169463590040756</v>
      </c>
      <c r="AA123" s="4">
        <f t="shared" si="146"/>
        <v>61.346258906540029</v>
      </c>
      <c r="AB123" s="4">
        <f t="shared" si="146"/>
        <v>60.15591022168546</v>
      </c>
      <c r="AC123" s="4">
        <f t="shared" si="146"/>
        <v>60.584253232958041</v>
      </c>
      <c r="AD123" s="4">
        <f t="shared" si="146"/>
        <v>59.256373601338716</v>
      </c>
      <c r="AE123" s="4">
        <f t="shared" si="146"/>
        <v>58.976993983322146</v>
      </c>
      <c r="AF123" s="4">
        <f t="shared" si="146"/>
        <v>59.294519633633158</v>
      </c>
      <c r="AG123" s="4">
        <f t="shared" si="146"/>
        <v>65.001519979638971</v>
      </c>
      <c r="AI123" s="4">
        <f t="shared" si="147"/>
        <v>-0.92171902895235291</v>
      </c>
      <c r="AJ123" s="4">
        <f t="shared" si="147"/>
        <v>-2.21712277805144</v>
      </c>
      <c r="AK123" s="4">
        <f t="shared" si="147"/>
        <v>-8.3063662156817486</v>
      </c>
      <c r="AL123" s="4">
        <f t="shared" si="147"/>
        <v>-0.74271643937520082</v>
      </c>
      <c r="AM123" s="4">
        <f t="shared" si="147"/>
        <v>-1.182492536136877</v>
      </c>
      <c r="AN123" s="4">
        <f t="shared" si="147"/>
        <v>-0.5366583725693701</v>
      </c>
      <c r="AO123" s="4">
        <f t="shared" si="147"/>
        <v>-1.3914203094974837</v>
      </c>
      <c r="AP123" s="4">
        <f t="shared" si="147"/>
        <v>-0.21646359004075322</v>
      </c>
      <c r="AQ123" s="4">
        <f t="shared" si="147"/>
        <v>0.30474109345997391</v>
      </c>
      <c r="AR123" s="4">
        <f t="shared" si="147"/>
        <v>0.19308977831453689</v>
      </c>
      <c r="AS123" s="4">
        <f t="shared" si="147"/>
        <v>-0.70025323295804043</v>
      </c>
      <c r="AT123" s="4">
        <f t="shared" si="147"/>
        <v>-1.9773736013387122</v>
      </c>
      <c r="AU123" s="4">
        <f t="shared" si="147"/>
        <v>-0.3489939833221456</v>
      </c>
      <c r="AV123" s="4">
        <f t="shared" si="147"/>
        <v>-1.5035196336331609</v>
      </c>
      <c r="AW123" s="4">
        <f t="shared" si="147"/>
        <v>-2.629519979638971</v>
      </c>
      <c r="AY123" s="2">
        <f t="shared" si="139"/>
        <v>59.898089447943924</v>
      </c>
      <c r="AZ123" s="2">
        <f t="shared" si="139"/>
        <v>61.308964765454867</v>
      </c>
      <c r="BA123" s="2">
        <f t="shared" si="139"/>
        <v>61.737376823453573</v>
      </c>
      <c r="BB123" s="2">
        <f t="shared" si="139"/>
        <v>60.509623491478564</v>
      </c>
      <c r="BC123" s="2">
        <f t="shared" si="139"/>
        <v>60.298468266560896</v>
      </c>
      <c r="BD123" s="2">
        <f t="shared" si="139"/>
        <v>60.373637593873916</v>
      </c>
      <c r="BE123" s="2">
        <f t="shared" si="139"/>
        <v>59.996333876783879</v>
      </c>
      <c r="BF123" s="2">
        <f t="shared" si="139"/>
        <v>62.16932765243304</v>
      </c>
      <c r="BG123" s="2">
        <f t="shared" si="139"/>
        <v>61.345946613613521</v>
      </c>
      <c r="BH123" s="2">
        <f t="shared" si="139"/>
        <v>60.155792876480412</v>
      </c>
      <c r="BI123" s="2">
        <f t="shared" si="139"/>
        <v>60.584240605053331</v>
      </c>
      <c r="BJ123" s="2">
        <f t="shared" si="139"/>
        <v>59.256361228537649</v>
      </c>
      <c r="BK123" s="2">
        <f t="shared" si="139"/>
        <v>58.976915104615877</v>
      </c>
      <c r="BL123" s="2">
        <f t="shared" si="139"/>
        <v>59.290212836550296</v>
      </c>
      <c r="BM123" s="2">
        <f t="shared" si="139"/>
        <v>64.97960195516967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58.976999999999997</v>
      </c>
      <c r="CF123" s="2">
        <f t="shared" si="140"/>
        <v>59.093000000000004</v>
      </c>
      <c r="CG123" s="2" t="str">
        <f t="shared" si="140"/>
        <v/>
      </c>
      <c r="CH123" s="2">
        <f t="shared" si="140"/>
        <v>59.767000000000003</v>
      </c>
      <c r="CI123" s="2">
        <f t="shared" si="140"/>
        <v>59.116</v>
      </c>
      <c r="CJ123" s="2">
        <f t="shared" si="140"/>
        <v>59.837000000000003</v>
      </c>
      <c r="CK123" s="2">
        <f t="shared" si="140"/>
        <v>58.604999999999997</v>
      </c>
      <c r="CL123" s="2">
        <f t="shared" si="140"/>
        <v>61.953000000000003</v>
      </c>
      <c r="CM123" s="2">
        <f t="shared" si="140"/>
        <v>61.651000000000003</v>
      </c>
      <c r="CN123" s="2">
        <f t="shared" si="140"/>
        <v>60.348999999999997</v>
      </c>
      <c r="CO123" s="2">
        <f t="shared" si="140"/>
        <v>59.884</v>
      </c>
      <c r="CP123" s="2">
        <f t="shared" si="140"/>
        <v>57.279000000000003</v>
      </c>
      <c r="CQ123" s="2">
        <f t="shared" si="140"/>
        <v>58.628</v>
      </c>
      <c r="CR123" s="2">
        <f t="shared" si="140"/>
        <v>57.790999999999997</v>
      </c>
      <c r="CS123" s="2">
        <f t="shared" si="140"/>
        <v>62.372</v>
      </c>
      <c r="CU123" s="2">
        <f t="shared" si="110"/>
        <v>58.976999999999997</v>
      </c>
      <c r="CV123" s="2">
        <f t="shared" si="111"/>
        <v>59.093000000000004</v>
      </c>
      <c r="CW123" s="2" t="str">
        <f t="shared" si="112"/>
        <v/>
      </c>
      <c r="CX123" s="2">
        <f t="shared" si="113"/>
        <v>59.767000000000003</v>
      </c>
      <c r="CY123" s="2">
        <f t="shared" si="114"/>
        <v>59.116</v>
      </c>
      <c r="CZ123" s="2">
        <f t="shared" si="115"/>
        <v>59.837000000000003</v>
      </c>
      <c r="DA123" s="2">
        <f t="shared" si="116"/>
        <v>58.604999999999997</v>
      </c>
      <c r="DB123" s="2">
        <f t="shared" si="117"/>
        <v>61.953000000000003</v>
      </c>
      <c r="DC123" s="2">
        <f t="shared" si="118"/>
        <v>61.651000000000003</v>
      </c>
      <c r="DD123" s="2">
        <f t="shared" si="119"/>
        <v>60.348999999999997</v>
      </c>
      <c r="DE123" s="2">
        <f t="shared" si="120"/>
        <v>59.884</v>
      </c>
      <c r="DF123" s="2">
        <f t="shared" si="121"/>
        <v>57.279000000000003</v>
      </c>
      <c r="DG123" s="2">
        <f t="shared" si="122"/>
        <v>58.628</v>
      </c>
      <c r="DH123" s="2">
        <f t="shared" si="123"/>
        <v>57.790999999999997</v>
      </c>
      <c r="DI123" s="2">
        <f t="shared" si="124"/>
        <v>62.372</v>
      </c>
      <c r="DK123" s="2">
        <f t="shared" si="148"/>
        <v>88.284284333958709</v>
      </c>
      <c r="DL123" s="2">
        <f t="shared" si="148"/>
        <v>85.627350295762085</v>
      </c>
      <c r="DM123" s="2">
        <f t="shared" si="148"/>
        <v>81.655114130434754</v>
      </c>
      <c r="DN123" s="2">
        <f t="shared" si="148"/>
        <v>93.290287828450602</v>
      </c>
      <c r="DO123" s="2">
        <f t="shared" si="148"/>
        <v>89.554087133796429</v>
      </c>
      <c r="DP123" s="2">
        <f t="shared" si="148"/>
        <v>85.922526880096655</v>
      </c>
      <c r="DQ123" s="2">
        <f t="shared" si="148"/>
        <v>80.502901736758247</v>
      </c>
      <c r="DR123" s="2">
        <f t="shared" si="148"/>
        <v>83.338815362931598</v>
      </c>
      <c r="DS123" s="2">
        <f t="shared" si="148"/>
        <v>80.310772123225632</v>
      </c>
      <c r="DT123" s="2">
        <f t="shared" si="148"/>
        <v>79.69943989731199</v>
      </c>
      <c r="DU123" s="2">
        <f t="shared" si="148"/>
        <v>77.64046522432001</v>
      </c>
      <c r="DV123" s="2">
        <f t="shared" si="148"/>
        <v>82.200375469302884</v>
      </c>
      <c r="DW123" s="2">
        <f t="shared" si="148"/>
        <v>80.243871388301628</v>
      </c>
      <c r="DX123" s="2">
        <f t="shared" si="148"/>
        <v>86.341974932044707</v>
      </c>
      <c r="DY123" s="2">
        <f t="shared" si="148"/>
        <v>80.071263267315899</v>
      </c>
      <c r="EA123" s="2">
        <f t="shared" si="152"/>
        <v>59.728392920353976</v>
      </c>
      <c r="EB123" s="2">
        <f t="shared" si="152"/>
        <v>61.134886767895878</v>
      </c>
      <c r="EC123" s="2">
        <f t="shared" si="152"/>
        <v>61.294527933312352</v>
      </c>
      <c r="ED123" s="2">
        <f t="shared" si="152"/>
        <v>60.232671325365892</v>
      </c>
      <c r="EE123" s="2">
        <f t="shared" si="151"/>
        <v>60.065429311096572</v>
      </c>
      <c r="EF123" s="2">
        <f t="shared" si="151"/>
        <v>60.183166714426257</v>
      </c>
      <c r="EG123" s="2">
        <f t="shared" si="151"/>
        <v>59.849730856778663</v>
      </c>
      <c r="EH123" s="2">
        <f t="shared" si="151"/>
        <v>61.997452997200625</v>
      </c>
      <c r="EI123" s="2">
        <f t="shared" si="151"/>
        <v>61.203689223214425</v>
      </c>
      <c r="EJ123" s="2">
        <f t="shared" si="151"/>
        <v>60.009076056936479</v>
      </c>
      <c r="EK123" s="2">
        <f t="shared" si="151"/>
        <v>60.448406630161728</v>
      </c>
      <c r="EL123" s="2">
        <f t="shared" si="151"/>
        <v>59.059433314897596</v>
      </c>
      <c r="EM123" s="2">
        <f t="shared" si="135"/>
        <v>58.806632628812984</v>
      </c>
      <c r="EN123" s="2">
        <f t="shared" si="135"/>
        <v>59.080628803568572</v>
      </c>
      <c r="EO123" s="2">
        <f t="shared" si="135"/>
        <v>64.820572009100175</v>
      </c>
      <c r="EQ123" s="2">
        <f t="shared" si="149"/>
        <v>59.466318169582784</v>
      </c>
      <c r="ER123" s="2">
        <f t="shared" si="149"/>
        <v>61.177992528120811</v>
      </c>
      <c r="ES123" s="2">
        <f t="shared" si="149"/>
        <v>61.770726223440789</v>
      </c>
      <c r="ET123" s="2">
        <f t="shared" si="149"/>
        <v>59.921336432521016</v>
      </c>
      <c r="EU123" s="2">
        <f t="shared" si="149"/>
        <v>60.0799619909711</v>
      </c>
      <c r="EV123" s="2">
        <f t="shared" si="149"/>
        <v>59.977801542157714</v>
      </c>
      <c r="EW123" s="2">
        <f t="shared" si="149"/>
        <v>59.696447599218729</v>
      </c>
      <c r="EX123" s="2">
        <f t="shared" si="149"/>
        <v>61.723653033103588</v>
      </c>
      <c r="EY123" s="2">
        <f t="shared" si="149"/>
        <v>61.13637143786589</v>
      </c>
      <c r="EZ123" s="2">
        <f t="shared" si="149"/>
        <v>59.847004831520849</v>
      </c>
      <c r="FA123" s="2">
        <f t="shared" si="149"/>
        <v>60.157424196963703</v>
      </c>
      <c r="FB123" s="2">
        <f t="shared" si="149"/>
        <v>58.916583570360309</v>
      </c>
      <c r="FC123" s="2">
        <f t="shared" si="149"/>
        <v>58.539297505912415</v>
      </c>
      <c r="FD123" s="2">
        <f t="shared" si="149"/>
        <v>59.319823792834313</v>
      </c>
      <c r="FE123" s="2">
        <f t="shared" si="149"/>
        <v>64.980286500400894</v>
      </c>
      <c r="FG123" s="2">
        <f t="shared" si="150"/>
        <v>0.99403281892963558</v>
      </c>
      <c r="FH123" s="2">
        <f t="shared" si="150"/>
        <v>0.99290077468766713</v>
      </c>
      <c r="FI123" s="2">
        <f t="shared" si="150"/>
        <v>0.97828516909879659</v>
      </c>
      <c r="FJ123" s="2">
        <f t="shared" si="150"/>
        <v>0.99158247369109476</v>
      </c>
      <c r="FK123" s="2">
        <f t="shared" si="150"/>
        <v>0.99209921445394023</v>
      </c>
      <c r="FL123" s="2">
        <f t="shared" si="150"/>
        <v>0.99256928431712055</v>
      </c>
      <c r="FM123" s="2">
        <f t="shared" si="150"/>
        <v>0.99287068710312498</v>
      </c>
      <c r="FN123" s="2">
        <f t="shared" si="150"/>
        <v>0.99189242286331691</v>
      </c>
      <c r="FO123" s="2">
        <f t="shared" si="150"/>
        <v>0.99253971193943258</v>
      </c>
      <c r="FP123" s="2">
        <f t="shared" si="150"/>
        <v>0.99251546337561747</v>
      </c>
      <c r="FQ123" s="2">
        <f t="shared" si="150"/>
        <v>0.99203263271540232</v>
      </c>
      <c r="FR123" s="2">
        <f t="shared" si="150"/>
        <v>0.99146869954296235</v>
      </c>
      <c r="FS123" s="2">
        <f t="shared" si="150"/>
        <v>0.99201201748576884</v>
      </c>
      <c r="FT123" s="2">
        <f t="shared" si="150"/>
        <v>0.99234090341827663</v>
      </c>
      <c r="FU123" s="2">
        <f t="shared" si="150"/>
        <v>0.98960073837901785</v>
      </c>
      <c r="FW123" s="2">
        <f t="shared" si="141"/>
        <v>2.6772785193108183E-3</v>
      </c>
      <c r="FX123" s="2">
        <f t="shared" si="141"/>
        <v>4.6508986161711511E-3</v>
      </c>
      <c r="FY123" s="2">
        <f t="shared" si="141"/>
        <v>1.5166031384309872E-3</v>
      </c>
      <c r="FZ123" s="2">
        <f t="shared" si="141"/>
        <v>4.2115115969338758E-3</v>
      </c>
      <c r="GA123" s="2">
        <f t="shared" si="141"/>
        <v>3.8116828080928624E-3</v>
      </c>
      <c r="GB123" s="2">
        <f t="shared" si="141"/>
        <v>3.8516160940642863E-3</v>
      </c>
      <c r="GC123" s="2">
        <f t="shared" si="141"/>
        <v>4.174607983801714E-3</v>
      </c>
      <c r="GD123" s="2">
        <f t="shared" si="141"/>
        <v>4.2077666206413985E-3</v>
      </c>
      <c r="GE123" s="2">
        <f t="shared" si="141"/>
        <v>4.2626481343863484E-3</v>
      </c>
      <c r="GF123" s="2">
        <f t="shared" si="141"/>
        <v>4.0502548499722693E-3</v>
      </c>
      <c r="GG123" s="2">
        <f t="shared" si="141"/>
        <v>3.9228151810920759E-3</v>
      </c>
      <c r="GH123" s="2">
        <f t="shared" si="141"/>
        <v>3.4610964108107174E-3</v>
      </c>
      <c r="GI123" s="2">
        <f t="shared" si="141"/>
        <v>3.5828160209684032E-3</v>
      </c>
      <c r="GJ123" s="2">
        <f t="shared" si="141"/>
        <v>3.2891576798788134E-3</v>
      </c>
      <c r="GK123" s="2">
        <f t="shared" si="141"/>
        <v>2.7174602063169922E-3</v>
      </c>
      <c r="GM123" s="92">
        <f t="shared" si="142"/>
        <v>5.3360509316936871E-57</v>
      </c>
      <c r="GN123" s="92">
        <f t="shared" si="142"/>
        <v>2.6101757272492188E-50</v>
      </c>
      <c r="GO123" s="92">
        <f t="shared" si="142"/>
        <v>1.7542428849335376E-27</v>
      </c>
      <c r="GP123" s="92">
        <f t="shared" si="142"/>
        <v>1.629440855258563E-77</v>
      </c>
      <c r="GQ123" s="92">
        <f t="shared" si="142"/>
        <v>1.2481256814282856E-74</v>
      </c>
      <c r="GR123" s="92">
        <f t="shared" si="142"/>
        <v>2.0649568392812953E-71</v>
      </c>
      <c r="GS123" s="92">
        <f t="shared" si="142"/>
        <v>1.3300350304419229E-61</v>
      </c>
      <c r="GT123" s="92">
        <f t="shared" si="142"/>
        <v>3.4681831624230847E-47</v>
      </c>
      <c r="GU123" s="92">
        <f t="shared" si="142"/>
        <v>3.5847292303912339E-54</v>
      </c>
      <c r="GV123" s="92">
        <f t="shared" si="142"/>
        <v>9.3727067963568386E-66</v>
      </c>
      <c r="GW123" s="92">
        <f t="shared" si="142"/>
        <v>1.0998451546541476E-69</v>
      </c>
      <c r="GX123" s="92">
        <f t="shared" si="142"/>
        <v>4.2624112689411214E-72</v>
      </c>
      <c r="GY123" s="92">
        <f t="shared" si="142"/>
        <v>2.1415158840049298E-63</v>
      </c>
      <c r="GZ123" s="92">
        <f t="shared" si="142"/>
        <v>2.3205026379091964E-55</v>
      </c>
      <c r="HA123" s="92">
        <f t="shared" si="142"/>
        <v>8.63894597288365E-52</v>
      </c>
      <c r="HC123" s="92">
        <f t="shared" ref="HC123:HK153" si="153" xml:space="preserve"> _xlfn.NORM.DIST($B123, C$8, ABS(C$12), TRUE) * _xlfn.NORM.DIST(($B123 - C$8)*C$16, 0, ABS(C$12), TRUE) * 2</f>
        <v>1.6603329760961799E-5</v>
      </c>
      <c r="HD123" s="92">
        <f t="shared" si="153"/>
        <v>1.9193506982750805E-5</v>
      </c>
      <c r="HE123" s="92">
        <f t="shared" si="153"/>
        <v>0.65376773542709243</v>
      </c>
      <c r="HF123" s="92">
        <f t="shared" si="153"/>
        <v>1.3257113441342043E-6</v>
      </c>
      <c r="HG123" s="92">
        <f t="shared" si="153"/>
        <v>2.4107411354917013E-8</v>
      </c>
      <c r="HH123" s="92">
        <f t="shared" si="153"/>
        <v>8.1366724421097278E-14</v>
      </c>
      <c r="HI123" s="92">
        <f t="shared" si="138"/>
        <v>2.9930198204510543E-12</v>
      </c>
      <c r="HJ123" s="92">
        <f t="shared" si="138"/>
        <v>4.0655743120443996E-13</v>
      </c>
      <c r="HK123" s="92">
        <f t="shared" si="138"/>
        <v>4.5731859534211246E-13</v>
      </c>
      <c r="HL123" s="92">
        <f t="shared" si="138"/>
        <v>1.7027613312015156E-13</v>
      </c>
      <c r="HM123" s="92">
        <f t="shared" si="138"/>
        <v>4.0286002889647111E-11</v>
      </c>
      <c r="HN123" s="92">
        <f t="shared" si="138"/>
        <v>2.0128910387122429E-7</v>
      </c>
      <c r="HO123" s="92">
        <f t="shared" si="138"/>
        <v>3.1385624355523191E-7</v>
      </c>
      <c r="HP123" s="92">
        <f t="shared" si="138"/>
        <v>1.0641987655089417E-5</v>
      </c>
      <c r="HQ123" s="92">
        <f t="shared" si="138"/>
        <v>4.9829760710312396E-5</v>
      </c>
      <c r="HS123" s="92">
        <f t="shared" si="143"/>
        <v>1.6405535930875876E-6</v>
      </c>
      <c r="HT123" s="92">
        <f t="shared" si="143"/>
        <v>7.6702843337819655E-6</v>
      </c>
      <c r="HU123" s="92">
        <f t="shared" si="143"/>
        <v>4.1495055420421778E-11</v>
      </c>
      <c r="HV123" s="92">
        <f t="shared" si="143"/>
        <v>3.6850100788926315E-7</v>
      </c>
      <c r="HW123" s="92">
        <f t="shared" si="143"/>
        <v>1.2633960979580949E-7</v>
      </c>
      <c r="HX123" s="92">
        <f t="shared" si="143"/>
        <v>1.0159633352574346E-7</v>
      </c>
      <c r="HY123" s="92">
        <f t="shared" si="143"/>
        <v>3.5983734513537956E-7</v>
      </c>
      <c r="HZ123" s="92">
        <f t="shared" si="143"/>
        <v>5.0437571027231355E-7</v>
      </c>
      <c r="IA123" s="92">
        <f t="shared" si="143"/>
        <v>1.1346080637832135E-6</v>
      </c>
      <c r="IB123" s="92">
        <f t="shared" si="143"/>
        <v>3.6828804680989561E-7</v>
      </c>
      <c r="IC123" s="92">
        <f t="shared" si="143"/>
        <v>3.5500684147352247E-8</v>
      </c>
      <c r="ID123" s="92">
        <f t="shared" si="143"/>
        <v>1.7513126942927023E-8</v>
      </c>
      <c r="IE123" s="92">
        <f t="shared" si="143"/>
        <v>1.769716837528766E-7</v>
      </c>
      <c r="IF123" s="92">
        <f t="shared" si="143"/>
        <v>1.0417701391036045E-5</v>
      </c>
      <c r="IG123" s="92">
        <f t="shared" si="143"/>
        <v>3.2994519545537041E-5</v>
      </c>
      <c r="II123" s="92">
        <f t="shared" si="144"/>
        <v>9.460588911807405E-39</v>
      </c>
      <c r="IJ123" s="92">
        <f t="shared" si="144"/>
        <v>1.3567340232602607E-32</v>
      </c>
      <c r="IK123" s="92">
        <f t="shared" si="144"/>
        <v>7.0682590265111665E-53</v>
      </c>
      <c r="IL123" s="92">
        <f t="shared" si="144"/>
        <v>1.0364234748370843E-42</v>
      </c>
      <c r="IM123" s="92">
        <f t="shared" si="144"/>
        <v>6.3922375757426768E-46</v>
      </c>
      <c r="IN123" s="92">
        <f t="shared" si="144"/>
        <v>5.720657633300961E-48</v>
      </c>
      <c r="IO123" s="92">
        <f t="shared" si="144"/>
        <v>3.7250474559674134E-46</v>
      </c>
      <c r="IP123" s="92">
        <f t="shared" si="144"/>
        <v>1.8085530149322362E-45</v>
      </c>
      <c r="IQ123" s="92">
        <f t="shared" si="144"/>
        <v>1.784934928990204E-43</v>
      </c>
      <c r="IR123" s="92">
        <f t="shared" si="144"/>
        <v>2.3234096126649315E-46</v>
      </c>
      <c r="IS123" s="92">
        <f t="shared" si="144"/>
        <v>1.8456181002392874E-51</v>
      </c>
      <c r="IT123" s="92">
        <f t="shared" si="144"/>
        <v>3.7768119236360787E-51</v>
      </c>
      <c r="IU123" s="92">
        <f t="shared" si="144"/>
        <v>2.1972755963313495E-43</v>
      </c>
      <c r="IV123" s="92">
        <f t="shared" si="144"/>
        <v>1.7124045497590615E-32</v>
      </c>
      <c r="IW123" s="92">
        <f t="shared" si="144"/>
        <v>1.9709265164985712E-24</v>
      </c>
      <c r="IY123" s="92">
        <f t="shared" si="145"/>
        <v>1.8243883354049387E-5</v>
      </c>
      <c r="IZ123" s="92">
        <f t="shared" si="145"/>
        <v>2.6863791316532771E-5</v>
      </c>
      <c r="JA123" s="92">
        <f t="shared" si="145"/>
        <v>0.65376773546858746</v>
      </c>
      <c r="JB123" s="92">
        <f t="shared" si="145"/>
        <v>1.6942123520234674E-6</v>
      </c>
      <c r="JC123" s="92">
        <f t="shared" si="145"/>
        <v>1.5044702115072652E-7</v>
      </c>
      <c r="JD123" s="92">
        <f t="shared" si="145"/>
        <v>1.0159641489246789E-7</v>
      </c>
      <c r="JE123" s="92">
        <f t="shared" si="145"/>
        <v>3.5984033815520003E-7</v>
      </c>
      <c r="JF123" s="92">
        <f t="shared" si="145"/>
        <v>5.0437611682974475E-7</v>
      </c>
      <c r="JG123" s="92">
        <f t="shared" si="145"/>
        <v>1.1346085211018089E-6</v>
      </c>
      <c r="JH123" s="92">
        <f t="shared" si="145"/>
        <v>3.6828821708602876E-7</v>
      </c>
      <c r="JI123" s="92">
        <f t="shared" si="145"/>
        <v>3.5540970150241891E-8</v>
      </c>
      <c r="JJ123" s="92">
        <f t="shared" si="145"/>
        <v>2.188022308141513E-7</v>
      </c>
      <c r="JK123" s="92">
        <f t="shared" si="145"/>
        <v>4.9082792730810845E-7</v>
      </c>
      <c r="JL123" s="92">
        <f t="shared" si="145"/>
        <v>2.1059689046125461E-5</v>
      </c>
      <c r="JM123" s="92">
        <f t="shared" si="145"/>
        <v>8.282428025584943E-5</v>
      </c>
    </row>
    <row r="124" spans="2:273" x14ac:dyDescent="0.25">
      <c r="B124" s="2">
        <v>97</v>
      </c>
      <c r="C124" s="37">
        <v>60.418999999999997</v>
      </c>
      <c r="D124" s="37">
        <v>62.162999999999997</v>
      </c>
      <c r="E124" s="37">
        <v>180.767</v>
      </c>
      <c r="F124" s="37">
        <v>59.046999999999997</v>
      </c>
      <c r="G124" s="37">
        <v>59.906999999999996</v>
      </c>
      <c r="H124" s="37">
        <v>59.673999999999999</v>
      </c>
      <c r="I124" s="37">
        <v>60.302</v>
      </c>
      <c r="J124" s="37">
        <v>62.488</v>
      </c>
      <c r="K124" s="37">
        <v>61.279000000000003</v>
      </c>
      <c r="L124" s="37">
        <v>60.651000000000003</v>
      </c>
      <c r="M124" s="37">
        <v>59.256</v>
      </c>
      <c r="N124" s="37">
        <v>57.953000000000003</v>
      </c>
      <c r="O124" s="37">
        <v>59.744</v>
      </c>
      <c r="P124" s="37">
        <v>58.326000000000001</v>
      </c>
      <c r="Q124" s="37">
        <v>63.93</v>
      </c>
      <c r="S124" s="4">
        <f t="shared" si="146"/>
        <v>59.79532922243969</v>
      </c>
      <c r="T124" s="4">
        <f t="shared" si="146"/>
        <v>61.179870036425214</v>
      </c>
      <c r="U124" s="4">
        <f t="shared" si="146"/>
        <v>177.99117410599465</v>
      </c>
      <c r="V124" s="4">
        <f t="shared" si="146"/>
        <v>60.38753788174688</v>
      </c>
      <c r="W124" s="4">
        <f t="shared" si="146"/>
        <v>60.192181514934042</v>
      </c>
      <c r="X124" s="4">
        <f t="shared" si="146"/>
        <v>60.247175859597078</v>
      </c>
      <c r="Y124" s="4">
        <f t="shared" si="146"/>
        <v>59.875325018462092</v>
      </c>
      <c r="Z124" s="4">
        <f t="shared" si="146"/>
        <v>62.021737408015092</v>
      </c>
      <c r="AA124" s="4">
        <f t="shared" si="146"/>
        <v>61.219689321442054</v>
      </c>
      <c r="AB124" s="4">
        <f t="shared" si="146"/>
        <v>59.997628779292981</v>
      </c>
      <c r="AC124" s="4">
        <f t="shared" si="146"/>
        <v>60.407393961195872</v>
      </c>
      <c r="AD124" s="4">
        <f t="shared" si="146"/>
        <v>59.09544003246544</v>
      </c>
      <c r="AE124" s="4">
        <f t="shared" si="146"/>
        <v>58.828366836663406</v>
      </c>
      <c r="AF124" s="4">
        <f t="shared" si="146"/>
        <v>59.181425031273349</v>
      </c>
      <c r="AG124" s="4">
        <f t="shared" si="146"/>
        <v>64.903979068944707</v>
      </c>
      <c r="AI124" s="4">
        <f t="shared" si="147"/>
        <v>0.62367077756030653</v>
      </c>
      <c r="AJ124" s="4">
        <f t="shared" si="147"/>
        <v>0.98312996357478255</v>
      </c>
      <c r="AK124" s="4">
        <f t="shared" si="147"/>
        <v>2.7758258940053508</v>
      </c>
      <c r="AL124" s="4">
        <f t="shared" si="147"/>
        <v>-1.3405378817468829</v>
      </c>
      <c r="AM124" s="4">
        <f t="shared" si="147"/>
        <v>-0.28518151493404531</v>
      </c>
      <c r="AN124" s="4">
        <f t="shared" si="147"/>
        <v>-0.57317585959707884</v>
      </c>
      <c r="AO124" s="4">
        <f t="shared" si="147"/>
        <v>0.42667498153790717</v>
      </c>
      <c r="AP124" s="4">
        <f t="shared" si="147"/>
        <v>0.46626259198490771</v>
      </c>
      <c r="AQ124" s="4">
        <f t="shared" si="147"/>
        <v>5.9310678557949359E-2</v>
      </c>
      <c r="AR124" s="4">
        <f t="shared" si="147"/>
        <v>0.65337122070702236</v>
      </c>
      <c r="AS124" s="4">
        <f t="shared" si="147"/>
        <v>-1.1513939611958719</v>
      </c>
      <c r="AT124" s="4">
        <f t="shared" si="147"/>
        <v>-1.1424400324654371</v>
      </c>
      <c r="AU124" s="4">
        <f t="shared" si="147"/>
        <v>0.91563316333659373</v>
      </c>
      <c r="AV124" s="4">
        <f t="shared" si="147"/>
        <v>-0.85542503127334868</v>
      </c>
      <c r="AW124" s="4">
        <f t="shared" si="147"/>
        <v>-0.97397906894470765</v>
      </c>
      <c r="AY124" s="2">
        <f t="shared" si="139"/>
        <v>59.795266474290408</v>
      </c>
      <c r="AZ124" s="2">
        <f t="shared" si="139"/>
        <v>61.1791375919451</v>
      </c>
      <c r="BA124" s="2">
        <f t="shared" si="139"/>
        <v>61.620033233607586</v>
      </c>
      <c r="BB124" s="2">
        <f t="shared" si="139"/>
        <v>60.387410098322185</v>
      </c>
      <c r="BC124" s="2">
        <f t="shared" si="139"/>
        <v>60.192123599211257</v>
      </c>
      <c r="BD124" s="2">
        <f t="shared" si="139"/>
        <v>60.247123259083253</v>
      </c>
      <c r="BE124" s="2">
        <f t="shared" si="139"/>
        <v>59.875116120275628</v>
      </c>
      <c r="BF124" s="2">
        <f t="shared" si="139"/>
        <v>62.021414326763065</v>
      </c>
      <c r="BG124" s="2">
        <f t="shared" si="139"/>
        <v>61.218979591034909</v>
      </c>
      <c r="BH124" s="2">
        <f t="shared" si="139"/>
        <v>59.997346179108206</v>
      </c>
      <c r="BI124" s="2">
        <f t="shared" si="139"/>
        <v>60.407359619120292</v>
      </c>
      <c r="BJ124" s="2">
        <f t="shared" si="139"/>
        <v>59.0954204355561</v>
      </c>
      <c r="BK124" s="2">
        <f t="shared" si="139"/>
        <v>58.828204328160183</v>
      </c>
      <c r="BL124" s="2">
        <f t="shared" si="139"/>
        <v>59.174182951160248</v>
      </c>
      <c r="BM124" s="2">
        <f t="shared" si="139"/>
        <v>64.868966187238058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60.418999999999997</v>
      </c>
      <c r="CF124" s="2">
        <f t="shared" si="140"/>
        <v>62.162999999999997</v>
      </c>
      <c r="CG124" s="2" t="str">
        <f t="shared" si="140"/>
        <v/>
      </c>
      <c r="CH124" s="2">
        <f t="shared" si="140"/>
        <v>59.046999999999997</v>
      </c>
      <c r="CI124" s="2">
        <f t="shared" si="140"/>
        <v>59.906999999999996</v>
      </c>
      <c r="CJ124" s="2">
        <f t="shared" si="140"/>
        <v>59.673999999999999</v>
      </c>
      <c r="CK124" s="2">
        <f t="shared" si="140"/>
        <v>60.302</v>
      </c>
      <c r="CL124" s="2">
        <f t="shared" si="140"/>
        <v>62.488</v>
      </c>
      <c r="CM124" s="2">
        <f t="shared" si="140"/>
        <v>61.279000000000003</v>
      </c>
      <c r="CN124" s="2">
        <f t="shared" si="140"/>
        <v>60.651000000000003</v>
      </c>
      <c r="CO124" s="2">
        <f t="shared" si="140"/>
        <v>59.256</v>
      </c>
      <c r="CP124" s="2">
        <f t="shared" si="140"/>
        <v>57.953000000000003</v>
      </c>
      <c r="CQ124" s="2">
        <f t="shared" si="140"/>
        <v>59.744</v>
      </c>
      <c r="CR124" s="2">
        <f t="shared" si="140"/>
        <v>58.326000000000001</v>
      </c>
      <c r="CS124" s="2">
        <f t="shared" si="140"/>
        <v>63.93</v>
      </c>
      <c r="CU124" s="2">
        <f t="shared" si="110"/>
        <v>60.418999999999997</v>
      </c>
      <c r="CV124" s="2">
        <f t="shared" si="111"/>
        <v>62.162999999999997</v>
      </c>
      <c r="CW124" s="2" t="str">
        <f t="shared" si="112"/>
        <v/>
      </c>
      <c r="CX124" s="2">
        <f t="shared" si="113"/>
        <v>59.046999999999997</v>
      </c>
      <c r="CY124" s="2">
        <f t="shared" si="114"/>
        <v>59.906999999999996</v>
      </c>
      <c r="CZ124" s="2">
        <f t="shared" si="115"/>
        <v>59.673999999999999</v>
      </c>
      <c r="DA124" s="2">
        <f t="shared" si="116"/>
        <v>60.302</v>
      </c>
      <c r="DB124" s="2">
        <f t="shared" si="117"/>
        <v>62.488</v>
      </c>
      <c r="DC124" s="2">
        <f t="shared" si="118"/>
        <v>61.279000000000003</v>
      </c>
      <c r="DD124" s="2">
        <f t="shared" si="119"/>
        <v>60.651000000000003</v>
      </c>
      <c r="DE124" s="2">
        <f t="shared" si="120"/>
        <v>59.256</v>
      </c>
      <c r="DF124" s="2">
        <f t="shared" si="121"/>
        <v>57.953000000000003</v>
      </c>
      <c r="DG124" s="2">
        <f t="shared" si="122"/>
        <v>59.744</v>
      </c>
      <c r="DH124" s="2">
        <f t="shared" si="123"/>
        <v>58.326000000000001</v>
      </c>
      <c r="DI124" s="2">
        <f t="shared" si="124"/>
        <v>63.93</v>
      </c>
      <c r="DK124" s="2">
        <f t="shared" si="148"/>
        <v>88.525400469043134</v>
      </c>
      <c r="DL124" s="2">
        <f t="shared" si="148"/>
        <v>85.824148691354026</v>
      </c>
      <c r="DM124" s="2">
        <f t="shared" si="148"/>
        <v>81.843054347826069</v>
      </c>
      <c r="DN124" s="2">
        <f t="shared" si="148"/>
        <v>93.622071730594968</v>
      </c>
      <c r="DO124" s="2">
        <f t="shared" si="148"/>
        <v>89.836967985502852</v>
      </c>
      <c r="DP124" s="2">
        <f t="shared" si="148"/>
        <v>86.161839021443683</v>
      </c>
      <c r="DQ124" s="2">
        <f t="shared" si="148"/>
        <v>80.672859438727301</v>
      </c>
      <c r="DR124" s="2">
        <f t="shared" si="148"/>
        <v>83.488005990133857</v>
      </c>
      <c r="DS124" s="2">
        <f t="shared" si="148"/>
        <v>80.433775596496545</v>
      </c>
      <c r="DT124" s="2">
        <f t="shared" si="148"/>
        <v>79.849237390516464</v>
      </c>
      <c r="DU124" s="2">
        <f t="shared" si="148"/>
        <v>77.75791632228615</v>
      </c>
      <c r="DV124" s="2">
        <f t="shared" si="148"/>
        <v>82.380386732571651</v>
      </c>
      <c r="DW124" s="2">
        <f t="shared" si="148"/>
        <v>80.386517618040884</v>
      </c>
      <c r="DX124" s="2">
        <f t="shared" si="148"/>
        <v>86.576929326487473</v>
      </c>
      <c r="DY124" s="2">
        <f t="shared" si="148"/>
        <v>80.213426086005029</v>
      </c>
      <c r="EA124" s="2">
        <f t="shared" si="152"/>
        <v>59.638704877546814</v>
      </c>
      <c r="EB124" s="2">
        <f t="shared" si="152"/>
        <v>61.018254880694137</v>
      </c>
      <c r="EC124" s="2">
        <f t="shared" si="152"/>
        <v>61.209867253853403</v>
      </c>
      <c r="ED124" s="2">
        <f t="shared" si="152"/>
        <v>60.13145345580169</v>
      </c>
      <c r="EE124" s="2">
        <f t="shared" si="151"/>
        <v>59.976749618487027</v>
      </c>
      <c r="EF124" s="2">
        <f t="shared" si="151"/>
        <v>60.070992385235535</v>
      </c>
      <c r="EG124" s="2">
        <f t="shared" si="151"/>
        <v>59.739577437858514</v>
      </c>
      <c r="EH124" s="2">
        <f t="shared" si="151"/>
        <v>61.862567279787129</v>
      </c>
      <c r="EI124" s="2">
        <f t="shared" si="151"/>
        <v>61.087568642608041</v>
      </c>
      <c r="EJ124" s="2">
        <f t="shared" si="151"/>
        <v>59.861489119548395</v>
      </c>
      <c r="EK124" s="2">
        <f t="shared" si="151"/>
        <v>60.281394946387287</v>
      </c>
      <c r="EL124" s="2">
        <f t="shared" si="151"/>
        <v>58.913192075616493</v>
      </c>
      <c r="EM124" s="2">
        <f t="shared" si="135"/>
        <v>58.670877390608936</v>
      </c>
      <c r="EN124" s="2">
        <f t="shared" si="135"/>
        <v>58.980501075354454</v>
      </c>
      <c r="EO124" s="2">
        <f t="shared" si="135"/>
        <v>64.721595755864115</v>
      </c>
      <c r="EQ124" s="2">
        <f t="shared" si="149"/>
        <v>59.391245111954007</v>
      </c>
      <c r="ER124" s="2">
        <f t="shared" si="149"/>
        <v>61.052550848190791</v>
      </c>
      <c r="ES124" s="2">
        <f t="shared" si="149"/>
        <v>61.667429563337002</v>
      </c>
      <c r="ET124" s="2">
        <f t="shared" si="149"/>
        <v>59.841758160966641</v>
      </c>
      <c r="EU124" s="2">
        <f t="shared" si="149"/>
        <v>59.991936587669095</v>
      </c>
      <c r="EV124" s="2">
        <f t="shared" si="149"/>
        <v>59.881566265775326</v>
      </c>
      <c r="EW124" s="2">
        <f t="shared" si="149"/>
        <v>59.596386274036448</v>
      </c>
      <c r="EX124" s="2">
        <f t="shared" si="149"/>
        <v>61.608897751787723</v>
      </c>
      <c r="EY124" s="2">
        <f t="shared" si="149"/>
        <v>61.022400199423274</v>
      </c>
      <c r="EZ124" s="2">
        <f t="shared" si="149"/>
        <v>59.710836092668572</v>
      </c>
      <c r="FA124" s="2">
        <f t="shared" si="149"/>
        <v>60.022186890705321</v>
      </c>
      <c r="FB124" s="2">
        <f t="shared" si="149"/>
        <v>58.781774814222281</v>
      </c>
      <c r="FC124" s="2">
        <f t="shared" si="149"/>
        <v>58.41992457633819</v>
      </c>
      <c r="FD124" s="2">
        <f t="shared" si="149"/>
        <v>59.198479044992823</v>
      </c>
      <c r="FE124" s="2">
        <f t="shared" si="149"/>
        <v>64.82487010170064</v>
      </c>
      <c r="FG124" s="2">
        <f t="shared" si="150"/>
        <v>0.99455500730496682</v>
      </c>
      <c r="FH124" s="2">
        <f t="shared" si="150"/>
        <v>0.99352138266421108</v>
      </c>
      <c r="FI124" s="2">
        <f t="shared" si="150"/>
        <v>0.98015792719514494</v>
      </c>
      <c r="FJ124" s="2">
        <f t="shared" si="150"/>
        <v>0.99231743466544398</v>
      </c>
      <c r="FK124" s="2">
        <f t="shared" si="150"/>
        <v>0.99278938524224447</v>
      </c>
      <c r="FL124" s="2">
        <f t="shared" si="150"/>
        <v>0.99321867296928401</v>
      </c>
      <c r="FM124" s="2">
        <f t="shared" si="150"/>
        <v>0.99349390807473614</v>
      </c>
      <c r="FN124" s="2">
        <f t="shared" si="150"/>
        <v>0.99260052313971514</v>
      </c>
      <c r="FO124" s="2">
        <f t="shared" si="150"/>
        <v>0.99319166726774022</v>
      </c>
      <c r="FP124" s="2">
        <f t="shared" si="150"/>
        <v>0.99316952320521823</v>
      </c>
      <c r="FQ124" s="2">
        <f t="shared" si="150"/>
        <v>0.99272857710275808</v>
      </c>
      <c r="FR124" s="2">
        <f t="shared" si="150"/>
        <v>0.99221351649235834</v>
      </c>
      <c r="FS124" s="2">
        <f t="shared" si="150"/>
        <v>0.9927097493669359</v>
      </c>
      <c r="FT124" s="2">
        <f t="shared" si="150"/>
        <v>0.99301011028893837</v>
      </c>
      <c r="FU124" s="2">
        <f t="shared" si="150"/>
        <v>0.99050707444177555</v>
      </c>
      <c r="FW124" s="2">
        <f t="shared" si="141"/>
        <v>2.9348194604887894E-3</v>
      </c>
      <c r="FX124" s="2">
        <f t="shared" si="141"/>
        <v>5.0973217043075057E-3</v>
      </c>
      <c r="FY124" s="2">
        <f t="shared" si="141"/>
        <v>1.6626789917399461E-3</v>
      </c>
      <c r="FZ124" s="2">
        <f t="shared" si="141"/>
        <v>4.6159550883931554E-3</v>
      </c>
      <c r="GA124" s="2">
        <f t="shared" si="141"/>
        <v>4.1778906942757021E-3</v>
      </c>
      <c r="GB124" s="2">
        <f t="shared" si="141"/>
        <v>4.2216443168064961E-3</v>
      </c>
      <c r="GC124" s="2">
        <f t="shared" si="141"/>
        <v>4.5755237999048383E-3</v>
      </c>
      <c r="GD124" s="2">
        <f t="shared" si="141"/>
        <v>4.611852136952318E-3</v>
      </c>
      <c r="GE124" s="2">
        <f t="shared" si="141"/>
        <v>4.6719793735074807E-3</v>
      </c>
      <c r="GF124" s="2">
        <f t="shared" si="141"/>
        <v>4.4392814325147365E-3</v>
      </c>
      <c r="GG124" s="2">
        <f t="shared" si="141"/>
        <v>4.2996540401313956E-3</v>
      </c>
      <c r="GH124" s="2">
        <f t="shared" si="141"/>
        <v>3.7937499389399977E-3</v>
      </c>
      <c r="GI124" s="2">
        <f t="shared" si="141"/>
        <v>3.9271221844871017E-3</v>
      </c>
      <c r="GJ124" s="2">
        <f t="shared" si="141"/>
        <v>3.6053455881386231E-3</v>
      </c>
      <c r="GK124" s="2">
        <f t="shared" si="141"/>
        <v>2.9788548818722306E-3</v>
      </c>
      <c r="GM124" s="92">
        <f t="shared" si="142"/>
        <v>1.7224242963745282E-60</v>
      </c>
      <c r="GN124" s="92">
        <f t="shared" si="142"/>
        <v>1.7636941256107451E-53</v>
      </c>
      <c r="GO124" s="92">
        <f t="shared" si="142"/>
        <v>4.0809352472541903E-30</v>
      </c>
      <c r="GP124" s="92">
        <f t="shared" si="142"/>
        <v>2.4339593936281273E-82</v>
      </c>
      <c r="GQ124" s="92">
        <f t="shared" si="142"/>
        <v>2.6682640708250113E-79</v>
      </c>
      <c r="GR124" s="92">
        <f t="shared" si="142"/>
        <v>8.9059785162855804E-76</v>
      </c>
      <c r="GS124" s="92">
        <f t="shared" si="142"/>
        <v>2.5189277627476823E-65</v>
      </c>
      <c r="GT124" s="92">
        <f t="shared" si="142"/>
        <v>4.4628592924731031E-50</v>
      </c>
      <c r="GU124" s="92">
        <f t="shared" si="142"/>
        <v>1.997273314387683E-57</v>
      </c>
      <c r="GV124" s="92">
        <f t="shared" si="142"/>
        <v>9.6944296603610657E-70</v>
      </c>
      <c r="GW124" s="92">
        <f t="shared" si="142"/>
        <v>7.8600969564453806E-74</v>
      </c>
      <c r="GX124" s="92">
        <f t="shared" si="142"/>
        <v>1.4886760607995739E-76</v>
      </c>
      <c r="GY124" s="92">
        <f t="shared" si="142"/>
        <v>2.7855576137770784E-67</v>
      </c>
      <c r="GZ124" s="92">
        <f t="shared" si="142"/>
        <v>8.9925955406397133E-59</v>
      </c>
      <c r="HA124" s="92">
        <f t="shared" si="142"/>
        <v>5.4102391907548446E-55</v>
      </c>
      <c r="HC124" s="92">
        <f t="shared" si="153"/>
        <v>2.0342518369599081E-6</v>
      </c>
      <c r="HD124" s="92">
        <f t="shared" si="153"/>
        <v>2.165400952381663E-6</v>
      </c>
      <c r="HE124" s="92">
        <f t="shared" si="153"/>
        <v>0.61565320198605533</v>
      </c>
      <c r="HF124" s="92">
        <f t="shared" si="153"/>
        <v>9.7036683766023734E-8</v>
      </c>
      <c r="HG124" s="92">
        <f t="shared" si="153"/>
        <v>6.9597255108820605E-10</v>
      </c>
      <c r="HH124" s="92">
        <f t="shared" si="153"/>
        <v>2.391659953450686E-16</v>
      </c>
      <c r="HI124" s="92">
        <f t="shared" si="138"/>
        <v>2.7152113756510181E-14</v>
      </c>
      <c r="HJ124" s="92">
        <f t="shared" si="138"/>
        <v>2.3018589034062995E-15</v>
      </c>
      <c r="HK124" s="92">
        <f t="shared" si="138"/>
        <v>3.487837298449058E-15</v>
      </c>
      <c r="HL124" s="92">
        <f t="shared" si="138"/>
        <v>9.1865142621615628E-16</v>
      </c>
      <c r="HM124" s="92">
        <f t="shared" si="138"/>
        <v>5.1277822923483945E-13</v>
      </c>
      <c r="HN124" s="92">
        <f t="shared" si="138"/>
        <v>8.721342489011224E-9</v>
      </c>
      <c r="HO124" s="92">
        <f t="shared" si="138"/>
        <v>1.4411830455480576E-8</v>
      </c>
      <c r="HP124" s="92">
        <f t="shared" si="138"/>
        <v>9.9550558538781221E-7</v>
      </c>
      <c r="HQ124" s="92">
        <f t="shared" si="138"/>
        <v>6.8736122433921171E-6</v>
      </c>
      <c r="HS124" s="92">
        <f t="shared" si="143"/>
        <v>3.4115097360643004E-6</v>
      </c>
      <c r="HT124" s="92">
        <f t="shared" si="143"/>
        <v>1.5314129081347786E-5</v>
      </c>
      <c r="HU124" s="92">
        <f t="shared" si="143"/>
        <v>1.2034279641188816E-10</v>
      </c>
      <c r="HV124" s="92">
        <f t="shared" si="143"/>
        <v>8.8877200827110281E-7</v>
      </c>
      <c r="HW124" s="92">
        <f t="shared" si="143"/>
        <v>3.2051743037441012E-7</v>
      </c>
      <c r="HX124" s="92">
        <f t="shared" si="143"/>
        <v>2.6549167701266883E-7</v>
      </c>
      <c r="HY124" s="92">
        <f t="shared" si="143"/>
        <v>8.9878421197494877E-7</v>
      </c>
      <c r="HZ124" s="92">
        <f t="shared" si="143"/>
        <v>1.2390508831969883E-6</v>
      </c>
      <c r="IA124" s="92">
        <f t="shared" si="143"/>
        <v>2.6658828853711066E-6</v>
      </c>
      <c r="IB124" s="92">
        <f t="shared" si="143"/>
        <v>9.1653989449589937E-7</v>
      </c>
      <c r="IC124" s="92">
        <f t="shared" si="143"/>
        <v>9.9696360372916648E-8</v>
      </c>
      <c r="ID124" s="92">
        <f t="shared" si="143"/>
        <v>4.8978023706920265E-8</v>
      </c>
      <c r="IE124" s="92">
        <f t="shared" si="143"/>
        <v>4.2854926465417052E-7</v>
      </c>
      <c r="IF124" s="92">
        <f t="shared" si="143"/>
        <v>1.9422959287937793E-5</v>
      </c>
      <c r="IG124" s="92">
        <f t="shared" si="143"/>
        <v>5.5892107265689372E-5</v>
      </c>
      <c r="II124" s="92">
        <f t="shared" si="144"/>
        <v>1.3153244155554437E-37</v>
      </c>
      <c r="IJ124" s="92">
        <f t="shared" si="144"/>
        <v>1.5291402454849971E-31</v>
      </c>
      <c r="IK124" s="92">
        <f t="shared" si="144"/>
        <v>1.9454141734984031E-51</v>
      </c>
      <c r="IL124" s="92">
        <f t="shared" si="144"/>
        <v>2.4240956851943862E-41</v>
      </c>
      <c r="IM124" s="92">
        <f t="shared" si="144"/>
        <v>1.7991298652997198E-44</v>
      </c>
      <c r="IN124" s="92">
        <f t="shared" si="144"/>
        <v>1.8905868447597917E-46</v>
      </c>
      <c r="IO124" s="92">
        <f t="shared" si="144"/>
        <v>1.1279796056550426E-44</v>
      </c>
      <c r="IP124" s="92">
        <f t="shared" si="144"/>
        <v>5.2217750886224598E-44</v>
      </c>
      <c r="IQ124" s="92">
        <f t="shared" si="144"/>
        <v>4.4576420682042573E-42</v>
      </c>
      <c r="IR124" s="92">
        <f t="shared" si="144"/>
        <v>7.0139593673177836E-45</v>
      </c>
      <c r="IS124" s="92">
        <f t="shared" si="144"/>
        <v>8.0346415654821928E-50</v>
      </c>
      <c r="IT124" s="92">
        <f t="shared" si="144"/>
        <v>1.4787002338282455E-49</v>
      </c>
      <c r="IU124" s="92">
        <f t="shared" si="144"/>
        <v>4.9373616398280843E-42</v>
      </c>
      <c r="IV124" s="92">
        <f t="shared" si="144"/>
        <v>1.655119886679442E-31</v>
      </c>
      <c r="IW124" s="92">
        <f t="shared" si="144"/>
        <v>1.0015496868781367E-23</v>
      </c>
      <c r="IY124" s="92">
        <f t="shared" si="145"/>
        <v>5.4457615730242089E-6</v>
      </c>
      <c r="IZ124" s="92">
        <f t="shared" si="145"/>
        <v>1.7479530033729448E-5</v>
      </c>
      <c r="JA124" s="92">
        <f t="shared" si="145"/>
        <v>0.61565320210639818</v>
      </c>
      <c r="JB124" s="92">
        <f t="shared" si="145"/>
        <v>9.8580869203712644E-7</v>
      </c>
      <c r="JC124" s="92">
        <f t="shared" si="145"/>
        <v>3.2121340292549833E-7</v>
      </c>
      <c r="JD124" s="92">
        <f t="shared" si="145"/>
        <v>2.6549167725183483E-7</v>
      </c>
      <c r="JE124" s="92">
        <f t="shared" si="145"/>
        <v>8.9878423912706254E-7</v>
      </c>
      <c r="JF124" s="92">
        <f t="shared" si="145"/>
        <v>1.2390508854988471E-6</v>
      </c>
      <c r="JG124" s="92">
        <f t="shared" si="145"/>
        <v>2.6658828888589439E-6</v>
      </c>
      <c r="JH124" s="92">
        <f t="shared" si="145"/>
        <v>9.1653989541455075E-7</v>
      </c>
      <c r="JI124" s="92">
        <f t="shared" si="145"/>
        <v>9.9696873151145881E-8</v>
      </c>
      <c r="JJ124" s="92">
        <f t="shared" si="145"/>
        <v>5.7699366195931489E-8</v>
      </c>
      <c r="JK124" s="92">
        <f t="shared" si="145"/>
        <v>4.4296109510965111E-7</v>
      </c>
      <c r="JL124" s="92">
        <f t="shared" si="145"/>
        <v>2.0418464873325605E-5</v>
      </c>
      <c r="JM124" s="92">
        <f t="shared" si="145"/>
        <v>6.2765719509081492E-5</v>
      </c>
    </row>
    <row r="125" spans="2:273" x14ac:dyDescent="0.25">
      <c r="B125" s="2">
        <v>98</v>
      </c>
      <c r="C125" s="37">
        <v>58.093000000000004</v>
      </c>
      <c r="D125" s="37">
        <v>60.720999999999997</v>
      </c>
      <c r="E125" s="37">
        <v>159.465</v>
      </c>
      <c r="F125" s="37">
        <v>58.418999999999997</v>
      </c>
      <c r="G125" s="37">
        <v>60.418999999999997</v>
      </c>
      <c r="H125" s="37">
        <v>60.023000000000003</v>
      </c>
      <c r="I125" s="37">
        <v>59.790999999999997</v>
      </c>
      <c r="J125" s="37">
        <v>63.604999999999997</v>
      </c>
      <c r="K125" s="37">
        <v>60.209000000000003</v>
      </c>
      <c r="L125" s="37">
        <v>58.93</v>
      </c>
      <c r="M125" s="37">
        <v>59.581000000000003</v>
      </c>
      <c r="N125" s="37">
        <v>56.720999999999997</v>
      </c>
      <c r="O125" s="37">
        <v>59.651000000000003</v>
      </c>
      <c r="P125" s="37">
        <v>58.348999999999997</v>
      </c>
      <c r="Q125" s="37">
        <v>63.558</v>
      </c>
      <c r="S125" s="4">
        <f t="shared" si="146"/>
        <v>59.693433314803094</v>
      </c>
      <c r="T125" s="4">
        <f t="shared" si="146"/>
        <v>61.051517903130758</v>
      </c>
      <c r="U125" s="4">
        <f t="shared" si="146"/>
        <v>146.08808460943902</v>
      </c>
      <c r="V125" s="4">
        <f t="shared" si="146"/>
        <v>60.267014094960167</v>
      </c>
      <c r="W125" s="4">
        <f t="shared" si="146"/>
        <v>60.087215832483793</v>
      </c>
      <c r="X125" s="4">
        <f t="shared" si="146"/>
        <v>60.121778399973195</v>
      </c>
      <c r="Y125" s="4">
        <f t="shared" si="146"/>
        <v>59.755190411736969</v>
      </c>
      <c r="Z125" s="4">
        <f t="shared" si="146"/>
        <v>61.875196306341536</v>
      </c>
      <c r="AA125" s="4">
        <f t="shared" si="146"/>
        <v>61.094375044504439</v>
      </c>
      <c r="AB125" s="4">
        <f t="shared" si="146"/>
        <v>59.840326177148448</v>
      </c>
      <c r="AC125" s="4">
        <f t="shared" si="146"/>
        <v>60.231261188917514</v>
      </c>
      <c r="AD125" s="4">
        <f t="shared" si="146"/>
        <v>58.935584538814609</v>
      </c>
      <c r="AE125" s="4">
        <f t="shared" si="146"/>
        <v>58.680810636832277</v>
      </c>
      <c r="AF125" s="4">
        <f t="shared" si="146"/>
        <v>59.0721539931248</v>
      </c>
      <c r="AG125" s="4">
        <f t="shared" si="146"/>
        <v>64.815857082499988</v>
      </c>
      <c r="AI125" s="4">
        <f t="shared" si="147"/>
        <v>-1.6004333148030909</v>
      </c>
      <c r="AJ125" s="4">
        <f t="shared" si="147"/>
        <v>-0.33051790313076168</v>
      </c>
      <c r="AK125" s="4">
        <f t="shared" si="147"/>
        <v>13.376915390560981</v>
      </c>
      <c r="AL125" s="4">
        <f t="shared" si="147"/>
        <v>-1.8480140949601704</v>
      </c>
      <c r="AM125" s="4">
        <f t="shared" si="147"/>
        <v>0.33178416751620432</v>
      </c>
      <c r="AN125" s="4">
        <f t="shared" si="147"/>
        <v>-9.8778399973191711E-2</v>
      </c>
      <c r="AO125" s="4">
        <f t="shared" si="147"/>
        <v>3.5809588263028047E-2</v>
      </c>
      <c r="AP125" s="4">
        <f t="shared" si="147"/>
        <v>1.7298036936584609</v>
      </c>
      <c r="AQ125" s="4">
        <f t="shared" si="147"/>
        <v>-0.88537504450443549</v>
      </c>
      <c r="AR125" s="4">
        <f t="shared" si="147"/>
        <v>-0.91032617714844832</v>
      </c>
      <c r="AS125" s="4">
        <f t="shared" si="147"/>
        <v>-0.65026118891751139</v>
      </c>
      <c r="AT125" s="4">
        <f t="shared" si="147"/>
        <v>-2.2145845388146128</v>
      </c>
      <c r="AU125" s="4">
        <f t="shared" si="147"/>
        <v>0.97018936316772653</v>
      </c>
      <c r="AV125" s="4">
        <f t="shared" si="147"/>
        <v>-0.72315399312480366</v>
      </c>
      <c r="AW125" s="4">
        <f t="shared" si="147"/>
        <v>-1.2578570824999886</v>
      </c>
      <c r="AY125" s="2">
        <f t="shared" si="139"/>
        <v>59.693428265629834</v>
      </c>
      <c r="AZ125" s="2">
        <f t="shared" si="139"/>
        <v>61.05026928821043</v>
      </c>
      <c r="BA125" s="2">
        <f t="shared" si="139"/>
        <v>61.504983316317833</v>
      </c>
      <c r="BB125" s="2">
        <f t="shared" si="139"/>
        <v>60.266728918234733</v>
      </c>
      <c r="BC125" s="2">
        <f t="shared" si="139"/>
        <v>60.087077659978632</v>
      </c>
      <c r="BD125" s="2">
        <f t="shared" si="139"/>
        <v>60.121649369684242</v>
      </c>
      <c r="BE125" s="2">
        <f t="shared" si="139"/>
        <v>59.754701008015012</v>
      </c>
      <c r="BF125" s="2">
        <f t="shared" si="139"/>
        <v>61.874451694309101</v>
      </c>
      <c r="BG125" s="2">
        <f t="shared" si="139"/>
        <v>61.092808945628121</v>
      </c>
      <c r="BH125" s="2">
        <f t="shared" si="139"/>
        <v>59.839666331481126</v>
      </c>
      <c r="BI125" s="2">
        <f t="shared" si="139"/>
        <v>60.23117091920939</v>
      </c>
      <c r="BJ125" s="2">
        <f t="shared" si="139"/>
        <v>58.935533523904354</v>
      </c>
      <c r="BK125" s="2">
        <f t="shared" si="139"/>
        <v>58.680440048859666</v>
      </c>
      <c r="BL125" s="2">
        <f t="shared" si="139"/>
        <v>59.059319822376288</v>
      </c>
      <c r="BM125" s="2">
        <f t="shared" si="139"/>
        <v>64.759096857557765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58.093000000000004</v>
      </c>
      <c r="CF125" s="2">
        <f t="shared" si="140"/>
        <v>60.720999999999997</v>
      </c>
      <c r="CG125" s="2" t="str">
        <f t="shared" si="140"/>
        <v/>
      </c>
      <c r="CH125" s="2">
        <f t="shared" si="140"/>
        <v>58.418999999999997</v>
      </c>
      <c r="CI125" s="2">
        <f t="shared" si="140"/>
        <v>60.418999999999997</v>
      </c>
      <c r="CJ125" s="2">
        <f t="shared" si="140"/>
        <v>60.023000000000003</v>
      </c>
      <c r="CK125" s="2">
        <f t="shared" si="140"/>
        <v>59.790999999999997</v>
      </c>
      <c r="CL125" s="2">
        <f t="shared" si="140"/>
        <v>63.604999999999997</v>
      </c>
      <c r="CM125" s="2">
        <f t="shared" si="140"/>
        <v>60.209000000000003</v>
      </c>
      <c r="CN125" s="2">
        <f t="shared" si="140"/>
        <v>58.93</v>
      </c>
      <c r="CO125" s="2">
        <f t="shared" si="140"/>
        <v>59.581000000000003</v>
      </c>
      <c r="CP125" s="2">
        <f t="shared" si="140"/>
        <v>56.720999999999997</v>
      </c>
      <c r="CQ125" s="2">
        <f t="shared" si="140"/>
        <v>59.651000000000003</v>
      </c>
      <c r="CR125" s="2">
        <f t="shared" si="140"/>
        <v>58.348999999999997</v>
      </c>
      <c r="CS125" s="2">
        <f t="shared" si="140"/>
        <v>63.558</v>
      </c>
      <c r="CU125" s="2">
        <f t="shared" si="110"/>
        <v>58.093000000000004</v>
      </c>
      <c r="CV125" s="2">
        <f t="shared" si="111"/>
        <v>60.720999999999997</v>
      </c>
      <c r="CW125" s="2" t="str">
        <f t="shared" si="112"/>
        <v/>
      </c>
      <c r="CX125" s="2">
        <f t="shared" si="113"/>
        <v>58.418999999999997</v>
      </c>
      <c r="CY125" s="2">
        <f t="shared" si="114"/>
        <v>60.418999999999997</v>
      </c>
      <c r="CZ125" s="2">
        <f t="shared" si="115"/>
        <v>60.023000000000003</v>
      </c>
      <c r="DA125" s="2">
        <f t="shared" si="116"/>
        <v>59.790999999999997</v>
      </c>
      <c r="DB125" s="2">
        <f t="shared" si="117"/>
        <v>63.604999999999997</v>
      </c>
      <c r="DC125" s="2">
        <f t="shared" si="118"/>
        <v>60.209000000000003</v>
      </c>
      <c r="DD125" s="2">
        <f t="shared" si="119"/>
        <v>58.93</v>
      </c>
      <c r="DE125" s="2">
        <f t="shared" si="120"/>
        <v>59.581000000000003</v>
      </c>
      <c r="DF125" s="2">
        <f t="shared" si="121"/>
        <v>56.720999999999997</v>
      </c>
      <c r="DG125" s="2">
        <f t="shared" si="122"/>
        <v>59.651000000000003</v>
      </c>
      <c r="DH125" s="2">
        <f t="shared" si="123"/>
        <v>58.348999999999997</v>
      </c>
      <c r="DI125" s="2">
        <f t="shared" si="124"/>
        <v>63.558</v>
      </c>
      <c r="DK125" s="2">
        <f t="shared" si="148"/>
        <v>88.76651660412756</v>
      </c>
      <c r="DL125" s="2">
        <f t="shared" si="148"/>
        <v>86.020947086945952</v>
      </c>
      <c r="DM125" s="2">
        <f t="shared" si="148"/>
        <v>82.03099456521737</v>
      </c>
      <c r="DN125" s="2">
        <f t="shared" si="148"/>
        <v>93.953855632739334</v>
      </c>
      <c r="DO125" s="2">
        <f t="shared" si="148"/>
        <v>90.11984883720929</v>
      </c>
      <c r="DP125" s="2">
        <f t="shared" si="148"/>
        <v>86.401151162790711</v>
      </c>
      <c r="DQ125" s="2">
        <f t="shared" si="148"/>
        <v>80.84281714069634</v>
      </c>
      <c r="DR125" s="2">
        <f t="shared" si="148"/>
        <v>83.637196617336116</v>
      </c>
      <c r="DS125" s="2">
        <f t="shared" si="148"/>
        <v>80.556779069767458</v>
      </c>
      <c r="DT125" s="2">
        <f t="shared" si="148"/>
        <v>79.999034883720924</v>
      </c>
      <c r="DU125" s="2">
        <f t="shared" si="148"/>
        <v>77.875367420252275</v>
      </c>
      <c r="DV125" s="2">
        <f t="shared" si="148"/>
        <v>82.560397995840432</v>
      </c>
      <c r="DW125" s="2">
        <f t="shared" si="148"/>
        <v>80.529163847780126</v>
      </c>
      <c r="DX125" s="2">
        <f t="shared" si="148"/>
        <v>86.81188372093024</v>
      </c>
      <c r="DY125" s="2">
        <f t="shared" si="148"/>
        <v>80.355588904694173</v>
      </c>
      <c r="EA125" s="2">
        <f t="shared" si="152"/>
        <v>59.549016834739653</v>
      </c>
      <c r="EB125" s="2">
        <f t="shared" si="152"/>
        <v>60.901622993492403</v>
      </c>
      <c r="EC125" s="2">
        <f t="shared" si="152"/>
        <v>61.125206574394454</v>
      </c>
      <c r="ED125" s="2">
        <f t="shared" si="152"/>
        <v>60.030235586237488</v>
      </c>
      <c r="EE125" s="2">
        <f t="shared" si="151"/>
        <v>59.888069925877474</v>
      </c>
      <c r="EF125" s="2">
        <f t="shared" si="151"/>
        <v>59.958818056044812</v>
      </c>
      <c r="EG125" s="2">
        <f t="shared" si="151"/>
        <v>59.629424018938366</v>
      </c>
      <c r="EH125" s="2">
        <f t="shared" si="151"/>
        <v>61.727681562373633</v>
      </c>
      <c r="EI125" s="2">
        <f t="shared" si="151"/>
        <v>60.971448062001649</v>
      </c>
      <c r="EJ125" s="2">
        <f t="shared" si="151"/>
        <v>59.713902182160311</v>
      </c>
      <c r="EK125" s="2">
        <f t="shared" si="151"/>
        <v>60.114383262612854</v>
      </c>
      <c r="EL125" s="2">
        <f t="shared" si="151"/>
        <v>58.766950836335383</v>
      </c>
      <c r="EM125" s="2">
        <f t="shared" si="135"/>
        <v>58.535122152404895</v>
      </c>
      <c r="EN125" s="2">
        <f t="shared" si="135"/>
        <v>58.880373347140342</v>
      </c>
      <c r="EO125" s="2">
        <f t="shared" si="135"/>
        <v>64.622619502628055</v>
      </c>
      <c r="EQ125" s="2">
        <f t="shared" si="149"/>
        <v>59.316172054325229</v>
      </c>
      <c r="ER125" s="2">
        <f t="shared" si="149"/>
        <v>60.92710916826077</v>
      </c>
      <c r="ES125" s="2">
        <f t="shared" si="149"/>
        <v>61.564132903233208</v>
      </c>
      <c r="ET125" s="2">
        <f t="shared" si="149"/>
        <v>59.762179889412273</v>
      </c>
      <c r="EU125" s="2">
        <f t="shared" si="149"/>
        <v>59.903911184367097</v>
      </c>
      <c r="EV125" s="2">
        <f t="shared" si="149"/>
        <v>59.785330989392939</v>
      </c>
      <c r="EW125" s="2">
        <f t="shared" si="149"/>
        <v>59.496324948854166</v>
      </c>
      <c r="EX125" s="2">
        <f t="shared" si="149"/>
        <v>61.494142470471843</v>
      </c>
      <c r="EY125" s="2">
        <f t="shared" si="149"/>
        <v>60.908428960980658</v>
      </c>
      <c r="EZ125" s="2">
        <f t="shared" si="149"/>
        <v>59.574667353816302</v>
      </c>
      <c r="FA125" s="2">
        <f t="shared" si="149"/>
        <v>59.886949584446945</v>
      </c>
      <c r="FB125" s="2">
        <f t="shared" si="149"/>
        <v>58.64696605808426</v>
      </c>
      <c r="FC125" s="2">
        <f t="shared" si="149"/>
        <v>58.300551646763971</v>
      </c>
      <c r="FD125" s="2">
        <f t="shared" si="149"/>
        <v>59.077134297151325</v>
      </c>
      <c r="FE125" s="2">
        <f t="shared" si="149"/>
        <v>64.669453703000372</v>
      </c>
      <c r="FG125" s="2">
        <f t="shared" si="150"/>
        <v>0.99503172734081091</v>
      </c>
      <c r="FH125" s="2">
        <f t="shared" si="150"/>
        <v>0.99408806067593347</v>
      </c>
      <c r="FI125" s="2">
        <f t="shared" si="150"/>
        <v>0.98187216536985411</v>
      </c>
      <c r="FJ125" s="2">
        <f t="shared" si="150"/>
        <v>0.99298867760975984</v>
      </c>
      <c r="FK125" s="2">
        <f t="shared" si="150"/>
        <v>0.99341966625067113</v>
      </c>
      <c r="FL125" s="2">
        <f t="shared" si="150"/>
        <v>0.99381166376604824</v>
      </c>
      <c r="FM125" s="2">
        <f t="shared" si="150"/>
        <v>0.99406297489986972</v>
      </c>
      <c r="FN125" s="2">
        <f t="shared" si="150"/>
        <v>0.99324720032719604</v>
      </c>
      <c r="FO125" s="2">
        <f t="shared" si="150"/>
        <v>0.99378700479654603</v>
      </c>
      <c r="FP125" s="2">
        <f t="shared" si="150"/>
        <v>0.99376678491355619</v>
      </c>
      <c r="FQ125" s="2">
        <f t="shared" si="150"/>
        <v>0.99336413783310784</v>
      </c>
      <c r="FR125" s="2">
        <f t="shared" si="150"/>
        <v>0.9928937739793029</v>
      </c>
      <c r="FS125" s="2">
        <f t="shared" si="150"/>
        <v>0.99334694471199325</v>
      </c>
      <c r="FT125" s="2">
        <f t="shared" si="150"/>
        <v>0.99362122164867261</v>
      </c>
      <c r="FU125" s="2">
        <f t="shared" si="150"/>
        <v>0.99133511143278508</v>
      </c>
      <c r="FW125" s="2">
        <f t="shared" si="141"/>
        <v>3.2170546516046136E-3</v>
      </c>
      <c r="FX125" s="2">
        <f t="shared" si="141"/>
        <v>5.5863548476612398E-3</v>
      </c>
      <c r="FY125" s="2">
        <f t="shared" si="141"/>
        <v>1.8227988623251306E-3</v>
      </c>
      <c r="FZ125" s="2">
        <f t="shared" si="141"/>
        <v>5.0590411203825392E-3</v>
      </c>
      <c r="GA125" s="2">
        <f t="shared" si="141"/>
        <v>4.5791203215804861E-3</v>
      </c>
      <c r="GB125" s="2">
        <f t="shared" si="141"/>
        <v>4.6270563607947466E-3</v>
      </c>
      <c r="GC125" s="2">
        <f t="shared" si="141"/>
        <v>5.014748380616935E-3</v>
      </c>
      <c r="GD125" s="2">
        <f t="shared" si="141"/>
        <v>5.0545463261137784E-3</v>
      </c>
      <c r="GE125" s="2">
        <f t="shared" si="141"/>
        <v>5.1204155185801264E-3</v>
      </c>
      <c r="GF125" s="2">
        <f t="shared" si="141"/>
        <v>4.8654914371640086E-3</v>
      </c>
      <c r="GG125" s="2">
        <f t="shared" si="141"/>
        <v>4.7125220440634155E-3</v>
      </c>
      <c r="GH125" s="2">
        <f t="shared" si="141"/>
        <v>4.1582421142112944E-3</v>
      </c>
      <c r="GI125" s="2">
        <f t="shared" si="141"/>
        <v>4.3043730008735584E-3</v>
      </c>
      <c r="GJ125" s="2">
        <f t="shared" si="141"/>
        <v>3.9518082408881829E-3</v>
      </c>
      <c r="GK125" s="2">
        <f t="shared" si="141"/>
        <v>3.2653109948780471E-3</v>
      </c>
      <c r="GM125" s="92">
        <f t="shared" si="142"/>
        <v>4.3527476352675924E-64</v>
      </c>
      <c r="GN125" s="92">
        <f t="shared" si="142"/>
        <v>9.4772124323731532E-57</v>
      </c>
      <c r="GO125" s="92">
        <f t="shared" si="142"/>
        <v>7.0980155036644916E-33</v>
      </c>
      <c r="GP125" s="92">
        <f t="shared" si="142"/>
        <v>2.5831945488638455E-87</v>
      </c>
      <c r="GQ125" s="92">
        <f t="shared" si="142"/>
        <v>4.090260366883961E-84</v>
      </c>
      <c r="GR125" s="92">
        <f t="shared" si="142"/>
        <v>2.8337866773783842E-80</v>
      </c>
      <c r="GS125" s="92">
        <f t="shared" si="142"/>
        <v>3.6887216392764575E-69</v>
      </c>
      <c r="GT125" s="92">
        <f t="shared" si="142"/>
        <v>4.6853467497025196E-53</v>
      </c>
      <c r="GU125" s="92">
        <f t="shared" si="142"/>
        <v>8.8940814805593361E-61</v>
      </c>
      <c r="GV125" s="92">
        <f t="shared" si="142"/>
        <v>7.6104188927205845E-74</v>
      </c>
      <c r="GW125" s="92">
        <f t="shared" si="142"/>
        <v>4.2391760993740519E-78</v>
      </c>
      <c r="GX125" s="92">
        <f t="shared" si="142"/>
        <v>3.7987003479594807E-81</v>
      </c>
      <c r="GY125" s="92">
        <f t="shared" si="142"/>
        <v>2.760341138307681E-71</v>
      </c>
      <c r="GZ125" s="92">
        <f t="shared" si="142"/>
        <v>2.7392593732086653E-62</v>
      </c>
      <c r="HA125" s="92">
        <f t="shared" si="142"/>
        <v>2.6997371726235724E-58</v>
      </c>
      <c r="HC125" s="92">
        <f t="shared" si="153"/>
        <v>2.0400366331184654E-7</v>
      </c>
      <c r="HD125" s="92">
        <f t="shared" si="153"/>
        <v>1.9631534053740245E-7</v>
      </c>
      <c r="HE125" s="92">
        <f t="shared" si="153"/>
        <v>0.50046068155231382</v>
      </c>
      <c r="HF125" s="92">
        <f t="shared" si="153"/>
        <v>5.5411743524865164E-9</v>
      </c>
      <c r="HG125" s="92">
        <f t="shared" si="153"/>
        <v>1.4204038750234499E-11</v>
      </c>
      <c r="HH125" s="92">
        <f t="shared" si="153"/>
        <v>4.1097933583896613E-19</v>
      </c>
      <c r="HI125" s="92">
        <f t="shared" si="138"/>
        <v>1.6503647666583539E-16</v>
      </c>
      <c r="HJ125" s="92">
        <f t="shared" si="138"/>
        <v>8.3152178614648045E-18</v>
      </c>
      <c r="HK125" s="92">
        <f t="shared" si="138"/>
        <v>1.7790026887327964E-17</v>
      </c>
      <c r="HL125" s="92">
        <f t="shared" si="138"/>
        <v>3.1779873235531081E-18</v>
      </c>
      <c r="HM125" s="92">
        <f t="shared" si="138"/>
        <v>4.4527357986960459E-15</v>
      </c>
      <c r="HN125" s="92">
        <f t="shared" si="138"/>
        <v>2.7699527884007941E-10</v>
      </c>
      <c r="HO125" s="92">
        <f t="shared" si="138"/>
        <v>4.8580995852590472E-10</v>
      </c>
      <c r="HP125" s="92">
        <f t="shared" si="138"/>
        <v>7.3087388518450036E-8</v>
      </c>
      <c r="HQ125" s="92">
        <f t="shared" si="138"/>
        <v>7.7952505499242324E-7</v>
      </c>
      <c r="HS125" s="92">
        <f t="shared" si="143"/>
        <v>6.9441999429808145E-6</v>
      </c>
      <c r="HT125" s="92">
        <f t="shared" si="143"/>
        <v>2.9922478122525955E-5</v>
      </c>
      <c r="HU125" s="92">
        <f t="shared" si="143"/>
        <v>3.4040590100479873E-10</v>
      </c>
      <c r="HV125" s="92">
        <f t="shared" si="143"/>
        <v>2.0847205059035532E-6</v>
      </c>
      <c r="HW125" s="92">
        <f t="shared" si="143"/>
        <v>7.8987666935821311E-7</v>
      </c>
      <c r="HX125" s="92">
        <f t="shared" si="143"/>
        <v>6.7294552333154057E-7</v>
      </c>
      <c r="HY125" s="92">
        <f t="shared" si="143"/>
        <v>2.1783912762306698E-6</v>
      </c>
      <c r="HZ125" s="92">
        <f t="shared" si="143"/>
        <v>2.9548106149016418E-6</v>
      </c>
      <c r="IA125" s="92">
        <f t="shared" si="143"/>
        <v>6.0882874366649035E-6</v>
      </c>
      <c r="IB125" s="92">
        <f t="shared" si="143"/>
        <v>2.2137625870533315E-6</v>
      </c>
      <c r="IC125" s="92">
        <f t="shared" si="143"/>
        <v>2.7086702801716751E-7</v>
      </c>
      <c r="ID125" s="92">
        <f t="shared" si="143"/>
        <v>1.3273132738589836E-7</v>
      </c>
      <c r="IE125" s="92">
        <f t="shared" si="143"/>
        <v>1.0103804673174081E-6</v>
      </c>
      <c r="IF125" s="92">
        <f t="shared" si="143"/>
        <v>3.5568326785991302E-5</v>
      </c>
      <c r="IG125" s="92">
        <f t="shared" si="143"/>
        <v>9.3340450680576704E-5</v>
      </c>
      <c r="II125" s="92">
        <f t="shared" si="144"/>
        <v>1.7556366344554051E-36</v>
      </c>
      <c r="IJ125" s="92">
        <f t="shared" si="144"/>
        <v>1.6536480974078522E-30</v>
      </c>
      <c r="IK125" s="92">
        <f t="shared" si="144"/>
        <v>5.1086836716819162E-50</v>
      </c>
      <c r="IL125" s="92">
        <f t="shared" si="144"/>
        <v>5.3770555807345841E-40</v>
      </c>
      <c r="IM125" s="92">
        <f t="shared" si="144"/>
        <v>4.7921060110731334E-43</v>
      </c>
      <c r="IN125" s="92">
        <f t="shared" si="144"/>
        <v>5.8964536771578754E-45</v>
      </c>
      <c r="IO125" s="92">
        <f t="shared" si="144"/>
        <v>3.2254289392867664E-43</v>
      </c>
      <c r="IP125" s="92">
        <f t="shared" si="144"/>
        <v>1.4247449301326829E-42</v>
      </c>
      <c r="IQ125" s="92">
        <f t="shared" si="144"/>
        <v>1.0544704049821204E-40</v>
      </c>
      <c r="IR125" s="92">
        <f t="shared" si="144"/>
        <v>2.0002166326899634E-43</v>
      </c>
      <c r="IS125" s="92">
        <f t="shared" si="144"/>
        <v>3.2850673407749186E-48</v>
      </c>
      <c r="IT125" s="92">
        <f t="shared" si="144"/>
        <v>5.454410900823458E-48</v>
      </c>
      <c r="IU125" s="92">
        <f t="shared" si="144"/>
        <v>1.0544768224008667E-40</v>
      </c>
      <c r="IV125" s="92">
        <f t="shared" si="144"/>
        <v>1.5426491120762976E-30</v>
      </c>
      <c r="IW125" s="92">
        <f t="shared" si="144"/>
        <v>4.9634666256661107E-23</v>
      </c>
      <c r="IY125" s="92">
        <f t="shared" si="145"/>
        <v>7.1482036062926611E-6</v>
      </c>
      <c r="IZ125" s="92">
        <f t="shared" si="145"/>
        <v>3.0118793463063359E-5</v>
      </c>
      <c r="JA125" s="92">
        <f t="shared" si="145"/>
        <v>0.50046068189271975</v>
      </c>
      <c r="JB125" s="92">
        <f t="shared" si="145"/>
        <v>2.0902616802560399E-6</v>
      </c>
      <c r="JC125" s="92">
        <f t="shared" si="145"/>
        <v>7.8989087339696335E-7</v>
      </c>
      <c r="JD125" s="92">
        <f t="shared" si="145"/>
        <v>6.7294552333195159E-7</v>
      </c>
      <c r="JE125" s="92">
        <f t="shared" si="145"/>
        <v>2.1783912763957061E-6</v>
      </c>
      <c r="JF125" s="92">
        <f t="shared" si="145"/>
        <v>2.9548106149099571E-6</v>
      </c>
      <c r="JG125" s="92">
        <f t="shared" si="145"/>
        <v>6.0882874366826937E-6</v>
      </c>
      <c r="JH125" s="92">
        <f t="shared" si="145"/>
        <v>2.2137625870565096E-6</v>
      </c>
      <c r="JI125" s="92">
        <f t="shared" si="145"/>
        <v>2.708670324699033E-7</v>
      </c>
      <c r="JJ125" s="92">
        <f t="shared" si="145"/>
        <v>1.3300832266473843E-7</v>
      </c>
      <c r="JK125" s="92">
        <f t="shared" si="145"/>
        <v>1.010866277275934E-6</v>
      </c>
      <c r="JL125" s="92">
        <f t="shared" si="145"/>
        <v>3.5641414174509752E-5</v>
      </c>
      <c r="JM125" s="92">
        <f t="shared" si="145"/>
        <v>9.4119975735569122E-5</v>
      </c>
    </row>
    <row r="126" spans="2:273" x14ac:dyDescent="0.25">
      <c r="B126" s="2">
        <v>99</v>
      </c>
      <c r="C126" s="37">
        <v>58.651000000000003</v>
      </c>
      <c r="D126" s="37">
        <v>58.372</v>
      </c>
      <c r="E126" s="37">
        <v>118</v>
      </c>
      <c r="F126" s="37">
        <v>61.023000000000003</v>
      </c>
      <c r="G126" s="37">
        <v>60</v>
      </c>
      <c r="H126" s="37">
        <v>59.698</v>
      </c>
      <c r="I126" s="37">
        <v>60.116</v>
      </c>
      <c r="J126" s="37">
        <v>62.604999999999997</v>
      </c>
      <c r="K126" s="37">
        <v>61.628</v>
      </c>
      <c r="L126" s="37">
        <v>60.744</v>
      </c>
      <c r="M126" s="37">
        <v>58.186</v>
      </c>
      <c r="N126" s="37">
        <v>58.116</v>
      </c>
      <c r="O126" s="37">
        <v>58.673999999999999</v>
      </c>
      <c r="P126" s="37">
        <v>59.046999999999997</v>
      </c>
      <c r="Q126" s="37">
        <v>64.278999999999996</v>
      </c>
      <c r="S126" s="4">
        <f t="shared" si="146"/>
        <v>59.592504990076804</v>
      </c>
      <c r="T126" s="4">
        <f t="shared" si="146"/>
        <v>60.924591609376414</v>
      </c>
      <c r="U126" s="4">
        <f t="shared" si="146"/>
        <v>112.38945935445368</v>
      </c>
      <c r="V126" s="4">
        <f t="shared" si="146"/>
        <v>60.148105988019445</v>
      </c>
      <c r="W126" s="4">
        <f t="shared" si="146"/>
        <v>59.983560334434657</v>
      </c>
      <c r="X126" s="4">
        <f t="shared" si="146"/>
        <v>59.997453616001764</v>
      </c>
      <c r="Y126" s="4">
        <f t="shared" si="146"/>
        <v>59.636146206385483</v>
      </c>
      <c r="Z126" s="4">
        <f t="shared" si="146"/>
        <v>61.730041126880188</v>
      </c>
      <c r="AA126" s="4">
        <f t="shared" si="146"/>
        <v>60.970734392357855</v>
      </c>
      <c r="AB126" s="4">
        <f t="shared" si="146"/>
        <v>59.684198288014628</v>
      </c>
      <c r="AC126" s="4">
        <f t="shared" si="146"/>
        <v>60.055864815089691</v>
      </c>
      <c r="AD126" s="4">
        <f t="shared" si="146"/>
        <v>58.776761035226585</v>
      </c>
      <c r="AE126" s="4">
        <f t="shared" si="146"/>
        <v>58.534382138474122</v>
      </c>
      <c r="AF126" s="4">
        <f t="shared" si="146"/>
        <v>58.967930038348058</v>
      </c>
      <c r="AG126" s="4">
        <f t="shared" si="146"/>
        <v>64.740759243763549</v>
      </c>
      <c r="AI126" s="4">
        <f t="shared" si="147"/>
        <v>-0.94150499007680111</v>
      </c>
      <c r="AJ126" s="4">
        <f t="shared" si="147"/>
        <v>-2.5525916093764138</v>
      </c>
      <c r="AK126" s="4">
        <f t="shared" si="147"/>
        <v>5.6105406455463225</v>
      </c>
      <c r="AL126" s="4">
        <f t="shared" si="147"/>
        <v>0.87489401198055816</v>
      </c>
      <c r="AM126" s="4">
        <f t="shared" si="147"/>
        <v>1.6439665565343375E-2</v>
      </c>
      <c r="AN126" s="4">
        <f t="shared" si="147"/>
        <v>-0.29945361600176312</v>
      </c>
      <c r="AO126" s="4">
        <f t="shared" si="147"/>
        <v>0.47985379361451663</v>
      </c>
      <c r="AP126" s="4">
        <f t="shared" si="147"/>
        <v>0.8749588731198088</v>
      </c>
      <c r="AQ126" s="4">
        <f t="shared" si="147"/>
        <v>0.65726560764214526</v>
      </c>
      <c r="AR126" s="4">
        <f t="shared" si="147"/>
        <v>1.0598017119853722</v>
      </c>
      <c r="AS126" s="4">
        <f t="shared" si="147"/>
        <v>-1.8698648150896915</v>
      </c>
      <c r="AT126" s="4">
        <f t="shared" si="147"/>
        <v>-0.66076103522658514</v>
      </c>
      <c r="AU126" s="4">
        <f t="shared" si="147"/>
        <v>0.13961786152587763</v>
      </c>
      <c r="AV126" s="4">
        <f t="shared" si="147"/>
        <v>7.9069961651939025E-2</v>
      </c>
      <c r="AW126" s="4">
        <f t="shared" si="147"/>
        <v>-0.46175924376355226</v>
      </c>
      <c r="AY126" s="2">
        <f t="shared" si="139"/>
        <v>59.592504662383107</v>
      </c>
      <c r="AZ126" s="2">
        <f t="shared" si="139"/>
        <v>60.922291691420334</v>
      </c>
      <c r="BA126" s="2">
        <f t="shared" si="139"/>
        <v>61.392082824537027</v>
      </c>
      <c r="BB126" s="2">
        <f t="shared" si="139"/>
        <v>60.147477148626386</v>
      </c>
      <c r="BC126" s="2">
        <f t="shared" si="139"/>
        <v>59.983240333995106</v>
      </c>
      <c r="BD126" s="2">
        <f t="shared" si="139"/>
        <v>59.997146909282399</v>
      </c>
      <c r="BE126" s="2">
        <f t="shared" si="139"/>
        <v>59.635034792868133</v>
      </c>
      <c r="BF126" s="2">
        <f t="shared" si="139"/>
        <v>61.7283769691904</v>
      </c>
      <c r="BG126" s="2">
        <f t="shared" si="139"/>
        <v>60.967379029951388</v>
      </c>
      <c r="BH126" s="2">
        <f t="shared" si="139"/>
        <v>59.682704547634124</v>
      </c>
      <c r="BI126" s="2">
        <f t="shared" si="139"/>
        <v>60.055635487451561</v>
      </c>
      <c r="BJ126" s="2">
        <f t="shared" si="139"/>
        <v>58.776631354436361</v>
      </c>
      <c r="BK126" s="2">
        <f t="shared" si="139"/>
        <v>58.533558307182943</v>
      </c>
      <c r="BL126" s="2">
        <f t="shared" si="139"/>
        <v>58.94553964596372</v>
      </c>
      <c r="BM126" s="2">
        <f t="shared" si="139"/>
        <v>64.649940134319891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58.651000000000003</v>
      </c>
      <c r="CF126" s="2">
        <f t="shared" si="140"/>
        <v>58.372</v>
      </c>
      <c r="CG126" s="2" t="str">
        <f t="shared" si="140"/>
        <v/>
      </c>
      <c r="CH126" s="2">
        <f t="shared" si="140"/>
        <v>61.023000000000003</v>
      </c>
      <c r="CI126" s="2">
        <f t="shared" si="140"/>
        <v>60</v>
      </c>
      <c r="CJ126" s="2">
        <f t="shared" si="140"/>
        <v>59.698</v>
      </c>
      <c r="CK126" s="2">
        <f t="shared" si="140"/>
        <v>60.116</v>
      </c>
      <c r="CL126" s="2">
        <f t="shared" si="140"/>
        <v>62.604999999999997</v>
      </c>
      <c r="CM126" s="2">
        <f t="shared" si="140"/>
        <v>61.628</v>
      </c>
      <c r="CN126" s="2">
        <f t="shared" si="140"/>
        <v>60.744</v>
      </c>
      <c r="CO126" s="2">
        <f t="shared" si="140"/>
        <v>58.186</v>
      </c>
      <c r="CP126" s="2">
        <f t="shared" si="140"/>
        <v>58.116</v>
      </c>
      <c r="CQ126" s="2">
        <f t="shared" si="140"/>
        <v>58.673999999999999</v>
      </c>
      <c r="CR126" s="2">
        <f t="shared" si="140"/>
        <v>59.046999999999997</v>
      </c>
      <c r="CS126" s="2">
        <f t="shared" si="140"/>
        <v>64.278999999999996</v>
      </c>
      <c r="CU126" s="2">
        <f t="shared" si="110"/>
        <v>58.651000000000003</v>
      </c>
      <c r="CV126" s="2">
        <f t="shared" si="111"/>
        <v>58.372</v>
      </c>
      <c r="CW126" s="2" t="str">
        <f t="shared" si="112"/>
        <v/>
      </c>
      <c r="CX126" s="2">
        <f t="shared" si="113"/>
        <v>61.023000000000003</v>
      </c>
      <c r="CY126" s="2">
        <f t="shared" si="114"/>
        <v>60</v>
      </c>
      <c r="CZ126" s="2">
        <f t="shared" si="115"/>
        <v>59.698</v>
      </c>
      <c r="DA126" s="2">
        <f t="shared" si="116"/>
        <v>60.116</v>
      </c>
      <c r="DB126" s="2">
        <f t="shared" si="117"/>
        <v>62.604999999999997</v>
      </c>
      <c r="DC126" s="2">
        <f t="shared" si="118"/>
        <v>61.628</v>
      </c>
      <c r="DD126" s="2">
        <f t="shared" si="119"/>
        <v>60.744</v>
      </c>
      <c r="DE126" s="2">
        <f t="shared" si="120"/>
        <v>58.186</v>
      </c>
      <c r="DF126" s="2">
        <f t="shared" si="121"/>
        <v>58.116</v>
      </c>
      <c r="DG126" s="2">
        <f t="shared" si="122"/>
        <v>58.673999999999999</v>
      </c>
      <c r="DH126" s="2">
        <f t="shared" si="123"/>
        <v>59.046999999999997</v>
      </c>
      <c r="DI126" s="2">
        <f t="shared" si="124"/>
        <v>64.278999999999996</v>
      </c>
      <c r="DK126" s="2">
        <f t="shared" si="148"/>
        <v>89.007632739211985</v>
      </c>
      <c r="DL126" s="2">
        <f t="shared" si="148"/>
        <v>86.217745482537879</v>
      </c>
      <c r="DM126" s="2">
        <f t="shared" si="148"/>
        <v>82.21893478260867</v>
      </c>
      <c r="DN126" s="2">
        <f t="shared" si="148"/>
        <v>94.2856395348837</v>
      </c>
      <c r="DO126" s="2">
        <f t="shared" si="148"/>
        <v>90.402729688915713</v>
      </c>
      <c r="DP126" s="2">
        <f t="shared" si="148"/>
        <v>86.640463304137725</v>
      </c>
      <c r="DQ126" s="2">
        <f t="shared" si="148"/>
        <v>81.012774842665394</v>
      </c>
      <c r="DR126" s="2">
        <f t="shared" si="148"/>
        <v>83.786387244538375</v>
      </c>
      <c r="DS126" s="2">
        <f t="shared" si="148"/>
        <v>80.679782543038385</v>
      </c>
      <c r="DT126" s="2">
        <f t="shared" si="148"/>
        <v>80.148832376925398</v>
      </c>
      <c r="DU126" s="2">
        <f t="shared" si="148"/>
        <v>77.9928185182184</v>
      </c>
      <c r="DV126" s="2">
        <f t="shared" si="148"/>
        <v>82.740409259109214</v>
      </c>
      <c r="DW126" s="2">
        <f t="shared" si="148"/>
        <v>80.671810077519382</v>
      </c>
      <c r="DX126" s="2">
        <f t="shared" si="148"/>
        <v>87.046838115373006</v>
      </c>
      <c r="DY126" s="2">
        <f t="shared" si="148"/>
        <v>80.497751723383303</v>
      </c>
      <c r="EA126" s="2">
        <f t="shared" si="152"/>
        <v>59.459328791932492</v>
      </c>
      <c r="EB126" s="2">
        <f t="shared" si="152"/>
        <v>60.784991106290668</v>
      </c>
      <c r="EC126" s="2">
        <f t="shared" si="152"/>
        <v>61.040545894935505</v>
      </c>
      <c r="ED126" s="2">
        <f t="shared" si="152"/>
        <v>59.929017716673286</v>
      </c>
      <c r="EE126" s="2">
        <f t="shared" si="151"/>
        <v>59.799390233267928</v>
      </c>
      <c r="EF126" s="2">
        <f t="shared" si="151"/>
        <v>59.84664372685409</v>
      </c>
      <c r="EG126" s="2">
        <f t="shared" si="151"/>
        <v>59.519270600018217</v>
      </c>
      <c r="EH126" s="2">
        <f t="shared" si="151"/>
        <v>61.592795844960129</v>
      </c>
      <c r="EI126" s="2">
        <f t="shared" si="151"/>
        <v>60.855327481395264</v>
      </c>
      <c r="EJ126" s="2">
        <f t="shared" si="151"/>
        <v>59.566315244772227</v>
      </c>
      <c r="EK126" s="2">
        <f t="shared" si="151"/>
        <v>59.947371578838414</v>
      </c>
      <c r="EL126" s="2">
        <f t="shared" si="151"/>
        <v>58.62070959705428</v>
      </c>
      <c r="EM126" s="2">
        <f t="shared" si="135"/>
        <v>58.399366914200854</v>
      </c>
      <c r="EN126" s="2">
        <f t="shared" si="135"/>
        <v>58.78024561892623</v>
      </c>
      <c r="EO126" s="2">
        <f t="shared" si="135"/>
        <v>64.523643249391995</v>
      </c>
      <c r="EQ126" s="2">
        <f t="shared" si="149"/>
        <v>59.241098996696451</v>
      </c>
      <c r="ER126" s="2">
        <f t="shared" si="149"/>
        <v>60.80166748833075</v>
      </c>
      <c r="ES126" s="2">
        <f t="shared" si="149"/>
        <v>61.460836243129421</v>
      </c>
      <c r="ET126" s="2">
        <f t="shared" si="149"/>
        <v>59.682601617857898</v>
      </c>
      <c r="EU126" s="2">
        <f t="shared" si="149"/>
        <v>59.815885781065091</v>
      </c>
      <c r="EV126" s="2">
        <f t="shared" si="149"/>
        <v>59.689095713010552</v>
      </c>
      <c r="EW126" s="2">
        <f t="shared" si="149"/>
        <v>59.396263623671885</v>
      </c>
      <c r="EX126" s="2">
        <f t="shared" si="149"/>
        <v>61.379387189155977</v>
      </c>
      <c r="EY126" s="2">
        <f t="shared" si="149"/>
        <v>60.794457722538034</v>
      </c>
      <c r="EZ126" s="2">
        <f t="shared" si="149"/>
        <v>59.438498614964033</v>
      </c>
      <c r="FA126" s="2">
        <f t="shared" si="149"/>
        <v>59.751712278188563</v>
      </c>
      <c r="FB126" s="2">
        <f t="shared" si="149"/>
        <v>58.512157301946232</v>
      </c>
      <c r="FC126" s="2">
        <f t="shared" si="149"/>
        <v>58.181178717189745</v>
      </c>
      <c r="FD126" s="2">
        <f t="shared" si="149"/>
        <v>58.955789549309827</v>
      </c>
      <c r="FE126" s="2">
        <f t="shared" si="149"/>
        <v>64.514037304300118</v>
      </c>
      <c r="FG126" s="2">
        <f t="shared" si="150"/>
        <v>0.9954668998184274</v>
      </c>
      <c r="FH126" s="2">
        <f t="shared" si="150"/>
        <v>0.99460544107768645</v>
      </c>
      <c r="FI126" s="2">
        <f t="shared" si="150"/>
        <v>0.98344080553121205</v>
      </c>
      <c r="FJ126" s="2">
        <f t="shared" si="150"/>
        <v>0.99360165070985718</v>
      </c>
      <c r="FK126" s="2">
        <f t="shared" si="150"/>
        <v>0.99399518751935556</v>
      </c>
      <c r="FL126" s="2">
        <f t="shared" si="150"/>
        <v>0.99435309550079021</v>
      </c>
      <c r="FM126" s="2">
        <f t="shared" si="150"/>
        <v>0.99458253870666224</v>
      </c>
      <c r="FN126" s="2">
        <f t="shared" si="150"/>
        <v>0.99383771203619775</v>
      </c>
      <c r="FO126" s="2">
        <f t="shared" si="150"/>
        <v>0.99433058169334032</v>
      </c>
      <c r="FP126" s="2">
        <f t="shared" si="150"/>
        <v>0.99431212072923303</v>
      </c>
      <c r="FQ126" s="2">
        <f t="shared" si="150"/>
        <v>0.99394448605796992</v>
      </c>
      <c r="FR126" s="2">
        <f t="shared" si="150"/>
        <v>0.99351498995438403</v>
      </c>
      <c r="FS126" s="2">
        <f t="shared" si="150"/>
        <v>0.99392878739437274</v>
      </c>
      <c r="FT126" s="2">
        <f t="shared" si="150"/>
        <v>0.99417921801012343</v>
      </c>
      <c r="FU126" s="2">
        <f t="shared" si="150"/>
        <v>0.99209149813437858</v>
      </c>
      <c r="FW126" s="2">
        <f t="shared" si="141"/>
        <v>3.5263357925933792E-3</v>
      </c>
      <c r="FX126" s="2">
        <f t="shared" si="141"/>
        <v>6.1220167554209741E-3</v>
      </c>
      <c r="FY126" s="2">
        <f t="shared" si="141"/>
        <v>1.9983077853952167E-3</v>
      </c>
      <c r="FZ126" s="2">
        <f t="shared" si="141"/>
        <v>5.5444221206361749E-3</v>
      </c>
      <c r="GA126" s="2">
        <f t="shared" si="141"/>
        <v>5.0186884075232863E-3</v>
      </c>
      <c r="GB126" s="2">
        <f t="shared" si="141"/>
        <v>5.0712025761357063E-3</v>
      </c>
      <c r="GC126" s="2">
        <f t="shared" si="141"/>
        <v>5.49590326422013E-3</v>
      </c>
      <c r="GD126" s="2">
        <f t="shared" si="141"/>
        <v>5.5394984820906325E-3</v>
      </c>
      <c r="GE126" s="2">
        <f t="shared" si="141"/>
        <v>5.6116517679091517E-3</v>
      </c>
      <c r="GF126" s="2">
        <f t="shared" si="141"/>
        <v>5.3324021710070757E-3</v>
      </c>
      <c r="GG126" s="2">
        <f t="shared" si="141"/>
        <v>5.1648294513917444E-3</v>
      </c>
      <c r="GH126" s="2">
        <f t="shared" si="141"/>
        <v>4.557593398572383E-3</v>
      </c>
      <c r="GI126" s="2">
        <f t="shared" si="141"/>
        <v>4.7176919891584101E-3</v>
      </c>
      <c r="GJ126" s="2">
        <f t="shared" si="141"/>
        <v>4.3314201597965604E-3</v>
      </c>
      <c r="GK126" s="2">
        <f t="shared" si="141"/>
        <v>3.5792147447839921E-3</v>
      </c>
      <c r="GM126" s="92">
        <f t="shared" si="142"/>
        <v>8.6113674315755869E-68</v>
      </c>
      <c r="GN126" s="92">
        <f t="shared" si="142"/>
        <v>4.0496925155584608E-60</v>
      </c>
      <c r="GO126" s="92">
        <f t="shared" si="142"/>
        <v>9.2300675446607424E-36</v>
      </c>
      <c r="GP126" s="92">
        <f t="shared" si="142"/>
        <v>1.9478169052399654E-92</v>
      </c>
      <c r="GQ126" s="92">
        <f t="shared" si="142"/>
        <v>4.4957617234973491E-89</v>
      </c>
      <c r="GR126" s="92">
        <f t="shared" si="142"/>
        <v>6.6519204523881092E-85</v>
      </c>
      <c r="GS126" s="92">
        <f t="shared" si="142"/>
        <v>4.1766080202636025E-73</v>
      </c>
      <c r="GT126" s="92">
        <f t="shared" si="142"/>
        <v>4.0129763211606895E-56</v>
      </c>
      <c r="GU126" s="92">
        <f t="shared" si="142"/>
        <v>3.1653897041229961E-64</v>
      </c>
      <c r="GV126" s="92">
        <f t="shared" si="142"/>
        <v>4.534231069911293E-78</v>
      </c>
      <c r="GW126" s="92">
        <f t="shared" si="142"/>
        <v>1.725330889608112E-82</v>
      </c>
      <c r="GX126" s="92">
        <f t="shared" si="142"/>
        <v>7.081710779303735E-86</v>
      </c>
      <c r="GY126" s="92">
        <f t="shared" si="142"/>
        <v>2.0837812653802368E-75</v>
      </c>
      <c r="GZ126" s="92">
        <f t="shared" si="142"/>
        <v>6.5585155676412539E-66</v>
      </c>
      <c r="HA126" s="92">
        <f t="shared" si="142"/>
        <v>1.0733795923018098E-61</v>
      </c>
      <c r="HC126" s="92">
        <f t="shared" si="153"/>
        <v>1.6739365395101204E-8</v>
      </c>
      <c r="HD126" s="92">
        <f t="shared" si="153"/>
        <v>1.4295364397327605E-8</v>
      </c>
      <c r="HE126" s="92">
        <f t="shared" si="153"/>
        <v>0.34005155989800584</v>
      </c>
      <c r="HF126" s="92">
        <f t="shared" si="153"/>
        <v>2.468081831414501E-10</v>
      </c>
      <c r="HG126" s="92">
        <f t="shared" si="153"/>
        <v>2.0487078341599302E-13</v>
      </c>
      <c r="HH126" s="92">
        <f t="shared" si="153"/>
        <v>4.1276910566510035E-22</v>
      </c>
      <c r="HI126" s="92">
        <f t="shared" si="138"/>
        <v>6.7203075067919603E-19</v>
      </c>
      <c r="HJ126" s="92">
        <f t="shared" si="138"/>
        <v>1.916202685355656E-20</v>
      </c>
      <c r="HK126" s="92">
        <f t="shared" si="138"/>
        <v>6.0678174674660018E-20</v>
      </c>
      <c r="HL126" s="92">
        <f t="shared" si="138"/>
        <v>7.0485948684951553E-21</v>
      </c>
      <c r="HM126" s="92">
        <f t="shared" si="138"/>
        <v>2.6375752365344491E-17</v>
      </c>
      <c r="HN126" s="92">
        <f t="shared" si="138"/>
        <v>6.4474490964699731E-12</v>
      </c>
      <c r="HO126" s="92">
        <f t="shared" si="138"/>
        <v>1.2017135754327066E-11</v>
      </c>
      <c r="HP126" s="92">
        <f t="shared" si="138"/>
        <v>4.209911685497547E-9</v>
      </c>
      <c r="HQ126" s="92">
        <f t="shared" si="138"/>
        <v>7.2687649054516767E-8</v>
      </c>
      <c r="HS126" s="92">
        <f t="shared" si="143"/>
        <v>1.38368224722173E-5</v>
      </c>
      <c r="HT126" s="92">
        <f t="shared" si="143"/>
        <v>5.7220315530199487E-5</v>
      </c>
      <c r="HU126" s="92">
        <f t="shared" si="143"/>
        <v>9.3915641480943656E-10</v>
      </c>
      <c r="HV126" s="92">
        <f t="shared" si="143"/>
        <v>4.7559365483650861E-6</v>
      </c>
      <c r="HW126" s="92">
        <f t="shared" si="143"/>
        <v>1.8909784141554708E-6</v>
      </c>
      <c r="HX126" s="92">
        <f t="shared" si="143"/>
        <v>1.6545908221556283E-6</v>
      </c>
      <c r="HY126" s="92">
        <f t="shared" si="143"/>
        <v>5.1236058507408796E-6</v>
      </c>
      <c r="HZ126" s="92">
        <f t="shared" si="143"/>
        <v>6.8407563936688624E-6</v>
      </c>
      <c r="IA126" s="92">
        <f t="shared" si="143"/>
        <v>1.3515648107931491E-5</v>
      </c>
      <c r="IB126" s="92">
        <f t="shared" si="143"/>
        <v>5.1898466700913253E-6</v>
      </c>
      <c r="IC126" s="92">
        <f t="shared" si="143"/>
        <v>7.1202263353832423E-7</v>
      </c>
      <c r="ID126" s="92">
        <f t="shared" si="143"/>
        <v>3.4858077023691803E-7</v>
      </c>
      <c r="IE126" s="92">
        <f t="shared" si="143"/>
        <v>2.319413790731222E-6</v>
      </c>
      <c r="IF126" s="92">
        <f t="shared" si="143"/>
        <v>6.3978478346130789E-5</v>
      </c>
      <c r="IG126" s="92">
        <f t="shared" si="143"/>
        <v>1.536789733447521E-4</v>
      </c>
      <c r="II126" s="92">
        <f t="shared" si="144"/>
        <v>2.2497108348728055E-35</v>
      </c>
      <c r="IJ126" s="92">
        <f t="shared" si="144"/>
        <v>1.7158780127580331E-29</v>
      </c>
      <c r="IK126" s="92">
        <f t="shared" si="144"/>
        <v>1.2799876544056398E-48</v>
      </c>
      <c r="IL126" s="92">
        <f t="shared" si="144"/>
        <v>1.1311644553646994E-38</v>
      </c>
      <c r="IM126" s="92">
        <f t="shared" si="144"/>
        <v>1.2079490516559062E-41</v>
      </c>
      <c r="IN126" s="92">
        <f t="shared" si="144"/>
        <v>1.7355325614952167E-43</v>
      </c>
      <c r="IO126" s="92">
        <f t="shared" si="144"/>
        <v>8.7095297925009986E-42</v>
      </c>
      <c r="IP126" s="92">
        <f t="shared" si="144"/>
        <v>3.6736040107387911E-41</v>
      </c>
      <c r="IQ126" s="92">
        <f t="shared" si="144"/>
        <v>2.3627307579353384E-39</v>
      </c>
      <c r="IR126" s="92">
        <f t="shared" si="144"/>
        <v>5.388542158388941E-42</v>
      </c>
      <c r="IS126" s="92">
        <f t="shared" si="144"/>
        <v>1.2614767114257304E-46</v>
      </c>
      <c r="IT126" s="92">
        <f t="shared" si="144"/>
        <v>1.8955371643955334E-46</v>
      </c>
      <c r="IU126" s="92">
        <f t="shared" si="144"/>
        <v>2.1404972831396046E-39</v>
      </c>
      <c r="IV126" s="92">
        <f t="shared" si="144"/>
        <v>1.3865101681954453E-29</v>
      </c>
      <c r="IW126" s="92">
        <f t="shared" si="144"/>
        <v>2.3988959462260632E-22</v>
      </c>
      <c r="IY126" s="92">
        <f t="shared" si="145"/>
        <v>1.3853561837612402E-5</v>
      </c>
      <c r="IZ126" s="92">
        <f t="shared" si="145"/>
        <v>5.7234610894596812E-5</v>
      </c>
      <c r="JA126" s="92">
        <f t="shared" si="145"/>
        <v>0.34005156083716226</v>
      </c>
      <c r="JB126" s="92">
        <f t="shared" si="145"/>
        <v>4.7561833565482273E-6</v>
      </c>
      <c r="JC126" s="92">
        <f t="shared" si="145"/>
        <v>1.8909786190262542E-6</v>
      </c>
      <c r="JD126" s="92">
        <f t="shared" si="145"/>
        <v>1.6545908221556287E-6</v>
      </c>
      <c r="JE126" s="92">
        <f t="shared" si="145"/>
        <v>5.1236058507415513E-6</v>
      </c>
      <c r="JF126" s="92">
        <f t="shared" si="145"/>
        <v>6.8407563936688819E-6</v>
      </c>
      <c r="JG126" s="92">
        <f t="shared" si="145"/>
        <v>1.3515648107931552E-5</v>
      </c>
      <c r="JH126" s="92">
        <f t="shared" si="145"/>
        <v>5.1898466700913321E-6</v>
      </c>
      <c r="JI126" s="92">
        <f t="shared" si="145"/>
        <v>7.1202263356469999E-7</v>
      </c>
      <c r="JJ126" s="92">
        <f t="shared" si="145"/>
        <v>3.4858721768601451E-7</v>
      </c>
      <c r="JK126" s="92">
        <f t="shared" si="145"/>
        <v>2.3194258078669762E-6</v>
      </c>
      <c r="JL126" s="92">
        <f t="shared" si="145"/>
        <v>6.3982688257816284E-5</v>
      </c>
      <c r="JM126" s="92">
        <f t="shared" si="145"/>
        <v>1.5375166099380663E-4</v>
      </c>
    </row>
    <row r="127" spans="2:273" x14ac:dyDescent="0.25">
      <c r="B127" s="2">
        <v>100</v>
      </c>
      <c r="C127" s="37">
        <v>60.256</v>
      </c>
      <c r="D127" s="37">
        <v>61.116</v>
      </c>
      <c r="E127" s="37">
        <v>76.534999999999997</v>
      </c>
      <c r="F127" s="37">
        <v>59.744</v>
      </c>
      <c r="G127" s="37">
        <v>60.186</v>
      </c>
      <c r="H127" s="37">
        <v>59.093000000000004</v>
      </c>
      <c r="I127" s="37">
        <v>60.07</v>
      </c>
      <c r="J127" s="37">
        <v>62.884</v>
      </c>
      <c r="K127" s="37">
        <v>60.488</v>
      </c>
      <c r="L127" s="37">
        <v>58.976999999999997</v>
      </c>
      <c r="M127" s="37">
        <v>60.302</v>
      </c>
      <c r="N127" s="37">
        <v>57.767000000000003</v>
      </c>
      <c r="O127" s="37">
        <v>58.302</v>
      </c>
      <c r="P127" s="37">
        <v>58.256</v>
      </c>
      <c r="Q127" s="37">
        <v>63.86</v>
      </c>
      <c r="S127" s="4">
        <f t="shared" si="146"/>
        <v>59.492430336769047</v>
      </c>
      <c r="T127" s="4">
        <f t="shared" si="146"/>
        <v>60.7992999762605</v>
      </c>
      <c r="U127" s="4">
        <f t="shared" si="146"/>
        <v>86.146663008998175</v>
      </c>
      <c r="V127" s="4">
        <f t="shared" si="146"/>
        <v>60.030906249731885</v>
      </c>
      <c r="W127" s="4">
        <f t="shared" si="146"/>
        <v>59.881246385845024</v>
      </c>
      <c r="X127" s="4">
        <f t="shared" si="146"/>
        <v>59.874257683734939</v>
      </c>
      <c r="Y127" s="4">
        <f t="shared" si="146"/>
        <v>59.518513706319141</v>
      </c>
      <c r="Z127" s="4">
        <f t="shared" si="146"/>
        <v>61.586738129084296</v>
      </c>
      <c r="AA127" s="4">
        <f t="shared" si="146"/>
        <v>60.849617702096182</v>
      </c>
      <c r="AB127" s="4">
        <f t="shared" si="146"/>
        <v>59.529693351265806</v>
      </c>
      <c r="AC127" s="4">
        <f t="shared" si="146"/>
        <v>59.881279791372329</v>
      </c>
      <c r="AD127" s="4">
        <f t="shared" si="146"/>
        <v>58.618968080169438</v>
      </c>
      <c r="AE127" s="4">
        <f t="shared" si="146"/>
        <v>58.389280818304975</v>
      </c>
      <c r="AF127" s="4">
        <f t="shared" si="146"/>
        <v>58.871104331795038</v>
      </c>
      <c r="AG127" s="4">
        <f t="shared" si="146"/>
        <v>64.684617215922842</v>
      </c>
      <c r="AI127" s="4">
        <f t="shared" si="147"/>
        <v>0.76356966323095321</v>
      </c>
      <c r="AJ127" s="4">
        <f t="shared" si="147"/>
        <v>0.31670002373950012</v>
      </c>
      <c r="AK127" s="4">
        <f t="shared" si="147"/>
        <v>-9.6116630089981783</v>
      </c>
      <c r="AL127" s="4">
        <f t="shared" si="147"/>
        <v>-0.28690624973188505</v>
      </c>
      <c r="AM127" s="4">
        <f t="shared" si="147"/>
        <v>0.30475361415497559</v>
      </c>
      <c r="AN127" s="4">
        <f t="shared" si="147"/>
        <v>-0.78125768373493543</v>
      </c>
      <c r="AO127" s="4">
        <f t="shared" si="147"/>
        <v>0.55148629368085977</v>
      </c>
      <c r="AP127" s="4">
        <f t="shared" si="147"/>
        <v>1.2972618709157047</v>
      </c>
      <c r="AQ127" s="4">
        <f t="shared" si="147"/>
        <v>-0.36161770209618282</v>
      </c>
      <c r="AR127" s="4">
        <f t="shared" si="147"/>
        <v>-0.55269335126580899</v>
      </c>
      <c r="AS127" s="4">
        <f t="shared" si="147"/>
        <v>0.4207202086276709</v>
      </c>
      <c r="AT127" s="4">
        <f t="shared" si="147"/>
        <v>-0.85196808016943493</v>
      </c>
      <c r="AU127" s="4">
        <f t="shared" si="147"/>
        <v>-8.7280818304975583E-2</v>
      </c>
      <c r="AV127" s="4">
        <f t="shared" si="147"/>
        <v>-0.61510433179503821</v>
      </c>
      <c r="AW127" s="4">
        <f t="shared" si="147"/>
        <v>-0.82461721592284221</v>
      </c>
      <c r="AY127" s="2">
        <f t="shared" ref="AY127:BM143" si="154">IF(OR($B127 &lt; C$230, $B127 &gt; C$233), #N/A, ((1-FG127)*DK127) + (FG127 - FW127)*EA127 + (FW127*EQ127))</f>
        <v>59.492430319630039</v>
      </c>
      <c r="AZ127" s="2">
        <f t="shared" si="154"/>
        <v>60.795140703377761</v>
      </c>
      <c r="BA127" s="2">
        <f t="shared" si="154"/>
        <v>61.281194197728126</v>
      </c>
      <c r="BB127" s="2">
        <f t="shared" si="154"/>
        <v>60.029558555289853</v>
      </c>
      <c r="BC127" s="2">
        <f t="shared" si="154"/>
        <v>59.88052715991509</v>
      </c>
      <c r="BD127" s="2">
        <f t="shared" si="154"/>
        <v>59.873551228172559</v>
      </c>
      <c r="BE127" s="2">
        <f t="shared" si="154"/>
        <v>59.516067123684792</v>
      </c>
      <c r="BF127" s="2">
        <f t="shared" si="154"/>
        <v>61.583131470473155</v>
      </c>
      <c r="BG127" s="2">
        <f t="shared" si="154"/>
        <v>60.842637722044252</v>
      </c>
      <c r="BH127" s="2">
        <f t="shared" si="154"/>
        <v>59.526414885162126</v>
      </c>
      <c r="BI127" s="2">
        <f t="shared" si="154"/>
        <v>59.880716712091782</v>
      </c>
      <c r="BJ127" s="2">
        <f t="shared" si="154"/>
        <v>58.618648907999443</v>
      </c>
      <c r="BK127" s="2">
        <f t="shared" si="154"/>
        <v>58.387499268992514</v>
      </c>
      <c r="BL127" s="2">
        <f t="shared" si="154"/>
        <v>58.832763650422507</v>
      </c>
      <c r="BM127" s="2">
        <f t="shared" si="154"/>
        <v>64.541444060512205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60.256</v>
      </c>
      <c r="CF127" s="2">
        <f t="shared" si="155"/>
        <v>61.116</v>
      </c>
      <c r="CG127" s="2" t="str">
        <f t="shared" si="155"/>
        <v/>
      </c>
      <c r="CH127" s="2">
        <f t="shared" si="155"/>
        <v>59.744</v>
      </c>
      <c r="CI127" s="2">
        <f t="shared" si="155"/>
        <v>60.186</v>
      </c>
      <c r="CJ127" s="2">
        <f t="shared" si="155"/>
        <v>59.093000000000004</v>
      </c>
      <c r="CK127" s="2">
        <f t="shared" si="155"/>
        <v>60.07</v>
      </c>
      <c r="CL127" s="2">
        <f t="shared" si="155"/>
        <v>62.884</v>
      </c>
      <c r="CM127" s="2">
        <f t="shared" si="155"/>
        <v>60.488</v>
      </c>
      <c r="CN127" s="2">
        <f t="shared" si="155"/>
        <v>58.976999999999997</v>
      </c>
      <c r="CO127" s="2">
        <f t="shared" si="155"/>
        <v>60.302</v>
      </c>
      <c r="CP127" s="2">
        <f t="shared" si="155"/>
        <v>57.767000000000003</v>
      </c>
      <c r="CQ127" s="2">
        <f t="shared" si="155"/>
        <v>58.302</v>
      </c>
      <c r="CR127" s="2">
        <f t="shared" si="155"/>
        <v>58.256</v>
      </c>
      <c r="CS127" s="2">
        <f t="shared" si="155"/>
        <v>63.86</v>
      </c>
      <c r="CU127" s="2">
        <f t="shared" si="110"/>
        <v>60.256</v>
      </c>
      <c r="CV127" s="2">
        <f t="shared" si="111"/>
        <v>61.116</v>
      </c>
      <c r="CW127" s="2" t="str">
        <f t="shared" si="112"/>
        <v/>
      </c>
      <c r="CX127" s="2">
        <f t="shared" si="113"/>
        <v>59.744</v>
      </c>
      <c r="CY127" s="2">
        <f t="shared" si="114"/>
        <v>60.186</v>
      </c>
      <c r="CZ127" s="2">
        <f t="shared" si="115"/>
        <v>59.093000000000004</v>
      </c>
      <c r="DA127" s="2">
        <f t="shared" si="116"/>
        <v>60.07</v>
      </c>
      <c r="DB127" s="2">
        <f t="shared" si="117"/>
        <v>62.884</v>
      </c>
      <c r="DC127" s="2">
        <f t="shared" si="118"/>
        <v>60.488</v>
      </c>
      <c r="DD127" s="2">
        <f t="shared" si="119"/>
        <v>58.976999999999997</v>
      </c>
      <c r="DE127" s="2">
        <f t="shared" si="120"/>
        <v>60.302</v>
      </c>
      <c r="DF127" s="2">
        <f t="shared" si="121"/>
        <v>57.767000000000003</v>
      </c>
      <c r="DG127" s="2">
        <f t="shared" si="122"/>
        <v>58.302</v>
      </c>
      <c r="DH127" s="2">
        <f t="shared" si="123"/>
        <v>58.256</v>
      </c>
      <c r="DI127" s="2">
        <f t="shared" si="124"/>
        <v>63.86</v>
      </c>
      <c r="DK127" s="2">
        <f t="shared" si="148"/>
        <v>89.24874887429641</v>
      </c>
      <c r="DL127" s="2">
        <f t="shared" si="148"/>
        <v>86.414543878129805</v>
      </c>
      <c r="DM127" s="2">
        <f t="shared" si="148"/>
        <v>82.406874999999971</v>
      </c>
      <c r="DN127" s="2">
        <f t="shared" si="148"/>
        <v>94.617423437028066</v>
      </c>
      <c r="DO127" s="2">
        <f t="shared" si="148"/>
        <v>90.68561054062215</v>
      </c>
      <c r="DP127" s="2">
        <f t="shared" si="148"/>
        <v>86.879775445484754</v>
      </c>
      <c r="DQ127" s="2">
        <f t="shared" si="148"/>
        <v>81.182732544634433</v>
      </c>
      <c r="DR127" s="2">
        <f t="shared" si="148"/>
        <v>83.935577871740634</v>
      </c>
      <c r="DS127" s="2">
        <f t="shared" si="148"/>
        <v>80.802786016309298</v>
      </c>
      <c r="DT127" s="2">
        <f t="shared" si="148"/>
        <v>80.298629870129872</v>
      </c>
      <c r="DU127" s="2">
        <f t="shared" si="148"/>
        <v>78.110269616184524</v>
      </c>
      <c r="DV127" s="2">
        <f t="shared" si="148"/>
        <v>82.920420522377995</v>
      </c>
      <c r="DW127" s="2">
        <f t="shared" si="148"/>
        <v>80.814456307258638</v>
      </c>
      <c r="DX127" s="2">
        <f t="shared" si="148"/>
        <v>87.281792509815773</v>
      </c>
      <c r="DY127" s="2">
        <f t="shared" si="148"/>
        <v>80.639914542072432</v>
      </c>
      <c r="EA127" s="2">
        <f t="shared" si="152"/>
        <v>59.369640749125331</v>
      </c>
      <c r="EB127" s="2">
        <f t="shared" si="152"/>
        <v>60.668359219088934</v>
      </c>
      <c r="EC127" s="2">
        <f t="shared" si="152"/>
        <v>60.955885215476556</v>
      </c>
      <c r="ED127" s="2">
        <f t="shared" si="152"/>
        <v>59.827799847109084</v>
      </c>
      <c r="EE127" s="2">
        <f t="shared" si="151"/>
        <v>59.710710540658383</v>
      </c>
      <c r="EF127" s="2">
        <f t="shared" si="151"/>
        <v>59.734469397663368</v>
      </c>
      <c r="EG127" s="2">
        <f t="shared" si="151"/>
        <v>59.409117181098068</v>
      </c>
      <c r="EH127" s="2">
        <f t="shared" si="151"/>
        <v>61.457910127546626</v>
      </c>
      <c r="EI127" s="2">
        <f t="shared" si="151"/>
        <v>60.739206900788872</v>
      </c>
      <c r="EJ127" s="2">
        <f t="shared" si="151"/>
        <v>59.418728307384143</v>
      </c>
      <c r="EK127" s="2">
        <f t="shared" si="151"/>
        <v>59.780359895063981</v>
      </c>
      <c r="EL127" s="2">
        <f t="shared" si="151"/>
        <v>58.474468357773176</v>
      </c>
      <c r="EM127" s="2">
        <f t="shared" si="135"/>
        <v>58.263611675996806</v>
      </c>
      <c r="EN127" s="2">
        <f t="shared" si="135"/>
        <v>58.680117890712111</v>
      </c>
      <c r="EO127" s="2">
        <f t="shared" si="135"/>
        <v>64.424666996155949</v>
      </c>
      <c r="EQ127" s="2">
        <f t="shared" si="149"/>
        <v>59.166025939067673</v>
      </c>
      <c r="ER127" s="2">
        <f t="shared" si="149"/>
        <v>60.67622580840073</v>
      </c>
      <c r="ES127" s="2">
        <f t="shared" si="149"/>
        <v>61.357539583025627</v>
      </c>
      <c r="ET127" s="2">
        <f t="shared" si="149"/>
        <v>59.60302334630353</v>
      </c>
      <c r="EU127" s="2">
        <f t="shared" si="149"/>
        <v>59.727860377763093</v>
      </c>
      <c r="EV127" s="2">
        <f t="shared" si="149"/>
        <v>59.592860436628165</v>
      </c>
      <c r="EW127" s="2">
        <f t="shared" si="149"/>
        <v>59.296202298489604</v>
      </c>
      <c r="EX127" s="2">
        <f t="shared" si="149"/>
        <v>61.264631907840098</v>
      </c>
      <c r="EY127" s="2">
        <f t="shared" si="149"/>
        <v>60.680486484095418</v>
      </c>
      <c r="EZ127" s="2">
        <f t="shared" si="149"/>
        <v>59.302329876111756</v>
      </c>
      <c r="FA127" s="2">
        <f t="shared" si="149"/>
        <v>59.616474971930188</v>
      </c>
      <c r="FB127" s="2">
        <f t="shared" si="149"/>
        <v>58.377348545808204</v>
      </c>
      <c r="FC127" s="2">
        <f t="shared" si="149"/>
        <v>58.061805787615526</v>
      </c>
      <c r="FD127" s="2">
        <f t="shared" si="149"/>
        <v>58.834444801468337</v>
      </c>
      <c r="FE127" s="2">
        <f t="shared" si="149"/>
        <v>64.358620905599864</v>
      </c>
      <c r="FG127" s="2">
        <f t="shared" si="150"/>
        <v>0.99586411384374685</v>
      </c>
      <c r="FH127" s="2">
        <f t="shared" si="150"/>
        <v>0.99507776738902753</v>
      </c>
      <c r="FI127" s="2">
        <f t="shared" si="150"/>
        <v>0.98487579874422049</v>
      </c>
      <c r="FJ127" s="2">
        <f t="shared" si="150"/>
        <v>0.99416134901824216</v>
      </c>
      <c r="FK127" s="2">
        <f t="shared" si="150"/>
        <v>0.99452065086915797</v>
      </c>
      <c r="FL127" s="2">
        <f t="shared" si="150"/>
        <v>0.99484740173502884</v>
      </c>
      <c r="FM127" s="2">
        <f t="shared" si="150"/>
        <v>0.99505686029336837</v>
      </c>
      <c r="FN127" s="2">
        <f t="shared" si="150"/>
        <v>0.99437687764304639</v>
      </c>
      <c r="FO127" s="2">
        <f t="shared" si="150"/>
        <v>0.99482684843849378</v>
      </c>
      <c r="FP127" s="2">
        <f t="shared" si="150"/>
        <v>0.99480999500136935</v>
      </c>
      <c r="FQ127" s="2">
        <f t="shared" si="150"/>
        <v>0.99447436147855162</v>
      </c>
      <c r="FR127" s="2">
        <f t="shared" si="150"/>
        <v>0.9940822237992929</v>
      </c>
      <c r="FS127" s="2">
        <f t="shared" si="150"/>
        <v>0.99446002883804596</v>
      </c>
      <c r="FT127" s="2">
        <f t="shared" si="150"/>
        <v>0.99468866344718687</v>
      </c>
      <c r="FU127" s="2">
        <f t="shared" si="150"/>
        <v>0.99278233807564109</v>
      </c>
      <c r="FW127" s="2">
        <f t="shared" ref="FW127:GK143" si="156">POWER(10,($B127-C$232)/C$229)/(1+POWER(10,($B127-C$232)/C$229))</f>
        <v>3.865235299700199E-3</v>
      </c>
      <c r="FX127" s="2">
        <f t="shared" si="156"/>
        <v>6.7086954572543652E-3</v>
      </c>
      <c r="FY127" s="2">
        <f t="shared" si="156"/>
        <v>2.1906785680900257E-3</v>
      </c>
      <c r="FZ127" s="2">
        <f t="shared" si="156"/>
        <v>6.0760877698686957E-3</v>
      </c>
      <c r="GA127" s="2">
        <f t="shared" si="156"/>
        <v>5.5002192389065905E-3</v>
      </c>
      <c r="GB127" s="2">
        <f t="shared" si="156"/>
        <v>5.5577438685427754E-3</v>
      </c>
      <c r="GC127" s="2">
        <f t="shared" si="156"/>
        <v>6.0229445223458954E-3</v>
      </c>
      <c r="GD127" s="2">
        <f t="shared" si="156"/>
        <v>6.0706948760265184E-3</v>
      </c>
      <c r="GE127" s="2">
        <f t="shared" si="156"/>
        <v>6.1497243345608691E-3</v>
      </c>
      <c r="GF127" s="2">
        <f t="shared" si="156"/>
        <v>5.8438562801032892E-3</v>
      </c>
      <c r="GG127" s="2">
        <f t="shared" si="156"/>
        <v>5.6603023887635455E-3</v>
      </c>
      <c r="GH127" s="2">
        <f t="shared" si="156"/>
        <v>4.9951053986687644E-3</v>
      </c>
      <c r="GI127" s="2">
        <f t="shared" si="156"/>
        <v>5.1704930295114193E-3</v>
      </c>
      <c r="GJ127" s="2">
        <f t="shared" si="156"/>
        <v>4.7473239157365633E-3</v>
      </c>
      <c r="GK127" s="2">
        <f t="shared" si="156"/>
        <v>3.9231761907456099E-3</v>
      </c>
      <c r="GM127" s="92">
        <f t="shared" ref="GM127:HA143" si="157" xml:space="preserve"> _xlfn.NORM.DIST($B127, C$7, ABS(C$11), TRUE) * _xlfn.NORM.DIST(($B127 - C$7)*C$15, 0, ABS(C$11), TRUE) * 2</f>
        <v>1.3336713767515373E-71</v>
      </c>
      <c r="GN127" s="92">
        <f t="shared" si="157"/>
        <v>1.3760323251790224E-63</v>
      </c>
      <c r="GO127" s="92">
        <f t="shared" si="157"/>
        <v>8.9731475803061753E-39</v>
      </c>
      <c r="GP127" s="92">
        <f t="shared" si="157"/>
        <v>1.0434366626155435E-97</v>
      </c>
      <c r="GQ127" s="92">
        <f t="shared" si="157"/>
        <v>3.5429555272904669E-94</v>
      </c>
      <c r="GR127" s="92">
        <f t="shared" si="157"/>
        <v>1.1518666632041842E-89</v>
      </c>
      <c r="GS127" s="92">
        <f t="shared" si="157"/>
        <v>3.6562899869368727E-77</v>
      </c>
      <c r="GT127" s="92">
        <f t="shared" si="157"/>
        <v>2.8039362658818951E-59</v>
      </c>
      <c r="GU127" s="92">
        <f t="shared" si="157"/>
        <v>9.0032048000255878E-68</v>
      </c>
      <c r="GV127" s="92">
        <f t="shared" si="157"/>
        <v>2.0501641400133104E-82</v>
      </c>
      <c r="GW127" s="92">
        <f t="shared" si="157"/>
        <v>5.298859491054367E-87</v>
      </c>
      <c r="GX127" s="92">
        <f t="shared" si="157"/>
        <v>9.6447188594515757E-91</v>
      </c>
      <c r="GY127" s="92">
        <f t="shared" si="157"/>
        <v>1.1982866283137496E-79</v>
      </c>
      <c r="GZ127" s="92">
        <f t="shared" si="157"/>
        <v>1.2341920922628927E-69</v>
      </c>
      <c r="HA127" s="92">
        <f t="shared" si="157"/>
        <v>3.4000970742685512E-65</v>
      </c>
      <c r="HC127" s="92">
        <f t="shared" si="153"/>
        <v>1.1236101325510328E-9</v>
      </c>
      <c r="HD127" s="92">
        <f t="shared" si="153"/>
        <v>8.3586322754644061E-10</v>
      </c>
      <c r="HE127" s="92">
        <f t="shared" si="153"/>
        <v>0.1884161877715208</v>
      </c>
      <c r="HF127" s="92">
        <f t="shared" si="153"/>
        <v>8.5737185201368447E-12</v>
      </c>
      <c r="HG127" s="92">
        <f t="shared" si="153"/>
        <v>2.0879919280507112E-15</v>
      </c>
      <c r="HH127" s="92">
        <f t="shared" si="153"/>
        <v>2.4227169688541468E-25</v>
      </c>
      <c r="HI127" s="92">
        <f t="shared" si="138"/>
        <v>1.8331582824685407E-21</v>
      </c>
      <c r="HJ127" s="92">
        <f t="shared" si="138"/>
        <v>2.8167128092109846E-23</v>
      </c>
      <c r="HK127" s="92">
        <f t="shared" si="138"/>
        <v>1.3838626832587556E-22</v>
      </c>
      <c r="HL127" s="92">
        <f t="shared" si="138"/>
        <v>1.0022274748984838E-23</v>
      </c>
      <c r="HM127" s="92">
        <f t="shared" si="138"/>
        <v>1.0657025711092424E-19</v>
      </c>
      <c r="HN127" s="92">
        <f t="shared" si="138"/>
        <v>1.0997247191798314E-13</v>
      </c>
      <c r="HO127" s="92">
        <f t="shared" si="138"/>
        <v>2.1808621398362304E-13</v>
      </c>
      <c r="HP127" s="92">
        <f t="shared" si="138"/>
        <v>1.9022240707156156E-10</v>
      </c>
      <c r="HQ127" s="92">
        <f t="shared" si="138"/>
        <v>5.5733623979023149E-9</v>
      </c>
      <c r="HS127" s="92">
        <f t="shared" ref="HS127:IG143" si="158" xml:space="preserve"> _xlfn.NORM.DIST($B127, C$9, ABS(C$13), TRUE) * _xlfn.NORM.DIST(($B127 - C$9)*C$17, 0, ABS(C$13), TRUE) * 2</f>
        <v>2.6990423178689387E-5</v>
      </c>
      <c r="HT127" s="92">
        <f t="shared" si="158"/>
        <v>1.0709649736745285E-4</v>
      </c>
      <c r="HU127" s="92">
        <f t="shared" si="158"/>
        <v>2.5272836782672848E-9</v>
      </c>
      <c r="HV127" s="92">
        <f t="shared" si="158"/>
        <v>1.0553150056153479E-5</v>
      </c>
      <c r="HW127" s="92">
        <f t="shared" si="158"/>
        <v>4.3980454120477253E-6</v>
      </c>
      <c r="HX127" s="92">
        <f t="shared" si="158"/>
        <v>3.9464884532975167E-6</v>
      </c>
      <c r="HY127" s="92">
        <f t="shared" si="158"/>
        <v>1.1695143093279524E-5</v>
      </c>
      <c r="HZ127" s="92">
        <f t="shared" si="158"/>
        <v>1.537600631782216E-5</v>
      </c>
      <c r="IA127" s="92">
        <f t="shared" si="158"/>
        <v>2.9167391418552379E-5</v>
      </c>
      <c r="IB127" s="92">
        <f t="shared" si="158"/>
        <v>1.1810062796764901E-5</v>
      </c>
      <c r="IC127" s="92">
        <f t="shared" si="158"/>
        <v>1.8110114583677101E-6</v>
      </c>
      <c r="ID127" s="92">
        <f t="shared" si="158"/>
        <v>8.8718948324856936E-7</v>
      </c>
      <c r="IE127" s="92">
        <f t="shared" si="158"/>
        <v>5.1844695481780321E-6</v>
      </c>
      <c r="IF127" s="92">
        <f t="shared" si="158"/>
        <v>1.1304361528564792E-4</v>
      </c>
      <c r="IG127" s="92">
        <f t="shared" si="158"/>
        <v>2.4945921374322277E-4</v>
      </c>
      <c r="II127" s="92">
        <f t="shared" ref="II127:IW143" si="159" xml:space="preserve"> _xlfn.NORM.DIST($B127, C$10, ABS(C$14), TRUE) * _xlfn.NORM.DIST(($B127 - C$10)*C$18, 0, ABS(C$14), TRUE) * 2</f>
        <v>2.7676584969749977E-34</v>
      </c>
      <c r="IJ127" s="92">
        <f t="shared" si="159"/>
        <v>1.7083696514374678E-28</v>
      </c>
      <c r="IK127" s="92">
        <f t="shared" si="159"/>
        <v>3.0598843020120576E-47</v>
      </c>
      <c r="IL127" s="92">
        <f t="shared" si="159"/>
        <v>2.2568248464755437E-37</v>
      </c>
      <c r="IM127" s="92">
        <f t="shared" si="159"/>
        <v>2.8815974605677759E-40</v>
      </c>
      <c r="IN127" s="92">
        <f t="shared" si="159"/>
        <v>4.8208818986977616E-42</v>
      </c>
      <c r="IO127" s="92">
        <f t="shared" si="159"/>
        <v>2.220891610644425E-40</v>
      </c>
      <c r="IP127" s="92">
        <f t="shared" si="159"/>
        <v>8.9513443087490474E-40</v>
      </c>
      <c r="IQ127" s="92">
        <f t="shared" si="159"/>
        <v>5.0147486733842267E-38</v>
      </c>
      <c r="IR127" s="92">
        <f t="shared" si="159"/>
        <v>1.3713564280644083E-40</v>
      </c>
      <c r="IS127" s="92">
        <f t="shared" si="159"/>
        <v>4.5496258837798193E-45</v>
      </c>
      <c r="IT127" s="92">
        <f t="shared" si="159"/>
        <v>6.2063676959323437E-45</v>
      </c>
      <c r="IU127" s="92">
        <f t="shared" si="159"/>
        <v>4.1298274592883065E-38</v>
      </c>
      <c r="IV127" s="92">
        <f t="shared" si="159"/>
        <v>1.2017135072247548E-28</v>
      </c>
      <c r="IW127" s="92">
        <f t="shared" si="159"/>
        <v>1.1307190688881029E-21</v>
      </c>
      <c r="IY127" s="92">
        <f t="shared" ref="IY127:JM143" si="160">GM127+HC127+HS127+II127</f>
        <v>2.6991546788821939E-5</v>
      </c>
      <c r="IZ127" s="92">
        <f t="shared" si="160"/>
        <v>1.070973332306804E-4</v>
      </c>
      <c r="JA127" s="92">
        <f t="shared" si="160"/>
        <v>0.18841619029880449</v>
      </c>
      <c r="JB127" s="92">
        <f t="shared" si="160"/>
        <v>1.0553158629872E-5</v>
      </c>
      <c r="JC127" s="92">
        <f t="shared" si="160"/>
        <v>4.3980454141357174E-6</v>
      </c>
      <c r="JD127" s="92">
        <f t="shared" si="160"/>
        <v>3.9464884532975167E-6</v>
      </c>
      <c r="JE127" s="92">
        <f t="shared" si="160"/>
        <v>1.1695143093279526E-5</v>
      </c>
      <c r="JF127" s="92">
        <f t="shared" si="160"/>
        <v>1.537600631782216E-5</v>
      </c>
      <c r="JG127" s="92">
        <f t="shared" si="160"/>
        <v>2.9167391418552379E-5</v>
      </c>
      <c r="JH127" s="92">
        <f t="shared" si="160"/>
        <v>1.1810062796764901E-5</v>
      </c>
      <c r="JI127" s="92">
        <f t="shared" si="160"/>
        <v>1.8110114583678166E-6</v>
      </c>
      <c r="JJ127" s="92">
        <f t="shared" si="160"/>
        <v>8.8718959322104129E-7</v>
      </c>
      <c r="JK127" s="92">
        <f t="shared" si="160"/>
        <v>5.1844697662642462E-6</v>
      </c>
      <c r="JL127" s="92">
        <f t="shared" si="160"/>
        <v>1.1304380550805499E-4</v>
      </c>
      <c r="JM127" s="92">
        <f t="shared" si="160"/>
        <v>2.4946478710562067E-4</v>
      </c>
    </row>
    <row r="128" spans="2:273" x14ac:dyDescent="0.25">
      <c r="B128" s="2">
        <v>101</v>
      </c>
      <c r="C128" s="37">
        <v>58.512</v>
      </c>
      <c r="D128" s="37">
        <v>61.558</v>
      </c>
      <c r="E128" s="37">
        <v>61.162999999999997</v>
      </c>
      <c r="F128" s="37">
        <v>61.209000000000003</v>
      </c>
      <c r="G128" s="37">
        <v>60.698</v>
      </c>
      <c r="H128" s="37">
        <v>58.186</v>
      </c>
      <c r="I128" s="37">
        <v>60.673999999999999</v>
      </c>
      <c r="J128" s="37">
        <v>61.348999999999997</v>
      </c>
      <c r="K128" s="37">
        <v>60.348999999999997</v>
      </c>
      <c r="L128" s="37">
        <v>59.14</v>
      </c>
      <c r="M128" s="37">
        <v>59.720999999999997</v>
      </c>
      <c r="N128" s="37">
        <v>58.837000000000003</v>
      </c>
      <c r="O128" s="37">
        <v>57.581000000000003</v>
      </c>
      <c r="P128" s="37">
        <v>58.628</v>
      </c>
      <c r="Q128" s="37">
        <v>63.465000000000003</v>
      </c>
      <c r="S128" s="4">
        <f t="shared" si="146"/>
        <v>59.39314445377876</v>
      </c>
      <c r="T128" s="4">
        <f t="shared" si="146"/>
        <v>60.676111357470212</v>
      </c>
      <c r="U128" s="4">
        <f t="shared" si="146"/>
        <v>70.796760726771453</v>
      </c>
      <c r="V128" s="4">
        <f t="shared" si="146"/>
        <v>59.915689504754752</v>
      </c>
      <c r="W128" s="4">
        <f t="shared" si="146"/>
        <v>59.780427856881666</v>
      </c>
      <c r="X128" s="4">
        <f t="shared" si="146"/>
        <v>59.752378688635595</v>
      </c>
      <c r="Y128" s="4">
        <f t="shared" si="146"/>
        <v>59.40297151125791</v>
      </c>
      <c r="Z128" s="4">
        <f t="shared" si="146"/>
        <v>61.446240356743964</v>
      </c>
      <c r="AA128" s="4">
        <f t="shared" si="146"/>
        <v>60.732634448449723</v>
      </c>
      <c r="AB128" s="4">
        <f t="shared" si="146"/>
        <v>59.377730543514545</v>
      </c>
      <c r="AC128" s="4">
        <f t="shared" si="146"/>
        <v>59.70771664412122</v>
      </c>
      <c r="AD128" s="4">
        <f t="shared" si="146"/>
        <v>58.462285679758963</v>
      </c>
      <c r="AE128" s="4">
        <f t="shared" si="146"/>
        <v>58.245954720600245</v>
      </c>
      <c r="AF128" s="4">
        <f t="shared" si="146"/>
        <v>58.785352596372491</v>
      </c>
      <c r="AG128" s="4">
        <f t="shared" si="146"/>
        <v>64.655919535569609</v>
      </c>
      <c r="AI128" s="4">
        <f t="shared" si="147"/>
        <v>-0.88114445377875938</v>
      </c>
      <c r="AJ128" s="4">
        <f t="shared" si="147"/>
        <v>0.8818886425297876</v>
      </c>
      <c r="AK128" s="4">
        <f t="shared" si="147"/>
        <v>-9.633760726771456</v>
      </c>
      <c r="AL128" s="4">
        <f t="shared" si="147"/>
        <v>1.293310495245251</v>
      </c>
      <c r="AM128" s="4">
        <f t="shared" si="147"/>
        <v>0.91757214311833479</v>
      </c>
      <c r="AN128" s="4">
        <f t="shared" si="147"/>
        <v>-1.566378688635595</v>
      </c>
      <c r="AO128" s="4">
        <f t="shared" si="147"/>
        <v>1.2710284887420897</v>
      </c>
      <c r="AP128" s="4">
        <f t="shared" si="147"/>
        <v>-9.7240356743967027E-2</v>
      </c>
      <c r="AQ128" s="4">
        <f t="shared" si="147"/>
        <v>-0.38363444844972605</v>
      </c>
      <c r="AR128" s="4">
        <f t="shared" si="147"/>
        <v>-0.23773054351454448</v>
      </c>
      <c r="AS128" s="4">
        <f t="shared" si="147"/>
        <v>1.3283355878776604E-2</v>
      </c>
      <c r="AT128" s="4">
        <f t="shared" si="147"/>
        <v>0.3747143202410399</v>
      </c>
      <c r="AU128" s="4">
        <f t="shared" si="147"/>
        <v>-0.66495472060024241</v>
      </c>
      <c r="AV128" s="4">
        <f t="shared" si="147"/>
        <v>-0.15735259637249044</v>
      </c>
      <c r="AW128" s="4">
        <f t="shared" si="147"/>
        <v>-1.1909195355696056</v>
      </c>
      <c r="AY128" s="2">
        <f t="shared" si="154"/>
        <v>59.393144453056856</v>
      </c>
      <c r="AZ128" s="2">
        <f t="shared" si="154"/>
        <v>60.668756072808883</v>
      </c>
      <c r="BA128" s="2">
        <f t="shared" si="154"/>
        <v>61.172186596189214</v>
      </c>
      <c r="BB128" s="2">
        <f t="shared" si="154"/>
        <v>59.91288323186707</v>
      </c>
      <c r="BC128" s="2">
        <f t="shared" si="154"/>
        <v>59.778859065652114</v>
      </c>
      <c r="BD128" s="2">
        <f t="shared" si="154"/>
        <v>59.750801889603324</v>
      </c>
      <c r="BE128" s="2">
        <f t="shared" si="154"/>
        <v>59.397750917367034</v>
      </c>
      <c r="BF128" s="2">
        <f t="shared" si="154"/>
        <v>61.438660487226855</v>
      </c>
      <c r="BG128" s="2">
        <f t="shared" si="154"/>
        <v>60.718536256503057</v>
      </c>
      <c r="BH128" s="2">
        <f t="shared" si="154"/>
        <v>59.370754180060779</v>
      </c>
      <c r="BI128" s="2">
        <f t="shared" si="154"/>
        <v>59.706380413301147</v>
      </c>
      <c r="BJ128" s="2">
        <f t="shared" si="154"/>
        <v>58.461525157811934</v>
      </c>
      <c r="BK128" s="2">
        <f t="shared" si="154"/>
        <v>58.242207066970487</v>
      </c>
      <c r="BL128" s="2">
        <f t="shared" si="154"/>
        <v>58.72091781322812</v>
      </c>
      <c r="BM128" s="2">
        <f t="shared" si="154"/>
        <v>64.433558463403912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58.512</v>
      </c>
      <c r="CF128" s="2">
        <f t="shared" si="155"/>
        <v>61.558</v>
      </c>
      <c r="CG128" s="2" t="str">
        <f t="shared" si="155"/>
        <v/>
      </c>
      <c r="CH128" s="2">
        <f t="shared" si="155"/>
        <v>61.209000000000003</v>
      </c>
      <c r="CI128" s="2">
        <f t="shared" si="155"/>
        <v>60.698</v>
      </c>
      <c r="CJ128" s="2">
        <f t="shared" si="155"/>
        <v>58.186</v>
      </c>
      <c r="CK128" s="2">
        <f t="shared" si="155"/>
        <v>60.673999999999999</v>
      </c>
      <c r="CL128" s="2">
        <f t="shared" si="155"/>
        <v>61.348999999999997</v>
      </c>
      <c r="CM128" s="2">
        <f t="shared" si="155"/>
        <v>60.348999999999997</v>
      </c>
      <c r="CN128" s="2">
        <f t="shared" si="155"/>
        <v>59.14</v>
      </c>
      <c r="CO128" s="2">
        <f t="shared" si="155"/>
        <v>59.720999999999997</v>
      </c>
      <c r="CP128" s="2">
        <f t="shared" si="155"/>
        <v>58.837000000000003</v>
      </c>
      <c r="CQ128" s="2">
        <f t="shared" si="155"/>
        <v>57.581000000000003</v>
      </c>
      <c r="CR128" s="2">
        <f t="shared" si="155"/>
        <v>58.628</v>
      </c>
      <c r="CS128" s="2">
        <f t="shared" si="155"/>
        <v>63.465000000000003</v>
      </c>
      <c r="CU128" s="2">
        <f t="shared" si="110"/>
        <v>58.512</v>
      </c>
      <c r="CV128" s="2">
        <f t="shared" si="111"/>
        <v>61.558</v>
      </c>
      <c r="CW128" s="2" t="str">
        <f t="shared" si="112"/>
        <v/>
      </c>
      <c r="CX128" s="2">
        <f t="shared" si="113"/>
        <v>61.209000000000003</v>
      </c>
      <c r="CY128" s="2">
        <f t="shared" si="114"/>
        <v>60.698</v>
      </c>
      <c r="CZ128" s="2">
        <f t="shared" si="115"/>
        <v>58.186</v>
      </c>
      <c r="DA128" s="2">
        <f t="shared" si="116"/>
        <v>60.673999999999999</v>
      </c>
      <c r="DB128" s="2">
        <f t="shared" si="117"/>
        <v>61.348999999999997</v>
      </c>
      <c r="DC128" s="2">
        <f t="shared" si="118"/>
        <v>60.348999999999997</v>
      </c>
      <c r="DD128" s="2">
        <f t="shared" si="119"/>
        <v>59.14</v>
      </c>
      <c r="DE128" s="2">
        <f t="shared" si="120"/>
        <v>59.720999999999997</v>
      </c>
      <c r="DF128" s="2">
        <f t="shared" si="121"/>
        <v>58.837000000000003</v>
      </c>
      <c r="DG128" s="2">
        <f t="shared" si="122"/>
        <v>57.581000000000003</v>
      </c>
      <c r="DH128" s="2">
        <f t="shared" si="123"/>
        <v>58.628</v>
      </c>
      <c r="DI128" s="2">
        <f t="shared" si="124"/>
        <v>63.465000000000003</v>
      </c>
      <c r="DK128" s="2">
        <f t="shared" si="148"/>
        <v>89.489865009380836</v>
      </c>
      <c r="DL128" s="2">
        <f t="shared" si="148"/>
        <v>86.611342273721732</v>
      </c>
      <c r="DM128" s="2">
        <f t="shared" si="148"/>
        <v>82.594815217391272</v>
      </c>
      <c r="DN128" s="2">
        <f t="shared" si="148"/>
        <v>94.949207339172432</v>
      </c>
      <c r="DO128" s="2">
        <f t="shared" si="148"/>
        <v>90.968491392328588</v>
      </c>
      <c r="DP128" s="2">
        <f t="shared" si="148"/>
        <v>87.119087586831782</v>
      </c>
      <c r="DQ128" s="2">
        <f t="shared" si="148"/>
        <v>81.352690246603487</v>
      </c>
      <c r="DR128" s="2">
        <f t="shared" si="148"/>
        <v>84.084768498942879</v>
      </c>
      <c r="DS128" s="2">
        <f t="shared" si="148"/>
        <v>80.925789489580211</v>
      </c>
      <c r="DT128" s="2">
        <f t="shared" si="148"/>
        <v>80.448427363334332</v>
      </c>
      <c r="DU128" s="2">
        <f t="shared" si="148"/>
        <v>78.227720714150664</v>
      </c>
      <c r="DV128" s="2">
        <f t="shared" si="148"/>
        <v>83.100431785646776</v>
      </c>
      <c r="DW128" s="2">
        <f t="shared" si="148"/>
        <v>80.957102536997894</v>
      </c>
      <c r="DX128" s="2">
        <f t="shared" si="148"/>
        <v>87.51674690425854</v>
      </c>
      <c r="DY128" s="2">
        <f t="shared" si="148"/>
        <v>80.782077360761576</v>
      </c>
      <c r="EA128" s="2">
        <f t="shared" si="152"/>
        <v>59.27995270631817</v>
      </c>
      <c r="EB128" s="2">
        <f t="shared" si="152"/>
        <v>60.551727331887193</v>
      </c>
      <c r="EC128" s="2">
        <f t="shared" si="152"/>
        <v>60.871224536017607</v>
      </c>
      <c r="ED128" s="2">
        <f t="shared" si="152"/>
        <v>59.726581977544882</v>
      </c>
      <c r="EE128" s="2">
        <f t="shared" si="151"/>
        <v>59.62203084804883</v>
      </c>
      <c r="EF128" s="2">
        <f t="shared" si="151"/>
        <v>59.622295068472653</v>
      </c>
      <c r="EG128" s="2">
        <f t="shared" si="151"/>
        <v>59.29896376217792</v>
      </c>
      <c r="EH128" s="2">
        <f t="shared" si="151"/>
        <v>61.323024410133129</v>
      </c>
      <c r="EI128" s="2">
        <f t="shared" si="151"/>
        <v>60.623086320182487</v>
      </c>
      <c r="EJ128" s="2">
        <f t="shared" si="151"/>
        <v>59.271141369996059</v>
      </c>
      <c r="EK128" s="2">
        <f t="shared" si="151"/>
        <v>59.613348211289548</v>
      </c>
      <c r="EL128" s="2">
        <f t="shared" si="151"/>
        <v>58.328227118492066</v>
      </c>
      <c r="EM128" s="2">
        <f t="shared" si="135"/>
        <v>58.127856437792765</v>
      </c>
      <c r="EN128" s="2">
        <f t="shared" si="135"/>
        <v>58.579990162498</v>
      </c>
      <c r="EO128" s="2">
        <f t="shared" si="135"/>
        <v>64.325690742919889</v>
      </c>
      <c r="EQ128" s="2">
        <f t="shared" si="149"/>
        <v>59.090952881438895</v>
      </c>
      <c r="ER128" s="2">
        <f t="shared" si="149"/>
        <v>60.55078412847071</v>
      </c>
      <c r="ES128" s="2">
        <f t="shared" si="149"/>
        <v>61.254242922921833</v>
      </c>
      <c r="ET128" s="2">
        <f t="shared" si="149"/>
        <v>59.523445074749155</v>
      </c>
      <c r="EU128" s="2">
        <f t="shared" si="149"/>
        <v>59.639834974461095</v>
      </c>
      <c r="EV128" s="2">
        <f t="shared" si="149"/>
        <v>59.496625160245777</v>
      </c>
      <c r="EW128" s="2">
        <f t="shared" si="149"/>
        <v>59.196140973307322</v>
      </c>
      <c r="EX128" s="2">
        <f t="shared" si="149"/>
        <v>61.149876626524232</v>
      </c>
      <c r="EY128" s="2">
        <f t="shared" si="149"/>
        <v>60.566515245652802</v>
      </c>
      <c r="EZ128" s="2">
        <f t="shared" si="149"/>
        <v>59.166161137259486</v>
      </c>
      <c r="FA128" s="2">
        <f t="shared" si="149"/>
        <v>59.481237665671813</v>
      </c>
      <c r="FB128" s="2">
        <f t="shared" si="149"/>
        <v>58.242539789670182</v>
      </c>
      <c r="FC128" s="2">
        <f t="shared" si="149"/>
        <v>57.9424328580413</v>
      </c>
      <c r="FD128" s="2">
        <f t="shared" si="149"/>
        <v>58.713100053626839</v>
      </c>
      <c r="FE128" s="2">
        <f t="shared" si="149"/>
        <v>64.203204506899596</v>
      </c>
      <c r="FG128" s="2">
        <f t="shared" si="150"/>
        <v>0.99622665382485709</v>
      </c>
      <c r="FH128" s="2">
        <f t="shared" si="150"/>
        <v>0.99550892540656166</v>
      </c>
      <c r="FI128" s="2">
        <f t="shared" si="150"/>
        <v>0.98618818422642174</v>
      </c>
      <c r="FJ128" s="2">
        <f t="shared" si="150"/>
        <v>0.99467235000117016</v>
      </c>
      <c r="FK128" s="2">
        <f t="shared" si="150"/>
        <v>0.99500036375877876</v>
      </c>
      <c r="FL128" s="2">
        <f t="shared" si="150"/>
        <v>0.99529864306415861</v>
      </c>
      <c r="FM128" s="2">
        <f t="shared" si="150"/>
        <v>0.99548984134645724</v>
      </c>
      <c r="FN128" s="2">
        <f t="shared" si="150"/>
        <v>0.99486911283080759</v>
      </c>
      <c r="FO128" s="2">
        <f t="shared" si="150"/>
        <v>0.99527988119263144</v>
      </c>
      <c r="FP128" s="2">
        <f t="shared" si="150"/>
        <v>0.99526449665016647</v>
      </c>
      <c r="FQ128" s="2">
        <f t="shared" si="150"/>
        <v>0.99495810642409754</v>
      </c>
      <c r="FR128" s="2">
        <f t="shared" si="150"/>
        <v>0.99460011223764666</v>
      </c>
      <c r="FS128" s="2">
        <f t="shared" si="150"/>
        <v>0.99494502216416258</v>
      </c>
      <c r="FT128" s="2">
        <f t="shared" si="150"/>
        <v>0.99515373864036438</v>
      </c>
      <c r="FU128" s="2">
        <f t="shared" si="150"/>
        <v>0.99341323099116741</v>
      </c>
      <c r="FW128" s="2">
        <f t="shared" si="156"/>
        <v>4.2365663671828559E-3</v>
      </c>
      <c r="FX128" s="2">
        <f t="shared" si="156"/>
        <v>7.3511802946609845E-3</v>
      </c>
      <c r="FY128" s="2">
        <f t="shared" si="156"/>
        <v>2.4015237161075574E-3</v>
      </c>
      <c r="FZ128" s="2">
        <f t="shared" si="156"/>
        <v>6.658394540132187E-3</v>
      </c>
      <c r="GA128" s="2">
        <f t="shared" si="156"/>
        <v>6.0276718779688713E-3</v>
      </c>
      <c r="GB128" s="2">
        <f t="shared" si="156"/>
        <v>6.0906791427308869E-3</v>
      </c>
      <c r="GC128" s="2">
        <f t="shared" si="156"/>
        <v>6.6001920870820876E-3</v>
      </c>
      <c r="GD128" s="2">
        <f t="shared" si="156"/>
        <v>6.6524882732002877E-3</v>
      </c>
      <c r="GE128" s="2">
        <f t="shared" si="156"/>
        <v>6.7390402761017916E-3</v>
      </c>
      <c r="GF128" s="2">
        <f t="shared" si="156"/>
        <v>6.4040503587568061E-3</v>
      </c>
      <c r="GG128" s="2">
        <f t="shared" si="156"/>
        <v>6.2030107149803441E-3</v>
      </c>
      <c r="GH128" s="2">
        <f t="shared" si="156"/>
        <v>5.4743859477983979E-3</v>
      </c>
      <c r="GI128" s="2">
        <f t="shared" si="156"/>
        <v>5.6665061911241226E-3</v>
      </c>
      <c r="GJ128" s="2">
        <f t="shared" si="156"/>
        <v>5.2029541417091211E-3</v>
      </c>
      <c r="GK128" s="2">
        <f t="shared" si="156"/>
        <v>4.3000495798778569E-3</v>
      </c>
      <c r="GM128" s="92">
        <f t="shared" si="157"/>
        <v>1.6168777223130277E-75</v>
      </c>
      <c r="GN128" s="92">
        <f t="shared" si="157"/>
        <v>3.7177685345375869E-67</v>
      </c>
      <c r="GO128" s="92">
        <f t="shared" si="157"/>
        <v>6.5213258520797718E-42</v>
      </c>
      <c r="GP128" s="92">
        <f t="shared" si="157"/>
        <v>3.970929587728442E-103</v>
      </c>
      <c r="GQ128" s="92">
        <f t="shared" si="157"/>
        <v>2.0017942687618879E-99</v>
      </c>
      <c r="GR128" s="92">
        <f t="shared" si="157"/>
        <v>1.4713460707962098E-94</v>
      </c>
      <c r="GS128" s="92">
        <f t="shared" si="157"/>
        <v>2.4746244097234277E-81</v>
      </c>
      <c r="GT128" s="92">
        <f t="shared" si="157"/>
        <v>1.5981888223596446E-62</v>
      </c>
      <c r="GU128" s="92">
        <f t="shared" si="157"/>
        <v>2.0464145919887705E-71</v>
      </c>
      <c r="GV128" s="92">
        <f t="shared" si="157"/>
        <v>7.0347058969997125E-87</v>
      </c>
      <c r="GW128" s="92">
        <f t="shared" si="157"/>
        <v>1.2279891465318194E-91</v>
      </c>
      <c r="GX128" s="92">
        <f t="shared" si="157"/>
        <v>9.5955660413646999E-96</v>
      </c>
      <c r="GY128" s="92">
        <f t="shared" si="157"/>
        <v>5.2489248393476171E-84</v>
      </c>
      <c r="GZ128" s="92">
        <f t="shared" si="157"/>
        <v>1.8253517416871517E-73</v>
      </c>
      <c r="HA128" s="92">
        <f t="shared" si="157"/>
        <v>8.580574595779157E-69</v>
      </c>
      <c r="HC128" s="92">
        <f t="shared" si="153"/>
        <v>6.1690353360824907E-11</v>
      </c>
      <c r="HD128" s="92">
        <f t="shared" si="153"/>
        <v>3.9237527746195099E-11</v>
      </c>
      <c r="HE128" s="92">
        <f t="shared" si="153"/>
        <v>8.3630002656349817E-2</v>
      </c>
      <c r="HF128" s="92">
        <f t="shared" si="153"/>
        <v>2.322810976801724E-13</v>
      </c>
      <c r="HG128" s="92">
        <f t="shared" si="153"/>
        <v>1.5035647940446069E-17</v>
      </c>
      <c r="HH128" s="92">
        <f t="shared" si="153"/>
        <v>8.3093341661056205E-29</v>
      </c>
      <c r="HI128" s="92">
        <f t="shared" si="138"/>
        <v>3.3495316074645748E-24</v>
      </c>
      <c r="HJ128" s="92">
        <f t="shared" si="138"/>
        <v>2.6408598826912306E-26</v>
      </c>
      <c r="HK128" s="92">
        <f t="shared" si="138"/>
        <v>2.1102328810282353E-25</v>
      </c>
      <c r="HL128" s="92">
        <f t="shared" ref="HL128:HQ170" si="161" xml:space="preserve"> _xlfn.NORM.DIST($B128, L$8, ABS(L$12), TRUE) * _xlfn.NORM.DIST(($B128 - L$8)*L$16, 0, ABS(L$12), TRUE) * 2</f>
        <v>9.1350749014019304E-27</v>
      </c>
      <c r="HM128" s="92">
        <f t="shared" si="161"/>
        <v>2.936915780057992E-22</v>
      </c>
      <c r="HN128" s="92">
        <f t="shared" si="161"/>
        <v>1.3744790805972257E-15</v>
      </c>
      <c r="HO128" s="92">
        <f t="shared" si="161"/>
        <v>2.9033428049434231E-15</v>
      </c>
      <c r="HP128" s="92">
        <f t="shared" si="161"/>
        <v>6.7417984452625938E-12</v>
      </c>
      <c r="HQ128" s="92">
        <f t="shared" si="161"/>
        <v>3.5141837495752289E-10</v>
      </c>
      <c r="HS128" s="92">
        <f t="shared" si="158"/>
        <v>5.1542376851674875E-5</v>
      </c>
      <c r="HT128" s="92">
        <f t="shared" si="158"/>
        <v>1.9620025762168033E-4</v>
      </c>
      <c r="HU128" s="92">
        <f t="shared" si="158"/>
        <v>6.6337238213156318E-9</v>
      </c>
      <c r="HV128" s="92">
        <f t="shared" si="158"/>
        <v>2.2777995723759646E-5</v>
      </c>
      <c r="HW128" s="92">
        <f t="shared" si="158"/>
        <v>9.9381876455857715E-6</v>
      </c>
      <c r="HX128" s="92">
        <f t="shared" si="158"/>
        <v>9.1321048421187902E-6</v>
      </c>
      <c r="HY128" s="92">
        <f t="shared" si="158"/>
        <v>2.5909486715676743E-5</v>
      </c>
      <c r="HZ128" s="92">
        <f t="shared" si="158"/>
        <v>3.3556893306217269E-5</v>
      </c>
      <c r="IA128" s="92">
        <f t="shared" si="158"/>
        <v>6.119437376332675E-5</v>
      </c>
      <c r="IB128" s="92">
        <f t="shared" si="158"/>
        <v>2.6088988401790354E-5</v>
      </c>
      <c r="IC128" s="92">
        <f t="shared" si="158"/>
        <v>4.4572798539350729E-6</v>
      </c>
      <c r="ID128" s="92">
        <f t="shared" si="158"/>
        <v>2.1884653637565598E-6</v>
      </c>
      <c r="IE128" s="92">
        <f t="shared" si="158"/>
        <v>1.1284671218780397E-5</v>
      </c>
      <c r="IF128" s="92">
        <f t="shared" si="158"/>
        <v>1.9620971634984707E-4</v>
      </c>
      <c r="IG128" s="92">
        <f t="shared" si="158"/>
        <v>3.9924698766566406E-4</v>
      </c>
      <c r="II128" s="92">
        <f t="shared" si="159"/>
        <v>3.2688547648916382E-33</v>
      </c>
      <c r="IJ128" s="92">
        <f t="shared" si="159"/>
        <v>1.632052932158338E-27</v>
      </c>
      <c r="IK128" s="92">
        <f t="shared" si="159"/>
        <v>6.9792607641594834E-46</v>
      </c>
      <c r="IL128" s="92">
        <f t="shared" si="159"/>
        <v>4.2703698911244235E-36</v>
      </c>
      <c r="IM128" s="92">
        <f t="shared" si="159"/>
        <v>6.5055634751025018E-39</v>
      </c>
      <c r="IN128" s="92">
        <f t="shared" si="159"/>
        <v>1.2637946813862405E-40</v>
      </c>
      <c r="IO128" s="92">
        <f t="shared" si="159"/>
        <v>5.3479839676650526E-39</v>
      </c>
      <c r="IP128" s="92">
        <f t="shared" si="159"/>
        <v>2.0612447270328306E-38</v>
      </c>
      <c r="IQ128" s="92">
        <f t="shared" si="159"/>
        <v>1.0081935162661559E-36</v>
      </c>
      <c r="IR128" s="92">
        <f t="shared" si="159"/>
        <v>3.2969988381346352E-39</v>
      </c>
      <c r="IS128" s="92">
        <f t="shared" si="159"/>
        <v>1.5411259843585997E-43</v>
      </c>
      <c r="IT128" s="92">
        <f t="shared" si="159"/>
        <v>1.9145541463741011E-43</v>
      </c>
      <c r="IU128" s="92">
        <f t="shared" si="159"/>
        <v>7.5734360763510698E-37</v>
      </c>
      <c r="IV128" s="92">
        <f t="shared" si="159"/>
        <v>1.004395503066538E-27</v>
      </c>
      <c r="IW128" s="92">
        <f t="shared" si="159"/>
        <v>5.1977870193510034E-21</v>
      </c>
      <c r="IY128" s="92">
        <f t="shared" si="160"/>
        <v>5.1542438542028235E-5</v>
      </c>
      <c r="IZ128" s="92">
        <f t="shared" si="160"/>
        <v>1.9620029685920809E-4</v>
      </c>
      <c r="JA128" s="92">
        <f t="shared" si="160"/>
        <v>8.3630009290073637E-2</v>
      </c>
      <c r="JB128" s="92">
        <f t="shared" si="160"/>
        <v>2.2777995956040742E-5</v>
      </c>
      <c r="JC128" s="92">
        <f t="shared" si="160"/>
        <v>9.9381876456008064E-6</v>
      </c>
      <c r="JD128" s="92">
        <f t="shared" si="160"/>
        <v>9.1321048421187902E-6</v>
      </c>
      <c r="JE128" s="92">
        <f t="shared" si="160"/>
        <v>2.5909486715676743E-5</v>
      </c>
      <c r="JF128" s="92">
        <f t="shared" si="160"/>
        <v>3.3556893306217269E-5</v>
      </c>
      <c r="JG128" s="92">
        <f t="shared" si="160"/>
        <v>6.119437376332675E-5</v>
      </c>
      <c r="JH128" s="92">
        <f t="shared" si="160"/>
        <v>2.6088988401790354E-5</v>
      </c>
      <c r="JI128" s="92">
        <f t="shared" si="160"/>
        <v>4.4572798539350729E-6</v>
      </c>
      <c r="JJ128" s="92">
        <f t="shared" si="160"/>
        <v>2.1884653651310389E-6</v>
      </c>
      <c r="JK128" s="92">
        <f t="shared" si="160"/>
        <v>1.128467122168374E-5</v>
      </c>
      <c r="JL128" s="92">
        <f t="shared" si="160"/>
        <v>1.9620972309164551E-4</v>
      </c>
      <c r="JM128" s="92">
        <f t="shared" si="160"/>
        <v>3.9924733908403904E-4</v>
      </c>
    </row>
    <row r="129" spans="2:273" x14ac:dyDescent="0.25">
      <c r="B129" s="2">
        <v>102</v>
      </c>
      <c r="C129" s="37">
        <v>59.256</v>
      </c>
      <c r="D129" s="37">
        <v>60.976999999999997</v>
      </c>
      <c r="E129" s="37">
        <v>59.884</v>
      </c>
      <c r="F129" s="37">
        <v>60.116</v>
      </c>
      <c r="G129" s="37">
        <v>59.953000000000003</v>
      </c>
      <c r="H129" s="37">
        <v>58.884</v>
      </c>
      <c r="I129" s="37">
        <v>59.767000000000003</v>
      </c>
      <c r="J129" s="37">
        <v>62.348999999999997</v>
      </c>
      <c r="K129" s="37">
        <v>60.14</v>
      </c>
      <c r="L129" s="37">
        <v>60.186</v>
      </c>
      <c r="M129" s="37">
        <v>59.93</v>
      </c>
      <c r="N129" s="37">
        <v>57.837000000000003</v>
      </c>
      <c r="O129" s="37">
        <v>58.116</v>
      </c>
      <c r="P129" s="37">
        <v>57.673999999999999</v>
      </c>
      <c r="Q129" s="37">
        <v>64.790999999999997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59.294590594247218</v>
      </c>
      <c r="T129" s="4">
        <f t="shared" si="162"/>
        <v>60.555798709084819</v>
      </c>
      <c r="U129" s="4">
        <f t="shared" si="162"/>
        <v>63.983624929254823</v>
      </c>
      <c r="V129" s="4">
        <f t="shared" si="162"/>
        <v>59.803044802886205</v>
      </c>
      <c r="W129" s="4">
        <f t="shared" si="162"/>
        <v>59.681482959274405</v>
      </c>
      <c r="X129" s="4">
        <f t="shared" si="162"/>
        <v>59.632252854762378</v>
      </c>
      <c r="Y129" s="4">
        <f t="shared" si="162"/>
        <v>59.290840538678516</v>
      </c>
      <c r="Z129" s="4">
        <f t="shared" si="162"/>
        <v>61.310360868804864</v>
      </c>
      <c r="AA129" s="4">
        <f t="shared" si="162"/>
        <v>60.622677274543669</v>
      </c>
      <c r="AB129" s="4">
        <f t="shared" si="162"/>
        <v>59.230074941426203</v>
      </c>
      <c r="AC129" s="4">
        <f t="shared" si="162"/>
        <v>59.535659590525604</v>
      </c>
      <c r="AD129" s="4">
        <f t="shared" si="162"/>
        <v>58.306957362579389</v>
      </c>
      <c r="AE129" s="4">
        <f t="shared" si="162"/>
        <v>58.105298363724508</v>
      </c>
      <c r="AF129" s="4">
        <f t="shared" si="162"/>
        <v>58.716210307794839</v>
      </c>
      <c r="AG129" s="4">
        <f t="shared" si="162"/>
        <v>64.666460586703792</v>
      </c>
      <c r="AI129" s="4">
        <f t="shared" ref="AI129:AW145" si="163">IF(OR($B129 &lt; C$230, $B129 &gt; C$233), 0, C129-S129)</f>
        <v>-3.859059424721778E-2</v>
      </c>
      <c r="AJ129" s="4">
        <f t="shared" si="163"/>
        <v>0.42120129091517811</v>
      </c>
      <c r="AK129" s="4">
        <f t="shared" si="163"/>
        <v>-4.0996249292548228</v>
      </c>
      <c r="AL129" s="4">
        <f t="shared" si="163"/>
        <v>0.31295519711379427</v>
      </c>
      <c r="AM129" s="4">
        <f t="shared" si="163"/>
        <v>0.27151704072559824</v>
      </c>
      <c r="AN129" s="4">
        <f t="shared" si="163"/>
        <v>-0.74825285476237724</v>
      </c>
      <c r="AO129" s="4">
        <f t="shared" si="163"/>
        <v>0.47615946132148679</v>
      </c>
      <c r="AP129" s="4">
        <f t="shared" si="163"/>
        <v>1.0386391311951328</v>
      </c>
      <c r="AQ129" s="4">
        <f t="shared" si="163"/>
        <v>-0.48267727454366849</v>
      </c>
      <c r="AR129" s="4">
        <f t="shared" si="163"/>
        <v>0.95592505857379706</v>
      </c>
      <c r="AS129" s="4">
        <f t="shared" si="163"/>
        <v>0.39434040947439541</v>
      </c>
      <c r="AT129" s="4">
        <f t="shared" si="163"/>
        <v>-0.46995736257938603</v>
      </c>
      <c r="AU129" s="4">
        <f t="shared" si="163"/>
        <v>1.0701636275491921E-2</v>
      </c>
      <c r="AV129" s="4">
        <f t="shared" si="163"/>
        <v>-1.0422103077948393</v>
      </c>
      <c r="AW129" s="4">
        <f t="shared" si="163"/>
        <v>0.12453941329620477</v>
      </c>
      <c r="AY129" s="2">
        <f t="shared" si="154"/>
        <v>59.294590594222747</v>
      </c>
      <c r="AZ129" s="2">
        <f t="shared" si="154"/>
        <v>60.543081176217363</v>
      </c>
      <c r="BA129" s="2">
        <f t="shared" si="154"/>
        <v>61.06493586213508</v>
      </c>
      <c r="BB129" s="2">
        <f t="shared" si="154"/>
        <v>59.797367356756823</v>
      </c>
      <c r="BC129" s="2">
        <f t="shared" si="154"/>
        <v>59.678162103456479</v>
      </c>
      <c r="BD129" s="2">
        <f t="shared" si="154"/>
        <v>59.628842513984488</v>
      </c>
      <c r="BE129" s="2">
        <f t="shared" si="154"/>
        <v>59.280042229936548</v>
      </c>
      <c r="BF129" s="2">
        <f t="shared" si="154"/>
        <v>61.294913142837856</v>
      </c>
      <c r="BG129" s="2">
        <f t="shared" si="154"/>
        <v>60.595029056388384</v>
      </c>
      <c r="BH129" s="2">
        <f t="shared" si="154"/>
        <v>59.215681974644944</v>
      </c>
      <c r="BI129" s="2">
        <f t="shared" si="154"/>
        <v>59.532594860588759</v>
      </c>
      <c r="BJ129" s="2">
        <f t="shared" si="154"/>
        <v>58.305202934253423</v>
      </c>
      <c r="BK129" s="2">
        <f t="shared" si="154"/>
        <v>58.097629641879465</v>
      </c>
      <c r="BL129" s="2">
        <f t="shared" si="154"/>
        <v>58.609932575681164</v>
      </c>
      <c r="BM129" s="2">
        <f t="shared" si="154"/>
        <v>64.326234840143698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59.256</v>
      </c>
      <c r="CF129" s="2">
        <f t="shared" si="155"/>
        <v>60.976999999999997</v>
      </c>
      <c r="CG129" s="2" t="str">
        <f t="shared" si="155"/>
        <v/>
      </c>
      <c r="CH129" s="2">
        <f t="shared" si="155"/>
        <v>60.116</v>
      </c>
      <c r="CI129" s="2">
        <f t="shared" si="155"/>
        <v>59.953000000000003</v>
      </c>
      <c r="CJ129" s="2">
        <f t="shared" si="155"/>
        <v>58.884</v>
      </c>
      <c r="CK129" s="2">
        <f t="shared" si="155"/>
        <v>59.767000000000003</v>
      </c>
      <c r="CL129" s="2">
        <f t="shared" si="155"/>
        <v>62.348999999999997</v>
      </c>
      <c r="CM129" s="2">
        <f t="shared" si="155"/>
        <v>60.14</v>
      </c>
      <c r="CN129" s="2">
        <f t="shared" si="155"/>
        <v>60.186</v>
      </c>
      <c r="CO129" s="2">
        <f t="shared" si="155"/>
        <v>59.93</v>
      </c>
      <c r="CP129" s="2">
        <f t="shared" si="155"/>
        <v>57.837000000000003</v>
      </c>
      <c r="CQ129" s="2">
        <f t="shared" si="155"/>
        <v>58.116</v>
      </c>
      <c r="CR129" s="2">
        <f t="shared" si="155"/>
        <v>57.673999999999999</v>
      </c>
      <c r="CS129" s="2">
        <f t="shared" si="155"/>
        <v>64.790999999999997</v>
      </c>
      <c r="CU129" s="2">
        <f t="shared" si="110"/>
        <v>59.256</v>
      </c>
      <c r="CV129" s="2">
        <f t="shared" si="111"/>
        <v>60.976999999999997</v>
      </c>
      <c r="CW129" s="2" t="str">
        <f t="shared" si="112"/>
        <v/>
      </c>
      <c r="CX129" s="2">
        <f t="shared" si="113"/>
        <v>60.116</v>
      </c>
      <c r="CY129" s="2">
        <f t="shared" si="114"/>
        <v>59.953000000000003</v>
      </c>
      <c r="CZ129" s="2">
        <f t="shared" si="115"/>
        <v>58.884</v>
      </c>
      <c r="DA129" s="2">
        <f t="shared" si="116"/>
        <v>59.767000000000003</v>
      </c>
      <c r="DB129" s="2">
        <f t="shared" si="117"/>
        <v>62.348999999999997</v>
      </c>
      <c r="DC129" s="2">
        <f t="shared" si="118"/>
        <v>60.14</v>
      </c>
      <c r="DD129" s="2">
        <f t="shared" si="119"/>
        <v>60.186</v>
      </c>
      <c r="DE129" s="2">
        <f t="shared" si="120"/>
        <v>59.93</v>
      </c>
      <c r="DF129" s="2">
        <f t="shared" si="121"/>
        <v>57.837000000000003</v>
      </c>
      <c r="DG129" s="2">
        <f t="shared" si="122"/>
        <v>58.116</v>
      </c>
      <c r="DH129" s="2">
        <f t="shared" si="123"/>
        <v>57.673999999999999</v>
      </c>
      <c r="DI129" s="2">
        <f t="shared" si="124"/>
        <v>64.790999999999997</v>
      </c>
      <c r="DK129" s="2">
        <f t="shared" ref="DK129:DY145" si="164">BO$228*$B129+BO$229</f>
        <v>89.730981144465261</v>
      </c>
      <c r="DL129" s="2">
        <f t="shared" si="164"/>
        <v>86.808140669313673</v>
      </c>
      <c r="DM129" s="2">
        <f t="shared" si="164"/>
        <v>82.782755434782587</v>
      </c>
      <c r="DN129" s="2">
        <f t="shared" si="164"/>
        <v>95.280991241316812</v>
      </c>
      <c r="DO129" s="2">
        <f t="shared" si="164"/>
        <v>91.251372244035025</v>
      </c>
      <c r="DP129" s="2">
        <f t="shared" si="164"/>
        <v>87.358399728178796</v>
      </c>
      <c r="DQ129" s="2">
        <f t="shared" si="164"/>
        <v>81.522647948572526</v>
      </c>
      <c r="DR129" s="2">
        <f t="shared" si="164"/>
        <v>84.233959126145137</v>
      </c>
      <c r="DS129" s="2">
        <f t="shared" si="164"/>
        <v>81.048792962851124</v>
      </c>
      <c r="DT129" s="2">
        <f t="shared" si="164"/>
        <v>80.598224856538806</v>
      </c>
      <c r="DU129" s="2">
        <f t="shared" si="164"/>
        <v>78.345171812116789</v>
      </c>
      <c r="DV129" s="2">
        <f t="shared" si="164"/>
        <v>83.280443048915544</v>
      </c>
      <c r="DW129" s="2">
        <f t="shared" si="164"/>
        <v>81.09974876673715</v>
      </c>
      <c r="DX129" s="2">
        <f t="shared" si="164"/>
        <v>87.751701298701306</v>
      </c>
      <c r="DY129" s="2">
        <f t="shared" si="164"/>
        <v>80.924240179450706</v>
      </c>
      <c r="EA129" s="2">
        <f t="shared" si="152"/>
        <v>59.190264663511002</v>
      </c>
      <c r="EB129" s="2">
        <f t="shared" si="152"/>
        <v>60.435095444685459</v>
      </c>
      <c r="EC129" s="2">
        <f t="shared" si="152"/>
        <v>60.786563856558658</v>
      </c>
      <c r="ED129" s="2">
        <f t="shared" si="152"/>
        <v>59.625364107980673</v>
      </c>
      <c r="EE129" s="2">
        <f t="shared" si="151"/>
        <v>59.533351155439277</v>
      </c>
      <c r="EF129" s="2">
        <f t="shared" si="151"/>
        <v>59.51012073928193</v>
      </c>
      <c r="EG129" s="2">
        <f t="shared" si="151"/>
        <v>59.188810343257771</v>
      </c>
      <c r="EH129" s="2">
        <f t="shared" si="151"/>
        <v>61.188138692719633</v>
      </c>
      <c r="EI129" s="2">
        <f t="shared" si="151"/>
        <v>60.506965739576096</v>
      </c>
      <c r="EJ129" s="2">
        <f t="shared" si="151"/>
        <v>59.123554432607975</v>
      </c>
      <c r="EK129" s="2">
        <f t="shared" si="151"/>
        <v>59.446336527515115</v>
      </c>
      <c r="EL129" s="2">
        <f t="shared" si="151"/>
        <v>58.181985879210963</v>
      </c>
      <c r="EM129" s="2">
        <f t="shared" si="135"/>
        <v>57.992101199588717</v>
      </c>
      <c r="EN129" s="2">
        <f t="shared" si="135"/>
        <v>58.479862434283881</v>
      </c>
      <c r="EO129" s="2">
        <f t="shared" si="135"/>
        <v>64.226714489683843</v>
      </c>
      <c r="EQ129" s="2">
        <f t="shared" ref="EQ129:FE145" si="165">CU$228*$B129+CU$229</f>
        <v>59.015879823810117</v>
      </c>
      <c r="ER129" s="2">
        <f t="shared" si="165"/>
        <v>60.425342448540697</v>
      </c>
      <c r="ES129" s="2">
        <f t="shared" si="165"/>
        <v>61.150946262818039</v>
      </c>
      <c r="ET129" s="2">
        <f t="shared" si="165"/>
        <v>59.44386680319478</v>
      </c>
      <c r="EU129" s="2">
        <f t="shared" si="165"/>
        <v>59.55180957115909</v>
      </c>
      <c r="EV129" s="2">
        <f t="shared" si="165"/>
        <v>59.40038988386339</v>
      </c>
      <c r="EW129" s="2">
        <f t="shared" si="165"/>
        <v>59.096079648125041</v>
      </c>
      <c r="EX129" s="2">
        <f t="shared" si="165"/>
        <v>61.035121345208353</v>
      </c>
      <c r="EY129" s="2">
        <f t="shared" si="165"/>
        <v>60.452544007210179</v>
      </c>
      <c r="EZ129" s="2">
        <f t="shared" si="165"/>
        <v>59.029992398407217</v>
      </c>
      <c r="FA129" s="2">
        <f t="shared" si="165"/>
        <v>59.346000359413431</v>
      </c>
      <c r="FB129" s="2">
        <f t="shared" si="165"/>
        <v>58.107731033532154</v>
      </c>
      <c r="FC129" s="2">
        <f t="shared" si="165"/>
        <v>57.823059928467082</v>
      </c>
      <c r="FD129" s="2">
        <f t="shared" si="165"/>
        <v>58.591755305785341</v>
      </c>
      <c r="FE129" s="2">
        <f t="shared" si="165"/>
        <v>64.047788108199342</v>
      </c>
      <c r="FG129" s="2">
        <f t="shared" ref="FG129:FU145" si="166">POWER(10,($B129-C$231)/C$229)/(1+POWER(10,($B129-C$231)/C$229))</f>
        <v>0.99655752443905177</v>
      </c>
      <c r="FH129" s="2">
        <f t="shared" si="166"/>
        <v>0.99590247208718896</v>
      </c>
      <c r="FI129" s="2">
        <f t="shared" si="166"/>
        <v>0.98738814724380397</v>
      </c>
      <c r="FJ129" s="2">
        <f t="shared" si="166"/>
        <v>0.99513884666342201</v>
      </c>
      <c r="FK129" s="2">
        <f t="shared" si="166"/>
        <v>0.99543827078755365</v>
      </c>
      <c r="FL129" s="2">
        <f t="shared" si="166"/>
        <v>0.99571053709935919</v>
      </c>
      <c r="FM129" s="2">
        <f t="shared" si="166"/>
        <v>0.99588505342447464</v>
      </c>
      <c r="FN129" s="2">
        <f t="shared" si="166"/>
        <v>0.99531846174742988</v>
      </c>
      <c r="FO129" s="2">
        <f t="shared" si="166"/>
        <v>0.99569341187550142</v>
      </c>
      <c r="FP129" s="2">
        <f t="shared" si="166"/>
        <v>0.99567936932515166</v>
      </c>
      <c r="FQ129" s="2">
        <f t="shared" si="166"/>
        <v>0.9953996975666034</v>
      </c>
      <c r="FR129" s="2">
        <f t="shared" si="166"/>
        <v>0.99507290280989757</v>
      </c>
      <c r="FS129" s="2">
        <f t="shared" si="166"/>
        <v>0.99538775397120227</v>
      </c>
      <c r="FT129" s="2">
        <f t="shared" si="166"/>
        <v>0.99557827160300594</v>
      </c>
      <c r="FU129" s="2">
        <f t="shared" si="166"/>
        <v>0.99398931168738824</v>
      </c>
      <c r="FW129" s="2">
        <f t="shared" si="156"/>
        <v>4.6434047201532975E-3</v>
      </c>
      <c r="FX129" s="2">
        <f t="shared" si="156"/>
        <v>8.0546962879258933E-3</v>
      </c>
      <c r="FY129" s="2">
        <f t="shared" si="156"/>
        <v>2.6326084308749384E-3</v>
      </c>
      <c r="FZ129" s="2">
        <f t="shared" si="156"/>
        <v>7.2960974952739534E-3</v>
      </c>
      <c r="GA129" s="2">
        <f t="shared" si="156"/>
        <v>6.6053695083160904E-3</v>
      </c>
      <c r="GB129" s="2">
        <f t="shared" si="156"/>
        <v>6.6743748986348127E-3</v>
      </c>
      <c r="GC129" s="2">
        <f t="shared" si="156"/>
        <v>7.232361329656007E-3</v>
      </c>
      <c r="GD129" s="2">
        <f t="shared" si="156"/>
        <v>7.2896297110221558E-3</v>
      </c>
      <c r="GE129" s="2">
        <f t="shared" si="156"/>
        <v>7.3844096007663895E-3</v>
      </c>
      <c r="GF129" s="2">
        <f t="shared" si="156"/>
        <v>7.0175657737585589E-3</v>
      </c>
      <c r="GG129" s="2">
        <f t="shared" si="156"/>
        <v>6.7973980606286797E-3</v>
      </c>
      <c r="GH129" s="2">
        <f t="shared" si="156"/>
        <v>5.9993762052089382E-3</v>
      </c>
      <c r="GI129" s="2">
        <f t="shared" si="156"/>
        <v>6.2098056215669148E-3</v>
      </c>
      <c r="GJ129" s="2">
        <f t="shared" si="156"/>
        <v>5.7020634978073911E-3</v>
      </c>
      <c r="GK129" s="2">
        <f t="shared" si="156"/>
        <v>4.7129553851604153E-3</v>
      </c>
      <c r="GM129" s="92">
        <f t="shared" si="157"/>
        <v>1.5344104278901583E-79</v>
      </c>
      <c r="GN129" s="92">
        <f t="shared" si="157"/>
        <v>7.98667689676091E-71</v>
      </c>
      <c r="GO129" s="92">
        <f t="shared" si="157"/>
        <v>3.5428720830349241E-45</v>
      </c>
      <c r="GP129" s="92">
        <f t="shared" si="157"/>
        <v>1.0735171143626333E-108</v>
      </c>
      <c r="GQ129" s="92">
        <f t="shared" si="157"/>
        <v>8.1086216658109503E-105</v>
      </c>
      <c r="GR129" s="92">
        <f t="shared" si="157"/>
        <v>1.3863355239142561E-99</v>
      </c>
      <c r="GS129" s="92">
        <f t="shared" si="157"/>
        <v>1.2948323711774521E-85</v>
      </c>
      <c r="GT129" s="92">
        <f t="shared" si="157"/>
        <v>7.430695602251605E-66</v>
      </c>
      <c r="GU129" s="92">
        <f t="shared" si="157"/>
        <v>3.7170686377266713E-75</v>
      </c>
      <c r="GV129" s="92">
        <f t="shared" si="157"/>
        <v>1.8317207246859387E-91</v>
      </c>
      <c r="GW129" s="92">
        <f t="shared" si="157"/>
        <v>2.1473017631528074E-96</v>
      </c>
      <c r="GX129" s="92">
        <f t="shared" si="157"/>
        <v>6.9737125497465803E-101</v>
      </c>
      <c r="GY129" s="92">
        <f t="shared" si="157"/>
        <v>1.7513147281846329E-88</v>
      </c>
      <c r="GZ129" s="92">
        <f t="shared" si="157"/>
        <v>2.1216805505782201E-77</v>
      </c>
      <c r="HA129" s="92">
        <f t="shared" si="157"/>
        <v>1.725086640523248E-72</v>
      </c>
      <c r="HC129" s="92">
        <f t="shared" si="153"/>
        <v>2.7702441728985122E-12</v>
      </c>
      <c r="HD129" s="92">
        <f t="shared" si="153"/>
        <v>1.478615625500878E-12</v>
      </c>
      <c r="HE129" s="92">
        <f t="shared" si="153"/>
        <v>2.9369880556376449E-2</v>
      </c>
      <c r="HF129" s="92">
        <f t="shared" si="153"/>
        <v>4.9077624500427368E-15</v>
      </c>
      <c r="HG129" s="92">
        <f t="shared" si="153"/>
        <v>7.6495513812070623E-20</v>
      </c>
      <c r="HH129" s="92">
        <f t="shared" si="153"/>
        <v>1.6651784925224688E-32</v>
      </c>
      <c r="HI129" s="92">
        <f t="shared" si="153"/>
        <v>4.0992844723279436E-27</v>
      </c>
      <c r="HJ129" s="92">
        <f t="shared" si="153"/>
        <v>1.57912319080584E-29</v>
      </c>
      <c r="HK129" s="92">
        <f t="shared" si="153"/>
        <v>2.1513591892326987E-28</v>
      </c>
      <c r="HL129" s="92">
        <f t="shared" si="161"/>
        <v>5.3370903452498624E-30</v>
      </c>
      <c r="HM129" s="92">
        <f t="shared" si="161"/>
        <v>5.5199270690524033E-25</v>
      </c>
      <c r="HN129" s="92">
        <f t="shared" si="161"/>
        <v>1.2587303791539255E-17</v>
      </c>
      <c r="HO129" s="92">
        <f t="shared" si="161"/>
        <v>2.8352014930701788E-17</v>
      </c>
      <c r="HP129" s="92">
        <f t="shared" si="161"/>
        <v>1.8741379052563702E-13</v>
      </c>
      <c r="HQ129" s="92">
        <f t="shared" si="161"/>
        <v>1.8221386593340374E-11</v>
      </c>
      <c r="HS129" s="92">
        <f t="shared" si="158"/>
        <v>9.6366182299722225E-5</v>
      </c>
      <c r="HT129" s="92">
        <f t="shared" si="158"/>
        <v>3.5184582726080173E-4</v>
      </c>
      <c r="HU129" s="92">
        <f t="shared" si="158"/>
        <v>1.6984824638215774E-8</v>
      </c>
      <c r="HV129" s="92">
        <f t="shared" si="158"/>
        <v>4.782647387613088E-5</v>
      </c>
      <c r="HW129" s="92">
        <f t="shared" si="158"/>
        <v>2.1820266988610647E-5</v>
      </c>
      <c r="HX129" s="92">
        <f t="shared" si="158"/>
        <v>2.0502359457792485E-5</v>
      </c>
      <c r="HY129" s="92">
        <f t="shared" si="158"/>
        <v>5.5714994896361261E-5</v>
      </c>
      <c r="HZ129" s="92">
        <f t="shared" si="158"/>
        <v>7.1114100249816082E-5</v>
      </c>
      <c r="IA129" s="92">
        <f t="shared" si="158"/>
        <v>1.2482914512973618E-4</v>
      </c>
      <c r="IB129" s="92">
        <f t="shared" si="158"/>
        <v>5.5950745933094418E-5</v>
      </c>
      <c r="IC129" s="92">
        <f t="shared" si="158"/>
        <v>1.0616330305586598E-5</v>
      </c>
      <c r="ID129" s="92">
        <f t="shared" si="158"/>
        <v>5.2324261278628027E-6</v>
      </c>
      <c r="IE129" s="92">
        <f t="shared" si="158"/>
        <v>2.3919928839783861E-5</v>
      </c>
      <c r="IF129" s="92">
        <f t="shared" si="158"/>
        <v>3.3456429688495253E-4</v>
      </c>
      <c r="IG129" s="92">
        <f t="shared" si="158"/>
        <v>6.3002584003922632E-4</v>
      </c>
      <c r="II129" s="92">
        <f t="shared" si="159"/>
        <v>3.7066350902309414E-32</v>
      </c>
      <c r="IJ129" s="92">
        <f t="shared" si="159"/>
        <v>1.4960588346552573E-26</v>
      </c>
      <c r="IK129" s="92">
        <f t="shared" si="159"/>
        <v>1.5188745312240022E-44</v>
      </c>
      <c r="IL129" s="92">
        <f t="shared" si="159"/>
        <v>7.6636131021468467E-35</v>
      </c>
      <c r="IM129" s="92">
        <f t="shared" si="159"/>
        <v>1.3899784933233223E-37</v>
      </c>
      <c r="IN129" s="92">
        <f t="shared" si="159"/>
        <v>3.1267095968076207E-39</v>
      </c>
      <c r="IO129" s="92">
        <f t="shared" si="159"/>
        <v>1.2161518673962309E-37</v>
      </c>
      <c r="IP129" s="92">
        <f t="shared" si="159"/>
        <v>4.4856062400618344E-37</v>
      </c>
      <c r="IQ129" s="92">
        <f t="shared" si="159"/>
        <v>1.920009433041044E-35</v>
      </c>
      <c r="IR129" s="92">
        <f t="shared" si="159"/>
        <v>7.488269131569072E-38</v>
      </c>
      <c r="IS129" s="92">
        <f t="shared" si="159"/>
        <v>4.9031069530264714E-42</v>
      </c>
      <c r="IT129" s="92">
        <f t="shared" si="159"/>
        <v>5.5645132717363667E-42</v>
      </c>
      <c r="IU129" s="92">
        <f t="shared" si="159"/>
        <v>1.320086272803142E-35</v>
      </c>
      <c r="IV129" s="92">
        <f t="shared" si="159"/>
        <v>8.0954065103463855E-27</v>
      </c>
      <c r="IW129" s="92">
        <f t="shared" si="159"/>
        <v>2.3302704177598816E-20</v>
      </c>
      <c r="IY129" s="92">
        <f t="shared" si="160"/>
        <v>9.6366185069966397E-5</v>
      </c>
      <c r="IZ129" s="92">
        <f t="shared" si="160"/>
        <v>3.5184582873941736E-4</v>
      </c>
      <c r="JA129" s="92">
        <f t="shared" si="160"/>
        <v>2.9369897541201086E-2</v>
      </c>
      <c r="JB129" s="92">
        <f t="shared" si="160"/>
        <v>4.7826473881038643E-5</v>
      </c>
      <c r="JC129" s="92">
        <f t="shared" si="160"/>
        <v>2.1820266988610725E-5</v>
      </c>
      <c r="JD129" s="92">
        <f t="shared" si="160"/>
        <v>2.0502359457792485E-5</v>
      </c>
      <c r="JE129" s="92">
        <f t="shared" si="160"/>
        <v>5.5714994896361261E-5</v>
      </c>
      <c r="JF129" s="92">
        <f t="shared" si="160"/>
        <v>7.1114100249816082E-5</v>
      </c>
      <c r="JG129" s="92">
        <f t="shared" si="160"/>
        <v>1.2482914512973618E-4</v>
      </c>
      <c r="JH129" s="92">
        <f t="shared" si="160"/>
        <v>5.5950745933094418E-5</v>
      </c>
      <c r="JI129" s="92">
        <f t="shared" si="160"/>
        <v>1.0616330305586598E-5</v>
      </c>
      <c r="JJ129" s="92">
        <f t="shared" si="160"/>
        <v>5.2324261278753896E-6</v>
      </c>
      <c r="JK129" s="92">
        <f t="shared" si="160"/>
        <v>2.3919928839812213E-5</v>
      </c>
      <c r="JL129" s="92">
        <f t="shared" si="160"/>
        <v>3.345642970723663E-4</v>
      </c>
      <c r="JM129" s="92">
        <f t="shared" si="160"/>
        <v>6.3002585826061296E-4</v>
      </c>
    </row>
    <row r="130" spans="2:273" x14ac:dyDescent="0.25">
      <c r="B130" s="2">
        <v>103</v>
      </c>
      <c r="C130" s="37">
        <v>60.162999999999997</v>
      </c>
      <c r="D130" s="37">
        <v>61.790999999999997</v>
      </c>
      <c r="E130" s="37">
        <v>58.976999999999997</v>
      </c>
      <c r="F130" s="37">
        <v>58.604999999999997</v>
      </c>
      <c r="G130" s="37">
        <v>59.372</v>
      </c>
      <c r="H130" s="37">
        <v>59.814</v>
      </c>
      <c r="I130" s="37">
        <v>60</v>
      </c>
      <c r="J130" s="37">
        <v>61.628</v>
      </c>
      <c r="K130" s="37">
        <v>60.512</v>
      </c>
      <c r="L130" s="37">
        <v>59.326000000000001</v>
      </c>
      <c r="M130" s="37">
        <v>58.256</v>
      </c>
      <c r="N130" s="37">
        <v>58.93</v>
      </c>
      <c r="O130" s="37">
        <v>58.372</v>
      </c>
      <c r="P130" s="37">
        <v>59</v>
      </c>
      <c r="Q130" s="37">
        <v>64.162999999999997</v>
      </c>
      <c r="S130" s="4">
        <f t="shared" si="162"/>
        <v>59.196716356323677</v>
      </c>
      <c r="T130" s="4">
        <f t="shared" si="162"/>
        <v>60.439562188863533</v>
      </c>
      <c r="U130" s="4">
        <f t="shared" si="162"/>
        <v>61.646358388198813</v>
      </c>
      <c r="V130" s="4">
        <f t="shared" si="162"/>
        <v>59.694092863721828</v>
      </c>
      <c r="W130" s="4">
        <f t="shared" si="162"/>
        <v>59.585189316237809</v>
      </c>
      <c r="X130" s="4">
        <f t="shared" si="162"/>
        <v>59.514768041211781</v>
      </c>
      <c r="Y130" s="4">
        <f t="shared" si="162"/>
        <v>59.184550601018678</v>
      </c>
      <c r="Z130" s="4">
        <f t="shared" si="162"/>
        <v>61.182371327179382</v>
      </c>
      <c r="AA130" s="4">
        <f t="shared" si="162"/>
        <v>60.524719565963515</v>
      </c>
      <c r="AB130" s="4">
        <f t="shared" si="162"/>
        <v>59.089949957621435</v>
      </c>
      <c r="AC130" s="4">
        <f t="shared" si="162"/>
        <v>59.366124412391287</v>
      </c>
      <c r="AD130" s="4">
        <f t="shared" si="162"/>
        <v>58.153547075988591</v>
      </c>
      <c r="AE130" s="4">
        <f t="shared" si="162"/>
        <v>57.968983292887167</v>
      </c>
      <c r="AF130" s="4">
        <f t="shared" si="162"/>
        <v>58.671781010636053</v>
      </c>
      <c r="AG130" s="4">
        <f t="shared" si="162"/>
        <v>64.732272012378388</v>
      </c>
      <c r="AI130" s="4">
        <f t="shared" si="163"/>
        <v>0.96628364367632003</v>
      </c>
      <c r="AJ130" s="4">
        <f t="shared" si="163"/>
        <v>1.3514378111364636</v>
      </c>
      <c r="AK130" s="4">
        <f t="shared" si="163"/>
        <v>-2.6693583881988161</v>
      </c>
      <c r="AL130" s="4">
        <f t="shared" si="163"/>
        <v>-1.0890928637218309</v>
      </c>
      <c r="AM130" s="4">
        <f t="shared" si="163"/>
        <v>-0.21318931623780912</v>
      </c>
      <c r="AN130" s="4">
        <f t="shared" si="163"/>
        <v>0.29923195878821929</v>
      </c>
      <c r="AO130" s="4">
        <f t="shared" si="163"/>
        <v>0.81544939898132185</v>
      </c>
      <c r="AP130" s="4">
        <f t="shared" si="163"/>
        <v>0.44562867282061802</v>
      </c>
      <c r="AQ130" s="4">
        <f t="shared" si="163"/>
        <v>-1.2719565963514867E-2</v>
      </c>
      <c r="AR130" s="4">
        <f t="shared" si="163"/>
        <v>0.23605004237856519</v>
      </c>
      <c r="AS130" s="4">
        <f t="shared" si="163"/>
        <v>-1.1101244123912863</v>
      </c>
      <c r="AT130" s="4">
        <f t="shared" si="163"/>
        <v>0.77645292401140864</v>
      </c>
      <c r="AU130" s="4">
        <f t="shared" si="163"/>
        <v>0.40301670711283322</v>
      </c>
      <c r="AV130" s="4">
        <f t="shared" si="163"/>
        <v>0.32821898936394689</v>
      </c>
      <c r="AW130" s="4">
        <f t="shared" si="163"/>
        <v>-0.56927201237839142</v>
      </c>
      <c r="AY130" s="2">
        <f t="shared" si="154"/>
        <v>59.196716356323009</v>
      </c>
      <c r="AZ130" s="2">
        <f t="shared" si="154"/>
        <v>60.418062799010059</v>
      </c>
      <c r="BA130" s="2">
        <f t="shared" si="154"/>
        <v>60.959324420873365</v>
      </c>
      <c r="BB130" s="2">
        <f t="shared" si="154"/>
        <v>59.682932951534767</v>
      </c>
      <c r="BC130" s="2">
        <f t="shared" si="154"/>
        <v>59.578367187055775</v>
      </c>
      <c r="BD130" s="2">
        <f t="shared" si="154"/>
        <v>59.507620623752004</v>
      </c>
      <c r="BE130" s="2">
        <f t="shared" si="154"/>
        <v>59.16290012856448</v>
      </c>
      <c r="BF130" s="2">
        <f t="shared" si="154"/>
        <v>61.151842261199754</v>
      </c>
      <c r="BG130" s="2">
        <f t="shared" si="154"/>
        <v>60.47207356751953</v>
      </c>
      <c r="BH130" s="2">
        <f t="shared" si="154"/>
        <v>59.061160441075472</v>
      </c>
      <c r="BI130" s="2">
        <f t="shared" si="154"/>
        <v>59.359330784970496</v>
      </c>
      <c r="BJ130" s="2">
        <f t="shared" si="154"/>
        <v>58.149628785293388</v>
      </c>
      <c r="BK130" s="2">
        <f t="shared" si="154"/>
        <v>57.953718586025921</v>
      </c>
      <c r="BL130" s="2">
        <f t="shared" si="154"/>
        <v>58.499742558299332</v>
      </c>
      <c r="BM130" s="2">
        <f t="shared" si="154"/>
        <v>64.219426222124113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60.162999999999997</v>
      </c>
      <c r="CF130" s="2">
        <f t="shared" si="155"/>
        <v>61.790999999999997</v>
      </c>
      <c r="CG130" s="2">
        <f t="shared" si="155"/>
        <v>58.976999999999997</v>
      </c>
      <c r="CH130" s="2">
        <f t="shared" si="155"/>
        <v>58.604999999999997</v>
      </c>
      <c r="CI130" s="2">
        <f t="shared" si="155"/>
        <v>59.372</v>
      </c>
      <c r="CJ130" s="2">
        <f t="shared" si="155"/>
        <v>59.814</v>
      </c>
      <c r="CK130" s="2">
        <f t="shared" si="155"/>
        <v>60</v>
      </c>
      <c r="CL130" s="2">
        <f t="shared" si="155"/>
        <v>61.628</v>
      </c>
      <c r="CM130" s="2">
        <f t="shared" si="155"/>
        <v>60.512</v>
      </c>
      <c r="CN130" s="2">
        <f t="shared" si="155"/>
        <v>59.326000000000001</v>
      </c>
      <c r="CO130" s="2">
        <f t="shared" si="155"/>
        <v>58.256</v>
      </c>
      <c r="CP130" s="2">
        <f t="shared" si="155"/>
        <v>58.93</v>
      </c>
      <c r="CQ130" s="2">
        <f t="shared" si="155"/>
        <v>58.372</v>
      </c>
      <c r="CR130" s="2">
        <f t="shared" si="155"/>
        <v>59</v>
      </c>
      <c r="CS130" s="2">
        <f t="shared" si="155"/>
        <v>64.162999999999997</v>
      </c>
      <c r="CU130" s="2">
        <f t="shared" si="110"/>
        <v>60.162999999999997</v>
      </c>
      <c r="CV130" s="2">
        <f t="shared" si="111"/>
        <v>61.790999999999997</v>
      </c>
      <c r="CW130" s="2">
        <f t="shared" si="112"/>
        <v>58.976999999999997</v>
      </c>
      <c r="CX130" s="2">
        <f t="shared" si="113"/>
        <v>58.604999999999997</v>
      </c>
      <c r="CY130" s="2">
        <f t="shared" si="114"/>
        <v>59.372</v>
      </c>
      <c r="CZ130" s="2">
        <f t="shared" si="115"/>
        <v>59.814</v>
      </c>
      <c r="DA130" s="2">
        <f t="shared" si="116"/>
        <v>60</v>
      </c>
      <c r="DB130" s="2">
        <f t="shared" si="117"/>
        <v>61.628</v>
      </c>
      <c r="DC130" s="2">
        <f t="shared" si="118"/>
        <v>60.512</v>
      </c>
      <c r="DD130" s="2">
        <f t="shared" si="119"/>
        <v>59.326000000000001</v>
      </c>
      <c r="DE130" s="2">
        <f t="shared" si="120"/>
        <v>58.256</v>
      </c>
      <c r="DF130" s="2">
        <f t="shared" si="121"/>
        <v>58.93</v>
      </c>
      <c r="DG130" s="2">
        <f t="shared" si="122"/>
        <v>58.372</v>
      </c>
      <c r="DH130" s="2">
        <f t="shared" si="123"/>
        <v>59</v>
      </c>
      <c r="DI130" s="2">
        <f t="shared" si="124"/>
        <v>64.162999999999997</v>
      </c>
      <c r="DK130" s="2">
        <f t="shared" si="164"/>
        <v>89.9720972795497</v>
      </c>
      <c r="DL130" s="2">
        <f t="shared" si="164"/>
        <v>87.004939064905599</v>
      </c>
      <c r="DM130" s="2">
        <f t="shared" si="164"/>
        <v>82.970695652173887</v>
      </c>
      <c r="DN130" s="2">
        <f t="shared" si="164"/>
        <v>95.612775143461178</v>
      </c>
      <c r="DO130" s="2">
        <f t="shared" si="164"/>
        <v>91.534253095741448</v>
      </c>
      <c r="DP130" s="2">
        <f t="shared" si="164"/>
        <v>87.597711869525824</v>
      </c>
      <c r="DQ130" s="2">
        <f t="shared" si="164"/>
        <v>81.69260565054158</v>
      </c>
      <c r="DR130" s="2">
        <f t="shared" si="164"/>
        <v>84.383149753347396</v>
      </c>
      <c r="DS130" s="2">
        <f t="shared" si="164"/>
        <v>81.171796436122037</v>
      </c>
      <c r="DT130" s="2">
        <f t="shared" si="164"/>
        <v>80.74802234974328</v>
      </c>
      <c r="DU130" s="2">
        <f t="shared" si="164"/>
        <v>78.462622910082914</v>
      </c>
      <c r="DV130" s="2">
        <f t="shared" si="164"/>
        <v>83.460454312184325</v>
      </c>
      <c r="DW130" s="2">
        <f t="shared" si="164"/>
        <v>81.242394996476406</v>
      </c>
      <c r="DX130" s="2">
        <f t="shared" si="164"/>
        <v>87.986655693144073</v>
      </c>
      <c r="DY130" s="2">
        <f t="shared" si="164"/>
        <v>81.066402998139836</v>
      </c>
      <c r="EA130" s="2">
        <f t="shared" si="152"/>
        <v>59.100576620703841</v>
      </c>
      <c r="EB130" s="2">
        <f t="shared" si="152"/>
        <v>60.318463557483724</v>
      </c>
      <c r="EC130" s="2">
        <f t="shared" si="152"/>
        <v>60.701903177099709</v>
      </c>
      <c r="ED130" s="2">
        <f t="shared" si="152"/>
        <v>59.524146238416478</v>
      </c>
      <c r="EE130" s="2">
        <f t="shared" si="151"/>
        <v>59.444671462829731</v>
      </c>
      <c r="EF130" s="2">
        <f t="shared" si="151"/>
        <v>59.397946410091208</v>
      </c>
      <c r="EG130" s="2">
        <f t="shared" si="151"/>
        <v>59.078656924337622</v>
      </c>
      <c r="EH130" s="2">
        <f t="shared" si="151"/>
        <v>61.05325297530613</v>
      </c>
      <c r="EI130" s="2">
        <f t="shared" si="151"/>
        <v>60.390845158969711</v>
      </c>
      <c r="EJ130" s="2">
        <f t="shared" si="151"/>
        <v>58.975967495219891</v>
      </c>
      <c r="EK130" s="2">
        <f t="shared" si="151"/>
        <v>59.279324843740682</v>
      </c>
      <c r="EL130" s="2">
        <f t="shared" si="151"/>
        <v>58.03574463992986</v>
      </c>
      <c r="EM130" s="2">
        <f t="shared" si="135"/>
        <v>57.856345961384676</v>
      </c>
      <c r="EN130" s="2">
        <f t="shared" si="135"/>
        <v>58.379734706069769</v>
      </c>
      <c r="EO130" s="2">
        <f t="shared" si="135"/>
        <v>64.127738236447783</v>
      </c>
      <c r="EQ130" s="2">
        <f t="shared" si="165"/>
        <v>58.940806766181339</v>
      </c>
      <c r="ER130" s="2">
        <f t="shared" si="165"/>
        <v>60.299900768610676</v>
      </c>
      <c r="ES130" s="2">
        <f t="shared" si="165"/>
        <v>61.047649602714252</v>
      </c>
      <c r="ET130" s="2">
        <f t="shared" si="165"/>
        <v>59.364288531640412</v>
      </c>
      <c r="EU130" s="2">
        <f t="shared" si="165"/>
        <v>59.463784167857085</v>
      </c>
      <c r="EV130" s="2">
        <f t="shared" si="165"/>
        <v>59.30415460748101</v>
      </c>
      <c r="EW130" s="2">
        <f t="shared" si="165"/>
        <v>58.996018322942767</v>
      </c>
      <c r="EX130" s="2">
        <f t="shared" si="165"/>
        <v>60.920366063892487</v>
      </c>
      <c r="EY130" s="2">
        <f t="shared" si="165"/>
        <v>60.338572768767563</v>
      </c>
      <c r="EZ130" s="2">
        <f t="shared" si="165"/>
        <v>58.89382365955494</v>
      </c>
      <c r="FA130" s="2">
        <f t="shared" si="165"/>
        <v>59.210763053155056</v>
      </c>
      <c r="FB130" s="2">
        <f t="shared" si="165"/>
        <v>57.972922277394133</v>
      </c>
      <c r="FC130" s="2">
        <f t="shared" si="165"/>
        <v>57.703686998892856</v>
      </c>
      <c r="FD130" s="2">
        <f t="shared" si="165"/>
        <v>58.47041055794385</v>
      </c>
      <c r="FE130" s="2">
        <f t="shared" si="165"/>
        <v>63.892371709499088</v>
      </c>
      <c r="FG130" s="2">
        <f t="shared" si="166"/>
        <v>0.99685947370710259</v>
      </c>
      <c r="FH130" s="2">
        <f t="shared" si="166"/>
        <v>0.99626166231600488</v>
      </c>
      <c r="FI130" s="2">
        <f t="shared" si="166"/>
        <v>0.98848507539717301</v>
      </c>
      <c r="FJ130" s="2">
        <f t="shared" si="166"/>
        <v>0.9955646783504547</v>
      </c>
      <c r="FK130" s="2">
        <f t="shared" si="166"/>
        <v>0.99583798295029968</v>
      </c>
      <c r="FL130" s="2">
        <f t="shared" si="166"/>
        <v>0.99608648627682994</v>
      </c>
      <c r="FM130" s="2">
        <f t="shared" si="166"/>
        <v>0.99624576482120897</v>
      </c>
      <c r="FN130" s="2">
        <f t="shared" si="166"/>
        <v>0.9957286268850436</v>
      </c>
      <c r="FO130" s="2">
        <f t="shared" si="166"/>
        <v>0.99607085606722601</v>
      </c>
      <c r="FP130" s="2">
        <f t="shared" si="166"/>
        <v>0.99605803938177295</v>
      </c>
      <c r="FQ130" s="2">
        <f t="shared" si="166"/>
        <v>0.99580277537748596</v>
      </c>
      <c r="FR130" s="2">
        <f t="shared" si="166"/>
        <v>0.99550448501030042</v>
      </c>
      <c r="FS130" s="2">
        <f t="shared" si="166"/>
        <v>0.99579187385398704</v>
      </c>
      <c r="FT130" s="2">
        <f t="shared" si="166"/>
        <v>0.99596576619742661</v>
      </c>
      <c r="FU130" s="2">
        <f t="shared" si="166"/>
        <v>0.99451528637668973</v>
      </c>
      <c r="FW130" s="2">
        <f t="shared" si="156"/>
        <v>5.0891121738364572E-3</v>
      </c>
      <c r="FX130" s="2">
        <f t="shared" si="156"/>
        <v>8.8249409719714268E-3</v>
      </c>
      <c r="FY130" s="2">
        <f t="shared" si="156"/>
        <v>2.8858647646293769E-3</v>
      </c>
      <c r="FZ130" s="2">
        <f t="shared" si="156"/>
        <v>7.9943844587608819E-3</v>
      </c>
      <c r="GA130" s="2">
        <f t="shared" si="156"/>
        <v>7.2380310333715692E-3</v>
      </c>
      <c r="GB130" s="2">
        <f t="shared" si="156"/>
        <v>7.3135970925907673E-3</v>
      </c>
      <c r="GC130" s="2">
        <f t="shared" si="156"/>
        <v>7.9245969967871432E-3</v>
      </c>
      <c r="GD130" s="2">
        <f t="shared" si="156"/>
        <v>7.9873026434208044E-3</v>
      </c>
      <c r="GE130" s="2">
        <f t="shared" si="156"/>
        <v>8.0910797541271159E-3</v>
      </c>
      <c r="GF130" s="2">
        <f t="shared" si="156"/>
        <v>7.6894018122748769E-3</v>
      </c>
      <c r="GG130" s="2">
        <f t="shared" si="156"/>
        <v>7.4483141543240962E-3</v>
      </c>
      <c r="GH130" s="2">
        <f t="shared" si="156"/>
        <v>6.5743798892602349E-3</v>
      </c>
      <c r="GI130" s="2">
        <f t="shared" si="156"/>
        <v>6.80483961312637E-3</v>
      </c>
      <c r="GJ130" s="2">
        <f t="shared" si="156"/>
        <v>6.2487507056340433E-3</v>
      </c>
      <c r="GK130" s="2">
        <f t="shared" si="156"/>
        <v>5.1653041686723512E-3</v>
      </c>
      <c r="GM130" s="92">
        <f t="shared" si="157"/>
        <v>1.1397960577341394E-83</v>
      </c>
      <c r="GN130" s="92">
        <f t="shared" si="157"/>
        <v>1.3641554205972251E-74</v>
      </c>
      <c r="GO130" s="92">
        <f t="shared" si="157"/>
        <v>1.4387305371850399E-48</v>
      </c>
      <c r="GP130" s="92">
        <f t="shared" si="157"/>
        <v>2.0615804273586169E-114</v>
      </c>
      <c r="GQ130" s="92">
        <f t="shared" si="157"/>
        <v>2.3546818591033544E-110</v>
      </c>
      <c r="GR130" s="92">
        <f t="shared" si="157"/>
        <v>9.6349032055970225E-105</v>
      </c>
      <c r="GS130" s="92">
        <f t="shared" si="157"/>
        <v>5.2376728607568884E-90</v>
      </c>
      <c r="GT130" s="92">
        <f t="shared" si="157"/>
        <v>2.8181007109265781E-69</v>
      </c>
      <c r="GU130" s="92">
        <f t="shared" si="157"/>
        <v>5.3951440982266351E-79</v>
      </c>
      <c r="GV130" s="92">
        <f t="shared" si="157"/>
        <v>3.619206840676164E-96</v>
      </c>
      <c r="GW130" s="92">
        <f t="shared" si="157"/>
        <v>2.8331105016938916E-101</v>
      </c>
      <c r="GX130" s="92">
        <f t="shared" si="157"/>
        <v>3.7021494503385219E-106</v>
      </c>
      <c r="GY130" s="92">
        <f t="shared" si="157"/>
        <v>4.4506824533845629E-93</v>
      </c>
      <c r="GZ130" s="92">
        <f t="shared" si="157"/>
        <v>1.9380601312500349E-81</v>
      </c>
      <c r="HA130" s="92">
        <f t="shared" si="157"/>
        <v>2.7628587887057948E-76</v>
      </c>
      <c r="HC130" s="92">
        <f t="shared" si="153"/>
        <v>1.0174315065416133E-13</v>
      </c>
      <c r="HD130" s="92">
        <f t="shared" si="153"/>
        <v>4.4727614849621127E-14</v>
      </c>
      <c r="HE130" s="92">
        <f t="shared" si="153"/>
        <v>8.0920259045737415E-3</v>
      </c>
      <c r="HF130" s="92">
        <f t="shared" si="153"/>
        <v>8.0865909209122648E-17</v>
      </c>
      <c r="HG130" s="92">
        <f t="shared" si="153"/>
        <v>2.7494526445748522E-22</v>
      </c>
      <c r="HH130" s="92">
        <f t="shared" si="153"/>
        <v>1.9495971328667494E-36</v>
      </c>
      <c r="HI130" s="92">
        <f t="shared" si="153"/>
        <v>3.3599296641184006E-30</v>
      </c>
      <c r="HJ130" s="92">
        <f t="shared" si="153"/>
        <v>6.0216282930823865E-33</v>
      </c>
      <c r="HK130" s="92">
        <f t="shared" si="153"/>
        <v>1.4662289953439779E-31</v>
      </c>
      <c r="HL130" s="92">
        <f t="shared" si="161"/>
        <v>1.9984839670579707E-33</v>
      </c>
      <c r="HM130" s="92">
        <f t="shared" si="161"/>
        <v>7.0747731062077059E-28</v>
      </c>
      <c r="HN130" s="92">
        <f t="shared" si="161"/>
        <v>8.445868403973565E-20</v>
      </c>
      <c r="HO130" s="92">
        <f t="shared" si="161"/>
        <v>2.0307922132627107E-19</v>
      </c>
      <c r="HP130" s="92">
        <f t="shared" si="161"/>
        <v>4.0862968476883424E-15</v>
      </c>
      <c r="HQ130" s="92">
        <f t="shared" si="161"/>
        <v>7.7689312375724688E-13</v>
      </c>
      <c r="HS130" s="92">
        <f t="shared" si="158"/>
        <v>1.7640721490855537E-4</v>
      </c>
      <c r="HT130" s="92">
        <f t="shared" si="158"/>
        <v>6.1768282025949307E-4</v>
      </c>
      <c r="HU130" s="92">
        <f t="shared" si="158"/>
        <v>4.242080485533216E-8</v>
      </c>
      <c r="HV130" s="92">
        <f t="shared" si="158"/>
        <v>9.7695769574584077E-5</v>
      </c>
      <c r="HW130" s="92">
        <f t="shared" si="158"/>
        <v>4.6553484184960707E-5</v>
      </c>
      <c r="HX130" s="92">
        <f t="shared" si="158"/>
        <v>4.4662792345871511E-5</v>
      </c>
      <c r="HY130" s="92">
        <f t="shared" si="158"/>
        <v>1.1630154358265718E-4</v>
      </c>
      <c r="HZ130" s="92">
        <f t="shared" si="158"/>
        <v>1.4635447937945414E-4</v>
      </c>
      <c r="IA130" s="92">
        <f t="shared" si="158"/>
        <v>2.476008201875849E-4</v>
      </c>
      <c r="IB130" s="92">
        <f t="shared" si="158"/>
        <v>1.1650319950435654E-4</v>
      </c>
      <c r="IC130" s="92">
        <f t="shared" si="158"/>
        <v>2.4472174952141914E-5</v>
      </c>
      <c r="ID130" s="92">
        <f t="shared" si="158"/>
        <v>1.212660398986473E-5</v>
      </c>
      <c r="IE130" s="92">
        <f t="shared" si="158"/>
        <v>4.9379603901934166E-5</v>
      </c>
      <c r="IF130" s="92">
        <f t="shared" si="158"/>
        <v>5.604634631996352E-4</v>
      </c>
      <c r="IG130" s="92">
        <f t="shared" si="158"/>
        <v>9.8032158042359366E-4</v>
      </c>
      <c r="II130" s="92">
        <f t="shared" si="159"/>
        <v>4.0352372084954382E-31</v>
      </c>
      <c r="IJ130" s="92">
        <f t="shared" si="159"/>
        <v>1.3159230983775619E-25</v>
      </c>
      <c r="IK130" s="92">
        <f t="shared" si="159"/>
        <v>3.1538818479729709E-43</v>
      </c>
      <c r="IL130" s="92">
        <f t="shared" si="159"/>
        <v>1.3043893726596043E-33</v>
      </c>
      <c r="IM130" s="92">
        <f t="shared" si="159"/>
        <v>2.8106559753448137E-36</v>
      </c>
      <c r="IN130" s="92">
        <f t="shared" si="159"/>
        <v>7.3006999485000099E-38</v>
      </c>
      <c r="IO130" s="92">
        <f t="shared" si="159"/>
        <v>2.6117143464773602E-36</v>
      </c>
      <c r="IP130" s="92">
        <f t="shared" si="159"/>
        <v>9.2250391631494215E-36</v>
      </c>
      <c r="IQ130" s="92">
        <f t="shared" si="159"/>
        <v>3.4636401908970472E-34</v>
      </c>
      <c r="IR130" s="92">
        <f t="shared" si="159"/>
        <v>1.6067317468877866E-36</v>
      </c>
      <c r="IS130" s="92">
        <f t="shared" si="159"/>
        <v>1.4651442046383538E-40</v>
      </c>
      <c r="IT130" s="92">
        <f t="shared" si="159"/>
        <v>1.5237746536469059E-40</v>
      </c>
      <c r="IU130" s="92">
        <f t="shared" si="159"/>
        <v>2.1870799457397743E-34</v>
      </c>
      <c r="IV130" s="92">
        <f t="shared" si="159"/>
        <v>6.2922650952207628E-26</v>
      </c>
      <c r="IW130" s="92">
        <f t="shared" si="159"/>
        <v>1.0188776473308992E-19</v>
      </c>
      <c r="IY130" s="92">
        <f t="shared" si="160"/>
        <v>1.7640721501029853E-4</v>
      </c>
      <c r="IZ130" s="92">
        <f t="shared" si="160"/>
        <v>6.1768282030422064E-4</v>
      </c>
      <c r="JA130" s="92">
        <f t="shared" si="160"/>
        <v>8.0920683253785965E-3</v>
      </c>
      <c r="JB130" s="92">
        <f t="shared" si="160"/>
        <v>9.7695769574664945E-5</v>
      </c>
      <c r="JC130" s="92">
        <f t="shared" si="160"/>
        <v>4.6553484184960707E-5</v>
      </c>
      <c r="JD130" s="92">
        <f t="shared" si="160"/>
        <v>4.4662792345871511E-5</v>
      </c>
      <c r="JE130" s="92">
        <f t="shared" si="160"/>
        <v>1.1630154358265718E-4</v>
      </c>
      <c r="JF130" s="92">
        <f t="shared" si="160"/>
        <v>1.4635447937945414E-4</v>
      </c>
      <c r="JG130" s="92">
        <f t="shared" si="160"/>
        <v>2.476008201875849E-4</v>
      </c>
      <c r="JH130" s="92">
        <f t="shared" si="160"/>
        <v>1.1650319950435654E-4</v>
      </c>
      <c r="JI130" s="92">
        <f t="shared" si="160"/>
        <v>2.4472174952141914E-5</v>
      </c>
      <c r="JJ130" s="92">
        <f t="shared" si="160"/>
        <v>1.2126603989864815E-5</v>
      </c>
      <c r="JK130" s="92">
        <f t="shared" si="160"/>
        <v>4.9379603901934369E-5</v>
      </c>
      <c r="JL130" s="92">
        <f t="shared" si="160"/>
        <v>5.6046346320372145E-4</v>
      </c>
      <c r="JM130" s="92">
        <f t="shared" si="160"/>
        <v>9.8032158120048675E-4</v>
      </c>
    </row>
    <row r="131" spans="2:273" x14ac:dyDescent="0.25">
      <c r="B131" s="2">
        <v>104</v>
      </c>
      <c r="C131" s="37">
        <v>59.814</v>
      </c>
      <c r="D131" s="37">
        <v>60.884</v>
      </c>
      <c r="E131" s="37">
        <v>59.302</v>
      </c>
      <c r="F131" s="37">
        <v>60.442</v>
      </c>
      <c r="G131" s="37">
        <v>58.767000000000003</v>
      </c>
      <c r="H131" s="37">
        <v>59.093000000000004</v>
      </c>
      <c r="I131" s="37">
        <v>60.976999999999997</v>
      </c>
      <c r="J131" s="37">
        <v>61.116</v>
      </c>
      <c r="K131" s="37">
        <v>60.558</v>
      </c>
      <c r="L131" s="37">
        <v>60.465000000000003</v>
      </c>
      <c r="M131" s="37">
        <v>58.046999999999997</v>
      </c>
      <c r="N131" s="37">
        <v>57.814</v>
      </c>
      <c r="O131" s="37">
        <v>58.116</v>
      </c>
      <c r="P131" s="37">
        <v>58.512</v>
      </c>
      <c r="Q131" s="37">
        <v>65.325999999999993</v>
      </c>
      <c r="S131" s="4">
        <f t="shared" si="162"/>
        <v>59.09947321135401</v>
      </c>
      <c r="T131" s="4">
        <f t="shared" si="162"/>
        <v>60.329186976581916</v>
      </c>
      <c r="U131" s="4">
        <f t="shared" si="162"/>
        <v>60.979952562349808</v>
      </c>
      <c r="V131" s="4">
        <f t="shared" si="162"/>
        <v>59.59082106541279</v>
      </c>
      <c r="W131" s="4">
        <f t="shared" si="162"/>
        <v>59.493010960452722</v>
      </c>
      <c r="X131" s="4">
        <f t="shared" si="162"/>
        <v>59.401602939601354</v>
      </c>
      <c r="Y131" s="4">
        <f t="shared" si="162"/>
        <v>59.088364540408755</v>
      </c>
      <c r="Z131" s="4">
        <f t="shared" si="162"/>
        <v>61.067911342359395</v>
      </c>
      <c r="AA131" s="4">
        <f t="shared" si="162"/>
        <v>60.44696264074566</v>
      </c>
      <c r="AB131" s="4">
        <f t="shared" si="162"/>
        <v>58.962986053233692</v>
      </c>
      <c r="AC131" s="4">
        <f t="shared" si="162"/>
        <v>59.201116315614534</v>
      </c>
      <c r="AD131" s="4">
        <f t="shared" si="162"/>
        <v>58.003225008344877</v>
      </c>
      <c r="AE131" s="4">
        <f t="shared" si="162"/>
        <v>57.839985687559846</v>
      </c>
      <c r="AF131" s="4">
        <f t="shared" si="162"/>
        <v>58.663605463094207</v>
      </c>
      <c r="AG131" s="4">
        <f t="shared" si="162"/>
        <v>64.874670676931984</v>
      </c>
      <c r="AI131" s="4">
        <f t="shared" si="163"/>
        <v>0.71452678864599051</v>
      </c>
      <c r="AJ131" s="4">
        <f t="shared" si="163"/>
        <v>0.55481302341808458</v>
      </c>
      <c r="AK131" s="4">
        <f t="shared" si="163"/>
        <v>-1.6779525623498088</v>
      </c>
      <c r="AL131" s="4">
        <f t="shared" si="163"/>
        <v>0.85117893458721028</v>
      </c>
      <c r="AM131" s="4">
        <f t="shared" si="163"/>
        <v>-0.72601096045271873</v>
      </c>
      <c r="AN131" s="4">
        <f t="shared" si="163"/>
        <v>-0.3086029396013501</v>
      </c>
      <c r="AO131" s="4">
        <f t="shared" si="163"/>
        <v>1.8886354595912422</v>
      </c>
      <c r="AP131" s="4">
        <f t="shared" si="163"/>
        <v>4.8088657640604993E-2</v>
      </c>
      <c r="AQ131" s="4">
        <f t="shared" si="163"/>
        <v>0.11103735925433966</v>
      </c>
      <c r="AR131" s="4">
        <f t="shared" si="163"/>
        <v>1.5020139467663114</v>
      </c>
      <c r="AS131" s="4">
        <f t="shared" si="163"/>
        <v>-1.1541163156145373</v>
      </c>
      <c r="AT131" s="4">
        <f t="shared" si="163"/>
        <v>-0.18922500834487721</v>
      </c>
      <c r="AU131" s="4">
        <f t="shared" si="163"/>
        <v>0.27601431244015373</v>
      </c>
      <c r="AV131" s="4">
        <f t="shared" si="163"/>
        <v>-0.15160546309420653</v>
      </c>
      <c r="AW131" s="4">
        <f t="shared" si="163"/>
        <v>0.4513293230680091</v>
      </c>
      <c r="AY131" s="2">
        <f t="shared" si="154"/>
        <v>59.099473211353995</v>
      </c>
      <c r="AZ131" s="2">
        <f t="shared" si="154"/>
        <v>60.293650918225993</v>
      </c>
      <c r="BA131" s="2">
        <f t="shared" si="154"/>
        <v>60.855241133622471</v>
      </c>
      <c r="BB131" s="2">
        <f t="shared" si="154"/>
        <v>59.569507644299456</v>
      </c>
      <c r="BC131" s="2">
        <f t="shared" si="154"/>
        <v>59.479409833050994</v>
      </c>
      <c r="BD131" s="2">
        <f t="shared" si="154"/>
        <v>59.3870874911794</v>
      </c>
      <c r="BE131" s="2">
        <f t="shared" si="154"/>
        <v>59.046286566208465</v>
      </c>
      <c r="BF131" s="2">
        <f t="shared" si="154"/>
        <v>61.009404237003743</v>
      </c>
      <c r="BG131" s="2">
        <f t="shared" si="154"/>
        <v>60.34963009640488</v>
      </c>
      <c r="BH131" s="2">
        <f t="shared" si="154"/>
        <v>58.907154302668374</v>
      </c>
      <c r="BI131" s="2">
        <f t="shared" si="154"/>
        <v>59.18656138870621</v>
      </c>
      <c r="BJ131" s="2">
        <f t="shared" si="154"/>
        <v>57.994752835290868</v>
      </c>
      <c r="BK131" s="2">
        <f t="shared" si="154"/>
        <v>57.810428990908633</v>
      </c>
      <c r="BL131" s="2">
        <f t="shared" si="154"/>
        <v>58.390286278209231</v>
      </c>
      <c r="BM131" s="2">
        <f t="shared" si="154"/>
        <v>64.113087020241878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59.814</v>
      </c>
      <c r="CF131" s="2">
        <f t="shared" si="155"/>
        <v>60.884</v>
      </c>
      <c r="CG131" s="2">
        <f t="shared" si="155"/>
        <v>59.302</v>
      </c>
      <c r="CH131" s="2">
        <f t="shared" si="155"/>
        <v>60.442</v>
      </c>
      <c r="CI131" s="2">
        <f t="shared" si="155"/>
        <v>58.767000000000003</v>
      </c>
      <c r="CJ131" s="2">
        <f t="shared" si="155"/>
        <v>59.093000000000004</v>
      </c>
      <c r="CK131" s="2">
        <f t="shared" si="155"/>
        <v>60.976999999999997</v>
      </c>
      <c r="CL131" s="2">
        <f t="shared" si="155"/>
        <v>61.116</v>
      </c>
      <c r="CM131" s="2">
        <f t="shared" si="155"/>
        <v>60.558</v>
      </c>
      <c r="CN131" s="2">
        <f t="shared" si="155"/>
        <v>60.465000000000003</v>
      </c>
      <c r="CO131" s="2">
        <f t="shared" si="155"/>
        <v>58.046999999999997</v>
      </c>
      <c r="CP131" s="2">
        <f t="shared" si="155"/>
        <v>57.814</v>
      </c>
      <c r="CQ131" s="2">
        <f t="shared" si="155"/>
        <v>58.116</v>
      </c>
      <c r="CR131" s="2">
        <f t="shared" si="155"/>
        <v>58.512</v>
      </c>
      <c r="CS131" s="2">
        <f t="shared" si="155"/>
        <v>65.325999999999993</v>
      </c>
      <c r="CU131" s="2">
        <f t="shared" si="110"/>
        <v>59.814</v>
      </c>
      <c r="CV131" s="2">
        <f t="shared" si="111"/>
        <v>60.884</v>
      </c>
      <c r="CW131" s="2">
        <f t="shared" si="112"/>
        <v>59.302</v>
      </c>
      <c r="CX131" s="2">
        <f t="shared" si="113"/>
        <v>60.442</v>
      </c>
      <c r="CY131" s="2">
        <f t="shared" si="114"/>
        <v>58.767000000000003</v>
      </c>
      <c r="CZ131" s="2">
        <f t="shared" si="115"/>
        <v>59.093000000000004</v>
      </c>
      <c r="DA131" s="2">
        <f t="shared" si="116"/>
        <v>60.976999999999997</v>
      </c>
      <c r="DB131" s="2">
        <f t="shared" si="117"/>
        <v>61.116</v>
      </c>
      <c r="DC131" s="2">
        <f t="shared" si="118"/>
        <v>60.558</v>
      </c>
      <c r="DD131" s="2">
        <f t="shared" si="119"/>
        <v>60.465000000000003</v>
      </c>
      <c r="DE131" s="2">
        <f t="shared" si="120"/>
        <v>58.046999999999997</v>
      </c>
      <c r="DF131" s="2">
        <f t="shared" si="121"/>
        <v>57.814</v>
      </c>
      <c r="DG131" s="2">
        <f t="shared" si="122"/>
        <v>58.116</v>
      </c>
      <c r="DH131" s="2">
        <f t="shared" si="123"/>
        <v>58.512</v>
      </c>
      <c r="DI131" s="2">
        <f t="shared" si="124"/>
        <v>65.325999999999993</v>
      </c>
      <c r="DK131" s="2">
        <f t="shared" si="164"/>
        <v>90.213213414634126</v>
      </c>
      <c r="DL131" s="2">
        <f t="shared" si="164"/>
        <v>87.201737460497526</v>
      </c>
      <c r="DM131" s="2">
        <f t="shared" si="164"/>
        <v>83.158635869565188</v>
      </c>
      <c r="DN131" s="2">
        <f t="shared" si="164"/>
        <v>95.944559045605544</v>
      </c>
      <c r="DO131" s="2">
        <f t="shared" si="164"/>
        <v>91.817133947447886</v>
      </c>
      <c r="DP131" s="2">
        <f t="shared" si="164"/>
        <v>87.837024010872852</v>
      </c>
      <c r="DQ131" s="2">
        <f t="shared" si="164"/>
        <v>81.86256335251062</v>
      </c>
      <c r="DR131" s="2">
        <f t="shared" si="164"/>
        <v>84.532340380549641</v>
      </c>
      <c r="DS131" s="2">
        <f t="shared" si="164"/>
        <v>81.29479990939295</v>
      </c>
      <c r="DT131" s="2">
        <f t="shared" si="164"/>
        <v>80.89781984294774</v>
      </c>
      <c r="DU131" s="2">
        <f t="shared" si="164"/>
        <v>78.580074008049053</v>
      </c>
      <c r="DV131" s="2">
        <f t="shared" si="164"/>
        <v>83.640465575453106</v>
      </c>
      <c r="DW131" s="2">
        <f t="shared" si="164"/>
        <v>81.385041226215648</v>
      </c>
      <c r="DX131" s="2">
        <f t="shared" si="164"/>
        <v>88.221610087586839</v>
      </c>
      <c r="DY131" s="2">
        <f t="shared" si="164"/>
        <v>81.20856581682898</v>
      </c>
      <c r="EA131" s="2">
        <f t="shared" si="152"/>
        <v>59.010888577896679</v>
      </c>
      <c r="EB131" s="2">
        <f t="shared" si="152"/>
        <v>60.20183167028199</v>
      </c>
      <c r="EC131" s="2">
        <f t="shared" si="152"/>
        <v>60.61724249764076</v>
      </c>
      <c r="ED131" s="2">
        <f t="shared" si="152"/>
        <v>59.422928368852268</v>
      </c>
      <c r="EE131" s="2">
        <f t="shared" si="151"/>
        <v>59.355991770220186</v>
      </c>
      <c r="EF131" s="2">
        <f t="shared" si="151"/>
        <v>59.285772080900486</v>
      </c>
      <c r="EG131" s="2">
        <f t="shared" si="151"/>
        <v>58.968503505417473</v>
      </c>
      <c r="EH131" s="2">
        <f t="shared" si="151"/>
        <v>60.918367257892626</v>
      </c>
      <c r="EI131" s="2">
        <f t="shared" si="151"/>
        <v>60.274724578363319</v>
      </c>
      <c r="EJ131" s="2">
        <f t="shared" si="151"/>
        <v>58.828380557831807</v>
      </c>
      <c r="EK131" s="2">
        <f t="shared" si="151"/>
        <v>59.112313159966249</v>
      </c>
      <c r="EL131" s="2">
        <f t="shared" si="151"/>
        <v>57.889503400648749</v>
      </c>
      <c r="EM131" s="2">
        <f t="shared" si="135"/>
        <v>57.720590723180628</v>
      </c>
      <c r="EN131" s="2">
        <f t="shared" si="135"/>
        <v>58.27960697785565</v>
      </c>
      <c r="EO131" s="2">
        <f t="shared" si="135"/>
        <v>64.028761983211723</v>
      </c>
      <c r="EQ131" s="2">
        <f t="shared" si="165"/>
        <v>58.865733708552561</v>
      </c>
      <c r="ER131" s="2">
        <f t="shared" si="165"/>
        <v>60.174459088680656</v>
      </c>
      <c r="ES131" s="2">
        <f t="shared" si="165"/>
        <v>60.944352942610458</v>
      </c>
      <c r="ET131" s="2">
        <f t="shared" si="165"/>
        <v>59.284710260086037</v>
      </c>
      <c r="EU131" s="2">
        <f t="shared" si="165"/>
        <v>59.375758764555087</v>
      </c>
      <c r="EV131" s="2">
        <f t="shared" si="165"/>
        <v>59.207919331098623</v>
      </c>
      <c r="EW131" s="2">
        <f t="shared" si="165"/>
        <v>58.895956997760486</v>
      </c>
      <c r="EX131" s="2">
        <f t="shared" si="165"/>
        <v>60.805610782576608</v>
      </c>
      <c r="EY131" s="2">
        <f t="shared" si="165"/>
        <v>60.224601530324946</v>
      </c>
      <c r="EZ131" s="2">
        <f t="shared" si="165"/>
        <v>58.75765492070267</v>
      </c>
      <c r="FA131" s="2">
        <f t="shared" si="165"/>
        <v>59.07552574689668</v>
      </c>
      <c r="FB131" s="2">
        <f t="shared" si="165"/>
        <v>57.838113521256105</v>
      </c>
      <c r="FC131" s="2">
        <f t="shared" si="165"/>
        <v>57.584314069318637</v>
      </c>
      <c r="FD131" s="2">
        <f t="shared" si="165"/>
        <v>58.349065810102353</v>
      </c>
      <c r="FE131" s="2">
        <f t="shared" si="165"/>
        <v>63.736955310798834</v>
      </c>
      <c r="FG131" s="2">
        <f t="shared" si="166"/>
        <v>0.99713501429158391</v>
      </c>
      <c r="FH131" s="2">
        <f t="shared" si="166"/>
        <v>0.99658947367570327</v>
      </c>
      <c r="FI131" s="2">
        <f t="shared" si="166"/>
        <v>0.98948761291762355</v>
      </c>
      <c r="FJ131" s="2">
        <f t="shared" si="166"/>
        <v>0.99595335933667228</v>
      </c>
      <c r="FK131" s="2">
        <f t="shared" si="166"/>
        <v>0.99620280475715617</v>
      </c>
      <c r="FL131" s="2">
        <f t="shared" si="166"/>
        <v>0.99642960360997312</v>
      </c>
      <c r="FM131" s="2">
        <f t="shared" si="166"/>
        <v>0.99657496542492241</v>
      </c>
      <c r="FN131" s="2">
        <f t="shared" si="166"/>
        <v>0.99610299679183711</v>
      </c>
      <c r="FO131" s="2">
        <f t="shared" si="166"/>
        <v>0.99641533884742273</v>
      </c>
      <c r="FP131" s="2">
        <f t="shared" si="166"/>
        <v>0.9964036417917157</v>
      </c>
      <c r="FQ131" s="2">
        <f t="shared" si="166"/>
        <v>0.99617067143868476</v>
      </c>
      <c r="FR131" s="2">
        <f t="shared" si="166"/>
        <v>0.99589841919358713</v>
      </c>
      <c r="FS131" s="2">
        <f t="shared" si="166"/>
        <v>0.99616072177387816</v>
      </c>
      <c r="FT131" s="2">
        <f t="shared" si="166"/>
        <v>0.99631942855535827</v>
      </c>
      <c r="FU131" s="2">
        <f t="shared" si="166"/>
        <v>0.99499546656022064</v>
      </c>
      <c r="FW131" s="2">
        <f t="shared" si="156"/>
        <v>5.5773621164458848E-3</v>
      </c>
      <c r="FX131" s="2">
        <f t="shared" si="156"/>
        <v>9.6681237783463568E-3</v>
      </c>
      <c r="FY131" s="2">
        <f t="shared" si="156"/>
        <v>3.163407026074783E-3</v>
      </c>
      <c r="FZ131" s="2">
        <f t="shared" si="156"/>
        <v>8.7589126432612088E-3</v>
      </c>
      <c r="GA131" s="2">
        <f t="shared" si="156"/>
        <v>7.9308050333656687E-3</v>
      </c>
      <c r="GB131" s="2">
        <f t="shared" si="156"/>
        <v>8.0135453685154963E-3</v>
      </c>
      <c r="GC131" s="2">
        <f t="shared" si="156"/>
        <v>8.682509600334655E-3</v>
      </c>
      <c r="GD131" s="2">
        <f t="shared" si="156"/>
        <v>8.7511595461388352E-3</v>
      </c>
      <c r="GE131" s="2">
        <f t="shared" si="156"/>
        <v>8.8647725788932527E-3</v>
      </c>
      <c r="GF131" s="2">
        <f t="shared" si="156"/>
        <v>8.4250112529281433E-3</v>
      </c>
      <c r="GG131" s="2">
        <f t="shared" si="156"/>
        <v>8.1610495387450209E-3</v>
      </c>
      <c r="GH131" s="2">
        <f t="shared" si="156"/>
        <v>7.2040947574458615E-3</v>
      </c>
      <c r="GI131" s="2">
        <f t="shared" si="156"/>
        <v>7.4564629570433088E-3</v>
      </c>
      <c r="GJ131" s="2">
        <f t="shared" si="156"/>
        <v>6.8474907674544111E-3</v>
      </c>
      <c r="GK131" s="2">
        <f t="shared" si="156"/>
        <v>5.6608223875341821E-3</v>
      </c>
      <c r="GM131" s="92">
        <f t="shared" si="157"/>
        <v>6.627047464001023E-88</v>
      </c>
      <c r="GN131" s="92">
        <f t="shared" si="157"/>
        <v>1.8525095140835676E-78</v>
      </c>
      <c r="GO131" s="92">
        <f t="shared" si="157"/>
        <v>4.3669975368820716E-52</v>
      </c>
      <c r="GP131" s="92">
        <f t="shared" si="157"/>
        <v>2.8122318198643794E-120</v>
      </c>
      <c r="GQ131" s="92">
        <f t="shared" si="157"/>
        <v>4.9018490338167832E-116</v>
      </c>
      <c r="GR131" s="92">
        <f t="shared" si="157"/>
        <v>4.9389828458050722E-110</v>
      </c>
      <c r="GS131" s="92">
        <f t="shared" si="157"/>
        <v>1.637833554985728E-94</v>
      </c>
      <c r="GT131" s="92">
        <f t="shared" si="157"/>
        <v>8.7175520230913811E-73</v>
      </c>
      <c r="GU131" s="92">
        <f t="shared" si="157"/>
        <v>6.2573021660309536E-83</v>
      </c>
      <c r="GV131" s="92">
        <f t="shared" si="157"/>
        <v>5.4261810391169596E-101</v>
      </c>
      <c r="GW131" s="92">
        <f t="shared" si="157"/>
        <v>2.8202806256459148E-106</v>
      </c>
      <c r="GX131" s="92">
        <f t="shared" si="157"/>
        <v>1.4355737756929159E-111</v>
      </c>
      <c r="GY131" s="92">
        <f t="shared" si="157"/>
        <v>8.6147575082030559E-98</v>
      </c>
      <c r="GZ131" s="92">
        <f t="shared" si="157"/>
        <v>1.3912129546405238E-85</v>
      </c>
      <c r="HA131" s="92">
        <f t="shared" si="157"/>
        <v>3.5248826228714989E-80</v>
      </c>
      <c r="HC131" s="92">
        <f t="shared" si="153"/>
        <v>3.0561201736780577E-15</v>
      </c>
      <c r="HD131" s="92">
        <f t="shared" si="153"/>
        <v>1.0860528553580526E-15</v>
      </c>
      <c r="HE131" s="92">
        <f t="shared" si="153"/>
        <v>1.7390892924537388E-3</v>
      </c>
      <c r="HF131" s="92">
        <f t="shared" si="153"/>
        <v>1.0390565335744388E-18</v>
      </c>
      <c r="HG131" s="92">
        <f t="shared" si="153"/>
        <v>6.9810826278786383E-25</v>
      </c>
      <c r="HH131" s="92">
        <f t="shared" si="153"/>
        <v>1.3334282399880273E-40</v>
      </c>
      <c r="HI131" s="92">
        <f t="shared" si="153"/>
        <v>1.8441679830897633E-33</v>
      </c>
      <c r="HJ131" s="92">
        <f t="shared" si="153"/>
        <v>1.4641676363300171E-36</v>
      </c>
      <c r="HK131" s="92">
        <f t="shared" si="153"/>
        <v>6.6796070332684383E-35</v>
      </c>
      <c r="HL131" s="92">
        <f t="shared" si="161"/>
        <v>4.7956748922139122E-37</v>
      </c>
      <c r="HM131" s="92">
        <f t="shared" si="161"/>
        <v>6.1825861030020489E-31</v>
      </c>
      <c r="HN131" s="92">
        <f t="shared" si="161"/>
        <v>4.1518263178115932E-22</v>
      </c>
      <c r="HO131" s="92">
        <f t="shared" si="161"/>
        <v>1.0668965704034893E-21</v>
      </c>
      <c r="HP131" s="92">
        <f t="shared" si="161"/>
        <v>6.9879177522685151E-17</v>
      </c>
      <c r="HQ131" s="92">
        <f t="shared" si="161"/>
        <v>2.7234219838934434E-14</v>
      </c>
      <c r="HS131" s="92">
        <f t="shared" si="158"/>
        <v>3.1620424763912941E-4</v>
      </c>
      <c r="HT131" s="92">
        <f t="shared" si="158"/>
        <v>1.0616307256597389E-3</v>
      </c>
      <c r="HU131" s="92">
        <f t="shared" si="158"/>
        <v>1.0335363742692175E-7</v>
      </c>
      <c r="HV131" s="92">
        <f t="shared" si="158"/>
        <v>1.9416728747038671E-4</v>
      </c>
      <c r="HW131" s="92">
        <f t="shared" si="158"/>
        <v>9.6520737000801741E-5</v>
      </c>
      <c r="HX131" s="92">
        <f t="shared" si="158"/>
        <v>9.4414046328258715E-5</v>
      </c>
      <c r="HY131" s="92">
        <f t="shared" si="158"/>
        <v>2.3569098838658269E-4</v>
      </c>
      <c r="HZ131" s="92">
        <f t="shared" si="158"/>
        <v>2.9253456162247449E-4</v>
      </c>
      <c r="IA131" s="92">
        <f t="shared" si="158"/>
        <v>4.776004615573832E-4</v>
      </c>
      <c r="IB131" s="92">
        <f t="shared" si="158"/>
        <v>2.3555740615307735E-4</v>
      </c>
      <c r="IC131" s="92">
        <f t="shared" si="158"/>
        <v>5.4601661551145016E-5</v>
      </c>
      <c r="ID131" s="92">
        <f t="shared" si="158"/>
        <v>2.7244793163249305E-5</v>
      </c>
      <c r="IE131" s="92">
        <f t="shared" si="158"/>
        <v>9.9285345116481002E-5</v>
      </c>
      <c r="IF131" s="92">
        <f t="shared" si="158"/>
        <v>9.2246433094927819E-4</v>
      </c>
      <c r="IG131" s="92">
        <f t="shared" si="158"/>
        <v>1.5041546505130659E-3</v>
      </c>
      <c r="II131" s="92">
        <f t="shared" si="159"/>
        <v>4.2176202938888328E-30</v>
      </c>
      <c r="IJ131" s="92">
        <f t="shared" si="159"/>
        <v>1.11067094467453E-24</v>
      </c>
      <c r="IK131" s="92">
        <f t="shared" si="159"/>
        <v>6.2486055583155006E-42</v>
      </c>
      <c r="IL131" s="92">
        <f t="shared" si="159"/>
        <v>2.1056781314692966E-32</v>
      </c>
      <c r="IM131" s="92">
        <f t="shared" si="159"/>
        <v>5.3788434855436111E-35</v>
      </c>
      <c r="IN131" s="92">
        <f t="shared" si="159"/>
        <v>1.6088390099700004E-36</v>
      </c>
      <c r="IO131" s="92">
        <f t="shared" si="159"/>
        <v>5.2967459171959501E-35</v>
      </c>
      <c r="IP131" s="92">
        <f t="shared" si="159"/>
        <v>1.7929833020054787E-34</v>
      </c>
      <c r="IQ131" s="92">
        <f t="shared" si="159"/>
        <v>5.9188539416586339E-33</v>
      </c>
      <c r="IR131" s="92">
        <f t="shared" si="159"/>
        <v>3.2569413556436307E-35</v>
      </c>
      <c r="IS131" s="92">
        <f t="shared" si="159"/>
        <v>4.1121641798048547E-39</v>
      </c>
      <c r="IT131" s="92">
        <f t="shared" si="159"/>
        <v>3.931454422470082E-39</v>
      </c>
      <c r="IU131" s="92">
        <f t="shared" si="159"/>
        <v>3.4441728786764104E-33</v>
      </c>
      <c r="IV131" s="92">
        <f t="shared" si="159"/>
        <v>4.716440883122501E-25</v>
      </c>
      <c r="IW131" s="92">
        <f t="shared" si="159"/>
        <v>4.344798054327268E-19</v>
      </c>
      <c r="IY131" s="92">
        <f t="shared" si="160"/>
        <v>3.1620424764218551E-4</v>
      </c>
      <c r="IZ131" s="92">
        <f t="shared" si="160"/>
        <v>1.0616307256608251E-3</v>
      </c>
      <c r="JA131" s="92">
        <f t="shared" si="160"/>
        <v>1.7391926460911657E-3</v>
      </c>
      <c r="JB131" s="92">
        <f t="shared" si="160"/>
        <v>1.9416728747038774E-4</v>
      </c>
      <c r="JC131" s="92">
        <f t="shared" si="160"/>
        <v>9.6520737000801741E-5</v>
      </c>
      <c r="JD131" s="92">
        <f t="shared" si="160"/>
        <v>9.4414046328258715E-5</v>
      </c>
      <c r="JE131" s="92">
        <f t="shared" si="160"/>
        <v>2.3569098838658269E-4</v>
      </c>
      <c r="JF131" s="92">
        <f t="shared" si="160"/>
        <v>2.9253456162247449E-4</v>
      </c>
      <c r="JG131" s="92">
        <f t="shared" si="160"/>
        <v>4.776004615573832E-4</v>
      </c>
      <c r="JH131" s="92">
        <f t="shared" si="160"/>
        <v>2.3555740615307735E-4</v>
      </c>
      <c r="JI131" s="92">
        <f t="shared" si="160"/>
        <v>5.4601661551145016E-5</v>
      </c>
      <c r="JJ131" s="92">
        <f t="shared" si="160"/>
        <v>2.7244793163249305E-5</v>
      </c>
      <c r="JK131" s="92">
        <f t="shared" si="160"/>
        <v>9.9285345116481002E-5</v>
      </c>
      <c r="JL131" s="92">
        <f t="shared" si="160"/>
        <v>9.2246433094934812E-4</v>
      </c>
      <c r="JM131" s="92">
        <f t="shared" si="160"/>
        <v>1.5041546505403006E-3</v>
      </c>
    </row>
    <row r="132" spans="2:273" x14ac:dyDescent="0.25">
      <c r="B132" s="2">
        <v>105</v>
      </c>
      <c r="C132" s="37">
        <v>58.720999999999997</v>
      </c>
      <c r="D132" s="37">
        <v>61.232999999999997</v>
      </c>
      <c r="E132" s="37">
        <v>59.302</v>
      </c>
      <c r="F132" s="37">
        <v>60.628</v>
      </c>
      <c r="G132" s="37">
        <v>59.326000000000001</v>
      </c>
      <c r="H132" s="37">
        <v>59.512</v>
      </c>
      <c r="I132" s="37">
        <v>60.790999999999997</v>
      </c>
      <c r="J132" s="37">
        <v>61.372</v>
      </c>
      <c r="K132" s="37">
        <v>61.488</v>
      </c>
      <c r="L132" s="37">
        <v>60.465000000000003</v>
      </c>
      <c r="M132" s="37">
        <v>58.534999999999997</v>
      </c>
      <c r="N132" s="37">
        <v>58.698</v>
      </c>
      <c r="O132" s="37">
        <v>57.953000000000003</v>
      </c>
      <c r="P132" s="37">
        <v>60.418999999999997</v>
      </c>
      <c r="Q132" s="37">
        <v>65.813999999999993</v>
      </c>
      <c r="S132" s="4">
        <f t="shared" si="162"/>
        <v>59.002816279361397</v>
      </c>
      <c r="T132" s="4">
        <f t="shared" si="162"/>
        <v>60.227227616478736</v>
      </c>
      <c r="U132" s="4">
        <f t="shared" si="162"/>
        <v>60.769977386303317</v>
      </c>
      <c r="V132" s="4">
        <f t="shared" si="162"/>
        <v>59.496572956418163</v>
      </c>
      <c r="W132" s="4">
        <f t="shared" si="162"/>
        <v>59.407545608485066</v>
      </c>
      <c r="X132" s="4">
        <f t="shared" si="162"/>
        <v>59.295763482667034</v>
      </c>
      <c r="Y132" s="4">
        <f t="shared" si="162"/>
        <v>59.009437942692017</v>
      </c>
      <c r="Z132" s="4">
        <f t="shared" si="162"/>
        <v>60.976289025139359</v>
      </c>
      <c r="AA132" s="4">
        <f t="shared" si="162"/>
        <v>60.402382721166646</v>
      </c>
      <c r="AB132" s="4">
        <f t="shared" si="162"/>
        <v>58.858606977699935</v>
      </c>
      <c r="AC132" s="4">
        <f t="shared" si="162"/>
        <v>59.044400541952236</v>
      </c>
      <c r="AD132" s="4">
        <f t="shared" si="162"/>
        <v>57.858263600925646</v>
      </c>
      <c r="AE132" s="4">
        <f t="shared" si="162"/>
        <v>57.723389818744728</v>
      </c>
      <c r="AF132" s="4">
        <f t="shared" si="162"/>
        <v>58.707669170788748</v>
      </c>
      <c r="AG132" s="4">
        <f t="shared" si="162"/>
        <v>65.121363831906592</v>
      </c>
      <c r="AI132" s="4">
        <f t="shared" si="163"/>
        <v>-0.28181627936140075</v>
      </c>
      <c r="AJ132" s="4">
        <f t="shared" si="163"/>
        <v>1.0057723835212613</v>
      </c>
      <c r="AK132" s="4">
        <f t="shared" si="163"/>
        <v>-1.4679773863033176</v>
      </c>
      <c r="AL132" s="4">
        <f t="shared" si="163"/>
        <v>1.1314270435818372</v>
      </c>
      <c r="AM132" s="4">
        <f t="shared" si="163"/>
        <v>-8.1545608485065202E-2</v>
      </c>
      <c r="AN132" s="4">
        <f t="shared" si="163"/>
        <v>0.21623651733296612</v>
      </c>
      <c r="AO132" s="4">
        <f t="shared" si="163"/>
        <v>1.7815620573079798</v>
      </c>
      <c r="AP132" s="4">
        <f t="shared" si="163"/>
        <v>0.39571097486064133</v>
      </c>
      <c r="AQ132" s="4">
        <f t="shared" si="163"/>
        <v>1.0856172788333538</v>
      </c>
      <c r="AR132" s="4">
        <f t="shared" si="163"/>
        <v>1.6063930223000682</v>
      </c>
      <c r="AS132" s="4">
        <f t="shared" si="163"/>
        <v>-0.50940054195223894</v>
      </c>
      <c r="AT132" s="4">
        <f t="shared" si="163"/>
        <v>0.83973639907435427</v>
      </c>
      <c r="AU132" s="4">
        <f t="shared" si="163"/>
        <v>0.22961018125527488</v>
      </c>
      <c r="AV132" s="4">
        <f t="shared" si="163"/>
        <v>1.7113308292112492</v>
      </c>
      <c r="AW132" s="4">
        <f t="shared" si="163"/>
        <v>0.69263616809340078</v>
      </c>
      <c r="AY132" s="2">
        <f t="shared" si="154"/>
        <v>59.002816279361397</v>
      </c>
      <c r="AZ132" s="2">
        <f t="shared" si="154"/>
        <v>60.169798487880712</v>
      </c>
      <c r="BA132" s="2">
        <f t="shared" si="154"/>
        <v>60.752581111894948</v>
      </c>
      <c r="BB132" s="2">
        <f t="shared" si="154"/>
        <v>59.457024440793987</v>
      </c>
      <c r="BC132" s="2">
        <f t="shared" si="154"/>
        <v>59.381229908309116</v>
      </c>
      <c r="BD132" s="2">
        <f t="shared" si="154"/>
        <v>59.267197991059149</v>
      </c>
      <c r="BE132" s="2">
        <f t="shared" si="154"/>
        <v>58.930166260227544</v>
      </c>
      <c r="BF132" s="2">
        <f t="shared" si="154"/>
        <v>60.867558912011951</v>
      </c>
      <c r="BG132" s="2">
        <f t="shared" si="154"/>
        <v>60.227661652795767</v>
      </c>
      <c r="BH132" s="2">
        <f t="shared" si="154"/>
        <v>58.753630754849425</v>
      </c>
      <c r="BI132" s="2">
        <f t="shared" si="154"/>
        <v>59.01426235511191</v>
      </c>
      <c r="BJ132" s="2">
        <f t="shared" si="154"/>
        <v>57.840528644469202</v>
      </c>
      <c r="BK132" s="2">
        <f t="shared" si="154"/>
        <v>57.667719300707731</v>
      </c>
      <c r="BL132" s="2">
        <f t="shared" si="154"/>
        <v>58.281505869588116</v>
      </c>
      <c r="BM132" s="2">
        <f t="shared" si="154"/>
        <v>64.007172852712245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58.720999999999997</v>
      </c>
      <c r="CF132" s="2">
        <f t="shared" si="155"/>
        <v>61.232999999999997</v>
      </c>
      <c r="CG132" s="2">
        <f t="shared" si="155"/>
        <v>59.302</v>
      </c>
      <c r="CH132" s="2">
        <f t="shared" si="155"/>
        <v>60.628</v>
      </c>
      <c r="CI132" s="2">
        <f t="shared" si="155"/>
        <v>59.326000000000001</v>
      </c>
      <c r="CJ132" s="2">
        <f t="shared" si="155"/>
        <v>59.512</v>
      </c>
      <c r="CK132" s="2">
        <f t="shared" si="155"/>
        <v>60.790999999999997</v>
      </c>
      <c r="CL132" s="2">
        <f t="shared" si="155"/>
        <v>61.372</v>
      </c>
      <c r="CM132" s="2">
        <f t="shared" si="155"/>
        <v>61.488</v>
      </c>
      <c r="CN132" s="2">
        <f t="shared" si="155"/>
        <v>60.465000000000003</v>
      </c>
      <c r="CO132" s="2">
        <f t="shared" si="155"/>
        <v>58.534999999999997</v>
      </c>
      <c r="CP132" s="2">
        <f t="shared" si="155"/>
        <v>58.698</v>
      </c>
      <c r="CQ132" s="2">
        <f t="shared" si="155"/>
        <v>57.953000000000003</v>
      </c>
      <c r="CR132" s="2">
        <f t="shared" si="155"/>
        <v>60.418999999999997</v>
      </c>
      <c r="CS132" s="2">
        <f t="shared" si="155"/>
        <v>65.813999999999993</v>
      </c>
      <c r="CU132" s="2">
        <f t="shared" si="110"/>
        <v>58.720999999999997</v>
      </c>
      <c r="CV132" s="2">
        <f t="shared" si="111"/>
        <v>61.232999999999997</v>
      </c>
      <c r="CW132" s="2">
        <f t="shared" si="112"/>
        <v>59.302</v>
      </c>
      <c r="CX132" s="2">
        <f t="shared" si="113"/>
        <v>60.628</v>
      </c>
      <c r="CY132" s="2">
        <f t="shared" si="114"/>
        <v>59.326000000000001</v>
      </c>
      <c r="CZ132" s="2">
        <f t="shared" si="115"/>
        <v>59.512</v>
      </c>
      <c r="DA132" s="2">
        <f t="shared" si="116"/>
        <v>60.790999999999997</v>
      </c>
      <c r="DB132" s="2">
        <f t="shared" si="117"/>
        <v>61.372</v>
      </c>
      <c r="DC132" s="2">
        <f t="shared" si="118"/>
        <v>61.488</v>
      </c>
      <c r="DD132" s="2">
        <f t="shared" si="119"/>
        <v>60.465000000000003</v>
      </c>
      <c r="DE132" s="2">
        <f t="shared" si="120"/>
        <v>58.534999999999997</v>
      </c>
      <c r="DF132" s="2">
        <f t="shared" si="121"/>
        <v>58.698</v>
      </c>
      <c r="DG132" s="2">
        <f t="shared" si="122"/>
        <v>57.953000000000003</v>
      </c>
      <c r="DH132" s="2">
        <f t="shared" si="123"/>
        <v>60.418999999999997</v>
      </c>
      <c r="DI132" s="2">
        <f t="shared" si="124"/>
        <v>65.813999999999993</v>
      </c>
      <c r="DK132" s="2">
        <f t="shared" si="164"/>
        <v>90.454329549718551</v>
      </c>
      <c r="DL132" s="2">
        <f t="shared" si="164"/>
        <v>87.398535856089453</v>
      </c>
      <c r="DM132" s="2">
        <f t="shared" si="164"/>
        <v>83.346576086956503</v>
      </c>
      <c r="DN132" s="2">
        <f t="shared" si="164"/>
        <v>96.27634294774991</v>
      </c>
      <c r="DO132" s="2">
        <f t="shared" si="164"/>
        <v>92.100014799154323</v>
      </c>
      <c r="DP132" s="2">
        <f t="shared" si="164"/>
        <v>88.076336152219881</v>
      </c>
      <c r="DQ132" s="2">
        <f t="shared" si="164"/>
        <v>82.032521054479673</v>
      </c>
      <c r="DR132" s="2">
        <f t="shared" si="164"/>
        <v>84.6815310077519</v>
      </c>
      <c r="DS132" s="2">
        <f t="shared" si="164"/>
        <v>81.417803382663863</v>
      </c>
      <c r="DT132" s="2">
        <f t="shared" si="164"/>
        <v>81.047617336152214</v>
      </c>
      <c r="DU132" s="2">
        <f t="shared" si="164"/>
        <v>78.697525106015178</v>
      </c>
      <c r="DV132" s="2">
        <f t="shared" si="164"/>
        <v>83.820476838721888</v>
      </c>
      <c r="DW132" s="2">
        <f t="shared" si="164"/>
        <v>81.527687455954904</v>
      </c>
      <c r="DX132" s="2">
        <f t="shared" si="164"/>
        <v>88.456564482029606</v>
      </c>
      <c r="DY132" s="2">
        <f t="shared" si="164"/>
        <v>81.350728635518109</v>
      </c>
      <c r="EA132" s="2">
        <f t="shared" si="152"/>
        <v>58.921200535089518</v>
      </c>
      <c r="EB132" s="2">
        <f t="shared" si="152"/>
        <v>60.085199783080256</v>
      </c>
      <c r="EC132" s="2">
        <f t="shared" si="152"/>
        <v>60.532581818181811</v>
      </c>
      <c r="ED132" s="2">
        <f t="shared" si="152"/>
        <v>59.321710499288073</v>
      </c>
      <c r="EE132" s="2">
        <f t="shared" si="151"/>
        <v>59.267312077610633</v>
      </c>
      <c r="EF132" s="2">
        <f t="shared" si="151"/>
        <v>59.173597751709764</v>
      </c>
      <c r="EG132" s="2">
        <f t="shared" si="151"/>
        <v>58.858350086497325</v>
      </c>
      <c r="EH132" s="2">
        <f t="shared" si="151"/>
        <v>60.78348154047913</v>
      </c>
      <c r="EI132" s="2">
        <f t="shared" si="151"/>
        <v>60.158603997756934</v>
      </c>
      <c r="EJ132" s="2">
        <f t="shared" si="151"/>
        <v>58.680793620443723</v>
      </c>
      <c r="EK132" s="2">
        <f t="shared" si="151"/>
        <v>58.945301476191815</v>
      </c>
      <c r="EL132" s="2">
        <f t="shared" si="151"/>
        <v>57.743262161367646</v>
      </c>
      <c r="EM132" s="2">
        <f t="shared" si="135"/>
        <v>57.584835484976587</v>
      </c>
      <c r="EN132" s="2">
        <f t="shared" si="135"/>
        <v>58.179479249641538</v>
      </c>
      <c r="EO132" s="2">
        <f t="shared" si="135"/>
        <v>63.92978572997567</v>
      </c>
      <c r="EQ132" s="2">
        <f t="shared" si="165"/>
        <v>58.790660650923783</v>
      </c>
      <c r="ER132" s="2">
        <f t="shared" si="165"/>
        <v>60.049017408750636</v>
      </c>
      <c r="ES132" s="2">
        <f t="shared" si="165"/>
        <v>60.841056282506671</v>
      </c>
      <c r="ET132" s="2">
        <f t="shared" si="165"/>
        <v>59.205131988531662</v>
      </c>
      <c r="EU132" s="2">
        <f t="shared" si="165"/>
        <v>59.287733361253089</v>
      </c>
      <c r="EV132" s="2">
        <f t="shared" si="165"/>
        <v>59.111684054716235</v>
      </c>
      <c r="EW132" s="2">
        <f t="shared" si="165"/>
        <v>58.795895672578204</v>
      </c>
      <c r="EX132" s="2">
        <f t="shared" si="165"/>
        <v>60.690855501260735</v>
      </c>
      <c r="EY132" s="2">
        <f t="shared" si="165"/>
        <v>60.11063029188233</v>
      </c>
      <c r="EZ132" s="2">
        <f t="shared" si="165"/>
        <v>58.6214861818504</v>
      </c>
      <c r="FA132" s="2">
        <f t="shared" si="165"/>
        <v>58.940288440638298</v>
      </c>
      <c r="FB132" s="2">
        <f t="shared" si="165"/>
        <v>57.703304765118077</v>
      </c>
      <c r="FC132" s="2">
        <f t="shared" si="165"/>
        <v>57.464941139744411</v>
      </c>
      <c r="FD132" s="2">
        <f t="shared" si="165"/>
        <v>58.227721062260855</v>
      </c>
      <c r="FE132" s="2">
        <f t="shared" si="165"/>
        <v>63.581538912098573</v>
      </c>
      <c r="FG132" s="2">
        <f t="shared" si="166"/>
        <v>0.99738644313381752</v>
      </c>
      <c r="FH132" s="2">
        <f t="shared" si="166"/>
        <v>0.99688862933513656</v>
      </c>
      <c r="FI132" s="2">
        <f t="shared" si="166"/>
        <v>0.99040371269681238</v>
      </c>
      <c r="FJ132" s="2">
        <f t="shared" si="166"/>
        <v>0.99630810531414216</v>
      </c>
      <c r="FK132" s="2">
        <f t="shared" si="166"/>
        <v>0.99653575933492167</v>
      </c>
      <c r="FL132" s="2">
        <f t="shared" si="166"/>
        <v>0.9967427365020356</v>
      </c>
      <c r="FM132" s="2">
        <f t="shared" si="166"/>
        <v>0.99687538969130818</v>
      </c>
      <c r="FN132" s="2">
        <f t="shared" si="166"/>
        <v>0.99644467173227269</v>
      </c>
      <c r="FO132" s="2">
        <f t="shared" si="166"/>
        <v>0.99672971868966698</v>
      </c>
      <c r="FP132" s="2">
        <f t="shared" si="166"/>
        <v>0.99671904410438239</v>
      </c>
      <c r="FQ132" s="2">
        <f t="shared" si="166"/>
        <v>0.99650643372447978</v>
      </c>
      <c r="FR132" s="2">
        <f t="shared" si="166"/>
        <v>0.99625796336504646</v>
      </c>
      <c r="FS132" s="2">
        <f t="shared" si="166"/>
        <v>0.99649735339637158</v>
      </c>
      <c r="FT132" s="2">
        <f t="shared" si="166"/>
        <v>0.99664219151986999</v>
      </c>
      <c r="FU132" s="2">
        <f t="shared" si="166"/>
        <v>0.99543380055529218</v>
      </c>
      <c r="FW132" s="2">
        <f t="shared" si="156"/>
        <v>6.1121670332712954E-3</v>
      </c>
      <c r="FX132" s="2">
        <f t="shared" si="156"/>
        <v>1.0591008018651447E-2</v>
      </c>
      <c r="FY132" s="2">
        <f t="shared" si="156"/>
        <v>3.4675485344856562E-3</v>
      </c>
      <c r="FZ132" s="2">
        <f t="shared" si="156"/>
        <v>9.5958478207501478E-3</v>
      </c>
      <c r="GA132" s="2">
        <f t="shared" si="156"/>
        <v>8.6893061763815335E-3</v>
      </c>
      <c r="GB132" s="2">
        <f t="shared" si="156"/>
        <v>8.7798897531284874E-3</v>
      </c>
      <c r="GC132" s="2">
        <f t="shared" si="156"/>
        <v>9.5122143407387928E-3</v>
      </c>
      <c r="GD132" s="2">
        <f t="shared" si="156"/>
        <v>9.5873610618806716E-3</v>
      </c>
      <c r="GE132" s="2">
        <f t="shared" si="156"/>
        <v>9.7117238241426138E-3</v>
      </c>
      <c r="GF132" s="2">
        <f t="shared" si="156"/>
        <v>9.2303384461297575E-3</v>
      </c>
      <c r="GG132" s="2">
        <f t="shared" si="156"/>
        <v>8.9413727677683935E-3</v>
      </c>
      <c r="GH132" s="2">
        <f t="shared" si="156"/>
        <v>7.8936464397254252E-3</v>
      </c>
      <c r="GI132" s="2">
        <f t="shared" si="156"/>
        <v>8.1699716887121739E-3</v>
      </c>
      <c r="GJ132" s="2">
        <f t="shared" si="156"/>
        <v>7.5031674805814252E-3</v>
      </c>
      <c r="GK132" s="2">
        <f t="shared" si="156"/>
        <v>6.2035802600436344E-3</v>
      </c>
      <c r="GM132" s="92">
        <f t="shared" si="157"/>
        <v>3.0158326609952267E-92</v>
      </c>
      <c r="GN132" s="92">
        <f t="shared" si="157"/>
        <v>2.0000540363051136E-82</v>
      </c>
      <c r="GO132" s="92">
        <f t="shared" si="157"/>
        <v>9.9069657370188271E-56</v>
      </c>
      <c r="GP132" s="92">
        <f t="shared" si="157"/>
        <v>2.7248810832766332E-126</v>
      </c>
      <c r="GQ132" s="92">
        <f t="shared" si="157"/>
        <v>7.315029221002479E-122</v>
      </c>
      <c r="GR132" s="92">
        <f t="shared" si="157"/>
        <v>1.8673490528768625E-115</v>
      </c>
      <c r="GS132" s="92">
        <f t="shared" si="157"/>
        <v>3.9590838982496098E-99</v>
      </c>
      <c r="GT132" s="92">
        <f t="shared" si="157"/>
        <v>2.1995303429919539E-76</v>
      </c>
      <c r="GU132" s="92">
        <f t="shared" si="157"/>
        <v>5.7988234085525951E-87</v>
      </c>
      <c r="GV132" s="92">
        <f t="shared" si="157"/>
        <v>6.1728932793278633E-106</v>
      </c>
      <c r="GW132" s="92">
        <f t="shared" si="157"/>
        <v>2.118199962582363E-111</v>
      </c>
      <c r="GX132" s="92">
        <f t="shared" si="157"/>
        <v>4.0659779163493808E-117</v>
      </c>
      <c r="GY132" s="92">
        <f t="shared" si="157"/>
        <v>1.2699892475534615E-102</v>
      </c>
      <c r="GZ132" s="92">
        <f t="shared" si="157"/>
        <v>7.8477543581348585E-90</v>
      </c>
      <c r="HA132" s="92">
        <f t="shared" si="157"/>
        <v>3.582241654335035E-84</v>
      </c>
      <c r="HC132" s="92">
        <f t="shared" si="153"/>
        <v>7.5076632537043781E-17</v>
      </c>
      <c r="HD132" s="92">
        <f t="shared" si="153"/>
        <v>2.1167545095319501E-17</v>
      </c>
      <c r="HE132" s="92">
        <f t="shared" si="153"/>
        <v>2.9040105631180881E-4</v>
      </c>
      <c r="HF132" s="92">
        <f t="shared" si="153"/>
        <v>1.0410575781886611E-20</v>
      </c>
      <c r="HG132" s="92">
        <f t="shared" si="153"/>
        <v>1.2520653666967102E-27</v>
      </c>
      <c r="HH132" s="92">
        <f t="shared" si="153"/>
        <v>5.3269566840420731E-45</v>
      </c>
      <c r="HI132" s="92">
        <f t="shared" si="153"/>
        <v>6.7773893668378402E-37</v>
      </c>
      <c r="HJ132" s="92">
        <f t="shared" si="153"/>
        <v>2.2698210812909839E-40</v>
      </c>
      <c r="HK132" s="92">
        <f t="shared" si="153"/>
        <v>2.033800033779754E-38</v>
      </c>
      <c r="HL132" s="92">
        <f t="shared" si="161"/>
        <v>7.3738596558700686E-41</v>
      </c>
      <c r="HM132" s="92">
        <f t="shared" si="161"/>
        <v>3.6833293477366034E-34</v>
      </c>
      <c r="HN132" s="92">
        <f t="shared" si="161"/>
        <v>1.4951083873262165E-24</v>
      </c>
      <c r="HO132" s="92">
        <f t="shared" si="161"/>
        <v>4.1108156934969713E-24</v>
      </c>
      <c r="HP132" s="92">
        <f t="shared" si="161"/>
        <v>9.3720342934354616E-19</v>
      </c>
      <c r="HQ132" s="92">
        <f t="shared" si="161"/>
        <v>7.8483301984511606E-16</v>
      </c>
      <c r="HS132" s="92">
        <f t="shared" si="158"/>
        <v>5.5502087321892928E-4</v>
      </c>
      <c r="HT132" s="92">
        <f t="shared" si="158"/>
        <v>1.7865448645812312E-3</v>
      </c>
      <c r="HU132" s="92">
        <f t="shared" si="158"/>
        <v>2.4565047717098791E-7</v>
      </c>
      <c r="HV132" s="92">
        <f t="shared" si="158"/>
        <v>3.7550119968899259E-4</v>
      </c>
      <c r="HW132" s="92">
        <f t="shared" si="158"/>
        <v>1.9449389300616206E-4</v>
      </c>
      <c r="HX132" s="92">
        <f t="shared" si="158"/>
        <v>1.936955232098966E-4</v>
      </c>
      <c r="HY132" s="92">
        <f t="shared" si="158"/>
        <v>4.6375972633765333E-4</v>
      </c>
      <c r="HZ132" s="92">
        <f t="shared" si="158"/>
        <v>5.6796062478187105E-4</v>
      </c>
      <c r="IA132" s="92">
        <f t="shared" si="158"/>
        <v>8.9599063630095414E-4</v>
      </c>
      <c r="IB132" s="92">
        <f t="shared" si="158"/>
        <v>4.6252007757752856E-4</v>
      </c>
      <c r="IC132" s="92">
        <f t="shared" si="158"/>
        <v>1.1792882652024753E-4</v>
      </c>
      <c r="ID132" s="92">
        <f t="shared" si="158"/>
        <v>5.9343757298395465E-5</v>
      </c>
      <c r="IE132" s="92">
        <f t="shared" si="158"/>
        <v>1.9445031442892282E-4</v>
      </c>
      <c r="IF132" s="92">
        <f t="shared" si="158"/>
        <v>1.4918132537136296E-3</v>
      </c>
      <c r="IG132" s="92">
        <f t="shared" si="158"/>
        <v>2.2758931785628422E-3</v>
      </c>
      <c r="II132" s="92">
        <f t="shared" si="159"/>
        <v>4.2323289255478965E-29</v>
      </c>
      <c r="IJ132" s="92">
        <f t="shared" si="159"/>
        <v>8.9953766564092103E-24</v>
      </c>
      <c r="IK132" s="92">
        <f t="shared" si="159"/>
        <v>1.1812402729838612E-40</v>
      </c>
      <c r="IL132" s="92">
        <f t="shared" si="159"/>
        <v>3.2239888561557887E-31</v>
      </c>
      <c r="IM132" s="92">
        <f t="shared" si="159"/>
        <v>9.7422028838661466E-34</v>
      </c>
      <c r="IN132" s="92">
        <f t="shared" si="159"/>
        <v>3.3460875877865113E-35</v>
      </c>
      <c r="IO132" s="92">
        <f t="shared" si="159"/>
        <v>1.0144811150800558E-33</v>
      </c>
      <c r="IP132" s="92">
        <f t="shared" si="159"/>
        <v>3.2934494898989668E-33</v>
      </c>
      <c r="IQ132" s="92">
        <f t="shared" si="159"/>
        <v>9.5812843287073449E-32</v>
      </c>
      <c r="IR132" s="92">
        <f t="shared" si="159"/>
        <v>6.2371586222389669E-34</v>
      </c>
      <c r="IS132" s="92">
        <f t="shared" si="159"/>
        <v>1.0840446526722197E-37</v>
      </c>
      <c r="IT132" s="92">
        <f t="shared" si="159"/>
        <v>9.5571819004830766E-38</v>
      </c>
      <c r="IU132" s="92">
        <f t="shared" si="159"/>
        <v>5.1554714202539362E-32</v>
      </c>
      <c r="IV132" s="92">
        <f t="shared" si="159"/>
        <v>3.4093033123827402E-24</v>
      </c>
      <c r="IW132" s="92">
        <f t="shared" si="159"/>
        <v>1.8069792996732714E-18</v>
      </c>
      <c r="IY132" s="92">
        <f t="shared" si="160"/>
        <v>5.550208732190043E-4</v>
      </c>
      <c r="IZ132" s="92">
        <f t="shared" si="160"/>
        <v>1.7865448645812524E-3</v>
      </c>
      <c r="JA132" s="92">
        <f t="shared" si="160"/>
        <v>2.9064670678897981E-4</v>
      </c>
      <c r="JB132" s="92">
        <f t="shared" si="160"/>
        <v>3.7550119968899259E-4</v>
      </c>
      <c r="JC132" s="92">
        <f t="shared" si="160"/>
        <v>1.9449389300616206E-4</v>
      </c>
      <c r="JD132" s="92">
        <f t="shared" si="160"/>
        <v>1.936955232098966E-4</v>
      </c>
      <c r="JE132" s="92">
        <f t="shared" si="160"/>
        <v>4.6375972633765333E-4</v>
      </c>
      <c r="JF132" s="92">
        <f t="shared" si="160"/>
        <v>5.6796062478187105E-4</v>
      </c>
      <c r="JG132" s="92">
        <f t="shared" si="160"/>
        <v>8.9599063630095414E-4</v>
      </c>
      <c r="JH132" s="92">
        <f t="shared" si="160"/>
        <v>4.6252007757752856E-4</v>
      </c>
      <c r="JI132" s="92">
        <f t="shared" si="160"/>
        <v>1.1792882652024753E-4</v>
      </c>
      <c r="JJ132" s="92">
        <f t="shared" si="160"/>
        <v>5.9343757298395465E-5</v>
      </c>
      <c r="JK132" s="92">
        <f t="shared" si="160"/>
        <v>1.9445031442892282E-4</v>
      </c>
      <c r="JL132" s="92">
        <f t="shared" si="160"/>
        <v>1.4918132537136304E-3</v>
      </c>
      <c r="JM132" s="92">
        <f t="shared" si="160"/>
        <v>2.2758931785636289E-3</v>
      </c>
    </row>
    <row r="133" spans="2:273" x14ac:dyDescent="0.25">
      <c r="B133" s="2">
        <v>106</v>
      </c>
      <c r="C133" s="37">
        <v>59.767000000000003</v>
      </c>
      <c r="D133" s="37">
        <v>60.698</v>
      </c>
      <c r="E133" s="37">
        <v>58.884</v>
      </c>
      <c r="F133" s="37">
        <v>59.162999999999997</v>
      </c>
      <c r="G133" s="37">
        <v>59.837000000000003</v>
      </c>
      <c r="H133" s="37">
        <v>59.814</v>
      </c>
      <c r="I133" s="37">
        <v>60.488</v>
      </c>
      <c r="J133" s="37">
        <v>61.279000000000003</v>
      </c>
      <c r="K133" s="37">
        <v>61.302</v>
      </c>
      <c r="L133" s="37">
        <v>60.116</v>
      </c>
      <c r="M133" s="37">
        <v>61.326000000000001</v>
      </c>
      <c r="N133" s="37">
        <v>58.488</v>
      </c>
      <c r="O133" s="37">
        <v>58.395000000000003</v>
      </c>
      <c r="P133" s="37">
        <v>59.023000000000003</v>
      </c>
      <c r="Q133" s="37">
        <v>66.953000000000003</v>
      </c>
      <c r="S133" s="4">
        <f t="shared" si="162"/>
        <v>58.90670413026951</v>
      </c>
      <c r="T133" s="4">
        <f t="shared" si="162"/>
        <v>60.137204628486835</v>
      </c>
      <c r="U133" s="4">
        <f t="shared" si="162"/>
        <v>60.653156819110507</v>
      </c>
      <c r="V133" s="4">
        <f t="shared" si="162"/>
        <v>59.416721885420117</v>
      </c>
      <c r="W133" s="4">
        <f t="shared" si="162"/>
        <v>59.33318424589622</v>
      </c>
      <c r="X133" s="4">
        <f t="shared" si="162"/>
        <v>59.202383659530454</v>
      </c>
      <c r="Y133" s="4">
        <f t="shared" si="162"/>
        <v>58.95926942997631</v>
      </c>
      <c r="Z133" s="4">
        <f t="shared" si="162"/>
        <v>60.922215819493353</v>
      </c>
      <c r="AA133" s="4">
        <f t="shared" si="162"/>
        <v>60.410661613463667</v>
      </c>
      <c r="AB133" s="4">
        <f t="shared" si="162"/>
        <v>58.791924807766847</v>
      </c>
      <c r="AC133" s="4">
        <f t="shared" si="162"/>
        <v>58.902726537028826</v>
      </c>
      <c r="AD133" s="4">
        <f t="shared" si="162"/>
        <v>57.722855098977661</v>
      </c>
      <c r="AE133" s="4">
        <f t="shared" si="162"/>
        <v>57.627550327897858</v>
      </c>
      <c r="AF133" s="4">
        <f t="shared" si="162"/>
        <v>58.825490533507185</v>
      </c>
      <c r="AG133" s="4">
        <f t="shared" si="162"/>
        <v>65.507519515311529</v>
      </c>
      <c r="AI133" s="4">
        <f t="shared" si="163"/>
        <v>0.86029586973049277</v>
      </c>
      <c r="AJ133" s="4">
        <f t="shared" si="163"/>
        <v>0.56079537151316572</v>
      </c>
      <c r="AK133" s="4">
        <f t="shared" si="163"/>
        <v>-1.7691568191105063</v>
      </c>
      <c r="AL133" s="4">
        <f t="shared" si="163"/>
        <v>-0.25372188542011997</v>
      </c>
      <c r="AM133" s="4">
        <f t="shared" si="163"/>
        <v>0.50381575410378332</v>
      </c>
      <c r="AN133" s="4">
        <f t="shared" si="163"/>
        <v>0.61161634046954561</v>
      </c>
      <c r="AO133" s="4">
        <f t="shared" si="163"/>
        <v>1.5287305700236899</v>
      </c>
      <c r="AP133" s="4">
        <f t="shared" si="163"/>
        <v>0.35678418050665073</v>
      </c>
      <c r="AQ133" s="4">
        <f t="shared" si="163"/>
        <v>0.89133838653633291</v>
      </c>
      <c r="AR133" s="4">
        <f t="shared" si="163"/>
        <v>1.3240751922331526</v>
      </c>
      <c r="AS133" s="4">
        <f t="shared" si="163"/>
        <v>2.4232734629711743</v>
      </c>
      <c r="AT133" s="4">
        <f t="shared" si="163"/>
        <v>0.76514490102233879</v>
      </c>
      <c r="AU133" s="4">
        <f t="shared" si="163"/>
        <v>0.76744967210214554</v>
      </c>
      <c r="AV133" s="4">
        <f t="shared" si="163"/>
        <v>0.19750946649281786</v>
      </c>
      <c r="AW133" s="4">
        <f t="shared" si="163"/>
        <v>1.4454804846884741</v>
      </c>
      <c r="AY133" s="2">
        <f t="shared" si="154"/>
        <v>58.90670413026951</v>
      </c>
      <c r="AZ133" s="2">
        <f t="shared" si="154"/>
        <v>60.046461227668097</v>
      </c>
      <c r="BA133" s="2">
        <f t="shared" si="154"/>
        <v>60.651245501911411</v>
      </c>
      <c r="BB133" s="2">
        <f t="shared" si="154"/>
        <v>59.345421505668412</v>
      </c>
      <c r="BC133" s="2">
        <f t="shared" si="154"/>
        <v>59.283771384708288</v>
      </c>
      <c r="BD133" s="2">
        <f t="shared" si="154"/>
        <v>59.14791045986432</v>
      </c>
      <c r="BE133" s="2">
        <f t="shared" si="154"/>
        <v>58.814506576111661</v>
      </c>
      <c r="BF133" s="2">
        <f t="shared" si="154"/>
        <v>60.726269458904788</v>
      </c>
      <c r="BG133" s="2">
        <f t="shared" si="154"/>
        <v>60.106133797631287</v>
      </c>
      <c r="BH133" s="2">
        <f t="shared" si="154"/>
        <v>58.600559387347033</v>
      </c>
      <c r="BI133" s="2">
        <f t="shared" si="154"/>
        <v>58.842411860684564</v>
      </c>
      <c r="BJ133" s="2">
        <f t="shared" si="154"/>
        <v>57.686913071000234</v>
      </c>
      <c r="BK133" s="2">
        <f t="shared" si="154"/>
        <v>57.525551172990824</v>
      </c>
      <c r="BL133" s="2">
        <f t="shared" si="154"/>
        <v>58.173346807857968</v>
      </c>
      <c r="BM133" s="2">
        <f t="shared" si="154"/>
        <v>63.901640356675472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59.767000000000003</v>
      </c>
      <c r="CF133" s="2">
        <f t="shared" si="155"/>
        <v>60.698</v>
      </c>
      <c r="CG133" s="2">
        <f t="shared" si="155"/>
        <v>58.884</v>
      </c>
      <c r="CH133" s="2">
        <f t="shared" si="155"/>
        <v>59.162999999999997</v>
      </c>
      <c r="CI133" s="2">
        <f t="shared" si="155"/>
        <v>59.837000000000003</v>
      </c>
      <c r="CJ133" s="2">
        <f t="shared" si="155"/>
        <v>59.814</v>
      </c>
      <c r="CK133" s="2">
        <f t="shared" si="155"/>
        <v>60.488</v>
      </c>
      <c r="CL133" s="2">
        <f t="shared" si="155"/>
        <v>61.279000000000003</v>
      </c>
      <c r="CM133" s="2">
        <f t="shared" si="155"/>
        <v>61.302</v>
      </c>
      <c r="CN133" s="2">
        <f t="shared" si="155"/>
        <v>60.116</v>
      </c>
      <c r="CO133" s="2">
        <f t="shared" si="155"/>
        <v>61.326000000000001</v>
      </c>
      <c r="CP133" s="2">
        <f t="shared" si="155"/>
        <v>58.488</v>
      </c>
      <c r="CQ133" s="2">
        <f t="shared" si="155"/>
        <v>58.395000000000003</v>
      </c>
      <c r="CR133" s="2">
        <f t="shared" si="155"/>
        <v>59.023000000000003</v>
      </c>
      <c r="CS133" s="2">
        <f t="shared" si="155"/>
        <v>66.953000000000003</v>
      </c>
      <c r="CU133" s="2">
        <f t="shared" si="110"/>
        <v>59.767000000000003</v>
      </c>
      <c r="CV133" s="2">
        <f t="shared" si="111"/>
        <v>60.698</v>
      </c>
      <c r="CW133" s="2">
        <f t="shared" si="112"/>
        <v>58.884</v>
      </c>
      <c r="CX133" s="2">
        <f t="shared" si="113"/>
        <v>59.162999999999997</v>
      </c>
      <c r="CY133" s="2">
        <f t="shared" si="114"/>
        <v>59.837000000000003</v>
      </c>
      <c r="CZ133" s="2">
        <f t="shared" si="115"/>
        <v>59.814</v>
      </c>
      <c r="DA133" s="2">
        <f t="shared" si="116"/>
        <v>60.488</v>
      </c>
      <c r="DB133" s="2">
        <f t="shared" si="117"/>
        <v>61.279000000000003</v>
      </c>
      <c r="DC133" s="2">
        <f t="shared" si="118"/>
        <v>61.302</v>
      </c>
      <c r="DD133" s="2">
        <f t="shared" si="119"/>
        <v>60.116</v>
      </c>
      <c r="DE133" s="2">
        <f t="shared" si="120"/>
        <v>61.326000000000001</v>
      </c>
      <c r="DF133" s="2">
        <f t="shared" si="121"/>
        <v>58.488</v>
      </c>
      <c r="DG133" s="2">
        <f t="shared" si="122"/>
        <v>58.395000000000003</v>
      </c>
      <c r="DH133" s="2">
        <f t="shared" si="123"/>
        <v>59.023000000000003</v>
      </c>
      <c r="DI133" s="2">
        <f t="shared" si="124"/>
        <v>66.953000000000003</v>
      </c>
      <c r="DK133" s="2">
        <f t="shared" si="164"/>
        <v>90.695445684802976</v>
      </c>
      <c r="DL133" s="2">
        <f t="shared" si="164"/>
        <v>87.595334251681379</v>
      </c>
      <c r="DM133" s="2">
        <f t="shared" si="164"/>
        <v>83.534516304347804</v>
      </c>
      <c r="DN133" s="2">
        <f t="shared" si="164"/>
        <v>96.608126849894276</v>
      </c>
      <c r="DO133" s="2">
        <f t="shared" si="164"/>
        <v>92.382895650860746</v>
      </c>
      <c r="DP133" s="2">
        <f t="shared" si="164"/>
        <v>88.315648293566909</v>
      </c>
      <c r="DQ133" s="2">
        <f t="shared" si="164"/>
        <v>82.202478756448713</v>
      </c>
      <c r="DR133" s="2">
        <f t="shared" si="164"/>
        <v>84.830721634954159</v>
      </c>
      <c r="DS133" s="2">
        <f t="shared" si="164"/>
        <v>81.54080685593479</v>
      </c>
      <c r="DT133" s="2">
        <f t="shared" si="164"/>
        <v>81.197414829356688</v>
      </c>
      <c r="DU133" s="2">
        <f t="shared" si="164"/>
        <v>78.814976203981303</v>
      </c>
      <c r="DV133" s="2">
        <f t="shared" si="164"/>
        <v>84.000488101990669</v>
      </c>
      <c r="DW133" s="2">
        <f t="shared" si="164"/>
        <v>81.67033368569416</v>
      </c>
      <c r="DX133" s="2">
        <f t="shared" si="164"/>
        <v>88.691518876472372</v>
      </c>
      <c r="DY133" s="2">
        <f t="shared" si="164"/>
        <v>81.492891454207239</v>
      </c>
      <c r="EA133" s="2">
        <f t="shared" si="152"/>
        <v>58.831512492282357</v>
      </c>
      <c r="EB133" s="2">
        <f t="shared" si="152"/>
        <v>59.968567895878522</v>
      </c>
      <c r="EC133" s="2">
        <f t="shared" si="152"/>
        <v>60.447921138722862</v>
      </c>
      <c r="ED133" s="2">
        <f t="shared" si="152"/>
        <v>59.220492629723864</v>
      </c>
      <c r="EE133" s="2">
        <f t="shared" si="151"/>
        <v>59.178632385001087</v>
      </c>
      <c r="EF133" s="2">
        <f t="shared" si="151"/>
        <v>59.061423422519042</v>
      </c>
      <c r="EG133" s="2">
        <f t="shared" si="151"/>
        <v>58.748196667577169</v>
      </c>
      <c r="EH133" s="2">
        <f t="shared" si="151"/>
        <v>60.648595823065627</v>
      </c>
      <c r="EI133" s="2">
        <f t="shared" si="151"/>
        <v>60.042483417150542</v>
      </c>
      <c r="EJ133" s="2">
        <f t="shared" si="151"/>
        <v>58.533206683055631</v>
      </c>
      <c r="EK133" s="2">
        <f t="shared" si="151"/>
        <v>58.778289792417375</v>
      </c>
      <c r="EL133" s="2">
        <f t="shared" si="151"/>
        <v>57.597020922086543</v>
      </c>
      <c r="EM133" s="2">
        <f t="shared" si="135"/>
        <v>57.449080246772539</v>
      </c>
      <c r="EN133" s="2">
        <f t="shared" si="135"/>
        <v>58.079351521427419</v>
      </c>
      <c r="EO133" s="2">
        <f t="shared" si="135"/>
        <v>63.830809476739617</v>
      </c>
      <c r="EQ133" s="2">
        <f t="shared" si="165"/>
        <v>58.715587593295005</v>
      </c>
      <c r="ER133" s="2">
        <f t="shared" si="165"/>
        <v>59.923575728820623</v>
      </c>
      <c r="ES133" s="2">
        <f t="shared" si="165"/>
        <v>60.737759622402876</v>
      </c>
      <c r="ET133" s="2">
        <f t="shared" si="165"/>
        <v>59.125553716977294</v>
      </c>
      <c r="EU133" s="2">
        <f t="shared" si="165"/>
        <v>59.199707957951084</v>
      </c>
      <c r="EV133" s="2">
        <f t="shared" si="165"/>
        <v>59.015448778333848</v>
      </c>
      <c r="EW133" s="2">
        <f t="shared" si="165"/>
        <v>58.695834347395923</v>
      </c>
      <c r="EX133" s="2">
        <f t="shared" si="165"/>
        <v>60.576100219944863</v>
      </c>
      <c r="EY133" s="2">
        <f t="shared" si="165"/>
        <v>59.996659053439707</v>
      </c>
      <c r="EZ133" s="2">
        <f t="shared" si="165"/>
        <v>58.485317442998124</v>
      </c>
      <c r="FA133" s="2">
        <f t="shared" si="165"/>
        <v>58.805051134379923</v>
      </c>
      <c r="FB133" s="2">
        <f t="shared" si="165"/>
        <v>57.568496008980048</v>
      </c>
      <c r="FC133" s="2">
        <f t="shared" si="165"/>
        <v>57.345568210170192</v>
      </c>
      <c r="FD133" s="2">
        <f t="shared" si="165"/>
        <v>58.106376314419364</v>
      </c>
      <c r="FE133" s="2">
        <f t="shared" si="165"/>
        <v>63.426122513398312</v>
      </c>
      <c r="FG133" s="2">
        <f t="shared" si="166"/>
        <v>0.99761585954068277</v>
      </c>
      <c r="FH133" s="2">
        <f t="shared" si="166"/>
        <v>0.99716161917368984</v>
      </c>
      <c r="FI133" s="2">
        <f t="shared" si="166"/>
        <v>0.99124068586628145</v>
      </c>
      <c r="FJ133" s="2">
        <f t="shared" si="166"/>
        <v>0.99663185789884134</v>
      </c>
      <c r="FK133" s="2">
        <f t="shared" si="166"/>
        <v>0.99683961162754331</v>
      </c>
      <c r="FL133" s="2">
        <f t="shared" si="166"/>
        <v>0.99702848873655703</v>
      </c>
      <c r="FM133" s="2">
        <f t="shared" si="166"/>
        <v>0.99714953784690974</v>
      </c>
      <c r="FN133" s="2">
        <f t="shared" si="166"/>
        <v>0.99675648741318612</v>
      </c>
      <c r="FO133" s="2">
        <f t="shared" si="166"/>
        <v>0.99701660952869087</v>
      </c>
      <c r="FP133" s="2">
        <f t="shared" si="166"/>
        <v>0.99700686857696152</v>
      </c>
      <c r="FQ133" s="2">
        <f t="shared" si="166"/>
        <v>0.9968128499716612</v>
      </c>
      <c r="FR133" s="2">
        <f t="shared" si="166"/>
        <v>0.99658609797083908</v>
      </c>
      <c r="FS133" s="2">
        <f t="shared" si="166"/>
        <v>0.99680456351371849</v>
      </c>
      <c r="FT133" s="2">
        <f t="shared" si="166"/>
        <v>0.99693673722635701</v>
      </c>
      <c r="FU133" s="2">
        <f t="shared" si="166"/>
        <v>0.99583390277365103</v>
      </c>
      <c r="FW133" s="2">
        <f t="shared" si="156"/>
        <v>6.6979081879952451E-3</v>
      </c>
      <c r="FX133" s="2">
        <f t="shared" si="156"/>
        <v>1.1600955495654064E-2</v>
      </c>
      <c r="FY133" s="2">
        <f t="shared" si="156"/>
        <v>3.8008198251201094E-3</v>
      </c>
      <c r="FZ133" s="2">
        <f t="shared" si="156"/>
        <v>1.0511906090493864E-2</v>
      </c>
      <c r="GA133" s="2">
        <f t="shared" si="156"/>
        <v>9.5196541638037993E-3</v>
      </c>
      <c r="GB133" s="2">
        <f t="shared" si="156"/>
        <v>9.6188098935020006E-3</v>
      </c>
      <c r="GC133" s="2">
        <f t="shared" si="156"/>
        <v>1.0420372623948477E-2</v>
      </c>
      <c r="GD133" s="2">
        <f t="shared" si="156"/>
        <v>1.0502617742906516E-2</v>
      </c>
      <c r="GE133" s="2">
        <f t="shared" si="156"/>
        <v>1.0638725258029775E-2</v>
      </c>
      <c r="GF133" s="2">
        <f t="shared" si="156"/>
        <v>1.0111859970915169E-2</v>
      </c>
      <c r="GG133" s="2">
        <f t="shared" si="156"/>
        <v>9.7955701591840201E-3</v>
      </c>
      <c r="GH133" s="2">
        <f t="shared" si="156"/>
        <v>8.6486247213298471E-3</v>
      </c>
      <c r="GI133" s="2">
        <f t="shared" si="156"/>
        <v>8.9511403149831713E-3</v>
      </c>
      <c r="GJ133" s="2">
        <f t="shared" si="156"/>
        <v>8.2211083493776652E-3</v>
      </c>
      <c r="GK133" s="2">
        <f t="shared" si="156"/>
        <v>6.798021807545334E-3</v>
      </c>
      <c r="GM133" s="92">
        <f t="shared" si="157"/>
        <v>1.0741782052693841E-96</v>
      </c>
      <c r="GN133" s="92">
        <f t="shared" si="157"/>
        <v>1.7167001162578704E-86</v>
      </c>
      <c r="GO133" s="92">
        <f t="shared" si="157"/>
        <v>1.6796834966970637E-59</v>
      </c>
      <c r="GP133" s="92">
        <f t="shared" si="157"/>
        <v>1.8753254458353083E-132</v>
      </c>
      <c r="GQ133" s="92">
        <f t="shared" si="157"/>
        <v>7.8250579105658436E-128</v>
      </c>
      <c r="GR133" s="92">
        <f t="shared" si="157"/>
        <v>5.2071358199941465E-121</v>
      </c>
      <c r="GS133" s="92">
        <f t="shared" si="157"/>
        <v>7.3977738436426355E-104</v>
      </c>
      <c r="GT133" s="92">
        <f t="shared" si="157"/>
        <v>4.526370040835847E-80</v>
      </c>
      <c r="GU133" s="92">
        <f t="shared" si="157"/>
        <v>4.2938737236976331E-91</v>
      </c>
      <c r="GV133" s="92">
        <f t="shared" si="157"/>
        <v>5.3282507921531468E-111</v>
      </c>
      <c r="GW133" s="92">
        <f t="shared" si="157"/>
        <v>1.2002610699891096E-116</v>
      </c>
      <c r="GX133" s="92">
        <f t="shared" si="157"/>
        <v>8.4112332405691667E-123</v>
      </c>
      <c r="GY133" s="92">
        <f t="shared" si="157"/>
        <v>1.4258866712147321E-107</v>
      </c>
      <c r="GZ133" s="92">
        <f t="shared" si="157"/>
        <v>3.4786429905686794E-94</v>
      </c>
      <c r="HA133" s="92">
        <f t="shared" si="157"/>
        <v>2.8998557471014379E-88</v>
      </c>
      <c r="HC133" s="92">
        <f t="shared" si="153"/>
        <v>1.5083265623671036E-18</v>
      </c>
      <c r="HD133" s="92">
        <f t="shared" si="153"/>
        <v>3.3114732709369354E-19</v>
      </c>
      <c r="HE133" s="92">
        <f t="shared" si="153"/>
        <v>3.7578860138688727E-5</v>
      </c>
      <c r="HF133" s="92">
        <f t="shared" si="153"/>
        <v>8.1326770372113379E-23</v>
      </c>
      <c r="HG133" s="92">
        <f t="shared" si="153"/>
        <v>1.586033604208957E-30</v>
      </c>
      <c r="HH133" s="92">
        <f t="shared" si="153"/>
        <v>1.24283139498994E-49</v>
      </c>
      <c r="HI133" s="92">
        <f t="shared" si="153"/>
        <v>1.6674605129352702E-40</v>
      </c>
      <c r="HJ133" s="92">
        <f t="shared" si="153"/>
        <v>2.2431432834044385E-44</v>
      </c>
      <c r="HK133" s="92">
        <f t="shared" si="153"/>
        <v>4.1382623156613309E-42</v>
      </c>
      <c r="HL133" s="92">
        <f t="shared" si="161"/>
        <v>7.2639925938207936E-45</v>
      </c>
      <c r="HM133" s="92">
        <f t="shared" si="161"/>
        <v>1.4957338769718123E-37</v>
      </c>
      <c r="HN133" s="92">
        <f t="shared" si="161"/>
        <v>3.9435838507837904E-27</v>
      </c>
      <c r="HO133" s="92">
        <f t="shared" si="161"/>
        <v>1.1615792176446697E-26</v>
      </c>
      <c r="HP133" s="92">
        <f t="shared" si="161"/>
        <v>9.8572901859225727E-21</v>
      </c>
      <c r="HQ133" s="92">
        <f t="shared" si="161"/>
        <v>1.8589751718847981E-17</v>
      </c>
      <c r="HS133" s="92">
        <f t="shared" si="158"/>
        <v>9.5405727544100292E-4</v>
      </c>
      <c r="HT133" s="92">
        <f t="shared" si="158"/>
        <v>2.9439332320905414E-3</v>
      </c>
      <c r="HU133" s="92">
        <f t="shared" si="158"/>
        <v>5.6960212174495731E-7</v>
      </c>
      <c r="HV133" s="92">
        <f t="shared" si="158"/>
        <v>7.0668802066600701E-4</v>
      </c>
      <c r="HW133" s="92">
        <f t="shared" si="158"/>
        <v>3.8093666483617099E-4</v>
      </c>
      <c r="HX133" s="92">
        <f t="shared" si="158"/>
        <v>3.8569382103964713E-4</v>
      </c>
      <c r="HY133" s="92">
        <f t="shared" si="158"/>
        <v>8.861129002858463E-4</v>
      </c>
      <c r="HZ133" s="92">
        <f t="shared" si="158"/>
        <v>1.0712311982129115E-3</v>
      </c>
      <c r="IA133" s="92">
        <f t="shared" si="158"/>
        <v>1.6350191422040874E-3</v>
      </c>
      <c r="IB133" s="92">
        <f t="shared" si="158"/>
        <v>8.8204800841036775E-4</v>
      </c>
      <c r="IC133" s="92">
        <f t="shared" si="158"/>
        <v>2.4658423580772268E-4</v>
      </c>
      <c r="ID133" s="92">
        <f t="shared" si="158"/>
        <v>1.2533044038130192E-4</v>
      </c>
      <c r="IE133" s="92">
        <f t="shared" si="158"/>
        <v>3.7098608155722106E-4</v>
      </c>
      <c r="IF133" s="92">
        <f t="shared" si="158"/>
        <v>2.370676521961314E-3</v>
      </c>
      <c r="IG133" s="92">
        <f t="shared" si="158"/>
        <v>3.396018644314372E-3</v>
      </c>
      <c r="II133" s="92">
        <f t="shared" si="159"/>
        <v>4.077645348514376E-28</v>
      </c>
      <c r="IJ133" s="92">
        <f t="shared" si="159"/>
        <v>6.9909896079127943E-23</v>
      </c>
      <c r="IK133" s="92">
        <f t="shared" si="159"/>
        <v>2.130660473327656E-39</v>
      </c>
      <c r="IL133" s="92">
        <f t="shared" si="159"/>
        <v>4.6818551268521807E-30</v>
      </c>
      <c r="IM133" s="92">
        <f t="shared" si="159"/>
        <v>1.670006737535361E-32</v>
      </c>
      <c r="IN133" s="92">
        <f t="shared" si="159"/>
        <v>6.5681710135062181E-34</v>
      </c>
      <c r="IO133" s="92">
        <f t="shared" si="159"/>
        <v>1.8350007289125001E-32</v>
      </c>
      <c r="IP133" s="92">
        <f t="shared" si="159"/>
        <v>5.717400511722881E-32</v>
      </c>
      <c r="IQ133" s="92">
        <f t="shared" si="159"/>
        <v>1.4692551629058476E-30</v>
      </c>
      <c r="IR133" s="92">
        <f t="shared" si="159"/>
        <v>1.128443707661191E-32</v>
      </c>
      <c r="IS133" s="92">
        <f t="shared" si="159"/>
        <v>2.6842097368631781E-36</v>
      </c>
      <c r="IT133" s="92">
        <f t="shared" si="159"/>
        <v>2.1890517066170111E-36</v>
      </c>
      <c r="IU133" s="92">
        <f t="shared" si="159"/>
        <v>7.3353439969477081E-31</v>
      </c>
      <c r="IV133" s="92">
        <f t="shared" si="159"/>
        <v>2.3766532875819691E-23</v>
      </c>
      <c r="IW133" s="92">
        <f t="shared" si="159"/>
        <v>7.3295474893250403E-18</v>
      </c>
      <c r="IY133" s="92">
        <f t="shared" si="160"/>
        <v>9.5405727544100444E-4</v>
      </c>
      <c r="IZ133" s="92">
        <f t="shared" si="160"/>
        <v>2.9439332320905418E-3</v>
      </c>
      <c r="JA133" s="92">
        <f t="shared" si="160"/>
        <v>3.8148462260433682E-5</v>
      </c>
      <c r="JB133" s="92">
        <f t="shared" si="160"/>
        <v>7.0668802066600701E-4</v>
      </c>
      <c r="JC133" s="92">
        <f t="shared" si="160"/>
        <v>3.8093666483617099E-4</v>
      </c>
      <c r="JD133" s="92">
        <f t="shared" si="160"/>
        <v>3.8569382103964713E-4</v>
      </c>
      <c r="JE133" s="92">
        <f t="shared" si="160"/>
        <v>8.861129002858463E-4</v>
      </c>
      <c r="JF133" s="92">
        <f t="shared" si="160"/>
        <v>1.0712311982129115E-3</v>
      </c>
      <c r="JG133" s="92">
        <f t="shared" si="160"/>
        <v>1.6350191422040874E-3</v>
      </c>
      <c r="JH133" s="92">
        <f t="shared" si="160"/>
        <v>8.8204800841036775E-4</v>
      </c>
      <c r="JI133" s="92">
        <f t="shared" si="160"/>
        <v>2.4658423580772268E-4</v>
      </c>
      <c r="JJ133" s="92">
        <f t="shared" si="160"/>
        <v>1.2533044038130192E-4</v>
      </c>
      <c r="JK133" s="92">
        <f t="shared" si="160"/>
        <v>3.7098608155722106E-4</v>
      </c>
      <c r="JL133" s="92">
        <f t="shared" si="160"/>
        <v>2.370676521961314E-3</v>
      </c>
      <c r="JM133" s="92">
        <f t="shared" si="160"/>
        <v>3.3960186443143981E-3</v>
      </c>
    </row>
    <row r="134" spans="2:273" x14ac:dyDescent="0.25">
      <c r="B134" s="2">
        <v>107</v>
      </c>
      <c r="C134" s="37">
        <v>59.744</v>
      </c>
      <c r="D134" s="37">
        <v>62.14</v>
      </c>
      <c r="E134" s="37">
        <v>59.698</v>
      </c>
      <c r="F134" s="37">
        <v>60.86</v>
      </c>
      <c r="G134" s="37">
        <v>59</v>
      </c>
      <c r="H134" s="37">
        <v>60</v>
      </c>
      <c r="I134" s="37">
        <v>58.814</v>
      </c>
      <c r="J134" s="37">
        <v>61.488</v>
      </c>
      <c r="K134" s="37">
        <v>60.698</v>
      </c>
      <c r="L134" s="37">
        <v>59.162999999999997</v>
      </c>
      <c r="M134" s="37">
        <v>59.116</v>
      </c>
      <c r="N134" s="37">
        <v>57.372</v>
      </c>
      <c r="O134" s="37">
        <v>58.442</v>
      </c>
      <c r="P134" s="37">
        <v>59.442</v>
      </c>
      <c r="Q134" s="37">
        <v>67.605000000000004</v>
      </c>
      <c r="S134" s="4">
        <f t="shared" si="162"/>
        <v>58.811098598641266</v>
      </c>
      <c r="T134" s="4">
        <f t="shared" si="162"/>
        <v>60.063787639281358</v>
      </c>
      <c r="U134" s="4">
        <f t="shared" si="162"/>
        <v>60.551426081289733</v>
      </c>
      <c r="V134" s="4">
        <f t="shared" si="162"/>
        <v>59.359534965537037</v>
      </c>
      <c r="W134" s="4">
        <f t="shared" si="162"/>
        <v>59.277025137329389</v>
      </c>
      <c r="X134" s="4">
        <f t="shared" si="162"/>
        <v>59.129845886022444</v>
      </c>
      <c r="Y134" s="4">
        <f t="shared" si="162"/>
        <v>58.955532214498469</v>
      </c>
      <c r="Z134" s="4">
        <f t="shared" si="162"/>
        <v>60.927931399562212</v>
      </c>
      <c r="AA134" s="4">
        <f t="shared" si="162"/>
        <v>60.500365527972349</v>
      </c>
      <c r="AB134" s="4">
        <f t="shared" si="162"/>
        <v>58.786131738554303</v>
      </c>
      <c r="AC134" s="4">
        <f t="shared" si="162"/>
        <v>58.787652122411096</v>
      </c>
      <c r="AD134" s="4">
        <f t="shared" si="162"/>
        <v>57.604386115998054</v>
      </c>
      <c r="AE134" s="4">
        <f t="shared" si="162"/>
        <v>57.56567927971507</v>
      </c>
      <c r="AF134" s="4">
        <f t="shared" si="162"/>
        <v>59.04518432486573</v>
      </c>
      <c r="AG134" s="4">
        <f t="shared" si="162"/>
        <v>66.076669801651164</v>
      </c>
      <c r="AI134" s="4">
        <f t="shared" si="163"/>
        <v>0.93290140135873401</v>
      </c>
      <c r="AJ134" s="4">
        <f t="shared" si="163"/>
        <v>2.0762123607186425</v>
      </c>
      <c r="AK134" s="4">
        <f t="shared" si="163"/>
        <v>-0.85342608128973296</v>
      </c>
      <c r="AL134" s="4">
        <f t="shared" si="163"/>
        <v>1.5004650344629624</v>
      </c>
      <c r="AM134" s="4">
        <f t="shared" si="163"/>
        <v>-0.27702513732938883</v>
      </c>
      <c r="AN134" s="4">
        <f t="shared" si="163"/>
        <v>0.87015411397755571</v>
      </c>
      <c r="AO134" s="4">
        <f t="shared" si="163"/>
        <v>-0.14153221449846853</v>
      </c>
      <c r="AP134" s="4">
        <f t="shared" si="163"/>
        <v>0.56006860043778772</v>
      </c>
      <c r="AQ134" s="4">
        <f t="shared" si="163"/>
        <v>0.1976344720276515</v>
      </c>
      <c r="AR134" s="4">
        <f t="shared" si="163"/>
        <v>0.37686826144569352</v>
      </c>
      <c r="AS134" s="4">
        <f t="shared" si="163"/>
        <v>0.32834787758890371</v>
      </c>
      <c r="AT134" s="4">
        <f t="shared" si="163"/>
        <v>-0.23238611599805381</v>
      </c>
      <c r="AU134" s="4">
        <f t="shared" si="163"/>
        <v>0.87632072028493013</v>
      </c>
      <c r="AV134" s="4">
        <f t="shared" si="163"/>
        <v>0.39681567513427041</v>
      </c>
      <c r="AW134" s="4">
        <f t="shared" si="163"/>
        <v>1.52833019834884</v>
      </c>
      <c r="AY134" s="2">
        <f t="shared" si="154"/>
        <v>58.811098598641266</v>
      </c>
      <c r="AZ134" s="2">
        <f t="shared" si="154"/>
        <v>59.923597415536136</v>
      </c>
      <c r="BA134" s="2">
        <f t="shared" si="154"/>
        <v>60.551141246208132</v>
      </c>
      <c r="BB134" s="2">
        <f t="shared" si="154"/>
        <v>59.234641955835407</v>
      </c>
      <c r="BC134" s="2">
        <f t="shared" si="154"/>
        <v>59.186982102266199</v>
      </c>
      <c r="BD134" s="2">
        <f t="shared" si="154"/>
        <v>59.029186562733074</v>
      </c>
      <c r="BE134" s="2">
        <f t="shared" si="154"/>
        <v>58.699277417261591</v>
      </c>
      <c r="BF134" s="2">
        <f t="shared" si="154"/>
        <v>60.585502274043037</v>
      </c>
      <c r="BG134" s="2">
        <f t="shared" si="154"/>
        <v>59.985014496955429</v>
      </c>
      <c r="BH134" s="2">
        <f t="shared" si="154"/>
        <v>58.447912108981498</v>
      </c>
      <c r="BI134" s="2">
        <f t="shared" si="154"/>
        <v>58.670990591538299</v>
      </c>
      <c r="BJ134" s="2">
        <f t="shared" si="154"/>
        <v>57.533866137314995</v>
      </c>
      <c r="BK134" s="2">
        <f t="shared" si="154"/>
        <v>57.383889347777647</v>
      </c>
      <c r="BL134" s="2">
        <f t="shared" si="154"/>
        <v>58.065757638041141</v>
      </c>
      <c r="BM134" s="2">
        <f t="shared" si="154"/>
        <v>63.796446984460374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59.744</v>
      </c>
      <c r="CF134" s="2">
        <f t="shared" si="155"/>
        <v>62.14</v>
      </c>
      <c r="CG134" s="2">
        <f t="shared" si="155"/>
        <v>59.698</v>
      </c>
      <c r="CH134" s="2">
        <f t="shared" si="155"/>
        <v>60.86</v>
      </c>
      <c r="CI134" s="2">
        <f t="shared" si="155"/>
        <v>59</v>
      </c>
      <c r="CJ134" s="2">
        <f t="shared" si="155"/>
        <v>60</v>
      </c>
      <c r="CK134" s="2">
        <f t="shared" si="155"/>
        <v>58.814</v>
      </c>
      <c r="CL134" s="2">
        <f t="shared" si="155"/>
        <v>61.488</v>
      </c>
      <c r="CM134" s="2">
        <f t="shared" si="155"/>
        <v>60.698</v>
      </c>
      <c r="CN134" s="2">
        <f t="shared" si="155"/>
        <v>59.162999999999997</v>
      </c>
      <c r="CO134" s="2">
        <f t="shared" si="155"/>
        <v>59.116</v>
      </c>
      <c r="CP134" s="2">
        <f t="shared" si="155"/>
        <v>57.372</v>
      </c>
      <c r="CQ134" s="2">
        <f t="shared" si="155"/>
        <v>58.442</v>
      </c>
      <c r="CR134" s="2">
        <f t="shared" si="155"/>
        <v>59.442</v>
      </c>
      <c r="CS134" s="2">
        <f t="shared" si="155"/>
        <v>67.605000000000004</v>
      </c>
      <c r="CU134" s="2">
        <f t="shared" si="110"/>
        <v>59.744</v>
      </c>
      <c r="CV134" s="2">
        <f t="shared" si="111"/>
        <v>62.14</v>
      </c>
      <c r="CW134" s="2">
        <f t="shared" si="112"/>
        <v>59.698</v>
      </c>
      <c r="CX134" s="2">
        <f t="shared" si="113"/>
        <v>60.86</v>
      </c>
      <c r="CY134" s="2">
        <f t="shared" si="114"/>
        <v>59</v>
      </c>
      <c r="CZ134" s="2">
        <f t="shared" si="115"/>
        <v>60</v>
      </c>
      <c r="DA134" s="2">
        <f t="shared" si="116"/>
        <v>58.814</v>
      </c>
      <c r="DB134" s="2">
        <f t="shared" si="117"/>
        <v>61.488</v>
      </c>
      <c r="DC134" s="2">
        <f t="shared" si="118"/>
        <v>60.698</v>
      </c>
      <c r="DD134" s="2">
        <f t="shared" si="119"/>
        <v>59.162999999999997</v>
      </c>
      <c r="DE134" s="2">
        <f t="shared" si="120"/>
        <v>59.116</v>
      </c>
      <c r="DF134" s="2">
        <f t="shared" si="121"/>
        <v>57.372</v>
      </c>
      <c r="DG134" s="2">
        <f t="shared" si="122"/>
        <v>58.442</v>
      </c>
      <c r="DH134" s="2">
        <f t="shared" si="123"/>
        <v>59.442</v>
      </c>
      <c r="DI134" s="2">
        <f t="shared" si="124"/>
        <v>67.605000000000004</v>
      </c>
      <c r="DK134" s="2">
        <f t="shared" si="164"/>
        <v>90.936561819887402</v>
      </c>
      <c r="DL134" s="2">
        <f t="shared" si="164"/>
        <v>87.79213264727332</v>
      </c>
      <c r="DM134" s="2">
        <f t="shared" si="164"/>
        <v>83.722456521739105</v>
      </c>
      <c r="DN134" s="2">
        <f t="shared" si="164"/>
        <v>96.939910752038642</v>
      </c>
      <c r="DO134" s="2">
        <f t="shared" si="164"/>
        <v>92.665776502567184</v>
      </c>
      <c r="DP134" s="2">
        <f t="shared" si="164"/>
        <v>88.554960434913923</v>
      </c>
      <c r="DQ134" s="2">
        <f t="shared" si="164"/>
        <v>82.372436458417752</v>
      </c>
      <c r="DR134" s="2">
        <f t="shared" si="164"/>
        <v>84.979912262156418</v>
      </c>
      <c r="DS134" s="2">
        <f t="shared" si="164"/>
        <v>81.663810329205702</v>
      </c>
      <c r="DT134" s="2">
        <f t="shared" si="164"/>
        <v>81.347212322561163</v>
      </c>
      <c r="DU134" s="2">
        <f t="shared" si="164"/>
        <v>78.932427301947428</v>
      </c>
      <c r="DV134" s="2">
        <f t="shared" si="164"/>
        <v>84.180499365259436</v>
      </c>
      <c r="DW134" s="2">
        <f t="shared" si="164"/>
        <v>81.812979915433417</v>
      </c>
      <c r="DX134" s="2">
        <f t="shared" si="164"/>
        <v>88.926473270915139</v>
      </c>
      <c r="DY134" s="2">
        <f t="shared" si="164"/>
        <v>81.635054272896383</v>
      </c>
      <c r="EA134" s="2">
        <f t="shared" si="152"/>
        <v>58.741824449475196</v>
      </c>
      <c r="EB134" s="2">
        <f t="shared" si="152"/>
        <v>59.851936008676788</v>
      </c>
      <c r="EC134" s="2">
        <f t="shared" si="152"/>
        <v>60.363260459263913</v>
      </c>
      <c r="ED134" s="2">
        <f t="shared" si="152"/>
        <v>59.119274760159662</v>
      </c>
      <c r="EE134" s="2">
        <f t="shared" si="151"/>
        <v>59.089952692391535</v>
      </c>
      <c r="EF134" s="2">
        <f t="shared" si="151"/>
        <v>58.949249093328319</v>
      </c>
      <c r="EG134" s="2">
        <f t="shared" si="151"/>
        <v>58.63804324865702</v>
      </c>
      <c r="EH134" s="2">
        <f t="shared" si="151"/>
        <v>60.51371010565213</v>
      </c>
      <c r="EI134" s="2">
        <f t="shared" si="151"/>
        <v>59.926362836544158</v>
      </c>
      <c r="EJ134" s="2">
        <f t="shared" si="151"/>
        <v>58.385619745667547</v>
      </c>
      <c r="EK134" s="2">
        <f t="shared" si="151"/>
        <v>58.611278108642942</v>
      </c>
      <c r="EL134" s="2">
        <f t="shared" si="151"/>
        <v>57.450779682805432</v>
      </c>
      <c r="EM134" s="2">
        <f t="shared" si="135"/>
        <v>57.313325008568498</v>
      </c>
      <c r="EN134" s="2">
        <f t="shared" si="135"/>
        <v>57.979223793213308</v>
      </c>
      <c r="EO134" s="2">
        <f t="shared" si="135"/>
        <v>63.731833223503557</v>
      </c>
      <c r="EQ134" s="2">
        <f t="shared" si="165"/>
        <v>58.640514535666227</v>
      </c>
      <c r="ER134" s="2">
        <f t="shared" si="165"/>
        <v>59.798134048890603</v>
      </c>
      <c r="ES134" s="2">
        <f t="shared" si="165"/>
        <v>60.634462962299082</v>
      </c>
      <c r="ET134" s="2">
        <f t="shared" si="165"/>
        <v>59.045975445422918</v>
      </c>
      <c r="EU134" s="2">
        <f t="shared" si="165"/>
        <v>59.111682554649086</v>
      </c>
      <c r="EV134" s="2">
        <f t="shared" si="165"/>
        <v>58.919213501951461</v>
      </c>
      <c r="EW134" s="2">
        <f t="shared" si="165"/>
        <v>58.595773022213642</v>
      </c>
      <c r="EX134" s="2">
        <f t="shared" si="165"/>
        <v>60.46134493862899</v>
      </c>
      <c r="EY134" s="2">
        <f t="shared" si="165"/>
        <v>59.882687814997091</v>
      </c>
      <c r="EZ134" s="2">
        <f t="shared" si="165"/>
        <v>58.349148704145854</v>
      </c>
      <c r="FA134" s="2">
        <f t="shared" si="165"/>
        <v>58.669813828121548</v>
      </c>
      <c r="FB134" s="2">
        <f t="shared" si="165"/>
        <v>57.433687252842027</v>
      </c>
      <c r="FC134" s="2">
        <f t="shared" si="165"/>
        <v>57.226195280595974</v>
      </c>
      <c r="FD134" s="2">
        <f t="shared" si="165"/>
        <v>57.985031566577867</v>
      </c>
      <c r="FE134" s="2">
        <f t="shared" si="165"/>
        <v>63.270706114698058</v>
      </c>
      <c r="FG134" s="2">
        <f t="shared" si="166"/>
        <v>0.99782518182842306</v>
      </c>
      <c r="FH134" s="2">
        <f t="shared" si="166"/>
        <v>0.99741071925574354</v>
      </c>
      <c r="FI134" s="2">
        <f t="shared" si="166"/>
        <v>0.99200524881252716</v>
      </c>
      <c r="FJ134" s="2">
        <f t="shared" si="166"/>
        <v>0.99692730727204648</v>
      </c>
      <c r="FK134" s="2">
        <f t="shared" si="166"/>
        <v>0.99711688981269431</v>
      </c>
      <c r="FL134" s="2">
        <f t="shared" si="166"/>
        <v>0.9972892407612417</v>
      </c>
      <c r="FM134" s="2">
        <f t="shared" si="166"/>
        <v>0.99739969543741269</v>
      </c>
      <c r="FN134" s="2">
        <f t="shared" si="166"/>
        <v>0.99704103689306933</v>
      </c>
      <c r="FO134" s="2">
        <f t="shared" si="166"/>
        <v>0.9972784011160345</v>
      </c>
      <c r="FP134" s="2">
        <f t="shared" si="166"/>
        <v>0.99726951258888397</v>
      </c>
      <c r="FQ134" s="2">
        <f t="shared" si="166"/>
        <v>0.99709246925511774</v>
      </c>
      <c r="FR134" s="2">
        <f t="shared" si="166"/>
        <v>0.99688554880620472</v>
      </c>
      <c r="FS134" s="2">
        <f t="shared" si="166"/>
        <v>0.99708490766967584</v>
      </c>
      <c r="FT134" s="2">
        <f t="shared" si="166"/>
        <v>0.99720551793893708</v>
      </c>
      <c r="FU134" s="2">
        <f t="shared" si="166"/>
        <v>0.99619908086351716</v>
      </c>
      <c r="FW134" s="2">
        <f t="shared" si="156"/>
        <v>7.3393675731679041E-3</v>
      </c>
      <c r="FX134" s="2">
        <f t="shared" si="156"/>
        <v>1.270597373077919E-2</v>
      </c>
      <c r="FY134" s="2">
        <f t="shared" si="156"/>
        <v>4.1659884134234004E-3</v>
      </c>
      <c r="FZ134" s="2">
        <f t="shared" si="156"/>
        <v>1.1514398273854821E-2</v>
      </c>
      <c r="GA134" s="2">
        <f t="shared" si="156"/>
        <v>1.0428515269656087E-2</v>
      </c>
      <c r="GB134" s="2">
        <f t="shared" si="156"/>
        <v>1.053703689364349E-2</v>
      </c>
      <c r="GC134" s="2">
        <f t="shared" si="156"/>
        <v>1.1414236203844987E-2</v>
      </c>
      <c r="GD134" s="2">
        <f t="shared" si="156"/>
        <v>1.1504234420329053E-2</v>
      </c>
      <c r="GE134" s="2">
        <f t="shared" si="156"/>
        <v>1.1653169408582412E-2</v>
      </c>
      <c r="GF134" s="2">
        <f t="shared" si="156"/>
        <v>1.1076627910257769E-2</v>
      </c>
      <c r="GG134" s="2">
        <f t="shared" si="156"/>
        <v>1.0730488154584146E-2</v>
      </c>
      <c r="GH134" s="2">
        <f t="shared" si="156"/>
        <v>9.4751223562951487E-3</v>
      </c>
      <c r="GI134" s="2">
        <f t="shared" si="156"/>
        <v>9.8062615978089067E-3</v>
      </c>
      <c r="GJ134" s="2">
        <f t="shared" si="156"/>
        <v>9.0071219850313914E-3</v>
      </c>
      <c r="GK134" s="2">
        <f t="shared" si="156"/>
        <v>7.4489971830218283E-3</v>
      </c>
      <c r="GM134" s="92">
        <f t="shared" si="157"/>
        <v>2.9944415563097742E-101</v>
      </c>
      <c r="GN134" s="92">
        <f t="shared" si="157"/>
        <v>1.1714025398231726E-90</v>
      </c>
      <c r="GO134" s="92">
        <f t="shared" si="157"/>
        <v>2.1282306112925807E-63</v>
      </c>
      <c r="GP134" s="92">
        <f t="shared" si="157"/>
        <v>9.1669813456852847E-139</v>
      </c>
      <c r="GQ134" s="92">
        <f t="shared" si="157"/>
        <v>6.0001517678111717E-134</v>
      </c>
      <c r="GR134" s="92">
        <f t="shared" si="157"/>
        <v>1.0708931625446467E-126</v>
      </c>
      <c r="GS134" s="92">
        <f t="shared" si="157"/>
        <v>1.068507254584519E-108</v>
      </c>
      <c r="GT134" s="92">
        <f t="shared" si="157"/>
        <v>7.5970157122322709E-84</v>
      </c>
      <c r="GU134" s="92">
        <f t="shared" si="157"/>
        <v>2.5404113655632812E-95</v>
      </c>
      <c r="GV134" s="92">
        <f t="shared" si="157"/>
        <v>3.4895591296927809E-116</v>
      </c>
      <c r="GW134" s="92">
        <f t="shared" si="157"/>
        <v>5.131067346970132E-122</v>
      </c>
      <c r="GX134" s="92">
        <f t="shared" si="157"/>
        <v>1.270859710400768E-128</v>
      </c>
      <c r="GY134" s="92">
        <f t="shared" si="157"/>
        <v>1.2192317188047212E-112</v>
      </c>
      <c r="GZ134" s="92">
        <f t="shared" si="157"/>
        <v>1.2116441919745527E-98</v>
      </c>
      <c r="HA134" s="92">
        <f t="shared" si="157"/>
        <v>1.8698086007952709E-92</v>
      </c>
      <c r="HC134" s="92">
        <f t="shared" si="153"/>
        <v>2.4781300572942991E-20</v>
      </c>
      <c r="HD134" s="92">
        <f t="shared" si="153"/>
        <v>4.158009058527704E-21</v>
      </c>
      <c r="HE134" s="92">
        <f t="shared" si="153"/>
        <v>3.761826713655393E-6</v>
      </c>
      <c r="HF134" s="92">
        <f t="shared" si="153"/>
        <v>4.9530181934696213E-25</v>
      </c>
      <c r="HG134" s="92">
        <f t="shared" si="153"/>
        <v>1.4188165381997783E-33</v>
      </c>
      <c r="HH134" s="92">
        <f t="shared" si="153"/>
        <v>1.6931863501878712E-54</v>
      </c>
      <c r="HI134" s="92">
        <f t="shared" si="153"/>
        <v>2.7461095442415185E-44</v>
      </c>
      <c r="HJ134" s="92">
        <f t="shared" si="153"/>
        <v>1.4129460293167673E-48</v>
      </c>
      <c r="HK134" s="92">
        <f t="shared" si="153"/>
        <v>5.6262992251946939E-46</v>
      </c>
      <c r="HL134" s="92">
        <f t="shared" si="161"/>
        <v>4.5838381532765043E-49</v>
      </c>
      <c r="HM134" s="92">
        <f t="shared" si="161"/>
        <v>4.139440590310161E-41</v>
      </c>
      <c r="HN134" s="92">
        <f t="shared" si="161"/>
        <v>7.6178853769727858E-30</v>
      </c>
      <c r="HO134" s="92">
        <f t="shared" si="161"/>
        <v>2.4068231310789126E-29</v>
      </c>
      <c r="HP134" s="92">
        <f t="shared" si="161"/>
        <v>8.1297971837717629E-23</v>
      </c>
      <c r="HQ134" s="92">
        <f t="shared" si="161"/>
        <v>3.6184734342394403E-19</v>
      </c>
      <c r="HS134" s="92">
        <f t="shared" si="158"/>
        <v>1.6061987917749473E-3</v>
      </c>
      <c r="HT134" s="92">
        <f t="shared" si="158"/>
        <v>4.7507314687768067E-3</v>
      </c>
      <c r="HU134" s="92">
        <f t="shared" si="158"/>
        <v>1.2885645848448759E-6</v>
      </c>
      <c r="HV134" s="92">
        <f t="shared" si="158"/>
        <v>1.2944225518471159E-3</v>
      </c>
      <c r="HW134" s="92">
        <f t="shared" si="158"/>
        <v>7.2528730253235791E-4</v>
      </c>
      <c r="HX134" s="92">
        <f t="shared" si="158"/>
        <v>7.4551900158704141E-4</v>
      </c>
      <c r="HY134" s="92">
        <f t="shared" si="158"/>
        <v>1.6443342457820628E-3</v>
      </c>
      <c r="HZ134" s="92">
        <f t="shared" si="158"/>
        <v>1.9630523589923171E-3</v>
      </c>
      <c r="IA134" s="92">
        <f t="shared" si="158"/>
        <v>2.902572790719244E-3</v>
      </c>
      <c r="IB134" s="92">
        <f t="shared" si="158"/>
        <v>1.6339550389265825E-3</v>
      </c>
      <c r="IC134" s="92">
        <f t="shared" si="158"/>
        <v>4.9922640603029496E-4</v>
      </c>
      <c r="ID134" s="92">
        <f t="shared" si="158"/>
        <v>2.5667004456079718E-4</v>
      </c>
      <c r="IE134" s="92">
        <f t="shared" si="158"/>
        <v>6.8956523042077399E-4</v>
      </c>
      <c r="IF134" s="92">
        <f t="shared" si="158"/>
        <v>3.7021669599974411E-3</v>
      </c>
      <c r="IG134" s="92">
        <f t="shared" si="158"/>
        <v>4.9977230951865877E-3</v>
      </c>
      <c r="II134" s="92">
        <f t="shared" si="159"/>
        <v>3.7719194559187859E-27</v>
      </c>
      <c r="IJ134" s="92">
        <f t="shared" si="159"/>
        <v>5.2137476835977933E-22</v>
      </c>
      <c r="IK134" s="92">
        <f t="shared" si="159"/>
        <v>3.6670321086719071E-38</v>
      </c>
      <c r="IL134" s="92">
        <f t="shared" si="159"/>
        <v>6.4486935647703069E-29</v>
      </c>
      <c r="IM134" s="92">
        <f t="shared" si="159"/>
        <v>2.7094312827269426E-31</v>
      </c>
      <c r="IN134" s="92">
        <f t="shared" si="159"/>
        <v>1.2168587317967968E-32</v>
      </c>
      <c r="IO134" s="92">
        <f t="shared" si="159"/>
        <v>3.1346741621228119E-31</v>
      </c>
      <c r="IP134" s="92">
        <f t="shared" si="159"/>
        <v>9.380490292787177E-31</v>
      </c>
      <c r="IQ134" s="92">
        <f t="shared" si="159"/>
        <v>2.1343449556088865E-29</v>
      </c>
      <c r="IR134" s="92">
        <f t="shared" si="159"/>
        <v>1.9288372627568244E-31</v>
      </c>
      <c r="IS134" s="92">
        <f t="shared" si="159"/>
        <v>6.2428731712820513E-35</v>
      </c>
      <c r="IT134" s="92">
        <f t="shared" si="159"/>
        <v>4.7243004546919014E-35</v>
      </c>
      <c r="IU134" s="92">
        <f t="shared" si="159"/>
        <v>9.9208083364750688E-30</v>
      </c>
      <c r="IV134" s="92">
        <f t="shared" si="159"/>
        <v>1.5977922982311555E-22</v>
      </c>
      <c r="IW134" s="92">
        <f t="shared" si="159"/>
        <v>2.8996538536513165E-17</v>
      </c>
      <c r="IY134" s="92">
        <f t="shared" si="160"/>
        <v>1.6061987917749473E-3</v>
      </c>
      <c r="IZ134" s="92">
        <f t="shared" si="160"/>
        <v>4.7507314687768067E-3</v>
      </c>
      <c r="JA134" s="92">
        <f t="shared" si="160"/>
        <v>5.050391298500269E-6</v>
      </c>
      <c r="JB134" s="92">
        <f t="shared" si="160"/>
        <v>1.2944225518471159E-3</v>
      </c>
      <c r="JC134" s="92">
        <f t="shared" si="160"/>
        <v>7.2528730253235791E-4</v>
      </c>
      <c r="JD134" s="92">
        <f t="shared" si="160"/>
        <v>7.4551900158704141E-4</v>
      </c>
      <c r="JE134" s="92">
        <f t="shared" si="160"/>
        <v>1.6443342457820628E-3</v>
      </c>
      <c r="JF134" s="92">
        <f t="shared" si="160"/>
        <v>1.9630523589923171E-3</v>
      </c>
      <c r="JG134" s="92">
        <f t="shared" si="160"/>
        <v>2.902572790719244E-3</v>
      </c>
      <c r="JH134" s="92">
        <f t="shared" si="160"/>
        <v>1.6339550389265825E-3</v>
      </c>
      <c r="JI134" s="92">
        <f t="shared" si="160"/>
        <v>4.9922640603029496E-4</v>
      </c>
      <c r="JJ134" s="92">
        <f t="shared" si="160"/>
        <v>2.5667004456079718E-4</v>
      </c>
      <c r="JK134" s="92">
        <f t="shared" si="160"/>
        <v>6.8956523042077399E-4</v>
      </c>
      <c r="JL134" s="92">
        <f t="shared" si="160"/>
        <v>3.7021669599974411E-3</v>
      </c>
      <c r="JM134" s="92">
        <f t="shared" si="160"/>
        <v>4.9977230951866163E-3</v>
      </c>
    </row>
    <row r="135" spans="2:273" x14ac:dyDescent="0.25">
      <c r="B135" s="2">
        <v>108</v>
      </c>
      <c r="C135" s="37">
        <v>58.512</v>
      </c>
      <c r="D135" s="37">
        <v>60.814</v>
      </c>
      <c r="E135" s="37">
        <v>61.465000000000003</v>
      </c>
      <c r="F135" s="37">
        <v>61.395000000000003</v>
      </c>
      <c r="G135" s="37">
        <v>59.488</v>
      </c>
      <c r="H135" s="37">
        <v>60.023000000000003</v>
      </c>
      <c r="I135" s="37">
        <v>60.186</v>
      </c>
      <c r="J135" s="37">
        <v>61.93</v>
      </c>
      <c r="K135" s="37">
        <v>62.628</v>
      </c>
      <c r="L135" s="37">
        <v>59.628</v>
      </c>
      <c r="M135" s="37">
        <v>59.953000000000003</v>
      </c>
      <c r="N135" s="37">
        <v>58.279000000000003</v>
      </c>
      <c r="O135" s="37">
        <v>57.837000000000003</v>
      </c>
      <c r="P135" s="37">
        <v>61</v>
      </c>
      <c r="Q135" s="37">
        <v>69.721000000000004</v>
      </c>
      <c r="S135" s="4">
        <f t="shared" si="162"/>
        <v>58.715964611600455</v>
      </c>
      <c r="T135" s="4">
        <f t="shared" si="162"/>
        <v>60.012925894926937</v>
      </c>
      <c r="U135" s="4">
        <f t="shared" si="162"/>
        <v>60.452478004538357</v>
      </c>
      <c r="V135" s="4">
        <f t="shared" si="162"/>
        <v>59.337187555459295</v>
      </c>
      <c r="W135" s="4">
        <f t="shared" si="162"/>
        <v>59.250051022779076</v>
      </c>
      <c r="X135" s="4">
        <f t="shared" si="162"/>
        <v>59.09123278207425</v>
      </c>
      <c r="Y135" s="4">
        <f t="shared" si="162"/>
        <v>59.024157413565923</v>
      </c>
      <c r="Z135" s="4">
        <f t="shared" si="162"/>
        <v>61.025523880558588</v>
      </c>
      <c r="AA135" s="4">
        <f t="shared" si="162"/>
        <v>60.711060278936401</v>
      </c>
      <c r="AB135" s="4">
        <f t="shared" si="162"/>
        <v>58.875221175463736</v>
      </c>
      <c r="AC135" s="4">
        <f t="shared" si="162"/>
        <v>58.718069444244968</v>
      </c>
      <c r="AD135" s="4">
        <f t="shared" si="162"/>
        <v>57.515305896161991</v>
      </c>
      <c r="AE135" s="4">
        <f t="shared" si="162"/>
        <v>57.557871635825499</v>
      </c>
      <c r="AF135" s="4">
        <f t="shared" si="162"/>
        <v>59.402339606913166</v>
      </c>
      <c r="AG135" s="4">
        <f t="shared" si="162"/>
        <v>66.88127337418095</v>
      </c>
      <c r="AI135" s="4">
        <f t="shared" si="163"/>
        <v>-0.20396461160045476</v>
      </c>
      <c r="AJ135" s="4">
        <f t="shared" si="163"/>
        <v>0.80107410507306298</v>
      </c>
      <c r="AK135" s="4">
        <f t="shared" si="163"/>
        <v>1.0125219954616469</v>
      </c>
      <c r="AL135" s="4">
        <f t="shared" si="163"/>
        <v>2.0578124445407084</v>
      </c>
      <c r="AM135" s="4">
        <f t="shared" si="163"/>
        <v>0.23794897722092401</v>
      </c>
      <c r="AN135" s="4">
        <f t="shared" si="163"/>
        <v>0.93176721792575279</v>
      </c>
      <c r="AO135" s="4">
        <f t="shared" si="163"/>
        <v>1.1618425864340765</v>
      </c>
      <c r="AP135" s="4">
        <f t="shared" si="163"/>
        <v>0.90447611944141215</v>
      </c>
      <c r="AQ135" s="4">
        <f t="shared" si="163"/>
        <v>1.9169397210635992</v>
      </c>
      <c r="AR135" s="4">
        <f t="shared" si="163"/>
        <v>0.75277882453626432</v>
      </c>
      <c r="AS135" s="4">
        <f t="shared" si="163"/>
        <v>1.2349305557550352</v>
      </c>
      <c r="AT135" s="4">
        <f t="shared" si="163"/>
        <v>0.76369410383801295</v>
      </c>
      <c r="AU135" s="4">
        <f t="shared" si="163"/>
        <v>0.27912836417450393</v>
      </c>
      <c r="AV135" s="4">
        <f t="shared" si="163"/>
        <v>1.5976603930868336</v>
      </c>
      <c r="AW135" s="4">
        <f t="shared" si="163"/>
        <v>2.8397266258190541</v>
      </c>
      <c r="AY135" s="2">
        <f t="shared" si="154"/>
        <v>58.715964611600455</v>
      </c>
      <c r="AZ135" s="2">
        <f t="shared" si="154"/>
        <v>59.80116768446679</v>
      </c>
      <c r="BA135" s="2">
        <f t="shared" si="154"/>
        <v>60.452180828448817</v>
      </c>
      <c r="BB135" s="2">
        <f t="shared" si="154"/>
        <v>59.12463366751669</v>
      </c>
      <c r="BC135" s="2">
        <f t="shared" si="154"/>
        <v>59.090813541408295</v>
      </c>
      <c r="BD135" s="2">
        <f t="shared" si="154"/>
        <v>58.910991169389007</v>
      </c>
      <c r="BE135" s="2">
        <f t="shared" si="154"/>
        <v>58.584451121584024</v>
      </c>
      <c r="BF135" s="2">
        <f t="shared" si="154"/>
        <v>60.445226880269047</v>
      </c>
      <c r="BG135" s="2">
        <f t="shared" si="154"/>
        <v>59.864273982231737</v>
      </c>
      <c r="BH135" s="2">
        <f t="shared" si="154"/>
        <v>58.29566307620383</v>
      </c>
      <c r="BI135" s="2">
        <f t="shared" si="154"/>
        <v>58.499981765937854</v>
      </c>
      <c r="BJ135" s="2">
        <f t="shared" si="154"/>
        <v>57.381350901984518</v>
      </c>
      <c r="BK135" s="2">
        <f t="shared" si="154"/>
        <v>57.242701525904401</v>
      </c>
      <c r="BL135" s="2">
        <f t="shared" si="154"/>
        <v>57.958689707440328</v>
      </c>
      <c r="BM135" s="2">
        <f t="shared" si="154"/>
        <v>63.691550785040135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58.512</v>
      </c>
      <c r="CF135" s="2">
        <f t="shared" si="155"/>
        <v>60.814</v>
      </c>
      <c r="CG135" s="2">
        <f t="shared" si="155"/>
        <v>61.465000000000003</v>
      </c>
      <c r="CH135" s="2">
        <f t="shared" si="155"/>
        <v>61.395000000000003</v>
      </c>
      <c r="CI135" s="2">
        <f t="shared" si="155"/>
        <v>59.488</v>
      </c>
      <c r="CJ135" s="2">
        <f t="shared" si="155"/>
        <v>60.023000000000003</v>
      </c>
      <c r="CK135" s="2">
        <f t="shared" si="155"/>
        <v>60.186</v>
      </c>
      <c r="CL135" s="2">
        <f t="shared" si="155"/>
        <v>61.93</v>
      </c>
      <c r="CM135" s="2">
        <f t="shared" si="155"/>
        <v>62.628</v>
      </c>
      <c r="CN135" s="2">
        <f t="shared" si="155"/>
        <v>59.628</v>
      </c>
      <c r="CO135" s="2">
        <f t="shared" si="155"/>
        <v>59.953000000000003</v>
      </c>
      <c r="CP135" s="2">
        <f t="shared" si="155"/>
        <v>58.279000000000003</v>
      </c>
      <c r="CQ135" s="2">
        <f t="shared" si="155"/>
        <v>57.837000000000003</v>
      </c>
      <c r="CR135" s="2">
        <f t="shared" si="155"/>
        <v>61</v>
      </c>
      <c r="CS135" s="2">
        <f t="shared" si="155"/>
        <v>69.721000000000004</v>
      </c>
      <c r="CU135" s="2">
        <f t="shared" si="110"/>
        <v>58.512</v>
      </c>
      <c r="CV135" s="2">
        <f t="shared" si="111"/>
        <v>60.814</v>
      </c>
      <c r="CW135" s="2">
        <f t="shared" si="112"/>
        <v>61.465000000000003</v>
      </c>
      <c r="CX135" s="2">
        <f t="shared" si="113"/>
        <v>61.395000000000003</v>
      </c>
      <c r="CY135" s="2">
        <f t="shared" si="114"/>
        <v>59.488</v>
      </c>
      <c r="CZ135" s="2">
        <f t="shared" si="115"/>
        <v>60.023000000000003</v>
      </c>
      <c r="DA135" s="2">
        <f t="shared" si="116"/>
        <v>60.186</v>
      </c>
      <c r="DB135" s="2">
        <f t="shared" si="117"/>
        <v>61.93</v>
      </c>
      <c r="DC135" s="2">
        <f t="shared" si="118"/>
        <v>62.628</v>
      </c>
      <c r="DD135" s="2">
        <f t="shared" si="119"/>
        <v>59.628</v>
      </c>
      <c r="DE135" s="2">
        <f t="shared" si="120"/>
        <v>59.953000000000003</v>
      </c>
      <c r="DF135" s="2">
        <f t="shared" si="121"/>
        <v>58.279000000000003</v>
      </c>
      <c r="DG135" s="2">
        <f t="shared" si="122"/>
        <v>57.837000000000003</v>
      </c>
      <c r="DH135" s="2">
        <f t="shared" si="123"/>
        <v>61</v>
      </c>
      <c r="DI135" s="2">
        <f t="shared" si="124"/>
        <v>69.721000000000004</v>
      </c>
      <c r="DK135" s="2">
        <f t="shared" si="164"/>
        <v>91.177677954971841</v>
      </c>
      <c r="DL135" s="2">
        <f t="shared" si="164"/>
        <v>87.988931042865246</v>
      </c>
      <c r="DM135" s="2">
        <f t="shared" si="164"/>
        <v>83.910396739130405</v>
      </c>
      <c r="DN135" s="2">
        <f t="shared" si="164"/>
        <v>97.271694654183023</v>
      </c>
      <c r="DO135" s="2">
        <f t="shared" si="164"/>
        <v>92.948657354273621</v>
      </c>
      <c r="DP135" s="2">
        <f t="shared" si="164"/>
        <v>88.794272576260951</v>
      </c>
      <c r="DQ135" s="2">
        <f t="shared" si="164"/>
        <v>82.542394160386806</v>
      </c>
      <c r="DR135" s="2">
        <f t="shared" si="164"/>
        <v>85.129102889358663</v>
      </c>
      <c r="DS135" s="2">
        <f t="shared" si="164"/>
        <v>81.786813802476615</v>
      </c>
      <c r="DT135" s="2">
        <f t="shared" si="164"/>
        <v>81.497009815765622</v>
      </c>
      <c r="DU135" s="2">
        <f t="shared" si="164"/>
        <v>79.049878399913567</v>
      </c>
      <c r="DV135" s="2">
        <f t="shared" si="164"/>
        <v>84.360510628528232</v>
      </c>
      <c r="DW135" s="2">
        <f t="shared" si="164"/>
        <v>81.955626145172658</v>
      </c>
      <c r="DX135" s="2">
        <f t="shared" si="164"/>
        <v>89.161427665357905</v>
      </c>
      <c r="DY135" s="2">
        <f t="shared" si="164"/>
        <v>81.777217091585513</v>
      </c>
      <c r="EA135" s="2">
        <f t="shared" si="152"/>
        <v>58.652136406668035</v>
      </c>
      <c r="EB135" s="2">
        <f t="shared" si="152"/>
        <v>59.735304121475053</v>
      </c>
      <c r="EC135" s="2">
        <f t="shared" si="152"/>
        <v>60.278599779804964</v>
      </c>
      <c r="ED135" s="2">
        <f t="shared" si="152"/>
        <v>59.01805689059546</v>
      </c>
      <c r="EE135" s="2">
        <f t="shared" si="151"/>
        <v>59.001272999781989</v>
      </c>
      <c r="EF135" s="2">
        <f t="shared" si="151"/>
        <v>58.837074764137597</v>
      </c>
      <c r="EG135" s="2">
        <f t="shared" si="151"/>
        <v>58.527889829736871</v>
      </c>
      <c r="EH135" s="2">
        <f t="shared" si="151"/>
        <v>60.378824388238627</v>
      </c>
      <c r="EI135" s="2">
        <f t="shared" si="151"/>
        <v>59.810242255937766</v>
      </c>
      <c r="EJ135" s="2">
        <f t="shared" si="151"/>
        <v>58.238032808279463</v>
      </c>
      <c r="EK135" s="2">
        <f t="shared" si="151"/>
        <v>58.444266424868509</v>
      </c>
      <c r="EL135" s="2">
        <f t="shared" si="151"/>
        <v>57.304538443524329</v>
      </c>
      <c r="EM135" s="2">
        <f t="shared" si="135"/>
        <v>57.177569770364457</v>
      </c>
      <c r="EN135" s="2">
        <f t="shared" si="135"/>
        <v>57.879096064999189</v>
      </c>
      <c r="EO135" s="2">
        <f t="shared" si="135"/>
        <v>63.632856970267504</v>
      </c>
      <c r="EQ135" s="2">
        <f t="shared" si="165"/>
        <v>58.565441478037457</v>
      </c>
      <c r="ER135" s="2">
        <f t="shared" si="165"/>
        <v>59.672692368960583</v>
      </c>
      <c r="ES135" s="2">
        <f t="shared" si="165"/>
        <v>60.531166302195288</v>
      </c>
      <c r="ET135" s="2">
        <f t="shared" si="165"/>
        <v>58.966397173868543</v>
      </c>
      <c r="EU135" s="2">
        <f t="shared" si="165"/>
        <v>59.023657151347081</v>
      </c>
      <c r="EV135" s="2">
        <f t="shared" si="165"/>
        <v>58.822978225569074</v>
      </c>
      <c r="EW135" s="2">
        <f t="shared" si="165"/>
        <v>58.495711697031361</v>
      </c>
      <c r="EX135" s="2">
        <f t="shared" si="165"/>
        <v>60.346589657313118</v>
      </c>
      <c r="EY135" s="2">
        <f t="shared" si="165"/>
        <v>59.768716576554468</v>
      </c>
      <c r="EZ135" s="2">
        <f t="shared" si="165"/>
        <v>58.212979965293584</v>
      </c>
      <c r="FA135" s="2">
        <f t="shared" si="165"/>
        <v>58.534576521863166</v>
      </c>
      <c r="FB135" s="2">
        <f t="shared" si="165"/>
        <v>57.298878496703999</v>
      </c>
      <c r="FC135" s="2">
        <f t="shared" si="165"/>
        <v>57.106822351021748</v>
      </c>
      <c r="FD135" s="2">
        <f t="shared" si="165"/>
        <v>57.863686818736376</v>
      </c>
      <c r="FE135" s="2">
        <f t="shared" si="165"/>
        <v>63.115289715997804</v>
      </c>
      <c r="FG135" s="2">
        <f t="shared" si="166"/>
        <v>0.99801616262592963</v>
      </c>
      <c r="FH135" s="2">
        <f t="shared" si="166"/>
        <v>0.9976380097660813</v>
      </c>
      <c r="FI135" s="2">
        <f t="shared" si="166"/>
        <v>0.99270356757312594</v>
      </c>
      <c r="FJ135" s="2">
        <f t="shared" si="166"/>
        <v>0.99719691307327218</v>
      </c>
      <c r="FK135" s="2">
        <f t="shared" si="166"/>
        <v>0.99736990504920098</v>
      </c>
      <c r="FL135" s="2">
        <f t="shared" si="166"/>
        <v>0.99752716837792454</v>
      </c>
      <c r="FM135" s="2">
        <f t="shared" si="166"/>
        <v>0.99762795133184168</v>
      </c>
      <c r="FN135" s="2">
        <f t="shared" si="166"/>
        <v>0.99730069079004036</v>
      </c>
      <c r="FO135" s="2">
        <f t="shared" si="166"/>
        <v>0.99751727777697097</v>
      </c>
      <c r="FP135" s="2">
        <f t="shared" si="166"/>
        <v>0.99750916745360962</v>
      </c>
      <c r="FQ135" s="2">
        <f t="shared" si="166"/>
        <v>0.99734762188385762</v>
      </c>
      <c r="FR135" s="2">
        <f t="shared" si="166"/>
        <v>0.9971588081582361</v>
      </c>
      <c r="FS135" s="2">
        <f t="shared" si="166"/>
        <v>0.99734072210147484</v>
      </c>
      <c r="FT135" s="2">
        <f t="shared" si="166"/>
        <v>0.99745077525601411</v>
      </c>
      <c r="FU135" s="2">
        <f t="shared" si="166"/>
        <v>0.99653236083186303</v>
      </c>
      <c r="FW135" s="2">
        <f t="shared" si="156"/>
        <v>8.041762234528042E-3</v>
      </c>
      <c r="FX135" s="2">
        <f t="shared" si="156"/>
        <v>1.3914765748964121E-2</v>
      </c>
      <c r="FY135" s="2">
        <f t="shared" si="156"/>
        <v>4.566080229559585E-3</v>
      </c>
      <c r="FZ135" s="2">
        <f t="shared" si="156"/>
        <v>1.2611276928055547E-2</v>
      </c>
      <c r="GA135" s="2">
        <f t="shared" si="156"/>
        <v>1.1423146505566474E-2</v>
      </c>
      <c r="GB135" s="2">
        <f t="shared" si="156"/>
        <v>1.1541897778203178E-2</v>
      </c>
      <c r="GC135" s="2">
        <f t="shared" si="156"/>
        <v>1.2501693946237133E-2</v>
      </c>
      <c r="GD135" s="2">
        <f t="shared" si="156"/>
        <v>1.2600157192651886E-2</v>
      </c>
      <c r="GE135" s="2">
        <f t="shared" si="156"/>
        <v>1.276309691917187E-2</v>
      </c>
      <c r="GF135" s="2">
        <f t="shared" si="156"/>
        <v>1.213231575378928E-2</v>
      </c>
      <c r="GG135" s="2">
        <f t="shared" si="156"/>
        <v>1.1753578307846457E-2</v>
      </c>
      <c r="GH135" s="2">
        <f t="shared" si="156"/>
        <v>1.0379776472439838E-2</v>
      </c>
      <c r="GI135" s="2">
        <f t="shared" si="156"/>
        <v>1.0742188945516545E-2</v>
      </c>
      <c r="GJ135" s="2">
        <f t="shared" si="156"/>
        <v>9.8675380659860833E-3</v>
      </c>
      <c r="GK135" s="2">
        <f t="shared" si="156"/>
        <v>8.1617973895728481E-3</v>
      </c>
      <c r="GM135" s="92">
        <f t="shared" si="157"/>
        <v>6.5330344182846247E-106</v>
      </c>
      <c r="GN135" s="92">
        <f t="shared" si="157"/>
        <v>6.3542646498084749E-95</v>
      </c>
      <c r="GO135" s="92">
        <f t="shared" si="157"/>
        <v>2.0150717383515963E-67</v>
      </c>
      <c r="GP135" s="92">
        <f t="shared" si="157"/>
        <v>3.1826246905480749E-145</v>
      </c>
      <c r="GQ135" s="92">
        <f t="shared" si="157"/>
        <v>3.2978335588729617E-140</v>
      </c>
      <c r="GR135" s="92">
        <f t="shared" si="157"/>
        <v>1.6242632779818575E-132</v>
      </c>
      <c r="GS135" s="92">
        <f t="shared" si="157"/>
        <v>1.1929257222132009E-113</v>
      </c>
      <c r="GT135" s="92">
        <f t="shared" si="157"/>
        <v>1.0399149938355492E-87</v>
      </c>
      <c r="GU135" s="92">
        <f t="shared" si="157"/>
        <v>1.2008637302770396E-99</v>
      </c>
      <c r="GV135" s="92">
        <f t="shared" si="157"/>
        <v>1.7339471284726003E-121</v>
      </c>
      <c r="GW135" s="92">
        <f t="shared" si="157"/>
        <v>1.6548276135445182E-127</v>
      </c>
      <c r="GX135" s="92">
        <f t="shared" si="157"/>
        <v>1.4023865621648384E-134</v>
      </c>
      <c r="GY135" s="92">
        <f t="shared" si="157"/>
        <v>7.9394946130963802E-118</v>
      </c>
      <c r="GZ135" s="92">
        <f t="shared" si="157"/>
        <v>3.3161185294607548E-103</v>
      </c>
      <c r="HA135" s="92">
        <f t="shared" si="157"/>
        <v>9.6029777948678712E-97</v>
      </c>
      <c r="HC135" s="92">
        <f t="shared" si="153"/>
        <v>3.3294111249270595E-22</v>
      </c>
      <c r="HD135" s="92">
        <f t="shared" si="153"/>
        <v>4.1902492733387274E-23</v>
      </c>
      <c r="HE135" s="92">
        <f t="shared" si="153"/>
        <v>2.9098418374652974E-7</v>
      </c>
      <c r="HF135" s="92">
        <f t="shared" si="153"/>
        <v>2.3514393810029856E-27</v>
      </c>
      <c r="HG135" s="92">
        <f t="shared" si="153"/>
        <v>8.9621480212140112E-37</v>
      </c>
      <c r="HH135" s="92">
        <f t="shared" si="153"/>
        <v>1.3467665346247137E-59</v>
      </c>
      <c r="HI135" s="92">
        <f t="shared" si="153"/>
        <v>3.0268300192157596E-48</v>
      </c>
      <c r="HJ135" s="92">
        <f t="shared" si="153"/>
        <v>5.6719981304462208E-53</v>
      </c>
      <c r="HK135" s="92">
        <f t="shared" si="153"/>
        <v>5.1105264861499423E-50</v>
      </c>
      <c r="HL135" s="92">
        <f t="shared" si="161"/>
        <v>1.8526578583700777E-53</v>
      </c>
      <c r="HM135" s="92">
        <f t="shared" si="161"/>
        <v>7.8061077046060987E-45</v>
      </c>
      <c r="HN135" s="92">
        <f t="shared" si="161"/>
        <v>1.0775554743539644E-32</v>
      </c>
      <c r="HO135" s="92">
        <f t="shared" si="161"/>
        <v>3.6565204164659275E-32</v>
      </c>
      <c r="HP135" s="92">
        <f t="shared" si="161"/>
        <v>5.257203160489059E-25</v>
      </c>
      <c r="HQ135" s="92">
        <f t="shared" si="161"/>
        <v>5.7870151596442136E-21</v>
      </c>
      <c r="HS135" s="92">
        <f t="shared" si="158"/>
        <v>2.6486424100847692E-3</v>
      </c>
      <c r="HT135" s="92">
        <f t="shared" si="158"/>
        <v>7.5086296051589891E-3</v>
      </c>
      <c r="HU135" s="92">
        <f t="shared" si="158"/>
        <v>2.8440766467032197E-6</v>
      </c>
      <c r="HV135" s="92">
        <f t="shared" si="158"/>
        <v>2.3078754365488952E-3</v>
      </c>
      <c r="HW135" s="92">
        <f t="shared" si="158"/>
        <v>1.3425544710373818E-3</v>
      </c>
      <c r="HX135" s="92">
        <f t="shared" si="158"/>
        <v>1.3990268658340115E-3</v>
      </c>
      <c r="HY135" s="92">
        <f t="shared" si="158"/>
        <v>2.9638863832355108E-3</v>
      </c>
      <c r="HZ135" s="92">
        <f t="shared" si="158"/>
        <v>3.4956699247752797E-3</v>
      </c>
      <c r="IA135" s="92">
        <f t="shared" si="158"/>
        <v>5.0136154216149807E-3</v>
      </c>
      <c r="IB135" s="92">
        <f t="shared" si="158"/>
        <v>2.940620140251639E-3</v>
      </c>
      <c r="IC135" s="92">
        <f t="shared" si="158"/>
        <v>9.7876494624816145E-4</v>
      </c>
      <c r="ID135" s="92">
        <f t="shared" si="158"/>
        <v>5.0978004984855892E-4</v>
      </c>
      <c r="IE135" s="92">
        <f t="shared" si="158"/>
        <v>1.2488475254664524E-3</v>
      </c>
      <c r="IF135" s="92">
        <f t="shared" si="158"/>
        <v>5.6820007069192536E-3</v>
      </c>
      <c r="IG135" s="92">
        <f t="shared" si="158"/>
        <v>7.2541294858171823E-3</v>
      </c>
      <c r="II135" s="92">
        <f t="shared" si="159"/>
        <v>3.3499888973162966E-26</v>
      </c>
      <c r="IJ135" s="92">
        <f t="shared" si="159"/>
        <v>3.7313028351656024E-21</v>
      </c>
      <c r="IK135" s="92">
        <f t="shared" si="159"/>
        <v>6.0220367366357327E-37</v>
      </c>
      <c r="IL135" s="92">
        <f t="shared" si="159"/>
        <v>8.4248398978532316E-28</v>
      </c>
      <c r="IM135" s="92">
        <f t="shared" si="159"/>
        <v>4.1604791231134355E-30</v>
      </c>
      <c r="IN135" s="92">
        <f t="shared" si="159"/>
        <v>2.1278006113378081E-31</v>
      </c>
      <c r="IO135" s="92">
        <f t="shared" si="159"/>
        <v>5.0573065435449318E-30</v>
      </c>
      <c r="IP135" s="92">
        <f t="shared" si="159"/>
        <v>1.4545833886553719E-29</v>
      </c>
      <c r="IQ135" s="92">
        <f t="shared" si="159"/>
        <v>2.9371949323525147E-28</v>
      </c>
      <c r="IR135" s="92">
        <f t="shared" si="159"/>
        <v>3.1148744334903364E-30</v>
      </c>
      <c r="IS135" s="92">
        <f t="shared" si="159"/>
        <v>1.3638228744516899E-33</v>
      </c>
      <c r="IT135" s="92">
        <f t="shared" si="159"/>
        <v>9.6068367730851212E-34</v>
      </c>
      <c r="IU135" s="92">
        <f t="shared" si="159"/>
        <v>1.2754230163552195E-28</v>
      </c>
      <c r="IV135" s="92">
        <f t="shared" si="159"/>
        <v>1.0359404063524181E-21</v>
      </c>
      <c r="IW135" s="92">
        <f t="shared" si="159"/>
        <v>1.1188323162591524E-16</v>
      </c>
      <c r="IY135" s="92">
        <f t="shared" si="160"/>
        <v>2.6486424100847692E-3</v>
      </c>
      <c r="IZ135" s="92">
        <f t="shared" si="160"/>
        <v>7.5086296051589891E-3</v>
      </c>
      <c r="JA135" s="92">
        <f t="shared" si="160"/>
        <v>3.1350608304497494E-6</v>
      </c>
      <c r="JB135" s="92">
        <f t="shared" si="160"/>
        <v>2.3078754365488952E-3</v>
      </c>
      <c r="JC135" s="92">
        <f t="shared" si="160"/>
        <v>1.3425544710373818E-3</v>
      </c>
      <c r="JD135" s="92">
        <f t="shared" si="160"/>
        <v>1.3990268658340115E-3</v>
      </c>
      <c r="JE135" s="92">
        <f t="shared" si="160"/>
        <v>2.9638863832355108E-3</v>
      </c>
      <c r="JF135" s="92">
        <f t="shared" si="160"/>
        <v>3.4956699247752797E-3</v>
      </c>
      <c r="JG135" s="92">
        <f t="shared" si="160"/>
        <v>5.0136154216149807E-3</v>
      </c>
      <c r="JH135" s="92">
        <f t="shared" si="160"/>
        <v>2.940620140251639E-3</v>
      </c>
      <c r="JI135" s="92">
        <f t="shared" si="160"/>
        <v>9.7876494624816145E-4</v>
      </c>
      <c r="JJ135" s="92">
        <f t="shared" si="160"/>
        <v>5.0978004984855892E-4</v>
      </c>
      <c r="JK135" s="92">
        <f t="shared" si="160"/>
        <v>1.2488475254664524E-3</v>
      </c>
      <c r="JL135" s="92">
        <f t="shared" si="160"/>
        <v>5.6820007069192536E-3</v>
      </c>
      <c r="JM135" s="92">
        <f t="shared" si="160"/>
        <v>7.2541294858172942E-3</v>
      </c>
    </row>
    <row r="136" spans="2:273" x14ac:dyDescent="0.25">
      <c r="B136" s="2">
        <v>109</v>
      </c>
      <c r="C136" s="37">
        <v>58.07</v>
      </c>
      <c r="D136" s="37">
        <v>60.884</v>
      </c>
      <c r="E136" s="37">
        <v>60.232999999999997</v>
      </c>
      <c r="F136" s="37">
        <v>60.442</v>
      </c>
      <c r="G136" s="37">
        <v>60.116</v>
      </c>
      <c r="H136" s="37">
        <v>60.372</v>
      </c>
      <c r="I136" s="37">
        <v>59.814</v>
      </c>
      <c r="J136" s="37">
        <v>61.744</v>
      </c>
      <c r="K136" s="37">
        <v>60.953000000000003</v>
      </c>
      <c r="L136" s="37">
        <v>59.720999999999997</v>
      </c>
      <c r="M136" s="37">
        <v>59.976999999999997</v>
      </c>
      <c r="N136" s="37">
        <v>59.116</v>
      </c>
      <c r="O136" s="37">
        <v>57.488</v>
      </c>
      <c r="P136" s="37">
        <v>59.953000000000003</v>
      </c>
      <c r="Q136" s="37">
        <v>68.069999999999993</v>
      </c>
      <c r="S136" s="4">
        <f t="shared" si="162"/>
        <v>58.621270030053914</v>
      </c>
      <c r="T136" s="4">
        <f t="shared" si="162"/>
        <v>59.99187424924795</v>
      </c>
      <c r="U136" s="4">
        <f t="shared" si="162"/>
        <v>60.354882881575485</v>
      </c>
      <c r="V136" s="4">
        <f t="shared" si="162"/>
        <v>59.36681614195524</v>
      </c>
      <c r="W136" s="4">
        <f t="shared" si="162"/>
        <v>59.268511728096321</v>
      </c>
      <c r="X136" s="4">
        <f t="shared" si="162"/>
        <v>59.106034132565725</v>
      </c>
      <c r="Y136" s="4">
        <f t="shared" si="162"/>
        <v>59.201358929410006</v>
      </c>
      <c r="Z136" s="4">
        <f t="shared" si="162"/>
        <v>61.259037458574646</v>
      </c>
      <c r="AA136" s="4">
        <f t="shared" si="162"/>
        <v>61.094833705384481</v>
      </c>
      <c r="AB136" s="4">
        <f t="shared" si="162"/>
        <v>59.10663715991867</v>
      </c>
      <c r="AC136" s="4">
        <f t="shared" si="162"/>
        <v>58.723404872795882</v>
      </c>
      <c r="AD136" s="4">
        <f t="shared" si="162"/>
        <v>57.475677792843285</v>
      </c>
      <c r="AE136" s="4">
        <f t="shared" si="162"/>
        <v>57.633481379765627</v>
      </c>
      <c r="AF136" s="4">
        <f t="shared" si="162"/>
        <v>59.940494409690011</v>
      </c>
      <c r="AG136" s="4">
        <f t="shared" si="162"/>
        <v>67.982728567478773</v>
      </c>
      <c r="AI136" s="4">
        <f t="shared" si="163"/>
        <v>-0.55127003005391373</v>
      </c>
      <c r="AJ136" s="4">
        <f t="shared" si="163"/>
        <v>0.89212575075205081</v>
      </c>
      <c r="AK136" s="4">
        <f t="shared" si="163"/>
        <v>-0.12188288157548754</v>
      </c>
      <c r="AL136" s="4">
        <f t="shared" si="163"/>
        <v>1.0751838580447597</v>
      </c>
      <c r="AM136" s="4">
        <f t="shared" si="163"/>
        <v>0.84748827190367848</v>
      </c>
      <c r="AN136" s="4">
        <f t="shared" si="163"/>
        <v>1.2659658674342751</v>
      </c>
      <c r="AO136" s="4">
        <f t="shared" si="163"/>
        <v>0.61264107058999429</v>
      </c>
      <c r="AP136" s="4">
        <f t="shared" si="163"/>
        <v>0.48496254142535378</v>
      </c>
      <c r="AQ136" s="4">
        <f t="shared" si="163"/>
        <v>-0.14183370538447804</v>
      </c>
      <c r="AR136" s="4">
        <f t="shared" si="163"/>
        <v>0.61436284008132702</v>
      </c>
      <c r="AS136" s="4">
        <f t="shared" si="163"/>
        <v>1.2535951272041146</v>
      </c>
      <c r="AT136" s="4">
        <f t="shared" si="163"/>
        <v>1.6403222071567143</v>
      </c>
      <c r="AU136" s="4">
        <f t="shared" si="163"/>
        <v>-0.14548137976562714</v>
      </c>
      <c r="AV136" s="4">
        <f t="shared" si="163"/>
        <v>1.2505590309991987E-2</v>
      </c>
      <c r="AW136" s="4">
        <f t="shared" si="163"/>
        <v>8.7271432521220049E-2</v>
      </c>
      <c r="AY136" s="2">
        <f t="shared" si="154"/>
        <v>58.621270030053914</v>
      </c>
      <c r="AZ136" s="2">
        <f t="shared" si="154"/>
        <v>59.679134823639615</v>
      </c>
      <c r="BA136" s="2">
        <f t="shared" si="154"/>
        <v>60.354282006435511</v>
      </c>
      <c r="BB136" s="2">
        <f t="shared" si="154"/>
        <v>59.015349098273333</v>
      </c>
      <c r="BC136" s="2">
        <f t="shared" si="154"/>
        <v>58.995220604902556</v>
      </c>
      <c r="BD136" s="2">
        <f t="shared" si="154"/>
        <v>58.793292239913058</v>
      </c>
      <c r="BE136" s="2">
        <f t="shared" si="154"/>
        <v>58.470002365518809</v>
      </c>
      <c r="BF136" s="2">
        <f t="shared" si="154"/>
        <v>60.305415840683139</v>
      </c>
      <c r="BG136" s="2">
        <f t="shared" si="154"/>
        <v>59.743884617351668</v>
      </c>
      <c r="BH136" s="2">
        <f t="shared" si="154"/>
        <v>58.143788626359438</v>
      </c>
      <c r="BI136" s="2">
        <f t="shared" si="154"/>
        <v>58.329371164519415</v>
      </c>
      <c r="BJ136" s="2">
        <f t="shared" si="154"/>
        <v>57.229333338280057</v>
      </c>
      <c r="BK136" s="2">
        <f t="shared" si="154"/>
        <v>57.101958257460701</v>
      </c>
      <c r="BL136" s="2">
        <f t="shared" si="154"/>
        <v>57.852096902601858</v>
      </c>
      <c r="BM136" s="2">
        <f t="shared" si="154"/>
        <v>63.586910170930274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58.07</v>
      </c>
      <c r="CF136" s="2" t="str">
        <f t="shared" si="155"/>
        <v/>
      </c>
      <c r="CG136" s="2">
        <f t="shared" si="155"/>
        <v>60.232999999999997</v>
      </c>
      <c r="CH136" s="2">
        <f t="shared" si="155"/>
        <v>60.442</v>
      </c>
      <c r="CI136" s="2">
        <f t="shared" si="155"/>
        <v>60.116</v>
      </c>
      <c r="CJ136" s="2">
        <f t="shared" si="155"/>
        <v>60.372</v>
      </c>
      <c r="CK136" s="2">
        <f t="shared" si="155"/>
        <v>59.814</v>
      </c>
      <c r="CL136" s="2">
        <f t="shared" si="155"/>
        <v>61.744</v>
      </c>
      <c r="CM136" s="2">
        <f t="shared" si="155"/>
        <v>60.953000000000003</v>
      </c>
      <c r="CN136" s="2">
        <f t="shared" si="155"/>
        <v>59.720999999999997</v>
      </c>
      <c r="CO136" s="2">
        <f t="shared" si="155"/>
        <v>59.976999999999997</v>
      </c>
      <c r="CP136" s="2">
        <f t="shared" si="155"/>
        <v>59.116</v>
      </c>
      <c r="CQ136" s="2">
        <f t="shared" si="155"/>
        <v>57.488</v>
      </c>
      <c r="CR136" s="2">
        <f t="shared" si="155"/>
        <v>59.953000000000003</v>
      </c>
      <c r="CS136" s="2" t="str">
        <f t="shared" si="155"/>
        <v/>
      </c>
      <c r="CU136" s="2">
        <f t="shared" si="110"/>
        <v>58.07</v>
      </c>
      <c r="CV136" s="2" t="str">
        <f t="shared" si="111"/>
        <v/>
      </c>
      <c r="CW136" s="2">
        <f t="shared" si="112"/>
        <v>60.232999999999997</v>
      </c>
      <c r="CX136" s="2">
        <f t="shared" si="113"/>
        <v>60.442</v>
      </c>
      <c r="CY136" s="2">
        <f t="shared" si="114"/>
        <v>60.116</v>
      </c>
      <c r="CZ136" s="2">
        <f t="shared" si="115"/>
        <v>60.372</v>
      </c>
      <c r="DA136" s="2">
        <f t="shared" si="116"/>
        <v>59.814</v>
      </c>
      <c r="DB136" s="2">
        <f t="shared" si="117"/>
        <v>61.744</v>
      </c>
      <c r="DC136" s="2">
        <f t="shared" si="118"/>
        <v>60.953000000000003</v>
      </c>
      <c r="DD136" s="2">
        <f t="shared" si="119"/>
        <v>59.720999999999997</v>
      </c>
      <c r="DE136" s="2">
        <f t="shared" si="120"/>
        <v>59.976999999999997</v>
      </c>
      <c r="DF136" s="2">
        <f t="shared" si="121"/>
        <v>59.116</v>
      </c>
      <c r="DG136" s="2">
        <f t="shared" si="122"/>
        <v>57.488</v>
      </c>
      <c r="DH136" s="2">
        <f t="shared" si="123"/>
        <v>59.953000000000003</v>
      </c>
      <c r="DI136" s="2" t="str">
        <f t="shared" si="124"/>
        <v/>
      </c>
      <c r="DK136" s="2">
        <f t="shared" si="164"/>
        <v>91.418794090056267</v>
      </c>
      <c r="DL136" s="2">
        <f t="shared" si="164"/>
        <v>88.185729438457173</v>
      </c>
      <c r="DM136" s="2">
        <f t="shared" si="164"/>
        <v>84.098336956521706</v>
      </c>
      <c r="DN136" s="2">
        <f t="shared" si="164"/>
        <v>97.603478556327389</v>
      </c>
      <c r="DO136" s="2">
        <f t="shared" si="164"/>
        <v>93.231538205980058</v>
      </c>
      <c r="DP136" s="2">
        <f t="shared" si="164"/>
        <v>89.03358471760798</v>
      </c>
      <c r="DQ136" s="2">
        <f t="shared" si="164"/>
        <v>82.71235186235586</v>
      </c>
      <c r="DR136" s="2">
        <f t="shared" si="164"/>
        <v>85.278293516560922</v>
      </c>
      <c r="DS136" s="2">
        <f t="shared" si="164"/>
        <v>81.909817275747528</v>
      </c>
      <c r="DT136" s="2">
        <f t="shared" si="164"/>
        <v>81.646807308970097</v>
      </c>
      <c r="DU136" s="2">
        <f t="shared" si="164"/>
        <v>79.167329497879692</v>
      </c>
      <c r="DV136" s="2">
        <f t="shared" si="164"/>
        <v>84.540521891796999</v>
      </c>
      <c r="DW136" s="2">
        <f t="shared" si="164"/>
        <v>82.098272374911915</v>
      </c>
      <c r="DX136" s="2">
        <f t="shared" si="164"/>
        <v>89.396382059800672</v>
      </c>
      <c r="DY136" s="2">
        <f t="shared" si="164"/>
        <v>81.919379910274642</v>
      </c>
      <c r="EA136" s="2">
        <f t="shared" si="152"/>
        <v>58.562448363860874</v>
      </c>
      <c r="EB136" s="2">
        <f t="shared" si="152"/>
        <v>59.618672234273319</v>
      </c>
      <c r="EC136" s="2">
        <f t="shared" si="152"/>
        <v>60.193939100346014</v>
      </c>
      <c r="ED136" s="2">
        <f t="shared" si="152"/>
        <v>58.916839021031258</v>
      </c>
      <c r="EE136" s="2">
        <f t="shared" si="151"/>
        <v>58.912593307172443</v>
      </c>
      <c r="EF136" s="2">
        <f t="shared" si="151"/>
        <v>58.724900434946875</v>
      </c>
      <c r="EG136" s="2">
        <f t="shared" si="151"/>
        <v>58.417736410816723</v>
      </c>
      <c r="EH136" s="2">
        <f t="shared" si="151"/>
        <v>60.243938670825131</v>
      </c>
      <c r="EI136" s="2">
        <f t="shared" si="151"/>
        <v>59.694121675331381</v>
      </c>
      <c r="EJ136" s="2">
        <f t="shared" si="151"/>
        <v>58.090445870891379</v>
      </c>
      <c r="EK136" s="2">
        <f t="shared" si="151"/>
        <v>58.277254741094069</v>
      </c>
      <c r="EL136" s="2">
        <f t="shared" si="151"/>
        <v>57.158297204243226</v>
      </c>
      <c r="EM136" s="2">
        <f t="shared" si="135"/>
        <v>57.041814532160409</v>
      </c>
      <c r="EN136" s="2">
        <f t="shared" si="135"/>
        <v>57.778968336785077</v>
      </c>
      <c r="EO136" s="2">
        <f t="shared" si="135"/>
        <v>63.533880717031451</v>
      </c>
      <c r="EQ136" s="2">
        <f t="shared" si="165"/>
        <v>58.490368420408672</v>
      </c>
      <c r="ER136" s="2">
        <f t="shared" si="165"/>
        <v>59.547250689030562</v>
      </c>
      <c r="ES136" s="2">
        <f t="shared" si="165"/>
        <v>60.427869642091501</v>
      </c>
      <c r="ET136" s="2">
        <f t="shared" si="165"/>
        <v>58.886818902314175</v>
      </c>
      <c r="EU136" s="2">
        <f t="shared" si="165"/>
        <v>58.935631748045083</v>
      </c>
      <c r="EV136" s="2">
        <f t="shared" si="165"/>
        <v>58.726742949186686</v>
      </c>
      <c r="EW136" s="2">
        <f t="shared" si="165"/>
        <v>58.395650371849079</v>
      </c>
      <c r="EX136" s="2">
        <f t="shared" si="165"/>
        <v>60.231834375997245</v>
      </c>
      <c r="EY136" s="2">
        <f t="shared" si="165"/>
        <v>59.654745338111852</v>
      </c>
      <c r="EZ136" s="2">
        <f t="shared" si="165"/>
        <v>58.076811226441308</v>
      </c>
      <c r="FA136" s="2">
        <f t="shared" si="165"/>
        <v>58.39933921560479</v>
      </c>
      <c r="FB136" s="2">
        <f t="shared" si="165"/>
        <v>57.164069740565978</v>
      </c>
      <c r="FC136" s="2">
        <f t="shared" si="165"/>
        <v>56.987449421447522</v>
      </c>
      <c r="FD136" s="2">
        <f t="shared" si="165"/>
        <v>57.742342070894878</v>
      </c>
      <c r="FE136" s="2">
        <f t="shared" si="165"/>
        <v>62.959873317297543</v>
      </c>
      <c r="FG136" s="2">
        <f t="shared" si="166"/>
        <v>0.99819040293496775</v>
      </c>
      <c r="FH136" s="2">
        <f t="shared" si="166"/>
        <v>0.99784539151292662</v>
      </c>
      <c r="FI136" s="2">
        <f t="shared" si="166"/>
        <v>0.99334129960603257</v>
      </c>
      <c r="FJ136" s="2">
        <f t="shared" si="166"/>
        <v>0.99744292365862153</v>
      </c>
      <c r="FK136" s="2">
        <f t="shared" si="166"/>
        <v>0.9976007696668191</v>
      </c>
      <c r="FL136" s="2">
        <f t="shared" si="166"/>
        <v>0.99774425994747851</v>
      </c>
      <c r="FM136" s="2">
        <f t="shared" si="166"/>
        <v>0.99783621428955283</v>
      </c>
      <c r="FN136" s="2">
        <f t="shared" si="166"/>
        <v>0.9975376159010152</v>
      </c>
      <c r="FO136" s="2">
        <f t="shared" si="166"/>
        <v>0.99773523567773237</v>
      </c>
      <c r="FP136" s="2">
        <f t="shared" si="166"/>
        <v>0.99772783573691637</v>
      </c>
      <c r="FQ136" s="2">
        <f t="shared" si="166"/>
        <v>0.99758043772929672</v>
      </c>
      <c r="FR136" s="2">
        <f t="shared" si="166"/>
        <v>0.99740815429752594</v>
      </c>
      <c r="FS136" s="2">
        <f t="shared" si="166"/>
        <v>0.99757414211094675</v>
      </c>
      <c r="FT136" s="2">
        <f t="shared" si="166"/>
        <v>0.99767455779520386</v>
      </c>
      <c r="FU136" s="2">
        <f t="shared" si="166"/>
        <v>0.99683651026458953</v>
      </c>
      <c r="FW136" s="2">
        <f t="shared" si="156"/>
        <v>8.8107810627044165E-3</v>
      </c>
      <c r="FX136" s="2">
        <f t="shared" si="156"/>
        <v>1.5236782302198706E-2</v>
      </c>
      <c r="FY136" s="2">
        <f t="shared" si="156"/>
        <v>5.0044028380627371E-3</v>
      </c>
      <c r="FZ136" s="2">
        <f t="shared" si="156"/>
        <v>1.3811185924236972E-2</v>
      </c>
      <c r="GA136" s="2">
        <f t="shared" si="156"/>
        <v>1.2511442407088361E-2</v>
      </c>
      <c r="GB136" s="2">
        <f t="shared" si="156"/>
        <v>1.2641362574351937E-2</v>
      </c>
      <c r="GC136" s="2">
        <f t="shared" si="156"/>
        <v>1.3691321164737131E-2</v>
      </c>
      <c r="GD136" s="2">
        <f t="shared" si="156"/>
        <v>1.3799022979393739E-2</v>
      </c>
      <c r="GE136" s="2">
        <f t="shared" si="156"/>
        <v>1.3977246456998368E-2</v>
      </c>
      <c r="GF136" s="2">
        <f t="shared" si="156"/>
        <v>1.3287266894516309E-2</v>
      </c>
      <c r="GG136" s="2">
        <f t="shared" si="156"/>
        <v>1.2872944884712346E-2</v>
      </c>
      <c r="GH136" s="2">
        <f t="shared" si="156"/>
        <v>1.1369812601140077E-2</v>
      </c>
      <c r="GI136" s="2">
        <f t="shared" si="156"/>
        <v>1.1766381432713054E-2</v>
      </c>
      <c r="GJ136" s="2">
        <f t="shared" si="156"/>
        <v>1.0809249908484541E-2</v>
      </c>
      <c r="GK136" s="2">
        <f t="shared" si="156"/>
        <v>8.9421914800802815E-3</v>
      </c>
      <c r="GM136" s="92">
        <f t="shared" si="157"/>
        <v>1.11548444356131E-110</v>
      </c>
      <c r="GN136" s="92">
        <f t="shared" si="157"/>
        <v>2.7400658026492815E-99</v>
      </c>
      <c r="GO136" s="92">
        <f t="shared" si="157"/>
        <v>1.4256736172665115E-71</v>
      </c>
      <c r="GP136" s="92">
        <f t="shared" si="157"/>
        <v>7.8477182964805872E-152</v>
      </c>
      <c r="GQ136" s="92">
        <f t="shared" si="157"/>
        <v>1.2992013089588868E-146</v>
      </c>
      <c r="GR136" s="92">
        <f t="shared" si="157"/>
        <v>1.8168524283144486E-138</v>
      </c>
      <c r="GS136" s="92">
        <f t="shared" si="157"/>
        <v>1.0294350369294817E-118</v>
      </c>
      <c r="GT136" s="92">
        <f t="shared" si="157"/>
        <v>1.1609251064121383E-91</v>
      </c>
      <c r="GU136" s="92">
        <f t="shared" si="157"/>
        <v>4.5353259123694667E-104</v>
      </c>
      <c r="GV136" s="92">
        <f t="shared" si="157"/>
        <v>6.5368811817314742E-127</v>
      </c>
      <c r="GW136" s="92">
        <f t="shared" si="157"/>
        <v>4.0262554930103428E-133</v>
      </c>
      <c r="GX136" s="92">
        <f t="shared" si="157"/>
        <v>1.1302114964285226E-140</v>
      </c>
      <c r="GY136" s="92">
        <f t="shared" si="157"/>
        <v>3.9372648639454221E-123</v>
      </c>
      <c r="GZ136" s="92">
        <f t="shared" si="157"/>
        <v>7.1312279754693571E-108</v>
      </c>
      <c r="HA136" s="92">
        <f t="shared" si="157"/>
        <v>3.9281876567860309E-101</v>
      </c>
      <c r="HC136" s="92">
        <f t="shared" si="153"/>
        <v>3.6576076270198827E-24</v>
      </c>
      <c r="HD136" s="92">
        <f t="shared" si="153"/>
        <v>3.3888815332631624E-25</v>
      </c>
      <c r="HE136" s="92">
        <f t="shared" si="153"/>
        <v>1.7379739279137683E-8</v>
      </c>
      <c r="HF136" s="92">
        <f t="shared" si="153"/>
        <v>8.7010711590352005E-30</v>
      </c>
      <c r="HG136" s="92">
        <f t="shared" si="153"/>
        <v>3.9967970655457017E-40</v>
      </c>
      <c r="HH136" s="92">
        <f t="shared" si="153"/>
        <v>6.2533385770839957E-65</v>
      </c>
      <c r="HI136" s="92">
        <f t="shared" si="153"/>
        <v>2.2325802707632342E-52</v>
      </c>
      <c r="HJ136" s="92">
        <f t="shared" si="153"/>
        <v>1.4508723682089378E-57</v>
      </c>
      <c r="HK136" s="92">
        <f t="shared" si="153"/>
        <v>3.1009251524167806E-54</v>
      </c>
      <c r="HL136" s="92">
        <f t="shared" si="161"/>
        <v>4.7952833013020824E-58</v>
      </c>
      <c r="HM136" s="92">
        <f t="shared" si="161"/>
        <v>1.0029250996555925E-48</v>
      </c>
      <c r="HN136" s="92">
        <f t="shared" si="161"/>
        <v>1.1159458992898227E-35</v>
      </c>
      <c r="HO136" s="92">
        <f t="shared" si="161"/>
        <v>4.0725911932332284E-35</v>
      </c>
      <c r="HP136" s="92">
        <f t="shared" si="161"/>
        <v>2.6652188629263949E-27</v>
      </c>
      <c r="HQ136" s="92">
        <f t="shared" si="161"/>
        <v>7.6030283387227276E-23</v>
      </c>
      <c r="HS136" s="92">
        <f t="shared" si="158"/>
        <v>4.2784814349682322E-3</v>
      </c>
      <c r="HT136" s="92">
        <f t="shared" si="158"/>
        <v>1.1624719084637391E-2</v>
      </c>
      <c r="HU136" s="92">
        <f t="shared" si="158"/>
        <v>6.1248915791296728E-6</v>
      </c>
      <c r="HV136" s="92">
        <f t="shared" si="158"/>
        <v>4.0058851068271017E-3</v>
      </c>
      <c r="HW136" s="92">
        <f t="shared" si="158"/>
        <v>2.4164510672294282E-3</v>
      </c>
      <c r="HX136" s="92">
        <f t="shared" si="158"/>
        <v>2.5492318430586055E-3</v>
      </c>
      <c r="HY136" s="92">
        <f t="shared" si="158"/>
        <v>5.1901032291756868E-3</v>
      </c>
      <c r="HZ136" s="92">
        <f t="shared" si="158"/>
        <v>6.0499567906633564E-3</v>
      </c>
      <c r="IA136" s="92">
        <f t="shared" si="158"/>
        <v>8.4275342846008346E-3</v>
      </c>
      <c r="IB136" s="92">
        <f t="shared" si="158"/>
        <v>5.1423365370586015E-3</v>
      </c>
      <c r="IC136" s="92">
        <f t="shared" si="158"/>
        <v>1.8585592793563472E-3</v>
      </c>
      <c r="ID136" s="92">
        <f t="shared" si="158"/>
        <v>9.8205749554338751E-4</v>
      </c>
      <c r="IE136" s="92">
        <f t="shared" si="158"/>
        <v>2.2040026759475449E-3</v>
      </c>
      <c r="IF136" s="92">
        <f t="shared" si="158"/>
        <v>8.571305187915601E-3</v>
      </c>
      <c r="IG136" s="92">
        <f t="shared" si="158"/>
        <v>1.0385767026019926E-2</v>
      </c>
      <c r="II136" s="92">
        <f t="shared" si="159"/>
        <v>2.8566542076679358E-25</v>
      </c>
      <c r="IJ136" s="92">
        <f t="shared" si="159"/>
        <v>2.5625811935935515E-20</v>
      </c>
      <c r="IK136" s="92">
        <f t="shared" si="159"/>
        <v>9.4363548409710369E-36</v>
      </c>
      <c r="IL136" s="92">
        <f t="shared" si="159"/>
        <v>1.0439866542326499E-26</v>
      </c>
      <c r="IM136" s="92">
        <f t="shared" si="159"/>
        <v>6.0467309760075373E-29</v>
      </c>
      <c r="IN136" s="92">
        <f t="shared" si="159"/>
        <v>3.5117503023079719E-30</v>
      </c>
      <c r="IO136" s="92">
        <f t="shared" si="159"/>
        <v>7.7059129577348301E-29</v>
      </c>
      <c r="IP136" s="92">
        <f t="shared" si="159"/>
        <v>2.1317935096654823E-28</v>
      </c>
      <c r="IQ136" s="92">
        <f t="shared" si="159"/>
        <v>3.829208361351671E-27</v>
      </c>
      <c r="IR136" s="92">
        <f t="shared" si="159"/>
        <v>4.7524970985294881E-29</v>
      </c>
      <c r="IS136" s="92">
        <f t="shared" si="159"/>
        <v>2.7986192862304845E-32</v>
      </c>
      <c r="IT136" s="92">
        <f t="shared" si="159"/>
        <v>1.8407345747975101E-32</v>
      </c>
      <c r="IU136" s="92">
        <f t="shared" si="159"/>
        <v>1.5586498352095703E-27</v>
      </c>
      <c r="IV136" s="92">
        <f t="shared" si="159"/>
        <v>6.4776152404656637E-21</v>
      </c>
      <c r="IW136" s="92">
        <f t="shared" si="159"/>
        <v>4.2105496647852019E-16</v>
      </c>
      <c r="IY136" s="92">
        <f t="shared" si="160"/>
        <v>4.2784814349682322E-3</v>
      </c>
      <c r="IZ136" s="92">
        <f t="shared" si="160"/>
        <v>1.1624719084637391E-2</v>
      </c>
      <c r="JA136" s="92">
        <f t="shared" si="160"/>
        <v>6.1422713184088103E-6</v>
      </c>
      <c r="JB136" s="92">
        <f t="shared" si="160"/>
        <v>4.0058851068271017E-3</v>
      </c>
      <c r="JC136" s="92">
        <f t="shared" si="160"/>
        <v>2.4164510672294282E-3</v>
      </c>
      <c r="JD136" s="92">
        <f t="shared" si="160"/>
        <v>2.5492318430586055E-3</v>
      </c>
      <c r="JE136" s="92">
        <f t="shared" si="160"/>
        <v>5.1901032291756868E-3</v>
      </c>
      <c r="JF136" s="92">
        <f t="shared" si="160"/>
        <v>6.0499567906633564E-3</v>
      </c>
      <c r="JG136" s="92">
        <f t="shared" si="160"/>
        <v>8.4275342846008346E-3</v>
      </c>
      <c r="JH136" s="92">
        <f t="shared" si="160"/>
        <v>5.1423365370586015E-3</v>
      </c>
      <c r="JI136" s="92">
        <f t="shared" si="160"/>
        <v>1.8585592793563472E-3</v>
      </c>
      <c r="JJ136" s="92">
        <f t="shared" si="160"/>
        <v>9.8205749554338751E-4</v>
      </c>
      <c r="JK136" s="92">
        <f t="shared" si="160"/>
        <v>2.2040026759475449E-3</v>
      </c>
      <c r="JL136" s="92">
        <f t="shared" si="160"/>
        <v>8.571305187915601E-3</v>
      </c>
      <c r="JM136" s="92">
        <f t="shared" si="160"/>
        <v>1.0385767026020348E-2</v>
      </c>
    </row>
    <row r="137" spans="2:273" x14ac:dyDescent="0.25">
      <c r="B137" s="2">
        <v>110</v>
      </c>
      <c r="C137" s="37">
        <v>59.162999999999997</v>
      </c>
      <c r="D137" s="37">
        <v>59.093000000000004</v>
      </c>
      <c r="E137" s="37">
        <v>60.465000000000003</v>
      </c>
      <c r="F137" s="37">
        <v>60.372</v>
      </c>
      <c r="G137" s="37">
        <v>60.209000000000003</v>
      </c>
      <c r="H137" s="37">
        <v>60.837000000000003</v>
      </c>
      <c r="I137" s="37">
        <v>59.488</v>
      </c>
      <c r="J137" s="37">
        <v>60.814</v>
      </c>
      <c r="K137" s="37">
        <v>61.465000000000003</v>
      </c>
      <c r="L137" s="37">
        <v>59.673999999999999</v>
      </c>
      <c r="M137" s="37">
        <v>58.232999999999997</v>
      </c>
      <c r="N137" s="37">
        <v>58.232999999999997</v>
      </c>
      <c r="O137" s="37">
        <v>58.488</v>
      </c>
      <c r="P137" s="37">
        <v>61.372</v>
      </c>
      <c r="Q137" s="37">
        <v>68.813999999999993</v>
      </c>
      <c r="S137" s="4">
        <f t="shared" si="162"/>
        <v>58.526985503278809</v>
      </c>
      <c r="T137" s="4">
        <f t="shared" si="162"/>
        <v>60.009054116361526</v>
      </c>
      <c r="U137" s="4">
        <f t="shared" si="162"/>
        <v>60.258588334814959</v>
      </c>
      <c r="V137" s="4">
        <f t="shared" si="162"/>
        <v>59.471402228755366</v>
      </c>
      <c r="W137" s="4">
        <f t="shared" si="162"/>
        <v>59.355349407726145</v>
      </c>
      <c r="X137" s="4">
        <f t="shared" si="162"/>
        <v>59.201892698203885</v>
      </c>
      <c r="Y137" s="4">
        <f t="shared" si="162"/>
        <v>59.535064584552885</v>
      </c>
      <c r="Z137" s="4">
        <f t="shared" si="162"/>
        <v>61.685710098580962</v>
      </c>
      <c r="AA137" s="4">
        <f t="shared" si="162"/>
        <v>61.716480520845217</v>
      </c>
      <c r="AB137" s="4">
        <f t="shared" si="162"/>
        <v>59.543160051026668</v>
      </c>
      <c r="AC137" s="4">
        <f t="shared" si="162"/>
        <v>58.84722000285204</v>
      </c>
      <c r="AD137" s="4">
        <f t="shared" si="162"/>
        <v>57.516377359215362</v>
      </c>
      <c r="AE137" s="4">
        <f t="shared" si="162"/>
        <v>57.833602238406762</v>
      </c>
      <c r="AF137" s="4">
        <f t="shared" si="162"/>
        <v>60.71094249096658</v>
      </c>
      <c r="AG137" s="4">
        <f t="shared" si="162"/>
        <v>69.4506067484661</v>
      </c>
      <c r="AI137" s="4">
        <f t="shared" si="163"/>
        <v>0.63601449672118804</v>
      </c>
      <c r="AJ137" s="4">
        <f t="shared" si="163"/>
        <v>-0.91605411636152212</v>
      </c>
      <c r="AK137" s="4">
        <f t="shared" si="163"/>
        <v>0.20641166518504406</v>
      </c>
      <c r="AL137" s="4">
        <f t="shared" si="163"/>
        <v>0.9005977712446338</v>
      </c>
      <c r="AM137" s="4">
        <f t="shared" si="163"/>
        <v>0.85365059227385842</v>
      </c>
      <c r="AN137" s="4">
        <f t="shared" si="163"/>
        <v>1.6351073017961184</v>
      </c>
      <c r="AO137" s="4">
        <f t="shared" si="163"/>
        <v>-4.706458455288498E-2</v>
      </c>
      <c r="AP137" s="4">
        <f t="shared" si="163"/>
        <v>-0.87171009858096227</v>
      </c>
      <c r="AQ137" s="4">
        <f t="shared" si="163"/>
        <v>-0.25148052084521311</v>
      </c>
      <c r="AR137" s="4">
        <f t="shared" si="163"/>
        <v>0.13083994897333184</v>
      </c>
      <c r="AS137" s="4">
        <f t="shared" si="163"/>
        <v>-0.61422000285204348</v>
      </c>
      <c r="AT137" s="4">
        <f t="shared" si="163"/>
        <v>0.71662264078463522</v>
      </c>
      <c r="AU137" s="4">
        <f t="shared" si="163"/>
        <v>0.6543977615932377</v>
      </c>
      <c r="AV137" s="4">
        <f t="shared" si="163"/>
        <v>0.66105750903341942</v>
      </c>
      <c r="AW137" s="4">
        <f t="shared" si="163"/>
        <v>-0.63660674846610732</v>
      </c>
      <c r="AY137" s="2">
        <f t="shared" si="154"/>
        <v>58.526985503278809</v>
      </c>
      <c r="AZ137" s="2">
        <f t="shared" si="154"/>
        <v>59.557463584041834</v>
      </c>
      <c r="BA137" s="2">
        <f t="shared" si="154"/>
        <v>60.257367537423875</v>
      </c>
      <c r="BB137" s="2">
        <f t="shared" si="154"/>
        <v>58.906745125047742</v>
      </c>
      <c r="BC137" s="2">
        <f t="shared" si="154"/>
        <v>58.90016140979575</v>
      </c>
      <c r="BD137" s="2">
        <f t="shared" si="154"/>
        <v>58.67606072111186</v>
      </c>
      <c r="BE137" s="2">
        <f t="shared" si="154"/>
        <v>58.355908075987578</v>
      </c>
      <c r="BF137" s="2">
        <f t="shared" si="154"/>
        <v>60.166044684164405</v>
      </c>
      <c r="BG137" s="2">
        <f t="shared" si="154"/>
        <v>59.623820772524361</v>
      </c>
      <c r="BH137" s="2">
        <f t="shared" si="154"/>
        <v>57.992267216494426</v>
      </c>
      <c r="BI137" s="2">
        <f t="shared" si="154"/>
        <v>58.159147169608083</v>
      </c>
      <c r="BJ137" s="2">
        <f t="shared" si="154"/>
        <v>57.077782220321026</v>
      </c>
      <c r="BK137" s="2">
        <f t="shared" si="154"/>
        <v>56.961632840927074</v>
      </c>
      <c r="BL137" s="2">
        <f t="shared" si="154"/>
        <v>57.745935390356053</v>
      </c>
      <c r="BM137" s="2">
        <f t="shared" si="154"/>
        <v>63.482483670533561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59.162999999999997</v>
      </c>
      <c r="CF137" s="2" t="str">
        <f t="shared" si="155"/>
        <v/>
      </c>
      <c r="CG137" s="2">
        <f t="shared" si="155"/>
        <v>60.465000000000003</v>
      </c>
      <c r="CH137" s="2">
        <f t="shared" si="155"/>
        <v>60.372</v>
      </c>
      <c r="CI137" s="2">
        <f t="shared" si="155"/>
        <v>60.209000000000003</v>
      </c>
      <c r="CJ137" s="2">
        <f t="shared" si="155"/>
        <v>60.837000000000003</v>
      </c>
      <c r="CK137" s="2">
        <f t="shared" si="155"/>
        <v>59.488</v>
      </c>
      <c r="CL137" s="2" t="str">
        <f t="shared" si="155"/>
        <v/>
      </c>
      <c r="CM137" s="2" t="str">
        <f t="shared" si="155"/>
        <v/>
      </c>
      <c r="CN137" s="2">
        <f t="shared" si="155"/>
        <v>59.673999999999999</v>
      </c>
      <c r="CO137" s="2">
        <f t="shared" si="155"/>
        <v>58.232999999999997</v>
      </c>
      <c r="CP137" s="2">
        <f t="shared" si="155"/>
        <v>58.232999999999997</v>
      </c>
      <c r="CQ137" s="2">
        <f t="shared" si="155"/>
        <v>58.488</v>
      </c>
      <c r="CR137" s="2" t="str">
        <f t="shared" si="155"/>
        <v/>
      </c>
      <c r="CS137" s="2" t="str">
        <f t="shared" si="155"/>
        <v/>
      </c>
      <c r="CU137" s="2">
        <f t="shared" si="110"/>
        <v>59.162999999999997</v>
      </c>
      <c r="CV137" s="2" t="str">
        <f t="shared" si="111"/>
        <v/>
      </c>
      <c r="CW137" s="2">
        <f t="shared" si="112"/>
        <v>60.465000000000003</v>
      </c>
      <c r="CX137" s="2">
        <f t="shared" si="113"/>
        <v>60.372</v>
      </c>
      <c r="CY137" s="2">
        <f t="shared" si="114"/>
        <v>60.209000000000003</v>
      </c>
      <c r="CZ137" s="2">
        <f t="shared" si="115"/>
        <v>60.837000000000003</v>
      </c>
      <c r="DA137" s="2">
        <f t="shared" si="116"/>
        <v>59.488</v>
      </c>
      <c r="DB137" s="2" t="str">
        <f t="shared" si="117"/>
        <v/>
      </c>
      <c r="DC137" s="2" t="str">
        <f t="shared" si="118"/>
        <v/>
      </c>
      <c r="DD137" s="2">
        <f t="shared" si="119"/>
        <v>59.673999999999999</v>
      </c>
      <c r="DE137" s="2">
        <f t="shared" si="120"/>
        <v>58.232999999999997</v>
      </c>
      <c r="DF137" s="2">
        <f t="shared" si="121"/>
        <v>58.232999999999997</v>
      </c>
      <c r="DG137" s="2">
        <f t="shared" si="122"/>
        <v>58.488</v>
      </c>
      <c r="DH137" s="2" t="str">
        <f t="shared" si="123"/>
        <v/>
      </c>
      <c r="DI137" s="2" t="str">
        <f t="shared" si="124"/>
        <v/>
      </c>
      <c r="DK137" s="2">
        <f t="shared" si="164"/>
        <v>91.659910225140692</v>
      </c>
      <c r="DL137" s="2">
        <f t="shared" si="164"/>
        <v>88.3825278340491</v>
      </c>
      <c r="DM137" s="2">
        <f t="shared" si="164"/>
        <v>84.286277173913021</v>
      </c>
      <c r="DN137" s="2">
        <f t="shared" si="164"/>
        <v>97.935262458471755</v>
      </c>
      <c r="DO137" s="2">
        <f t="shared" si="164"/>
        <v>93.514419057686482</v>
      </c>
      <c r="DP137" s="2">
        <f t="shared" si="164"/>
        <v>89.272896858955008</v>
      </c>
      <c r="DQ137" s="2">
        <f t="shared" si="164"/>
        <v>82.882309564324899</v>
      </c>
      <c r="DR137" s="2">
        <f t="shared" si="164"/>
        <v>85.427484143763181</v>
      </c>
      <c r="DS137" s="2">
        <f t="shared" si="164"/>
        <v>82.032820749018441</v>
      </c>
      <c r="DT137" s="2">
        <f t="shared" si="164"/>
        <v>81.796604802174571</v>
      </c>
      <c r="DU137" s="2">
        <f t="shared" si="164"/>
        <v>79.284780595845831</v>
      </c>
      <c r="DV137" s="2">
        <f t="shared" si="164"/>
        <v>84.72053315506578</v>
      </c>
      <c r="DW137" s="2">
        <f t="shared" si="164"/>
        <v>82.240918604651171</v>
      </c>
      <c r="DX137" s="2">
        <f t="shared" si="164"/>
        <v>89.631336454243439</v>
      </c>
      <c r="DY137" s="2">
        <f t="shared" si="164"/>
        <v>82.061542728963786</v>
      </c>
      <c r="EA137" s="2">
        <f t="shared" si="152"/>
        <v>58.472760321053713</v>
      </c>
      <c r="EB137" s="2">
        <f t="shared" si="152"/>
        <v>59.502040347071578</v>
      </c>
      <c r="EC137" s="2">
        <f t="shared" si="152"/>
        <v>60.109278420887065</v>
      </c>
      <c r="ED137" s="2">
        <f t="shared" si="152"/>
        <v>58.815621151467056</v>
      </c>
      <c r="EE137" s="2">
        <f t="shared" si="151"/>
        <v>58.82391361456289</v>
      </c>
      <c r="EF137" s="2">
        <f t="shared" si="151"/>
        <v>58.612726105756153</v>
      </c>
      <c r="EG137" s="2">
        <f t="shared" si="151"/>
        <v>58.307582991896574</v>
      </c>
      <c r="EH137" s="2">
        <f t="shared" si="151"/>
        <v>60.109052953411627</v>
      </c>
      <c r="EI137" s="2">
        <f t="shared" si="151"/>
        <v>59.578001094724989</v>
      </c>
      <c r="EJ137" s="2">
        <f t="shared" si="151"/>
        <v>57.942858933503295</v>
      </c>
      <c r="EK137" s="2">
        <f t="shared" si="151"/>
        <v>58.110243057319636</v>
      </c>
      <c r="EL137" s="2">
        <f t="shared" si="151"/>
        <v>57.012055964962116</v>
      </c>
      <c r="EM137" s="2">
        <f t="shared" si="135"/>
        <v>56.906059293956361</v>
      </c>
      <c r="EN137" s="2">
        <f t="shared" si="135"/>
        <v>57.678840608570965</v>
      </c>
      <c r="EO137" s="2">
        <f t="shared" si="135"/>
        <v>63.434904463795391</v>
      </c>
      <c r="EQ137" s="2">
        <f t="shared" si="165"/>
        <v>58.415295362779901</v>
      </c>
      <c r="ER137" s="2">
        <f t="shared" si="165"/>
        <v>59.421809009100542</v>
      </c>
      <c r="ES137" s="2">
        <f t="shared" si="165"/>
        <v>60.324572981987707</v>
      </c>
      <c r="ET137" s="2">
        <f t="shared" si="165"/>
        <v>58.807240630759807</v>
      </c>
      <c r="EU137" s="2">
        <f t="shared" si="165"/>
        <v>58.847606344743077</v>
      </c>
      <c r="EV137" s="2">
        <f t="shared" si="165"/>
        <v>58.630507672804299</v>
      </c>
      <c r="EW137" s="2">
        <f t="shared" si="165"/>
        <v>58.295589046666798</v>
      </c>
      <c r="EX137" s="2">
        <f t="shared" si="165"/>
        <v>60.117079094681372</v>
      </c>
      <c r="EY137" s="2">
        <f t="shared" si="165"/>
        <v>59.540774099669235</v>
      </c>
      <c r="EZ137" s="2">
        <f t="shared" si="165"/>
        <v>57.940642487589038</v>
      </c>
      <c r="FA137" s="2">
        <f t="shared" si="165"/>
        <v>58.264101909346408</v>
      </c>
      <c r="FB137" s="2">
        <f t="shared" si="165"/>
        <v>57.02926098442795</v>
      </c>
      <c r="FC137" s="2">
        <f t="shared" si="165"/>
        <v>56.868076491873303</v>
      </c>
      <c r="FD137" s="2">
        <f t="shared" si="165"/>
        <v>57.620997323053388</v>
      </c>
      <c r="FE137" s="2">
        <f t="shared" si="165"/>
        <v>62.804456918597282</v>
      </c>
      <c r="FG137" s="2">
        <f t="shared" si="166"/>
        <v>0.99834936503959304</v>
      </c>
      <c r="FH137" s="2">
        <f t="shared" si="166"/>
        <v>0.99803460110058884</v>
      </c>
      <c r="FI137" s="2">
        <f t="shared" si="166"/>
        <v>0.99392363296097774</v>
      </c>
      <c r="FJ137" s="2">
        <f t="shared" si="166"/>
        <v>0.9976673938348759</v>
      </c>
      <c r="FK137" s="2">
        <f t="shared" si="166"/>
        <v>0.99781141390579542</v>
      </c>
      <c r="FL137" s="2">
        <f t="shared" si="166"/>
        <v>0.99794233221404238</v>
      </c>
      <c r="FM137" s="2">
        <f t="shared" si="166"/>
        <v>0.99802622819222919</v>
      </c>
      <c r="FN137" s="2">
        <f t="shared" si="166"/>
        <v>0.99775379234073092</v>
      </c>
      <c r="FO137" s="2">
        <f t="shared" si="166"/>
        <v>0.99793409870762073</v>
      </c>
      <c r="FP137" s="2">
        <f t="shared" si="166"/>
        <v>0.99792734718644405</v>
      </c>
      <c r="FQ137" s="2">
        <f t="shared" si="166"/>
        <v>0.99779286309365123</v>
      </c>
      <c r="FR137" s="2">
        <f t="shared" si="166"/>
        <v>0.99763566942958648</v>
      </c>
      <c r="FS137" s="2">
        <f t="shared" si="166"/>
        <v>0.99778711897276262</v>
      </c>
      <c r="FT137" s="2">
        <f t="shared" si="166"/>
        <v>0.9978787374635375</v>
      </c>
      <c r="FU137" s="2">
        <f t="shared" si="166"/>
        <v>0.99711405976154965</v>
      </c>
      <c r="FW137" s="2">
        <f t="shared" si="156"/>
        <v>9.6526241298664529E-3</v>
      </c>
      <c r="FX137" s="2">
        <f t="shared" si="156"/>
        <v>1.6682276339393679E-2</v>
      </c>
      <c r="FY137" s="2">
        <f t="shared" si="156"/>
        <v>5.4845705595576106E-3</v>
      </c>
      <c r="FZ137" s="2">
        <f t="shared" si="156"/>
        <v>1.5123512476541643E-2</v>
      </c>
      <c r="GA137" s="2">
        <f t="shared" si="156"/>
        <v>1.3701984391246027E-2</v>
      </c>
      <c r="GB137" s="2">
        <f t="shared" si="156"/>
        <v>1.3844093955789743E-2</v>
      </c>
      <c r="GC137" s="2">
        <f t="shared" si="156"/>
        <v>1.4992431421437271E-2</v>
      </c>
      <c r="GD137" s="2">
        <f t="shared" si="156"/>
        <v>1.5110211527160008E-2</v>
      </c>
      <c r="GE137" s="2">
        <f t="shared" si="156"/>
        <v>1.5305107052624396E-2</v>
      </c>
      <c r="GF137" s="2">
        <f t="shared" si="156"/>
        <v>1.4550545632777336E-2</v>
      </c>
      <c r="GG137" s="2">
        <f t="shared" si="156"/>
        <v>1.4097395006662109E-2</v>
      </c>
      <c r="GH137" s="2">
        <f t="shared" si="156"/>
        <v>1.2453091329706435E-2</v>
      </c>
      <c r="GI137" s="2">
        <f t="shared" si="156"/>
        <v>1.2886951430800597E-2</v>
      </c>
      <c r="GJ137" s="2">
        <f t="shared" si="156"/>
        <v>1.1839759665865403E-2</v>
      </c>
      <c r="GK137" s="2">
        <f t="shared" si="156"/>
        <v>9.7964663125162926E-3</v>
      </c>
      <c r="GM137" s="92">
        <f t="shared" si="157"/>
        <v>1.4905688901885741E-115</v>
      </c>
      <c r="GN137" s="92">
        <f t="shared" si="157"/>
        <v>9.3925405775106021E-104</v>
      </c>
      <c r="GO137" s="92">
        <f t="shared" si="157"/>
        <v>7.5367797314380787E-76</v>
      </c>
      <c r="GP137" s="92">
        <f t="shared" si="157"/>
        <v>1.3743282772423149E-158</v>
      </c>
      <c r="GQ137" s="92">
        <f t="shared" si="157"/>
        <v>3.6685587040803995E-153</v>
      </c>
      <c r="GR137" s="92">
        <f t="shared" si="157"/>
        <v>1.4987403044157326E-144</v>
      </c>
      <c r="GS137" s="92">
        <f t="shared" si="157"/>
        <v>6.8663327245097923E-124</v>
      </c>
      <c r="GT137" s="92">
        <f t="shared" si="157"/>
        <v>1.0569452262336403E-95</v>
      </c>
      <c r="GU137" s="92">
        <f t="shared" si="157"/>
        <v>1.368482291918894E-108</v>
      </c>
      <c r="GV137" s="92">
        <f t="shared" si="157"/>
        <v>1.869672258528887E-132</v>
      </c>
      <c r="GW137" s="92">
        <f t="shared" si="157"/>
        <v>7.3900012040110264E-139</v>
      </c>
      <c r="GX137" s="92">
        <f t="shared" si="157"/>
        <v>6.6521782161689384E-147</v>
      </c>
      <c r="GY137" s="92">
        <f t="shared" si="157"/>
        <v>1.4869009322538287E-128</v>
      </c>
      <c r="GZ137" s="92">
        <f t="shared" si="157"/>
        <v>1.2049478163371514E-112</v>
      </c>
      <c r="HA137" s="92">
        <f t="shared" si="157"/>
        <v>1.279812243132917E-105</v>
      </c>
      <c r="HC137" s="92">
        <f t="shared" si="153"/>
        <v>3.2853467865271611E-26</v>
      </c>
      <c r="HD137" s="92">
        <f t="shared" si="153"/>
        <v>2.1993929477862665E-27</v>
      </c>
      <c r="HE137" s="92">
        <f t="shared" si="153"/>
        <v>8.0118271168575789E-10</v>
      </c>
      <c r="HF137" s="92">
        <f t="shared" si="153"/>
        <v>2.5091931050322204E-32</v>
      </c>
      <c r="HG137" s="92">
        <f t="shared" si="153"/>
        <v>1.2582555410750407E-43</v>
      </c>
      <c r="HH137" s="92">
        <f t="shared" si="153"/>
        <v>1.6947422455605513E-70</v>
      </c>
      <c r="HI137" s="92">
        <f t="shared" si="153"/>
        <v>1.1018421301505257E-56</v>
      </c>
      <c r="HJ137" s="92">
        <f t="shared" si="153"/>
        <v>2.3645511959215081E-62</v>
      </c>
      <c r="HK137" s="92">
        <f t="shared" si="153"/>
        <v>1.2567457777942823E-58</v>
      </c>
      <c r="HL137" s="92">
        <f t="shared" si="161"/>
        <v>7.9475052072003473E-63</v>
      </c>
      <c r="HM137" s="92">
        <f t="shared" si="161"/>
        <v>8.7777559804243314E-53</v>
      </c>
      <c r="HN137" s="92">
        <f t="shared" si="161"/>
        <v>8.4602469625495056E-39</v>
      </c>
      <c r="HO137" s="92">
        <f t="shared" si="161"/>
        <v>3.3250763310181618E-38</v>
      </c>
      <c r="HP137" s="92">
        <f t="shared" si="161"/>
        <v>1.0591618194990697E-29</v>
      </c>
      <c r="HQ137" s="92">
        <f t="shared" si="161"/>
        <v>8.2044923245350073E-25</v>
      </c>
      <c r="HS137" s="92">
        <f t="shared" si="158"/>
        <v>6.7708845026307795E-3</v>
      </c>
      <c r="HT137" s="92">
        <f t="shared" si="158"/>
        <v>1.7631327993726475E-2</v>
      </c>
      <c r="HU137" s="92">
        <f t="shared" si="158"/>
        <v>1.2870658152345866E-5</v>
      </c>
      <c r="HV137" s="92">
        <f t="shared" si="158"/>
        <v>6.770222434263974E-3</v>
      </c>
      <c r="HW137" s="92">
        <f t="shared" si="158"/>
        <v>4.2297475001021895E-3</v>
      </c>
      <c r="HX137" s="92">
        <f t="shared" si="158"/>
        <v>4.5110777241401459E-3</v>
      </c>
      <c r="HY137" s="92">
        <f t="shared" si="158"/>
        <v>8.8310873847363396E-3</v>
      </c>
      <c r="HZ137" s="92">
        <f t="shared" si="158"/>
        <v>1.0178391608025715E-2</v>
      </c>
      <c r="IA137" s="92">
        <f t="shared" si="158"/>
        <v>1.3788400136463487E-2</v>
      </c>
      <c r="IB137" s="92">
        <f t="shared" si="158"/>
        <v>8.7394608798444448E-3</v>
      </c>
      <c r="IC137" s="92">
        <f t="shared" si="158"/>
        <v>3.4187541934296889E-3</v>
      </c>
      <c r="ID137" s="92">
        <f t="shared" si="158"/>
        <v>1.8352744086781181E-3</v>
      </c>
      <c r="IE137" s="92">
        <f t="shared" si="158"/>
        <v>3.7908894453200104E-3</v>
      </c>
      <c r="IF137" s="92">
        <f t="shared" si="158"/>
        <v>1.2709698109820883E-2</v>
      </c>
      <c r="IG137" s="92">
        <f t="shared" si="158"/>
        <v>1.4667749562606329E-2</v>
      </c>
      <c r="II137" s="92">
        <f t="shared" si="159"/>
        <v>2.3388963313932382E-24</v>
      </c>
      <c r="IJ137" s="92">
        <f t="shared" si="159"/>
        <v>1.6889212325094678E-19</v>
      </c>
      <c r="IK137" s="92">
        <f t="shared" si="159"/>
        <v>1.4109169497021959E-34</v>
      </c>
      <c r="IL137" s="92">
        <f t="shared" si="159"/>
        <v>1.2270980957527887E-25</v>
      </c>
      <c r="IM137" s="92">
        <f t="shared" si="159"/>
        <v>8.3179681843899526E-28</v>
      </c>
      <c r="IN137" s="92">
        <f t="shared" si="159"/>
        <v>5.4704814990292062E-29</v>
      </c>
      <c r="IO137" s="92">
        <f t="shared" si="159"/>
        <v>1.1089565866399969E-27</v>
      </c>
      <c r="IP137" s="92">
        <f t="shared" si="159"/>
        <v>2.9529275076295823E-27</v>
      </c>
      <c r="IQ137" s="92">
        <f t="shared" si="159"/>
        <v>4.7293455282813629E-26</v>
      </c>
      <c r="IR137" s="92">
        <f t="shared" si="159"/>
        <v>6.8508910505792049E-28</v>
      </c>
      <c r="IS137" s="92">
        <f t="shared" si="159"/>
        <v>5.3944788745212221E-31</v>
      </c>
      <c r="IT137" s="92">
        <f t="shared" si="159"/>
        <v>3.3233540470117768E-31</v>
      </c>
      <c r="IU137" s="92">
        <f t="shared" si="159"/>
        <v>1.810659839530088E-26</v>
      </c>
      <c r="IV137" s="92">
        <f t="shared" si="159"/>
        <v>3.9063194715659884E-20</v>
      </c>
      <c r="IW137" s="92">
        <f t="shared" si="159"/>
        <v>1.5455138530207076E-15</v>
      </c>
      <c r="IY137" s="92">
        <f t="shared" si="160"/>
        <v>6.7708845026307795E-3</v>
      </c>
      <c r="IZ137" s="92">
        <f t="shared" si="160"/>
        <v>1.7631327993726475E-2</v>
      </c>
      <c r="JA137" s="92">
        <f t="shared" si="160"/>
        <v>1.2871459335057552E-5</v>
      </c>
      <c r="JB137" s="92">
        <f t="shared" si="160"/>
        <v>6.770222434263974E-3</v>
      </c>
      <c r="JC137" s="92">
        <f t="shared" si="160"/>
        <v>4.2297475001021895E-3</v>
      </c>
      <c r="JD137" s="92">
        <f t="shared" si="160"/>
        <v>4.5110777241401459E-3</v>
      </c>
      <c r="JE137" s="92">
        <f t="shared" si="160"/>
        <v>8.8310873847363396E-3</v>
      </c>
      <c r="JF137" s="92">
        <f t="shared" si="160"/>
        <v>1.0178391608025715E-2</v>
      </c>
      <c r="JG137" s="92">
        <f t="shared" si="160"/>
        <v>1.3788400136463487E-2</v>
      </c>
      <c r="JH137" s="92">
        <f t="shared" si="160"/>
        <v>8.7394608798444448E-3</v>
      </c>
      <c r="JI137" s="92">
        <f t="shared" si="160"/>
        <v>3.4187541934296889E-3</v>
      </c>
      <c r="JJ137" s="92">
        <f t="shared" si="160"/>
        <v>1.8352744086781181E-3</v>
      </c>
      <c r="JK137" s="92">
        <f t="shared" si="160"/>
        <v>3.7908894453200104E-3</v>
      </c>
      <c r="JL137" s="92">
        <f t="shared" si="160"/>
        <v>1.2709698109820883E-2</v>
      </c>
      <c r="JM137" s="92">
        <f t="shared" si="160"/>
        <v>1.4667749562607874E-2</v>
      </c>
    </row>
    <row r="138" spans="2:273" x14ac:dyDescent="0.25">
      <c r="B138" s="2">
        <v>111</v>
      </c>
      <c r="C138" s="37">
        <v>58.651000000000003</v>
      </c>
      <c r="D138" s="37">
        <v>59.673999999999999</v>
      </c>
      <c r="E138" s="37">
        <v>60.209000000000003</v>
      </c>
      <c r="F138" s="37">
        <v>58.744</v>
      </c>
      <c r="G138" s="37">
        <v>59.884</v>
      </c>
      <c r="H138" s="37">
        <v>58.023000000000003</v>
      </c>
      <c r="I138" s="37">
        <v>59.512</v>
      </c>
      <c r="J138" s="37">
        <v>61.209000000000003</v>
      </c>
      <c r="K138" s="37">
        <v>61.395000000000003</v>
      </c>
      <c r="L138" s="37">
        <v>60.372</v>
      </c>
      <c r="M138" s="37">
        <v>58.720999999999997</v>
      </c>
      <c r="N138" s="37">
        <v>58.418999999999997</v>
      </c>
      <c r="O138" s="37">
        <v>56.628</v>
      </c>
      <c r="P138" s="37">
        <v>61.698</v>
      </c>
      <c r="Q138" s="37">
        <v>71.022999999999996</v>
      </c>
      <c r="S138" s="4">
        <f t="shared" si="162"/>
        <v>58.433084336883368</v>
      </c>
      <c r="T138" s="4">
        <f t="shared" si="162"/>
        <v>60.073688756151697</v>
      </c>
      <c r="U138" s="4">
        <f t="shared" si="162"/>
        <v>60.163784400836484</v>
      </c>
      <c r="V138" s="4">
        <f t="shared" si="162"/>
        <v>59.680175929252947</v>
      </c>
      <c r="W138" s="4">
        <f t="shared" si="162"/>
        <v>59.541365485918597</v>
      </c>
      <c r="X138" s="4">
        <f t="shared" si="162"/>
        <v>59.415988396124831</v>
      </c>
      <c r="Y138" s="4">
        <f t="shared" si="162"/>
        <v>60.084995419211246</v>
      </c>
      <c r="Z138" s="4">
        <f t="shared" si="162"/>
        <v>62.375458876192532</v>
      </c>
      <c r="AA138" s="4">
        <f t="shared" si="162"/>
        <v>62.651463876938863</v>
      </c>
      <c r="AB138" s="4">
        <f t="shared" si="162"/>
        <v>60.263047438026263</v>
      </c>
      <c r="AC138" s="4">
        <f t="shared" si="162"/>
        <v>59.150573563844389</v>
      </c>
      <c r="AD138" s="4">
        <f t="shared" si="162"/>
        <v>57.682669339603251</v>
      </c>
      <c r="AE138" s="4">
        <f t="shared" si="162"/>
        <v>58.21319820908387</v>
      </c>
      <c r="AF138" s="4">
        <f t="shared" si="162"/>
        <v>61.771584321582708</v>
      </c>
      <c r="AG138" s="4">
        <f t="shared" si="162"/>
        <v>71.360877958657028</v>
      </c>
      <c r="AI138" s="4">
        <f t="shared" si="163"/>
        <v>0.21791566311663502</v>
      </c>
      <c r="AJ138" s="4">
        <f t="shared" si="163"/>
        <v>-0.39968875615169708</v>
      </c>
      <c r="AK138" s="4">
        <f t="shared" si="163"/>
        <v>4.5215599163519471E-2</v>
      </c>
      <c r="AL138" s="4">
        <f t="shared" si="163"/>
        <v>-0.93617592925294701</v>
      </c>
      <c r="AM138" s="4">
        <f t="shared" si="163"/>
        <v>0.34263451408140355</v>
      </c>
      <c r="AN138" s="4">
        <f t="shared" si="163"/>
        <v>-1.3929883961248279</v>
      </c>
      <c r="AO138" s="4">
        <f t="shared" si="163"/>
        <v>-0.57299541921124586</v>
      </c>
      <c r="AP138" s="4">
        <f t="shared" si="163"/>
        <v>-1.1664588761925287</v>
      </c>
      <c r="AQ138" s="4">
        <f t="shared" si="163"/>
        <v>-1.2564638769388594</v>
      </c>
      <c r="AR138" s="4">
        <f t="shared" si="163"/>
        <v>0.10895256197373726</v>
      </c>
      <c r="AS138" s="4">
        <f t="shared" si="163"/>
        <v>-0.42957356384439294</v>
      </c>
      <c r="AT138" s="4">
        <f t="shared" si="163"/>
        <v>0.73633066039674588</v>
      </c>
      <c r="AU138" s="4">
        <f t="shared" si="163"/>
        <v>-1.5851982090838703</v>
      </c>
      <c r="AV138" s="4">
        <f t="shared" si="163"/>
        <v>-7.3584321582707446E-2</v>
      </c>
      <c r="AW138" s="4">
        <f t="shared" si="163"/>
        <v>-0.33787795865703174</v>
      </c>
      <c r="AY138" s="2">
        <f t="shared" si="154"/>
        <v>58.433084336883368</v>
      </c>
      <c r="AZ138" s="2">
        <f t="shared" si="154"/>
        <v>59.436120488499967</v>
      </c>
      <c r="BA138" s="2">
        <f t="shared" si="154"/>
        <v>60.161364899073597</v>
      </c>
      <c r="BB138" s="2">
        <f t="shared" si="154"/>
        <v>58.798782899010902</v>
      </c>
      <c r="BC138" s="2">
        <f t="shared" si="154"/>
        <v>58.805597089527915</v>
      </c>
      <c r="BD138" s="2">
        <f t="shared" si="154"/>
        <v>58.559270454075886</v>
      </c>
      <c r="BE138" s="2">
        <f t="shared" si="154"/>
        <v>58.242147350640565</v>
      </c>
      <c r="BF138" s="2">
        <f t="shared" si="154"/>
        <v>60.027091843252649</v>
      </c>
      <c r="BG138" s="2">
        <f t="shared" si="154"/>
        <v>59.50405870514723</v>
      </c>
      <c r="BH138" s="2">
        <f t="shared" si="154"/>
        <v>57.841079368381735</v>
      </c>
      <c r="BI138" s="2">
        <f t="shared" si="154"/>
        <v>57.989300814865075</v>
      </c>
      <c r="BJ138" s="2">
        <f t="shared" si="154"/>
        <v>56.926669017544093</v>
      </c>
      <c r="BK138" s="2">
        <f t="shared" si="154"/>
        <v>56.821701233516961</v>
      </c>
      <c r="BL138" s="2">
        <f t="shared" si="154"/>
        <v>57.64016336259855</v>
      </c>
      <c r="BM138" s="2">
        <f t="shared" si="154"/>
        <v>63.378229665734594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>
        <f t="shared" si="155"/>
        <v>60.209000000000003</v>
      </c>
      <c r="CH138" s="2" t="str">
        <f t="shared" si="155"/>
        <v/>
      </c>
      <c r="CI138" s="2">
        <f t="shared" si="155"/>
        <v>59.884</v>
      </c>
      <c r="CJ138" s="2">
        <f t="shared" si="155"/>
        <v>58.023000000000003</v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>
        <f t="shared" si="155"/>
        <v>58.720999999999997</v>
      </c>
      <c r="CP138" s="2">
        <f t="shared" si="155"/>
        <v>58.418999999999997</v>
      </c>
      <c r="CQ138" s="2">
        <f t="shared" si="155"/>
        <v>56.628</v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>
        <f t="shared" si="112"/>
        <v>60.209000000000003</v>
      </c>
      <c r="CX138" s="2" t="str">
        <f t="shared" si="113"/>
        <v/>
      </c>
      <c r="CY138" s="2">
        <f t="shared" si="114"/>
        <v>59.884</v>
      </c>
      <c r="CZ138" s="2">
        <f t="shared" si="115"/>
        <v>58.023000000000003</v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>
        <f t="shared" si="120"/>
        <v>58.720999999999997</v>
      </c>
      <c r="DF138" s="2">
        <f t="shared" si="121"/>
        <v>58.418999999999997</v>
      </c>
      <c r="DG138" s="2">
        <f t="shared" si="122"/>
        <v>56.628</v>
      </c>
      <c r="DH138" s="2" t="str">
        <f t="shared" si="123"/>
        <v/>
      </c>
      <c r="DI138" s="2" t="str">
        <f t="shared" si="124"/>
        <v/>
      </c>
      <c r="DK138" s="2">
        <f t="shared" si="164"/>
        <v>91.901026360225117</v>
      </c>
      <c r="DL138" s="2">
        <f t="shared" si="164"/>
        <v>88.579326229641026</v>
      </c>
      <c r="DM138" s="2">
        <f t="shared" si="164"/>
        <v>84.474217391304322</v>
      </c>
      <c r="DN138" s="2">
        <f t="shared" si="164"/>
        <v>98.267046360616121</v>
      </c>
      <c r="DO138" s="2">
        <f t="shared" si="164"/>
        <v>93.797299909392919</v>
      </c>
      <c r="DP138" s="2">
        <f t="shared" si="164"/>
        <v>89.512209000302022</v>
      </c>
      <c r="DQ138" s="2">
        <f t="shared" si="164"/>
        <v>83.052267266293939</v>
      </c>
      <c r="DR138" s="2">
        <f t="shared" si="164"/>
        <v>85.57667477096544</v>
      </c>
      <c r="DS138" s="2">
        <f t="shared" si="164"/>
        <v>82.155824222289354</v>
      </c>
      <c r="DT138" s="2">
        <f t="shared" si="164"/>
        <v>81.946402295379045</v>
      </c>
      <c r="DU138" s="2">
        <f t="shared" si="164"/>
        <v>79.402231693811956</v>
      </c>
      <c r="DV138" s="2">
        <f t="shared" si="164"/>
        <v>84.900544418334562</v>
      </c>
      <c r="DW138" s="2">
        <f t="shared" si="164"/>
        <v>82.383564834390427</v>
      </c>
      <c r="DX138" s="2">
        <f t="shared" si="164"/>
        <v>89.866290848686205</v>
      </c>
      <c r="DY138" s="2">
        <f t="shared" si="164"/>
        <v>82.203705547652916</v>
      </c>
      <c r="EA138" s="2">
        <f t="shared" si="152"/>
        <v>58.383072278246544</v>
      </c>
      <c r="EB138" s="2">
        <f t="shared" si="152"/>
        <v>59.385408459869844</v>
      </c>
      <c r="EC138" s="2">
        <f t="shared" si="152"/>
        <v>60.024617741428116</v>
      </c>
      <c r="ED138" s="2">
        <f t="shared" si="152"/>
        <v>58.714403281902854</v>
      </c>
      <c r="EE138" s="2">
        <f t="shared" si="151"/>
        <v>58.735233921953345</v>
      </c>
      <c r="EF138" s="2">
        <f t="shared" si="151"/>
        <v>58.50055177656543</v>
      </c>
      <c r="EG138" s="2">
        <f t="shared" si="151"/>
        <v>58.197429572976425</v>
      </c>
      <c r="EH138" s="2">
        <f t="shared" si="151"/>
        <v>59.974167235998131</v>
      </c>
      <c r="EI138" s="2">
        <f t="shared" si="151"/>
        <v>59.461880514118604</v>
      </c>
      <c r="EJ138" s="2">
        <f t="shared" si="151"/>
        <v>57.795271996115211</v>
      </c>
      <c r="EK138" s="2">
        <f t="shared" si="151"/>
        <v>57.943231373545203</v>
      </c>
      <c r="EL138" s="2">
        <f t="shared" si="151"/>
        <v>56.865814725681012</v>
      </c>
      <c r="EM138" s="2">
        <f t="shared" si="135"/>
        <v>56.77030405575232</v>
      </c>
      <c r="EN138" s="2">
        <f t="shared" si="135"/>
        <v>57.578712880356846</v>
      </c>
      <c r="EO138" s="2">
        <f t="shared" si="135"/>
        <v>63.335928210559338</v>
      </c>
      <c r="EQ138" s="2">
        <f t="shared" si="165"/>
        <v>58.340222305151116</v>
      </c>
      <c r="ER138" s="2">
        <f t="shared" si="165"/>
        <v>59.296367329170522</v>
      </c>
      <c r="ES138" s="2">
        <f t="shared" si="165"/>
        <v>60.221276321883913</v>
      </c>
      <c r="ET138" s="2">
        <f t="shared" si="165"/>
        <v>58.727662359205432</v>
      </c>
      <c r="EU138" s="2">
        <f t="shared" si="165"/>
        <v>58.759580941441079</v>
      </c>
      <c r="EV138" s="2">
        <f t="shared" si="165"/>
        <v>58.534272396421912</v>
      </c>
      <c r="EW138" s="2">
        <f t="shared" si="165"/>
        <v>58.195527721484517</v>
      </c>
      <c r="EX138" s="2">
        <f t="shared" si="165"/>
        <v>60.0023238133655</v>
      </c>
      <c r="EY138" s="2">
        <f t="shared" si="165"/>
        <v>59.426802861226619</v>
      </c>
      <c r="EZ138" s="2">
        <f t="shared" si="165"/>
        <v>57.804473748736768</v>
      </c>
      <c r="FA138" s="2">
        <f t="shared" si="165"/>
        <v>58.128864603088033</v>
      </c>
      <c r="FB138" s="2">
        <f t="shared" si="165"/>
        <v>56.894452228289921</v>
      </c>
      <c r="FC138" s="2">
        <f t="shared" si="165"/>
        <v>56.748703562299085</v>
      </c>
      <c r="FD138" s="2">
        <f t="shared" si="165"/>
        <v>57.49965257521189</v>
      </c>
      <c r="FE138" s="2">
        <f t="shared" si="165"/>
        <v>62.649040519897028</v>
      </c>
      <c r="FG138" s="2">
        <f t="shared" si="166"/>
        <v>0.99849438435170657</v>
      </c>
      <c r="FH138" s="2">
        <f t="shared" si="166"/>
        <v>0.99820722486866376</v>
      </c>
      <c r="FI138" s="2">
        <f t="shared" si="166"/>
        <v>0.99445532291030714</v>
      </c>
      <c r="FJ138" s="2">
        <f t="shared" si="166"/>
        <v>0.99787220117539177</v>
      </c>
      <c r="FK138" s="2">
        <f t="shared" si="166"/>
        <v>0.99800360130902577</v>
      </c>
      <c r="FL138" s="2">
        <f t="shared" si="166"/>
        <v>0.99812304484806302</v>
      </c>
      <c r="FM138" s="2">
        <f t="shared" si="166"/>
        <v>0.99819958603806047</v>
      </c>
      <c r="FN138" s="2">
        <f t="shared" si="166"/>
        <v>0.99795102930478663</v>
      </c>
      <c r="FO138" s="2">
        <f t="shared" si="166"/>
        <v>0.9981155330757161</v>
      </c>
      <c r="FP138" s="2">
        <f t="shared" si="166"/>
        <v>0.99810937337238204</v>
      </c>
      <c r="FQ138" s="2">
        <f t="shared" si="166"/>
        <v>0.99798667622168713</v>
      </c>
      <c r="FR138" s="2">
        <f t="shared" si="166"/>
        <v>0.99784325621277137</v>
      </c>
      <c r="FS138" s="2">
        <f t="shared" si="166"/>
        <v>0.99798143548317741</v>
      </c>
      <c r="FT138" s="2">
        <f t="shared" si="166"/>
        <v>0.99806502441409051</v>
      </c>
      <c r="FU138" s="2">
        <f t="shared" si="166"/>
        <v>0.99736732270121164</v>
      </c>
      <c r="FW138" s="2">
        <f t="shared" si="156"/>
        <v>1.0574044627066837E-2</v>
      </c>
      <c r="FX138" s="2">
        <f t="shared" si="156"/>
        <v>1.8262359440258571E-2</v>
      </c>
      <c r="FY138" s="2">
        <f t="shared" si="156"/>
        <v>6.0105316122057049E-3</v>
      </c>
      <c r="FZ138" s="2">
        <f t="shared" si="156"/>
        <v>1.6558441436507393E-2</v>
      </c>
      <c r="GA138" s="2">
        <f t="shared" si="156"/>
        <v>1.5004092577677436E-2</v>
      </c>
      <c r="GB138" s="2">
        <f t="shared" si="156"/>
        <v>1.5159499333902083E-2</v>
      </c>
      <c r="GC138" s="2">
        <f t="shared" si="156"/>
        <v>1.6415130614285581E-2</v>
      </c>
      <c r="GD138" s="2">
        <f t="shared" si="156"/>
        <v>1.6543899683223433E-2</v>
      </c>
      <c r="GE138" s="2">
        <f t="shared" si="156"/>
        <v>1.6756972674162061E-2</v>
      </c>
      <c r="GF138" s="2">
        <f t="shared" si="156"/>
        <v>1.5931990534392825E-2</v>
      </c>
      <c r="GG138" s="2">
        <f t="shared" si="156"/>
        <v>1.5436491210742101E-2</v>
      </c>
      <c r="GH138" s="2">
        <f t="shared" si="156"/>
        <v>1.3638157528856198E-2</v>
      </c>
      <c r="GI138" s="2">
        <f t="shared" si="156"/>
        <v>1.4112714781643715E-2</v>
      </c>
      <c r="GJ138" s="2">
        <f t="shared" si="156"/>
        <v>1.2967226135563432E-2</v>
      </c>
      <c r="GK138" s="2">
        <f t="shared" si="156"/>
        <v>1.0731468912464563E-2</v>
      </c>
      <c r="GM138" s="92">
        <f t="shared" si="157"/>
        <v>1.5587326473530587E-120</v>
      </c>
      <c r="GN138" s="92">
        <f t="shared" si="157"/>
        <v>2.5593049787597952E-108</v>
      </c>
      <c r="GO138" s="92">
        <f t="shared" si="157"/>
        <v>2.9769202982896964E-80</v>
      </c>
      <c r="GP138" s="92">
        <f t="shared" si="157"/>
        <v>1.7092968344251783E-165</v>
      </c>
      <c r="GQ138" s="92">
        <f t="shared" si="157"/>
        <v>7.4246592477131963E-160</v>
      </c>
      <c r="GR138" s="92">
        <f t="shared" si="157"/>
        <v>9.1173321594304887E-151</v>
      </c>
      <c r="GS138" s="92">
        <f t="shared" si="157"/>
        <v>3.5398301314959775E-129</v>
      </c>
      <c r="GT138" s="92">
        <f t="shared" si="157"/>
        <v>7.8475420487169E-100</v>
      </c>
      <c r="GU138" s="92">
        <f t="shared" si="157"/>
        <v>3.2989608318708317E-113</v>
      </c>
      <c r="GV138" s="92">
        <f t="shared" si="157"/>
        <v>4.0570636008876019E-138</v>
      </c>
      <c r="GW138" s="92">
        <f t="shared" si="157"/>
        <v>1.0232315679683288E-144</v>
      </c>
      <c r="GX138" s="92">
        <f t="shared" si="157"/>
        <v>2.8593752281368949E-153</v>
      </c>
      <c r="GY138" s="92">
        <f t="shared" si="157"/>
        <v>4.2760830605014463E-134</v>
      </c>
      <c r="GZ138" s="92">
        <f t="shared" si="157"/>
        <v>1.5996785604615931E-117</v>
      </c>
      <c r="HA138" s="92">
        <f t="shared" si="157"/>
        <v>3.32092335973598E-110</v>
      </c>
      <c r="HC138" s="92">
        <f t="shared" si="153"/>
        <v>2.4126001073288927E-28</v>
      </c>
      <c r="HD138" s="92">
        <f t="shared" si="153"/>
        <v>1.1453656984331487E-29</v>
      </c>
      <c r="HE138" s="92">
        <f t="shared" si="153"/>
        <v>2.8498781899094017E-11</v>
      </c>
      <c r="HF138" s="92">
        <f t="shared" si="153"/>
        <v>5.6385385255506542E-35</v>
      </c>
      <c r="HG138" s="92">
        <f t="shared" si="153"/>
        <v>2.7959350113161027E-47</v>
      </c>
      <c r="HH138" s="92">
        <f t="shared" si="153"/>
        <v>2.6804722209748463E-76</v>
      </c>
      <c r="HI138" s="92">
        <f t="shared" si="153"/>
        <v>3.6380881949650839E-61</v>
      </c>
      <c r="HJ138" s="92">
        <f t="shared" si="153"/>
        <v>2.4549471412447139E-67</v>
      </c>
      <c r="HK138" s="92">
        <f t="shared" si="153"/>
        <v>3.4016157801933163E-63</v>
      </c>
      <c r="HL138" s="92">
        <f t="shared" si="161"/>
        <v>8.4332160351643498E-68</v>
      </c>
      <c r="HM138" s="92">
        <f t="shared" si="161"/>
        <v>5.2326823959987518E-57</v>
      </c>
      <c r="HN138" s="92">
        <f t="shared" si="161"/>
        <v>4.6946207832071583E-42</v>
      </c>
      <c r="HO138" s="92">
        <f t="shared" si="161"/>
        <v>1.9898007265859572E-41</v>
      </c>
      <c r="HP138" s="92">
        <f t="shared" si="161"/>
        <v>3.299068267197718E-32</v>
      </c>
      <c r="HQ138" s="92">
        <f t="shared" si="161"/>
        <v>7.2708645893053235E-27</v>
      </c>
      <c r="HS138" s="92">
        <f t="shared" si="158"/>
        <v>1.0498861959282745E-2</v>
      </c>
      <c r="HT138" s="92">
        <f t="shared" si="158"/>
        <v>2.6201933043072671E-2</v>
      </c>
      <c r="HU138" s="92">
        <f t="shared" si="158"/>
        <v>2.6392073480035276E-5</v>
      </c>
      <c r="HV138" s="92">
        <f t="shared" si="158"/>
        <v>1.1142988358072268E-2</v>
      </c>
      <c r="HW138" s="92">
        <f t="shared" si="158"/>
        <v>7.2013605054410046E-3</v>
      </c>
      <c r="HX138" s="92">
        <f t="shared" si="158"/>
        <v>7.7538750640459252E-3</v>
      </c>
      <c r="HY138" s="92">
        <f t="shared" si="158"/>
        <v>1.460380805403353E-2</v>
      </c>
      <c r="HZ138" s="92">
        <f t="shared" si="158"/>
        <v>1.6649535691374801E-2</v>
      </c>
      <c r="IA138" s="92">
        <f t="shared" si="158"/>
        <v>2.1962540156463126E-2</v>
      </c>
      <c r="IB138" s="92">
        <f t="shared" si="158"/>
        <v>1.4437776886635102E-2</v>
      </c>
      <c r="IC138" s="92">
        <f t="shared" si="158"/>
        <v>6.0930946156143887E-3</v>
      </c>
      <c r="ID138" s="92">
        <f t="shared" si="158"/>
        <v>3.3277118429713621E-3</v>
      </c>
      <c r="IE138" s="92">
        <f t="shared" si="158"/>
        <v>6.3556519759490416E-3</v>
      </c>
      <c r="IF138" s="92">
        <f t="shared" si="158"/>
        <v>1.8527294060230945E-2</v>
      </c>
      <c r="IG138" s="92">
        <f t="shared" si="158"/>
        <v>2.0435912424401209E-2</v>
      </c>
      <c r="II138" s="92">
        <f t="shared" si="159"/>
        <v>1.8386930295092231E-23</v>
      </c>
      <c r="IJ138" s="92">
        <f t="shared" si="159"/>
        <v>1.0682287390587391E-18</v>
      </c>
      <c r="IK138" s="92">
        <f t="shared" si="159"/>
        <v>2.0129793646186205E-33</v>
      </c>
      <c r="IL138" s="92">
        <f t="shared" si="159"/>
        <v>1.3681156558913673E-24</v>
      </c>
      <c r="IM138" s="92">
        <f t="shared" si="159"/>
        <v>1.0830308524915617E-26</v>
      </c>
      <c r="IN138" s="92">
        <f t="shared" si="159"/>
        <v>8.0434885532676808E-28</v>
      </c>
      <c r="IO138" s="92">
        <f t="shared" si="159"/>
        <v>1.5072967990681006E-26</v>
      </c>
      <c r="IP138" s="92">
        <f t="shared" si="159"/>
        <v>3.8660704905803918E-26</v>
      </c>
      <c r="IQ138" s="92">
        <f t="shared" si="159"/>
        <v>5.533719534854203E-25</v>
      </c>
      <c r="IR138" s="92">
        <f t="shared" si="159"/>
        <v>9.3309129859221761E-27</v>
      </c>
      <c r="IS138" s="92">
        <f t="shared" si="159"/>
        <v>9.7674879011750887E-30</v>
      </c>
      <c r="IT138" s="92">
        <f t="shared" si="159"/>
        <v>5.6538459705880951E-30</v>
      </c>
      <c r="IU138" s="92">
        <f t="shared" si="159"/>
        <v>1.9995233699173529E-25</v>
      </c>
      <c r="IV138" s="92">
        <f t="shared" si="159"/>
        <v>2.2719526651213741E-19</v>
      </c>
      <c r="IW138" s="92">
        <f t="shared" si="159"/>
        <v>5.5331568834755018E-15</v>
      </c>
      <c r="IY138" s="92">
        <f t="shared" si="160"/>
        <v>1.0498861959282745E-2</v>
      </c>
      <c r="IZ138" s="92">
        <f t="shared" si="160"/>
        <v>2.6201933043072671E-2</v>
      </c>
      <c r="JA138" s="92">
        <f t="shared" si="160"/>
        <v>2.6392101978817176E-5</v>
      </c>
      <c r="JB138" s="92">
        <f t="shared" si="160"/>
        <v>1.1142988358072268E-2</v>
      </c>
      <c r="JC138" s="92">
        <f t="shared" si="160"/>
        <v>7.2013605054410046E-3</v>
      </c>
      <c r="JD138" s="92">
        <f t="shared" si="160"/>
        <v>7.7538750640459252E-3</v>
      </c>
      <c r="JE138" s="92">
        <f t="shared" si="160"/>
        <v>1.460380805403353E-2</v>
      </c>
      <c r="JF138" s="92">
        <f t="shared" si="160"/>
        <v>1.6649535691374801E-2</v>
      </c>
      <c r="JG138" s="92">
        <f t="shared" si="160"/>
        <v>2.1962540156463126E-2</v>
      </c>
      <c r="JH138" s="92">
        <f t="shared" si="160"/>
        <v>1.4437776886635102E-2</v>
      </c>
      <c r="JI138" s="92">
        <f t="shared" si="160"/>
        <v>6.0930946156143887E-3</v>
      </c>
      <c r="JJ138" s="92">
        <f t="shared" si="160"/>
        <v>3.3277118429713621E-3</v>
      </c>
      <c r="JK138" s="92">
        <f t="shared" si="160"/>
        <v>6.3556519759490416E-3</v>
      </c>
      <c r="JL138" s="92">
        <f t="shared" si="160"/>
        <v>1.8527294060230945E-2</v>
      </c>
      <c r="JM138" s="92">
        <f t="shared" si="160"/>
        <v>2.0435912424406743E-2</v>
      </c>
    </row>
    <row r="139" spans="2:273" x14ac:dyDescent="0.25">
      <c r="B139" s="2">
        <v>112</v>
      </c>
      <c r="C139" s="37">
        <v>59.279000000000003</v>
      </c>
      <c r="D139" s="37">
        <v>58.720999999999997</v>
      </c>
      <c r="E139" s="37">
        <v>59.418999999999997</v>
      </c>
      <c r="F139" s="37">
        <v>61.07</v>
      </c>
      <c r="G139" s="37">
        <v>58.046999999999997</v>
      </c>
      <c r="H139" s="37">
        <v>59.418999999999997</v>
      </c>
      <c r="I139" s="37">
        <v>60.07</v>
      </c>
      <c r="J139" s="37">
        <v>61.767000000000003</v>
      </c>
      <c r="K139" s="37">
        <v>61.698</v>
      </c>
      <c r="L139" s="37">
        <v>59.884</v>
      </c>
      <c r="M139" s="37">
        <v>61.023000000000003</v>
      </c>
      <c r="N139" s="37">
        <v>58.116</v>
      </c>
      <c r="O139" s="37">
        <v>57.744</v>
      </c>
      <c r="P139" s="37">
        <v>63.790999999999997</v>
      </c>
      <c r="Q139" s="37">
        <v>73.14</v>
      </c>
      <c r="S139" s="4">
        <f t="shared" si="162"/>
        <v>58.33954237410628</v>
      </c>
      <c r="T139" s="4">
        <f t="shared" si="162"/>
        <v>60.195164607302161</v>
      </c>
      <c r="U139" s="4">
        <f t="shared" si="162"/>
        <v>60.070880474493684</v>
      </c>
      <c r="V139" s="4">
        <f t="shared" si="162"/>
        <v>60.028143332153682</v>
      </c>
      <c r="W139" s="4">
        <f t="shared" si="162"/>
        <v>59.865679462750812</v>
      </c>
      <c r="X139" s="4">
        <f t="shared" si="162"/>
        <v>59.795464692737234</v>
      </c>
      <c r="Y139" s="4">
        <f t="shared" si="162"/>
        <v>60.920494874448465</v>
      </c>
      <c r="Z139" s="4">
        <f t="shared" si="162"/>
        <v>63.407624695383504</v>
      </c>
      <c r="AA139" s="4">
        <f t="shared" si="162"/>
        <v>63.980794072822071</v>
      </c>
      <c r="AB139" s="4">
        <f t="shared" si="162"/>
        <v>61.357265282847244</v>
      </c>
      <c r="AC139" s="4">
        <f t="shared" si="162"/>
        <v>59.71405642260671</v>
      </c>
      <c r="AD139" s="4">
        <f t="shared" si="162"/>
        <v>58.037555043924726</v>
      </c>
      <c r="AE139" s="4">
        <f t="shared" si="162"/>
        <v>58.842199059381045</v>
      </c>
      <c r="AF139" s="4">
        <f t="shared" si="162"/>
        <v>63.184549662516758</v>
      </c>
      <c r="AG139" s="4">
        <f t="shared" si="162"/>
        <v>73.792935073981226</v>
      </c>
      <c r="AI139" s="4">
        <f t="shared" si="163"/>
        <v>0.9394576258937235</v>
      </c>
      <c r="AJ139" s="4">
        <f t="shared" si="163"/>
        <v>-1.4741646073021641</v>
      </c>
      <c r="AK139" s="4">
        <f t="shared" si="163"/>
        <v>-0.65188047449368725</v>
      </c>
      <c r="AL139" s="4">
        <f t="shared" si="163"/>
        <v>1.0418566678463179</v>
      </c>
      <c r="AM139" s="4">
        <f t="shared" si="163"/>
        <v>-1.8186794627508149</v>
      </c>
      <c r="AN139" s="4">
        <f t="shared" si="163"/>
        <v>-0.37646469273723682</v>
      </c>
      <c r="AO139" s="4">
        <f t="shared" si="163"/>
        <v>-0.85049487444846505</v>
      </c>
      <c r="AP139" s="4">
        <f t="shared" si="163"/>
        <v>-1.6406246953835009</v>
      </c>
      <c r="AQ139" s="4">
        <f t="shared" si="163"/>
        <v>-2.282794072822071</v>
      </c>
      <c r="AR139" s="4">
        <f t="shared" si="163"/>
        <v>-1.4732652828472439</v>
      </c>
      <c r="AS139" s="4">
        <f t="shared" si="163"/>
        <v>1.3089435773932934</v>
      </c>
      <c r="AT139" s="4">
        <f t="shared" si="163"/>
        <v>7.8444956075273353E-2</v>
      </c>
      <c r="AU139" s="4">
        <f t="shared" si="163"/>
        <v>-1.0981990593810451</v>
      </c>
      <c r="AV139" s="4">
        <f t="shared" si="163"/>
        <v>0.6064503374832384</v>
      </c>
      <c r="AW139" s="4">
        <f t="shared" si="163"/>
        <v>-0.65293507398122586</v>
      </c>
      <c r="AY139" s="2">
        <f t="shared" si="154"/>
        <v>58.33954237410628</v>
      </c>
      <c r="AZ139" s="2">
        <f t="shared" si="154"/>
        <v>59.315073646050273</v>
      </c>
      <c r="BA139" s="2">
        <f t="shared" si="154"/>
        <v>60.066206008691474</v>
      </c>
      <c r="BB139" s="2">
        <f t="shared" si="154"/>
        <v>58.691427717795996</v>
      </c>
      <c r="BC139" s="2">
        <f t="shared" si="154"/>
        <v>58.711491606269661</v>
      </c>
      <c r="BD139" s="2">
        <f t="shared" si="154"/>
        <v>58.44289809338467</v>
      </c>
      <c r="BE139" s="2">
        <f t="shared" si="154"/>
        <v>58.128701386676568</v>
      </c>
      <c r="BF139" s="2">
        <f t="shared" si="154"/>
        <v>59.888538604864436</v>
      </c>
      <c r="BG139" s="2">
        <f t="shared" si="154"/>
        <v>59.384576447683131</v>
      </c>
      <c r="BH139" s="2">
        <f t="shared" si="154"/>
        <v>57.690207620317381</v>
      </c>
      <c r="BI139" s="2">
        <f t="shared" si="154"/>
        <v>57.819825846322111</v>
      </c>
      <c r="BJ139" s="2">
        <f t="shared" si="154"/>
        <v>56.775967798075769</v>
      </c>
      <c r="BK139" s="2">
        <f t="shared" si="154"/>
        <v>56.68214197311589</v>
      </c>
      <c r="BL139" s="2">
        <f t="shared" si="154"/>
        <v>57.534740784379579</v>
      </c>
      <c r="BM139" s="2">
        <f t="shared" si="154"/>
        <v>63.274106114385795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>
        <f t="shared" si="155"/>
        <v>59.418999999999997</v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>
        <f t="shared" si="155"/>
        <v>58.116</v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>
        <f t="shared" si="112"/>
        <v>59.418999999999997</v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>
        <f t="shared" si="121"/>
        <v>58.116</v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92.142142495309542</v>
      </c>
      <c r="DL139" s="2">
        <f t="shared" si="164"/>
        <v>88.776124625232967</v>
      </c>
      <c r="DM139" s="2">
        <f t="shared" si="164"/>
        <v>84.662157608695622</v>
      </c>
      <c r="DN139" s="2">
        <f t="shared" si="164"/>
        <v>98.598830262760487</v>
      </c>
      <c r="DO139" s="2">
        <f t="shared" si="164"/>
        <v>94.080180761099342</v>
      </c>
      <c r="DP139" s="2">
        <f t="shared" si="164"/>
        <v>89.75152114164905</v>
      </c>
      <c r="DQ139" s="2">
        <f t="shared" si="164"/>
        <v>83.222224968262992</v>
      </c>
      <c r="DR139" s="2">
        <f t="shared" si="164"/>
        <v>85.725865398167684</v>
      </c>
      <c r="DS139" s="2">
        <f t="shared" si="164"/>
        <v>82.278827695560267</v>
      </c>
      <c r="DT139" s="2">
        <f t="shared" si="164"/>
        <v>82.096199788583505</v>
      </c>
      <c r="DU139" s="2">
        <f t="shared" si="164"/>
        <v>79.519682791778081</v>
      </c>
      <c r="DV139" s="2">
        <f t="shared" si="164"/>
        <v>85.080555681603343</v>
      </c>
      <c r="DW139" s="2">
        <f t="shared" si="164"/>
        <v>82.526211064129683</v>
      </c>
      <c r="DX139" s="2">
        <f t="shared" si="164"/>
        <v>90.101245243128972</v>
      </c>
      <c r="DY139" s="2">
        <f t="shared" si="164"/>
        <v>82.345868366342046</v>
      </c>
      <c r="EA139" s="2">
        <f t="shared" si="152"/>
        <v>58.293384235439383</v>
      </c>
      <c r="EB139" s="2">
        <f t="shared" si="152"/>
        <v>59.268776572668109</v>
      </c>
      <c r="EC139" s="2">
        <f t="shared" si="152"/>
        <v>59.939957061969167</v>
      </c>
      <c r="ED139" s="2">
        <f t="shared" si="152"/>
        <v>58.613185412338652</v>
      </c>
      <c r="EE139" s="2">
        <f t="shared" si="151"/>
        <v>58.646554229343792</v>
      </c>
      <c r="EF139" s="2">
        <f t="shared" si="151"/>
        <v>58.388377447374715</v>
      </c>
      <c r="EG139" s="2">
        <f t="shared" si="151"/>
        <v>58.087276154056276</v>
      </c>
      <c r="EH139" s="2">
        <f t="shared" si="151"/>
        <v>59.839281518584627</v>
      </c>
      <c r="EI139" s="2">
        <f t="shared" si="151"/>
        <v>59.345759933512213</v>
      </c>
      <c r="EJ139" s="2">
        <f t="shared" si="151"/>
        <v>57.647685058727127</v>
      </c>
      <c r="EK139" s="2">
        <f t="shared" si="151"/>
        <v>57.77621968977077</v>
      </c>
      <c r="EL139" s="2">
        <f t="shared" si="151"/>
        <v>56.719573486399909</v>
      </c>
      <c r="EM139" s="2">
        <f t="shared" si="135"/>
        <v>56.634548817548279</v>
      </c>
      <c r="EN139" s="2">
        <f t="shared" si="135"/>
        <v>57.478585152142728</v>
      </c>
      <c r="EO139" s="2">
        <f t="shared" si="135"/>
        <v>63.236951957323278</v>
      </c>
      <c r="EQ139" s="2">
        <f t="shared" si="165"/>
        <v>58.265149247522345</v>
      </c>
      <c r="ER139" s="2">
        <f t="shared" si="165"/>
        <v>59.170925649240502</v>
      </c>
      <c r="ES139" s="2">
        <f t="shared" si="165"/>
        <v>60.117979661780126</v>
      </c>
      <c r="ET139" s="2">
        <f t="shared" si="165"/>
        <v>58.648084087651057</v>
      </c>
      <c r="EU139" s="2">
        <f t="shared" si="165"/>
        <v>58.671555538139074</v>
      </c>
      <c r="EV139" s="2">
        <f t="shared" si="165"/>
        <v>58.438037120039525</v>
      </c>
      <c r="EW139" s="2">
        <f t="shared" si="165"/>
        <v>58.095466396302236</v>
      </c>
      <c r="EX139" s="2">
        <f t="shared" si="165"/>
        <v>59.887568532049627</v>
      </c>
      <c r="EY139" s="2">
        <f t="shared" si="165"/>
        <v>59.312831622783996</v>
      </c>
      <c r="EZ139" s="2">
        <f t="shared" si="165"/>
        <v>57.668305009884492</v>
      </c>
      <c r="FA139" s="2">
        <f t="shared" si="165"/>
        <v>57.993627296829658</v>
      </c>
      <c r="FB139" s="2">
        <f t="shared" si="165"/>
        <v>56.7596434721519</v>
      </c>
      <c r="FC139" s="2">
        <f t="shared" si="165"/>
        <v>56.629330632724859</v>
      </c>
      <c r="FD139" s="2">
        <f t="shared" si="165"/>
        <v>57.378307827370392</v>
      </c>
      <c r="FE139" s="2">
        <f t="shared" si="165"/>
        <v>62.493624121196774</v>
      </c>
      <c r="FG139" s="2">
        <f t="shared" si="166"/>
        <v>0.99862668027439805</v>
      </c>
      <c r="FH139" s="2">
        <f t="shared" si="166"/>
        <v>0.99836471168950036</v>
      </c>
      <c r="FI139" s="2">
        <f t="shared" si="166"/>
        <v>0.9949407261180192</v>
      </c>
      <c r="FJ139" s="2">
        <f t="shared" si="166"/>
        <v>0.99805906101911823</v>
      </c>
      <c r="FK139" s="2">
        <f t="shared" si="166"/>
        <v>0.99817894286462749</v>
      </c>
      <c r="FL139" s="2">
        <f t="shared" si="166"/>
        <v>0.99828791380248816</v>
      </c>
      <c r="FM139" s="2">
        <f t="shared" si="166"/>
        <v>0.99835774279006539</v>
      </c>
      <c r="FN139" s="2">
        <f t="shared" si="166"/>
        <v>0.99813097955595842</v>
      </c>
      <c r="FO139" s="2">
        <f t="shared" si="166"/>
        <v>0.99828106071674538</v>
      </c>
      <c r="FP139" s="2">
        <f t="shared" si="166"/>
        <v>0.99827544113405087</v>
      </c>
      <c r="FQ139" s="2">
        <f t="shared" si="166"/>
        <v>0.99816350155411671</v>
      </c>
      <c r="FR139" s="2">
        <f t="shared" si="166"/>
        <v>0.99803265294473464</v>
      </c>
      <c r="FS139" s="2">
        <f t="shared" si="166"/>
        <v>0.99815872024771202</v>
      </c>
      <c r="FT139" s="2">
        <f t="shared" si="166"/>
        <v>0.99823498078510087</v>
      </c>
      <c r="FU139" s="2">
        <f t="shared" si="166"/>
        <v>0.99759841344650046</v>
      </c>
      <c r="FW139" s="2">
        <f t="shared" si="156"/>
        <v>1.1582393429108735E-2</v>
      </c>
      <c r="FX139" s="2">
        <f t="shared" si="156"/>
        <v>1.9989059822163514E-2</v>
      </c>
      <c r="FY139" s="2">
        <f t="shared" si="156"/>
        <v>6.5865973893535689E-3</v>
      </c>
      <c r="FZ139" s="2">
        <f t="shared" si="156"/>
        <v>1.8127011578526701E-2</v>
      </c>
      <c r="GA139" s="2">
        <f t="shared" si="156"/>
        <v>1.6427879894598579E-2</v>
      </c>
      <c r="GB139" s="2">
        <f t="shared" si="156"/>
        <v>1.6597785208246334E-2</v>
      </c>
      <c r="GC139" s="2">
        <f t="shared" si="156"/>
        <v>1.7970373086174794E-2</v>
      </c>
      <c r="GD139" s="2">
        <f t="shared" si="156"/>
        <v>1.8111117663312769E-2</v>
      </c>
      <c r="GE139" s="2">
        <f t="shared" si="156"/>
        <v>1.8343998748894107E-2</v>
      </c>
      <c r="GF139" s="2">
        <f t="shared" si="156"/>
        <v>1.7442269908565455E-2</v>
      </c>
      <c r="GG139" s="2">
        <f t="shared" si="156"/>
        <v>1.6900606221125901E-2</v>
      </c>
      <c r="GH139" s="2">
        <f t="shared" si="156"/>
        <v>1.4934292050923413E-2</v>
      </c>
      <c r="GI139" s="2">
        <f t="shared" si="156"/>
        <v>1.5453243385224925E-2</v>
      </c>
      <c r="GJ139" s="2">
        <f t="shared" si="156"/>
        <v>1.4200515102553072E-2</v>
      </c>
      <c r="GK139" s="2">
        <f t="shared" si="156"/>
        <v>1.1754651464238422E-2</v>
      </c>
      <c r="GM139" s="92">
        <f t="shared" si="157"/>
        <v>1.2755981442557604E-125</v>
      </c>
      <c r="GN139" s="92">
        <f t="shared" si="157"/>
        <v>5.5433072539314282E-113</v>
      </c>
      <c r="GO139" s="92">
        <f t="shared" si="157"/>
        <v>8.7850671536777224E-85</v>
      </c>
      <c r="GP139" s="92">
        <f t="shared" si="157"/>
        <v>1.509787504828353E-172</v>
      </c>
      <c r="GQ139" s="92">
        <f t="shared" si="157"/>
        <v>1.0769881271638305E-166</v>
      </c>
      <c r="GR139" s="92">
        <f t="shared" si="157"/>
        <v>4.0901150598327432E-157</v>
      </c>
      <c r="GS139" s="92">
        <f t="shared" si="157"/>
        <v>1.4104689569519243E-134</v>
      </c>
      <c r="GT139" s="92">
        <f t="shared" si="157"/>
        <v>4.7515931798707097E-104</v>
      </c>
      <c r="GU139" s="92">
        <f t="shared" si="157"/>
        <v>6.3535192405695174E-118</v>
      </c>
      <c r="GV139" s="92">
        <f t="shared" si="157"/>
        <v>6.6788456785699197E-144</v>
      </c>
      <c r="GW139" s="92">
        <f t="shared" si="157"/>
        <v>1.0687638039389378E-150</v>
      </c>
      <c r="GX139" s="92">
        <f t="shared" si="157"/>
        <v>8.97579764631163E-160</v>
      </c>
      <c r="GY139" s="92">
        <f t="shared" si="157"/>
        <v>9.3643696467260918E-140</v>
      </c>
      <c r="GZ139" s="92">
        <f t="shared" si="157"/>
        <v>1.6685885707498599E-122</v>
      </c>
      <c r="HA139" s="92">
        <f t="shared" si="157"/>
        <v>6.8631170412142864E-115</v>
      </c>
      <c r="HC139" s="92">
        <f t="shared" si="153"/>
        <v>1.4483510256403447E-30</v>
      </c>
      <c r="HD139" s="92">
        <f t="shared" si="153"/>
        <v>4.7856819219374627E-32</v>
      </c>
      <c r="HE139" s="92">
        <f t="shared" si="153"/>
        <v>7.8211300773934193E-13</v>
      </c>
      <c r="HF139" s="92">
        <f t="shared" si="153"/>
        <v>9.8723641429817018E-38</v>
      </c>
      <c r="HG139" s="92">
        <f t="shared" si="153"/>
        <v>4.3846455771164973E-51</v>
      </c>
      <c r="HH139" s="92">
        <f t="shared" si="153"/>
        <v>2.4739051477494327E-82</v>
      </c>
      <c r="HI139" s="92">
        <f t="shared" si="153"/>
        <v>8.0356517368245374E-66</v>
      </c>
      <c r="HJ139" s="92">
        <f t="shared" si="153"/>
        <v>1.6235328870333055E-72</v>
      </c>
      <c r="HK139" s="92">
        <f t="shared" si="153"/>
        <v>6.1483650240656694E-68</v>
      </c>
      <c r="HL139" s="92">
        <f t="shared" si="161"/>
        <v>5.7286723989005984E-73</v>
      </c>
      <c r="HM139" s="92">
        <f t="shared" si="161"/>
        <v>2.1244222015822501E-61</v>
      </c>
      <c r="HN139" s="92">
        <f t="shared" si="161"/>
        <v>1.9065169507262165E-45</v>
      </c>
      <c r="HO139" s="92">
        <f t="shared" si="161"/>
        <v>8.7266061913203767E-45</v>
      </c>
      <c r="HP139" s="92">
        <f t="shared" si="161"/>
        <v>8.0532186405682092E-35</v>
      </c>
      <c r="HQ139" s="92">
        <f t="shared" si="161"/>
        <v>5.2909255075121868E-29</v>
      </c>
      <c r="HS139" s="92">
        <f t="shared" si="158"/>
        <v>1.5952793463817058E-2</v>
      </c>
      <c r="HT139" s="92">
        <f t="shared" si="158"/>
        <v>3.8159128412359362E-2</v>
      </c>
      <c r="HU139" s="92">
        <f t="shared" si="158"/>
        <v>5.2813380935536706E-5</v>
      </c>
      <c r="HV139" s="92">
        <f t="shared" si="158"/>
        <v>1.7864016104400169E-2</v>
      </c>
      <c r="HW139" s="92">
        <f t="shared" si="158"/>
        <v>1.1927786119731873E-2</v>
      </c>
      <c r="HX139" s="92">
        <f t="shared" si="158"/>
        <v>1.2948330675460367E-2</v>
      </c>
      <c r="HY139" s="92">
        <f t="shared" si="158"/>
        <v>2.3476440724480074E-2</v>
      </c>
      <c r="HZ139" s="92">
        <f t="shared" si="158"/>
        <v>2.6486388526686326E-2</v>
      </c>
      <c r="IA139" s="92">
        <f t="shared" si="158"/>
        <v>3.4064991555252312E-2</v>
      </c>
      <c r="IB139" s="92">
        <f t="shared" si="158"/>
        <v>2.319032289631956E-2</v>
      </c>
      <c r="IC139" s="92">
        <f t="shared" si="158"/>
        <v>1.0524022881351871E-2</v>
      </c>
      <c r="ID139" s="92">
        <f t="shared" si="158"/>
        <v>5.8553057856578286E-3</v>
      </c>
      <c r="IE139" s="92">
        <f t="shared" si="158"/>
        <v>1.0388182029153264E-2</v>
      </c>
      <c r="IF139" s="92">
        <f t="shared" si="158"/>
        <v>2.6553814522440097E-2</v>
      </c>
      <c r="IG139" s="92">
        <f t="shared" si="158"/>
        <v>2.8090984631246995E-2</v>
      </c>
      <c r="II139" s="92">
        <f t="shared" si="159"/>
        <v>1.3879018287659488E-22</v>
      </c>
      <c r="IJ139" s="92">
        <f t="shared" si="159"/>
        <v>6.4841229468686707E-18</v>
      </c>
      <c r="IK139" s="92">
        <f t="shared" si="159"/>
        <v>2.7404536844197201E-32</v>
      </c>
      <c r="IL139" s="92">
        <f t="shared" si="159"/>
        <v>1.4468856494805242E-23</v>
      </c>
      <c r="IM139" s="92">
        <f t="shared" si="159"/>
        <v>1.3347486957812927E-25</v>
      </c>
      <c r="IN139" s="92">
        <f t="shared" si="159"/>
        <v>1.1163195811350755E-26</v>
      </c>
      <c r="IO139" s="92">
        <f t="shared" si="159"/>
        <v>1.9350200929846435E-25</v>
      </c>
      <c r="IP139" s="92">
        <f t="shared" si="159"/>
        <v>4.7841501827158795E-25</v>
      </c>
      <c r="IQ139" s="92">
        <f t="shared" si="159"/>
        <v>6.1343147837050358E-24</v>
      </c>
      <c r="IR139" s="92">
        <f t="shared" si="159"/>
        <v>1.2007748895471447E-25</v>
      </c>
      <c r="IS139" s="92">
        <f t="shared" si="159"/>
        <v>1.6613164630457892E-28</v>
      </c>
      <c r="IT139" s="92">
        <f t="shared" si="159"/>
        <v>9.0636043982600467E-29</v>
      </c>
      <c r="IU139" s="92">
        <f t="shared" si="159"/>
        <v>2.09906145697392E-24</v>
      </c>
      <c r="IV139" s="92">
        <f t="shared" si="159"/>
        <v>1.2744323238547474E-18</v>
      </c>
      <c r="IW139" s="92">
        <f t="shared" si="159"/>
        <v>1.93216855657441E-14</v>
      </c>
      <c r="IY139" s="92">
        <f t="shared" si="160"/>
        <v>1.5952793463817058E-2</v>
      </c>
      <c r="IZ139" s="92">
        <f t="shared" si="160"/>
        <v>3.8159128412359369E-2</v>
      </c>
      <c r="JA139" s="92">
        <f t="shared" si="160"/>
        <v>5.2813381717649714E-5</v>
      </c>
      <c r="JB139" s="92">
        <f t="shared" si="160"/>
        <v>1.7864016104400169E-2</v>
      </c>
      <c r="JC139" s="92">
        <f t="shared" si="160"/>
        <v>1.1927786119731873E-2</v>
      </c>
      <c r="JD139" s="92">
        <f t="shared" si="160"/>
        <v>1.2948330675460367E-2</v>
      </c>
      <c r="JE139" s="92">
        <f t="shared" si="160"/>
        <v>2.3476440724480074E-2</v>
      </c>
      <c r="JF139" s="92">
        <f t="shared" si="160"/>
        <v>2.6486388526686326E-2</v>
      </c>
      <c r="JG139" s="92">
        <f t="shared" si="160"/>
        <v>3.4064991555252312E-2</v>
      </c>
      <c r="JH139" s="92">
        <f t="shared" si="160"/>
        <v>2.319032289631956E-2</v>
      </c>
      <c r="JI139" s="92">
        <f t="shared" si="160"/>
        <v>1.0524022881351871E-2</v>
      </c>
      <c r="JJ139" s="92">
        <f t="shared" si="160"/>
        <v>5.8553057856578286E-3</v>
      </c>
      <c r="JK139" s="92">
        <f t="shared" si="160"/>
        <v>1.0388182029153264E-2</v>
      </c>
      <c r="JL139" s="92">
        <f t="shared" si="160"/>
        <v>2.6553814522440097E-2</v>
      </c>
      <c r="JM139" s="92">
        <f t="shared" si="160"/>
        <v>2.8090984631266316E-2</v>
      </c>
    </row>
    <row r="140" spans="2:273" x14ac:dyDescent="0.25">
      <c r="B140" s="2">
        <v>113</v>
      </c>
      <c r="C140" s="37">
        <v>57.232999999999997</v>
      </c>
      <c r="D140" s="37">
        <v>59.418999999999997</v>
      </c>
      <c r="E140" s="37">
        <v>60.418999999999997</v>
      </c>
      <c r="F140" s="37">
        <v>59.790999999999997</v>
      </c>
      <c r="G140" s="37">
        <v>59.209000000000003</v>
      </c>
      <c r="H140" s="37">
        <v>60.698</v>
      </c>
      <c r="I140" s="37">
        <v>60.279000000000003</v>
      </c>
      <c r="J140" s="37">
        <v>62.604999999999997</v>
      </c>
      <c r="K140" s="37">
        <v>64.512</v>
      </c>
      <c r="L140" s="37">
        <v>62.256</v>
      </c>
      <c r="M140" s="37">
        <v>60</v>
      </c>
      <c r="N140" s="37">
        <v>58.07</v>
      </c>
      <c r="O140" s="37">
        <v>57.256</v>
      </c>
      <c r="P140" s="37">
        <v>64.628</v>
      </c>
      <c r="Q140" s="37">
        <v>74.581000000000003</v>
      </c>
      <c r="S140" s="4">
        <f t="shared" si="162"/>
        <v>58.246337890385085</v>
      </c>
      <c r="T140" s="4">
        <f t="shared" si="162"/>
        <v>60.382096349363948</v>
      </c>
      <c r="U140" s="4">
        <f t="shared" si="162"/>
        <v>59.98063046393905</v>
      </c>
      <c r="V140" s="4">
        <f t="shared" si="162"/>
        <v>60.554315900797576</v>
      </c>
      <c r="W140" s="4">
        <f t="shared" si="162"/>
        <v>60.37491314809067</v>
      </c>
      <c r="X140" s="4">
        <f t="shared" si="162"/>
        <v>60.396155634761989</v>
      </c>
      <c r="Y140" s="4">
        <f t="shared" si="162"/>
        <v>62.115252992383134</v>
      </c>
      <c r="Z140" s="4">
        <f t="shared" si="162"/>
        <v>64.864109188440068</v>
      </c>
      <c r="AA140" s="4">
        <f t="shared" si="162"/>
        <v>65.782234982956041</v>
      </c>
      <c r="AB140" s="4">
        <f t="shared" si="162"/>
        <v>62.922695122813657</v>
      </c>
      <c r="AC140" s="4">
        <f t="shared" si="162"/>
        <v>60.636996553288</v>
      </c>
      <c r="AD140" s="4">
        <f t="shared" si="162"/>
        <v>58.663868945831567</v>
      </c>
      <c r="AE140" s="4">
        <f t="shared" si="162"/>
        <v>59.80468186187872</v>
      </c>
      <c r="AF140" s="4">
        <f t="shared" si="162"/>
        <v>65.012381686331224</v>
      </c>
      <c r="AG140" s="4">
        <f t="shared" si="162"/>
        <v>76.825295645309623</v>
      </c>
      <c r="AI140" s="4">
        <f t="shared" si="163"/>
        <v>-1.0133378903850883</v>
      </c>
      <c r="AJ140" s="4">
        <f t="shared" si="163"/>
        <v>-0.96309634936395128</v>
      </c>
      <c r="AK140" s="4">
        <f t="shared" si="163"/>
        <v>0.43836953606094653</v>
      </c>
      <c r="AL140" s="4">
        <f t="shared" si="163"/>
        <v>-0.76331590079757916</v>
      </c>
      <c r="AM140" s="4">
        <f t="shared" si="163"/>
        <v>-1.1659131480906666</v>
      </c>
      <c r="AN140" s="4">
        <f t="shared" si="163"/>
        <v>0.30184436523801139</v>
      </c>
      <c r="AO140" s="4">
        <f t="shared" si="163"/>
        <v>-1.8362529923831303</v>
      </c>
      <c r="AP140" s="4">
        <f t="shared" si="163"/>
        <v>-2.2591091884400711</v>
      </c>
      <c r="AQ140" s="4">
        <f t="shared" si="163"/>
        <v>-1.2702349829560404</v>
      </c>
      <c r="AR140" s="4">
        <f t="shared" si="163"/>
        <v>-0.66669512281365684</v>
      </c>
      <c r="AS140" s="4">
        <f t="shared" si="163"/>
        <v>-0.6369965532880002</v>
      </c>
      <c r="AT140" s="4">
        <f t="shared" si="163"/>
        <v>-0.59386894583156646</v>
      </c>
      <c r="AU140" s="4">
        <f t="shared" si="163"/>
        <v>-2.5486818618787197</v>
      </c>
      <c r="AV140" s="4">
        <f t="shared" si="163"/>
        <v>-0.38438168633122416</v>
      </c>
      <c r="AW140" s="4">
        <f t="shared" si="163"/>
        <v>-2.2442956453096201</v>
      </c>
      <c r="AY140" s="2">
        <f t="shared" si="154"/>
        <v>58.246337890385085</v>
      </c>
      <c r="AZ140" s="2">
        <f t="shared" si="154"/>
        <v>59.19429257053477</v>
      </c>
      <c r="BA140" s="2">
        <f t="shared" si="154"/>
        <v>59.971826942845659</v>
      </c>
      <c r="BB140" s="2">
        <f t="shared" si="154"/>
        <v>58.584648915500011</v>
      </c>
      <c r="BC140" s="2">
        <f t="shared" si="154"/>
        <v>58.61781157342083</v>
      </c>
      <c r="BD140" s="2">
        <f t="shared" si="154"/>
        <v>58.326923038288875</v>
      </c>
      <c r="BE140" s="2">
        <f t="shared" si="154"/>
        <v>58.015553418416772</v>
      </c>
      <c r="BF140" s="2">
        <f t="shared" si="154"/>
        <v>59.750369074174763</v>
      </c>
      <c r="BG140" s="2">
        <f t="shared" si="154"/>
        <v>59.265353702510176</v>
      </c>
      <c r="BH140" s="2">
        <f t="shared" si="154"/>
        <v>57.539636486116677</v>
      </c>
      <c r="BI140" s="2">
        <f t="shared" si="154"/>
        <v>57.650718795675679</v>
      </c>
      <c r="BJ140" s="2">
        <f t="shared" si="154"/>
        <v>56.625655141454956</v>
      </c>
      <c r="BK140" s="2">
        <f t="shared" si="154"/>
        <v>56.542936112110247</v>
      </c>
      <c r="BL140" s="2">
        <f t="shared" si="154"/>
        <v>57.429629144803286</v>
      </c>
      <c r="BM140" s="2">
        <f t="shared" si="154"/>
        <v>63.170070257212011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>
        <f t="shared" si="155"/>
        <v>60.418999999999997</v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>
        <f t="shared" si="112"/>
        <v>60.418999999999997</v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92.383258630393982</v>
      </c>
      <c r="DL140" s="2">
        <f t="shared" si="164"/>
        <v>88.972923020824894</v>
      </c>
      <c r="DM140" s="2">
        <f t="shared" si="164"/>
        <v>84.850097826086937</v>
      </c>
      <c r="DN140" s="2">
        <f t="shared" si="164"/>
        <v>98.930614164904853</v>
      </c>
      <c r="DO140" s="2">
        <f t="shared" si="164"/>
        <v>94.36306161280578</v>
      </c>
      <c r="DP140" s="2">
        <f t="shared" si="164"/>
        <v>89.990833282996078</v>
      </c>
      <c r="DQ140" s="2">
        <f t="shared" si="164"/>
        <v>83.392182670232046</v>
      </c>
      <c r="DR140" s="2">
        <f t="shared" si="164"/>
        <v>85.875056025369943</v>
      </c>
      <c r="DS140" s="2">
        <f t="shared" si="164"/>
        <v>82.401831168831194</v>
      </c>
      <c r="DT140" s="2">
        <f t="shared" si="164"/>
        <v>82.245997281787979</v>
      </c>
      <c r="DU140" s="2">
        <f t="shared" si="164"/>
        <v>79.637133889744206</v>
      </c>
      <c r="DV140" s="2">
        <f t="shared" si="164"/>
        <v>85.260566944872124</v>
      </c>
      <c r="DW140" s="2">
        <f t="shared" si="164"/>
        <v>82.668857293868925</v>
      </c>
      <c r="DX140" s="2">
        <f t="shared" si="164"/>
        <v>90.336199637571738</v>
      </c>
      <c r="DY140" s="2">
        <f t="shared" si="164"/>
        <v>82.48803118503119</v>
      </c>
      <c r="EA140" s="2">
        <f t="shared" si="152"/>
        <v>58.203696192632222</v>
      </c>
      <c r="EB140" s="2">
        <f t="shared" si="152"/>
        <v>59.152144685466375</v>
      </c>
      <c r="EC140" s="2">
        <f t="shared" si="152"/>
        <v>59.855296382510218</v>
      </c>
      <c r="ED140" s="2">
        <f t="shared" si="152"/>
        <v>58.51196754277445</v>
      </c>
      <c r="EE140" s="2">
        <f t="shared" si="151"/>
        <v>58.557874536734246</v>
      </c>
      <c r="EF140" s="2">
        <f t="shared" si="151"/>
        <v>58.276203118183993</v>
      </c>
      <c r="EG140" s="2">
        <f t="shared" si="151"/>
        <v>57.977122735136128</v>
      </c>
      <c r="EH140" s="2">
        <f t="shared" si="151"/>
        <v>59.704395801171131</v>
      </c>
      <c r="EI140" s="2">
        <f t="shared" si="151"/>
        <v>59.229639352905828</v>
      </c>
      <c r="EJ140" s="2">
        <f t="shared" si="151"/>
        <v>57.500098121339036</v>
      </c>
      <c r="EK140" s="2">
        <f t="shared" si="151"/>
        <v>57.609208005996337</v>
      </c>
      <c r="EL140" s="2">
        <f t="shared" si="151"/>
        <v>56.573332247118799</v>
      </c>
      <c r="EM140" s="2">
        <f t="shared" si="135"/>
        <v>56.49879357934423</v>
      </c>
      <c r="EN140" s="2">
        <f t="shared" si="135"/>
        <v>57.378457423928616</v>
      </c>
      <c r="EO140" s="2">
        <f t="shared" si="135"/>
        <v>63.137975704087225</v>
      </c>
      <c r="EQ140" s="2">
        <f t="shared" si="165"/>
        <v>58.19007618989356</v>
      </c>
      <c r="ER140" s="2">
        <f t="shared" si="165"/>
        <v>59.045483969310489</v>
      </c>
      <c r="ES140" s="2">
        <f t="shared" si="165"/>
        <v>60.014683001676332</v>
      </c>
      <c r="ET140" s="2">
        <f t="shared" si="165"/>
        <v>58.568505816096689</v>
      </c>
      <c r="EU140" s="2">
        <f t="shared" si="165"/>
        <v>58.583530134837076</v>
      </c>
      <c r="EV140" s="2">
        <f t="shared" si="165"/>
        <v>58.341801843657137</v>
      </c>
      <c r="EW140" s="2">
        <f t="shared" si="165"/>
        <v>57.995405071119954</v>
      </c>
      <c r="EX140" s="2">
        <f t="shared" si="165"/>
        <v>59.772813250733755</v>
      </c>
      <c r="EY140" s="2">
        <f t="shared" si="165"/>
        <v>59.19886038434138</v>
      </c>
      <c r="EZ140" s="2">
        <f t="shared" si="165"/>
        <v>57.532136271032222</v>
      </c>
      <c r="FA140" s="2">
        <f t="shared" si="165"/>
        <v>57.858389990571283</v>
      </c>
      <c r="FB140" s="2">
        <f t="shared" si="165"/>
        <v>56.624834716013872</v>
      </c>
      <c r="FC140" s="2">
        <f t="shared" si="165"/>
        <v>56.509957703150633</v>
      </c>
      <c r="FD140" s="2">
        <f t="shared" si="165"/>
        <v>57.256963079528902</v>
      </c>
      <c r="FE140" s="2">
        <f t="shared" si="165"/>
        <v>62.338207722496513</v>
      </c>
      <c r="FG140" s="2">
        <f t="shared" si="166"/>
        <v>0.99874736615952131</v>
      </c>
      <c r="FH140" s="2">
        <f t="shared" si="166"/>
        <v>0.99850838471033976</v>
      </c>
      <c r="FI140" s="2">
        <f t="shared" si="166"/>
        <v>0.99538383244138573</v>
      </c>
      <c r="FJ140" s="2">
        <f t="shared" si="166"/>
        <v>0.99822954024897292</v>
      </c>
      <c r="FK140" s="2">
        <f t="shared" si="166"/>
        <v>0.99833890999153874</v>
      </c>
      <c r="FL140" s="2">
        <f t="shared" si="166"/>
        <v>0.99843832357116902</v>
      </c>
      <c r="FM140" s="2">
        <f t="shared" si="166"/>
        <v>0.99850202716520609</v>
      </c>
      <c r="FN140" s="2">
        <f t="shared" si="166"/>
        <v>0.99829515272788705</v>
      </c>
      <c r="FO140" s="2">
        <f t="shared" si="166"/>
        <v>0.99843207159540304</v>
      </c>
      <c r="FP140" s="2">
        <f t="shared" si="166"/>
        <v>0.99842694492185713</v>
      </c>
      <c r="FQ140" s="2">
        <f t="shared" si="166"/>
        <v>0.99832482281573498</v>
      </c>
      <c r="FR140" s="2">
        <f t="shared" si="166"/>
        <v>0.99820544751442719</v>
      </c>
      <c r="FS140" s="2">
        <f t="shared" si="166"/>
        <v>0.99832046080101378</v>
      </c>
      <c r="FT140" s="2">
        <f t="shared" si="166"/>
        <v>0.99839003331239362</v>
      </c>
      <c r="FU140" s="2">
        <f t="shared" si="166"/>
        <v>0.99780926409929993</v>
      </c>
      <c r="FW140" s="2">
        <f t="shared" si="156"/>
        <v>1.2685666276368454E-2</v>
      </c>
      <c r="FX140" s="2">
        <f t="shared" si="156"/>
        <v>2.1875381398874107E-2</v>
      </c>
      <c r="FY140" s="2">
        <f t="shared" si="156"/>
        <v>7.217473986276565E-3</v>
      </c>
      <c r="FZ140" s="2">
        <f t="shared" si="156"/>
        <v>1.9841173495058713E-2</v>
      </c>
      <c r="GA140" s="2">
        <f t="shared" si="156"/>
        <v>1.7984308203783352E-2</v>
      </c>
      <c r="GB140" s="2">
        <f t="shared" si="156"/>
        <v>1.8170013499565194E-2</v>
      </c>
      <c r="GC140" s="2">
        <f t="shared" si="156"/>
        <v>1.967001938558095E-2</v>
      </c>
      <c r="GD140" s="2">
        <f t="shared" si="156"/>
        <v>1.9823806933432258E-2</v>
      </c>
      <c r="GE140" s="2">
        <f t="shared" si="156"/>
        <v>2.0078260235408842E-2</v>
      </c>
      <c r="GF140" s="2">
        <f t="shared" si="156"/>
        <v>1.9092939072222027E-2</v>
      </c>
      <c r="GG140" s="2">
        <f t="shared" si="156"/>
        <v>1.8500979635695334E-2</v>
      </c>
      <c r="GH140" s="2">
        <f t="shared" si="156"/>
        <v>1.6351565724055054E-2</v>
      </c>
      <c r="GI140" s="2">
        <f t="shared" si="156"/>
        <v>1.6918919996067469E-2</v>
      </c>
      <c r="GJ140" s="2">
        <f t="shared" si="156"/>
        <v>1.5549252085358747E-2</v>
      </c>
      <c r="GK140" s="2">
        <f t="shared" si="156"/>
        <v>1.2874118913054027E-2</v>
      </c>
      <c r="GM140" s="92">
        <f t="shared" si="157"/>
        <v>8.1690380799757951E-131</v>
      </c>
      <c r="GN140" s="92">
        <f t="shared" si="157"/>
        <v>9.5436703865552238E-118</v>
      </c>
      <c r="GO140" s="92">
        <f t="shared" si="157"/>
        <v>1.9368746544303142E-89</v>
      </c>
      <c r="GP140" s="92">
        <f t="shared" si="157"/>
        <v>9.4705985868632864E-180</v>
      </c>
      <c r="GQ140" s="92">
        <f t="shared" si="157"/>
        <v>1.1196711304975389E-173</v>
      </c>
      <c r="GR140" s="92">
        <f t="shared" si="157"/>
        <v>1.3530748911431771E-163</v>
      </c>
      <c r="GS140" s="92">
        <f t="shared" si="157"/>
        <v>4.3437069859562917E-140</v>
      </c>
      <c r="GT140" s="92">
        <f t="shared" si="157"/>
        <v>2.3461800138880927E-108</v>
      </c>
      <c r="GU140" s="92">
        <f t="shared" si="157"/>
        <v>9.7755939684507822E-123</v>
      </c>
      <c r="GV140" s="92">
        <f t="shared" si="157"/>
        <v>8.3411624306848099E-150</v>
      </c>
      <c r="GW140" s="92">
        <f t="shared" si="157"/>
        <v>8.4209393965312815E-157</v>
      </c>
      <c r="GX140" s="92">
        <f t="shared" si="157"/>
        <v>2.0576031297276509E-166</v>
      </c>
      <c r="GY140" s="92">
        <f t="shared" si="157"/>
        <v>1.561605797528829E-145</v>
      </c>
      <c r="GZ140" s="92">
        <f t="shared" si="157"/>
        <v>1.3674449993324012E-127</v>
      </c>
      <c r="HA140" s="92">
        <f t="shared" si="157"/>
        <v>1.1296030203615322E-119</v>
      </c>
      <c r="HC140" s="92">
        <f t="shared" si="153"/>
        <v>7.1074009251039014E-33</v>
      </c>
      <c r="HD140" s="92">
        <f t="shared" si="153"/>
        <v>1.6042230508911173E-34</v>
      </c>
      <c r="HE140" s="92">
        <f t="shared" si="153"/>
        <v>1.655889670126759E-14</v>
      </c>
      <c r="HF140" s="92">
        <f t="shared" si="153"/>
        <v>1.3466415022654566E-40</v>
      </c>
      <c r="HG140" s="92">
        <f t="shared" si="153"/>
        <v>4.8522418376625331E-55</v>
      </c>
      <c r="HH140" s="92">
        <f t="shared" si="153"/>
        <v>1.3322059243740567E-88</v>
      </c>
      <c r="HI140" s="92">
        <f t="shared" si="153"/>
        <v>1.1871883155854485E-70</v>
      </c>
      <c r="HJ140" s="92">
        <f t="shared" si="153"/>
        <v>6.8385064780175163E-78</v>
      </c>
      <c r="HK140" s="92">
        <f t="shared" si="153"/>
        <v>7.4204326398626377E-73</v>
      </c>
      <c r="HL140" s="92">
        <f t="shared" si="161"/>
        <v>2.4909769863316479E-78</v>
      </c>
      <c r="HM140" s="92">
        <f t="shared" si="161"/>
        <v>5.8733686255314539E-66</v>
      </c>
      <c r="HN140" s="92">
        <f t="shared" si="161"/>
        <v>5.6656911682838472E-49</v>
      </c>
      <c r="HO140" s="92">
        <f t="shared" si="161"/>
        <v>2.804542661191185E-48</v>
      </c>
      <c r="HP140" s="92">
        <f t="shared" si="161"/>
        <v>1.5404547951068939E-37</v>
      </c>
      <c r="HQ140" s="92">
        <f t="shared" si="161"/>
        <v>3.1610845931780301E-31</v>
      </c>
      <c r="HS140" s="92">
        <f t="shared" si="158"/>
        <v>2.3756972654368783E-2</v>
      </c>
      <c r="HT140" s="92">
        <f t="shared" si="158"/>
        <v>5.4469920572657038E-2</v>
      </c>
      <c r="HU140" s="92">
        <f t="shared" si="158"/>
        <v>1.0314348213399202E-4</v>
      </c>
      <c r="HV140" s="92">
        <f t="shared" si="158"/>
        <v>2.7901593146447461E-2</v>
      </c>
      <c r="HW140" s="92">
        <f t="shared" si="158"/>
        <v>1.9223880860211161E-2</v>
      </c>
      <c r="HX140" s="92">
        <f t="shared" si="158"/>
        <v>2.1011865399655525E-2</v>
      </c>
      <c r="HY140" s="92">
        <f t="shared" si="158"/>
        <v>3.6696485888894619E-2</v>
      </c>
      <c r="HZ140" s="92">
        <f t="shared" si="158"/>
        <v>4.0987724195191678E-2</v>
      </c>
      <c r="IA140" s="92">
        <f t="shared" si="158"/>
        <v>5.1463894468219737E-2</v>
      </c>
      <c r="IB140" s="92">
        <f t="shared" si="158"/>
        <v>3.6225514994603761E-2</v>
      </c>
      <c r="IC140" s="92">
        <f t="shared" si="158"/>
        <v>1.7620011941717643E-2</v>
      </c>
      <c r="ID140" s="92">
        <f t="shared" si="158"/>
        <v>1.0000005091275445E-2</v>
      </c>
      <c r="IE140" s="92">
        <f t="shared" si="158"/>
        <v>1.6556081250531408E-2</v>
      </c>
      <c r="IF140" s="92">
        <f t="shared" si="158"/>
        <v>3.742252415826372E-2</v>
      </c>
      <c r="IG140" s="92">
        <f t="shared" si="158"/>
        <v>3.8099736602898615E-2</v>
      </c>
      <c r="II140" s="92">
        <f t="shared" si="159"/>
        <v>1.005926382464095E-21</v>
      </c>
      <c r="IJ140" s="92">
        <f t="shared" si="159"/>
        <v>3.7772867344261567E-17</v>
      </c>
      <c r="IK140" s="92">
        <f t="shared" si="159"/>
        <v>3.560046826040511E-31</v>
      </c>
      <c r="IL140" s="92">
        <f t="shared" si="159"/>
        <v>1.4515189390753348E-22</v>
      </c>
      <c r="IM140" s="92">
        <f t="shared" si="159"/>
        <v>1.5570477854487468E-24</v>
      </c>
      <c r="IN140" s="92">
        <f t="shared" si="159"/>
        <v>1.462401407570544E-25</v>
      </c>
      <c r="IO140" s="92">
        <f t="shared" si="159"/>
        <v>2.3463019517426504E-24</v>
      </c>
      <c r="IP140" s="92">
        <f t="shared" si="159"/>
        <v>5.595864426789759E-24</v>
      </c>
      <c r="IQ140" s="92">
        <f t="shared" si="159"/>
        <v>6.4425399805625906E-23</v>
      </c>
      <c r="IR140" s="92">
        <f t="shared" si="159"/>
        <v>1.4600525515878527E-24</v>
      </c>
      <c r="IS140" s="92">
        <f t="shared" si="159"/>
        <v>2.6544031918133964E-27</v>
      </c>
      <c r="IT140" s="92">
        <f t="shared" si="159"/>
        <v>1.3691646717030969E-27</v>
      </c>
      <c r="IU140" s="92">
        <f t="shared" si="159"/>
        <v>2.0947930009588862E-23</v>
      </c>
      <c r="IV140" s="92">
        <f t="shared" si="159"/>
        <v>6.8948964726834143E-18</v>
      </c>
      <c r="IW140" s="92">
        <f t="shared" si="159"/>
        <v>6.581051432567732E-14</v>
      </c>
      <c r="IY140" s="92">
        <f t="shared" si="160"/>
        <v>2.3756972654368783E-2</v>
      </c>
      <c r="IZ140" s="92">
        <f t="shared" si="160"/>
        <v>5.4469920572657073E-2</v>
      </c>
      <c r="JA140" s="92">
        <f t="shared" si="160"/>
        <v>1.0314348215055091E-4</v>
      </c>
      <c r="JB140" s="92">
        <f t="shared" si="160"/>
        <v>2.7901593146447461E-2</v>
      </c>
      <c r="JC140" s="92">
        <f t="shared" si="160"/>
        <v>1.9223880860211161E-2</v>
      </c>
      <c r="JD140" s="92">
        <f t="shared" si="160"/>
        <v>2.1011865399655525E-2</v>
      </c>
      <c r="JE140" s="92">
        <f t="shared" si="160"/>
        <v>3.6696485888894619E-2</v>
      </c>
      <c r="JF140" s="92">
        <f t="shared" si="160"/>
        <v>4.0987724195191678E-2</v>
      </c>
      <c r="JG140" s="92">
        <f t="shared" si="160"/>
        <v>5.1463894468219737E-2</v>
      </c>
      <c r="JH140" s="92">
        <f t="shared" si="160"/>
        <v>3.6225514994603761E-2</v>
      </c>
      <c r="JI140" s="92">
        <f t="shared" si="160"/>
        <v>1.7620011941717643E-2</v>
      </c>
      <c r="JJ140" s="92">
        <f t="shared" si="160"/>
        <v>1.0000005091275445E-2</v>
      </c>
      <c r="JK140" s="92">
        <f t="shared" si="160"/>
        <v>1.6556081250531408E-2</v>
      </c>
      <c r="JL140" s="92">
        <f t="shared" si="160"/>
        <v>3.7422524158263727E-2</v>
      </c>
      <c r="JM140" s="92">
        <f t="shared" si="160"/>
        <v>3.8099736602964424E-2</v>
      </c>
    </row>
    <row r="141" spans="2:273" x14ac:dyDescent="0.25">
      <c r="B141" s="2">
        <v>114</v>
      </c>
      <c r="C141" s="37">
        <v>57.673999999999999</v>
      </c>
      <c r="D141" s="37">
        <v>60.395000000000003</v>
      </c>
      <c r="E141" s="37">
        <v>58.953000000000003</v>
      </c>
      <c r="F141" s="37">
        <v>59.07</v>
      </c>
      <c r="G141" s="37">
        <v>59.14</v>
      </c>
      <c r="H141" s="37">
        <v>58.581000000000003</v>
      </c>
      <c r="I141" s="37">
        <v>60.279000000000003</v>
      </c>
      <c r="J141" s="37">
        <v>61.256</v>
      </c>
      <c r="K141" s="37">
        <v>65.488</v>
      </c>
      <c r="L141" s="37">
        <v>62.534999999999997</v>
      </c>
      <c r="M141" s="37">
        <v>59.046999999999997</v>
      </c>
      <c r="N141" s="37">
        <v>58.302</v>
      </c>
      <c r="O141" s="37">
        <v>59.046999999999997</v>
      </c>
      <c r="P141" s="37">
        <v>66.628</v>
      </c>
      <c r="Q141" s="37">
        <v>76.837000000000003</v>
      </c>
      <c r="S141" s="4">
        <f t="shared" si="162"/>
        <v>58.153451501096356</v>
      </c>
      <c r="T141" s="4">
        <f t="shared" si="162"/>
        <v>60.641106097579645</v>
      </c>
      <c r="U141" s="4">
        <f t="shared" si="162"/>
        <v>59.894329809054476</v>
      </c>
      <c r="V141" s="4">
        <f t="shared" si="162"/>
        <v>61.29829420107766</v>
      </c>
      <c r="W141" s="4">
        <f t="shared" si="162"/>
        <v>61.120509573175589</v>
      </c>
      <c r="X141" s="4">
        <f t="shared" si="162"/>
        <v>61.278861187597037</v>
      </c>
      <c r="Y141" s="4">
        <f t="shared" si="162"/>
        <v>63.738376701852076</v>
      </c>
      <c r="Z141" s="4">
        <f t="shared" si="162"/>
        <v>66.818446701275477</v>
      </c>
      <c r="AA141" s="4">
        <f t="shared" si="162"/>
        <v>68.117739321934508</v>
      </c>
      <c r="AB141" s="4">
        <f t="shared" si="162"/>
        <v>65.050591896122398</v>
      </c>
      <c r="AC141" s="4">
        <f t="shared" si="162"/>
        <v>62.032132510741434</v>
      </c>
      <c r="AD141" s="4">
        <f t="shared" si="162"/>
        <v>59.663717311258367</v>
      </c>
      <c r="AE141" s="4">
        <f t="shared" si="162"/>
        <v>61.195183785804112</v>
      </c>
      <c r="AF141" s="4">
        <f t="shared" si="162"/>
        <v>67.31267434719193</v>
      </c>
      <c r="AG141" s="4">
        <f t="shared" si="162"/>
        <v>80.529971762598493</v>
      </c>
      <c r="AI141" s="4">
        <f t="shared" si="163"/>
        <v>-0.47945150109635648</v>
      </c>
      <c r="AJ141" s="4">
        <f t="shared" si="163"/>
        <v>-0.24610609757964141</v>
      </c>
      <c r="AK141" s="4">
        <f t="shared" si="163"/>
        <v>-0.94132980905447283</v>
      </c>
      <c r="AL141" s="4">
        <f t="shared" si="163"/>
        <v>-2.2282942010776594</v>
      </c>
      <c r="AM141" s="4">
        <f t="shared" si="163"/>
        <v>-1.9805095731755884</v>
      </c>
      <c r="AN141" s="4">
        <f t="shared" si="163"/>
        <v>-2.6978611875970344</v>
      </c>
      <c r="AO141" s="4">
        <f t="shared" si="163"/>
        <v>-3.4593767018520722</v>
      </c>
      <c r="AP141" s="4">
        <f t="shared" si="163"/>
        <v>-5.5624467012754764</v>
      </c>
      <c r="AQ141" s="4">
        <f t="shared" si="163"/>
        <v>-2.6297393219345082</v>
      </c>
      <c r="AR141" s="4">
        <f t="shared" si="163"/>
        <v>-2.5155918961224017</v>
      </c>
      <c r="AS141" s="4">
        <f t="shared" si="163"/>
        <v>-2.9851325107414368</v>
      </c>
      <c r="AT141" s="4">
        <f t="shared" si="163"/>
        <v>-1.3617173112583671</v>
      </c>
      <c r="AU141" s="4">
        <f t="shared" si="163"/>
        <v>-2.1481837858041146</v>
      </c>
      <c r="AV141" s="4">
        <f t="shared" si="163"/>
        <v>-0.68467434719192966</v>
      </c>
      <c r="AW141" s="4">
        <f t="shared" si="163"/>
        <v>-3.6929717625984892</v>
      </c>
      <c r="AY141" s="2">
        <f t="shared" si="154"/>
        <v>58.153451501096356</v>
      </c>
      <c r="AZ141" s="2">
        <f t="shared" si="154"/>
        <v>59.073748003307173</v>
      </c>
      <c r="BA141" s="2">
        <f t="shared" si="154"/>
        <v>59.878167658929847</v>
      </c>
      <c r="BB141" s="2">
        <f t="shared" si="154"/>
        <v>58.478419770640137</v>
      </c>
      <c r="BC141" s="2">
        <f t="shared" si="154"/>
        <v>58.524526088119728</v>
      </c>
      <c r="BD141" s="2">
        <f t="shared" si="154"/>
        <v>58.21132737607428</v>
      </c>
      <c r="BE141" s="2">
        <f t="shared" si="154"/>
        <v>57.902688663721179</v>
      </c>
      <c r="BF141" s="2">
        <f t="shared" si="154"/>
        <v>59.612570151848509</v>
      </c>
      <c r="BG141" s="2">
        <f t="shared" si="154"/>
        <v>59.146371743660033</v>
      </c>
      <c r="BH141" s="2">
        <f t="shared" si="154"/>
        <v>57.389352421625524</v>
      </c>
      <c r="BI141" s="2">
        <f t="shared" si="154"/>
        <v>57.481979066514093</v>
      </c>
      <c r="BJ141" s="2">
        <f t="shared" si="154"/>
        <v>56.475710061029602</v>
      </c>
      <c r="BK141" s="2">
        <f t="shared" si="154"/>
        <v>56.404067163300127</v>
      </c>
      <c r="BL141" s="2">
        <f t="shared" si="154"/>
        <v>57.324791210206826</v>
      </c>
      <c r="BM141" s="2">
        <f t="shared" si="154"/>
        <v>63.066078308594093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>
        <f t="shared" si="155"/>
        <v>58.953000000000003</v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>
        <f t="shared" si="112"/>
        <v>58.953000000000003</v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92.624374765478393</v>
      </c>
      <c r="DL141" s="2">
        <f t="shared" si="164"/>
        <v>89.16972141641682</v>
      </c>
      <c r="DM141" s="2">
        <f t="shared" si="164"/>
        <v>85.038038043478238</v>
      </c>
      <c r="DN141" s="2">
        <f t="shared" si="164"/>
        <v>99.262398067049219</v>
      </c>
      <c r="DO141" s="2">
        <f t="shared" si="164"/>
        <v>94.645942464512217</v>
      </c>
      <c r="DP141" s="2">
        <f t="shared" si="164"/>
        <v>90.230145424343107</v>
      </c>
      <c r="DQ141" s="2">
        <f t="shared" si="164"/>
        <v>83.562140372201085</v>
      </c>
      <c r="DR141" s="2">
        <f t="shared" si="164"/>
        <v>86.024246652572202</v>
      </c>
      <c r="DS141" s="2">
        <f t="shared" si="164"/>
        <v>82.524834642102107</v>
      </c>
      <c r="DT141" s="2">
        <f t="shared" si="164"/>
        <v>82.395794774992453</v>
      </c>
      <c r="DU141" s="2">
        <f t="shared" si="164"/>
        <v>79.754584987710345</v>
      </c>
      <c r="DV141" s="2">
        <f t="shared" si="164"/>
        <v>85.440578208140892</v>
      </c>
      <c r="DW141" s="2">
        <f t="shared" si="164"/>
        <v>82.811503523608181</v>
      </c>
      <c r="DX141" s="2">
        <f t="shared" si="164"/>
        <v>90.571154032014505</v>
      </c>
      <c r="DY141" s="2">
        <f t="shared" si="164"/>
        <v>82.63019400372032</v>
      </c>
      <c r="EA141" s="2">
        <f t="shared" si="152"/>
        <v>58.114008149825061</v>
      </c>
      <c r="EB141" s="2">
        <f t="shared" si="152"/>
        <v>59.035512798264641</v>
      </c>
      <c r="EC141" s="2">
        <f t="shared" si="152"/>
        <v>59.770635703051269</v>
      </c>
      <c r="ED141" s="2">
        <f t="shared" si="152"/>
        <v>58.410749673210248</v>
      </c>
      <c r="EE141" s="2">
        <f t="shared" si="151"/>
        <v>58.469194844124701</v>
      </c>
      <c r="EF141" s="2">
        <f t="shared" si="151"/>
        <v>58.164028788993271</v>
      </c>
      <c r="EG141" s="2">
        <f t="shared" si="151"/>
        <v>57.866969316215979</v>
      </c>
      <c r="EH141" s="2">
        <f t="shared" si="151"/>
        <v>59.569510083757628</v>
      </c>
      <c r="EI141" s="2">
        <f t="shared" si="151"/>
        <v>59.113518772299436</v>
      </c>
      <c r="EJ141" s="2">
        <f t="shared" si="151"/>
        <v>57.352511183950952</v>
      </c>
      <c r="EK141" s="2">
        <f t="shared" si="151"/>
        <v>57.442196322221903</v>
      </c>
      <c r="EL141" s="2">
        <f t="shared" si="151"/>
        <v>56.427091007837703</v>
      </c>
      <c r="EM141" s="2">
        <f t="shared" si="135"/>
        <v>56.363038341140182</v>
      </c>
      <c r="EN141" s="2">
        <f t="shared" si="135"/>
        <v>57.278329695714504</v>
      </c>
      <c r="EO141" s="2">
        <f t="shared" si="135"/>
        <v>63.038999450851165</v>
      </c>
      <c r="EQ141" s="2">
        <f t="shared" si="165"/>
        <v>58.115003132264789</v>
      </c>
      <c r="ER141" s="2">
        <f t="shared" si="165"/>
        <v>58.920042289380469</v>
      </c>
      <c r="ES141" s="2">
        <f t="shared" si="165"/>
        <v>59.911386341572538</v>
      </c>
      <c r="ET141" s="2">
        <f t="shared" si="165"/>
        <v>58.488927544542314</v>
      </c>
      <c r="EU141" s="2">
        <f t="shared" si="165"/>
        <v>58.495504731535078</v>
      </c>
      <c r="EV141" s="2">
        <f t="shared" si="165"/>
        <v>58.24556656727475</v>
      </c>
      <c r="EW141" s="2">
        <f t="shared" si="165"/>
        <v>57.895343745937673</v>
      </c>
      <c r="EX141" s="2">
        <f t="shared" si="165"/>
        <v>59.658057969417882</v>
      </c>
      <c r="EY141" s="2">
        <f t="shared" si="165"/>
        <v>59.084889145898757</v>
      </c>
      <c r="EZ141" s="2">
        <f t="shared" si="165"/>
        <v>57.395967532179952</v>
      </c>
      <c r="FA141" s="2">
        <f t="shared" si="165"/>
        <v>57.7231526843129</v>
      </c>
      <c r="FB141" s="2">
        <f t="shared" si="165"/>
        <v>56.490025959875851</v>
      </c>
      <c r="FC141" s="2">
        <f t="shared" si="165"/>
        <v>56.390584773576414</v>
      </c>
      <c r="FD141" s="2">
        <f t="shared" si="165"/>
        <v>57.135618331687404</v>
      </c>
      <c r="FE141" s="2">
        <f t="shared" si="165"/>
        <v>62.182791323796252</v>
      </c>
      <c r="FG141" s="2">
        <f t="shared" si="166"/>
        <v>0.99885745843086393</v>
      </c>
      <c r="FH141" s="2">
        <f t="shared" si="166"/>
        <v>0.99863945212124483</v>
      </c>
      <c r="FI141" s="2">
        <f t="shared" si="166"/>
        <v>0.99578829447041672</v>
      </c>
      <c r="FJ141" s="2">
        <f t="shared" si="166"/>
        <v>0.99838506994056853</v>
      </c>
      <c r="FK141" s="2">
        <f t="shared" si="166"/>
        <v>0.99848484645545366</v>
      </c>
      <c r="FL141" s="2">
        <f t="shared" si="166"/>
        <v>0.99857553843322355</v>
      </c>
      <c r="FM141" s="2">
        <f t="shared" si="166"/>
        <v>0.99863365244565905</v>
      </c>
      <c r="FN141" s="2">
        <f t="shared" si="166"/>
        <v>0.99844492753495107</v>
      </c>
      <c r="FO141" s="2">
        <f t="shared" si="166"/>
        <v>0.99856983499310203</v>
      </c>
      <c r="FP141" s="2">
        <f t="shared" si="166"/>
        <v>0.9985651581187881</v>
      </c>
      <c r="FQ141" s="2">
        <f t="shared" si="166"/>
        <v>0.99847199502609574</v>
      </c>
      <c r="FR141" s="2">
        <f t="shared" si="166"/>
        <v>0.9983630902113988</v>
      </c>
      <c r="FS141" s="2">
        <f t="shared" si="166"/>
        <v>0.99846801564684728</v>
      </c>
      <c r="FT141" s="2">
        <f t="shared" si="166"/>
        <v>0.99853148490061383</v>
      </c>
      <c r="FU141" s="2">
        <f t="shared" si="166"/>
        <v>0.99800163990647928</v>
      </c>
      <c r="FW141" s="2">
        <f t="shared" si="156"/>
        <v>1.3892553515497178E-2</v>
      </c>
      <c r="FX141" s="2">
        <f t="shared" si="156"/>
        <v>2.393536321584713E-2</v>
      </c>
      <c r="FY141" s="2">
        <f t="shared" si="156"/>
        <v>7.9082960823011073E-3</v>
      </c>
      <c r="FZ141" s="2">
        <f t="shared" si="156"/>
        <v>2.1713848592057158E-2</v>
      </c>
      <c r="GA141" s="2">
        <f t="shared" si="156"/>
        <v>1.9685246073407894E-2</v>
      </c>
      <c r="GB141" s="2">
        <f t="shared" si="156"/>
        <v>1.9888159480936311E-2</v>
      </c>
      <c r="GC141" s="2">
        <f t="shared" si="156"/>
        <v>2.1526895182511593E-2</v>
      </c>
      <c r="GD141" s="2">
        <f t="shared" si="156"/>
        <v>2.1694879197529097E-2</v>
      </c>
      <c r="GE141" s="2">
        <f t="shared" si="156"/>
        <v>2.1972810718119531E-2</v>
      </c>
      <c r="GF141" s="2">
        <f t="shared" si="156"/>
        <v>2.0896498948597721E-2</v>
      </c>
      <c r="GG141" s="2">
        <f t="shared" si="156"/>
        <v>2.0249776119314659E-2</v>
      </c>
      <c r="GH141" s="2">
        <f t="shared" si="156"/>
        <v>1.7900895381485423E-2</v>
      </c>
      <c r="GI141" s="2">
        <f t="shared" si="156"/>
        <v>1.8520994930494042E-2</v>
      </c>
      <c r="GJ141" s="2">
        <f t="shared" si="156"/>
        <v>1.7023877273634733E-2</v>
      </c>
      <c r="GK141" s="2">
        <f t="shared" si="156"/>
        <v>1.4098679111404505E-2</v>
      </c>
      <c r="GM141" s="92">
        <f t="shared" si="157"/>
        <v>4.09388226735418E-136</v>
      </c>
      <c r="GN141" s="92">
        <f t="shared" si="157"/>
        <v>1.3060313760046209E-122</v>
      </c>
      <c r="GO141" s="92">
        <f t="shared" si="157"/>
        <v>3.1902135471945679E-94</v>
      </c>
      <c r="GP141" s="92">
        <f t="shared" si="157"/>
        <v>4.2188561104231266E-187</v>
      </c>
      <c r="GQ141" s="92">
        <f t="shared" si="157"/>
        <v>8.3427178241276548E-181</v>
      </c>
      <c r="GR141" s="92">
        <f t="shared" si="157"/>
        <v>3.3008012368521484E-170</v>
      </c>
      <c r="GS141" s="92">
        <f t="shared" si="157"/>
        <v>1.0338706031474677E-145</v>
      </c>
      <c r="GT141" s="92">
        <f t="shared" si="157"/>
        <v>9.4469674830202082E-113</v>
      </c>
      <c r="GU141" s="92">
        <f t="shared" si="157"/>
        <v>1.2015903311124168E-127</v>
      </c>
      <c r="GV141" s="92">
        <f t="shared" si="157"/>
        <v>7.9027837117035427E-156</v>
      </c>
      <c r="GW141" s="92">
        <f t="shared" si="157"/>
        <v>5.0049920168483272E-163</v>
      </c>
      <c r="GX141" s="92">
        <f t="shared" si="157"/>
        <v>3.4445249306800826E-173</v>
      </c>
      <c r="GY141" s="92">
        <f t="shared" si="157"/>
        <v>1.9829753928932382E-151</v>
      </c>
      <c r="GZ141" s="92">
        <f t="shared" si="157"/>
        <v>8.8045470612862318E-133</v>
      </c>
      <c r="HA141" s="92">
        <f t="shared" si="157"/>
        <v>1.4806915058217443E-124</v>
      </c>
      <c r="HC141" s="92">
        <f t="shared" si="153"/>
        <v>2.8507625899760561E-35</v>
      </c>
      <c r="HD141" s="92">
        <f t="shared" si="153"/>
        <v>4.3139028458774495E-37</v>
      </c>
      <c r="HE141" s="92">
        <f t="shared" si="153"/>
        <v>2.7045502484131557E-16</v>
      </c>
      <c r="HF141" s="92">
        <f t="shared" si="153"/>
        <v>1.4309235715818633E-43</v>
      </c>
      <c r="HG141" s="92">
        <f t="shared" si="153"/>
        <v>3.7888379531501992E-59</v>
      </c>
      <c r="HH141" s="92">
        <f t="shared" si="153"/>
        <v>4.1853617597227674E-95</v>
      </c>
      <c r="HI141" s="92">
        <f t="shared" si="153"/>
        <v>1.173084346592772E-75</v>
      </c>
      <c r="HJ141" s="92">
        <f t="shared" si="153"/>
        <v>1.8344348971796484E-83</v>
      </c>
      <c r="HK141" s="92">
        <f t="shared" si="153"/>
        <v>5.9793811697791275E-78</v>
      </c>
      <c r="HL141" s="92">
        <f t="shared" si="161"/>
        <v>6.9326762455080005E-84</v>
      </c>
      <c r="HM141" s="92">
        <f t="shared" si="161"/>
        <v>1.1056619724781843E-70</v>
      </c>
      <c r="HN141" s="92">
        <f t="shared" si="161"/>
        <v>1.2319438920405601E-52</v>
      </c>
      <c r="HO141" s="92">
        <f t="shared" si="161"/>
        <v>6.6041296379037431E-52</v>
      </c>
      <c r="HP141" s="92">
        <f t="shared" si="161"/>
        <v>2.3087919424105096E-40</v>
      </c>
      <c r="HQ141" s="92">
        <f t="shared" si="161"/>
        <v>1.5504304350604474E-33</v>
      </c>
      <c r="HS141" s="92">
        <f t="shared" si="158"/>
        <v>3.4679538915508026E-2</v>
      </c>
      <c r="HT141" s="92">
        <f t="shared" si="158"/>
        <v>7.6222936331739849E-2</v>
      </c>
      <c r="HU141" s="92">
        <f t="shared" si="158"/>
        <v>1.9660712125642261E-4</v>
      </c>
      <c r="HV141" s="92">
        <f t="shared" si="158"/>
        <v>4.2467338602859402E-2</v>
      </c>
      <c r="HW141" s="92">
        <f t="shared" si="158"/>
        <v>3.015499491885288E-2</v>
      </c>
      <c r="HX141" s="92">
        <f t="shared" si="158"/>
        <v>3.3142260716493101E-2</v>
      </c>
      <c r="HY141" s="92">
        <f t="shared" si="158"/>
        <v>5.5791154703603102E-2</v>
      </c>
      <c r="HZ141" s="92">
        <f t="shared" si="158"/>
        <v>6.1718809285768408E-2</v>
      </c>
      <c r="IA141" s="92">
        <f t="shared" si="158"/>
        <v>7.5749864292041891E-2</v>
      </c>
      <c r="IB141" s="92">
        <f t="shared" si="158"/>
        <v>5.5048410714842885E-2</v>
      </c>
      <c r="IC141" s="92">
        <f t="shared" si="158"/>
        <v>2.8604271024739381E-2</v>
      </c>
      <c r="ID141" s="92">
        <f t="shared" si="158"/>
        <v>1.6580420296206669E-2</v>
      </c>
      <c r="IE141" s="92">
        <f t="shared" si="158"/>
        <v>2.5733610286596386E-2</v>
      </c>
      <c r="IF141" s="92">
        <f t="shared" si="158"/>
        <v>5.1866277378675024E-2</v>
      </c>
      <c r="IG141" s="92">
        <f t="shared" si="158"/>
        <v>5.0991972090376515E-2</v>
      </c>
      <c r="II141" s="92">
        <f t="shared" si="159"/>
        <v>7.0006545443411859E-21</v>
      </c>
      <c r="IJ141" s="92">
        <f t="shared" si="159"/>
        <v>2.1118382100556158E-16</v>
      </c>
      <c r="IK141" s="92">
        <f t="shared" si="159"/>
        <v>4.4131037897558273E-30</v>
      </c>
      <c r="IL141" s="92">
        <f t="shared" si="159"/>
        <v>1.3813322584521838E-21</v>
      </c>
      <c r="IM141" s="92">
        <f t="shared" si="159"/>
        <v>1.7193225423604517E-23</v>
      </c>
      <c r="IN141" s="92">
        <f t="shared" si="159"/>
        <v>1.80837270032825E-24</v>
      </c>
      <c r="IO141" s="92">
        <f t="shared" si="159"/>
        <v>2.6872242667191905E-23</v>
      </c>
      <c r="IP141" s="92">
        <f t="shared" si="159"/>
        <v>6.1868105514502794E-23</v>
      </c>
      <c r="IQ141" s="92">
        <f t="shared" si="159"/>
        <v>6.4106238469968302E-22</v>
      </c>
      <c r="IR141" s="92">
        <f t="shared" si="159"/>
        <v>1.6774688414907269E-23</v>
      </c>
      <c r="IS141" s="92">
        <f t="shared" si="159"/>
        <v>3.9841526749969298E-26</v>
      </c>
      <c r="IT141" s="92">
        <f t="shared" si="159"/>
        <v>1.9490226817302206E-26</v>
      </c>
      <c r="IU141" s="92">
        <f t="shared" si="159"/>
        <v>1.9873901218229971E-22</v>
      </c>
      <c r="IV141" s="92">
        <f t="shared" si="159"/>
        <v>3.597825913093528E-17</v>
      </c>
      <c r="IW141" s="92">
        <f t="shared" si="159"/>
        <v>2.1864042908162894E-13</v>
      </c>
      <c r="IY141" s="92">
        <f t="shared" si="160"/>
        <v>3.4679538915508026E-2</v>
      </c>
      <c r="IZ141" s="92">
        <f t="shared" si="160"/>
        <v>7.6222936331740057E-2</v>
      </c>
      <c r="JA141" s="92">
        <f t="shared" si="160"/>
        <v>1.9660712125669306E-4</v>
      </c>
      <c r="JB141" s="92">
        <f t="shared" si="160"/>
        <v>4.2467338602859402E-2</v>
      </c>
      <c r="JC141" s="92">
        <f t="shared" si="160"/>
        <v>3.015499491885288E-2</v>
      </c>
      <c r="JD141" s="92">
        <f t="shared" si="160"/>
        <v>3.3142260716493101E-2</v>
      </c>
      <c r="JE141" s="92">
        <f t="shared" si="160"/>
        <v>5.5791154703603102E-2</v>
      </c>
      <c r="JF141" s="92">
        <f t="shared" si="160"/>
        <v>6.1718809285768408E-2</v>
      </c>
      <c r="JG141" s="92">
        <f t="shared" si="160"/>
        <v>7.5749864292041891E-2</v>
      </c>
      <c r="JH141" s="92">
        <f t="shared" si="160"/>
        <v>5.5048410714842885E-2</v>
      </c>
      <c r="JI141" s="92">
        <f t="shared" si="160"/>
        <v>2.8604271024739381E-2</v>
      </c>
      <c r="JJ141" s="92">
        <f t="shared" si="160"/>
        <v>1.6580420296206669E-2</v>
      </c>
      <c r="JK141" s="92">
        <f t="shared" si="160"/>
        <v>2.5733610286596386E-2</v>
      </c>
      <c r="JL141" s="92">
        <f t="shared" si="160"/>
        <v>5.1866277378675059E-2</v>
      </c>
      <c r="JM141" s="92">
        <f t="shared" si="160"/>
        <v>5.0991972090595153E-2</v>
      </c>
    </row>
    <row r="142" spans="2:273" x14ac:dyDescent="0.25">
      <c r="B142" s="2">
        <v>115</v>
      </c>
      <c r="C142" s="37">
        <v>58.767000000000003</v>
      </c>
      <c r="D142" s="37">
        <v>59.209000000000003</v>
      </c>
      <c r="E142" s="37">
        <v>60.465000000000003</v>
      </c>
      <c r="F142" s="37">
        <v>59.673999999999999</v>
      </c>
      <c r="G142" s="37">
        <v>58.628</v>
      </c>
      <c r="H142" s="37">
        <v>60.14</v>
      </c>
      <c r="I142" s="37">
        <v>62.628</v>
      </c>
      <c r="J142" s="37">
        <v>65.837000000000003</v>
      </c>
      <c r="K142" s="37">
        <v>68.372</v>
      </c>
      <c r="L142" s="37">
        <v>65.209000000000003</v>
      </c>
      <c r="M142" s="37">
        <v>62</v>
      </c>
      <c r="N142" s="37">
        <v>59.348999999999997</v>
      </c>
      <c r="O142" s="37">
        <v>60.465000000000003</v>
      </c>
      <c r="P142" s="37">
        <v>69.069999999999993</v>
      </c>
      <c r="Q142" s="37">
        <v>83.86</v>
      </c>
      <c r="S142" s="4">
        <f t="shared" si="162"/>
        <v>58.060866082343423</v>
      </c>
      <c r="T142" s="4">
        <f t="shared" si="162"/>
        <v>60.975342445539148</v>
      </c>
      <c r="U142" s="4">
        <f t="shared" si="162"/>
        <v>59.814095840722551</v>
      </c>
      <c r="V142" s="4">
        <f t="shared" si="162"/>
        <v>62.29504853572098</v>
      </c>
      <c r="W142" s="4">
        <f t="shared" si="162"/>
        <v>62.153723252338317</v>
      </c>
      <c r="X142" s="4">
        <f t="shared" si="162"/>
        <v>62.502620728530111</v>
      </c>
      <c r="Y142" s="4">
        <f t="shared" si="162"/>
        <v>65.841776399000935</v>
      </c>
      <c r="Z142" s="4">
        <f t="shared" si="162"/>
        <v>69.320928406361944</v>
      </c>
      <c r="AA142" s="4">
        <f t="shared" si="162"/>
        <v>71.017417006909653</v>
      </c>
      <c r="AB142" s="4">
        <f t="shared" si="162"/>
        <v>67.810236524332723</v>
      </c>
      <c r="AC142" s="4">
        <f t="shared" si="162"/>
        <v>64.014286447505228</v>
      </c>
      <c r="AD142" s="4">
        <f t="shared" si="162"/>
        <v>61.15365283516855</v>
      </c>
      <c r="AE142" s="4">
        <f t="shared" si="162"/>
        <v>63.111322675408431</v>
      </c>
      <c r="AF142" s="4">
        <f t="shared" si="162"/>
        <v>70.13115148978747</v>
      </c>
      <c r="AG142" s="4">
        <f t="shared" si="162"/>
        <v>84.965632987516756</v>
      </c>
      <c r="AI142" s="4">
        <f t="shared" si="163"/>
        <v>0.70613391765657951</v>
      </c>
      <c r="AJ142" s="4">
        <f t="shared" si="163"/>
        <v>-1.766342445539145</v>
      </c>
      <c r="AK142" s="4">
        <f t="shared" si="163"/>
        <v>0.65090415927745227</v>
      </c>
      <c r="AL142" s="4">
        <f t="shared" si="163"/>
        <v>-2.6210485357209805</v>
      </c>
      <c r="AM142" s="4">
        <f t="shared" si="163"/>
        <v>-3.5257232523383166</v>
      </c>
      <c r="AN142" s="4">
        <f t="shared" si="163"/>
        <v>-2.3626207285301106</v>
      </c>
      <c r="AO142" s="4">
        <f t="shared" si="163"/>
        <v>-3.2137763990009347</v>
      </c>
      <c r="AP142" s="4">
        <f t="shared" si="163"/>
        <v>-3.4839284063619402</v>
      </c>
      <c r="AQ142" s="4">
        <f t="shared" si="163"/>
        <v>-2.6454170069096534</v>
      </c>
      <c r="AR142" s="4">
        <f t="shared" si="163"/>
        <v>-2.6012365243327196</v>
      </c>
      <c r="AS142" s="4">
        <f t="shared" si="163"/>
        <v>-2.0142864475052278</v>
      </c>
      <c r="AT142" s="4">
        <f t="shared" si="163"/>
        <v>-1.8046528351685538</v>
      </c>
      <c r="AU142" s="4">
        <f t="shared" si="163"/>
        <v>-2.6463226754084275</v>
      </c>
      <c r="AV142" s="4">
        <f t="shared" si="163"/>
        <v>-1.061151489787477</v>
      </c>
      <c r="AW142" s="4">
        <f t="shared" si="163"/>
        <v>-1.1056329875167563</v>
      </c>
      <c r="AY142" s="2">
        <f t="shared" si="154"/>
        <v>58.060866082343423</v>
      </c>
      <c r="AZ142" s="2">
        <f t="shared" si="154"/>
        <v>58.953411739957332</v>
      </c>
      <c r="BA142" s="2">
        <f t="shared" si="154"/>
        <v>59.785171719831411</v>
      </c>
      <c r="BB142" s="2">
        <f t="shared" si="154"/>
        <v>58.372717432051871</v>
      </c>
      <c r="BC142" s="2">
        <f t="shared" si="154"/>
        <v>58.431606573542489</v>
      </c>
      <c r="BD142" s="2">
        <f t="shared" si="154"/>
        <v>58.096095837686271</v>
      </c>
      <c r="BE142" s="2">
        <f t="shared" si="154"/>
        <v>57.790094279243625</v>
      </c>
      <c r="BF142" s="2">
        <f t="shared" si="154"/>
        <v>59.475131524648525</v>
      </c>
      <c r="BG142" s="2">
        <f t="shared" si="154"/>
        <v>59.027613325320054</v>
      </c>
      <c r="BH142" s="2">
        <f t="shared" si="154"/>
        <v>57.239343798945256</v>
      </c>
      <c r="BI142" s="2">
        <f t="shared" si="154"/>
        <v>57.313609033924031</v>
      </c>
      <c r="BJ142" s="2">
        <f t="shared" si="154"/>
        <v>56.326113936236091</v>
      </c>
      <c r="BK142" s="2">
        <f t="shared" si="154"/>
        <v>56.265521057992999</v>
      </c>
      <c r="BL142" s="2">
        <f t="shared" si="154"/>
        <v>57.220190779087538</v>
      </c>
      <c r="BM142" s="2">
        <f t="shared" si="154"/>
        <v>62.962085130678368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>
        <f t="shared" si="155"/>
        <v>60.465000000000003</v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>
        <f t="shared" si="112"/>
        <v>60.465000000000003</v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92.865490900562833</v>
      </c>
      <c r="DL142" s="2">
        <f t="shared" si="164"/>
        <v>89.366519812008747</v>
      </c>
      <c r="DM142" s="2">
        <f t="shared" si="164"/>
        <v>85.225978260869539</v>
      </c>
      <c r="DN142" s="2">
        <f t="shared" si="164"/>
        <v>99.594181969193585</v>
      </c>
      <c r="DO142" s="2">
        <f t="shared" si="164"/>
        <v>94.928823316218654</v>
      </c>
      <c r="DP142" s="2">
        <f t="shared" si="164"/>
        <v>90.469457565690135</v>
      </c>
      <c r="DQ142" s="2">
        <f t="shared" si="164"/>
        <v>83.732098074170125</v>
      </c>
      <c r="DR142" s="2">
        <f t="shared" si="164"/>
        <v>86.173437279774447</v>
      </c>
      <c r="DS142" s="2">
        <f t="shared" si="164"/>
        <v>82.64783811537302</v>
      </c>
      <c r="DT142" s="2">
        <f t="shared" si="164"/>
        <v>82.545592268196913</v>
      </c>
      <c r="DU142" s="2">
        <f t="shared" si="164"/>
        <v>79.87203608567647</v>
      </c>
      <c r="DV142" s="2">
        <f t="shared" si="164"/>
        <v>85.620589471409673</v>
      </c>
      <c r="DW142" s="2">
        <f t="shared" si="164"/>
        <v>82.954149753347437</v>
      </c>
      <c r="DX142" s="2">
        <f t="shared" si="164"/>
        <v>90.806108426457271</v>
      </c>
      <c r="DY142" s="2">
        <f t="shared" si="164"/>
        <v>82.772356822409449</v>
      </c>
      <c r="EA142" s="2">
        <f t="shared" si="152"/>
        <v>58.0243201070179</v>
      </c>
      <c r="EB142" s="2">
        <f t="shared" si="152"/>
        <v>58.918880911062899</v>
      </c>
      <c r="EC142" s="2">
        <f t="shared" si="152"/>
        <v>59.68597502359232</v>
      </c>
      <c r="ED142" s="2">
        <f t="shared" si="152"/>
        <v>58.309531803646045</v>
      </c>
      <c r="EE142" s="2">
        <f t="shared" si="151"/>
        <v>58.380515151515148</v>
      </c>
      <c r="EF142" s="2">
        <f t="shared" si="151"/>
        <v>58.051854459802549</v>
      </c>
      <c r="EG142" s="2">
        <f t="shared" si="151"/>
        <v>57.756815897295823</v>
      </c>
      <c r="EH142" s="2">
        <f t="shared" si="151"/>
        <v>59.434624366344131</v>
      </c>
      <c r="EI142" s="2">
        <f t="shared" si="151"/>
        <v>58.997398191693051</v>
      </c>
      <c r="EJ142" s="2">
        <f t="shared" si="151"/>
        <v>57.204924246562868</v>
      </c>
      <c r="EK142" s="2">
        <f t="shared" si="151"/>
        <v>57.27518463844747</v>
      </c>
      <c r="EL142" s="2">
        <f t="shared" si="151"/>
        <v>56.280849768556592</v>
      </c>
      <c r="EM142" s="2">
        <f t="shared" si="135"/>
        <v>56.227283102936141</v>
      </c>
      <c r="EN142" s="2">
        <f t="shared" si="135"/>
        <v>57.178201967500385</v>
      </c>
      <c r="EO142" s="2">
        <f t="shared" si="135"/>
        <v>62.940023197615112</v>
      </c>
      <c r="EQ142" s="2">
        <f t="shared" si="165"/>
        <v>58.039930074636004</v>
      </c>
      <c r="ER142" s="2">
        <f t="shared" si="165"/>
        <v>58.794600609450448</v>
      </c>
      <c r="ES142" s="2">
        <f t="shared" si="165"/>
        <v>59.808089681468743</v>
      </c>
      <c r="ET142" s="2">
        <f t="shared" si="165"/>
        <v>58.409349272987939</v>
      </c>
      <c r="EU142" s="2">
        <f t="shared" si="165"/>
        <v>58.407479328233073</v>
      </c>
      <c r="EV142" s="2">
        <f t="shared" si="165"/>
        <v>58.149331290892363</v>
      </c>
      <c r="EW142" s="2">
        <f t="shared" si="165"/>
        <v>57.795282420755392</v>
      </c>
      <c r="EX142" s="2">
        <f t="shared" si="165"/>
        <v>59.54330268810201</v>
      </c>
      <c r="EY142" s="2">
        <f t="shared" si="165"/>
        <v>58.97091790745614</v>
      </c>
      <c r="EZ142" s="2">
        <f t="shared" si="165"/>
        <v>57.259798793327676</v>
      </c>
      <c r="FA142" s="2">
        <f t="shared" si="165"/>
        <v>57.587915378054525</v>
      </c>
      <c r="FB142" s="2">
        <f t="shared" si="165"/>
        <v>56.355217203737823</v>
      </c>
      <c r="FC142" s="2">
        <f t="shared" si="165"/>
        <v>56.271211844002195</v>
      </c>
      <c r="FD142" s="2">
        <f t="shared" si="165"/>
        <v>57.014273583845906</v>
      </c>
      <c r="FE142" s="2">
        <f t="shared" si="165"/>
        <v>62.027374925095998</v>
      </c>
      <c r="FG142" s="2">
        <f t="shared" si="166"/>
        <v>0.99895788493937887</v>
      </c>
      <c r="FH142" s="2">
        <f t="shared" si="166"/>
        <v>0.99875901702473957</v>
      </c>
      <c r="FI142" s="2">
        <f t="shared" si="166"/>
        <v>0.99615745491744867</v>
      </c>
      <c r="FJ142" s="2">
        <f t="shared" si="166"/>
        <v>0.99852695696697247</v>
      </c>
      <c r="FK142" s="2">
        <f t="shared" si="166"/>
        <v>0.99861797929710872</v>
      </c>
      <c r="FL142" s="2">
        <f t="shared" si="166"/>
        <v>0.99870071276185868</v>
      </c>
      <c r="FM142" s="2">
        <f t="shared" si="166"/>
        <v>0.99875372638839599</v>
      </c>
      <c r="FN142" s="2">
        <f t="shared" si="166"/>
        <v>0.99858156297183243</v>
      </c>
      <c r="FO142" s="2">
        <f t="shared" si="166"/>
        <v>0.99869550985588207</v>
      </c>
      <c r="FP142" s="2">
        <f t="shared" si="166"/>
        <v>0.99869124342035753</v>
      </c>
      <c r="FQ142" s="2">
        <f t="shared" si="166"/>
        <v>0.99860625551522519</v>
      </c>
      <c r="FR142" s="2">
        <f t="shared" si="166"/>
        <v>0.99850690547886867</v>
      </c>
      <c r="FS142" s="2">
        <f t="shared" si="166"/>
        <v>0.99860262530086219</v>
      </c>
      <c r="FT142" s="2">
        <f t="shared" si="166"/>
        <v>0.99866052523349846</v>
      </c>
      <c r="FU142" s="2">
        <f t="shared" si="166"/>
        <v>0.99817715341531665</v>
      </c>
      <c r="FW142" s="2">
        <f t="shared" si="156"/>
        <v>1.5212492281488486E-2</v>
      </c>
      <c r="FX142" s="2">
        <f t="shared" si="156"/>
        <v>2.6184138405704657E-2</v>
      </c>
      <c r="FY142" s="2">
        <f t="shared" si="156"/>
        <v>8.6646632742139705E-3</v>
      </c>
      <c r="FZ142" s="2">
        <f t="shared" si="156"/>
        <v>2.3758988522964136E-2</v>
      </c>
      <c r="GA142" s="2">
        <f t="shared" si="156"/>
        <v>2.154352770134018E-2</v>
      </c>
      <c r="GB142" s="2">
        <f t="shared" si="156"/>
        <v>2.1765170793852602E-2</v>
      </c>
      <c r="GC142" s="2">
        <f t="shared" si="156"/>
        <v>2.355485069382263E-2</v>
      </c>
      <c r="GD142" s="2">
        <f t="shared" si="156"/>
        <v>2.3738275830957813E-2</v>
      </c>
      <c r="GE142" s="2">
        <f t="shared" si="156"/>
        <v>2.4041741840576072E-2</v>
      </c>
      <c r="GF142" s="2">
        <f t="shared" si="156"/>
        <v>2.2866455406257705E-2</v>
      </c>
      <c r="GG142" s="2">
        <f t="shared" si="156"/>
        <v>2.2160144562093965E-2</v>
      </c>
      <c r="GH142" s="2">
        <f t="shared" si="156"/>
        <v>1.9594101560638906E-2</v>
      </c>
      <c r="GI142" s="2">
        <f t="shared" si="156"/>
        <v>2.0271644274933571E-2</v>
      </c>
      <c r="GJ142" s="2">
        <f t="shared" si="156"/>
        <v>1.8635702352381836E-2</v>
      </c>
      <c r="GK142" s="2">
        <f t="shared" si="156"/>
        <v>1.5437895381222059E-2</v>
      </c>
      <c r="GM142" s="92">
        <f t="shared" si="157"/>
        <v>1.6054625775820558E-141</v>
      </c>
      <c r="GN142" s="92">
        <f t="shared" si="157"/>
        <v>1.42061397902976E-127</v>
      </c>
      <c r="GO142" s="92">
        <f t="shared" si="157"/>
        <v>3.9254025224935841E-99</v>
      </c>
      <c r="GP142" s="92">
        <f t="shared" si="157"/>
        <v>1.334628959657917E-194</v>
      </c>
      <c r="GQ142" s="92">
        <f t="shared" si="157"/>
        <v>4.4550740320868133E-188</v>
      </c>
      <c r="GR142" s="92">
        <f t="shared" si="157"/>
        <v>5.9377408098421666E-177</v>
      </c>
      <c r="GS142" s="92">
        <f t="shared" si="157"/>
        <v>1.9018389796044709E-151</v>
      </c>
      <c r="GT142" s="92">
        <f t="shared" si="157"/>
        <v>3.101883510837403E-117</v>
      </c>
      <c r="GU142" s="92">
        <f t="shared" si="157"/>
        <v>1.1799060377702914E-132</v>
      </c>
      <c r="GV142" s="92">
        <f t="shared" si="157"/>
        <v>5.6800891548689439E-162</v>
      </c>
      <c r="GW142" s="92">
        <f t="shared" si="157"/>
        <v>2.2439011567885675E-169</v>
      </c>
      <c r="GX142" s="92">
        <f t="shared" si="157"/>
        <v>4.2108440888880088E-180</v>
      </c>
      <c r="GY142" s="92">
        <f t="shared" si="157"/>
        <v>1.9173849706784628E-157</v>
      </c>
      <c r="GZ142" s="92">
        <f t="shared" si="157"/>
        <v>4.4538301134863992E-138</v>
      </c>
      <c r="HA142" s="92">
        <f t="shared" si="157"/>
        <v>1.5457187869105815E-129</v>
      </c>
      <c r="HC142" s="92">
        <f t="shared" si="153"/>
        <v>9.3452419171154176E-38</v>
      </c>
      <c r="HD142" s="92">
        <f t="shared" si="153"/>
        <v>9.3051899365994678E-40</v>
      </c>
      <c r="HE142" s="92">
        <f t="shared" si="153"/>
        <v>3.4075833857239909E-18</v>
      </c>
      <c r="HF142" s="92">
        <f t="shared" si="153"/>
        <v>1.1843369766215662E-46</v>
      </c>
      <c r="HG142" s="92">
        <f t="shared" si="153"/>
        <v>2.087296667035776E-63</v>
      </c>
      <c r="HH142" s="92">
        <f t="shared" si="153"/>
        <v>7.6705884296864233E-102</v>
      </c>
      <c r="HI142" s="92">
        <f t="shared" si="153"/>
        <v>7.7520058046718704E-81</v>
      </c>
      <c r="HJ142" s="92">
        <f t="shared" si="153"/>
        <v>3.1336285802776274E-89</v>
      </c>
      <c r="HK142" s="92">
        <f t="shared" si="153"/>
        <v>3.2166682138100506E-83</v>
      </c>
      <c r="HL142" s="92">
        <f t="shared" si="161"/>
        <v>1.2348429201471529E-89</v>
      </c>
      <c r="HM142" s="92">
        <f t="shared" si="161"/>
        <v>1.4171271366031756E-75</v>
      </c>
      <c r="HN142" s="92">
        <f t="shared" si="161"/>
        <v>1.9598040837807386E-56</v>
      </c>
      <c r="HO142" s="92">
        <f t="shared" si="161"/>
        <v>1.1393710198699263E-55</v>
      </c>
      <c r="HP142" s="92">
        <f t="shared" si="161"/>
        <v>2.7110366177566551E-43</v>
      </c>
      <c r="HQ142" s="92">
        <f t="shared" si="161"/>
        <v>6.2421993021212506E-36</v>
      </c>
      <c r="HS142" s="92">
        <f t="shared" si="158"/>
        <v>4.9631449039559808E-2</v>
      </c>
      <c r="HT142" s="92">
        <f t="shared" si="158"/>
        <v>0.104580308385075</v>
      </c>
      <c r="HU142" s="92">
        <f t="shared" si="158"/>
        <v>3.6580658819084557E-4</v>
      </c>
      <c r="HV142" s="92">
        <f t="shared" si="158"/>
        <v>6.3004089679408584E-2</v>
      </c>
      <c r="HW142" s="92">
        <f t="shared" si="158"/>
        <v>4.6049620634542342E-2</v>
      </c>
      <c r="HX142" s="92">
        <f t="shared" si="158"/>
        <v>5.0826314913193088E-2</v>
      </c>
      <c r="HY142" s="92">
        <f t="shared" si="158"/>
        <v>8.2523937552954493E-2</v>
      </c>
      <c r="HZ142" s="92">
        <f t="shared" si="158"/>
        <v>9.0455259396106519E-2</v>
      </c>
      <c r="IA142" s="92">
        <f t="shared" si="158"/>
        <v>0.10865363922278527</v>
      </c>
      <c r="IB142" s="92">
        <f t="shared" si="158"/>
        <v>8.1399464907519564E-2</v>
      </c>
      <c r="IC142" s="92">
        <f t="shared" si="158"/>
        <v>4.5039057608302104E-2</v>
      </c>
      <c r="ID142" s="92">
        <f t="shared" si="158"/>
        <v>2.6695928169328767E-2</v>
      </c>
      <c r="IE142" s="92">
        <f t="shared" si="158"/>
        <v>3.9017979316790741E-2</v>
      </c>
      <c r="IF142" s="92">
        <f t="shared" si="158"/>
        <v>7.0702320441857383E-2</v>
      </c>
      <c r="IG142" s="92">
        <f t="shared" si="158"/>
        <v>6.7352219566951005E-2</v>
      </c>
      <c r="II142" s="92">
        <f t="shared" si="159"/>
        <v>4.6782517333482989E-20</v>
      </c>
      <c r="IJ142" s="92">
        <f t="shared" si="159"/>
        <v>1.1331939725637256E-15</v>
      </c>
      <c r="IK142" s="92">
        <f t="shared" si="159"/>
        <v>5.2202719090369869E-29</v>
      </c>
      <c r="IL142" s="92">
        <f t="shared" si="159"/>
        <v>1.2470132498596534E-20</v>
      </c>
      <c r="IM142" s="92">
        <f t="shared" si="159"/>
        <v>1.797113834879558E-22</v>
      </c>
      <c r="IN142" s="92">
        <f t="shared" si="159"/>
        <v>2.1108751009165906E-23</v>
      </c>
      <c r="IO142" s="92">
        <f t="shared" si="159"/>
        <v>2.9070737567067123E-22</v>
      </c>
      <c r="IP142" s="92">
        <f t="shared" si="159"/>
        <v>6.4656812431316414E-22</v>
      </c>
      <c r="IQ142" s="92">
        <f t="shared" si="159"/>
        <v>6.0437461117994868E-21</v>
      </c>
      <c r="IR142" s="92">
        <f t="shared" si="159"/>
        <v>1.8210833550474793E-22</v>
      </c>
      <c r="IS142" s="92">
        <f t="shared" si="159"/>
        <v>5.6178453631675282E-25</v>
      </c>
      <c r="IT142" s="92">
        <f t="shared" si="159"/>
        <v>2.614531190356851E-25</v>
      </c>
      <c r="IU142" s="92">
        <f t="shared" si="159"/>
        <v>1.7925056207851245E-21</v>
      </c>
      <c r="IV142" s="92">
        <f t="shared" si="159"/>
        <v>1.8107663428736425E-16</v>
      </c>
      <c r="IW142" s="92">
        <f t="shared" si="159"/>
        <v>7.0852897786136579E-13</v>
      </c>
      <c r="IY142" s="92">
        <f t="shared" si="160"/>
        <v>4.9631449039559808E-2</v>
      </c>
      <c r="IZ142" s="92">
        <f t="shared" si="160"/>
        <v>0.10458030838507613</v>
      </c>
      <c r="JA142" s="92">
        <f t="shared" si="160"/>
        <v>3.6580658819084899E-4</v>
      </c>
      <c r="JB142" s="92">
        <f t="shared" si="160"/>
        <v>6.3004089679408584E-2</v>
      </c>
      <c r="JC142" s="92">
        <f t="shared" si="160"/>
        <v>4.6049620634542342E-2</v>
      </c>
      <c r="JD142" s="92">
        <f t="shared" si="160"/>
        <v>5.0826314913193088E-2</v>
      </c>
      <c r="JE142" s="92">
        <f t="shared" si="160"/>
        <v>8.2523937552954493E-2</v>
      </c>
      <c r="JF142" s="92">
        <f t="shared" si="160"/>
        <v>9.0455259396106519E-2</v>
      </c>
      <c r="JG142" s="92">
        <f t="shared" si="160"/>
        <v>0.10865363922278527</v>
      </c>
      <c r="JH142" s="92">
        <f t="shared" si="160"/>
        <v>8.1399464907519564E-2</v>
      </c>
      <c r="JI142" s="92">
        <f t="shared" si="160"/>
        <v>4.5039057608302104E-2</v>
      </c>
      <c r="JJ142" s="92">
        <f t="shared" si="160"/>
        <v>2.6695928169328767E-2</v>
      </c>
      <c r="JK142" s="92">
        <f t="shared" si="160"/>
        <v>3.9017979316790741E-2</v>
      </c>
      <c r="JL142" s="92">
        <f t="shared" si="160"/>
        <v>7.0702320441857563E-2</v>
      </c>
      <c r="JM142" s="92">
        <f t="shared" si="160"/>
        <v>6.7352219567659535E-2</v>
      </c>
    </row>
    <row r="143" spans="2:273" x14ac:dyDescent="0.25">
      <c r="B143" s="2">
        <v>116</v>
      </c>
      <c r="C143" s="37">
        <v>58.581000000000003</v>
      </c>
      <c r="D143" s="37">
        <v>60.767000000000003</v>
      </c>
      <c r="E143" s="37">
        <v>60.418999999999997</v>
      </c>
      <c r="F143" s="37">
        <v>60.581000000000003</v>
      </c>
      <c r="G143" s="37">
        <v>60.673999999999999</v>
      </c>
      <c r="H143" s="37">
        <v>61.162999999999997</v>
      </c>
      <c r="I143" s="37">
        <v>67.022999999999996</v>
      </c>
      <c r="J143" s="37">
        <v>69.093000000000004</v>
      </c>
      <c r="K143" s="37">
        <v>73.721000000000004</v>
      </c>
      <c r="L143" s="37">
        <v>69.581000000000003</v>
      </c>
      <c r="M143" s="37">
        <v>64.628</v>
      </c>
      <c r="N143" s="37">
        <v>60.209000000000003</v>
      </c>
      <c r="O143" s="37">
        <v>63.116</v>
      </c>
      <c r="P143" s="37">
        <v>71.512</v>
      </c>
      <c r="Q143" s="37">
        <v>87.766999999999996</v>
      </c>
      <c r="S143" s="4">
        <f t="shared" si="162"/>
        <v>57.968566704641944</v>
      </c>
      <c r="T143" s="4">
        <f t="shared" si="162"/>
        <v>61.38271332951561</v>
      </c>
      <c r="U143" s="4">
        <f t="shared" si="162"/>
        <v>59.743245122937573</v>
      </c>
      <c r="V143" s="4">
        <f t="shared" si="162"/>
        <v>63.567977583151063</v>
      </c>
      <c r="W143" s="4">
        <f t="shared" si="162"/>
        <v>63.518111498879122</v>
      </c>
      <c r="X143" s="4">
        <f t="shared" si="162"/>
        <v>64.114847498414704</v>
      </c>
      <c r="Y143" s="4">
        <f t="shared" si="162"/>
        <v>68.444168254769622</v>
      </c>
      <c r="Z143" s="4">
        <f t="shared" si="162"/>
        <v>72.380048105309029</v>
      </c>
      <c r="AA143" s="4">
        <f t="shared" si="162"/>
        <v>74.459818062358082</v>
      </c>
      <c r="AB143" s="4">
        <f t="shared" si="162"/>
        <v>71.228175855177966</v>
      </c>
      <c r="AC143" s="4">
        <f t="shared" si="162"/>
        <v>66.682341509789524</v>
      </c>
      <c r="AD143" s="4">
        <f t="shared" si="162"/>
        <v>63.254156735586783</v>
      </c>
      <c r="AE143" s="4">
        <f t="shared" si="162"/>
        <v>65.642288199155956</v>
      </c>
      <c r="AF143" s="4">
        <f t="shared" si="162"/>
        <v>73.493169089759235</v>
      </c>
      <c r="AG143" s="4">
        <f t="shared" si="162"/>
        <v>90.169800001840699</v>
      </c>
      <c r="AI143" s="4">
        <f t="shared" si="163"/>
        <v>0.61243329535805913</v>
      </c>
      <c r="AJ143" s="4">
        <f t="shared" si="163"/>
        <v>-0.6157133295156072</v>
      </c>
      <c r="AK143" s="4">
        <f t="shared" si="163"/>
        <v>0.67575487706242399</v>
      </c>
      <c r="AL143" s="4">
        <f t="shared" si="163"/>
        <v>-2.9869775831510594</v>
      </c>
      <c r="AM143" s="4">
        <f t="shared" si="163"/>
        <v>-2.8441114988791227</v>
      </c>
      <c r="AN143" s="4">
        <f t="shared" si="163"/>
        <v>-2.9518474984147076</v>
      </c>
      <c r="AO143" s="4">
        <f t="shared" si="163"/>
        <v>-1.4211682547696256</v>
      </c>
      <c r="AP143" s="4">
        <f t="shared" si="163"/>
        <v>-3.2870481053090259</v>
      </c>
      <c r="AQ143" s="4">
        <f t="shared" si="163"/>
        <v>-0.73881806235807801</v>
      </c>
      <c r="AR143" s="4">
        <f t="shared" si="163"/>
        <v>-1.6471758551779629</v>
      </c>
      <c r="AS143" s="4">
        <f t="shared" si="163"/>
        <v>-2.0543415097895235</v>
      </c>
      <c r="AT143" s="4">
        <f t="shared" si="163"/>
        <v>-3.0451567355867795</v>
      </c>
      <c r="AU143" s="4">
        <f t="shared" si="163"/>
        <v>-2.5262881991559567</v>
      </c>
      <c r="AV143" s="4">
        <f t="shared" si="163"/>
        <v>-1.9811690897592342</v>
      </c>
      <c r="AW143" s="4">
        <f t="shared" si="163"/>
        <v>-2.4028000018407027</v>
      </c>
      <c r="AY143" s="2">
        <f t="shared" si="154"/>
        <v>57.968566704641944</v>
      </c>
      <c r="AZ143" s="2">
        <f t="shared" si="154"/>
        <v>58.833256461017562</v>
      </c>
      <c r="BA143" s="2">
        <f t="shared" si="154"/>
        <v>59.692786022495014</v>
      </c>
      <c r="BB143" s="2">
        <f t="shared" si="154"/>
        <v>58.267522862503462</v>
      </c>
      <c r="BC143" s="2">
        <f t="shared" si="154"/>
        <v>58.339026630712972</v>
      </c>
      <c r="BD143" s="2">
        <f t="shared" si="154"/>
        <v>57.981215765558119</v>
      </c>
      <c r="BE143" s="2">
        <f t="shared" si="154"/>
        <v>57.677759324423093</v>
      </c>
      <c r="BF143" s="2">
        <f t="shared" si="154"/>
        <v>59.338045669268801</v>
      </c>
      <c r="BG143" s="2">
        <f t="shared" si="154"/>
        <v>58.909062596938547</v>
      </c>
      <c r="BH143" s="2">
        <f t="shared" si="154"/>
        <v>57.08960088844875</v>
      </c>
      <c r="BI143" s="2">
        <f t="shared" si="154"/>
        <v>57.145614157663402</v>
      </c>
      <c r="BJ143" s="2">
        <f t="shared" si="154"/>
        <v>56.176850454856705</v>
      </c>
      <c r="BK143" s="2">
        <f t="shared" si="154"/>
        <v>56.127286116270362</v>
      </c>
      <c r="BL143" s="2">
        <f t="shared" si="154"/>
        <v>57.115792438280977</v>
      </c>
      <c r="BM143" s="2">
        <f t="shared" si="154"/>
        <v>62.858043890306554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>
        <f t="shared" si="155"/>
        <v>60.418999999999997</v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>
        <f t="shared" si="112"/>
        <v>60.418999999999997</v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93.106607035647258</v>
      </c>
      <c r="DL143" s="2">
        <f t="shared" si="164"/>
        <v>89.563318207600673</v>
      </c>
      <c r="DM143" s="2">
        <f t="shared" si="164"/>
        <v>85.41391847826084</v>
      </c>
      <c r="DN143" s="2">
        <f t="shared" si="164"/>
        <v>99.925965871337951</v>
      </c>
      <c r="DO143" s="2">
        <f t="shared" si="164"/>
        <v>95.211704167925092</v>
      </c>
      <c r="DP143" s="2">
        <f t="shared" si="164"/>
        <v>90.708769707037149</v>
      </c>
      <c r="DQ143" s="2">
        <f t="shared" si="164"/>
        <v>83.902055776139179</v>
      </c>
      <c r="DR143" s="2">
        <f t="shared" si="164"/>
        <v>86.322627906976706</v>
      </c>
      <c r="DS143" s="2">
        <f t="shared" si="164"/>
        <v>82.770841588643933</v>
      </c>
      <c r="DT143" s="2">
        <f t="shared" si="164"/>
        <v>82.695389761401387</v>
      </c>
      <c r="DU143" s="2">
        <f t="shared" si="164"/>
        <v>79.989487183642595</v>
      </c>
      <c r="DV143" s="2">
        <f t="shared" si="164"/>
        <v>85.800600734678454</v>
      </c>
      <c r="DW143" s="2">
        <f t="shared" si="164"/>
        <v>83.096795983086679</v>
      </c>
      <c r="DX143" s="2">
        <f t="shared" si="164"/>
        <v>91.041062820900038</v>
      </c>
      <c r="DY143" s="2">
        <f t="shared" si="164"/>
        <v>82.914519641098593</v>
      </c>
      <c r="EA143" s="2">
        <f t="shared" si="152"/>
        <v>57.934632064210739</v>
      </c>
      <c r="EB143" s="2">
        <f t="shared" si="152"/>
        <v>58.802249023861165</v>
      </c>
      <c r="EC143" s="2">
        <f t="shared" si="152"/>
        <v>59.601314344133371</v>
      </c>
      <c r="ED143" s="2">
        <f t="shared" si="152"/>
        <v>58.208313934081843</v>
      </c>
      <c r="EE143" s="2">
        <f t="shared" si="151"/>
        <v>58.291835458905595</v>
      </c>
      <c r="EF143" s="2">
        <f t="shared" si="151"/>
        <v>57.939680130611826</v>
      </c>
      <c r="EG143" s="2">
        <f t="shared" si="151"/>
        <v>57.646662478375674</v>
      </c>
      <c r="EH143" s="2">
        <f t="shared" si="151"/>
        <v>59.299738648930628</v>
      </c>
      <c r="EI143" s="2">
        <f t="shared" si="151"/>
        <v>58.881277611086659</v>
      </c>
      <c r="EJ143" s="2">
        <f t="shared" si="151"/>
        <v>57.057337309174784</v>
      </c>
      <c r="EK143" s="2">
        <f t="shared" si="151"/>
        <v>57.10817295467303</v>
      </c>
      <c r="EL143" s="2">
        <f t="shared" si="151"/>
        <v>56.134608529275482</v>
      </c>
      <c r="EM143" s="2">
        <f t="shared" si="135"/>
        <v>56.0915278647321</v>
      </c>
      <c r="EN143" s="2">
        <f t="shared" si="135"/>
        <v>57.078074239286273</v>
      </c>
      <c r="EO143" s="2">
        <f t="shared" si="135"/>
        <v>62.841046944379059</v>
      </c>
      <c r="EQ143" s="2">
        <f t="shared" si="165"/>
        <v>57.964857017007233</v>
      </c>
      <c r="ER143" s="2">
        <f t="shared" si="165"/>
        <v>58.669158929520428</v>
      </c>
      <c r="ES143" s="2">
        <f t="shared" si="165"/>
        <v>59.704793021364956</v>
      </c>
      <c r="ET143" s="2">
        <f t="shared" si="165"/>
        <v>58.329771001433571</v>
      </c>
      <c r="EU143" s="2">
        <f t="shared" si="165"/>
        <v>58.319453924931068</v>
      </c>
      <c r="EV143" s="2">
        <f t="shared" si="165"/>
        <v>58.053096014509975</v>
      </c>
      <c r="EW143" s="2">
        <f t="shared" si="165"/>
        <v>57.69522109557311</v>
      </c>
      <c r="EX143" s="2">
        <f t="shared" si="165"/>
        <v>59.428547406786137</v>
      </c>
      <c r="EY143" s="2">
        <f t="shared" si="165"/>
        <v>58.856946669013524</v>
      </c>
      <c r="EZ143" s="2">
        <f t="shared" si="165"/>
        <v>57.123630054475406</v>
      </c>
      <c r="FA143" s="2">
        <f t="shared" si="165"/>
        <v>57.452678071796143</v>
      </c>
      <c r="FB143" s="2">
        <f t="shared" si="165"/>
        <v>56.220408447599794</v>
      </c>
      <c r="FC143" s="2">
        <f t="shared" si="165"/>
        <v>56.151838914427969</v>
      </c>
      <c r="FD143" s="2">
        <f t="shared" si="165"/>
        <v>56.892928836004415</v>
      </c>
      <c r="FE143" s="2">
        <f t="shared" si="165"/>
        <v>61.871958526395744</v>
      </c>
      <c r="FG143" s="2">
        <f t="shared" si="166"/>
        <v>0.99904949261224463</v>
      </c>
      <c r="FH143" s="2">
        <f t="shared" si="166"/>
        <v>0.99886808647801606</v>
      </c>
      <c r="FI143" s="2">
        <f t="shared" si="166"/>
        <v>0.99649437197304247</v>
      </c>
      <c r="FJ143" s="2">
        <f t="shared" si="166"/>
        <v>0.99865639463990497</v>
      </c>
      <c r="FK143" s="2">
        <f t="shared" si="166"/>
        <v>0.99873942884971489</v>
      </c>
      <c r="FL143" s="2">
        <f t="shared" si="166"/>
        <v>0.99881490047101551</v>
      </c>
      <c r="FM143" s="2">
        <f t="shared" si="166"/>
        <v>0.9988632603041655</v>
      </c>
      <c r="FN143" s="2">
        <f t="shared" si="166"/>
        <v>0.99870620858103365</v>
      </c>
      <c r="FO143" s="2">
        <f t="shared" si="166"/>
        <v>0.9988101542770581</v>
      </c>
      <c r="FP143" s="2">
        <f t="shared" si="166"/>
        <v>0.99880626234676539</v>
      </c>
      <c r="FQ143" s="2">
        <f t="shared" si="166"/>
        <v>0.99872873402164297</v>
      </c>
      <c r="FR143" s="2">
        <f t="shared" si="166"/>
        <v>0.99863810269174247</v>
      </c>
      <c r="FS143" s="2">
        <f t="shared" si="166"/>
        <v>0.99872542241355267</v>
      </c>
      <c r="FT143" s="2">
        <f t="shared" si="166"/>
        <v>0.9987782404982356</v>
      </c>
      <c r="FU143" s="2">
        <f t="shared" si="166"/>
        <v>0.99833727747098744</v>
      </c>
      <c r="FW143" s="2">
        <f t="shared" si="156"/>
        <v>1.665572093018344E-2</v>
      </c>
      <c r="FX143" s="2">
        <f t="shared" si="156"/>
        <v>2.8637991596926555E-2</v>
      </c>
      <c r="FY143" s="2">
        <f t="shared" si="156"/>
        <v>9.4926789418573135E-3</v>
      </c>
      <c r="FZ143" s="2">
        <f t="shared" si="156"/>
        <v>2.5991634220862099E-2</v>
      </c>
      <c r="GA143" s="2">
        <f t="shared" si="156"/>
        <v>2.3573012341541237E-2</v>
      </c>
      <c r="GB143" s="2">
        <f t="shared" si="156"/>
        <v>2.3815026883251246E-2</v>
      </c>
      <c r="GC143" s="2">
        <f t="shared" si="156"/>
        <v>2.5768819795880187E-2</v>
      </c>
      <c r="GD143" s="2">
        <f t="shared" si="156"/>
        <v>2.5969026921204605E-2</v>
      </c>
      <c r="GE143" s="2">
        <f t="shared" si="156"/>
        <v>2.6300242211511081E-2</v>
      </c>
      <c r="GF143" s="2">
        <f t="shared" si="156"/>
        <v>2.5017378577667507E-2</v>
      </c>
      <c r="GG143" s="2">
        <f t="shared" si="156"/>
        <v>2.4246277503046341E-2</v>
      </c>
      <c r="GH143" s="2">
        <f t="shared" si="156"/>
        <v>2.1443967381684862E-2</v>
      </c>
      <c r="GI143" s="2">
        <f t="shared" si="156"/>
        <v>2.2184029051833951E-2</v>
      </c>
      <c r="GJ143" s="2">
        <f t="shared" si="156"/>
        <v>2.0396968794608068E-2</v>
      </c>
      <c r="GK143" s="2">
        <f t="shared" si="156"/>
        <v>1.6902141287525655E-2</v>
      </c>
      <c r="GM143" s="92">
        <f t="shared" si="157"/>
        <v>4.9267310618931566E-147</v>
      </c>
      <c r="GN143" s="92">
        <f t="shared" si="157"/>
        <v>1.2282191908858034E-132</v>
      </c>
      <c r="GO143" s="92">
        <f t="shared" si="157"/>
        <v>3.6081144775022941E-104</v>
      </c>
      <c r="GP143" s="92">
        <f t="shared" si="157"/>
        <v>2.9982524690581258E-202</v>
      </c>
      <c r="GQ143" s="92">
        <f t="shared" si="157"/>
        <v>1.7050055567463477E-195</v>
      </c>
      <c r="GR143" s="92">
        <f t="shared" si="157"/>
        <v>7.8762757840136124E-184</v>
      </c>
      <c r="GS143" s="92">
        <f t="shared" si="157"/>
        <v>2.7038138932815265E-157</v>
      </c>
      <c r="GT143" s="92">
        <f t="shared" si="157"/>
        <v>8.3052725932066821E-122</v>
      </c>
      <c r="GU143" s="92">
        <f t="shared" si="157"/>
        <v>9.2557112110079215E-138</v>
      </c>
      <c r="GV143" s="92">
        <f t="shared" si="157"/>
        <v>3.097029389917438E-168</v>
      </c>
      <c r="GW143" s="92">
        <f t="shared" si="157"/>
        <v>7.5884898040954745E-176</v>
      </c>
      <c r="GX143" s="92">
        <f t="shared" si="157"/>
        <v>3.7590184081475662E-187</v>
      </c>
      <c r="GY143" s="92">
        <f t="shared" si="157"/>
        <v>1.4116948405919445E-163</v>
      </c>
      <c r="GZ143" s="92">
        <f t="shared" si="157"/>
        <v>1.7700400254773325E-143</v>
      </c>
      <c r="HA143" s="92">
        <f t="shared" si="157"/>
        <v>1.2850405106674581E-134</v>
      </c>
      <c r="HC143" s="92">
        <f t="shared" si="153"/>
        <v>2.5036117453917928E-40</v>
      </c>
      <c r="HD143" s="92">
        <f t="shared" si="153"/>
        <v>1.6098879129419452E-42</v>
      </c>
      <c r="HE143" s="92">
        <f t="shared" si="153"/>
        <v>3.3118351015348816E-20</v>
      </c>
      <c r="HF143" s="92">
        <f t="shared" si="153"/>
        <v>7.6347116243672448E-50</v>
      </c>
      <c r="HG143" s="92">
        <f t="shared" si="153"/>
        <v>8.1122139812722667E-68</v>
      </c>
      <c r="HH143" s="92">
        <f t="shared" si="153"/>
        <v>8.2001679768536056E-109</v>
      </c>
      <c r="HI143" s="92">
        <f t="shared" si="153"/>
        <v>3.4256386358627368E-86</v>
      </c>
      <c r="HJ143" s="92">
        <f t="shared" si="153"/>
        <v>3.4085021021341627E-95</v>
      </c>
      <c r="HK143" s="92">
        <f t="shared" si="153"/>
        <v>1.1551755078779419E-88</v>
      </c>
      <c r="HL143" s="92">
        <f t="shared" si="161"/>
        <v>1.4075683801341812E-95</v>
      </c>
      <c r="HM143" s="92">
        <f t="shared" si="161"/>
        <v>1.2365530231433579E-80</v>
      </c>
      <c r="HN143" s="92">
        <f t="shared" si="161"/>
        <v>2.2807614097410882E-60</v>
      </c>
      <c r="HO143" s="92">
        <f t="shared" si="161"/>
        <v>1.4400354737615245E-59</v>
      </c>
      <c r="HP143" s="92">
        <f t="shared" si="161"/>
        <v>2.4938045616565142E-46</v>
      </c>
      <c r="HQ143" s="92">
        <f t="shared" si="161"/>
        <v>2.0627841745807478E-38</v>
      </c>
      <c r="HS143" s="92">
        <f t="shared" si="158"/>
        <v>6.964954469127331E-2</v>
      </c>
      <c r="HT143" s="92">
        <f t="shared" si="158"/>
        <v>0.14069062363756593</v>
      </c>
      <c r="HU143" s="92">
        <f t="shared" si="158"/>
        <v>6.6441136387031773E-4</v>
      </c>
      <c r="HV143" s="92">
        <f t="shared" si="158"/>
        <v>9.1133508483540626E-2</v>
      </c>
      <c r="HW143" s="92">
        <f t="shared" si="158"/>
        <v>6.8479468888113793E-2</v>
      </c>
      <c r="HX143" s="92">
        <f t="shared" si="158"/>
        <v>7.5807499641121906E-2</v>
      </c>
      <c r="HY143" s="92">
        <f t="shared" si="158"/>
        <v>0.11878539014115058</v>
      </c>
      <c r="HZ143" s="92">
        <f t="shared" si="158"/>
        <v>0.12905575936007527</v>
      </c>
      <c r="IA143" s="92">
        <f t="shared" si="158"/>
        <v>0.15188060040881504</v>
      </c>
      <c r="IB143" s="92">
        <f t="shared" si="158"/>
        <v>0.11714962871480561</v>
      </c>
      <c r="IC143" s="92">
        <f t="shared" si="158"/>
        <v>6.8805800957813107E-2</v>
      </c>
      <c r="ID143" s="92">
        <f t="shared" si="158"/>
        <v>4.1751360218974076E-2</v>
      </c>
      <c r="IE143" s="92">
        <f t="shared" si="158"/>
        <v>5.7723596764738774E-2</v>
      </c>
      <c r="IF143" s="92">
        <f t="shared" si="158"/>
        <v>9.4800996799463105E-2</v>
      </c>
      <c r="IG143" s="92">
        <f t="shared" si="158"/>
        <v>8.780491221761981E-2</v>
      </c>
      <c r="II143" s="92">
        <f t="shared" si="159"/>
        <v>3.001988134241804E-19</v>
      </c>
      <c r="IJ143" s="92">
        <f t="shared" si="159"/>
        <v>5.836096913672796E-15</v>
      </c>
      <c r="IK143" s="92">
        <f t="shared" si="159"/>
        <v>5.8926184645592909E-28</v>
      </c>
      <c r="IL143" s="92">
        <f t="shared" si="159"/>
        <v>1.0679543625718565E-19</v>
      </c>
      <c r="IM143" s="92">
        <f t="shared" si="159"/>
        <v>1.7781448390882543E-21</v>
      </c>
      <c r="IN143" s="92">
        <f t="shared" si="159"/>
        <v>2.3259534483306293E-22</v>
      </c>
      <c r="IO143" s="92">
        <f t="shared" si="159"/>
        <v>2.9706506908942605E-21</v>
      </c>
      <c r="IP143" s="92">
        <f t="shared" si="159"/>
        <v>6.3873530891755384E-21</v>
      </c>
      <c r="IQ143" s="92">
        <f t="shared" si="159"/>
        <v>5.3986634078762539E-20</v>
      </c>
      <c r="IR143" s="92">
        <f t="shared" si="159"/>
        <v>1.8681235341796545E-21</v>
      </c>
      <c r="IS143" s="92">
        <f t="shared" si="159"/>
        <v>7.4418203822028288E-24</v>
      </c>
      <c r="IT143" s="92">
        <f t="shared" si="159"/>
        <v>3.3051894996328163E-24</v>
      </c>
      <c r="IU143" s="92">
        <f t="shared" si="159"/>
        <v>1.5370332673383625E-20</v>
      </c>
      <c r="IV143" s="92">
        <f t="shared" si="159"/>
        <v>8.790296796162287E-16</v>
      </c>
      <c r="IW143" s="92">
        <f t="shared" si="159"/>
        <v>2.2396707930541635E-12</v>
      </c>
      <c r="IY143" s="92">
        <f t="shared" si="160"/>
        <v>6.964954469127331E-2</v>
      </c>
      <c r="IZ143" s="92">
        <f t="shared" si="160"/>
        <v>0.14069062363757176</v>
      </c>
      <c r="JA143" s="92">
        <f t="shared" si="160"/>
        <v>6.6441136387031773E-4</v>
      </c>
      <c r="JB143" s="92">
        <f t="shared" si="160"/>
        <v>9.1133508483540626E-2</v>
      </c>
      <c r="JC143" s="92">
        <f t="shared" si="160"/>
        <v>6.8479468888113793E-2</v>
      </c>
      <c r="JD143" s="92">
        <f t="shared" si="160"/>
        <v>7.5807499641121906E-2</v>
      </c>
      <c r="JE143" s="92">
        <f t="shared" si="160"/>
        <v>0.11878539014115058</v>
      </c>
      <c r="JF143" s="92">
        <f t="shared" si="160"/>
        <v>0.12905575936007527</v>
      </c>
      <c r="JG143" s="92">
        <f t="shared" si="160"/>
        <v>0.15188060040881504</v>
      </c>
      <c r="JH143" s="92">
        <f t="shared" si="160"/>
        <v>0.11714962871480561</v>
      </c>
      <c r="JI143" s="92">
        <f t="shared" si="160"/>
        <v>6.8805800957813107E-2</v>
      </c>
      <c r="JJ143" s="92">
        <f t="shared" si="160"/>
        <v>4.1751360218974076E-2</v>
      </c>
      <c r="JK143" s="92">
        <f t="shared" si="160"/>
        <v>5.7723596764738774E-2</v>
      </c>
      <c r="JL143" s="92">
        <f t="shared" si="160"/>
        <v>9.480099679946398E-2</v>
      </c>
      <c r="JM143" s="92">
        <f t="shared" si="160"/>
        <v>8.7804912219859477E-2</v>
      </c>
    </row>
    <row r="144" spans="2:273" x14ac:dyDescent="0.25">
      <c r="B144" s="2">
        <v>117</v>
      </c>
      <c r="C144" s="37">
        <v>56.790999999999997</v>
      </c>
      <c r="D144" s="37">
        <v>62.884</v>
      </c>
      <c r="E144" s="37">
        <v>61.093000000000004</v>
      </c>
      <c r="F144" s="37">
        <v>64.837000000000003</v>
      </c>
      <c r="G144" s="37">
        <v>62.046999999999997</v>
      </c>
      <c r="H144" s="37">
        <v>64.766999999999996</v>
      </c>
      <c r="I144" s="37">
        <v>70.766999999999996</v>
      </c>
      <c r="J144" s="37">
        <v>72.697999999999993</v>
      </c>
      <c r="K144" s="37">
        <v>77.884</v>
      </c>
      <c r="L144" s="37">
        <v>73.534999999999997</v>
      </c>
      <c r="M144" s="37">
        <v>70</v>
      </c>
      <c r="N144" s="37">
        <v>63.186</v>
      </c>
      <c r="O144" s="37">
        <v>67.534999999999997</v>
      </c>
      <c r="P144" s="37">
        <v>78.233000000000004</v>
      </c>
      <c r="Q144" s="37">
        <v>95.278999999999996</v>
      </c>
      <c r="S144" s="4">
        <f t="shared" si="162"/>
        <v>57.876540579321514</v>
      </c>
      <c r="T144" s="4">
        <f t="shared" si="162"/>
        <v>61.853634058623456</v>
      </c>
      <c r="U144" s="4">
        <f t="shared" si="162"/>
        <v>59.686770381103571</v>
      </c>
      <c r="V144" s="4">
        <f t="shared" si="162"/>
        <v>65.120352195896373</v>
      </c>
      <c r="W144" s="4">
        <f t="shared" si="162"/>
        <v>65.2396806542516</v>
      </c>
      <c r="X144" s="4">
        <f t="shared" si="162"/>
        <v>66.138560567439697</v>
      </c>
      <c r="Y144" s="4">
        <f t="shared" si="162"/>
        <v>71.511123738692191</v>
      </c>
      <c r="Z144" s="4">
        <f t="shared" si="162"/>
        <v>75.939047964619022</v>
      </c>
      <c r="AA144" s="4">
        <f t="shared" si="162"/>
        <v>78.345769781364169</v>
      </c>
      <c r="AB144" s="4">
        <f t="shared" si="162"/>
        <v>75.262394327852022</v>
      </c>
      <c r="AC144" s="4">
        <f t="shared" si="162"/>
        <v>70.094822192838251</v>
      </c>
      <c r="AD144" s="4">
        <f t="shared" si="162"/>
        <v>66.07266809189403</v>
      </c>
      <c r="AE144" s="4">
        <f t="shared" si="162"/>
        <v>68.853305354699472</v>
      </c>
      <c r="AF144" s="4">
        <f t="shared" si="162"/>
        <v>77.393372074650301</v>
      </c>
      <c r="AG144" s="4">
        <f t="shared" si="162"/>
        <v>96.150291711574539</v>
      </c>
      <c r="AI144" s="4">
        <f t="shared" si="163"/>
        <v>-1.0855405793215169</v>
      </c>
      <c r="AJ144" s="4">
        <f t="shared" si="163"/>
        <v>1.0303659413765445</v>
      </c>
      <c r="AK144" s="4">
        <f t="shared" si="163"/>
        <v>1.4062296188964325</v>
      </c>
      <c r="AL144" s="4">
        <f t="shared" si="163"/>
        <v>-0.28335219589637006</v>
      </c>
      <c r="AM144" s="4">
        <f t="shared" si="163"/>
        <v>-3.1926806542516033</v>
      </c>
      <c r="AN144" s="4">
        <f t="shared" si="163"/>
        <v>-1.3715605674397011</v>
      </c>
      <c r="AO144" s="4">
        <f t="shared" si="163"/>
        <v>-0.7441237386921955</v>
      </c>
      <c r="AP144" s="4">
        <f t="shared" si="163"/>
        <v>-3.2410479646190282</v>
      </c>
      <c r="AQ144" s="4">
        <f t="shared" si="163"/>
        <v>-0.46176978136416835</v>
      </c>
      <c r="AR144" s="4">
        <f t="shared" si="163"/>
        <v>-1.727394327852025</v>
      </c>
      <c r="AS144" s="4">
        <f t="shared" si="163"/>
        <v>-9.4822192838250885E-2</v>
      </c>
      <c r="AT144" s="4">
        <f t="shared" si="163"/>
        <v>-2.8866680918940304</v>
      </c>
      <c r="AU144" s="4">
        <f t="shared" si="163"/>
        <v>-1.3183053546994756</v>
      </c>
      <c r="AV144" s="4">
        <f t="shared" si="163"/>
        <v>0.83962792534970276</v>
      </c>
      <c r="AW144" s="4">
        <f t="shared" si="163"/>
        <v>-0.87129171157454266</v>
      </c>
      <c r="AY144" s="2">
        <f t="shared" ref="AY144:BM160" si="167">IF(OR($B144 &lt; C$230, $B144 &gt; C$233), #N/A, ((1-FG144)*DK144) + (FG144 - FW144)*EA144 + (FW144*EQ144))</f>
        <v>57.876540579321514</v>
      </c>
      <c r="AZ144" s="2">
        <f t="shared" si="167"/>
        <v>58.713255566696702</v>
      </c>
      <c r="BA144" s="2">
        <f t="shared" si="167"/>
        <v>59.60096053086923</v>
      </c>
      <c r="BB144" s="2">
        <f t="shared" si="167"/>
        <v>58.162820799565715</v>
      </c>
      <c r="BC144" s="2">
        <f t="shared" si="167"/>
        <v>58.246761899497393</v>
      </c>
      <c r="BD144" s="2">
        <f t="shared" si="167"/>
        <v>57.866677093436593</v>
      </c>
      <c r="BE144" s="2">
        <f t="shared" si="167"/>
        <v>57.565674734000673</v>
      </c>
      <c r="BF144" s="2">
        <f t="shared" si="167"/>
        <v>59.201307869038558</v>
      </c>
      <c r="BG144" s="2">
        <f t="shared" si="167"/>
        <v>58.790705024742564</v>
      </c>
      <c r="BH144" s="2">
        <f t="shared" si="167"/>
        <v>56.940115848534582</v>
      </c>
      <c r="BI144" s="2">
        <f t="shared" si="167"/>
        <v>56.978003108782403</v>
      </c>
      <c r="BJ144" s="2">
        <f t="shared" si="167"/>
        <v>56.027905565235962</v>
      </c>
      <c r="BK144" s="2">
        <f t="shared" si="167"/>
        <v>55.989353029303103</v>
      </c>
      <c r="BL144" s="2">
        <f t="shared" si="167"/>
        <v>57.011561319962048</v>
      </c>
      <c r="BM144" s="2">
        <f t="shared" si="167"/>
        <v>62.753905698376563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>
        <f t="shared" si="168"/>
        <v>61.093000000000004</v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>
        <f t="shared" si="112"/>
        <v>61.093000000000004</v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93.347723170731683</v>
      </c>
      <c r="DL144" s="2">
        <f t="shared" si="164"/>
        <v>89.760116603192614</v>
      </c>
      <c r="DM144" s="2">
        <f t="shared" si="164"/>
        <v>85.60185869565214</v>
      </c>
      <c r="DN144" s="2">
        <f t="shared" si="164"/>
        <v>100.25774977348232</v>
      </c>
      <c r="DO144" s="2">
        <f t="shared" si="164"/>
        <v>95.494585019631515</v>
      </c>
      <c r="DP144" s="2">
        <f t="shared" si="164"/>
        <v>90.948081848384177</v>
      </c>
      <c r="DQ144" s="2">
        <f t="shared" si="164"/>
        <v>84.072013478108232</v>
      </c>
      <c r="DR144" s="2">
        <f t="shared" si="164"/>
        <v>86.471818534178965</v>
      </c>
      <c r="DS144" s="2">
        <f t="shared" si="164"/>
        <v>82.893845061914845</v>
      </c>
      <c r="DT144" s="2">
        <f t="shared" si="164"/>
        <v>82.845187254605861</v>
      </c>
      <c r="DU144" s="2">
        <f t="shared" si="164"/>
        <v>80.106938281608734</v>
      </c>
      <c r="DV144" s="2">
        <f t="shared" si="164"/>
        <v>85.980611997947236</v>
      </c>
      <c r="DW144" s="2">
        <f t="shared" si="164"/>
        <v>83.239442212825935</v>
      </c>
      <c r="DX144" s="2">
        <f t="shared" si="164"/>
        <v>91.276017215342804</v>
      </c>
      <c r="DY144" s="2">
        <f t="shared" si="164"/>
        <v>83.056682459787723</v>
      </c>
      <c r="EA144" s="2">
        <f t="shared" si="152"/>
        <v>57.844944021403577</v>
      </c>
      <c r="EB144" s="2">
        <f t="shared" si="152"/>
        <v>58.685617136659431</v>
      </c>
      <c r="EC144" s="2">
        <f t="shared" si="152"/>
        <v>59.516653664674422</v>
      </c>
      <c r="ED144" s="2">
        <f t="shared" si="152"/>
        <v>58.107096064517641</v>
      </c>
      <c r="EE144" s="2">
        <f t="shared" si="151"/>
        <v>58.203155766296049</v>
      </c>
      <c r="EF144" s="2">
        <f t="shared" si="151"/>
        <v>57.827505801421104</v>
      </c>
      <c r="EG144" s="2">
        <f t="shared" si="151"/>
        <v>57.536509059455526</v>
      </c>
      <c r="EH144" s="2">
        <f t="shared" si="151"/>
        <v>59.164852931517132</v>
      </c>
      <c r="EI144" s="2">
        <f t="shared" si="151"/>
        <v>58.765157030480275</v>
      </c>
      <c r="EJ144" s="2">
        <f t="shared" si="151"/>
        <v>56.9097503717867</v>
      </c>
      <c r="EK144" s="2">
        <f t="shared" si="151"/>
        <v>56.941161270898597</v>
      </c>
      <c r="EL144" s="2">
        <f t="shared" si="151"/>
        <v>55.988367289994386</v>
      </c>
      <c r="EM144" s="2">
        <f t="shared" si="135"/>
        <v>55.955772626528052</v>
      </c>
      <c r="EN144" s="2">
        <f t="shared" si="135"/>
        <v>56.977946511072155</v>
      </c>
      <c r="EO144" s="2">
        <f t="shared" si="135"/>
        <v>62.742070691142999</v>
      </c>
      <c r="EQ144" s="2">
        <f t="shared" si="165"/>
        <v>57.889783959378455</v>
      </c>
      <c r="ER144" s="2">
        <f t="shared" si="165"/>
        <v>58.543717249590415</v>
      </c>
      <c r="ES144" s="2">
        <f t="shared" si="165"/>
        <v>59.601496361261162</v>
      </c>
      <c r="ET144" s="2">
        <f t="shared" si="165"/>
        <v>58.250192729879195</v>
      </c>
      <c r="EU144" s="2">
        <f t="shared" si="165"/>
        <v>58.23142852162907</v>
      </c>
      <c r="EV144" s="2">
        <f t="shared" si="165"/>
        <v>57.956860738127588</v>
      </c>
      <c r="EW144" s="2">
        <f t="shared" si="165"/>
        <v>57.595159770390829</v>
      </c>
      <c r="EX144" s="2">
        <f t="shared" si="165"/>
        <v>59.313792125470265</v>
      </c>
      <c r="EY144" s="2">
        <f t="shared" si="165"/>
        <v>58.742975430570908</v>
      </c>
      <c r="EZ144" s="2">
        <f t="shared" si="165"/>
        <v>56.987461315623136</v>
      </c>
      <c r="FA144" s="2">
        <f t="shared" si="165"/>
        <v>57.317440765537768</v>
      </c>
      <c r="FB144" s="2">
        <f t="shared" si="165"/>
        <v>56.085599691461773</v>
      </c>
      <c r="FC144" s="2">
        <f t="shared" si="165"/>
        <v>56.032465984853744</v>
      </c>
      <c r="FD144" s="2">
        <f t="shared" si="165"/>
        <v>56.771584088162918</v>
      </c>
      <c r="FE144" s="2">
        <f t="shared" si="165"/>
        <v>61.716542127695483</v>
      </c>
      <c r="FG144" s="2">
        <f t="shared" si="166"/>
        <v>0.99913305445305434</v>
      </c>
      <c r="FH144" s="2">
        <f t="shared" si="166"/>
        <v>0.99896757977368766</v>
      </c>
      <c r="FI144" s="2">
        <f t="shared" si="166"/>
        <v>0.99680184274581685</v>
      </c>
      <c r="FJ144" s="2">
        <f t="shared" si="166"/>
        <v>0.99877447246259266</v>
      </c>
      <c r="FK144" s="2">
        <f t="shared" si="166"/>
        <v>0.99885021791724415</v>
      </c>
      <c r="FL144" s="2">
        <f t="shared" si="166"/>
        <v>0.9989190636682278</v>
      </c>
      <c r="FM144" s="2">
        <f t="shared" si="166"/>
        <v>0.99896317737207341</v>
      </c>
      <c r="FN144" s="2">
        <f t="shared" si="166"/>
        <v>0.99881991386147828</v>
      </c>
      <c r="FO144" s="2">
        <f t="shared" si="166"/>
        <v>0.9989147341832102</v>
      </c>
      <c r="FP144" s="2">
        <f t="shared" si="166"/>
        <v>0.99891118395604894</v>
      </c>
      <c r="FQ144" s="2">
        <f t="shared" si="166"/>
        <v>0.99884046194485943</v>
      </c>
      <c r="FR144" s="2">
        <f t="shared" si="166"/>
        <v>0.99875778603554599</v>
      </c>
      <c r="FS144" s="2">
        <f t="shared" si="166"/>
        <v>0.99883744104572181</v>
      </c>
      <c r="FT144" s="2">
        <f t="shared" si="166"/>
        <v>0.99888562229392608</v>
      </c>
      <c r="FU144" s="2">
        <f t="shared" si="166"/>
        <v>0.99848335714348391</v>
      </c>
      <c r="FW144" s="2">
        <f t="shared" ref="FW144:GK160" si="169">POWER(10,($B144-C$232)/C$229)/(1+POWER(10,($B144-C$232)/C$229))</f>
        <v>1.8233335440631847E-2</v>
      </c>
      <c r="FX144" s="2">
        <f t="shared" si="169"/>
        <v>3.1314413466378796E-2</v>
      </c>
      <c r="FY144" s="2">
        <f t="shared" si="169"/>
        <v>1.0398991706141355E-2</v>
      </c>
      <c r="FZ144" s="2">
        <f t="shared" si="169"/>
        <v>2.8427973480320067E-2</v>
      </c>
      <c r="GA144" s="2">
        <f t="shared" si="169"/>
        <v>2.5788643409923245E-2</v>
      </c>
      <c r="GB144" s="2">
        <f t="shared" si="169"/>
        <v>2.6052798006017397E-2</v>
      </c>
      <c r="GC144" s="2">
        <f t="shared" si="169"/>
        <v>2.8184877797407516E-2</v>
      </c>
      <c r="GD144" s="2">
        <f t="shared" si="169"/>
        <v>2.8403308869574109E-2</v>
      </c>
      <c r="GE144" s="2">
        <f t="shared" si="169"/>
        <v>2.8764654705465461E-2</v>
      </c>
      <c r="GF144" s="2">
        <f t="shared" si="169"/>
        <v>2.7364961201149781E-2</v>
      </c>
      <c r="GG144" s="2">
        <f t="shared" si="169"/>
        <v>2.6523469934393643E-2</v>
      </c>
      <c r="GH144" s="2">
        <f t="shared" si="169"/>
        <v>2.3464297966536242E-2</v>
      </c>
      <c r="GI144" s="2">
        <f t="shared" si="169"/>
        <v>2.4272354641536958E-2</v>
      </c>
      <c r="GJ144" s="2">
        <f t="shared" si="169"/>
        <v>2.2320907068997406E-2</v>
      </c>
      <c r="GK144" s="2">
        <f t="shared" si="169"/>
        <v>1.8502657326738298E-2</v>
      </c>
      <c r="GM144" s="92">
        <f t="shared" ref="GM144:HA160" si="170" xml:space="preserve"> _xlfn.NORM.DIST($B144, C$7, ABS(C$11), TRUE) * _xlfn.NORM.DIST(($B144 - C$7)*C$15, 0, ABS(C$11), TRUE) * 2</f>
        <v>1.1830555774747206E-152</v>
      </c>
      <c r="GN144" s="92">
        <f t="shared" si="170"/>
        <v>8.4400772657496543E-138</v>
      </c>
      <c r="GO144" s="92">
        <f t="shared" si="170"/>
        <v>2.4773909711348283E-109</v>
      </c>
      <c r="GP144" s="92">
        <f t="shared" si="170"/>
        <v>4.7831207094445295E-210</v>
      </c>
      <c r="GQ144" s="92">
        <f t="shared" si="170"/>
        <v>4.6764227924145931E-203</v>
      </c>
      <c r="GR144" s="92">
        <f t="shared" si="170"/>
        <v>7.703928880411364E-191</v>
      </c>
      <c r="GS144" s="92">
        <f t="shared" si="170"/>
        <v>2.9707718411308987E-163</v>
      </c>
      <c r="GT144" s="92">
        <f t="shared" si="170"/>
        <v>1.8133071981425986E-126</v>
      </c>
      <c r="GU144" s="92">
        <f t="shared" si="170"/>
        <v>5.8001275072524484E-143</v>
      </c>
      <c r="GV144" s="92">
        <f t="shared" si="170"/>
        <v>1.2809865125047293E-174</v>
      </c>
      <c r="GW144" s="92">
        <f t="shared" si="170"/>
        <v>1.9357641465527541E-182</v>
      </c>
      <c r="GX144" s="92">
        <f t="shared" si="170"/>
        <v>2.4504110098618404E-194</v>
      </c>
      <c r="GY144" s="92">
        <f t="shared" si="170"/>
        <v>7.9141750890234366E-170</v>
      </c>
      <c r="GZ144" s="92">
        <f t="shared" si="170"/>
        <v>5.5264856996174116E-149</v>
      </c>
      <c r="HA144" s="92">
        <f t="shared" si="170"/>
        <v>8.5077993687853658E-140</v>
      </c>
      <c r="HC144" s="92">
        <f t="shared" si="153"/>
        <v>5.4810016337609075E-43</v>
      </c>
      <c r="HD144" s="92">
        <f t="shared" si="153"/>
        <v>2.233828034783994E-45</v>
      </c>
      <c r="HE144" s="92">
        <f t="shared" si="153"/>
        <v>2.4827830633791749E-22</v>
      </c>
      <c r="HF144" s="92">
        <f t="shared" si="153"/>
        <v>3.8329722568547344E-53</v>
      </c>
      <c r="HG144" s="92">
        <f t="shared" si="153"/>
        <v>2.2240141693893774E-72</v>
      </c>
      <c r="HH144" s="92">
        <f t="shared" si="153"/>
        <v>5.1130830048134449E-116</v>
      </c>
      <c r="HI144" s="92">
        <f t="shared" si="153"/>
        <v>1.0122364073190742E-91</v>
      </c>
      <c r="HJ144" s="92">
        <f t="shared" si="153"/>
        <v>2.3605875997010109E-101</v>
      </c>
      <c r="HK144" s="92">
        <f t="shared" si="153"/>
        <v>2.7691902696264168E-94</v>
      </c>
      <c r="HL144" s="92">
        <f t="shared" si="161"/>
        <v>1.0267025119971118E-101</v>
      </c>
      <c r="HM144" s="92">
        <f t="shared" si="161"/>
        <v>7.3451970935026985E-86</v>
      </c>
      <c r="HN144" s="92">
        <f t="shared" si="161"/>
        <v>1.9415913311367186E-64</v>
      </c>
      <c r="HO144" s="92">
        <f t="shared" si="161"/>
        <v>1.3332303346277137E-63</v>
      </c>
      <c r="HP144" s="92">
        <f t="shared" si="161"/>
        <v>1.7969285519777328E-49</v>
      </c>
      <c r="HQ144" s="92">
        <f t="shared" si="161"/>
        <v>5.5945617688525011E-41</v>
      </c>
      <c r="HS144" s="92">
        <f t="shared" ref="HS144:IG160" si="171" xml:space="preserve"> _xlfn.NORM.DIST($B144, C$9, ABS(C$13), TRUE) * _xlfn.NORM.DIST(($B144 - C$9)*C$17, 0, ABS(C$13), TRUE) * 2</f>
        <v>9.5857534091554369E-2</v>
      </c>
      <c r="HT144" s="92">
        <f t="shared" si="171"/>
        <v>0.1855321704098305</v>
      </c>
      <c r="HU144" s="92">
        <f t="shared" si="171"/>
        <v>1.1781426281291224E-3</v>
      </c>
      <c r="HV144" s="92">
        <f t="shared" si="171"/>
        <v>0.1285431089156677</v>
      </c>
      <c r="HW144" s="92">
        <f t="shared" si="171"/>
        <v>9.9190955885912618E-2</v>
      </c>
      <c r="HX144" s="92">
        <f t="shared" si="171"/>
        <v>0.10999205901537409</v>
      </c>
      <c r="HY144" s="92">
        <f t="shared" si="171"/>
        <v>0.16637270807010235</v>
      </c>
      <c r="HZ144" s="92">
        <f t="shared" si="171"/>
        <v>0.17920891712921394</v>
      </c>
      <c r="IA144" s="92">
        <f t="shared" si="171"/>
        <v>0.20678507416717271</v>
      </c>
      <c r="IB144" s="92">
        <f t="shared" si="171"/>
        <v>0.1640886945569896</v>
      </c>
      <c r="IC144" s="92">
        <f t="shared" si="171"/>
        <v>0.10201664224771315</v>
      </c>
      <c r="ID144" s="92">
        <f t="shared" si="171"/>
        <v>6.3446047400479752E-2</v>
      </c>
      <c r="IE144" s="92">
        <f t="shared" si="171"/>
        <v>8.334327851355007E-2</v>
      </c>
      <c r="IF144" s="92">
        <f t="shared" si="171"/>
        <v>0.12502982733217113</v>
      </c>
      <c r="IG144" s="92">
        <f t="shared" si="171"/>
        <v>0.11299135080624849</v>
      </c>
      <c r="II144" s="92">
        <f t="shared" ref="II144:IW160" si="172" xml:space="preserve"> _xlfn.NORM.DIST($B144, C$10, ABS(C$14), TRUE) * _xlfn.NORM.DIST(($B144 - C$10)*C$18, 0, ABS(C$14), TRUE) * 2</f>
        <v>1.8497935116135063E-18</v>
      </c>
      <c r="IJ144" s="92">
        <f t="shared" si="172"/>
        <v>2.8848809449548818E-14</v>
      </c>
      <c r="IK144" s="92">
        <f t="shared" si="172"/>
        <v>6.3473977879127626E-27</v>
      </c>
      <c r="IL144" s="92">
        <f t="shared" si="172"/>
        <v>8.6767098399273526E-19</v>
      </c>
      <c r="IM144" s="92">
        <f t="shared" si="172"/>
        <v>1.6654945873203599E-20</v>
      </c>
      <c r="IN144" s="92">
        <f t="shared" si="172"/>
        <v>2.4194394946453675E-21</v>
      </c>
      <c r="IO144" s="92">
        <f t="shared" si="172"/>
        <v>2.8674945204212071E-20</v>
      </c>
      <c r="IP144" s="92">
        <f t="shared" si="172"/>
        <v>5.9648406765805364E-20</v>
      </c>
      <c r="IQ144" s="92">
        <f t="shared" si="172"/>
        <v>4.569330783129493E-19</v>
      </c>
      <c r="IR144" s="92">
        <f t="shared" si="172"/>
        <v>1.8108961882313275E-20</v>
      </c>
      <c r="IS144" s="92">
        <f t="shared" si="172"/>
        <v>9.261382375699393E-23</v>
      </c>
      <c r="IT144" s="92">
        <f t="shared" si="172"/>
        <v>3.9376313717428773E-23</v>
      </c>
      <c r="IU144" s="92">
        <f t="shared" si="172"/>
        <v>1.2530314816666166E-19</v>
      </c>
      <c r="IV144" s="92">
        <f t="shared" si="172"/>
        <v>4.1159784139029388E-15</v>
      </c>
      <c r="IW144" s="92">
        <f t="shared" si="172"/>
        <v>6.9058650960363706E-12</v>
      </c>
      <c r="IY144" s="92">
        <f t="shared" ref="IY144:JM160" si="173">GM144+HC144+HS144+II144</f>
        <v>9.5857534091554369E-2</v>
      </c>
      <c r="IZ144" s="92">
        <f t="shared" si="173"/>
        <v>0.18553217040985934</v>
      </c>
      <c r="JA144" s="92">
        <f t="shared" si="173"/>
        <v>1.1781426281291224E-3</v>
      </c>
      <c r="JB144" s="92">
        <f t="shared" si="173"/>
        <v>0.1285431089156677</v>
      </c>
      <c r="JC144" s="92">
        <f t="shared" si="173"/>
        <v>9.9190955885912618E-2</v>
      </c>
      <c r="JD144" s="92">
        <f t="shared" si="173"/>
        <v>0.10999205901537409</v>
      </c>
      <c r="JE144" s="92">
        <f t="shared" si="173"/>
        <v>0.16637270807010235</v>
      </c>
      <c r="JF144" s="92">
        <f t="shared" si="173"/>
        <v>0.17920891712921394</v>
      </c>
      <c r="JG144" s="92">
        <f t="shared" si="173"/>
        <v>0.20678507416717271</v>
      </c>
      <c r="JH144" s="92">
        <f t="shared" si="173"/>
        <v>0.1640886945569896</v>
      </c>
      <c r="JI144" s="92">
        <f t="shared" si="173"/>
        <v>0.10201664224771315</v>
      </c>
      <c r="JJ144" s="92">
        <f t="shared" si="173"/>
        <v>6.3446047400479752E-2</v>
      </c>
      <c r="JK144" s="92">
        <f t="shared" si="173"/>
        <v>8.334327851355007E-2</v>
      </c>
      <c r="JL144" s="92">
        <f t="shared" si="173"/>
        <v>0.12502982733217524</v>
      </c>
      <c r="JM144" s="92">
        <f t="shared" si="173"/>
        <v>0.11299135081315435</v>
      </c>
    </row>
    <row r="145" spans="2:273" x14ac:dyDescent="0.25">
      <c r="B145" s="2">
        <v>118</v>
      </c>
      <c r="C145" s="37">
        <v>55.86</v>
      </c>
      <c r="D145" s="37">
        <v>62.953000000000003</v>
      </c>
      <c r="E145" s="37">
        <v>59.628</v>
      </c>
      <c r="F145" s="37">
        <v>66.372</v>
      </c>
      <c r="G145" s="37">
        <v>65.069999999999993</v>
      </c>
      <c r="H145" s="37">
        <v>66.558000000000007</v>
      </c>
      <c r="I145" s="37">
        <v>73.418999999999997</v>
      </c>
      <c r="J145" s="37">
        <v>78.884</v>
      </c>
      <c r="K145" s="37">
        <v>80.628</v>
      </c>
      <c r="L145" s="37">
        <v>77.116</v>
      </c>
      <c r="M145" s="37">
        <v>72.744</v>
      </c>
      <c r="N145" s="37">
        <v>67.906999999999996</v>
      </c>
      <c r="O145" s="37">
        <v>72.766999999999996</v>
      </c>
      <c r="P145" s="37">
        <v>82.372</v>
      </c>
      <c r="Q145" s="37">
        <v>104.767</v>
      </c>
      <c r="S145" s="4">
        <f t="shared" si="162"/>
        <v>57.784777017423309</v>
      </c>
      <c r="T145" s="4">
        <f t="shared" si="162"/>
        <v>62.367849884666015</v>
      </c>
      <c r="U145" s="4">
        <f t="shared" si="162"/>
        <v>59.651898279855509</v>
      </c>
      <c r="V145" s="4">
        <f t="shared" si="162"/>
        <v>66.924562821606486</v>
      </c>
      <c r="W145" s="4">
        <f t="shared" si="162"/>
        <v>67.31474207491496</v>
      </c>
      <c r="X145" s="4">
        <f t="shared" si="162"/>
        <v>68.556546003458067</v>
      </c>
      <c r="Y145" s="4">
        <f t="shared" si="162"/>
        <v>74.927530003533178</v>
      </c>
      <c r="Z145" s="4">
        <f t="shared" si="162"/>
        <v>79.842546908157033</v>
      </c>
      <c r="AA145" s="4">
        <f t="shared" si="162"/>
        <v>82.459518438131269</v>
      </c>
      <c r="AB145" s="4">
        <f t="shared" si="162"/>
        <v>79.766876651369969</v>
      </c>
      <c r="AC145" s="4">
        <f t="shared" si="162"/>
        <v>74.239231409089058</v>
      </c>
      <c r="AD145" s="4">
        <f t="shared" si="162"/>
        <v>69.68034633649745</v>
      </c>
      <c r="AE145" s="4">
        <f t="shared" si="162"/>
        <v>72.766402211895112</v>
      </c>
      <c r="AF145" s="4">
        <f t="shared" si="162"/>
        <v>81.782688838963935</v>
      </c>
      <c r="AG145" s="4">
        <f t="shared" si="162"/>
        <v>102.87581297259811</v>
      </c>
      <c r="AI145" s="4">
        <f t="shared" si="163"/>
        <v>-1.9247770174233096</v>
      </c>
      <c r="AJ145" s="4">
        <f t="shared" si="163"/>
        <v>0.5851501153339882</v>
      </c>
      <c r="AK145" s="4">
        <f t="shared" si="163"/>
        <v>-2.389827985550852E-2</v>
      </c>
      <c r="AL145" s="4">
        <f t="shared" si="163"/>
        <v>-0.55256282160648595</v>
      </c>
      <c r="AM145" s="4">
        <f t="shared" si="163"/>
        <v>-2.2447420749149671</v>
      </c>
      <c r="AN145" s="4">
        <f t="shared" si="163"/>
        <v>-1.9985460034580598</v>
      </c>
      <c r="AO145" s="4">
        <f t="shared" si="163"/>
        <v>-1.5085300035331812</v>
      </c>
      <c r="AP145" s="4">
        <f t="shared" si="163"/>
        <v>-0.95854690815703236</v>
      </c>
      <c r="AQ145" s="4">
        <f t="shared" si="163"/>
        <v>-1.831518438131269</v>
      </c>
      <c r="AR145" s="4">
        <f t="shared" si="163"/>
        <v>-2.6508766513699697</v>
      </c>
      <c r="AS145" s="4">
        <f t="shared" si="163"/>
        <v>-1.4952314090890582</v>
      </c>
      <c r="AT145" s="4">
        <f t="shared" si="163"/>
        <v>-1.773346336497454</v>
      </c>
      <c r="AU145" s="4">
        <f t="shared" si="163"/>
        <v>5.9778810488353429E-4</v>
      </c>
      <c r="AV145" s="4">
        <f t="shared" si="163"/>
        <v>0.58931116103606485</v>
      </c>
      <c r="AW145" s="4">
        <f t="shared" si="163"/>
        <v>1.8911870274018838</v>
      </c>
      <c r="AY145" s="2">
        <f t="shared" si="167"/>
        <v>57.784777017423309</v>
      </c>
      <c r="AZ145" s="2">
        <f t="shared" si="167"/>
        <v>58.593383015803681</v>
      </c>
      <c r="BA145" s="2">
        <f t="shared" si="167"/>
        <v>59.509648013469224</v>
      </c>
      <c r="BB145" s="2">
        <f t="shared" si="167"/>
        <v>58.058599733009196</v>
      </c>
      <c r="BC145" s="2">
        <f t="shared" si="167"/>
        <v>58.154789928419198</v>
      </c>
      <c r="BD145" s="2">
        <f t="shared" si="167"/>
        <v>57.75247233782796</v>
      </c>
      <c r="BE145" s="2">
        <f t="shared" si="167"/>
        <v>57.453833298730345</v>
      </c>
      <c r="BF145" s="2">
        <f t="shared" si="167"/>
        <v>59.06491624290382</v>
      </c>
      <c r="BG145" s="2">
        <f t="shared" si="167"/>
        <v>58.672527319448896</v>
      </c>
      <c r="BH145" s="2">
        <f t="shared" si="167"/>
        <v>56.790882722920706</v>
      </c>
      <c r="BI145" s="2">
        <f t="shared" si="167"/>
        <v>56.810787909212728</v>
      </c>
      <c r="BJ145" s="2">
        <f t="shared" si="167"/>
        <v>55.879267438313498</v>
      </c>
      <c r="BK145" s="2">
        <f t="shared" si="167"/>
        <v>55.851714853456805</v>
      </c>
      <c r="BL145" s="2">
        <f t="shared" si="167"/>
        <v>56.907462859152929</v>
      </c>
      <c r="BM145" s="2">
        <f t="shared" si="167"/>
        <v>62.649619231439587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>
        <f t="shared" si="168"/>
        <v>59.628</v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>
        <f t="shared" si="112"/>
        <v>59.628</v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93.588839305816109</v>
      </c>
      <c r="DL145" s="2">
        <f t="shared" si="164"/>
        <v>89.956914998784541</v>
      </c>
      <c r="DM145" s="2">
        <f t="shared" si="164"/>
        <v>85.789798913043455</v>
      </c>
      <c r="DN145" s="2">
        <f t="shared" si="164"/>
        <v>100.58953367562668</v>
      </c>
      <c r="DO145" s="2">
        <f t="shared" si="164"/>
        <v>95.777465871337938</v>
      </c>
      <c r="DP145" s="2">
        <f t="shared" si="164"/>
        <v>91.187393989731206</v>
      </c>
      <c r="DQ145" s="2">
        <f t="shared" si="164"/>
        <v>84.241971180077272</v>
      </c>
      <c r="DR145" s="2">
        <f t="shared" si="164"/>
        <v>86.621009161381224</v>
      </c>
      <c r="DS145" s="2">
        <f t="shared" si="164"/>
        <v>83.016848535185773</v>
      </c>
      <c r="DT145" s="2">
        <f t="shared" si="164"/>
        <v>82.994984747810321</v>
      </c>
      <c r="DU145" s="2">
        <f t="shared" si="164"/>
        <v>80.224389379574859</v>
      </c>
      <c r="DV145" s="2">
        <f t="shared" si="164"/>
        <v>86.160623261216017</v>
      </c>
      <c r="DW145" s="2">
        <f t="shared" si="164"/>
        <v>83.382088442565191</v>
      </c>
      <c r="DX145" s="2">
        <f t="shared" si="164"/>
        <v>91.510971609785571</v>
      </c>
      <c r="DY145" s="2">
        <f t="shared" si="164"/>
        <v>83.198845278476853</v>
      </c>
      <c r="EA145" s="2">
        <f t="shared" si="152"/>
        <v>57.755255978596416</v>
      </c>
      <c r="EB145" s="2">
        <f t="shared" si="152"/>
        <v>58.568985249457697</v>
      </c>
      <c r="EC145" s="2">
        <f t="shared" si="152"/>
        <v>59.431992985215473</v>
      </c>
      <c r="ED145" s="2">
        <f t="shared" si="152"/>
        <v>58.005878194953439</v>
      </c>
      <c r="EE145" s="2">
        <f t="shared" si="151"/>
        <v>58.114476073686504</v>
      </c>
      <c r="EF145" s="2">
        <f t="shared" si="151"/>
        <v>57.715331472230382</v>
      </c>
      <c r="EG145" s="2">
        <f t="shared" si="151"/>
        <v>57.426355640535377</v>
      </c>
      <c r="EH145" s="2">
        <f t="shared" si="151"/>
        <v>59.029967214103628</v>
      </c>
      <c r="EI145" s="2">
        <f t="shared" si="151"/>
        <v>58.649036449873883</v>
      </c>
      <c r="EJ145" s="2">
        <f t="shared" si="151"/>
        <v>56.762163434398616</v>
      </c>
      <c r="EK145" s="2">
        <f t="shared" si="151"/>
        <v>56.774149587124157</v>
      </c>
      <c r="EL145" s="2">
        <f t="shared" si="151"/>
        <v>55.842126050713276</v>
      </c>
      <c r="EM145" s="2">
        <f t="shared" si="135"/>
        <v>55.820017388324004</v>
      </c>
      <c r="EN145" s="2">
        <f t="shared" si="135"/>
        <v>56.877818782858043</v>
      </c>
      <c r="EO145" s="2">
        <f t="shared" si="135"/>
        <v>62.643094437906946</v>
      </c>
      <c r="EQ145" s="2">
        <f t="shared" si="165"/>
        <v>57.814710901749677</v>
      </c>
      <c r="ER145" s="2">
        <f t="shared" si="165"/>
        <v>58.418275569660395</v>
      </c>
      <c r="ES145" s="2">
        <f t="shared" si="165"/>
        <v>59.498199701157375</v>
      </c>
      <c r="ET145" s="2">
        <f t="shared" si="165"/>
        <v>58.17061445832482</v>
      </c>
      <c r="EU145" s="2">
        <f t="shared" si="165"/>
        <v>58.143403118327072</v>
      </c>
      <c r="EV145" s="2">
        <f t="shared" si="165"/>
        <v>57.860625461745201</v>
      </c>
      <c r="EW145" s="2">
        <f t="shared" si="165"/>
        <v>57.495098445208548</v>
      </c>
      <c r="EX145" s="2">
        <f t="shared" si="165"/>
        <v>59.199036844154392</v>
      </c>
      <c r="EY145" s="2">
        <f t="shared" si="165"/>
        <v>58.629004192128285</v>
      </c>
      <c r="EZ145" s="2">
        <f t="shared" si="165"/>
        <v>56.851292576770859</v>
      </c>
      <c r="FA145" s="2">
        <f t="shared" si="165"/>
        <v>57.182203459279393</v>
      </c>
      <c r="FB145" s="2">
        <f t="shared" si="165"/>
        <v>55.950790935323745</v>
      </c>
      <c r="FC145" s="2">
        <f t="shared" si="165"/>
        <v>55.913093055279525</v>
      </c>
      <c r="FD145" s="2">
        <f t="shared" si="165"/>
        <v>56.65023934032142</v>
      </c>
      <c r="FE145" s="2">
        <f t="shared" si="165"/>
        <v>61.561125728995222</v>
      </c>
      <c r="FG145" s="2">
        <f t="shared" si="166"/>
        <v>0.99920927594619147</v>
      </c>
      <c r="FH145" s="2">
        <f t="shared" si="166"/>
        <v>0.99905833602039218</v>
      </c>
      <c r="FI145" s="2">
        <f t="shared" si="166"/>
        <v>0.99708242490333232</v>
      </c>
      <c r="FJ145" s="2">
        <f t="shared" si="166"/>
        <v>0.99888218506446158</v>
      </c>
      <c r="FK145" s="2">
        <f t="shared" si="166"/>
        <v>0.99895128018036483</v>
      </c>
      <c r="FL145" s="2">
        <f t="shared" si="166"/>
        <v>0.9990140805773029</v>
      </c>
      <c r="FM145" s="2">
        <f t="shared" si="166"/>
        <v>0.99905432025127927</v>
      </c>
      <c r="FN145" s="2">
        <f t="shared" si="166"/>
        <v>0.99892363688635799</v>
      </c>
      <c r="FO145" s="2">
        <f t="shared" si="166"/>
        <v>0.99901013128733007</v>
      </c>
      <c r="FP145" s="2">
        <f t="shared" si="166"/>
        <v>0.99900689282220223</v>
      </c>
      <c r="FQ145" s="2">
        <f t="shared" si="166"/>
        <v>0.99894238081958642</v>
      </c>
      <c r="FR145" s="2">
        <f t="shared" si="166"/>
        <v>0.99886696355718996</v>
      </c>
      <c r="FS145" s="2">
        <f t="shared" si="166"/>
        <v>0.99893962516382329</v>
      </c>
      <c r="FT145" s="2">
        <f t="shared" si="166"/>
        <v>0.99898357578931929</v>
      </c>
      <c r="FU145" s="2">
        <f t="shared" si="166"/>
        <v>0.99861662066603774</v>
      </c>
      <c r="FW145" s="2">
        <f t="shared" si="169"/>
        <v>1.9957347398373172E-2</v>
      </c>
      <c r="FX145" s="2">
        <f t="shared" si="169"/>
        <v>3.4232150850235968E-2</v>
      </c>
      <c r="FY145" s="2">
        <f t="shared" si="169"/>
        <v>1.139083951219373E-2</v>
      </c>
      <c r="FZ145" s="2">
        <f t="shared" si="169"/>
        <v>3.108539580074389E-2</v>
      </c>
      <c r="GA145" s="2">
        <f t="shared" si="169"/>
        <v>2.8206506240613719E-2</v>
      </c>
      <c r="GB145" s="2">
        <f t="shared" si="169"/>
        <v>2.8494702758630749E-2</v>
      </c>
      <c r="GC145" s="2">
        <f t="shared" si="169"/>
        <v>3.0820296608760796E-2</v>
      </c>
      <c r="GD145" s="2">
        <f t="shared" si="169"/>
        <v>3.1058499268132381E-2</v>
      </c>
      <c r="GE145" s="2">
        <f t="shared" si="169"/>
        <v>3.1452530835793018E-2</v>
      </c>
      <c r="GF145" s="2">
        <f t="shared" si="169"/>
        <v>2.9926074804081573E-2</v>
      </c>
      <c r="GG145" s="2">
        <f t="shared" si="169"/>
        <v>2.9008176386760023E-2</v>
      </c>
      <c r="GH145" s="2">
        <f t="shared" si="169"/>
        <v>2.5669979584386292E-2</v>
      </c>
      <c r="GI145" s="2">
        <f t="shared" si="169"/>
        <v>2.6551929572980189E-2</v>
      </c>
      <c r="GJ145" s="2">
        <f t="shared" si="169"/>
        <v>2.44217960491722E-2</v>
      </c>
      <c r="GK145" s="2">
        <f t="shared" si="169"/>
        <v>2.0251609121224895E-2</v>
      </c>
      <c r="GM145" s="92">
        <f t="shared" si="170"/>
        <v>2.2229679214581037E-158</v>
      </c>
      <c r="GN145" s="92">
        <f t="shared" si="170"/>
        <v>4.6097939214553126E-143</v>
      </c>
      <c r="GO145" s="92">
        <f t="shared" si="170"/>
        <v>1.270615969195785E-114</v>
      </c>
      <c r="GP145" s="92">
        <f t="shared" si="170"/>
        <v>5.4185611833644796E-218</v>
      </c>
      <c r="GQ145" s="92">
        <f t="shared" si="170"/>
        <v>9.1920586538793571E-211</v>
      </c>
      <c r="GR145" s="92">
        <f t="shared" si="170"/>
        <v>5.5563485836471297E-198</v>
      </c>
      <c r="GS145" s="92">
        <f t="shared" si="170"/>
        <v>2.5225834674307216E-169</v>
      </c>
      <c r="GT145" s="92">
        <f t="shared" si="170"/>
        <v>3.2282864032980223E-131</v>
      </c>
      <c r="GU145" s="92">
        <f t="shared" si="170"/>
        <v>2.9035211051815234E-148</v>
      </c>
      <c r="GV145" s="92">
        <f t="shared" si="170"/>
        <v>4.0192693840042398E-181</v>
      </c>
      <c r="GW145" s="92">
        <f t="shared" si="170"/>
        <v>3.7246841906009277E-189</v>
      </c>
      <c r="GX145" s="92">
        <f t="shared" si="170"/>
        <v>1.1664246460440125E-201</v>
      </c>
      <c r="GY145" s="92">
        <f t="shared" si="170"/>
        <v>3.3782979133875269E-176</v>
      </c>
      <c r="GZ145" s="92">
        <f t="shared" si="170"/>
        <v>1.3555813938620822E-154</v>
      </c>
      <c r="HA145" s="92">
        <f t="shared" si="170"/>
        <v>4.4856538388710514E-145</v>
      </c>
      <c r="HC145" s="92">
        <f t="shared" si="153"/>
        <v>9.8048511403941899E-46</v>
      </c>
      <c r="HD145" s="92">
        <f t="shared" si="153"/>
        <v>2.4857520422139961E-48</v>
      </c>
      <c r="HE145" s="92">
        <f t="shared" si="153"/>
        <v>1.4355790280589242E-24</v>
      </c>
      <c r="HF145" s="92">
        <f t="shared" si="153"/>
        <v>1.4985610911081012E-56</v>
      </c>
      <c r="HG145" s="92">
        <f t="shared" si="153"/>
        <v>4.3007832682050643E-77</v>
      </c>
      <c r="HH145" s="92">
        <f t="shared" si="153"/>
        <v>1.8594287659169769E-123</v>
      </c>
      <c r="HI145" s="92">
        <f t="shared" si="153"/>
        <v>1.9999000077281137E-97</v>
      </c>
      <c r="HJ145" s="92">
        <f t="shared" si="153"/>
        <v>1.0408534146984862E-107</v>
      </c>
      <c r="HK145" s="92">
        <f t="shared" si="153"/>
        <v>4.4309279027111387E-100</v>
      </c>
      <c r="HL145" s="92">
        <f t="shared" si="161"/>
        <v>4.7919256319254363E-108</v>
      </c>
      <c r="HM145" s="92">
        <f t="shared" si="161"/>
        <v>2.9699765445710781E-91</v>
      </c>
      <c r="HN145" s="92">
        <f t="shared" si="161"/>
        <v>1.2089686685911245E-68</v>
      </c>
      <c r="HO145" s="92">
        <f t="shared" si="161"/>
        <v>9.0412740128250994E-68</v>
      </c>
      <c r="HP145" s="92">
        <f t="shared" si="161"/>
        <v>1.0141647324966361E-52</v>
      </c>
      <c r="HQ145" s="92">
        <f t="shared" si="161"/>
        <v>1.2452112241233301E-43</v>
      </c>
      <c r="HS145" s="92">
        <f t="shared" si="171"/>
        <v>0.12939430679032191</v>
      </c>
      <c r="HT145" s="92">
        <f t="shared" si="171"/>
        <v>0.23962356671091942</v>
      </c>
      <c r="HU145" s="92">
        <f t="shared" si="171"/>
        <v>2.0397645976373982E-3</v>
      </c>
      <c r="HV145" s="92">
        <f t="shared" si="171"/>
        <v>0.17676701150981977</v>
      </c>
      <c r="HW145" s="92">
        <f t="shared" si="171"/>
        <v>0.13996130220063538</v>
      </c>
      <c r="HX145" s="92">
        <f t="shared" si="171"/>
        <v>0.15525487425106199</v>
      </c>
      <c r="HY145" s="92">
        <f t="shared" si="171"/>
        <v>0.22654428800000681</v>
      </c>
      <c r="HZ145" s="92">
        <f t="shared" si="171"/>
        <v>0.2419204830952156</v>
      </c>
      <c r="IA145" s="92">
        <f t="shared" si="171"/>
        <v>0.27371742474292166</v>
      </c>
      <c r="IB145" s="92">
        <f t="shared" si="171"/>
        <v>0.22349904737924042</v>
      </c>
      <c r="IC145" s="92">
        <f t="shared" si="171"/>
        <v>0.14681645213670247</v>
      </c>
      <c r="ID145" s="92">
        <f t="shared" si="171"/>
        <v>9.3707654548172939E-2</v>
      </c>
      <c r="IE145" s="92">
        <f t="shared" si="171"/>
        <v>0.11746098344309035</v>
      </c>
      <c r="IF145" s="92">
        <f t="shared" si="171"/>
        <v>0.1621569512362995</v>
      </c>
      <c r="IG145" s="92">
        <f t="shared" si="171"/>
        <v>0.14353490879516931</v>
      </c>
      <c r="II145" s="92">
        <f t="shared" si="172"/>
        <v>1.094549534733256E-17</v>
      </c>
      <c r="IJ145" s="92">
        <f t="shared" si="172"/>
        <v>1.3687807760990793E-13</v>
      </c>
      <c r="IK145" s="92">
        <f t="shared" si="172"/>
        <v>6.5247162887988031E-26</v>
      </c>
      <c r="IL145" s="92">
        <f t="shared" si="172"/>
        <v>6.6879208047266159E-18</v>
      </c>
      <c r="IM145" s="92">
        <f t="shared" si="172"/>
        <v>1.4767802982404925E-19</v>
      </c>
      <c r="IN145" s="92">
        <f t="shared" si="172"/>
        <v>2.3758333262489263E-20</v>
      </c>
      <c r="IO145" s="92">
        <f t="shared" si="172"/>
        <v>2.6147009725080102E-19</v>
      </c>
      <c r="IP145" s="92">
        <f t="shared" si="172"/>
        <v>5.265760117852841E-19</v>
      </c>
      <c r="IQ145" s="92">
        <f t="shared" si="172"/>
        <v>3.6645303826053506E-18</v>
      </c>
      <c r="IR145" s="92">
        <f t="shared" si="172"/>
        <v>1.6588470940458852E-19</v>
      </c>
      <c r="IS145" s="92">
        <f t="shared" si="172"/>
        <v>1.0828595929430173E-21</v>
      </c>
      <c r="IT145" s="92">
        <f t="shared" si="172"/>
        <v>4.421006874811442E-22</v>
      </c>
      <c r="IU145" s="92">
        <f t="shared" si="172"/>
        <v>9.7119858596582522E-19</v>
      </c>
      <c r="IV145" s="92">
        <f t="shared" si="172"/>
        <v>1.8590080126563705E-14</v>
      </c>
      <c r="IW145" s="92">
        <f t="shared" si="172"/>
        <v>2.077149337295087E-11</v>
      </c>
      <c r="IY145" s="92">
        <f t="shared" si="173"/>
        <v>0.12939430679032191</v>
      </c>
      <c r="IZ145" s="92">
        <f t="shared" si="173"/>
        <v>0.23962356671105631</v>
      </c>
      <c r="JA145" s="92">
        <f t="shared" si="173"/>
        <v>2.0397645976373982E-3</v>
      </c>
      <c r="JB145" s="92">
        <f t="shared" si="173"/>
        <v>0.17676701150981977</v>
      </c>
      <c r="JC145" s="92">
        <f t="shared" si="173"/>
        <v>0.13996130220063538</v>
      </c>
      <c r="JD145" s="92">
        <f t="shared" si="173"/>
        <v>0.15525487425106199</v>
      </c>
      <c r="JE145" s="92">
        <f t="shared" si="173"/>
        <v>0.22654428800000681</v>
      </c>
      <c r="JF145" s="92">
        <f t="shared" si="173"/>
        <v>0.2419204830952156</v>
      </c>
      <c r="JG145" s="92">
        <f t="shared" si="173"/>
        <v>0.27371742474292166</v>
      </c>
      <c r="JH145" s="92">
        <f t="shared" si="173"/>
        <v>0.22349904737924042</v>
      </c>
      <c r="JI145" s="92">
        <f t="shared" si="173"/>
        <v>0.14681645213670247</v>
      </c>
      <c r="JJ145" s="92">
        <f t="shared" si="173"/>
        <v>9.3707654548172939E-2</v>
      </c>
      <c r="JK145" s="92">
        <f t="shared" si="173"/>
        <v>0.11746098344309035</v>
      </c>
      <c r="JL145" s="92">
        <f t="shared" si="173"/>
        <v>0.1621569512363181</v>
      </c>
      <c r="JM145" s="92">
        <f t="shared" si="173"/>
        <v>0.1435349088159408</v>
      </c>
    </row>
    <row r="146" spans="2:273" x14ac:dyDescent="0.25">
      <c r="B146" s="2">
        <v>119</v>
      </c>
      <c r="C146" s="37">
        <v>56.953000000000003</v>
      </c>
      <c r="D146" s="37">
        <v>63.604999999999997</v>
      </c>
      <c r="E146" s="37">
        <v>60.302</v>
      </c>
      <c r="F146" s="37">
        <v>69.977000000000004</v>
      </c>
      <c r="G146" s="37">
        <v>68.721000000000004</v>
      </c>
      <c r="H146" s="37">
        <v>71</v>
      </c>
      <c r="I146" s="37">
        <v>78.813999999999993</v>
      </c>
      <c r="J146" s="37">
        <v>82.256</v>
      </c>
      <c r="K146" s="37">
        <v>83.884</v>
      </c>
      <c r="L146" s="37">
        <v>82.837000000000003</v>
      </c>
      <c r="M146" s="37">
        <v>80.372</v>
      </c>
      <c r="N146" s="37">
        <v>75.256</v>
      </c>
      <c r="O146" s="37">
        <v>76.766999999999996</v>
      </c>
      <c r="P146" s="37">
        <v>86.744</v>
      </c>
      <c r="Q146" s="37">
        <v>111.44199999999999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57.693267400822158</v>
      </c>
      <c r="T146" s="4">
        <f t="shared" si="174"/>
        <v>62.889949951205161</v>
      </c>
      <c r="U146" s="4">
        <f t="shared" si="174"/>
        <v>59.648676453837787</v>
      </c>
      <c r="V146" s="4">
        <f t="shared" si="174"/>
        <v>68.906956635363883</v>
      </c>
      <c r="W146" s="4">
        <f t="shared" si="174"/>
        <v>69.694245004955548</v>
      </c>
      <c r="X146" s="4">
        <f t="shared" si="174"/>
        <v>71.290093280825005</v>
      </c>
      <c r="Y146" s="4">
        <f t="shared" si="174"/>
        <v>78.456021457675504</v>
      </c>
      <c r="Z146" s="4">
        <f t="shared" si="174"/>
        <v>83.786660209053281</v>
      </c>
      <c r="AA146" s="4">
        <f t="shared" si="174"/>
        <v>86.414779650844324</v>
      </c>
      <c r="AB146" s="4">
        <f t="shared" si="174"/>
        <v>84.438175802199225</v>
      </c>
      <c r="AC146" s="4">
        <f t="shared" si="174"/>
        <v>78.991549828957872</v>
      </c>
      <c r="AD146" s="4">
        <f t="shared" si="174"/>
        <v>74.082941601841853</v>
      </c>
      <c r="AE146" s="4">
        <f t="shared" si="174"/>
        <v>77.336736712123383</v>
      </c>
      <c r="AF146" s="4">
        <f t="shared" si="174"/>
        <v>86.551332555153095</v>
      </c>
      <c r="AG146" s="4">
        <f t="shared" si="174"/>
        <v>110.26467458315135</v>
      </c>
      <c r="AI146" s="4">
        <f t="shared" ref="AI146:AW162" si="175">IF(OR($B146 &lt; C$230, $B146 &gt; C$233), 0, C146-S146)</f>
        <v>-0.74026740082215525</v>
      </c>
      <c r="AJ146" s="4">
        <f t="shared" si="175"/>
        <v>0.71505004879483636</v>
      </c>
      <c r="AK146" s="4">
        <f t="shared" si="175"/>
        <v>0.65332354616221266</v>
      </c>
      <c r="AL146" s="4">
        <f t="shared" si="175"/>
        <v>1.0700433646361205</v>
      </c>
      <c r="AM146" s="4">
        <f t="shared" si="175"/>
        <v>-0.97324500495554389</v>
      </c>
      <c r="AN146" s="4">
        <f t="shared" si="175"/>
        <v>-0.29009328082500474</v>
      </c>
      <c r="AO146" s="4">
        <f t="shared" si="175"/>
        <v>0.35797854232448856</v>
      </c>
      <c r="AP146" s="4">
        <f t="shared" si="175"/>
        <v>-1.5306602090532806</v>
      </c>
      <c r="AQ146" s="4">
        <f t="shared" si="175"/>
        <v>-2.5307796508443232</v>
      </c>
      <c r="AR146" s="4">
        <f t="shared" si="175"/>
        <v>-1.6011758021992222</v>
      </c>
      <c r="AS146" s="4">
        <f t="shared" si="175"/>
        <v>1.3804501710421277</v>
      </c>
      <c r="AT146" s="4">
        <f t="shared" si="175"/>
        <v>1.1730583981581475</v>
      </c>
      <c r="AU146" s="4">
        <f t="shared" si="175"/>
        <v>-0.56973671212338672</v>
      </c>
      <c r="AV146" s="4">
        <f t="shared" si="175"/>
        <v>0.19266744484690435</v>
      </c>
      <c r="AW146" s="4">
        <f t="shared" si="175"/>
        <v>1.177325416848646</v>
      </c>
      <c r="AY146" s="2">
        <f t="shared" si="167"/>
        <v>57.693267400822158</v>
      </c>
      <c r="AZ146" s="2">
        <f t="shared" si="167"/>
        <v>58.473613169170576</v>
      </c>
      <c r="BA146" s="2">
        <f t="shared" si="167"/>
        <v>59.418803785580295</v>
      </c>
      <c r="BB146" s="2">
        <f t="shared" si="167"/>
        <v>57.954851897692592</v>
      </c>
      <c r="BC146" s="2">
        <f t="shared" si="167"/>
        <v>58.063090052898154</v>
      </c>
      <c r="BD146" s="2">
        <f t="shared" si="167"/>
        <v>57.638596600489876</v>
      </c>
      <c r="BE146" s="2">
        <f t="shared" si="167"/>
        <v>57.342229653810477</v>
      </c>
      <c r="BF146" s="2">
        <f t="shared" si="167"/>
        <v>58.928871785813385</v>
      </c>
      <c r="BG146" s="2">
        <f t="shared" si="167"/>
        <v>58.554517369921804</v>
      </c>
      <c r="BH146" s="2">
        <f t="shared" si="167"/>
        <v>56.641897445114452</v>
      </c>
      <c r="BI146" s="2">
        <f t="shared" si="167"/>
        <v>56.643984083416655</v>
      </c>
      <c r="BJ146" s="2">
        <f t="shared" si="167"/>
        <v>55.730926439197873</v>
      </c>
      <c r="BK146" s="2">
        <f t="shared" si="167"/>
        <v>55.714367015770307</v>
      </c>
      <c r="BL146" s="2">
        <f t="shared" si="167"/>
        <v>56.80346255157545</v>
      </c>
      <c r="BM146" s="2">
        <f t="shared" si="167"/>
        <v>62.545130335625679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>
        <f t="shared" si="168"/>
        <v>60.302</v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>
        <f t="shared" si="112"/>
        <v>60.302</v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93.829955440900534</v>
      </c>
      <c r="DL146" s="2">
        <f t="shared" si="176"/>
        <v>90.153713394376467</v>
      </c>
      <c r="DM146" s="2">
        <f t="shared" si="176"/>
        <v>85.977739130434756</v>
      </c>
      <c r="DN146" s="2">
        <f t="shared" si="176"/>
        <v>100.92131757777105</v>
      </c>
      <c r="DO146" s="2">
        <f t="shared" si="176"/>
        <v>96.060346723044375</v>
      </c>
      <c r="DP146" s="2">
        <f t="shared" si="176"/>
        <v>91.42670613107822</v>
      </c>
      <c r="DQ146" s="2">
        <f t="shared" si="176"/>
        <v>84.411928882046311</v>
      </c>
      <c r="DR146" s="2">
        <f t="shared" si="176"/>
        <v>86.770199788583483</v>
      </c>
      <c r="DS146" s="2">
        <f t="shared" si="176"/>
        <v>83.139852008456685</v>
      </c>
      <c r="DT146" s="2">
        <f t="shared" si="176"/>
        <v>83.144782241014795</v>
      </c>
      <c r="DU146" s="2">
        <f t="shared" si="176"/>
        <v>80.341840477540984</v>
      </c>
      <c r="DV146" s="2">
        <f t="shared" si="176"/>
        <v>86.340634524484784</v>
      </c>
      <c r="DW146" s="2">
        <f t="shared" si="176"/>
        <v>83.524734672304447</v>
      </c>
      <c r="DX146" s="2">
        <f t="shared" si="176"/>
        <v>91.745926004228338</v>
      </c>
      <c r="DY146" s="2">
        <f t="shared" si="176"/>
        <v>83.341008097165997</v>
      </c>
      <c r="EA146" s="2">
        <f t="shared" si="152"/>
        <v>57.665567935789255</v>
      </c>
      <c r="EB146" s="2">
        <f t="shared" si="152"/>
        <v>58.452353362255963</v>
      </c>
      <c r="EC146" s="2">
        <f t="shared" si="152"/>
        <v>59.347332305756517</v>
      </c>
      <c r="ED146" s="2">
        <f t="shared" si="152"/>
        <v>57.904660325389237</v>
      </c>
      <c r="EE146" s="2">
        <f t="shared" si="151"/>
        <v>58.025796381076951</v>
      </c>
      <c r="EF146" s="2">
        <f t="shared" si="151"/>
        <v>57.603157143039667</v>
      </c>
      <c r="EG146" s="2">
        <f t="shared" si="151"/>
        <v>57.316202221615228</v>
      </c>
      <c r="EH146" s="2">
        <f t="shared" si="151"/>
        <v>58.895081496690125</v>
      </c>
      <c r="EI146" s="2">
        <f t="shared" si="151"/>
        <v>58.532915869267498</v>
      </c>
      <c r="EJ146" s="2">
        <f t="shared" si="151"/>
        <v>56.614576497010532</v>
      </c>
      <c r="EK146" s="2">
        <f t="shared" si="151"/>
        <v>56.607137903349724</v>
      </c>
      <c r="EL146" s="2">
        <f t="shared" si="151"/>
        <v>55.695884811432165</v>
      </c>
      <c r="EM146" s="2">
        <f t="shared" si="135"/>
        <v>55.684262150119963</v>
      </c>
      <c r="EN146" s="2">
        <f t="shared" si="135"/>
        <v>56.777691054643924</v>
      </c>
      <c r="EO146" s="2">
        <f t="shared" si="135"/>
        <v>62.544118184670893</v>
      </c>
      <c r="EQ146" s="2">
        <f t="shared" ref="EQ146:FE162" si="177">CU$228*$B146+CU$229</f>
        <v>57.7396378441209</v>
      </c>
      <c r="ER146" s="2">
        <f t="shared" si="177"/>
        <v>58.292833889730375</v>
      </c>
      <c r="ES146" s="2">
        <f t="shared" si="177"/>
        <v>59.394903041053581</v>
      </c>
      <c r="ET146" s="2">
        <f t="shared" si="177"/>
        <v>58.091036186770452</v>
      </c>
      <c r="EU146" s="2">
        <f t="shared" si="177"/>
        <v>58.055377715025067</v>
      </c>
      <c r="EV146" s="2">
        <f t="shared" si="177"/>
        <v>57.764390185362814</v>
      </c>
      <c r="EW146" s="2">
        <f t="shared" si="177"/>
        <v>57.395037120026267</v>
      </c>
      <c r="EX146" s="2">
        <f t="shared" si="177"/>
        <v>59.08428156283852</v>
      </c>
      <c r="EY146" s="2">
        <f t="shared" si="177"/>
        <v>58.515032953685669</v>
      </c>
      <c r="EZ146" s="2">
        <f t="shared" si="177"/>
        <v>56.715123837918583</v>
      </c>
      <c r="FA146" s="2">
        <f t="shared" si="177"/>
        <v>57.046966153021017</v>
      </c>
      <c r="FB146" s="2">
        <f t="shared" si="177"/>
        <v>55.815982179185724</v>
      </c>
      <c r="FC146" s="2">
        <f t="shared" si="177"/>
        <v>55.793720125705306</v>
      </c>
      <c r="FD146" s="2">
        <f t="shared" si="177"/>
        <v>56.528894592479929</v>
      </c>
      <c r="FE146" s="2">
        <f t="shared" si="177"/>
        <v>61.405709330294968</v>
      </c>
      <c r="FG146" s="2">
        <f t="shared" ref="FG146:FU162" si="178">POWER(10,($B146-C$231)/C$229)/(1+POWER(10,($B146-C$231)/C$229))</f>
        <v>0.99927880091445564</v>
      </c>
      <c r="FH146" s="2">
        <f t="shared" si="178"/>
        <v>0.99914112108010322</v>
      </c>
      <c r="FI146" s="2">
        <f t="shared" si="178"/>
        <v>0.99733845662914067</v>
      </c>
      <c r="FJ146" s="2">
        <f t="shared" si="178"/>
        <v>0.99898044038299927</v>
      </c>
      <c r="FK146" s="2">
        <f t="shared" si="178"/>
        <v>0.99904346789211085</v>
      </c>
      <c r="FL146" s="2">
        <f t="shared" si="178"/>
        <v>0.9991007527898732</v>
      </c>
      <c r="FM146" s="2">
        <f t="shared" si="178"/>
        <v>0.9991374580468646</v>
      </c>
      <c r="FN146" s="2">
        <f t="shared" si="178"/>
        <v>0.99901825219362261</v>
      </c>
      <c r="FO146" s="2">
        <f t="shared" si="178"/>
        <v>0.99909715036836388</v>
      </c>
      <c r="FP146" s="2">
        <f t="shared" si="178"/>
        <v>0.9990941963376665</v>
      </c>
      <c r="FQ146" s="2">
        <f t="shared" si="178"/>
        <v>0.99903535007417155</v>
      </c>
      <c r="FR146" s="2">
        <f t="shared" si="178"/>
        <v>0.99896655545359481</v>
      </c>
      <c r="FS146" s="2">
        <f t="shared" si="178"/>
        <v>0.99903283641782159</v>
      </c>
      <c r="FT146" s="2">
        <f t="shared" si="178"/>
        <v>0.99907292719035545</v>
      </c>
      <c r="FU146" s="2">
        <f t="shared" si="178"/>
        <v>0.99873818946189552</v>
      </c>
      <c r="FW146" s="2">
        <f t="shared" si="169"/>
        <v>2.1840743041014344E-2</v>
      </c>
      <c r="FX146" s="2">
        <f t="shared" si="169"/>
        <v>3.7411250517239474E-2</v>
      </c>
      <c r="FY146" s="2">
        <f t="shared" si="169"/>
        <v>1.2476096334632968E-2</v>
      </c>
      <c r="FZ146" s="2">
        <f t="shared" si="169"/>
        <v>3.3982542929797827E-2</v>
      </c>
      <c r="GA146" s="2">
        <f t="shared" si="169"/>
        <v>3.0843883226700123E-2</v>
      </c>
      <c r="GB146" s="2">
        <f t="shared" si="169"/>
        <v>3.1158162829039618E-2</v>
      </c>
      <c r="GC146" s="2">
        <f t="shared" si="169"/>
        <v>3.3693595773911018E-2</v>
      </c>
      <c r="GD146" s="2">
        <f t="shared" si="169"/>
        <v>3.3953227493288801E-2</v>
      </c>
      <c r="GE146" s="2">
        <f t="shared" si="169"/>
        <v>3.4382680600092815E-2</v>
      </c>
      <c r="GF146" s="2">
        <f t="shared" si="169"/>
        <v>3.2718822286389851E-2</v>
      </c>
      <c r="GG146" s="2">
        <f t="shared" si="169"/>
        <v>3.1718064948333353E-2</v>
      </c>
      <c r="GH146" s="2">
        <f t="shared" si="169"/>
        <v>2.8077037506037662E-2</v>
      </c>
      <c r="GI146" s="2">
        <f t="shared" si="169"/>
        <v>2.9039222580702323E-2</v>
      </c>
      <c r="GJ146" s="2">
        <f t="shared" si="169"/>
        <v>2.6715021723680957E-2</v>
      </c>
      <c r="GK146" s="2">
        <f t="shared" si="169"/>
        <v>2.2162146578200946E-2</v>
      </c>
      <c r="GM146" s="92">
        <f t="shared" si="170"/>
        <v>3.2684169452753405E-164</v>
      </c>
      <c r="GN146" s="92">
        <f t="shared" si="170"/>
        <v>2.001129911646822E-148</v>
      </c>
      <c r="GO146" s="92">
        <f t="shared" si="170"/>
        <v>4.8677450260190279E-120</v>
      </c>
      <c r="GP146" s="92">
        <f t="shared" si="170"/>
        <v>4.3589357053229248E-226</v>
      </c>
      <c r="GQ146" s="92">
        <f t="shared" si="170"/>
        <v>1.2948430741165679E-218</v>
      </c>
      <c r="GR146" s="92">
        <f t="shared" si="170"/>
        <v>2.9549292152773639E-205</v>
      </c>
      <c r="GS146" s="92">
        <f t="shared" si="170"/>
        <v>1.6553892572896341E-175</v>
      </c>
      <c r="GT146" s="92">
        <f t="shared" si="170"/>
        <v>4.6865183012242082E-136</v>
      </c>
      <c r="GU146" s="92">
        <f t="shared" si="170"/>
        <v>1.1610923582809192E-153</v>
      </c>
      <c r="GV146" s="92">
        <f t="shared" si="170"/>
        <v>9.5663789565261393E-188</v>
      </c>
      <c r="GW146" s="92">
        <f t="shared" si="170"/>
        <v>5.4058148127835746E-196</v>
      </c>
      <c r="GX146" s="92">
        <f t="shared" si="170"/>
        <v>4.0543581560778151E-209</v>
      </c>
      <c r="GY146" s="92">
        <f t="shared" si="170"/>
        <v>1.0980248375733597E-182</v>
      </c>
      <c r="GZ146" s="92">
        <f t="shared" si="170"/>
        <v>2.612204170292054E-160</v>
      </c>
      <c r="HA146" s="92">
        <f t="shared" si="170"/>
        <v>1.8833745697301964E-150</v>
      </c>
      <c r="HC146" s="92">
        <f t="shared" si="153"/>
        <v>1.4331241931667463E-48</v>
      </c>
      <c r="HD146" s="92">
        <f t="shared" si="153"/>
        <v>2.2181567179842855E-51</v>
      </c>
      <c r="HE146" s="92">
        <f t="shared" si="153"/>
        <v>6.4017401759683945E-27</v>
      </c>
      <c r="HF146" s="92">
        <f t="shared" si="153"/>
        <v>4.5622766367702154E-60</v>
      </c>
      <c r="HG146" s="92">
        <f t="shared" si="153"/>
        <v>5.8659870860516053E-82</v>
      </c>
      <c r="HH146" s="92">
        <f t="shared" si="153"/>
        <v>3.9435382959444287E-131</v>
      </c>
      <c r="HI146" s="92">
        <f t="shared" si="153"/>
        <v>2.6417752305812193E-103</v>
      </c>
      <c r="HJ146" s="92">
        <f t="shared" si="153"/>
        <v>2.9217746703116856E-114</v>
      </c>
      <c r="HK146" s="92">
        <f t="shared" si="153"/>
        <v>4.7320553103787033E-106</v>
      </c>
      <c r="HL146" s="92">
        <f t="shared" si="161"/>
        <v>1.4310050846383755E-114</v>
      </c>
      <c r="HM146" s="92">
        <f t="shared" si="161"/>
        <v>8.1740254076685947E-97</v>
      </c>
      <c r="HN146" s="92">
        <f t="shared" si="161"/>
        <v>5.5058306435516224E-73</v>
      </c>
      <c r="HO146" s="92">
        <f t="shared" si="161"/>
        <v>4.4907379806237066E-72</v>
      </c>
      <c r="HP146" s="92">
        <f t="shared" si="161"/>
        <v>4.4829739575067594E-56</v>
      </c>
      <c r="HQ146" s="92">
        <f t="shared" si="161"/>
        <v>2.2743435224353827E-46</v>
      </c>
      <c r="HS146" s="92">
        <f t="shared" si="171"/>
        <v>0.17128622109331987</v>
      </c>
      <c r="HT146" s="92">
        <f t="shared" si="171"/>
        <v>0.30250661356630409</v>
      </c>
      <c r="HU146" s="92">
        <f t="shared" si="171"/>
        <v>3.4485313132702482E-3</v>
      </c>
      <c r="HV146" s="92">
        <f t="shared" si="171"/>
        <v>0.23675142359137763</v>
      </c>
      <c r="HW146" s="92">
        <f t="shared" si="171"/>
        <v>0.19231521045522537</v>
      </c>
      <c r="HX146" s="92">
        <f t="shared" si="171"/>
        <v>0.21304819178705192</v>
      </c>
      <c r="HY146" s="92">
        <f t="shared" si="171"/>
        <v>0.29911850661990064</v>
      </c>
      <c r="HZ146" s="92">
        <f t="shared" si="171"/>
        <v>0.31649562835584993</v>
      </c>
      <c r="IA146" s="92">
        <f t="shared" si="171"/>
        <v>0.35081140133215133</v>
      </c>
      <c r="IB146" s="92">
        <f t="shared" si="171"/>
        <v>0.29529341075017695</v>
      </c>
      <c r="IC146" s="92">
        <f t="shared" si="171"/>
        <v>0.20497360028377953</v>
      </c>
      <c r="ID146" s="92">
        <f t="shared" si="171"/>
        <v>0.13454074002205621</v>
      </c>
      <c r="IE146" s="92">
        <f t="shared" si="171"/>
        <v>0.16158402934131791</v>
      </c>
      <c r="IF146" s="92">
        <f t="shared" si="171"/>
        <v>0.20668665152169247</v>
      </c>
      <c r="IG146" s="92">
        <f t="shared" si="171"/>
        <v>0.17998612705474576</v>
      </c>
      <c r="II146" s="92">
        <f t="shared" si="172"/>
        <v>6.219494044502092E-17</v>
      </c>
      <c r="IJ146" s="92">
        <f t="shared" si="172"/>
        <v>6.2338297439700332E-13</v>
      </c>
      <c r="IK146" s="92">
        <f t="shared" si="172"/>
        <v>6.4004832668036382E-25</v>
      </c>
      <c r="IL146" s="92">
        <f t="shared" si="172"/>
        <v>4.8907414592997021E-17</v>
      </c>
      <c r="IM146" s="92">
        <f t="shared" si="172"/>
        <v>1.2396469713681855E-18</v>
      </c>
      <c r="IN146" s="92">
        <f t="shared" si="172"/>
        <v>2.2025090993031643E-19</v>
      </c>
      <c r="IO146" s="92">
        <f t="shared" si="172"/>
        <v>2.2522873401726455E-18</v>
      </c>
      <c r="IP146" s="92">
        <f t="shared" si="172"/>
        <v>4.3946224592815187E-18</v>
      </c>
      <c r="IQ146" s="92">
        <f t="shared" si="172"/>
        <v>2.7848222503470931E-17</v>
      </c>
      <c r="IR146" s="92">
        <f t="shared" si="172"/>
        <v>1.436010354773415E-18</v>
      </c>
      <c r="IS146" s="92">
        <f t="shared" si="172"/>
        <v>1.1895469115140362E-20</v>
      </c>
      <c r="IT146" s="92">
        <f t="shared" si="172"/>
        <v>4.678071509583082E-21</v>
      </c>
      <c r="IU146" s="92">
        <f t="shared" si="172"/>
        <v>7.1570428992109248E-18</v>
      </c>
      <c r="IV146" s="92">
        <f t="shared" si="172"/>
        <v>8.0991407319599949E-14</v>
      </c>
      <c r="IW146" s="92">
        <f t="shared" si="172"/>
        <v>6.0945549054264279E-11</v>
      </c>
      <c r="IY146" s="92">
        <f t="shared" si="173"/>
        <v>0.17128622109331992</v>
      </c>
      <c r="IZ146" s="92">
        <f t="shared" si="173"/>
        <v>0.30250661356692748</v>
      </c>
      <c r="JA146" s="92">
        <f t="shared" si="173"/>
        <v>3.4485313132702482E-3</v>
      </c>
      <c r="JB146" s="92">
        <f t="shared" si="173"/>
        <v>0.23675142359137769</v>
      </c>
      <c r="JC146" s="92">
        <f t="shared" si="173"/>
        <v>0.19231521045522537</v>
      </c>
      <c r="JD146" s="92">
        <f t="shared" si="173"/>
        <v>0.21304819178705192</v>
      </c>
      <c r="JE146" s="92">
        <f t="shared" si="173"/>
        <v>0.29911850661990064</v>
      </c>
      <c r="JF146" s="92">
        <f t="shared" si="173"/>
        <v>0.31649562835584993</v>
      </c>
      <c r="JG146" s="92">
        <f t="shared" si="173"/>
        <v>0.35081140133215138</v>
      </c>
      <c r="JH146" s="92">
        <f t="shared" si="173"/>
        <v>0.29529341075017695</v>
      </c>
      <c r="JI146" s="92">
        <f t="shared" si="173"/>
        <v>0.20497360028377953</v>
      </c>
      <c r="JJ146" s="92">
        <f t="shared" si="173"/>
        <v>0.13454074002205621</v>
      </c>
      <c r="JK146" s="92">
        <f t="shared" si="173"/>
        <v>0.16158402934131791</v>
      </c>
      <c r="JL146" s="92">
        <f t="shared" si="173"/>
        <v>0.20668665152177346</v>
      </c>
      <c r="JM146" s="92">
        <f t="shared" si="173"/>
        <v>0.17998612711569131</v>
      </c>
    </row>
    <row r="147" spans="2:273" x14ac:dyDescent="0.25">
      <c r="B147" s="2">
        <v>120</v>
      </c>
      <c r="C147" s="37">
        <v>57.790999999999997</v>
      </c>
      <c r="D147" s="37">
        <v>64</v>
      </c>
      <c r="E147" s="37">
        <v>61.046999999999997</v>
      </c>
      <c r="F147" s="37">
        <v>71.394999999999996</v>
      </c>
      <c r="G147" s="37">
        <v>74.046999999999997</v>
      </c>
      <c r="H147" s="37">
        <v>75.418999999999997</v>
      </c>
      <c r="I147" s="37">
        <v>81.465000000000003</v>
      </c>
      <c r="J147" s="37">
        <v>85.977000000000004</v>
      </c>
      <c r="K147" s="37">
        <v>88.186000000000007</v>
      </c>
      <c r="L147" s="37">
        <v>86.558000000000007</v>
      </c>
      <c r="M147" s="37">
        <v>84.302000000000007</v>
      </c>
      <c r="N147" s="37">
        <v>78.488</v>
      </c>
      <c r="O147" s="37">
        <v>83.86</v>
      </c>
      <c r="P147" s="37">
        <v>94.14</v>
      </c>
      <c r="Q147" s="37">
        <v>120.581</v>
      </c>
      <c r="S147" s="4">
        <f t="shared" si="174"/>
        <v>57.602005165234843</v>
      </c>
      <c r="T147" s="4">
        <f t="shared" si="174"/>
        <v>63.364306591145336</v>
      </c>
      <c r="U147" s="4">
        <f t="shared" si="174"/>
        <v>59.69049493158456</v>
      </c>
      <c r="V147" s="4">
        <f t="shared" si="174"/>
        <v>70.925331293064858</v>
      </c>
      <c r="W147" s="4">
        <f t="shared" si="174"/>
        <v>72.260928132803627</v>
      </c>
      <c r="X147" s="4">
        <f t="shared" si="174"/>
        <v>74.167020546328644</v>
      </c>
      <c r="Y147" s="4">
        <f t="shared" si="174"/>
        <v>81.683854213987843</v>
      </c>
      <c r="Z147" s="4">
        <f t="shared" si="174"/>
        <v>87.261369823921797</v>
      </c>
      <c r="AA147" s="4">
        <f t="shared" si="174"/>
        <v>89.609748284939883</v>
      </c>
      <c r="AB147" s="4">
        <f t="shared" si="174"/>
        <v>88.746051346298884</v>
      </c>
      <c r="AC147" s="4">
        <f t="shared" si="174"/>
        <v>84.055395664772135</v>
      </c>
      <c r="AD147" s="4">
        <f t="shared" si="174"/>
        <v>79.183447354165565</v>
      </c>
      <c r="AE147" s="4">
        <f t="shared" si="174"/>
        <v>82.42048514215648</v>
      </c>
      <c r="AF147" s="4">
        <f t="shared" si="174"/>
        <v>91.507099318571122</v>
      </c>
      <c r="AG147" s="4">
        <f t="shared" si="174"/>
        <v>118.16915951648744</v>
      </c>
      <c r="AI147" s="4">
        <f t="shared" si="175"/>
        <v>0.188994834765154</v>
      </c>
      <c r="AJ147" s="4">
        <f t="shared" si="175"/>
        <v>0.63569340885466374</v>
      </c>
      <c r="AK147" s="4">
        <f t="shared" si="175"/>
        <v>1.3565050684154372</v>
      </c>
      <c r="AL147" s="4">
        <f t="shared" si="175"/>
        <v>0.4696687069351384</v>
      </c>
      <c r="AM147" s="4">
        <f t="shared" si="175"/>
        <v>1.7860718671963696</v>
      </c>
      <c r="AN147" s="4">
        <f t="shared" si="175"/>
        <v>1.2519794536713533</v>
      </c>
      <c r="AO147" s="4">
        <f t="shared" si="175"/>
        <v>-0.21885421398783933</v>
      </c>
      <c r="AP147" s="4">
        <f t="shared" si="175"/>
        <v>-1.2843698239217929</v>
      </c>
      <c r="AQ147" s="4">
        <f t="shared" si="175"/>
        <v>-1.4237482849398759</v>
      </c>
      <c r="AR147" s="4">
        <f t="shared" si="175"/>
        <v>-2.1880513462988773</v>
      </c>
      <c r="AS147" s="4">
        <f t="shared" si="175"/>
        <v>0.24660433522787173</v>
      </c>
      <c r="AT147" s="4">
        <f t="shared" si="175"/>
        <v>-0.69544735416556591</v>
      </c>
      <c r="AU147" s="4">
        <f t="shared" si="175"/>
        <v>1.4395148578435197</v>
      </c>
      <c r="AV147" s="4">
        <f t="shared" si="175"/>
        <v>2.6329006814288789</v>
      </c>
      <c r="AW147" s="4">
        <f t="shared" si="175"/>
        <v>2.4118404835125631</v>
      </c>
      <c r="AY147" s="2">
        <f t="shared" si="167"/>
        <v>57.602005165234843</v>
      </c>
      <c r="AZ147" s="2">
        <f t="shared" si="167"/>
        <v>58.353920638069184</v>
      </c>
      <c r="BA147" s="2">
        <f t="shared" si="167"/>
        <v>59.32838545595952</v>
      </c>
      <c r="BB147" s="2">
        <f t="shared" si="167"/>
        <v>57.851573280547342</v>
      </c>
      <c r="BC147" s="2">
        <f t="shared" si="167"/>
        <v>57.971643281490365</v>
      </c>
      <c r="BD147" s="2">
        <f t="shared" si="167"/>
        <v>57.525047581162461</v>
      </c>
      <c r="BE147" s="2">
        <f t="shared" si="167"/>
        <v>57.23086027440057</v>
      </c>
      <c r="BF147" s="2">
        <f t="shared" si="167"/>
        <v>58.793178419304006</v>
      </c>
      <c r="BG147" s="2">
        <f t="shared" si="167"/>
        <v>58.436664182502952</v>
      </c>
      <c r="BH147" s="2">
        <f t="shared" si="167"/>
        <v>56.493157849506602</v>
      </c>
      <c r="BI147" s="2">
        <f t="shared" si="167"/>
        <v>56.477610820678329</v>
      </c>
      <c r="BJ147" s="2">
        <f t="shared" si="167"/>
        <v>55.582875107852857</v>
      </c>
      <c r="BK147" s="2">
        <f t="shared" si="167"/>
        <v>55.577307330202956</v>
      </c>
      <c r="BL147" s="2">
        <f t="shared" si="167"/>
        <v>56.699525711892043</v>
      </c>
      <c r="BM147" s="2">
        <f t="shared" si="167"/>
        <v>62.44038161338193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61.046999999999997</v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61.046999999999997</v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94.071071575984973</v>
      </c>
      <c r="DL147" s="2">
        <f t="shared" si="176"/>
        <v>90.350511789968394</v>
      </c>
      <c r="DM147" s="2">
        <f t="shared" si="176"/>
        <v>86.165679347826057</v>
      </c>
      <c r="DN147" s="2">
        <f t="shared" si="176"/>
        <v>101.25310147991541</v>
      </c>
      <c r="DO147" s="2">
        <f t="shared" si="176"/>
        <v>96.343227574750813</v>
      </c>
      <c r="DP147" s="2">
        <f t="shared" si="176"/>
        <v>91.666018272425248</v>
      </c>
      <c r="DQ147" s="2">
        <f t="shared" si="176"/>
        <v>84.581886584015365</v>
      </c>
      <c r="DR147" s="2">
        <f t="shared" si="176"/>
        <v>86.919390415785728</v>
      </c>
      <c r="DS147" s="2">
        <f t="shared" si="176"/>
        <v>83.262855481727598</v>
      </c>
      <c r="DT147" s="2">
        <f t="shared" si="176"/>
        <v>83.294579734219269</v>
      </c>
      <c r="DU147" s="2">
        <f t="shared" si="176"/>
        <v>80.459291575507109</v>
      </c>
      <c r="DV147" s="2">
        <f t="shared" si="176"/>
        <v>86.52064578775358</v>
      </c>
      <c r="DW147" s="2">
        <f t="shared" si="176"/>
        <v>83.667380902043703</v>
      </c>
      <c r="DX147" s="2">
        <f t="shared" si="176"/>
        <v>91.980880398671104</v>
      </c>
      <c r="DY147" s="2">
        <f t="shared" si="176"/>
        <v>83.483170915855126</v>
      </c>
      <c r="EA147" s="2">
        <f t="shared" si="152"/>
        <v>57.575879892982087</v>
      </c>
      <c r="EB147" s="2">
        <f t="shared" si="152"/>
        <v>58.335721475054228</v>
      </c>
      <c r="EC147" s="2">
        <f t="shared" si="152"/>
        <v>59.262671626297568</v>
      </c>
      <c r="ED147" s="2">
        <f t="shared" si="152"/>
        <v>57.803442455825035</v>
      </c>
      <c r="EE147" s="2">
        <f t="shared" si="151"/>
        <v>57.937116688467405</v>
      </c>
      <c r="EF147" s="2">
        <f t="shared" si="151"/>
        <v>57.490982813848944</v>
      </c>
      <c r="EG147" s="2">
        <f t="shared" si="151"/>
        <v>57.206048802695079</v>
      </c>
      <c r="EH147" s="2">
        <f t="shared" si="151"/>
        <v>58.760195779276629</v>
      </c>
      <c r="EI147" s="2">
        <f t="shared" si="151"/>
        <v>58.416795288661106</v>
      </c>
      <c r="EJ147" s="2">
        <f t="shared" si="151"/>
        <v>56.466989559622448</v>
      </c>
      <c r="EK147" s="2">
        <f t="shared" si="151"/>
        <v>56.440126219575291</v>
      </c>
      <c r="EL147" s="2">
        <f t="shared" ref="EL147:EO210" si="179">CP$228*$B147+CP$229</f>
        <v>55.549643572151069</v>
      </c>
      <c r="EM147" s="2">
        <f t="shared" si="135"/>
        <v>55.548506911915922</v>
      </c>
      <c r="EN147" s="2">
        <f t="shared" si="135"/>
        <v>56.677563326429812</v>
      </c>
      <c r="EO147" s="2">
        <f t="shared" si="135"/>
        <v>62.445141931434833</v>
      </c>
      <c r="EQ147" s="2">
        <f t="shared" si="177"/>
        <v>57.664564786492122</v>
      </c>
      <c r="ER147" s="2">
        <f t="shared" si="177"/>
        <v>58.167392209800354</v>
      </c>
      <c r="ES147" s="2">
        <f t="shared" si="177"/>
        <v>59.291606380949787</v>
      </c>
      <c r="ET147" s="2">
        <f t="shared" si="177"/>
        <v>58.011457915216077</v>
      </c>
      <c r="EU147" s="2">
        <f t="shared" si="177"/>
        <v>57.967352311723069</v>
      </c>
      <c r="EV147" s="2">
        <f t="shared" si="177"/>
        <v>57.668154908980434</v>
      </c>
      <c r="EW147" s="2">
        <f t="shared" si="177"/>
        <v>57.294975794843992</v>
      </c>
      <c r="EX147" s="2">
        <f t="shared" si="177"/>
        <v>58.969526281522647</v>
      </c>
      <c r="EY147" s="2">
        <f t="shared" si="177"/>
        <v>58.401061715243053</v>
      </c>
      <c r="EZ147" s="2">
        <f t="shared" si="177"/>
        <v>56.57895509906632</v>
      </c>
      <c r="FA147" s="2">
        <f t="shared" si="177"/>
        <v>56.911728846762635</v>
      </c>
      <c r="FB147" s="2">
        <f t="shared" si="177"/>
        <v>55.681173423047696</v>
      </c>
      <c r="FC147" s="2">
        <f t="shared" si="177"/>
        <v>55.67434719613108</v>
      </c>
      <c r="FD147" s="2">
        <f t="shared" si="177"/>
        <v>56.407549844638432</v>
      </c>
      <c r="FE147" s="2">
        <f t="shared" si="177"/>
        <v>61.250292931594714</v>
      </c>
      <c r="FG147" s="2">
        <f t="shared" si="178"/>
        <v>0.99934221687524427</v>
      </c>
      <c r="FH147" s="2">
        <f t="shared" si="178"/>
        <v>0.99921663391479043</v>
      </c>
      <c r="FI147" s="2">
        <f t="shared" si="178"/>
        <v>0.99757207500796996</v>
      </c>
      <c r="FJ147" s="2">
        <f t="shared" si="178"/>
        <v>0.99907006715346891</v>
      </c>
      <c r="FK147" s="2">
        <f t="shared" si="178"/>
        <v>0.99912755892088323</v>
      </c>
      <c r="FL147" s="2">
        <f t="shared" si="178"/>
        <v>0.99917981190053473</v>
      </c>
      <c r="FM147" s="2">
        <f t="shared" si="178"/>
        <v>0.99921329268270676</v>
      </c>
      <c r="FN147" s="2">
        <f t="shared" si="178"/>
        <v>0.99910455800795628</v>
      </c>
      <c r="FO147" s="2">
        <f t="shared" si="178"/>
        <v>0.99917652593205131</v>
      </c>
      <c r="FP147" s="2">
        <f t="shared" si="178"/>
        <v>0.99917383139523896</v>
      </c>
      <c r="FQ147" s="2">
        <f t="shared" si="178"/>
        <v>0.99912015413125421</v>
      </c>
      <c r="FR147" s="2">
        <f t="shared" si="178"/>
        <v>0.99905740165952994</v>
      </c>
      <c r="FS147" s="2">
        <f t="shared" si="178"/>
        <v>0.99911786125969393</v>
      </c>
      <c r="FT147" s="2">
        <f t="shared" si="178"/>
        <v>0.99915443057363973</v>
      </c>
      <c r="FU147" s="2">
        <f t="shared" si="178"/>
        <v>0.99884908733120781</v>
      </c>
      <c r="FW147" s="2">
        <f t="shared" si="169"/>
        <v>2.3897542693729151E-2</v>
      </c>
      <c r="FX147" s="2">
        <f t="shared" si="169"/>
        <v>4.0873094363416733E-2</v>
      </c>
      <c r="FY147" s="2">
        <f t="shared" si="169"/>
        <v>1.3663321456426996E-2</v>
      </c>
      <c r="FZ147" s="2">
        <f t="shared" si="169"/>
        <v>3.7139353237697167E-2</v>
      </c>
      <c r="GA147" s="2">
        <f t="shared" si="169"/>
        <v>3.3719304809269969E-2</v>
      </c>
      <c r="GB147" s="2">
        <f t="shared" si="169"/>
        <v>3.4061853403708334E-2</v>
      </c>
      <c r="GC147" s="2">
        <f t="shared" si="169"/>
        <v>3.6824587526967163E-2</v>
      </c>
      <c r="GD147" s="2">
        <f t="shared" si="169"/>
        <v>3.7107419149968131E-2</v>
      </c>
      <c r="GE147" s="2">
        <f t="shared" si="169"/>
        <v>3.7575215885792608E-2</v>
      </c>
      <c r="GF147" s="2">
        <f t="shared" si="169"/>
        <v>3.5762585170385094E-2</v>
      </c>
      <c r="GG147" s="2">
        <f t="shared" si="169"/>
        <v>3.4672066590085419E-2</v>
      </c>
      <c r="GH147" s="2">
        <f t="shared" si="169"/>
        <v>3.0702691314073185E-2</v>
      </c>
      <c r="GI147" s="2">
        <f t="shared" si="169"/>
        <v>3.1751916578073927E-2</v>
      </c>
      <c r="GJ147" s="2">
        <f t="shared" si="169"/>
        <v>2.9217134088325204E-2</v>
      </c>
      <c r="GK147" s="2">
        <f t="shared" si="169"/>
        <v>2.4248463313245074E-2</v>
      </c>
      <c r="GM147" s="92">
        <f t="shared" si="170"/>
        <v>3.7602149291250387E-170</v>
      </c>
      <c r="GN147" s="92">
        <f t="shared" si="170"/>
        <v>6.9043404462067648E-154</v>
      </c>
      <c r="GO147" s="92">
        <f t="shared" si="170"/>
        <v>1.3929133729588933E-125</v>
      </c>
      <c r="GP147" s="92">
        <f t="shared" si="170"/>
        <v>2.4899775549263462E-234</v>
      </c>
      <c r="GQ147" s="92">
        <f t="shared" si="170"/>
        <v>1.3071379246757476E-226</v>
      </c>
      <c r="GR147" s="92">
        <f t="shared" si="170"/>
        <v>1.1587236256917858E-212</v>
      </c>
      <c r="GS147" s="92">
        <f t="shared" si="170"/>
        <v>8.395140039394266E-182</v>
      </c>
      <c r="GT147" s="92">
        <f t="shared" si="170"/>
        <v>5.5475455510474796E-141</v>
      </c>
      <c r="GU147" s="92">
        <f t="shared" si="170"/>
        <v>3.7090082183120521E-159</v>
      </c>
      <c r="GV147" s="92">
        <f t="shared" si="170"/>
        <v>1.7271928134529926E-194</v>
      </c>
      <c r="GW147" s="92">
        <f t="shared" si="170"/>
        <v>5.9178316862278857E-203</v>
      </c>
      <c r="GX147" s="92">
        <f t="shared" si="170"/>
        <v>1.0290344324610962E-216</v>
      </c>
      <c r="GY147" s="92">
        <f t="shared" si="170"/>
        <v>2.7173343021703176E-189</v>
      </c>
      <c r="GZ147" s="92">
        <f t="shared" si="170"/>
        <v>3.9544700832454732E-166</v>
      </c>
      <c r="HA147" s="92">
        <f t="shared" si="170"/>
        <v>6.2971598601497159E-156</v>
      </c>
      <c r="HC147" s="92">
        <f t="shared" si="153"/>
        <v>1.7114491269380974E-51</v>
      </c>
      <c r="HD147" s="92">
        <f t="shared" si="153"/>
        <v>1.5871846288027079E-54</v>
      </c>
      <c r="HE147" s="92">
        <f t="shared" si="153"/>
        <v>2.2014622875188047E-29</v>
      </c>
      <c r="HF147" s="92">
        <f t="shared" si="153"/>
        <v>1.081514032877854E-63</v>
      </c>
      <c r="HG147" s="92">
        <f t="shared" si="153"/>
        <v>5.6427699281258934E-87</v>
      </c>
      <c r="HH147" s="92">
        <f t="shared" si="153"/>
        <v>4.8772828133259871E-139</v>
      </c>
      <c r="HI147" s="92">
        <f t="shared" si="153"/>
        <v>2.333039694996381E-109</v>
      </c>
      <c r="HJ147" s="92">
        <f t="shared" si="153"/>
        <v>5.2211783283755977E-121</v>
      </c>
      <c r="HK147" s="92">
        <f t="shared" si="153"/>
        <v>3.3728448463425534E-112</v>
      </c>
      <c r="HL147" s="92">
        <f t="shared" si="161"/>
        <v>2.7341062397481749E-121</v>
      </c>
      <c r="HM147" s="92">
        <f t="shared" si="161"/>
        <v>1.5311899839378948E-102</v>
      </c>
      <c r="HN147" s="92">
        <f t="shared" si="161"/>
        <v>1.8338132007534322E-77</v>
      </c>
      <c r="HO147" s="92">
        <f t="shared" si="161"/>
        <v>1.6335901411917586E-76</v>
      </c>
      <c r="HP147" s="92">
        <f t="shared" si="161"/>
        <v>1.5519480883947691E-59</v>
      </c>
      <c r="HQ147" s="92">
        <f t="shared" si="161"/>
        <v>3.4086241951118606E-49</v>
      </c>
      <c r="HS147" s="92">
        <f t="shared" si="171"/>
        <v>0.22221336115636223</v>
      </c>
      <c r="HT147" s="92">
        <f t="shared" si="171"/>
        <v>0.37193371280627996</v>
      </c>
      <c r="HU147" s="92">
        <f t="shared" si="171"/>
        <v>5.693979195603399E-3</v>
      </c>
      <c r="HV147" s="92">
        <f t="shared" si="171"/>
        <v>0.30800726136058632</v>
      </c>
      <c r="HW147" s="92">
        <f t="shared" si="171"/>
        <v>0.25695353620402112</v>
      </c>
      <c r="HX147" s="92">
        <f t="shared" si="171"/>
        <v>0.28360113526765696</v>
      </c>
      <c r="HY147" s="92">
        <f t="shared" si="171"/>
        <v>0.38086030947289462</v>
      </c>
      <c r="HZ147" s="92">
        <f t="shared" si="171"/>
        <v>0.39881217869283103</v>
      </c>
      <c r="IA147" s="92">
        <f t="shared" si="171"/>
        <v>0.43218864888089836</v>
      </c>
      <c r="IB147" s="92">
        <f t="shared" si="171"/>
        <v>0.37646017635579532</v>
      </c>
      <c r="IC147" s="92">
        <f t="shared" si="171"/>
        <v>0.27701764850940314</v>
      </c>
      <c r="ID147" s="92">
        <f t="shared" si="171"/>
        <v>0.18771990737096986</v>
      </c>
      <c r="IE147" s="92">
        <f t="shared" si="171"/>
        <v>0.21681766861637183</v>
      </c>
      <c r="IF147" s="92">
        <f t="shared" si="171"/>
        <v>0.25859073383564707</v>
      </c>
      <c r="IG147" s="92">
        <f t="shared" si="171"/>
        <v>0.2227297816993575</v>
      </c>
      <c r="II147" s="92">
        <f t="shared" si="172"/>
        <v>3.393847889881311E-16</v>
      </c>
      <c r="IJ147" s="92">
        <f t="shared" si="172"/>
        <v>2.7252512145715541E-12</v>
      </c>
      <c r="IK147" s="92">
        <f t="shared" si="172"/>
        <v>5.9917849043120701E-24</v>
      </c>
      <c r="IL147" s="92">
        <f t="shared" si="172"/>
        <v>3.3932881728520555E-16</v>
      </c>
      <c r="IM147" s="92">
        <f t="shared" si="172"/>
        <v>9.8515253832618651E-18</v>
      </c>
      <c r="IN147" s="92">
        <f t="shared" si="172"/>
        <v>1.9276760233098524E-18</v>
      </c>
      <c r="IO147" s="92">
        <f t="shared" si="172"/>
        <v>1.8328328899496296E-17</v>
      </c>
      <c r="IP147" s="92">
        <f t="shared" si="172"/>
        <v>3.4673316967104649E-17</v>
      </c>
      <c r="IQ147" s="92">
        <f t="shared" si="172"/>
        <v>2.0054192173451943E-16</v>
      </c>
      <c r="IR147" s="92">
        <f t="shared" si="172"/>
        <v>1.1747942138162447E-17</v>
      </c>
      <c r="IS147" s="92">
        <f t="shared" si="172"/>
        <v>1.2277741717504991E-19</v>
      </c>
      <c r="IT147" s="92">
        <f t="shared" si="172"/>
        <v>4.6653585355732846E-20</v>
      </c>
      <c r="IU147" s="92">
        <f t="shared" si="172"/>
        <v>5.0147787668250802E-17</v>
      </c>
      <c r="IV147" s="92">
        <f t="shared" si="172"/>
        <v>3.4037509495627657E-13</v>
      </c>
      <c r="IW147" s="92">
        <f t="shared" si="172"/>
        <v>1.7444173012656295E-10</v>
      </c>
      <c r="IY147" s="92">
        <f t="shared" si="173"/>
        <v>0.22221336115636256</v>
      </c>
      <c r="IZ147" s="92">
        <f t="shared" si="173"/>
        <v>0.37193371280900522</v>
      </c>
      <c r="JA147" s="92">
        <f t="shared" si="173"/>
        <v>5.693979195603399E-3</v>
      </c>
      <c r="JB147" s="92">
        <f t="shared" si="173"/>
        <v>0.30800726136058665</v>
      </c>
      <c r="JC147" s="92">
        <f t="shared" si="173"/>
        <v>0.25695353620402112</v>
      </c>
      <c r="JD147" s="92">
        <f t="shared" si="173"/>
        <v>0.28360113526765696</v>
      </c>
      <c r="JE147" s="92">
        <f t="shared" si="173"/>
        <v>0.38086030947289462</v>
      </c>
      <c r="JF147" s="92">
        <f t="shared" si="173"/>
        <v>0.39881217869283109</v>
      </c>
      <c r="JG147" s="92">
        <f t="shared" si="173"/>
        <v>0.43218864888089858</v>
      </c>
      <c r="JH147" s="92">
        <f t="shared" si="173"/>
        <v>0.37646017635579532</v>
      </c>
      <c r="JI147" s="92">
        <f t="shared" si="173"/>
        <v>0.27701764850940314</v>
      </c>
      <c r="JJ147" s="92">
        <f t="shared" si="173"/>
        <v>0.18771990737096986</v>
      </c>
      <c r="JK147" s="92">
        <f t="shared" si="173"/>
        <v>0.21681766861637189</v>
      </c>
      <c r="JL147" s="92">
        <f t="shared" si="173"/>
        <v>0.25859073383598746</v>
      </c>
      <c r="JM147" s="92">
        <f t="shared" si="173"/>
        <v>0.22272978187379924</v>
      </c>
    </row>
    <row r="148" spans="2:273" x14ac:dyDescent="0.25">
      <c r="B148" s="2">
        <v>121</v>
      </c>
      <c r="C148" s="37">
        <v>57.581000000000003</v>
      </c>
      <c r="D148" s="37">
        <v>64.046999999999997</v>
      </c>
      <c r="E148" s="37">
        <v>60.86</v>
      </c>
      <c r="F148" s="37">
        <v>73.930000000000007</v>
      </c>
      <c r="G148" s="37">
        <v>76.022999999999996</v>
      </c>
      <c r="H148" s="37">
        <v>78.069999999999993</v>
      </c>
      <c r="I148" s="37">
        <v>82.744</v>
      </c>
      <c r="J148" s="37">
        <v>89.093000000000004</v>
      </c>
      <c r="K148" s="37">
        <v>90.790999999999997</v>
      </c>
      <c r="L148" s="37">
        <v>89.162999999999997</v>
      </c>
      <c r="M148" s="37">
        <v>88.721000000000004</v>
      </c>
      <c r="N148" s="37">
        <v>85.186000000000007</v>
      </c>
      <c r="O148" s="37">
        <v>90.394999999999996</v>
      </c>
      <c r="P148" s="37">
        <v>96.14</v>
      </c>
      <c r="Q148" s="37">
        <v>130.39500000000001</v>
      </c>
      <c r="S148" s="4">
        <f t="shared" si="174"/>
        <v>57.510985794688857</v>
      </c>
      <c r="T148" s="4">
        <f t="shared" si="174"/>
        <v>63.712866755730502</v>
      </c>
      <c r="U148" s="4">
        <f t="shared" si="174"/>
        <v>59.794398707413954</v>
      </c>
      <c r="V148" s="4">
        <f t="shared" si="174"/>
        <v>72.742201897541349</v>
      </c>
      <c r="W148" s="4">
        <f t="shared" si="174"/>
        <v>74.796093649919797</v>
      </c>
      <c r="X148" s="4">
        <f t="shared" si="174"/>
        <v>76.877936567513672</v>
      </c>
      <c r="Y148" s="4">
        <f t="shared" si="174"/>
        <v>83.996541529404254</v>
      </c>
      <c r="Z148" s="4">
        <f t="shared" si="174"/>
        <v>89.539476748182764</v>
      </c>
      <c r="AA148" s="4">
        <f t="shared" si="174"/>
        <v>91.263875168779322</v>
      </c>
      <c r="AB148" s="4">
        <f t="shared" si="174"/>
        <v>91.895039273657176</v>
      </c>
      <c r="AC148" s="4">
        <f t="shared" si="174"/>
        <v>88.875095738959189</v>
      </c>
      <c r="AD148" s="4">
        <f t="shared" si="174"/>
        <v>84.727825739448903</v>
      </c>
      <c r="AE148" s="4">
        <f t="shared" si="174"/>
        <v>87.727215616190193</v>
      </c>
      <c r="AF148" s="4">
        <f t="shared" si="174"/>
        <v>96.351801935411402</v>
      </c>
      <c r="AG148" s="4">
        <f t="shared" si="174"/>
        <v>126.35180341114288</v>
      </c>
      <c r="AI148" s="4">
        <f t="shared" si="175"/>
        <v>7.0014205311146327E-2</v>
      </c>
      <c r="AJ148" s="4">
        <f t="shared" si="175"/>
        <v>0.33413324426949487</v>
      </c>
      <c r="AK148" s="4">
        <f t="shared" si="175"/>
        <v>1.0656012925860452</v>
      </c>
      <c r="AL148" s="4">
        <f t="shared" si="175"/>
        <v>1.1877981024586575</v>
      </c>
      <c r="AM148" s="4">
        <f t="shared" si="175"/>
        <v>1.2269063500801991</v>
      </c>
      <c r="AN148" s="4">
        <f t="shared" si="175"/>
        <v>1.1920634324863215</v>
      </c>
      <c r="AO148" s="4">
        <f t="shared" si="175"/>
        <v>-1.2525415294042546</v>
      </c>
      <c r="AP148" s="4">
        <f t="shared" si="175"/>
        <v>-0.44647674818276073</v>
      </c>
      <c r="AQ148" s="4">
        <f t="shared" si="175"/>
        <v>-0.47287516877932489</v>
      </c>
      <c r="AR148" s="4">
        <f t="shared" si="175"/>
        <v>-2.732039273657179</v>
      </c>
      <c r="AS148" s="4">
        <f t="shared" si="175"/>
        <v>-0.15409573895918527</v>
      </c>
      <c r="AT148" s="4">
        <f t="shared" si="175"/>
        <v>0.45817426055110388</v>
      </c>
      <c r="AU148" s="4">
        <f t="shared" si="175"/>
        <v>2.6677843838098028</v>
      </c>
      <c r="AV148" s="4">
        <f t="shared" si="175"/>
        <v>-0.21180193541140113</v>
      </c>
      <c r="AW148" s="4">
        <f t="shared" si="175"/>
        <v>4.0431965888571284</v>
      </c>
      <c r="AY148" s="2">
        <f t="shared" si="167"/>
        <v>57.510985794688857</v>
      </c>
      <c r="AZ148" s="2">
        <f t="shared" si="167"/>
        <v>58.234280138336473</v>
      </c>
      <c r="BA148" s="2">
        <f t="shared" si="167"/>
        <v>59.238352677763103</v>
      </c>
      <c r="BB148" s="2">
        <f t="shared" si="167"/>
        <v>57.748763639844654</v>
      </c>
      <c r="BC148" s="2">
        <f t="shared" si="167"/>
        <v>57.880432189682331</v>
      </c>
      <c r="BD148" s="2">
        <f t="shared" si="167"/>
        <v>57.411825599460443</v>
      </c>
      <c r="BE148" s="2">
        <f t="shared" si="167"/>
        <v>57.119723477397308</v>
      </c>
      <c r="BF148" s="2">
        <f t="shared" si="167"/>
        <v>58.657843050690552</v>
      </c>
      <c r="BG148" s="2">
        <f t="shared" si="167"/>
        <v>58.318957825708743</v>
      </c>
      <c r="BH148" s="2">
        <f t="shared" si="167"/>
        <v>56.344663688319095</v>
      </c>
      <c r="BI148" s="2">
        <f t="shared" si="167"/>
        <v>56.311691146018958</v>
      </c>
      <c r="BJ148" s="2">
        <f t="shared" si="167"/>
        <v>55.435108148295164</v>
      </c>
      <c r="BK148" s="2">
        <f t="shared" si="167"/>
        <v>55.440536023820435</v>
      </c>
      <c r="BL148" s="2">
        <f t="shared" si="167"/>
        <v>56.595617232638659</v>
      </c>
      <c r="BM148" s="2">
        <f t="shared" si="167"/>
        <v>62.335311994021502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60.86</v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60.86</v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94.312187711069399</v>
      </c>
      <c r="DL148" s="2">
        <f t="shared" si="176"/>
        <v>90.54731018556032</v>
      </c>
      <c r="DM148" s="2">
        <f t="shared" si="176"/>
        <v>86.353619565217372</v>
      </c>
      <c r="DN148" s="2">
        <f t="shared" si="176"/>
        <v>101.58488538205978</v>
      </c>
      <c r="DO148" s="2">
        <f t="shared" si="176"/>
        <v>96.62610842645725</v>
      </c>
      <c r="DP148" s="2">
        <f t="shared" si="176"/>
        <v>91.905330413772276</v>
      </c>
      <c r="DQ148" s="2">
        <f t="shared" si="176"/>
        <v>84.751844285984404</v>
      </c>
      <c r="DR148" s="2">
        <f t="shared" si="176"/>
        <v>87.068581042987987</v>
      </c>
      <c r="DS148" s="2">
        <f t="shared" si="176"/>
        <v>83.385858954998511</v>
      </c>
      <c r="DT148" s="2">
        <f t="shared" si="176"/>
        <v>83.444377227423729</v>
      </c>
      <c r="DU148" s="2">
        <f t="shared" si="176"/>
        <v>80.576742673473248</v>
      </c>
      <c r="DV148" s="2">
        <f t="shared" si="176"/>
        <v>86.700657051022347</v>
      </c>
      <c r="DW148" s="2">
        <f t="shared" si="176"/>
        <v>83.810027131782959</v>
      </c>
      <c r="DX148" s="2">
        <f t="shared" si="176"/>
        <v>92.215834793113871</v>
      </c>
      <c r="DY148" s="2">
        <f t="shared" si="176"/>
        <v>83.625333734544256</v>
      </c>
      <c r="EA148" s="2">
        <f t="shared" si="152"/>
        <v>57.486191850174926</v>
      </c>
      <c r="EB148" s="2">
        <f t="shared" si="152"/>
        <v>58.219089587852494</v>
      </c>
      <c r="EC148" s="2">
        <f t="shared" si="152"/>
        <v>59.178010946838619</v>
      </c>
      <c r="ED148" s="2">
        <f t="shared" si="152"/>
        <v>57.702224586260826</v>
      </c>
      <c r="EE148" s="2">
        <f t="shared" si="152"/>
        <v>57.848436995857853</v>
      </c>
      <c r="EF148" s="2">
        <f t="shared" si="152"/>
        <v>57.378808484658222</v>
      </c>
      <c r="EG148" s="2">
        <f t="shared" si="152"/>
        <v>57.095895383774931</v>
      </c>
      <c r="EH148" s="2">
        <f t="shared" si="152"/>
        <v>58.625310061863132</v>
      </c>
      <c r="EI148" s="2">
        <f t="shared" si="152"/>
        <v>58.300674708054721</v>
      </c>
      <c r="EJ148" s="2">
        <f t="shared" si="152"/>
        <v>56.319402622234364</v>
      </c>
      <c r="EK148" s="2">
        <f t="shared" si="152"/>
        <v>56.273114535800858</v>
      </c>
      <c r="EL148" s="2">
        <f t="shared" si="179"/>
        <v>55.403402332869959</v>
      </c>
      <c r="EM148" s="2">
        <f t="shared" si="135"/>
        <v>55.412751673711881</v>
      </c>
      <c r="EN148" s="2">
        <f t="shared" si="135"/>
        <v>56.5774355982157</v>
      </c>
      <c r="EO148" s="2">
        <f t="shared" si="135"/>
        <v>62.34616567819878</v>
      </c>
      <c r="EQ148" s="2">
        <f t="shared" si="177"/>
        <v>57.589491728863344</v>
      </c>
      <c r="ER148" s="2">
        <f t="shared" si="177"/>
        <v>58.041950529870334</v>
      </c>
      <c r="ES148" s="2">
        <f t="shared" si="177"/>
        <v>59.188309720845993</v>
      </c>
      <c r="ET148" s="2">
        <f t="shared" si="177"/>
        <v>57.931879643661709</v>
      </c>
      <c r="EU148" s="2">
        <f t="shared" si="177"/>
        <v>57.879326908421064</v>
      </c>
      <c r="EV148" s="2">
        <f t="shared" si="177"/>
        <v>57.571919632598046</v>
      </c>
      <c r="EW148" s="2">
        <f t="shared" si="177"/>
        <v>57.194914469661711</v>
      </c>
      <c r="EX148" s="2">
        <f t="shared" si="177"/>
        <v>58.854771000206775</v>
      </c>
      <c r="EY148" s="2">
        <f t="shared" si="177"/>
        <v>58.287090476800429</v>
      </c>
      <c r="EZ148" s="2">
        <f t="shared" si="177"/>
        <v>56.442786360214043</v>
      </c>
      <c r="FA148" s="2">
        <f t="shared" si="177"/>
        <v>56.77649154050426</v>
      </c>
      <c r="FB148" s="2">
        <f t="shared" si="177"/>
        <v>55.546364666909668</v>
      </c>
      <c r="FC148" s="2">
        <f t="shared" si="177"/>
        <v>55.554974266556862</v>
      </c>
      <c r="FD148" s="2">
        <f t="shared" si="177"/>
        <v>56.286205096796934</v>
      </c>
      <c r="FE148" s="2">
        <f t="shared" si="177"/>
        <v>61.094876532894453</v>
      </c>
      <c r="FG148" s="2">
        <f t="shared" si="178"/>
        <v>0.99940005993707537</v>
      </c>
      <c r="FH148" s="2">
        <f t="shared" si="178"/>
        <v>0.99928551239110008</v>
      </c>
      <c r="FI148" s="2">
        <f t="shared" si="178"/>
        <v>0.99778523294704324</v>
      </c>
      <c r="FJ148" s="2">
        <f t="shared" si="178"/>
        <v>0.99915182176274542</v>
      </c>
      <c r="FK148" s="2">
        <f t="shared" si="178"/>
        <v>0.99920426319412514</v>
      </c>
      <c r="FL148" s="2">
        <f t="shared" si="178"/>
        <v>0.99925192557619447</v>
      </c>
      <c r="FM148" s="2">
        <f t="shared" si="178"/>
        <v>0.99928246473020488</v>
      </c>
      <c r="FN148" s="2">
        <f t="shared" si="178"/>
        <v>0.99918328284875946</v>
      </c>
      <c r="FO148" s="2">
        <f t="shared" si="178"/>
        <v>0.99924892830385659</v>
      </c>
      <c r="FP148" s="2">
        <f t="shared" si="178"/>
        <v>0.99924647050033777</v>
      </c>
      <c r="FQ148" s="2">
        <f t="shared" si="178"/>
        <v>0.99919750890436887</v>
      </c>
      <c r="FR148" s="2">
        <f t="shared" si="178"/>
        <v>0.99914026879156992</v>
      </c>
      <c r="FS148" s="2">
        <f t="shared" si="178"/>
        <v>0.99919541745641638</v>
      </c>
      <c r="FT148" s="2">
        <f t="shared" si="178"/>
        <v>0.9992287741377992</v>
      </c>
      <c r="FU148" s="2">
        <f t="shared" si="178"/>
        <v>0.99895024886487982</v>
      </c>
      <c r="FW148" s="2">
        <f t="shared" si="169"/>
        <v>2.614285974172921E-2</v>
      </c>
      <c r="FX148" s="2">
        <f t="shared" si="169"/>
        <v>4.4640423410523822E-2</v>
      </c>
      <c r="FY148" s="2">
        <f t="shared" si="169"/>
        <v>1.4961811215692891E-2</v>
      </c>
      <c r="FZ148" s="2">
        <f t="shared" si="169"/>
        <v>4.0577097711116228E-2</v>
      </c>
      <c r="GA148" s="2">
        <f t="shared" si="169"/>
        <v>3.6852594473823205E-2</v>
      </c>
      <c r="GB148" s="2">
        <f t="shared" si="169"/>
        <v>3.722574735210829E-2</v>
      </c>
      <c r="GC148" s="2">
        <f t="shared" si="169"/>
        <v>4.0234413696257354E-2</v>
      </c>
      <c r="GD148" s="2">
        <f t="shared" si="169"/>
        <v>4.0542332158594943E-2</v>
      </c>
      <c r="GE148" s="2">
        <f t="shared" si="169"/>
        <v>4.1051585177142927E-2</v>
      </c>
      <c r="GF148" s="2">
        <f t="shared" si="169"/>
        <v>3.9078063455383449E-2</v>
      </c>
      <c r="GG148" s="2">
        <f t="shared" si="169"/>
        <v>3.7890417853556096E-2</v>
      </c>
      <c r="GH148" s="2">
        <f t="shared" si="169"/>
        <v>3.3565406147409334E-2</v>
      </c>
      <c r="GI148" s="2">
        <f t="shared" si="169"/>
        <v>3.4708957915274376E-2</v>
      </c>
      <c r="GJ148" s="2">
        <f t="shared" si="169"/>
        <v>3.1945900852617795E-2</v>
      </c>
      <c r="GK148" s="2">
        <f t="shared" si="169"/>
        <v>2.6525855453470047E-2</v>
      </c>
      <c r="GM148" s="92">
        <f t="shared" si="170"/>
        <v>3.3849625436614646E-176</v>
      </c>
      <c r="GN148" s="92">
        <f t="shared" si="170"/>
        <v>1.8932894147465772E-159</v>
      </c>
      <c r="GO148" s="92">
        <f t="shared" si="170"/>
        <v>2.9770964720038204E-131</v>
      </c>
      <c r="GP148" s="92">
        <f t="shared" si="170"/>
        <v>1.0100056847808509E-242</v>
      </c>
      <c r="GQ148" s="92">
        <f t="shared" si="170"/>
        <v>9.456283800562243E-235</v>
      </c>
      <c r="GR148" s="92">
        <f t="shared" si="170"/>
        <v>3.3502938441017308E-220</v>
      </c>
      <c r="GS148" s="92">
        <f t="shared" si="170"/>
        <v>3.2902139012518523E-188</v>
      </c>
      <c r="GT148" s="92">
        <f t="shared" si="170"/>
        <v>5.3544975478734955E-146</v>
      </c>
      <c r="GU148" s="92">
        <f t="shared" si="170"/>
        <v>9.4644036322555364E-165</v>
      </c>
      <c r="GV148" s="92">
        <f t="shared" si="170"/>
        <v>2.365494675641766E-201</v>
      </c>
      <c r="GW148" s="92">
        <f t="shared" si="170"/>
        <v>4.8864008148659254E-210</v>
      </c>
      <c r="GX148" s="92">
        <f t="shared" si="170"/>
        <v>1.9071069802670368E-224</v>
      </c>
      <c r="GY148" s="92">
        <f t="shared" si="170"/>
        <v>5.1201855616852162E-196</v>
      </c>
      <c r="GZ148" s="92">
        <f t="shared" si="170"/>
        <v>4.7028821171277155E-172</v>
      </c>
      <c r="HA148" s="92">
        <f t="shared" si="170"/>
        <v>1.6766589345810769E-161</v>
      </c>
      <c r="HC148" s="92">
        <f t="shared" si="153"/>
        <v>1.6697788650984933E-54</v>
      </c>
      <c r="HD148" s="92">
        <f t="shared" si="153"/>
        <v>9.106256485700628E-58</v>
      </c>
      <c r="HE148" s="92">
        <f t="shared" si="153"/>
        <v>5.8374525827026518E-32</v>
      </c>
      <c r="HF148" s="92">
        <f t="shared" si="153"/>
        <v>1.9961960087813374E-67</v>
      </c>
      <c r="HG148" s="92">
        <f t="shared" si="153"/>
        <v>3.8280504461049613E-92</v>
      </c>
      <c r="HH148" s="92">
        <f t="shared" si="153"/>
        <v>3.5174894293820458E-147</v>
      </c>
      <c r="HI148" s="92">
        <f t="shared" si="153"/>
        <v>1.3774199738362537E-115</v>
      </c>
      <c r="HJ148" s="92">
        <f t="shared" si="153"/>
        <v>5.9392810416589407E-128</v>
      </c>
      <c r="HK148" s="92">
        <f t="shared" si="153"/>
        <v>1.6044061141006251E-118</v>
      </c>
      <c r="HL148" s="92">
        <f t="shared" si="161"/>
        <v>3.3420428103192246E-128</v>
      </c>
      <c r="HM148" s="92">
        <f t="shared" si="161"/>
        <v>1.9521401492238838E-108</v>
      </c>
      <c r="HN148" s="92">
        <f t="shared" si="161"/>
        <v>4.4667115084523402E-82</v>
      </c>
      <c r="HO148" s="92">
        <f t="shared" si="161"/>
        <v>4.3519279072546345E-81</v>
      </c>
      <c r="HP148" s="92">
        <f t="shared" si="161"/>
        <v>4.2074305117877189E-63</v>
      </c>
      <c r="HQ148" s="92">
        <f t="shared" si="161"/>
        <v>4.1916826522321512E-52</v>
      </c>
      <c r="HS148" s="92">
        <f t="shared" si="171"/>
        <v>0.28208572026176371</v>
      </c>
      <c r="HT148" s="92">
        <f t="shared" si="171"/>
        <v>0.4428793871969362</v>
      </c>
      <c r="HU148" s="92">
        <f t="shared" si="171"/>
        <v>9.1830395202686793E-3</v>
      </c>
      <c r="HV148" s="92">
        <f t="shared" si="171"/>
        <v>0.38717408809021397</v>
      </c>
      <c r="HW148" s="92">
        <f t="shared" si="171"/>
        <v>0.33265306615574691</v>
      </c>
      <c r="HX148" s="92">
        <f t="shared" si="171"/>
        <v>0.36442600681848625</v>
      </c>
      <c r="HY148" s="92">
        <f t="shared" si="171"/>
        <v>0.46334738235115974</v>
      </c>
      <c r="HZ148" s="92">
        <f t="shared" si="171"/>
        <v>0.47926908089269127</v>
      </c>
      <c r="IA148" s="92">
        <f t="shared" si="171"/>
        <v>0.50635489421512658</v>
      </c>
      <c r="IB148" s="92">
        <f t="shared" si="171"/>
        <v>0.45896698886796189</v>
      </c>
      <c r="IC148" s="92">
        <f t="shared" si="171"/>
        <v>0.36055496221046224</v>
      </c>
      <c r="ID148" s="92">
        <f t="shared" si="171"/>
        <v>0.25415560656865283</v>
      </c>
      <c r="IE148" s="92">
        <f t="shared" si="171"/>
        <v>0.28322928179865225</v>
      </c>
      <c r="IF148" s="92">
        <f t="shared" si="171"/>
        <v>0.316909821939865</v>
      </c>
      <c r="IG148" s="92">
        <f t="shared" si="171"/>
        <v>0.2718224318768912</v>
      </c>
      <c r="II148" s="92">
        <f t="shared" si="172"/>
        <v>1.7785180650696319E-15</v>
      </c>
      <c r="IJ148" s="92">
        <f t="shared" si="172"/>
        <v>1.1436824082962537E-11</v>
      </c>
      <c r="IK148" s="92">
        <f t="shared" si="172"/>
        <v>5.3530278457528286E-23</v>
      </c>
      <c r="IL148" s="92">
        <f t="shared" si="172"/>
        <v>2.2338052685836077E-15</v>
      </c>
      <c r="IM148" s="92">
        <f t="shared" si="172"/>
        <v>7.4122006000117812E-17</v>
      </c>
      <c r="IN148" s="92">
        <f t="shared" si="172"/>
        <v>1.5928691518471308E-17</v>
      </c>
      <c r="IO148" s="92">
        <f t="shared" si="172"/>
        <v>1.4090791432144757E-16</v>
      </c>
      <c r="IP148" s="92">
        <f t="shared" si="172"/>
        <v>2.5864181618405706E-16</v>
      </c>
      <c r="IQ148" s="92">
        <f t="shared" si="172"/>
        <v>1.3685406234617629E-15</v>
      </c>
      <c r="IR148" s="92">
        <f t="shared" si="172"/>
        <v>9.0831139806670868E-17</v>
      </c>
      <c r="IS148" s="92">
        <f t="shared" si="172"/>
        <v>1.1906892128655049E-18</v>
      </c>
      <c r="IT148" s="92">
        <f t="shared" si="172"/>
        <v>4.3852023079520606E-19</v>
      </c>
      <c r="IU148" s="92">
        <f t="shared" si="172"/>
        <v>3.3410005117407636E-16</v>
      </c>
      <c r="IV148" s="92">
        <f t="shared" si="172"/>
        <v>1.3799082300146905E-12</v>
      </c>
      <c r="IW148" s="92">
        <f t="shared" si="172"/>
        <v>4.8708301244198751E-10</v>
      </c>
      <c r="IY148" s="92">
        <f t="shared" si="173"/>
        <v>0.28208572026176548</v>
      </c>
      <c r="IZ148" s="92">
        <f t="shared" si="173"/>
        <v>0.44287938720837305</v>
      </c>
      <c r="JA148" s="92">
        <f t="shared" si="173"/>
        <v>9.1830395202686793E-3</v>
      </c>
      <c r="JB148" s="92">
        <f t="shared" si="173"/>
        <v>0.3871740880902162</v>
      </c>
      <c r="JC148" s="92">
        <f t="shared" si="173"/>
        <v>0.33265306615574697</v>
      </c>
      <c r="JD148" s="92">
        <f t="shared" si="173"/>
        <v>0.36442600681848625</v>
      </c>
      <c r="JE148" s="92">
        <f t="shared" si="173"/>
        <v>0.46334738235115991</v>
      </c>
      <c r="JF148" s="92">
        <f t="shared" si="173"/>
        <v>0.47926908089269155</v>
      </c>
      <c r="JG148" s="92">
        <f t="shared" si="173"/>
        <v>0.50635489421512792</v>
      </c>
      <c r="JH148" s="92">
        <f t="shared" si="173"/>
        <v>0.458966988867962</v>
      </c>
      <c r="JI148" s="92">
        <f t="shared" si="173"/>
        <v>0.36055496221046224</v>
      </c>
      <c r="JJ148" s="92">
        <f t="shared" si="173"/>
        <v>0.25415560656865283</v>
      </c>
      <c r="JK148" s="92">
        <f t="shared" si="173"/>
        <v>0.28322928179865259</v>
      </c>
      <c r="JL148" s="92">
        <f t="shared" si="173"/>
        <v>0.3169098219412449</v>
      </c>
      <c r="JM148" s="92">
        <f t="shared" si="173"/>
        <v>0.27182243236397419</v>
      </c>
    </row>
    <row r="149" spans="2:273" x14ac:dyDescent="0.25">
      <c r="B149" s="2">
        <v>122</v>
      </c>
      <c r="C149" s="37">
        <v>58.023000000000003</v>
      </c>
      <c r="D149" s="37">
        <v>65.186000000000007</v>
      </c>
      <c r="E149" s="37">
        <v>60.86</v>
      </c>
      <c r="F149" s="37">
        <v>75.721000000000004</v>
      </c>
      <c r="G149" s="37">
        <v>79.766999999999996</v>
      </c>
      <c r="H149" s="37">
        <v>78.953000000000003</v>
      </c>
      <c r="I149" s="37">
        <v>84.441999999999993</v>
      </c>
      <c r="J149" s="37">
        <v>90.093000000000004</v>
      </c>
      <c r="K149" s="37">
        <v>89.93</v>
      </c>
      <c r="L149" s="37">
        <v>90.790999999999997</v>
      </c>
      <c r="M149" s="37">
        <v>91.116</v>
      </c>
      <c r="N149" s="37">
        <v>90.813999999999993</v>
      </c>
      <c r="O149" s="37">
        <v>93.674000000000007</v>
      </c>
      <c r="P149" s="37">
        <v>102.349</v>
      </c>
      <c r="Q149" s="37">
        <v>137.488</v>
      </c>
      <c r="S149" s="4">
        <f t="shared" si="174"/>
        <v>57.420206826912654</v>
      </c>
      <c r="T149" s="4">
        <f t="shared" si="174"/>
        <v>63.842219676555601</v>
      </c>
      <c r="U149" s="4">
        <f t="shared" si="174"/>
        <v>59.981005218853028</v>
      </c>
      <c r="V149" s="4">
        <f t="shared" si="174"/>
        <v>74.015467368149473</v>
      </c>
      <c r="W149" s="4">
        <f t="shared" si="174"/>
        <v>76.945911559060903</v>
      </c>
      <c r="X149" s="4">
        <f t="shared" si="174"/>
        <v>78.944912844086076</v>
      </c>
      <c r="Y149" s="4">
        <f t="shared" si="174"/>
        <v>84.664910928997955</v>
      </c>
      <c r="Z149" s="4">
        <f t="shared" si="174"/>
        <v>89.81283598192357</v>
      </c>
      <c r="AA149" s="4">
        <f t="shared" si="174"/>
        <v>90.627373022084811</v>
      </c>
      <c r="AB149" s="4">
        <f t="shared" si="174"/>
        <v>92.927409160541146</v>
      </c>
      <c r="AC149" s="4">
        <f t="shared" si="174"/>
        <v>92.565875720339761</v>
      </c>
      <c r="AD149" s="4">
        <f t="shared" si="174"/>
        <v>90.224338912082075</v>
      </c>
      <c r="AE149" s="4">
        <f t="shared" si="174"/>
        <v>92.757065251926051</v>
      </c>
      <c r="AF149" s="4">
        <f t="shared" si="174"/>
        <v>100.66626720479128</v>
      </c>
      <c r="AG149" s="4">
        <f t="shared" si="174"/>
        <v>134.45120472378167</v>
      </c>
      <c r="AI149" s="4">
        <f t="shared" si="175"/>
        <v>0.60279317308734903</v>
      </c>
      <c r="AJ149" s="4">
        <f t="shared" si="175"/>
        <v>1.3437803234444061</v>
      </c>
      <c r="AK149" s="4">
        <f t="shared" si="175"/>
        <v>0.8789947811469716</v>
      </c>
      <c r="AL149" s="4">
        <f t="shared" si="175"/>
        <v>1.7055326318505308</v>
      </c>
      <c r="AM149" s="4">
        <f t="shared" si="175"/>
        <v>2.8210884409390928</v>
      </c>
      <c r="AN149" s="4">
        <f t="shared" si="175"/>
        <v>8.0871559139268356E-3</v>
      </c>
      <c r="AO149" s="4">
        <f t="shared" si="175"/>
        <v>-0.22291092899796183</v>
      </c>
      <c r="AP149" s="4">
        <f t="shared" si="175"/>
        <v>0.28016401807643376</v>
      </c>
      <c r="AQ149" s="4">
        <f t="shared" si="175"/>
        <v>-0.69737302208480401</v>
      </c>
      <c r="AR149" s="4">
        <f t="shared" si="175"/>
        <v>-2.1364091605411488</v>
      </c>
      <c r="AS149" s="4">
        <f t="shared" si="175"/>
        <v>-1.4498757203397616</v>
      </c>
      <c r="AT149" s="4">
        <f t="shared" si="175"/>
        <v>0.58966108791791783</v>
      </c>
      <c r="AU149" s="4">
        <f t="shared" si="175"/>
        <v>0.91693474807395603</v>
      </c>
      <c r="AV149" s="4">
        <f t="shared" si="175"/>
        <v>1.6827327952087217</v>
      </c>
      <c r="AW149" s="4">
        <f t="shared" si="175"/>
        <v>3.0367952762183279</v>
      </c>
      <c r="AY149" s="2">
        <f t="shared" si="167"/>
        <v>57.420206826912654</v>
      </c>
      <c r="AZ149" s="2">
        <f t="shared" si="167"/>
        <v>58.114666351183494</v>
      </c>
      <c r="BA149" s="2">
        <f t="shared" si="167"/>
        <v>59.148666903333456</v>
      </c>
      <c r="BB149" s="2">
        <f t="shared" si="167"/>
        <v>57.646426534445077</v>
      </c>
      <c r="BC149" s="2">
        <f t="shared" si="167"/>
        <v>57.78944082077053</v>
      </c>
      <c r="BD149" s="2">
        <f t="shared" si="167"/>
        <v>57.298933624528139</v>
      </c>
      <c r="BE149" s="2">
        <f t="shared" si="167"/>
        <v>57.008819428422719</v>
      </c>
      <c r="BF149" s="2">
        <f t="shared" si="167"/>
        <v>58.522875638810774</v>
      </c>
      <c r="BG149" s="2">
        <f t="shared" si="167"/>
        <v>58.201389379956439</v>
      </c>
      <c r="BH149" s="2">
        <f t="shared" si="167"/>
        <v>56.196416653383807</v>
      </c>
      <c r="BI149" s="2">
        <f t="shared" si="167"/>
        <v>56.146252097013758</v>
      </c>
      <c r="BJ149" s="2">
        <f t="shared" si="167"/>
        <v>55.287622425500636</v>
      </c>
      <c r="BK149" s="2">
        <f t="shared" si="167"/>
        <v>55.304055771822071</v>
      </c>
      <c r="BL149" s="2">
        <f t="shared" si="167"/>
        <v>56.491701344477661</v>
      </c>
      <c r="BM149" s="2">
        <f t="shared" si="167"/>
        <v>62.229856289734549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94.553303846153824</v>
      </c>
      <c r="DL149" s="2">
        <f t="shared" si="176"/>
        <v>90.744108581152261</v>
      </c>
      <c r="DM149" s="2">
        <f t="shared" si="176"/>
        <v>86.541559782608672</v>
      </c>
      <c r="DN149" s="2">
        <f t="shared" si="176"/>
        <v>101.91666928420415</v>
      </c>
      <c r="DO149" s="2">
        <f t="shared" si="176"/>
        <v>96.908989278163688</v>
      </c>
      <c r="DP149" s="2">
        <f t="shared" si="176"/>
        <v>92.144642555119304</v>
      </c>
      <c r="DQ149" s="2">
        <f t="shared" si="176"/>
        <v>84.921801987953458</v>
      </c>
      <c r="DR149" s="2">
        <f t="shared" si="176"/>
        <v>87.217771670190245</v>
      </c>
      <c r="DS149" s="2">
        <f t="shared" si="176"/>
        <v>83.508862428269424</v>
      </c>
      <c r="DT149" s="2">
        <f t="shared" si="176"/>
        <v>83.594174720628203</v>
      </c>
      <c r="DU149" s="2">
        <f t="shared" si="176"/>
        <v>80.694193771439373</v>
      </c>
      <c r="DV149" s="2">
        <f t="shared" si="176"/>
        <v>86.880668314291128</v>
      </c>
      <c r="DW149" s="2">
        <f t="shared" si="176"/>
        <v>83.952673361522201</v>
      </c>
      <c r="DX149" s="2">
        <f t="shared" si="176"/>
        <v>92.450789187556637</v>
      </c>
      <c r="DY149" s="2">
        <f t="shared" si="176"/>
        <v>83.7674965532334</v>
      </c>
      <c r="EA149" s="2">
        <f t="shared" si="152"/>
        <v>57.396503807367765</v>
      </c>
      <c r="EB149" s="2">
        <f t="shared" si="152"/>
        <v>58.10245770065076</v>
      </c>
      <c r="EC149" s="2">
        <f t="shared" si="152"/>
        <v>59.09335026737967</v>
      </c>
      <c r="ED149" s="2">
        <f t="shared" si="152"/>
        <v>57.601006716696631</v>
      </c>
      <c r="EE149" s="2">
        <f t="shared" si="152"/>
        <v>57.759757303248307</v>
      </c>
      <c r="EF149" s="2">
        <f t="shared" si="152"/>
        <v>57.2666341554675</v>
      </c>
      <c r="EG149" s="2">
        <f t="shared" si="152"/>
        <v>56.985741964854782</v>
      </c>
      <c r="EH149" s="2">
        <f t="shared" si="152"/>
        <v>58.490424344449629</v>
      </c>
      <c r="EI149" s="2">
        <f t="shared" si="152"/>
        <v>58.18455412744833</v>
      </c>
      <c r="EJ149" s="2">
        <f t="shared" si="152"/>
        <v>56.17181568484628</v>
      </c>
      <c r="EK149" s="2">
        <f t="shared" si="152"/>
        <v>56.106102852026424</v>
      </c>
      <c r="EL149" s="2">
        <f t="shared" si="179"/>
        <v>55.257161093588856</v>
      </c>
      <c r="EM149" s="2">
        <f t="shared" si="135"/>
        <v>55.276996435507833</v>
      </c>
      <c r="EN149" s="2">
        <f t="shared" si="135"/>
        <v>56.477307870001582</v>
      </c>
      <c r="EO149" s="2">
        <f t="shared" si="135"/>
        <v>62.247189424962727</v>
      </c>
      <c r="EQ149" s="2">
        <f t="shared" si="177"/>
        <v>57.514418671234566</v>
      </c>
      <c r="ER149" s="2">
        <f t="shared" si="177"/>
        <v>57.916508849940314</v>
      </c>
      <c r="ES149" s="2">
        <f t="shared" si="177"/>
        <v>59.085013060742206</v>
      </c>
      <c r="ET149" s="2">
        <f t="shared" si="177"/>
        <v>57.852301372107334</v>
      </c>
      <c r="EU149" s="2">
        <f t="shared" si="177"/>
        <v>57.791301505119065</v>
      </c>
      <c r="EV149" s="2">
        <f t="shared" si="177"/>
        <v>57.475684356215659</v>
      </c>
      <c r="EW149" s="2">
        <f t="shared" si="177"/>
        <v>57.09485314447943</v>
      </c>
      <c r="EX149" s="2">
        <f t="shared" si="177"/>
        <v>58.740015718890902</v>
      </c>
      <c r="EY149" s="2">
        <f t="shared" si="177"/>
        <v>58.173119238357813</v>
      </c>
      <c r="EZ149" s="2">
        <f t="shared" si="177"/>
        <v>56.306617621361767</v>
      </c>
      <c r="FA149" s="2">
        <f t="shared" si="177"/>
        <v>56.641254234245878</v>
      </c>
      <c r="FB149" s="2">
        <f t="shared" si="177"/>
        <v>55.411555910771639</v>
      </c>
      <c r="FC149" s="2">
        <f t="shared" si="177"/>
        <v>55.435601336982636</v>
      </c>
      <c r="FD149" s="2">
        <f t="shared" si="177"/>
        <v>56.164860348955443</v>
      </c>
      <c r="FE149" s="2">
        <f t="shared" si="177"/>
        <v>60.939460134194192</v>
      </c>
      <c r="FG149" s="2">
        <f t="shared" si="178"/>
        <v>0.999452819274951</v>
      </c>
      <c r="FH149" s="2">
        <f t="shared" si="178"/>
        <v>0.99934833858799232</v>
      </c>
      <c r="FI149" s="2">
        <f t="shared" si="178"/>
        <v>0.99797971473696634</v>
      </c>
      <c r="FJ149" s="2">
        <f t="shared" si="178"/>
        <v>0.99922639451936102</v>
      </c>
      <c r="FK149" s="2">
        <f t="shared" si="178"/>
        <v>0.99927422859200166</v>
      </c>
      <c r="FL149" s="2">
        <f t="shared" si="178"/>
        <v>0.99931770310639756</v>
      </c>
      <c r="FM149" s="2">
        <f t="shared" si="178"/>
        <v>0.99934555873796416</v>
      </c>
      <c r="FN149" s="2">
        <f t="shared" si="178"/>
        <v>0.99925509157458026</v>
      </c>
      <c r="FO149" s="2">
        <f t="shared" si="178"/>
        <v>0.99931496920092322</v>
      </c>
      <c r="FP149" s="2">
        <f t="shared" si="178"/>
        <v>0.99931272736068877</v>
      </c>
      <c r="FQ149" s="2">
        <f t="shared" si="178"/>
        <v>0.99926806774018184</v>
      </c>
      <c r="FR149" s="2">
        <f t="shared" si="178"/>
        <v>0.99921585650085454</v>
      </c>
      <c r="FS149" s="2">
        <f t="shared" si="178"/>
        <v>0.99926616004723134</v>
      </c>
      <c r="FT149" s="2">
        <f t="shared" si="178"/>
        <v>0.99929658592074211</v>
      </c>
      <c r="FU149" s="2">
        <f t="shared" si="178"/>
        <v>0.99904252714751618</v>
      </c>
      <c r="FW149" s="2">
        <f t="shared" si="169"/>
        <v>2.8592958076719424E-2</v>
      </c>
      <c r="FX149" s="2">
        <f t="shared" si="169"/>
        <v>4.8737347586124885E-2</v>
      </c>
      <c r="FY149" s="2">
        <f t="shared" si="169"/>
        <v>1.6381653044101857E-2</v>
      </c>
      <c r="FZ149" s="2">
        <f t="shared" si="169"/>
        <v>4.4318404981094024E-2</v>
      </c>
      <c r="GA149" s="2">
        <f t="shared" si="169"/>
        <v>4.0264905574024568E-2</v>
      </c>
      <c r="GB149" s="2">
        <f t="shared" si="169"/>
        <v>4.0671150967987124E-2</v>
      </c>
      <c r="GC149" s="2">
        <f t="shared" si="169"/>
        <v>4.3945571907576482E-2</v>
      </c>
      <c r="GD149" s="2">
        <f t="shared" si="169"/>
        <v>4.4280581903047622E-2</v>
      </c>
      <c r="GE149" s="2">
        <f t="shared" si="169"/>
        <v>4.4834596926532286E-2</v>
      </c>
      <c r="GF149" s="2">
        <f t="shared" si="169"/>
        <v>4.2687305654579261E-2</v>
      </c>
      <c r="GG149" s="2">
        <f t="shared" si="169"/>
        <v>4.1394694608108129E-2</v>
      </c>
      <c r="GH149" s="2">
        <f t="shared" si="169"/>
        <v>3.6684938055816525E-2</v>
      </c>
      <c r="GI149" s="2">
        <f t="shared" si="169"/>
        <v>3.7930598974536919E-2</v>
      </c>
      <c r="GJ149" s="2">
        <f t="shared" si="169"/>
        <v>3.4920356308411372E-2</v>
      </c>
      <c r="GK149" s="2">
        <f t="shared" si="169"/>
        <v>2.9010778720359769E-2</v>
      </c>
      <c r="GM149" s="92">
        <f t="shared" si="170"/>
        <v>2.3842749061230241E-182</v>
      </c>
      <c r="GN149" s="92">
        <f t="shared" si="170"/>
        <v>4.1262424094189338E-165</v>
      </c>
      <c r="GO149" s="92">
        <f t="shared" si="170"/>
        <v>4.752527330490955E-137</v>
      </c>
      <c r="GP149" s="92">
        <f t="shared" si="170"/>
        <v>2.9091144903535138E-251</v>
      </c>
      <c r="GQ149" s="92">
        <f t="shared" si="170"/>
        <v>4.9024088987178942E-243</v>
      </c>
      <c r="GR149" s="92">
        <f t="shared" si="170"/>
        <v>7.1425209382884421E-228</v>
      </c>
      <c r="GS149" s="92">
        <f t="shared" si="170"/>
        <v>9.9651558383020425E-195</v>
      </c>
      <c r="GT149" s="92">
        <f t="shared" si="170"/>
        <v>4.2140443853529128E-151</v>
      </c>
      <c r="GU149" s="92">
        <f t="shared" si="170"/>
        <v>1.9291614114411729E-170</v>
      </c>
      <c r="GV149" s="92">
        <f t="shared" si="170"/>
        <v>2.4574598034369266E-208</v>
      </c>
      <c r="GW149" s="92">
        <f t="shared" si="170"/>
        <v>3.0432395298677396E-217</v>
      </c>
      <c r="GX149" s="92">
        <f t="shared" si="170"/>
        <v>2.580790775543538E-232</v>
      </c>
      <c r="GY149" s="92">
        <f t="shared" si="170"/>
        <v>7.3457364561962059E-203</v>
      </c>
      <c r="GZ149" s="92">
        <f t="shared" si="170"/>
        <v>4.3936933257044006E-178</v>
      </c>
      <c r="HA149" s="92">
        <f t="shared" si="170"/>
        <v>3.5549370544398157E-167</v>
      </c>
      <c r="HC149" s="92">
        <f t="shared" si="153"/>
        <v>1.3309076315810426E-57</v>
      </c>
      <c r="HD149" s="92">
        <f t="shared" si="153"/>
        <v>4.1889748731404442E-61</v>
      </c>
      <c r="HE149" s="92">
        <f t="shared" si="153"/>
        <v>1.1934099339681288E-34</v>
      </c>
      <c r="HF149" s="92">
        <f t="shared" si="153"/>
        <v>2.8686243300661195E-71</v>
      </c>
      <c r="HG149" s="92">
        <f t="shared" si="153"/>
        <v>1.8313669907724897E-97</v>
      </c>
      <c r="HH149" s="92">
        <f t="shared" si="153"/>
        <v>1.4792110074390069E-155</v>
      </c>
      <c r="HI149" s="92">
        <f t="shared" si="153"/>
        <v>5.4363772300916889E-122</v>
      </c>
      <c r="HJ149" s="92">
        <f t="shared" si="153"/>
        <v>4.3005437625323731E-135</v>
      </c>
      <c r="HK149" s="92">
        <f t="shared" si="153"/>
        <v>5.0931353641501479E-125</v>
      </c>
      <c r="HL149" s="92">
        <f t="shared" si="161"/>
        <v>2.6134369749232648E-135</v>
      </c>
      <c r="HM149" s="92">
        <f t="shared" si="161"/>
        <v>1.693800089449874E-114</v>
      </c>
      <c r="HN149" s="92">
        <f t="shared" si="161"/>
        <v>7.9560848473897007E-87</v>
      </c>
      <c r="HO149" s="92">
        <f t="shared" si="161"/>
        <v>8.4900723403556124E-86</v>
      </c>
      <c r="HP149" s="92">
        <f t="shared" si="161"/>
        <v>8.9322953685983585E-67</v>
      </c>
      <c r="HQ149" s="92">
        <f t="shared" si="161"/>
        <v>4.229237420456996E-55</v>
      </c>
      <c r="HS149" s="92">
        <f t="shared" si="171"/>
        <v>0.34934564670141621</v>
      </c>
      <c r="HT149" s="92">
        <f t="shared" si="171"/>
        <v>0.50688140565772277</v>
      </c>
      <c r="HU149" s="92">
        <f t="shared" si="171"/>
        <v>1.4468168264260426E-2</v>
      </c>
      <c r="HV149" s="92">
        <f t="shared" si="171"/>
        <v>0.46624423888761068</v>
      </c>
      <c r="HW149" s="92">
        <f t="shared" si="171"/>
        <v>0.41451279334597263</v>
      </c>
      <c r="HX149" s="92">
        <f t="shared" si="171"/>
        <v>0.44817161066781686</v>
      </c>
      <c r="HY149" s="92">
        <f t="shared" si="171"/>
        <v>0.53171687088471531</v>
      </c>
      <c r="HZ149" s="92">
        <f t="shared" si="171"/>
        <v>0.54206440656527677</v>
      </c>
      <c r="IA149" s="92">
        <f t="shared" si="171"/>
        <v>0.55670313027215879</v>
      </c>
      <c r="IB149" s="92">
        <f t="shared" si="171"/>
        <v>0.52842371275450517</v>
      </c>
      <c r="IC149" s="92">
        <f t="shared" si="171"/>
        <v>0.44771998113451233</v>
      </c>
      <c r="ID149" s="92">
        <f t="shared" si="171"/>
        <v>0.33263119932659219</v>
      </c>
      <c r="IE149" s="92">
        <f t="shared" si="171"/>
        <v>0.35871940844572958</v>
      </c>
      <c r="IF149" s="92">
        <f t="shared" si="171"/>
        <v>0.37925376552521722</v>
      </c>
      <c r="IG149" s="92">
        <f t="shared" si="171"/>
        <v>0.3267200005729014</v>
      </c>
      <c r="II149" s="92">
        <f t="shared" si="172"/>
        <v>8.9508533493442295E-15</v>
      </c>
      <c r="IJ149" s="92">
        <f t="shared" si="172"/>
        <v>4.6075460747099268E-11</v>
      </c>
      <c r="IK149" s="92">
        <f t="shared" si="172"/>
        <v>4.5640524129835597E-22</v>
      </c>
      <c r="IL149" s="92">
        <f t="shared" si="172"/>
        <v>1.3952940987111365E-14</v>
      </c>
      <c r="IM149" s="92">
        <f t="shared" si="172"/>
        <v>5.2801363165071374E-16</v>
      </c>
      <c r="IN149" s="92">
        <f t="shared" si="172"/>
        <v>1.2427168603146483E-16</v>
      </c>
      <c r="IO149" s="92">
        <f t="shared" si="172"/>
        <v>1.0234786086038754E-15</v>
      </c>
      <c r="IP149" s="92">
        <f t="shared" si="172"/>
        <v>1.8241020575899158E-15</v>
      </c>
      <c r="IQ149" s="92">
        <f t="shared" si="172"/>
        <v>8.8505983643688231E-15</v>
      </c>
      <c r="IR149" s="92">
        <f t="shared" si="172"/>
        <v>6.6373303871992644E-16</v>
      </c>
      <c r="IS149" s="92">
        <f t="shared" si="172"/>
        <v>1.0850208693984603E-17</v>
      </c>
      <c r="IT149" s="92">
        <f t="shared" si="172"/>
        <v>3.8850416761124101E-18</v>
      </c>
      <c r="IU149" s="92">
        <f t="shared" si="172"/>
        <v>2.1165230483624444E-15</v>
      </c>
      <c r="IV149" s="92">
        <f t="shared" si="172"/>
        <v>5.396716187896181E-12</v>
      </c>
      <c r="IW149" s="92">
        <f t="shared" si="172"/>
        <v>1.3268155013177101E-9</v>
      </c>
      <c r="IY149" s="92">
        <f t="shared" si="173"/>
        <v>0.34934564670142515</v>
      </c>
      <c r="IZ149" s="92">
        <f t="shared" si="173"/>
        <v>0.50688140570379825</v>
      </c>
      <c r="JA149" s="92">
        <f t="shared" si="173"/>
        <v>1.4468168264260426E-2</v>
      </c>
      <c r="JB149" s="92">
        <f t="shared" si="173"/>
        <v>0.46624423888762462</v>
      </c>
      <c r="JC149" s="92">
        <f t="shared" si="173"/>
        <v>0.41451279334597319</v>
      </c>
      <c r="JD149" s="92">
        <f t="shared" si="173"/>
        <v>0.44817161066781697</v>
      </c>
      <c r="JE149" s="92">
        <f t="shared" si="173"/>
        <v>0.53171687088471631</v>
      </c>
      <c r="JF149" s="92">
        <f t="shared" si="173"/>
        <v>0.54206440656527854</v>
      </c>
      <c r="JG149" s="92">
        <f t="shared" si="173"/>
        <v>0.55670313027216767</v>
      </c>
      <c r="JH149" s="92">
        <f t="shared" si="173"/>
        <v>0.52842371275450584</v>
      </c>
      <c r="JI149" s="92">
        <f t="shared" si="173"/>
        <v>0.44771998113451233</v>
      </c>
      <c r="JJ149" s="92">
        <f t="shared" si="173"/>
        <v>0.33263119932659219</v>
      </c>
      <c r="JK149" s="92">
        <f t="shared" si="173"/>
        <v>0.35871940844573169</v>
      </c>
      <c r="JL149" s="92">
        <f t="shared" si="173"/>
        <v>0.37925376553061396</v>
      </c>
      <c r="JM149" s="92">
        <f t="shared" si="173"/>
        <v>0.32672000189971689</v>
      </c>
    </row>
    <row r="150" spans="2:273" x14ac:dyDescent="0.25">
      <c r="B150" s="2">
        <v>123</v>
      </c>
      <c r="C150" s="37">
        <v>58.767000000000003</v>
      </c>
      <c r="D150" s="37">
        <v>62.906999999999996</v>
      </c>
      <c r="E150" s="37">
        <v>60.651000000000003</v>
      </c>
      <c r="F150" s="37">
        <v>75.325999999999993</v>
      </c>
      <c r="G150" s="37">
        <v>78.558000000000007</v>
      </c>
      <c r="H150" s="37">
        <v>79.977000000000004</v>
      </c>
      <c r="I150" s="37">
        <v>82.233000000000004</v>
      </c>
      <c r="J150" s="37">
        <v>89.022999999999996</v>
      </c>
      <c r="K150" s="37">
        <v>87.86</v>
      </c>
      <c r="L150" s="37">
        <v>91.302000000000007</v>
      </c>
      <c r="M150" s="37">
        <v>92.86</v>
      </c>
      <c r="N150" s="37">
        <v>93.349000000000004</v>
      </c>
      <c r="O150" s="37">
        <v>97.093000000000004</v>
      </c>
      <c r="P150" s="37">
        <v>102.67400000000001</v>
      </c>
      <c r="Q150" s="37">
        <v>142.023</v>
      </c>
      <c r="S150" s="4">
        <f t="shared" si="174"/>
        <v>57.329667868965132</v>
      </c>
      <c r="T150" s="4">
        <f t="shared" si="174"/>
        <v>63.665726933236577</v>
      </c>
      <c r="U150" s="4">
        <f t="shared" si="174"/>
        <v>60.273818321262723</v>
      </c>
      <c r="V150" s="4">
        <f t="shared" si="174"/>
        <v>74.34917735498621</v>
      </c>
      <c r="W150" s="4">
        <f t="shared" si="174"/>
        <v>78.227635602794948</v>
      </c>
      <c r="X150" s="4">
        <f t="shared" si="174"/>
        <v>79.769127590443915</v>
      </c>
      <c r="Y150" s="4">
        <f t="shared" si="174"/>
        <v>83.116711838041397</v>
      </c>
      <c r="Z150" s="4">
        <f t="shared" si="174"/>
        <v>87.530966663364765</v>
      </c>
      <c r="AA150" s="4">
        <f t="shared" si="174"/>
        <v>87.356578321345822</v>
      </c>
      <c r="AB150" s="4">
        <f t="shared" si="174"/>
        <v>91.065235675433939</v>
      </c>
      <c r="AC150" s="4">
        <f t="shared" si="174"/>
        <v>93.998530165806727</v>
      </c>
      <c r="AD150" s="4">
        <f t="shared" si="174"/>
        <v>94.858822338321758</v>
      </c>
      <c r="AE150" s="4">
        <f t="shared" si="174"/>
        <v>96.755785452162172</v>
      </c>
      <c r="AF150" s="4">
        <f t="shared" si="174"/>
        <v>103.92360004453847</v>
      </c>
      <c r="AG150" s="4">
        <f t="shared" si="174"/>
        <v>141.94249327504195</v>
      </c>
      <c r="AI150" s="4">
        <f t="shared" si="175"/>
        <v>1.4373321310348715</v>
      </c>
      <c r="AJ150" s="4">
        <f t="shared" si="175"/>
        <v>-0.75872693323658069</v>
      </c>
      <c r="AK150" s="4">
        <f t="shared" si="175"/>
        <v>0.37718167873727992</v>
      </c>
      <c r="AL150" s="4">
        <f t="shared" si="175"/>
        <v>0.97682264501378313</v>
      </c>
      <c r="AM150" s="4">
        <f t="shared" si="175"/>
        <v>0.33036439720505939</v>
      </c>
      <c r="AN150" s="4">
        <f t="shared" si="175"/>
        <v>0.20787240955608866</v>
      </c>
      <c r="AO150" s="4">
        <f t="shared" si="175"/>
        <v>-0.88371183804139264</v>
      </c>
      <c r="AP150" s="4">
        <f t="shared" si="175"/>
        <v>1.492033336635231</v>
      </c>
      <c r="AQ150" s="4">
        <f t="shared" si="175"/>
        <v>0.50342167865417764</v>
      </c>
      <c r="AR150" s="4">
        <f t="shared" si="175"/>
        <v>0.23676432456606733</v>
      </c>
      <c r="AS150" s="4">
        <f t="shared" si="175"/>
        <v>-1.1385301658067277</v>
      </c>
      <c r="AT150" s="4">
        <f t="shared" si="175"/>
        <v>-1.5098223383217544</v>
      </c>
      <c r="AU150" s="4">
        <f t="shared" si="175"/>
        <v>0.33721454783783145</v>
      </c>
      <c r="AV150" s="4">
        <f t="shared" si="175"/>
        <v>-1.2496000445384681</v>
      </c>
      <c r="AW150" s="4">
        <f t="shared" si="175"/>
        <v>8.0506724958041787E-2</v>
      </c>
      <c r="AY150" s="2">
        <f t="shared" si="167"/>
        <v>57.329667868965132</v>
      </c>
      <c r="AZ150" s="2">
        <f t="shared" si="167"/>
        <v>57.995053791960565</v>
      </c>
      <c r="BA150" s="2">
        <f t="shared" si="167"/>
        <v>59.059291142419958</v>
      </c>
      <c r="BB150" s="2">
        <f t="shared" si="167"/>
        <v>57.544569360168659</v>
      </c>
      <c r="BC150" s="2">
        <f t="shared" si="167"/>
        <v>57.698654593336997</v>
      </c>
      <c r="BD150" s="2">
        <f t="shared" si="167"/>
        <v>57.186377310688414</v>
      </c>
      <c r="BE150" s="2">
        <f t="shared" si="167"/>
        <v>56.898150152721961</v>
      </c>
      <c r="BF150" s="2">
        <f t="shared" si="167"/>
        <v>58.388289263747403</v>
      </c>
      <c r="BG150" s="2">
        <f t="shared" si="167"/>
        <v>58.083950891941633</v>
      </c>
      <c r="BH150" s="2">
        <f t="shared" si="167"/>
        <v>56.048420401440282</v>
      </c>
      <c r="BI150" s="2">
        <f t="shared" si="167"/>
        <v>55.981324902970478</v>
      </c>
      <c r="BJ150" s="2">
        <f t="shared" si="167"/>
        <v>55.140416968982898</v>
      </c>
      <c r="BK150" s="2">
        <f t="shared" si="167"/>
        <v>55.167871739994347</v>
      </c>
      <c r="BL150" s="2">
        <f t="shared" si="167"/>
        <v>56.387741378789492</v>
      </c>
      <c r="BM150" s="2">
        <f t="shared" si="167"/>
        <v>62.123944739524212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94.794419981238249</v>
      </c>
      <c r="DL150" s="2">
        <f t="shared" si="176"/>
        <v>90.940906976744188</v>
      </c>
      <c r="DM150" s="2">
        <f t="shared" si="176"/>
        <v>86.729499999999973</v>
      </c>
      <c r="DN150" s="2">
        <f t="shared" si="176"/>
        <v>102.24845318634851</v>
      </c>
      <c r="DO150" s="2">
        <f t="shared" si="176"/>
        <v>97.191870129870111</v>
      </c>
      <c r="DP150" s="2">
        <f t="shared" si="176"/>
        <v>92.383954696466333</v>
      </c>
      <c r="DQ150" s="2">
        <f t="shared" si="176"/>
        <v>85.091759689922498</v>
      </c>
      <c r="DR150" s="2">
        <f t="shared" si="176"/>
        <v>87.36696229739249</v>
      </c>
      <c r="DS150" s="2">
        <f t="shared" si="176"/>
        <v>83.631865901540337</v>
      </c>
      <c r="DT150" s="2">
        <f t="shared" si="176"/>
        <v>83.743972213832677</v>
      </c>
      <c r="DU150" s="2">
        <f t="shared" si="176"/>
        <v>80.811644869405498</v>
      </c>
      <c r="DV150" s="2">
        <f t="shared" si="176"/>
        <v>87.06067957755991</v>
      </c>
      <c r="DW150" s="2">
        <f t="shared" si="176"/>
        <v>84.095319591261458</v>
      </c>
      <c r="DX150" s="2">
        <f t="shared" si="176"/>
        <v>92.685743581999404</v>
      </c>
      <c r="DY150" s="2">
        <f t="shared" si="176"/>
        <v>83.90965937192253</v>
      </c>
      <c r="EA150" s="2">
        <f t="shared" si="152"/>
        <v>57.306815764560604</v>
      </c>
      <c r="EB150" s="2">
        <f t="shared" si="152"/>
        <v>57.985825813449019</v>
      </c>
      <c r="EC150" s="2">
        <f t="shared" si="152"/>
        <v>59.00868958792072</v>
      </c>
      <c r="ED150" s="2">
        <f t="shared" si="152"/>
        <v>57.499788847132422</v>
      </c>
      <c r="EE150" s="2">
        <f t="shared" si="152"/>
        <v>57.671077610638761</v>
      </c>
      <c r="EF150" s="2">
        <f t="shared" si="152"/>
        <v>57.154459826276778</v>
      </c>
      <c r="EG150" s="2">
        <f t="shared" si="152"/>
        <v>56.875588545934633</v>
      </c>
      <c r="EH150" s="2">
        <f t="shared" si="152"/>
        <v>58.355538627036125</v>
      </c>
      <c r="EI150" s="2">
        <f t="shared" si="152"/>
        <v>58.068433546841945</v>
      </c>
      <c r="EJ150" s="2">
        <f t="shared" si="152"/>
        <v>56.024228747458196</v>
      </c>
      <c r="EK150" s="2">
        <f t="shared" si="152"/>
        <v>55.939091168251991</v>
      </c>
      <c r="EL150" s="2">
        <f t="shared" si="179"/>
        <v>55.110919854307753</v>
      </c>
      <c r="EM150" s="2">
        <f t="shared" si="135"/>
        <v>55.141241197303785</v>
      </c>
      <c r="EN150" s="2">
        <f t="shared" si="135"/>
        <v>56.377180141787463</v>
      </c>
      <c r="EO150" s="2">
        <f t="shared" si="135"/>
        <v>62.148213171726667</v>
      </c>
      <c r="EQ150" s="2">
        <f t="shared" si="177"/>
        <v>57.439345613605788</v>
      </c>
      <c r="ER150" s="2">
        <f t="shared" si="177"/>
        <v>57.791067170010294</v>
      </c>
      <c r="ES150" s="2">
        <f t="shared" si="177"/>
        <v>58.981716400638412</v>
      </c>
      <c r="ET150" s="2">
        <f t="shared" si="177"/>
        <v>57.772723100552966</v>
      </c>
      <c r="EU150" s="2">
        <f t="shared" si="177"/>
        <v>57.70327610181706</v>
      </c>
      <c r="EV150" s="2">
        <f t="shared" si="177"/>
        <v>57.379449079833272</v>
      </c>
      <c r="EW150" s="2">
        <f t="shared" si="177"/>
        <v>56.994791819297149</v>
      </c>
      <c r="EX150" s="2">
        <f t="shared" si="177"/>
        <v>58.625260437575029</v>
      </c>
      <c r="EY150" s="2">
        <f t="shared" si="177"/>
        <v>58.059147999915197</v>
      </c>
      <c r="EZ150" s="2">
        <f t="shared" si="177"/>
        <v>56.170448882509504</v>
      </c>
      <c r="FA150" s="2">
        <f t="shared" si="177"/>
        <v>56.506016927987503</v>
      </c>
      <c r="FB150" s="2">
        <f t="shared" si="177"/>
        <v>55.276747154633618</v>
      </c>
      <c r="FC150" s="2">
        <f t="shared" si="177"/>
        <v>55.316228407408417</v>
      </c>
      <c r="FD150" s="2">
        <f t="shared" si="177"/>
        <v>56.043515601113945</v>
      </c>
      <c r="FE150" s="2">
        <f t="shared" si="177"/>
        <v>60.784043735493938</v>
      </c>
      <c r="FG150" s="2">
        <f t="shared" si="178"/>
        <v>0.99950094121999833</v>
      </c>
      <c r="FH150" s="2">
        <f t="shared" si="178"/>
        <v>0.9994056436487766</v>
      </c>
      <c r="FI150" s="2">
        <f t="shared" si="178"/>
        <v>0.9981571503506631</v>
      </c>
      <c r="FJ150" s="2">
        <f t="shared" si="178"/>
        <v>0.99929441538790587</v>
      </c>
      <c r="FK150" s="2">
        <f t="shared" si="178"/>
        <v>0.99933804633663881</v>
      </c>
      <c r="FL150" s="2">
        <f t="shared" si="178"/>
        <v>0.99937770047779129</v>
      </c>
      <c r="FM150" s="2">
        <f t="shared" si="178"/>
        <v>0.99940310810403543</v>
      </c>
      <c r="FN150" s="2">
        <f t="shared" si="178"/>
        <v>0.99932059091059056</v>
      </c>
      <c r="FO150" s="2">
        <f t="shared" si="178"/>
        <v>0.99937520682636272</v>
      </c>
      <c r="FP150" s="2">
        <f t="shared" si="178"/>
        <v>0.99937316199686754</v>
      </c>
      <c r="FQ150" s="2">
        <f t="shared" si="178"/>
        <v>0.99933242685225554</v>
      </c>
      <c r="FR150" s="2">
        <f t="shared" si="178"/>
        <v>0.99928480328336433</v>
      </c>
      <c r="FS150" s="2">
        <f t="shared" si="178"/>
        <v>0.99933068679119452</v>
      </c>
      <c r="FT150" s="2">
        <f t="shared" si="178"/>
        <v>0.99935843902714705</v>
      </c>
      <c r="FU150" s="2">
        <f t="shared" si="178"/>
        <v>0.99912670080710542</v>
      </c>
      <c r="FW150" s="2">
        <f t="shared" si="169"/>
        <v>3.1265306712506317E-2</v>
      </c>
      <c r="FX150" s="2">
        <f t="shared" si="169"/>
        <v>5.3189337839081224E-2</v>
      </c>
      <c r="FY150" s="2">
        <f t="shared" si="169"/>
        <v>1.7933781534054147E-2</v>
      </c>
      <c r="FZ150" s="2">
        <f t="shared" si="169"/>
        <v>4.8387272396989679E-2</v>
      </c>
      <c r="GA150" s="2">
        <f t="shared" si="169"/>
        <v>4.3978747431090578E-2</v>
      </c>
      <c r="GB150" s="2">
        <f t="shared" si="169"/>
        <v>4.4420728671588347E-2</v>
      </c>
      <c r="GC150" s="2">
        <f t="shared" si="169"/>
        <v>4.7981928138295764E-2</v>
      </c>
      <c r="GD150" s="2">
        <f t="shared" si="169"/>
        <v>4.8346152455649848E-2</v>
      </c>
      <c r="GE150" s="2">
        <f t="shared" si="169"/>
        <v>4.8948428547498785E-2</v>
      </c>
      <c r="GF150" s="2">
        <f t="shared" si="169"/>
        <v>4.6613726200494761E-2</v>
      </c>
      <c r="GG150" s="2">
        <f t="shared" si="169"/>
        <v>4.5207834203403061E-2</v>
      </c>
      <c r="GH150" s="2">
        <f t="shared" si="169"/>
        <v>4.0082371302620858E-2</v>
      </c>
      <c r="GI150" s="2">
        <f t="shared" si="169"/>
        <v>4.1438431805188441E-2</v>
      </c>
      <c r="GJ150" s="2">
        <f t="shared" si="169"/>
        <v>3.8160843390377799E-2</v>
      </c>
      <c r="GK150" s="2">
        <f t="shared" si="169"/>
        <v>3.1720902445087892E-2</v>
      </c>
      <c r="GM150" s="92">
        <f t="shared" si="170"/>
        <v>1.3140611358805413E-188</v>
      </c>
      <c r="GN150" s="92">
        <f t="shared" si="170"/>
        <v>7.1471134678795099E-171</v>
      </c>
      <c r="GO150" s="92">
        <f t="shared" si="170"/>
        <v>5.6664395640028534E-143</v>
      </c>
      <c r="GP150" s="92">
        <f t="shared" si="170"/>
        <v>5.9497930032619812E-260</v>
      </c>
      <c r="GQ150" s="92">
        <f t="shared" si="170"/>
        <v>1.8213101711686769E-251</v>
      </c>
      <c r="GR150" s="92">
        <f t="shared" si="170"/>
        <v>1.1227454281565059E-235</v>
      </c>
      <c r="GS150" s="92">
        <f t="shared" si="170"/>
        <v>2.3324022960975226E-201</v>
      </c>
      <c r="GT150" s="92">
        <f t="shared" si="170"/>
        <v>2.7041919149152544E-156</v>
      </c>
      <c r="GU150" s="92">
        <f t="shared" si="170"/>
        <v>3.1410828310129131E-176</v>
      </c>
      <c r="GV150" s="92">
        <f t="shared" si="170"/>
        <v>1.936554764876695E-215</v>
      </c>
      <c r="GW150" s="92">
        <f t="shared" si="170"/>
        <v>1.4295505381613625E-224</v>
      </c>
      <c r="GX150" s="92">
        <f t="shared" si="170"/>
        <v>2.5501082457861593E-240</v>
      </c>
      <c r="GY150" s="92">
        <f t="shared" si="170"/>
        <v>8.0239373241395797E-210</v>
      </c>
      <c r="GZ150" s="92">
        <f t="shared" si="170"/>
        <v>3.2246360622909245E-184</v>
      </c>
      <c r="HA150" s="92">
        <f t="shared" si="170"/>
        <v>6.0020790815867722E-173</v>
      </c>
      <c r="HC150" s="92">
        <f t="shared" si="153"/>
        <v>8.6658596805179762E-61</v>
      </c>
      <c r="HD150" s="92">
        <f t="shared" si="153"/>
        <v>1.5449378411700557E-64</v>
      </c>
      <c r="HE150" s="92">
        <f t="shared" si="153"/>
        <v>1.8808986170763286E-37</v>
      </c>
      <c r="HF150" s="92">
        <f t="shared" si="153"/>
        <v>3.2094035386820209E-75</v>
      </c>
      <c r="HG150" s="92">
        <f t="shared" si="153"/>
        <v>6.1782525193457305E-103</v>
      </c>
      <c r="HH150" s="92">
        <f t="shared" si="153"/>
        <v>3.6270293258947424E-164</v>
      </c>
      <c r="HI150" s="92">
        <f t="shared" si="153"/>
        <v>1.4342809477972129E-128</v>
      </c>
      <c r="HJ150" s="92">
        <f t="shared" si="153"/>
        <v>1.9820707619501861E-142</v>
      </c>
      <c r="HK150" s="92">
        <f t="shared" si="153"/>
        <v>1.0789271123640258E-131</v>
      </c>
      <c r="HL150" s="92">
        <f t="shared" si="161"/>
        <v>1.3073682679323998E-142</v>
      </c>
      <c r="HM150" s="92">
        <f t="shared" si="161"/>
        <v>1.0001486124226202E-120</v>
      </c>
      <c r="HN150" s="92">
        <f t="shared" si="161"/>
        <v>1.0362618929617442E-91</v>
      </c>
      <c r="HO150" s="92">
        <f t="shared" si="161"/>
        <v>1.2128634626158196E-90</v>
      </c>
      <c r="HP150" s="92">
        <f t="shared" si="161"/>
        <v>1.4848923649112678E-70</v>
      </c>
      <c r="HQ150" s="92">
        <f t="shared" si="161"/>
        <v>3.5009031988015252E-58</v>
      </c>
      <c r="HS150" s="92">
        <f t="shared" si="171"/>
        <v>0.42003478423048785</v>
      </c>
      <c r="HT150" s="92">
        <f t="shared" si="171"/>
        <v>0.5525951553437084</v>
      </c>
      <c r="HU150" s="92">
        <f t="shared" si="171"/>
        <v>2.2272650047811138E-2</v>
      </c>
      <c r="HV150" s="92">
        <f t="shared" si="171"/>
        <v>0.53166430186303026</v>
      </c>
      <c r="HW150" s="92">
        <f t="shared" si="171"/>
        <v>0.49210663969498186</v>
      </c>
      <c r="HX150" s="92">
        <f t="shared" si="171"/>
        <v>0.52097358556474038</v>
      </c>
      <c r="HY150" s="92">
        <f t="shared" si="171"/>
        <v>0.56688092445993321</v>
      </c>
      <c r="HZ150" s="92">
        <f t="shared" si="171"/>
        <v>0.56833795424365308</v>
      </c>
      <c r="IA150" s="92">
        <f t="shared" si="171"/>
        <v>0.56611887953658746</v>
      </c>
      <c r="IB150" s="92">
        <f t="shared" si="171"/>
        <v>0.56601145929298657</v>
      </c>
      <c r="IC150" s="92">
        <f t="shared" si="171"/>
        <v>0.52309586558629506</v>
      </c>
      <c r="ID150" s="92">
        <f t="shared" si="171"/>
        <v>0.41772402716887147</v>
      </c>
      <c r="IE150" s="92">
        <f t="shared" si="171"/>
        <v>0.43744570888027767</v>
      </c>
      <c r="IF150" s="92">
        <f t="shared" si="171"/>
        <v>0.44134504296186233</v>
      </c>
      <c r="IG150" s="92">
        <f t="shared" si="171"/>
        <v>0.385872081195266</v>
      </c>
      <c r="II150" s="92">
        <f t="shared" si="172"/>
        <v>4.3263668776370415E-14</v>
      </c>
      <c r="IJ150" s="92">
        <f t="shared" si="172"/>
        <v>1.7820455223197549E-10</v>
      </c>
      <c r="IK150" s="92">
        <f t="shared" si="172"/>
        <v>3.713796250595419E-21</v>
      </c>
      <c r="IL150" s="92">
        <f t="shared" si="172"/>
        <v>8.2699111245985567E-14</v>
      </c>
      <c r="IM150" s="92">
        <f t="shared" si="172"/>
        <v>3.561350584685594E-15</v>
      </c>
      <c r="IN150" s="92">
        <f t="shared" si="172"/>
        <v>9.1543587783748169E-16</v>
      </c>
      <c r="IO150" s="92">
        <f t="shared" si="172"/>
        <v>7.0237956293039315E-15</v>
      </c>
      <c r="IP150" s="92">
        <f t="shared" si="172"/>
        <v>1.2163694532426752E-14</v>
      </c>
      <c r="IQ150" s="92">
        <f t="shared" si="172"/>
        <v>5.4246162201923135E-14</v>
      </c>
      <c r="IR150" s="92">
        <f t="shared" si="172"/>
        <v>4.5841219070797502E-15</v>
      </c>
      <c r="IS150" s="92">
        <f t="shared" si="172"/>
        <v>9.2908533702679299E-17</v>
      </c>
      <c r="IT150" s="92">
        <f t="shared" si="172"/>
        <v>3.2442875416276294E-17</v>
      </c>
      <c r="IU150" s="92">
        <f t="shared" si="172"/>
        <v>1.2749918820617593E-14</v>
      </c>
      <c r="IV150" s="92">
        <f t="shared" si="172"/>
        <v>2.0361521239014582E-11</v>
      </c>
      <c r="IW150" s="92">
        <f t="shared" si="172"/>
        <v>3.5260179015111386E-9</v>
      </c>
      <c r="IY150" s="92">
        <f t="shared" si="173"/>
        <v>0.42003478423053109</v>
      </c>
      <c r="IZ150" s="92">
        <f t="shared" si="173"/>
        <v>0.55259515552191296</v>
      </c>
      <c r="JA150" s="92">
        <f t="shared" si="173"/>
        <v>2.2272650047811138E-2</v>
      </c>
      <c r="JB150" s="92">
        <f t="shared" si="173"/>
        <v>0.53166430186311298</v>
      </c>
      <c r="JC150" s="92">
        <f t="shared" si="173"/>
        <v>0.49210663969498541</v>
      </c>
      <c r="JD150" s="92">
        <f t="shared" si="173"/>
        <v>0.52097358556474127</v>
      </c>
      <c r="JE150" s="92">
        <f t="shared" si="173"/>
        <v>0.56688092445994021</v>
      </c>
      <c r="JF150" s="92">
        <f t="shared" si="173"/>
        <v>0.56833795424366529</v>
      </c>
      <c r="JG150" s="92">
        <f t="shared" si="173"/>
        <v>0.56611887953664175</v>
      </c>
      <c r="JH150" s="92">
        <f t="shared" si="173"/>
        <v>0.56601145929299113</v>
      </c>
      <c r="JI150" s="92">
        <f t="shared" si="173"/>
        <v>0.52309586558629517</v>
      </c>
      <c r="JJ150" s="92">
        <f t="shared" si="173"/>
        <v>0.41772402716887153</v>
      </c>
      <c r="JK150" s="92">
        <f t="shared" si="173"/>
        <v>0.43744570888029044</v>
      </c>
      <c r="JL150" s="92">
        <f t="shared" si="173"/>
        <v>0.44134504298222388</v>
      </c>
      <c r="JM150" s="92">
        <f t="shared" si="173"/>
        <v>0.38587208472128393</v>
      </c>
    </row>
    <row r="151" spans="2:273" x14ac:dyDescent="0.25">
      <c r="B151" s="2">
        <v>124</v>
      </c>
      <c r="C151" s="37">
        <v>56.884</v>
      </c>
      <c r="D151" s="37">
        <v>62.790999999999997</v>
      </c>
      <c r="E151" s="37">
        <v>58.86</v>
      </c>
      <c r="F151" s="37">
        <v>72.744</v>
      </c>
      <c r="G151" s="37">
        <v>78.394999999999996</v>
      </c>
      <c r="H151" s="37">
        <v>78.302000000000007</v>
      </c>
      <c r="I151" s="37">
        <v>80.349000000000004</v>
      </c>
      <c r="J151" s="37">
        <v>84.558000000000007</v>
      </c>
      <c r="K151" s="37">
        <v>85.93</v>
      </c>
      <c r="L151" s="37">
        <v>87.93</v>
      </c>
      <c r="M151" s="37">
        <v>89.884</v>
      </c>
      <c r="N151" s="37">
        <v>95.325999999999993</v>
      </c>
      <c r="O151" s="37">
        <v>98.07</v>
      </c>
      <c r="P151" s="37">
        <v>105.116</v>
      </c>
      <c r="Q151" s="37">
        <v>147.279</v>
      </c>
      <c r="S151" s="4">
        <f t="shared" si="174"/>
        <v>57.239370622243108</v>
      </c>
      <c r="T151" s="4">
        <f t="shared" si="174"/>
        <v>63.138368478281272</v>
      </c>
      <c r="U151" s="4">
        <f t="shared" si="174"/>
        <v>60.697746648863671</v>
      </c>
      <c r="V151" s="4">
        <f t="shared" si="174"/>
        <v>73.435153214013425</v>
      </c>
      <c r="W151" s="4">
        <f t="shared" si="174"/>
        <v>78.137988991538663</v>
      </c>
      <c r="X151" s="4">
        <f t="shared" si="174"/>
        <v>78.828384296625231</v>
      </c>
      <c r="Y151" s="4">
        <f t="shared" si="174"/>
        <v>79.311734127765362</v>
      </c>
      <c r="Z151" s="4">
        <f t="shared" si="174"/>
        <v>82.805201539165282</v>
      </c>
      <c r="AA151" s="4">
        <f t="shared" si="174"/>
        <v>81.847883495804041</v>
      </c>
      <c r="AB151" s="4">
        <f t="shared" si="174"/>
        <v>86.201124536699993</v>
      </c>
      <c r="AC151" s="4">
        <f t="shared" si="174"/>
        <v>92.195695079046047</v>
      </c>
      <c r="AD151" s="4">
        <f t="shared" si="174"/>
        <v>97.509633362949629</v>
      </c>
      <c r="AE151" s="4">
        <f t="shared" si="174"/>
        <v>98.772294674310729</v>
      </c>
      <c r="AF151" s="4">
        <f t="shared" si="174"/>
        <v>105.55353932413756</v>
      </c>
      <c r="AG151" s="4">
        <f t="shared" si="174"/>
        <v>148.1130030326274</v>
      </c>
      <c r="AI151" s="4">
        <f t="shared" si="175"/>
        <v>-0.35537062224310745</v>
      </c>
      <c r="AJ151" s="4">
        <f t="shared" si="175"/>
        <v>-0.34736847828127537</v>
      </c>
      <c r="AK151" s="4">
        <f t="shared" si="175"/>
        <v>-1.8377466488636713</v>
      </c>
      <c r="AL151" s="4">
        <f t="shared" si="175"/>
        <v>-0.69115321401342555</v>
      </c>
      <c r="AM151" s="4">
        <f t="shared" si="175"/>
        <v>0.25701100846133329</v>
      </c>
      <c r="AN151" s="4">
        <f t="shared" si="175"/>
        <v>-0.52638429662522412</v>
      </c>
      <c r="AO151" s="4">
        <f t="shared" si="175"/>
        <v>1.0372658722346415</v>
      </c>
      <c r="AP151" s="4">
        <f t="shared" si="175"/>
        <v>1.7527984608347253</v>
      </c>
      <c r="AQ151" s="4">
        <f t="shared" si="175"/>
        <v>4.0821165041959659</v>
      </c>
      <c r="AR151" s="4">
        <f t="shared" si="175"/>
        <v>1.7288754633000138</v>
      </c>
      <c r="AS151" s="4">
        <f t="shared" si="175"/>
        <v>-2.3116950790460464</v>
      </c>
      <c r="AT151" s="4">
        <f t="shared" si="175"/>
        <v>-2.1836333629496352</v>
      </c>
      <c r="AU151" s="4">
        <f t="shared" si="175"/>
        <v>-0.70229467431073545</v>
      </c>
      <c r="AV151" s="4">
        <f t="shared" si="175"/>
        <v>-0.43753932413756047</v>
      </c>
      <c r="AW151" s="4">
        <f t="shared" si="175"/>
        <v>-0.83400303262740749</v>
      </c>
      <c r="AY151" s="2">
        <f t="shared" si="167"/>
        <v>57.239370622243108</v>
      </c>
      <c r="AZ151" s="2">
        <f t="shared" si="167"/>
        <v>57.875416688487171</v>
      </c>
      <c r="BA151" s="2">
        <f t="shared" si="167"/>
        <v>58.970189723382177</v>
      </c>
      <c r="BB151" s="2">
        <f t="shared" si="167"/>
        <v>57.443203389783008</v>
      </c>
      <c r="BC151" s="2">
        <f t="shared" si="167"/>
        <v>57.608060214810486</v>
      </c>
      <c r="BD151" s="2">
        <f t="shared" si="167"/>
        <v>57.074165036886328</v>
      </c>
      <c r="BE151" s="2">
        <f t="shared" si="167"/>
        <v>56.78771954837552</v>
      </c>
      <c r="BF151" s="2">
        <f t="shared" si="167"/>
        <v>58.254100197346382</v>
      </c>
      <c r="BG151" s="2">
        <f t="shared" si="167"/>
        <v>57.966635333244994</v>
      </c>
      <c r="BH151" s="2">
        <f t="shared" si="167"/>
        <v>55.900680581309409</v>
      </c>
      <c r="BI151" s="2">
        <f t="shared" si="167"/>
        <v>55.81694516199051</v>
      </c>
      <c r="BJ151" s="2">
        <f t="shared" si="167"/>
        <v>54.993492981738584</v>
      </c>
      <c r="BK151" s="2">
        <f t="shared" si="167"/>
        <v>55.031991632803674</v>
      </c>
      <c r="BL151" s="2">
        <f t="shared" si="167"/>
        <v>56.283699534089749</v>
      </c>
      <c r="BM151" s="2">
        <f t="shared" si="167"/>
        <v>62.017502544520767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95.035536116322675</v>
      </c>
      <c r="DL151" s="2">
        <f t="shared" si="176"/>
        <v>91.137705372336114</v>
      </c>
      <c r="DM151" s="2">
        <f t="shared" si="176"/>
        <v>86.917440217391274</v>
      </c>
      <c r="DN151" s="2">
        <f t="shared" si="176"/>
        <v>102.58023708849288</v>
      </c>
      <c r="DO151" s="2">
        <f t="shared" si="176"/>
        <v>97.474750981576534</v>
      </c>
      <c r="DP151" s="2">
        <f t="shared" si="176"/>
        <v>92.623266837813361</v>
      </c>
      <c r="DQ151" s="2">
        <f t="shared" si="176"/>
        <v>85.261717391891551</v>
      </c>
      <c r="DR151" s="2">
        <f t="shared" si="176"/>
        <v>87.516152924594749</v>
      </c>
      <c r="DS151" s="2">
        <f t="shared" si="176"/>
        <v>83.75486937481125</v>
      </c>
      <c r="DT151" s="2">
        <f t="shared" si="176"/>
        <v>83.893769707037151</v>
      </c>
      <c r="DU151" s="2">
        <f t="shared" si="176"/>
        <v>80.929095967371637</v>
      </c>
      <c r="DV151" s="2">
        <f t="shared" si="176"/>
        <v>87.240690840828691</v>
      </c>
      <c r="DW151" s="2">
        <f t="shared" si="176"/>
        <v>84.237965821000714</v>
      </c>
      <c r="DX151" s="2">
        <f t="shared" si="176"/>
        <v>92.92069797644217</v>
      </c>
      <c r="DY151" s="2">
        <f t="shared" si="176"/>
        <v>84.051822190611659</v>
      </c>
      <c r="EA151" s="2">
        <f t="shared" si="152"/>
        <v>57.217127721753442</v>
      </c>
      <c r="EB151" s="2">
        <f t="shared" si="152"/>
        <v>57.869193926247284</v>
      </c>
      <c r="EC151" s="2">
        <f t="shared" si="152"/>
        <v>58.924028908461771</v>
      </c>
      <c r="ED151" s="2">
        <f t="shared" si="152"/>
        <v>57.398570977568227</v>
      </c>
      <c r="EE151" s="2">
        <f t="shared" si="152"/>
        <v>57.582397918029208</v>
      </c>
      <c r="EF151" s="2">
        <f t="shared" si="152"/>
        <v>57.042285497086056</v>
      </c>
      <c r="EG151" s="2">
        <f t="shared" si="152"/>
        <v>56.765435127014484</v>
      </c>
      <c r="EH151" s="2">
        <f t="shared" si="152"/>
        <v>58.220652909622629</v>
      </c>
      <c r="EI151" s="2">
        <f t="shared" si="152"/>
        <v>57.952312966235553</v>
      </c>
      <c r="EJ151" s="2">
        <f t="shared" si="152"/>
        <v>55.876641810070112</v>
      </c>
      <c r="EK151" s="2">
        <f t="shared" si="152"/>
        <v>55.772079484477558</v>
      </c>
      <c r="EL151" s="2">
        <f t="shared" si="179"/>
        <v>54.964678615026642</v>
      </c>
      <c r="EM151" s="2">
        <f t="shared" si="135"/>
        <v>55.005485959099744</v>
      </c>
      <c r="EN151" s="2">
        <f t="shared" si="135"/>
        <v>56.277052413573351</v>
      </c>
      <c r="EO151" s="2">
        <f t="shared" si="135"/>
        <v>62.049236918490614</v>
      </c>
      <c r="EQ151" s="2">
        <f t="shared" si="177"/>
        <v>57.36427255597701</v>
      </c>
      <c r="ER151" s="2">
        <f t="shared" si="177"/>
        <v>57.665625490080281</v>
      </c>
      <c r="ES151" s="2">
        <f t="shared" si="177"/>
        <v>58.878419740534625</v>
      </c>
      <c r="ET151" s="2">
        <f t="shared" si="177"/>
        <v>57.693144828998591</v>
      </c>
      <c r="EU151" s="2">
        <f t="shared" si="177"/>
        <v>57.615250698515062</v>
      </c>
      <c r="EV151" s="2">
        <f t="shared" si="177"/>
        <v>57.283213803450884</v>
      </c>
      <c r="EW151" s="2">
        <f t="shared" si="177"/>
        <v>56.894730494114867</v>
      </c>
      <c r="EX151" s="2">
        <f t="shared" si="177"/>
        <v>58.510505156259157</v>
      </c>
      <c r="EY151" s="2">
        <f t="shared" si="177"/>
        <v>57.945176761472581</v>
      </c>
      <c r="EZ151" s="2">
        <f t="shared" si="177"/>
        <v>56.034280143657227</v>
      </c>
      <c r="FA151" s="2">
        <f t="shared" si="177"/>
        <v>56.370779621729127</v>
      </c>
      <c r="FB151" s="2">
        <f t="shared" si="177"/>
        <v>55.141938398495597</v>
      </c>
      <c r="FC151" s="2">
        <f t="shared" si="177"/>
        <v>55.196855477834191</v>
      </c>
      <c r="FD151" s="2">
        <f t="shared" si="177"/>
        <v>55.922170853272455</v>
      </c>
      <c r="FE151" s="2">
        <f t="shared" si="177"/>
        <v>60.628627336793684</v>
      </c>
      <c r="FG151" s="2">
        <f t="shared" si="178"/>
        <v>0.99954483299597696</v>
      </c>
      <c r="FH151" s="2">
        <f t="shared" si="178"/>
        <v>0.99945791221572466</v>
      </c>
      <c r="FI151" s="2">
        <f t="shared" si="178"/>
        <v>0.9983190285736504</v>
      </c>
      <c r="FJ151" s="2">
        <f t="shared" si="178"/>
        <v>0.9993564592322326</v>
      </c>
      <c r="FK151" s="2">
        <f t="shared" si="178"/>
        <v>0.99939625591894177</v>
      </c>
      <c r="FL151" s="2">
        <f t="shared" si="178"/>
        <v>0.99943242501250351</v>
      </c>
      <c r="FM151" s="2">
        <f t="shared" si="178"/>
        <v>0.99945559952903462</v>
      </c>
      <c r="FN151" s="2">
        <f t="shared" si="178"/>
        <v>0.99938033450210439</v>
      </c>
      <c r="FO151" s="2">
        <f t="shared" si="178"/>
        <v>0.99943015052579709</v>
      </c>
      <c r="FP151" s="2">
        <f t="shared" si="178"/>
        <v>0.99942828541373374</v>
      </c>
      <c r="FQ151" s="2">
        <f t="shared" si="178"/>
        <v>0.99939113028867377</v>
      </c>
      <c r="FR151" s="2">
        <f t="shared" si="178"/>
        <v>0.9993476917926889</v>
      </c>
      <c r="FS151" s="2">
        <f t="shared" si="178"/>
        <v>0.99938954314743267</v>
      </c>
      <c r="FT151" s="2">
        <f t="shared" si="178"/>
        <v>0.99941485640705374</v>
      </c>
      <c r="FU151" s="2">
        <f t="shared" si="178"/>
        <v>0.99920348046483098</v>
      </c>
      <c r="FW151" s="2">
        <f t="shared" si="169"/>
        <v>3.4178629989470702E-2</v>
      </c>
      <c r="FX151" s="2">
        <f t="shared" si="169"/>
        <v>5.8023196711947132E-2</v>
      </c>
      <c r="FY151" s="2">
        <f t="shared" si="169"/>
        <v>1.9630036167050315E-2</v>
      </c>
      <c r="FZ151" s="2">
        <f t="shared" si="169"/>
        <v>5.280905973564691E-2</v>
      </c>
      <c r="GA151" s="2">
        <f t="shared" si="169"/>
        <v>4.8017997756974268E-2</v>
      </c>
      <c r="GB151" s="2">
        <f t="shared" si="169"/>
        <v>4.8498513674015274E-2</v>
      </c>
      <c r="GC151" s="2">
        <f t="shared" si="169"/>
        <v>5.2368712252688319E-2</v>
      </c>
      <c r="GD151" s="2">
        <f t="shared" si="169"/>
        <v>5.2764390472527345E-2</v>
      </c>
      <c r="GE151" s="2">
        <f t="shared" si="169"/>
        <v>5.341861756196381E-2</v>
      </c>
      <c r="GF151" s="2">
        <f t="shared" si="169"/>
        <v>5.0882106990057997E-2</v>
      </c>
      <c r="GG151" s="2">
        <f t="shared" si="169"/>
        <v>4.9354142935102721E-2</v>
      </c>
      <c r="GH151" s="2">
        <f t="shared" si="169"/>
        <v>4.3780145083724749E-2</v>
      </c>
      <c r="GI151" s="2">
        <f t="shared" si="169"/>
        <v>4.5255410119502376E-2</v>
      </c>
      <c r="GJ151" s="2">
        <f t="shared" si="169"/>
        <v>4.168904660576736E-2</v>
      </c>
      <c r="GK151" s="2">
        <f t="shared" si="169"/>
        <v>3.4675158888109466E-2</v>
      </c>
      <c r="GM151" s="92">
        <f t="shared" si="170"/>
        <v>5.6666623988769777E-195</v>
      </c>
      <c r="GN151" s="92">
        <f t="shared" si="170"/>
        <v>9.8387595258988102E-177</v>
      </c>
      <c r="GO151" s="92">
        <f t="shared" si="170"/>
        <v>5.0459319431202916E-149</v>
      </c>
      <c r="GP151" s="92">
        <f t="shared" si="170"/>
        <v>8.6405744139139445E-269</v>
      </c>
      <c r="GQ151" s="92">
        <f t="shared" si="170"/>
        <v>4.8488557869675497E-260</v>
      </c>
      <c r="GR151" s="92">
        <f t="shared" si="170"/>
        <v>1.3012717573976373E-243</v>
      </c>
      <c r="GS151" s="92">
        <f t="shared" si="170"/>
        <v>4.2186944906502173E-208</v>
      </c>
      <c r="GT151" s="92">
        <f t="shared" si="170"/>
        <v>1.4149127196744561E-161</v>
      </c>
      <c r="GU151" s="92">
        <f t="shared" si="170"/>
        <v>4.0852777763027592E-182</v>
      </c>
      <c r="GV151" s="92">
        <f t="shared" si="170"/>
        <v>1.1575716711629407E-222</v>
      </c>
      <c r="GW151" s="92">
        <f t="shared" si="170"/>
        <v>5.0649502581505568E-232</v>
      </c>
      <c r="GX151" s="92">
        <f t="shared" si="170"/>
        <v>1.8398745740723999E-248</v>
      </c>
      <c r="GY151" s="92">
        <f t="shared" si="170"/>
        <v>6.6732593974883933E-217</v>
      </c>
      <c r="GZ151" s="92">
        <f t="shared" si="170"/>
        <v>1.8591425357088078E-190</v>
      </c>
      <c r="HA151" s="92">
        <f t="shared" si="170"/>
        <v>8.0695586456608525E-179</v>
      </c>
      <c r="HC151" s="92">
        <f t="shared" si="153"/>
        <v>4.6092729619435261E-64</v>
      </c>
      <c r="HD151" s="92">
        <f t="shared" si="153"/>
        <v>4.5680529003280487E-68</v>
      </c>
      <c r="HE151" s="92">
        <f t="shared" si="153"/>
        <v>2.2851094522355925E-40</v>
      </c>
      <c r="HF151" s="92">
        <f t="shared" si="153"/>
        <v>2.7953573668707366E-79</v>
      </c>
      <c r="HG151" s="92">
        <f t="shared" si="153"/>
        <v>1.4697050249946965E-108</v>
      </c>
      <c r="HH151" s="92">
        <f t="shared" si="153"/>
        <v>5.1853519529969875E-173</v>
      </c>
      <c r="HI151" s="92">
        <f t="shared" si="153"/>
        <v>2.529438556070546E-135</v>
      </c>
      <c r="HJ151" s="92">
        <f t="shared" si="153"/>
        <v>5.8143979473515112E-150</v>
      </c>
      <c r="HK151" s="92">
        <f t="shared" si="153"/>
        <v>1.5251735892013272E-138</v>
      </c>
      <c r="HL151" s="92">
        <f t="shared" si="161"/>
        <v>4.1836328819641191E-150</v>
      </c>
      <c r="HM151" s="92">
        <f t="shared" si="161"/>
        <v>4.0188475331676824E-127</v>
      </c>
      <c r="HN151" s="92">
        <f t="shared" si="161"/>
        <v>9.8691511745651605E-97</v>
      </c>
      <c r="HO151" s="92">
        <f t="shared" si="161"/>
        <v>1.2687165216771118E-95</v>
      </c>
      <c r="HP151" s="92">
        <f t="shared" si="161"/>
        <v>1.9328302349099778E-74</v>
      </c>
      <c r="HQ151" s="92">
        <f t="shared" si="161"/>
        <v>2.37751938141019E-61</v>
      </c>
      <c r="HS151" s="92">
        <f t="shared" si="171"/>
        <v>0.48697763421357942</v>
      </c>
      <c r="HT151" s="92">
        <f t="shared" si="171"/>
        <v>0.56831778960523505</v>
      </c>
      <c r="HU151" s="92">
        <f t="shared" si="171"/>
        <v>3.3507644190628232E-2</v>
      </c>
      <c r="HV151" s="92">
        <f t="shared" si="171"/>
        <v>0.56635717920570017</v>
      </c>
      <c r="HW151" s="92">
        <f t="shared" si="171"/>
        <v>0.54931472965030925</v>
      </c>
      <c r="HX151" s="92">
        <f t="shared" si="171"/>
        <v>0.56383756650626116</v>
      </c>
      <c r="HY151" s="92">
        <f t="shared" si="171"/>
        <v>0.5527960674780461</v>
      </c>
      <c r="HZ151" s="92">
        <f t="shared" si="171"/>
        <v>0.54407074985233361</v>
      </c>
      <c r="IA151" s="92">
        <f t="shared" si="171"/>
        <v>0.52513475431702994</v>
      </c>
      <c r="IB151" s="92">
        <f t="shared" si="171"/>
        <v>0.55537548387904556</v>
      </c>
      <c r="IC151" s="92">
        <f t="shared" si="171"/>
        <v>0.56531652567816049</v>
      </c>
      <c r="ID151" s="92">
        <f t="shared" si="171"/>
        <v>0.49758631566792966</v>
      </c>
      <c r="IE151" s="92">
        <f t="shared" si="171"/>
        <v>0.50854239137085977</v>
      </c>
      <c r="IF151" s="92">
        <f t="shared" si="171"/>
        <v>0.4968909862392632</v>
      </c>
      <c r="IG151" s="92">
        <f t="shared" si="171"/>
        <v>0.44623182464364314</v>
      </c>
      <c r="II151" s="92">
        <f t="shared" si="172"/>
        <v>2.0083915333273416E-13</v>
      </c>
      <c r="IJ151" s="92">
        <f t="shared" si="172"/>
        <v>6.6171944236170069E-10</v>
      </c>
      <c r="IK151" s="92">
        <f t="shared" si="172"/>
        <v>2.8841038717097464E-20</v>
      </c>
      <c r="IL151" s="92">
        <f t="shared" si="172"/>
        <v>4.6512628934357751E-13</v>
      </c>
      <c r="IM151" s="92">
        <f t="shared" si="172"/>
        <v>2.2744410897579337E-14</v>
      </c>
      <c r="IN151" s="92">
        <f t="shared" si="172"/>
        <v>6.3674622641610061E-15</v>
      </c>
      <c r="IO151" s="92">
        <f t="shared" si="172"/>
        <v>4.5544412154129917E-14</v>
      </c>
      <c r="IP151" s="92">
        <f t="shared" si="172"/>
        <v>7.6695235258457411E-14</v>
      </c>
      <c r="IQ151" s="92">
        <f t="shared" si="172"/>
        <v>3.1511383333896618E-13</v>
      </c>
      <c r="IR151" s="92">
        <f t="shared" si="172"/>
        <v>2.992559520719815E-14</v>
      </c>
      <c r="IS151" s="92">
        <f t="shared" si="172"/>
        <v>7.4760218402790402E-16</v>
      </c>
      <c r="IT151" s="92">
        <f t="shared" si="172"/>
        <v>2.5537481606233548E-16</v>
      </c>
      <c r="IU151" s="92">
        <f t="shared" si="172"/>
        <v>7.3037743509309697E-14</v>
      </c>
      <c r="IV151" s="92">
        <f t="shared" si="172"/>
        <v>7.4115241311335981E-11</v>
      </c>
      <c r="IW151" s="92">
        <f t="shared" si="172"/>
        <v>9.1419145898288922E-9</v>
      </c>
      <c r="IY151" s="92">
        <f t="shared" si="173"/>
        <v>0.48697763421378026</v>
      </c>
      <c r="IZ151" s="92">
        <f t="shared" si="173"/>
        <v>0.5683177902669545</v>
      </c>
      <c r="JA151" s="92">
        <f t="shared" si="173"/>
        <v>3.3507644190628232E-2</v>
      </c>
      <c r="JB151" s="92">
        <f t="shared" si="173"/>
        <v>0.56635717920616524</v>
      </c>
      <c r="JC151" s="92">
        <f t="shared" si="173"/>
        <v>0.54931472965033201</v>
      </c>
      <c r="JD151" s="92">
        <f t="shared" si="173"/>
        <v>0.56383756650626748</v>
      </c>
      <c r="JE151" s="92">
        <f t="shared" si="173"/>
        <v>0.55279606747809162</v>
      </c>
      <c r="JF151" s="92">
        <f t="shared" si="173"/>
        <v>0.54407074985241033</v>
      </c>
      <c r="JG151" s="92">
        <f t="shared" si="173"/>
        <v>0.52513475431734502</v>
      </c>
      <c r="JH151" s="92">
        <f t="shared" si="173"/>
        <v>0.55537548387907554</v>
      </c>
      <c r="JI151" s="92">
        <f t="shared" si="173"/>
        <v>0.56531652567816126</v>
      </c>
      <c r="JJ151" s="92">
        <f t="shared" si="173"/>
        <v>0.49758631566792993</v>
      </c>
      <c r="JK151" s="92">
        <f t="shared" si="173"/>
        <v>0.50854239137093282</v>
      </c>
      <c r="JL151" s="92">
        <f t="shared" si="173"/>
        <v>0.49689098631337841</v>
      </c>
      <c r="JM151" s="92">
        <f t="shared" si="173"/>
        <v>0.44623183378555775</v>
      </c>
    </row>
    <row r="152" spans="2:273" x14ac:dyDescent="0.25">
      <c r="B152" s="2">
        <v>125</v>
      </c>
      <c r="C152" s="37">
        <v>56.558</v>
      </c>
      <c r="D152" s="37">
        <v>62.581000000000003</v>
      </c>
      <c r="E152" s="37">
        <v>61.512</v>
      </c>
      <c r="F152" s="37">
        <v>70.441999999999993</v>
      </c>
      <c r="G152" s="37">
        <v>75.325999999999993</v>
      </c>
      <c r="H152" s="37">
        <v>76.813999999999993</v>
      </c>
      <c r="I152" s="37">
        <v>75.441999999999993</v>
      </c>
      <c r="J152" s="37">
        <v>79.069999999999993</v>
      </c>
      <c r="K152" s="37">
        <v>78.558000000000007</v>
      </c>
      <c r="L152" s="37">
        <v>83.628</v>
      </c>
      <c r="M152" s="37">
        <v>88.512</v>
      </c>
      <c r="N152" s="37">
        <v>96.813999999999993</v>
      </c>
      <c r="O152" s="37">
        <v>96.441999999999993</v>
      </c>
      <c r="P152" s="37">
        <v>103.651</v>
      </c>
      <c r="Q152" s="37">
        <v>149.11600000000001</v>
      </c>
      <c r="S152" s="4">
        <f t="shared" si="174"/>
        <v>57.14931891578486</v>
      </c>
      <c r="T152" s="4">
        <f t="shared" si="174"/>
        <v>62.288795081565119</v>
      </c>
      <c r="U152" s="4">
        <f t="shared" si="174"/>
        <v>61.276701729347245</v>
      </c>
      <c r="V152" s="4">
        <f t="shared" si="174"/>
        <v>71.243008921921373</v>
      </c>
      <c r="W152" s="4">
        <f t="shared" si="174"/>
        <v>76.38137215803134</v>
      </c>
      <c r="X152" s="4">
        <f t="shared" si="174"/>
        <v>75.988621452602942</v>
      </c>
      <c r="Y152" s="4">
        <f t="shared" si="174"/>
        <v>73.944756456367827</v>
      </c>
      <c r="Z152" s="4">
        <f t="shared" si="174"/>
        <v>76.554724539220771</v>
      </c>
      <c r="AA152" s="4">
        <f t="shared" si="174"/>
        <v>75.225094053210483</v>
      </c>
      <c r="AB152" s="4">
        <f t="shared" si="174"/>
        <v>79.18936476387718</v>
      </c>
      <c r="AC152" s="4">
        <f t="shared" si="174"/>
        <v>86.964486502915904</v>
      </c>
      <c r="AD152" s="4">
        <f t="shared" si="174"/>
        <v>97.026588310310856</v>
      </c>
      <c r="AE152" s="4">
        <f t="shared" si="174"/>
        <v>97.913217448235741</v>
      </c>
      <c r="AF152" s="4">
        <f t="shared" si="174"/>
        <v>105.06734312711737</v>
      </c>
      <c r="AG152" s="4">
        <f t="shared" si="174"/>
        <v>152.09129589549292</v>
      </c>
      <c r="AI152" s="4">
        <f t="shared" si="175"/>
        <v>-0.59131891578486062</v>
      </c>
      <c r="AJ152" s="4">
        <f t="shared" si="175"/>
        <v>0.29220491843488361</v>
      </c>
      <c r="AK152" s="4">
        <f t="shared" si="175"/>
        <v>0.23529827065275555</v>
      </c>
      <c r="AL152" s="4">
        <f t="shared" si="175"/>
        <v>-0.80100892192137962</v>
      </c>
      <c r="AM152" s="4">
        <f t="shared" si="175"/>
        <v>-1.0553721580313464</v>
      </c>
      <c r="AN152" s="4">
        <f t="shared" si="175"/>
        <v>0.82537854739705097</v>
      </c>
      <c r="AO152" s="4">
        <f t="shared" si="175"/>
        <v>1.4972435436321661</v>
      </c>
      <c r="AP152" s="4">
        <f t="shared" si="175"/>
        <v>2.5152754607792218</v>
      </c>
      <c r="AQ152" s="4">
        <f t="shared" si="175"/>
        <v>3.3329059467895235</v>
      </c>
      <c r="AR152" s="4">
        <f t="shared" si="175"/>
        <v>4.4386352361228205</v>
      </c>
      <c r="AS152" s="4">
        <f t="shared" si="175"/>
        <v>1.5475134970840969</v>
      </c>
      <c r="AT152" s="4">
        <f t="shared" si="175"/>
        <v>-0.21258831031086345</v>
      </c>
      <c r="AU152" s="4">
        <f t="shared" si="175"/>
        <v>-1.4712174482357483</v>
      </c>
      <c r="AV152" s="4">
        <f t="shared" si="175"/>
        <v>-1.4163431271173721</v>
      </c>
      <c r="AW152" s="4">
        <f t="shared" si="175"/>
        <v>-2.9752958954929056</v>
      </c>
      <c r="AY152" s="2">
        <f t="shared" si="167"/>
        <v>57.14931891578486</v>
      </c>
      <c r="AZ152" s="2">
        <f t="shared" si="167"/>
        <v>57.755728870924592</v>
      </c>
      <c r="BA152" s="2">
        <f t="shared" si="167"/>
        <v>58.881328056933114</v>
      </c>
      <c r="BB152" s="2">
        <f t="shared" si="167"/>
        <v>57.342343812382488</v>
      </c>
      <c r="BC152" s="2">
        <f t="shared" si="167"/>
        <v>57.517645600581389</v>
      </c>
      <c r="BD152" s="2">
        <f t="shared" si="167"/>
        <v>56.962307947239474</v>
      </c>
      <c r="BE152" s="2">
        <f t="shared" si="167"/>
        <v>56.677533399900632</v>
      </c>
      <c r="BF152" s="2">
        <f t="shared" si="167"/>
        <v>58.120327970669692</v>
      </c>
      <c r="BG152" s="2">
        <f t="shared" si="167"/>
        <v>57.849436562694756</v>
      </c>
      <c r="BH152" s="2">
        <f t="shared" si="167"/>
        <v>55.753204860927063</v>
      </c>
      <c r="BI152" s="2">
        <f t="shared" si="167"/>
        <v>55.653153010370204</v>
      </c>
      <c r="BJ152" s="2">
        <f t="shared" si="167"/>
        <v>54.846853852943283</v>
      </c>
      <c r="BK152" s="2">
        <f t="shared" si="167"/>
        <v>54.896425744908711</v>
      </c>
      <c r="BL152" s="2">
        <f t="shared" si="167"/>
        <v>56.179536648306204</v>
      </c>
      <c r="BM152" s="2">
        <f t="shared" si="167"/>
        <v>61.910449399314381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95.276652251407114</v>
      </c>
      <c r="DL152" s="2">
        <f t="shared" si="176"/>
        <v>91.334503767928041</v>
      </c>
      <c r="DM152" s="2">
        <f t="shared" si="176"/>
        <v>87.105380434782575</v>
      </c>
      <c r="DN152" s="2">
        <f t="shared" si="176"/>
        <v>102.91202099063725</v>
      </c>
      <c r="DO152" s="2">
        <f t="shared" si="176"/>
        <v>97.757631833282971</v>
      </c>
      <c r="DP152" s="2">
        <f t="shared" si="176"/>
        <v>92.862578979160375</v>
      </c>
      <c r="DQ152" s="2">
        <f t="shared" si="176"/>
        <v>85.431675093860591</v>
      </c>
      <c r="DR152" s="2">
        <f t="shared" si="176"/>
        <v>87.665343551797008</v>
      </c>
      <c r="DS152" s="2">
        <f t="shared" si="176"/>
        <v>83.877872848082177</v>
      </c>
      <c r="DT152" s="2">
        <f t="shared" si="176"/>
        <v>84.043567200241625</v>
      </c>
      <c r="DU152" s="2">
        <f t="shared" si="176"/>
        <v>81.046547065337762</v>
      </c>
      <c r="DV152" s="2">
        <f t="shared" si="176"/>
        <v>87.420702104097472</v>
      </c>
      <c r="DW152" s="2">
        <f t="shared" si="176"/>
        <v>84.38061205073997</v>
      </c>
      <c r="DX152" s="2">
        <f t="shared" si="176"/>
        <v>93.155652370884937</v>
      </c>
      <c r="DY152" s="2">
        <f t="shared" si="176"/>
        <v>84.193985009300803</v>
      </c>
      <c r="EA152" s="2">
        <f t="shared" si="152"/>
        <v>57.127439678946281</v>
      </c>
      <c r="EB152" s="2">
        <f t="shared" si="152"/>
        <v>57.75256203904555</v>
      </c>
      <c r="EC152" s="2">
        <f t="shared" si="152"/>
        <v>58.839368229002822</v>
      </c>
      <c r="ED152" s="2">
        <f t="shared" si="152"/>
        <v>57.297353108004017</v>
      </c>
      <c r="EE152" s="2">
        <f t="shared" si="152"/>
        <v>57.493718225419663</v>
      </c>
      <c r="EF152" s="2">
        <f t="shared" si="152"/>
        <v>56.930111167895333</v>
      </c>
      <c r="EG152" s="2">
        <f t="shared" si="152"/>
        <v>56.655281708094336</v>
      </c>
      <c r="EH152" s="2">
        <f t="shared" si="152"/>
        <v>58.085767192209133</v>
      </c>
      <c r="EI152" s="2">
        <f t="shared" si="152"/>
        <v>57.836192385629168</v>
      </c>
      <c r="EJ152" s="2">
        <f t="shared" si="152"/>
        <v>55.729054872682028</v>
      </c>
      <c r="EK152" s="2">
        <f t="shared" si="152"/>
        <v>55.605067800703118</v>
      </c>
      <c r="EL152" s="2">
        <f t="shared" si="179"/>
        <v>54.818437375745539</v>
      </c>
      <c r="EM152" s="2">
        <f t="shared" si="135"/>
        <v>54.869730720895703</v>
      </c>
      <c r="EN152" s="2">
        <f t="shared" si="135"/>
        <v>56.176924685359239</v>
      </c>
      <c r="EO152" s="2">
        <f t="shared" si="135"/>
        <v>61.950260665254561</v>
      </c>
      <c r="EQ152" s="2">
        <f t="shared" si="177"/>
        <v>57.289199498348232</v>
      </c>
      <c r="ER152" s="2">
        <f t="shared" si="177"/>
        <v>57.540183810150261</v>
      </c>
      <c r="ES152" s="2">
        <f t="shared" si="177"/>
        <v>58.775123080430831</v>
      </c>
      <c r="ET152" s="2">
        <f t="shared" si="177"/>
        <v>57.613566557444216</v>
      </c>
      <c r="EU152" s="2">
        <f t="shared" si="177"/>
        <v>57.527225295213057</v>
      </c>
      <c r="EV152" s="2">
        <f t="shared" si="177"/>
        <v>57.186978527068497</v>
      </c>
      <c r="EW152" s="2">
        <f t="shared" si="177"/>
        <v>56.794669168932586</v>
      </c>
      <c r="EX152" s="2">
        <f t="shared" si="177"/>
        <v>58.395749874943284</v>
      </c>
      <c r="EY152" s="2">
        <f t="shared" si="177"/>
        <v>57.831205523029958</v>
      </c>
      <c r="EZ152" s="2">
        <f t="shared" si="177"/>
        <v>55.898111404804951</v>
      </c>
      <c r="FA152" s="2">
        <f t="shared" si="177"/>
        <v>56.235542315470752</v>
      </c>
      <c r="FB152" s="2">
        <f t="shared" si="177"/>
        <v>55.007129642357569</v>
      </c>
      <c r="FC152" s="2">
        <f t="shared" si="177"/>
        <v>55.077482548259972</v>
      </c>
      <c r="FD152" s="2">
        <f t="shared" si="177"/>
        <v>55.800826105430957</v>
      </c>
      <c r="FE152" s="2">
        <f t="shared" si="177"/>
        <v>60.473210938093423</v>
      </c>
      <c r="FG152" s="2">
        <f t="shared" si="178"/>
        <v>0.999584866132601</v>
      </c>
      <c r="FH152" s="2">
        <f t="shared" si="178"/>
        <v>0.99950558648239707</v>
      </c>
      <c r="FI152" s="2">
        <f t="shared" si="178"/>
        <v>0.99846670905365142</v>
      </c>
      <c r="FJ152" s="2">
        <f t="shared" si="178"/>
        <v>0.9994130506084471</v>
      </c>
      <c r="FK152" s="2">
        <f t="shared" si="178"/>
        <v>0.99944934960171272</v>
      </c>
      <c r="FL152" s="2">
        <f t="shared" si="178"/>
        <v>0.99948233960706467</v>
      </c>
      <c r="FM152" s="2">
        <f t="shared" si="178"/>
        <v>0.99950347708541598</v>
      </c>
      <c r="FN152" s="2">
        <f t="shared" si="178"/>
        <v>0.99943482753376722</v>
      </c>
      <c r="FO152" s="2">
        <f t="shared" si="178"/>
        <v>0.99948026504291509</v>
      </c>
      <c r="FP152" s="2">
        <f t="shared" si="178"/>
        <v>0.99947856386962619</v>
      </c>
      <c r="FQ152" s="2">
        <f t="shared" si="178"/>
        <v>0.99944467447254137</v>
      </c>
      <c r="FR152" s="2">
        <f t="shared" si="178"/>
        <v>0.99940505369676269</v>
      </c>
      <c r="FS152" s="2">
        <f t="shared" si="178"/>
        <v>0.99944322682721576</v>
      </c>
      <c r="FT152" s="2">
        <f t="shared" si="178"/>
        <v>0.99946631522320228</v>
      </c>
      <c r="FU152" s="2">
        <f t="shared" si="178"/>
        <v>0.9992735146343783</v>
      </c>
      <c r="FW152" s="2">
        <f t="shared" si="169"/>
        <v>3.7352951477608816E-2</v>
      </c>
      <c r="FX152" s="2">
        <f t="shared" si="169"/>
        <v>6.3267003067864341E-2</v>
      </c>
      <c r="FY152" s="2">
        <f t="shared" si="169"/>
        <v>2.148322021010966E-2</v>
      </c>
      <c r="FZ152" s="2">
        <f t="shared" si="169"/>
        <v>5.7610461702768796E-2</v>
      </c>
      <c r="GA152" s="2">
        <f t="shared" si="169"/>
        <v>5.2407898028026298E-2</v>
      </c>
      <c r="GB152" s="2">
        <f t="shared" si="169"/>
        <v>5.2929901181634487E-2</v>
      </c>
      <c r="GC152" s="2">
        <f t="shared" si="169"/>
        <v>5.7132492716941749E-2</v>
      </c>
      <c r="GD152" s="2">
        <f t="shared" si="169"/>
        <v>5.7561977920520715E-2</v>
      </c>
      <c r="GE152" s="2">
        <f t="shared" si="169"/>
        <v>5.8272031001917718E-2</v>
      </c>
      <c r="GF152" s="2">
        <f t="shared" si="169"/>
        <v>5.5518579410479788E-2</v>
      </c>
      <c r="GG152" s="2">
        <f t="shared" si="169"/>
        <v>5.3859285315671003E-2</v>
      </c>
      <c r="GH152" s="2">
        <f t="shared" si="169"/>
        <v>4.7802066732270665E-2</v>
      </c>
      <c r="GI152" s="2">
        <f t="shared" si="169"/>
        <v>4.9405856562359692E-2</v>
      </c>
      <c r="GJ152" s="2">
        <f t="shared" si="169"/>
        <v>4.5528013127366034E-2</v>
      </c>
      <c r="GK152" s="2">
        <f t="shared" si="169"/>
        <v>3.7893785919197447E-2</v>
      </c>
      <c r="GM152" s="92">
        <f t="shared" si="170"/>
        <v>1.911998669794011E-201</v>
      </c>
      <c r="GN152" s="92">
        <f t="shared" si="170"/>
        <v>1.0764143810256686E-182</v>
      </c>
      <c r="GO152" s="92">
        <f t="shared" si="170"/>
        <v>3.3559083047061932E-155</v>
      </c>
      <c r="GP152" s="92">
        <f t="shared" si="170"/>
        <v>8.9100259587424149E-278</v>
      </c>
      <c r="GQ152" s="92">
        <f t="shared" si="170"/>
        <v>9.2506327492204361E-269</v>
      </c>
      <c r="GR152" s="92">
        <f t="shared" si="170"/>
        <v>1.1120073047365165E-251</v>
      </c>
      <c r="GS152" s="92">
        <f t="shared" si="170"/>
        <v>5.8966315209641518E-215</v>
      </c>
      <c r="GT152" s="92">
        <f t="shared" si="170"/>
        <v>6.036308845555335E-167</v>
      </c>
      <c r="GU152" s="92">
        <f t="shared" si="170"/>
        <v>4.244155076391316E-188</v>
      </c>
      <c r="GV152" s="92">
        <f t="shared" si="170"/>
        <v>5.2485190795572355E-230</v>
      </c>
      <c r="GW152" s="92">
        <f t="shared" si="170"/>
        <v>1.3535032757592789E-239</v>
      </c>
      <c r="GX152" s="92">
        <f t="shared" si="170"/>
        <v>9.6925382681222984E-257</v>
      </c>
      <c r="GY152" s="92">
        <f t="shared" si="170"/>
        <v>4.2255450928098558E-224</v>
      </c>
      <c r="GZ152" s="92">
        <f t="shared" si="170"/>
        <v>8.4201841698581585E-197</v>
      </c>
      <c r="HA152" s="92">
        <f t="shared" si="170"/>
        <v>8.6391695396591818E-185</v>
      </c>
      <c r="HC152" s="92">
        <f t="shared" si="153"/>
        <v>2.0025982532836689E-67</v>
      </c>
      <c r="HD152" s="92">
        <f t="shared" si="153"/>
        <v>1.082806833254845E-71</v>
      </c>
      <c r="HE152" s="92">
        <f t="shared" si="153"/>
        <v>2.1397983647066537E-43</v>
      </c>
      <c r="HF152" s="92">
        <f t="shared" si="153"/>
        <v>1.8953799470369619E-83</v>
      </c>
      <c r="HG152" s="92">
        <f t="shared" si="153"/>
        <v>2.4651995832743795E-114</v>
      </c>
      <c r="HH152" s="92">
        <f t="shared" si="153"/>
        <v>4.3221079344957893E-182</v>
      </c>
      <c r="HI152" s="92">
        <f t="shared" si="153"/>
        <v>2.9817026813635772E-142</v>
      </c>
      <c r="HJ152" s="92">
        <f t="shared" si="153"/>
        <v>1.0855877433560672E-157</v>
      </c>
      <c r="HK152" s="92">
        <f t="shared" si="153"/>
        <v>1.4386402224564142E-145</v>
      </c>
      <c r="HL152" s="92">
        <f t="shared" si="161"/>
        <v>8.5637496379004764E-158</v>
      </c>
      <c r="HM152" s="92">
        <f t="shared" si="161"/>
        <v>1.0988989786607266E-133</v>
      </c>
      <c r="HN152" s="92">
        <f t="shared" si="161"/>
        <v>6.8724754894143089E-102</v>
      </c>
      <c r="HO152" s="92">
        <f t="shared" si="161"/>
        <v>9.7174481100986442E-101</v>
      </c>
      <c r="HP152" s="92">
        <f t="shared" si="161"/>
        <v>1.9698893394605007E-78</v>
      </c>
      <c r="HQ152" s="92">
        <f t="shared" si="161"/>
        <v>1.3245762048738598E-64</v>
      </c>
      <c r="HS152" s="92">
        <f t="shared" si="171"/>
        <v>0.53983476504314154</v>
      </c>
      <c r="HT152" s="92">
        <f t="shared" si="171"/>
        <v>0.54621047017179103</v>
      </c>
      <c r="HU152" s="92">
        <f t="shared" si="171"/>
        <v>4.9274184192920421E-2</v>
      </c>
      <c r="HV152" s="92">
        <f t="shared" si="171"/>
        <v>0.5558144776966788</v>
      </c>
      <c r="HW152" s="92">
        <f t="shared" si="171"/>
        <v>0.56811615265305249</v>
      </c>
      <c r="HX152" s="92">
        <f t="shared" si="171"/>
        <v>0.55917186651067041</v>
      </c>
      <c r="HY152" s="92">
        <f t="shared" si="171"/>
        <v>0.48604545179345376</v>
      </c>
      <c r="HZ152" s="92">
        <f t="shared" si="171"/>
        <v>0.46908645613180511</v>
      </c>
      <c r="IA152" s="92">
        <f t="shared" si="171"/>
        <v>0.43895322533450021</v>
      </c>
      <c r="IB152" s="92">
        <f t="shared" si="171"/>
        <v>0.49209888449747913</v>
      </c>
      <c r="IC152" s="92">
        <f t="shared" si="171"/>
        <v>0.55509112552307327</v>
      </c>
      <c r="ID152" s="92">
        <f t="shared" si="171"/>
        <v>0.55386115527215529</v>
      </c>
      <c r="IE152" s="92">
        <f t="shared" si="171"/>
        <v>0.55675708414131797</v>
      </c>
      <c r="IF152" s="92">
        <f t="shared" si="171"/>
        <v>0.53813672902087051</v>
      </c>
      <c r="IG152" s="92">
        <f t="shared" si="171"/>
        <v>0.50286675479692022</v>
      </c>
      <c r="II152" s="92">
        <f t="shared" si="172"/>
        <v>8.9547596195093002E-13</v>
      </c>
      <c r="IJ152" s="92">
        <f t="shared" si="172"/>
        <v>2.3591628344606851E-9</v>
      </c>
      <c r="IK152" s="92">
        <f t="shared" si="172"/>
        <v>2.137660507358901E-19</v>
      </c>
      <c r="IL152" s="92">
        <f t="shared" si="172"/>
        <v>2.4825496757611487E-12</v>
      </c>
      <c r="IM152" s="92">
        <f t="shared" si="172"/>
        <v>1.3754516842306958E-13</v>
      </c>
      <c r="IN152" s="92">
        <f t="shared" si="172"/>
        <v>4.1822328340399472E-14</v>
      </c>
      <c r="IO152" s="92">
        <f t="shared" si="172"/>
        <v>2.7905554272799031E-13</v>
      </c>
      <c r="IP152" s="92">
        <f t="shared" si="172"/>
        <v>4.572777406191171E-13</v>
      </c>
      <c r="IQ152" s="92">
        <f t="shared" si="172"/>
        <v>1.7349636342460972E-12</v>
      </c>
      <c r="IR152" s="92">
        <f t="shared" si="172"/>
        <v>1.8466088349779914E-13</v>
      </c>
      <c r="IS152" s="92">
        <f t="shared" si="172"/>
        <v>5.6533285585821095E-15</v>
      </c>
      <c r="IT152" s="92">
        <f t="shared" si="172"/>
        <v>1.8949194730053563E-15</v>
      </c>
      <c r="IU152" s="92">
        <f t="shared" si="172"/>
        <v>3.9788884718247837E-13</v>
      </c>
      <c r="IV152" s="92">
        <f t="shared" si="172"/>
        <v>2.6027836337170252E-10</v>
      </c>
      <c r="IW152" s="92">
        <f t="shared" si="172"/>
        <v>2.3124991113953838E-8</v>
      </c>
      <c r="IY152" s="92">
        <f t="shared" si="173"/>
        <v>0.53983476504403705</v>
      </c>
      <c r="IZ152" s="92">
        <f t="shared" si="173"/>
        <v>0.54621047253095389</v>
      </c>
      <c r="JA152" s="92">
        <f t="shared" si="173"/>
        <v>4.9274184192920421E-2</v>
      </c>
      <c r="JB152" s="92">
        <f t="shared" si="173"/>
        <v>0.55581447769916137</v>
      </c>
      <c r="JC152" s="92">
        <f t="shared" si="173"/>
        <v>0.56811615265319004</v>
      </c>
      <c r="JD152" s="92">
        <f t="shared" si="173"/>
        <v>0.55917186651071227</v>
      </c>
      <c r="JE152" s="92">
        <f t="shared" si="173"/>
        <v>0.48604545179373282</v>
      </c>
      <c r="JF152" s="92">
        <f t="shared" si="173"/>
        <v>0.46908645613226241</v>
      </c>
      <c r="JG152" s="92">
        <f t="shared" si="173"/>
        <v>0.43895322533623515</v>
      </c>
      <c r="JH152" s="92">
        <f t="shared" si="173"/>
        <v>0.49209888449766381</v>
      </c>
      <c r="JI152" s="92">
        <f t="shared" si="173"/>
        <v>0.55509112552307893</v>
      </c>
      <c r="JJ152" s="92">
        <f t="shared" si="173"/>
        <v>0.55386115527215718</v>
      </c>
      <c r="JK152" s="92">
        <f t="shared" si="173"/>
        <v>0.55675708414171587</v>
      </c>
      <c r="JL152" s="92">
        <f t="shared" si="173"/>
        <v>0.53813672928114886</v>
      </c>
      <c r="JM152" s="92">
        <f t="shared" si="173"/>
        <v>0.50286677792191137</v>
      </c>
    </row>
    <row r="153" spans="2:273" x14ac:dyDescent="0.25">
      <c r="B153" s="2">
        <v>126</v>
      </c>
      <c r="C153" s="37">
        <v>57.162999999999997</v>
      </c>
      <c r="D153" s="37">
        <v>60.116</v>
      </c>
      <c r="E153" s="37">
        <v>61.07</v>
      </c>
      <c r="F153" s="37">
        <v>65.628</v>
      </c>
      <c r="G153" s="37">
        <v>73.209000000000003</v>
      </c>
      <c r="H153" s="37">
        <v>70.558000000000007</v>
      </c>
      <c r="I153" s="37">
        <v>69.418999999999997</v>
      </c>
      <c r="J153" s="37">
        <v>73.721000000000004</v>
      </c>
      <c r="K153" s="37">
        <v>73.581000000000003</v>
      </c>
      <c r="L153" s="37">
        <v>75.744</v>
      </c>
      <c r="M153" s="37">
        <v>81.022999999999996</v>
      </c>
      <c r="N153" s="37">
        <v>92.256</v>
      </c>
      <c r="O153" s="37">
        <v>91.766999999999996</v>
      </c>
      <c r="P153" s="37">
        <v>101.372</v>
      </c>
      <c r="Q153" s="37">
        <v>149.977</v>
      </c>
      <c r="S153" s="4">
        <f t="shared" si="174"/>
        <v>57.059518746521078</v>
      </c>
      <c r="T153" s="4">
        <f t="shared" si="174"/>
        <v>61.22616792751991</v>
      </c>
      <c r="U153" s="4">
        <f t="shared" si="174"/>
        <v>62.030261693257067</v>
      </c>
      <c r="V153" s="4">
        <f t="shared" si="174"/>
        <v>68.127344626036631</v>
      </c>
      <c r="W153" s="4">
        <f t="shared" si="174"/>
        <v>73.109472521898297</v>
      </c>
      <c r="X153" s="4">
        <f t="shared" si="174"/>
        <v>71.72012377422655</v>
      </c>
      <c r="Y153" s="4">
        <f t="shared" si="174"/>
        <v>68.224812916190558</v>
      </c>
      <c r="Z153" s="4">
        <f t="shared" si="174"/>
        <v>70.170090330246424</v>
      </c>
      <c r="AA153" s="4">
        <f t="shared" si="174"/>
        <v>68.883045291539759</v>
      </c>
      <c r="AB153" s="4">
        <f t="shared" si="174"/>
        <v>71.595376268116311</v>
      </c>
      <c r="AC153" s="4">
        <f t="shared" si="174"/>
        <v>79.303878659977471</v>
      </c>
      <c r="AD153" s="4">
        <f t="shared" si="174"/>
        <v>92.810766105713967</v>
      </c>
      <c r="AE153" s="4">
        <f t="shared" si="174"/>
        <v>93.774554791409855</v>
      </c>
      <c r="AF153" s="4">
        <f t="shared" si="174"/>
        <v>102.21967873266001</v>
      </c>
      <c r="AG153" s="4">
        <f t="shared" si="174"/>
        <v>152.97108579544593</v>
      </c>
      <c r="AI153" s="4">
        <f t="shared" si="175"/>
        <v>0.10348125347891823</v>
      </c>
      <c r="AJ153" s="4">
        <f t="shared" si="175"/>
        <v>-1.1101679275199103</v>
      </c>
      <c r="AK153" s="4">
        <f t="shared" si="175"/>
        <v>-0.9602616932570669</v>
      </c>
      <c r="AL153" s="4">
        <f t="shared" si="175"/>
        <v>-2.4993446260366312</v>
      </c>
      <c r="AM153" s="4">
        <f t="shared" si="175"/>
        <v>9.9527478101705924E-2</v>
      </c>
      <c r="AN153" s="4">
        <f t="shared" si="175"/>
        <v>-1.1621237742265436</v>
      </c>
      <c r="AO153" s="4">
        <f t="shared" si="175"/>
        <v>1.1941870838094388</v>
      </c>
      <c r="AP153" s="4">
        <f t="shared" si="175"/>
        <v>3.5509096697535796</v>
      </c>
      <c r="AQ153" s="4">
        <f t="shared" si="175"/>
        <v>4.6979547084602444</v>
      </c>
      <c r="AR153" s="4">
        <f t="shared" si="175"/>
        <v>4.1486237318836885</v>
      </c>
      <c r="AS153" s="4">
        <f t="shared" si="175"/>
        <v>1.7191213400225251</v>
      </c>
      <c r="AT153" s="4">
        <f t="shared" si="175"/>
        <v>-0.55476610571396634</v>
      </c>
      <c r="AU153" s="4">
        <f t="shared" si="175"/>
        <v>-2.0075547914098593</v>
      </c>
      <c r="AV153" s="4">
        <f t="shared" si="175"/>
        <v>-0.84767873266001459</v>
      </c>
      <c r="AW153" s="4">
        <f t="shared" si="175"/>
        <v>-2.9940857954459261</v>
      </c>
      <c r="AY153" s="2">
        <f t="shared" si="167"/>
        <v>57.059518746521078</v>
      </c>
      <c r="AZ153" s="2">
        <f t="shared" si="167"/>
        <v>57.635963675567353</v>
      </c>
      <c r="BA153" s="2">
        <f t="shared" si="167"/>
        <v>58.792672402025481</v>
      </c>
      <c r="BB153" s="2">
        <f t="shared" si="167"/>
        <v>57.242009767130888</v>
      </c>
      <c r="BC153" s="2">
        <f t="shared" si="167"/>
        <v>57.427399798116028</v>
      </c>
      <c r="BD153" s="2">
        <f t="shared" si="167"/>
        <v>56.85081998945536</v>
      </c>
      <c r="BE153" s="2">
        <f t="shared" si="167"/>
        <v>56.567599389948739</v>
      </c>
      <c r="BF153" s="2">
        <f t="shared" si="167"/>
        <v>57.986995433766225</v>
      </c>
      <c r="BG153" s="2">
        <f t="shared" si="167"/>
        <v>57.732349291952289</v>
      </c>
      <c r="BH153" s="2">
        <f t="shared" si="167"/>
        <v>55.606002951806346</v>
      </c>
      <c r="BI153" s="2">
        <f t="shared" si="167"/>
        <v>55.489993277612299</v>
      </c>
      <c r="BJ153" s="2">
        <f t="shared" si="167"/>
        <v>54.700505172428741</v>
      </c>
      <c r="BK153" s="2">
        <f t="shared" si="167"/>
        <v>54.761187013378503</v>
      </c>
      <c r="BL153" s="2">
        <f t="shared" si="167"/>
        <v>56.075211979583806</v>
      </c>
      <c r="BM153" s="2">
        <f t="shared" si="167"/>
        <v>61.802699025350869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95.517768386491539</v>
      </c>
      <c r="DL153" s="2">
        <f t="shared" si="176"/>
        <v>91.531302163519968</v>
      </c>
      <c r="DM153" s="2">
        <f t="shared" si="176"/>
        <v>87.29332065217389</v>
      </c>
      <c r="DN153" s="2">
        <f t="shared" si="176"/>
        <v>103.24380489278163</v>
      </c>
      <c r="DO153" s="2">
        <f t="shared" si="176"/>
        <v>98.040512684989409</v>
      </c>
      <c r="DP153" s="2">
        <f t="shared" si="176"/>
        <v>93.101891120507403</v>
      </c>
      <c r="DQ153" s="2">
        <f t="shared" si="176"/>
        <v>85.601632795829644</v>
      </c>
      <c r="DR153" s="2">
        <f t="shared" si="176"/>
        <v>87.814534178999253</v>
      </c>
      <c r="DS153" s="2">
        <f t="shared" si="176"/>
        <v>84.00087632135309</v>
      </c>
      <c r="DT153" s="2">
        <f t="shared" si="176"/>
        <v>84.193364693446085</v>
      </c>
      <c r="DU153" s="2">
        <f t="shared" si="176"/>
        <v>81.163998163303887</v>
      </c>
      <c r="DV153" s="2">
        <f t="shared" si="176"/>
        <v>87.600713367366239</v>
      </c>
      <c r="DW153" s="2">
        <f t="shared" si="176"/>
        <v>84.523258280479212</v>
      </c>
      <c r="DX153" s="2">
        <f t="shared" si="176"/>
        <v>93.390606765327703</v>
      </c>
      <c r="DY153" s="2">
        <f t="shared" si="176"/>
        <v>84.336147827989933</v>
      </c>
      <c r="EA153" s="2">
        <f t="shared" si="152"/>
        <v>57.03775163613912</v>
      </c>
      <c r="EB153" s="2">
        <f t="shared" si="152"/>
        <v>57.635930151843816</v>
      </c>
      <c r="EC153" s="2">
        <f t="shared" si="152"/>
        <v>58.754707549543873</v>
      </c>
      <c r="ED153" s="2">
        <f t="shared" si="152"/>
        <v>57.196135238439815</v>
      </c>
      <c r="EE153" s="2">
        <f t="shared" si="152"/>
        <v>57.40503853281011</v>
      </c>
      <c r="EF153" s="2">
        <f t="shared" si="152"/>
        <v>56.817936838704611</v>
      </c>
      <c r="EG153" s="2">
        <f t="shared" si="152"/>
        <v>56.545128289174187</v>
      </c>
      <c r="EH153" s="2">
        <f t="shared" si="152"/>
        <v>57.950881474795629</v>
      </c>
      <c r="EI153" s="2">
        <f t="shared" si="152"/>
        <v>57.720071805022776</v>
      </c>
      <c r="EJ153" s="2">
        <f t="shared" si="152"/>
        <v>55.581467935293944</v>
      </c>
      <c r="EK153" s="2">
        <f t="shared" si="152"/>
        <v>55.438056116928685</v>
      </c>
      <c r="EL153" s="2">
        <f t="shared" si="179"/>
        <v>54.672196136464436</v>
      </c>
      <c r="EM153" s="2">
        <f t="shared" si="135"/>
        <v>54.733975482691655</v>
      </c>
      <c r="EN153" s="2">
        <f t="shared" si="135"/>
        <v>56.07679695714512</v>
      </c>
      <c r="EO153" s="2">
        <f t="shared" si="135"/>
        <v>61.851284412018501</v>
      </c>
      <c r="EQ153" s="2">
        <f t="shared" si="177"/>
        <v>57.214126440719454</v>
      </c>
      <c r="ER153" s="2">
        <f t="shared" si="177"/>
        <v>57.41474213022024</v>
      </c>
      <c r="ES153" s="2">
        <f t="shared" si="177"/>
        <v>58.671826420327037</v>
      </c>
      <c r="ET153" s="2">
        <f t="shared" si="177"/>
        <v>57.533988285889848</v>
      </c>
      <c r="EU153" s="2">
        <f t="shared" si="177"/>
        <v>57.439199891911059</v>
      </c>
      <c r="EV153" s="2">
        <f t="shared" si="177"/>
        <v>57.09074325068611</v>
      </c>
      <c r="EW153" s="2">
        <f t="shared" si="177"/>
        <v>56.694607843750305</v>
      </c>
      <c r="EX153" s="2">
        <f t="shared" si="177"/>
        <v>58.280994593627412</v>
      </c>
      <c r="EY153" s="2">
        <f t="shared" si="177"/>
        <v>57.717234284587342</v>
      </c>
      <c r="EZ153" s="2">
        <f t="shared" si="177"/>
        <v>55.761942665952681</v>
      </c>
      <c r="FA153" s="2">
        <f t="shared" si="177"/>
        <v>56.10030500921237</v>
      </c>
      <c r="FB153" s="2">
        <f t="shared" si="177"/>
        <v>54.872320886219541</v>
      </c>
      <c r="FC153" s="2">
        <f t="shared" si="177"/>
        <v>54.958109618685747</v>
      </c>
      <c r="FD153" s="2">
        <f t="shared" si="177"/>
        <v>55.679481357589466</v>
      </c>
      <c r="FE153" s="2">
        <f t="shared" si="177"/>
        <v>60.317794539393162</v>
      </c>
      <c r="FG153" s="2">
        <f t="shared" si="178"/>
        <v>0.99962137958317421</v>
      </c>
      <c r="FH153" s="2">
        <f t="shared" si="178"/>
        <v>0.99954906989599601</v>
      </c>
      <c r="FI153" s="2">
        <f t="shared" si="178"/>
        <v>0.99860143335224494</v>
      </c>
      <c r="FJ153" s="2">
        <f t="shared" si="178"/>
        <v>0.99946466814543811</v>
      </c>
      <c r="FK153" s="2">
        <f t="shared" si="178"/>
        <v>0.9994977765347034</v>
      </c>
      <c r="FL153" s="2">
        <f t="shared" si="178"/>
        <v>0.99952786660556814</v>
      </c>
      <c r="FM153" s="2">
        <f t="shared" si="178"/>
        <v>0.999547145935335</v>
      </c>
      <c r="FN153" s="2">
        <f t="shared" si="178"/>
        <v>0.99948453095090362</v>
      </c>
      <c r="FO153" s="2">
        <f t="shared" si="178"/>
        <v>0.99952597440786184</v>
      </c>
      <c r="FP153" s="2">
        <f t="shared" si="178"/>
        <v>0.9995244227772383</v>
      </c>
      <c r="FQ153" s="2">
        <f t="shared" si="178"/>
        <v>0.9994935123512696</v>
      </c>
      <c r="FR153" s="2">
        <f t="shared" si="178"/>
        <v>0.99945737411678504</v>
      </c>
      <c r="FS153" s="2">
        <f t="shared" si="178"/>
        <v>0.99949219195383987</v>
      </c>
      <c r="FT153" s="2">
        <f t="shared" si="178"/>
        <v>0.99951325084176279</v>
      </c>
      <c r="FU153" s="2">
        <f t="shared" si="178"/>
        <v>0.99933739511633524</v>
      </c>
      <c r="FW153" s="2">
        <f t="shared" si="169"/>
        <v>4.0809629343619168E-2</v>
      </c>
      <c r="FX153" s="2">
        <f t="shared" si="169"/>
        <v>6.8950026276301535E-2</v>
      </c>
      <c r="FY153" s="2">
        <f t="shared" si="169"/>
        <v>2.3507160137949002E-2</v>
      </c>
      <c r="FZ153" s="2">
        <f t="shared" si="169"/>
        <v>6.2819454958154747E-2</v>
      </c>
      <c r="GA153" s="2">
        <f t="shared" si="169"/>
        <v>5.7175028003898155E-2</v>
      </c>
      <c r="GB153" s="2">
        <f t="shared" si="169"/>
        <v>5.7741620286206774E-2</v>
      </c>
      <c r="GC153" s="2">
        <f t="shared" si="169"/>
        <v>6.2301126265477583E-2</v>
      </c>
      <c r="GD153" s="2">
        <f t="shared" si="169"/>
        <v>6.2766879371334308E-2</v>
      </c>
      <c r="GE153" s="2">
        <f t="shared" si="169"/>
        <v>6.3536808742822248E-2</v>
      </c>
      <c r="GF153" s="2">
        <f t="shared" si="169"/>
        <v>6.0550582756543285E-2</v>
      </c>
      <c r="GG153" s="2">
        <f t="shared" si="169"/>
        <v>5.8750251209936287E-2</v>
      </c>
      <c r="GH153" s="2">
        <f t="shared" si="169"/>
        <v>5.217330805765516E-2</v>
      </c>
      <c r="GI153" s="2">
        <f t="shared" si="169"/>
        <v>5.3915451741430601E-2</v>
      </c>
      <c r="GJ153" s="2">
        <f t="shared" si="169"/>
        <v>4.9702158933993656E-2</v>
      </c>
      <c r="GK153" s="2">
        <f t="shared" si="169"/>
        <v>4.1398360764462828E-2</v>
      </c>
      <c r="GM153" s="92">
        <f t="shared" si="170"/>
        <v>5.0476874651412488E-208</v>
      </c>
      <c r="GN153" s="92">
        <f t="shared" si="170"/>
        <v>9.3593150887458779E-189</v>
      </c>
      <c r="GO153" s="92">
        <f t="shared" si="170"/>
        <v>1.6668975411535643E-161</v>
      </c>
      <c r="GP153" s="92">
        <f t="shared" si="170"/>
        <v>6.5238955907392179E-287</v>
      </c>
      <c r="GQ153" s="92">
        <f t="shared" si="170"/>
        <v>1.2646678421299595E-277</v>
      </c>
      <c r="GR153" s="92">
        <f t="shared" si="170"/>
        <v>7.0064235616785103E-260</v>
      </c>
      <c r="GS153" s="92">
        <f t="shared" si="170"/>
        <v>6.369090790129233E-222</v>
      </c>
      <c r="GT153" s="92">
        <f t="shared" si="170"/>
        <v>2.0997086405736525E-172</v>
      </c>
      <c r="GU153" s="92">
        <f t="shared" si="170"/>
        <v>3.5219615070547056E-194</v>
      </c>
      <c r="GV153" s="92">
        <f t="shared" si="170"/>
        <v>1.8050643194002387E-237</v>
      </c>
      <c r="GW153" s="92">
        <f t="shared" si="170"/>
        <v>2.7280243119064917E-247</v>
      </c>
      <c r="GX153" s="92">
        <f t="shared" si="170"/>
        <v>3.7282296239749503E-265</v>
      </c>
      <c r="GY153" s="92">
        <f t="shared" si="170"/>
        <v>2.0371259680746535E-231</v>
      </c>
      <c r="GZ153" s="92">
        <f t="shared" si="170"/>
        <v>2.9957358932816508E-203</v>
      </c>
      <c r="HA153" s="92">
        <f t="shared" si="170"/>
        <v>7.3648589306244834E-191</v>
      </c>
      <c r="HC153" s="92">
        <f t="shared" si="153"/>
        <v>7.1069076780258869E-71</v>
      </c>
      <c r="HD153" s="92">
        <f t="shared" si="153"/>
        <v>2.057570731188875E-75</v>
      </c>
      <c r="HE153" s="92">
        <f t="shared" si="153"/>
        <v>1.5442715561833536E-46</v>
      </c>
      <c r="HF153" s="92">
        <f t="shared" ref="HF153:HN187" si="180" xml:space="preserve"> _xlfn.NORM.DIST($B153, F$8, ABS(F$12), TRUE) * _xlfn.NORM.DIST(($B153 - F$8)*F$16, 0, ABS(F$12), TRUE) * 2</f>
        <v>1.0004282943401394E-87</v>
      </c>
      <c r="HG153" s="92">
        <f t="shared" si="180"/>
        <v>2.9155183983093217E-120</v>
      </c>
      <c r="HH153" s="92">
        <f t="shared" si="180"/>
        <v>2.1003338769749133E-191</v>
      </c>
      <c r="HI153" s="92">
        <f t="shared" si="180"/>
        <v>2.3493134609299905E-149</v>
      </c>
      <c r="HJ153" s="92">
        <f t="shared" si="180"/>
        <v>1.2899877403496793E-165</v>
      </c>
      <c r="HK153" s="92">
        <f t="shared" si="180"/>
        <v>9.0547694770527934E-153</v>
      </c>
      <c r="HL153" s="92">
        <f t="shared" si="161"/>
        <v>1.1212830699962937E-165</v>
      </c>
      <c r="HM153" s="92">
        <f t="shared" si="161"/>
        <v>2.0446502347435882E-140</v>
      </c>
      <c r="HN153" s="92">
        <f t="shared" si="161"/>
        <v>3.4990809548794443E-107</v>
      </c>
      <c r="HO153" s="92">
        <f t="shared" si="161"/>
        <v>5.4495284205929273E-106</v>
      </c>
      <c r="HP153" s="92">
        <f t="shared" si="161"/>
        <v>1.5718938356656544E-82</v>
      </c>
      <c r="HQ153" s="92">
        <f t="shared" si="161"/>
        <v>6.0537297788563926E-68</v>
      </c>
      <c r="HS153" s="92">
        <f t="shared" si="171"/>
        <v>0.56687087937832858</v>
      </c>
      <c r="HT153" s="92">
        <f t="shared" si="171"/>
        <v>0.4864036882180176</v>
      </c>
      <c r="HU153" s="92">
        <f t="shared" si="171"/>
        <v>7.0842259755043907E-2</v>
      </c>
      <c r="HV153" s="92">
        <f t="shared" si="171"/>
        <v>0.49610143199513956</v>
      </c>
      <c r="HW153" s="92">
        <f t="shared" si="171"/>
        <v>0.53656852895432472</v>
      </c>
      <c r="HX153" s="92">
        <f t="shared" si="171"/>
        <v>0.50063959086381915</v>
      </c>
      <c r="HY153" s="92">
        <f t="shared" si="171"/>
        <v>0.380703979747821</v>
      </c>
      <c r="HZ153" s="92">
        <f t="shared" si="171"/>
        <v>0.36012789089840291</v>
      </c>
      <c r="IA153" s="92">
        <f t="shared" si="171"/>
        <v>0.32735866134773284</v>
      </c>
      <c r="IB153" s="92">
        <f t="shared" si="171"/>
        <v>0.38900984448376125</v>
      </c>
      <c r="IC153" s="92">
        <f t="shared" si="171"/>
        <v>0.48708621899252252</v>
      </c>
      <c r="ID153" s="92">
        <f t="shared" si="171"/>
        <v>0.5666269445645935</v>
      </c>
      <c r="IE153" s="92">
        <f t="shared" si="171"/>
        <v>0.56655907830948382</v>
      </c>
      <c r="IF153" s="92">
        <f t="shared" si="171"/>
        <v>0.55730555682305649</v>
      </c>
      <c r="IG153" s="92">
        <f t="shared" si="171"/>
        <v>0.54900356814424744</v>
      </c>
      <c r="II153" s="92">
        <f t="shared" si="172"/>
        <v>3.834912517487108E-12</v>
      </c>
      <c r="IJ153" s="92">
        <f t="shared" si="172"/>
        <v>8.0759902238324275E-9</v>
      </c>
      <c r="IK153" s="92">
        <f t="shared" si="172"/>
        <v>1.5122091684921646E-18</v>
      </c>
      <c r="IL153" s="92">
        <f t="shared" si="172"/>
        <v>1.2574942604250228E-11</v>
      </c>
      <c r="IM153" s="92">
        <f t="shared" si="172"/>
        <v>7.8767800473219061E-13</v>
      </c>
      <c r="IN153" s="92">
        <f t="shared" si="172"/>
        <v>2.5940351663046686E-13</v>
      </c>
      <c r="IO153" s="92">
        <f t="shared" si="172"/>
        <v>1.6157071885694128E-12</v>
      </c>
      <c r="IP153" s="92">
        <f t="shared" si="172"/>
        <v>2.5782486269132718E-12</v>
      </c>
      <c r="IQ153" s="92">
        <f t="shared" si="172"/>
        <v>9.0544506022252718E-12</v>
      </c>
      <c r="IR153" s="92">
        <f t="shared" si="172"/>
        <v>1.0771493753862899E-12</v>
      </c>
      <c r="IS153" s="92">
        <f t="shared" si="172"/>
        <v>4.0177205751241704E-14</v>
      </c>
      <c r="IT153" s="92">
        <f t="shared" si="172"/>
        <v>1.3254943910821853E-14</v>
      </c>
      <c r="IU153" s="92">
        <f t="shared" si="172"/>
        <v>2.0614425646054509E-12</v>
      </c>
      <c r="IV153" s="92">
        <f t="shared" si="172"/>
        <v>8.8190074646226966E-10</v>
      </c>
      <c r="IW153" s="92">
        <f t="shared" si="172"/>
        <v>5.7073142076342117E-8</v>
      </c>
      <c r="IY153" s="92">
        <f t="shared" si="173"/>
        <v>0.56687087938216352</v>
      </c>
      <c r="IZ153" s="92">
        <f t="shared" si="173"/>
        <v>0.48640369629400781</v>
      </c>
      <c r="JA153" s="92">
        <f t="shared" si="173"/>
        <v>7.0842259755043907E-2</v>
      </c>
      <c r="JB153" s="92">
        <f t="shared" si="173"/>
        <v>0.4961014320077145</v>
      </c>
      <c r="JC153" s="92">
        <f t="shared" si="173"/>
        <v>0.53656852895511242</v>
      </c>
      <c r="JD153" s="92">
        <f t="shared" si="173"/>
        <v>0.5006395908640785</v>
      </c>
      <c r="JE153" s="92">
        <f t="shared" si="173"/>
        <v>0.38070397974943671</v>
      </c>
      <c r="JF153" s="92">
        <f t="shared" si="173"/>
        <v>0.36012789090098118</v>
      </c>
      <c r="JG153" s="92">
        <f t="shared" si="173"/>
        <v>0.32735866135678726</v>
      </c>
      <c r="JH153" s="92">
        <f t="shared" si="173"/>
        <v>0.38900984448483839</v>
      </c>
      <c r="JI153" s="92">
        <f t="shared" si="173"/>
        <v>0.48708621899256271</v>
      </c>
      <c r="JJ153" s="92">
        <f t="shared" si="173"/>
        <v>0.56662694456460672</v>
      </c>
      <c r="JK153" s="92">
        <f t="shared" si="173"/>
        <v>0.56655907831154528</v>
      </c>
      <c r="JL153" s="92">
        <f t="shared" si="173"/>
        <v>0.55730555770495727</v>
      </c>
      <c r="JM153" s="92">
        <f t="shared" si="173"/>
        <v>0.54900362521738955</v>
      </c>
    </row>
    <row r="154" spans="2:273" x14ac:dyDescent="0.25">
      <c r="B154" s="2">
        <v>127</v>
      </c>
      <c r="C154" s="37">
        <v>56.488</v>
      </c>
      <c r="D154" s="37">
        <v>59.116</v>
      </c>
      <c r="E154" s="37">
        <v>61.86</v>
      </c>
      <c r="F154" s="37">
        <v>63.673999999999999</v>
      </c>
      <c r="G154" s="37">
        <v>68.278999999999996</v>
      </c>
      <c r="H154" s="37">
        <v>66.977000000000004</v>
      </c>
      <c r="I154" s="37">
        <v>64.650999999999996</v>
      </c>
      <c r="J154" s="37">
        <v>67.884</v>
      </c>
      <c r="K154" s="37">
        <v>66.697999999999993</v>
      </c>
      <c r="L154" s="37">
        <v>69.766999999999996</v>
      </c>
      <c r="M154" s="37">
        <v>75.372</v>
      </c>
      <c r="N154" s="37">
        <v>85.302000000000007</v>
      </c>
      <c r="O154" s="37">
        <v>87.906999999999996</v>
      </c>
      <c r="P154" s="37">
        <v>97.278999999999996</v>
      </c>
      <c r="Q154" s="37">
        <v>148.18600000000001</v>
      </c>
      <c r="S154" s="4">
        <f t="shared" si="174"/>
        <v>56.969978324806597</v>
      </c>
      <c r="T154" s="4">
        <f t="shared" si="174"/>
        <v>60.109805658727893</v>
      </c>
      <c r="U154" s="4">
        <f t="shared" si="174"/>
        <v>62.969478086357221</v>
      </c>
      <c r="V154" s="4">
        <f t="shared" si="174"/>
        <v>64.730042424501889</v>
      </c>
      <c r="W154" s="4">
        <f t="shared" si="174"/>
        <v>68.969844067600349</v>
      </c>
      <c r="X154" s="4">
        <f t="shared" si="174"/>
        <v>66.980535736247859</v>
      </c>
      <c r="Y154" s="4">
        <f t="shared" si="174"/>
        <v>63.314033526987963</v>
      </c>
      <c r="Z154" s="4">
        <f t="shared" si="174"/>
        <v>64.86936754661825</v>
      </c>
      <c r="AA154" s="4">
        <f t="shared" si="174"/>
        <v>63.870867987480366</v>
      </c>
      <c r="AB154" s="4">
        <f t="shared" si="174"/>
        <v>64.97764906634724</v>
      </c>
      <c r="AC154" s="4">
        <f t="shared" si="174"/>
        <v>71.089741436580582</v>
      </c>
      <c r="AD154" s="4">
        <f t="shared" si="174"/>
        <v>85.381709755723719</v>
      </c>
      <c r="AE154" s="4">
        <f t="shared" si="174"/>
        <v>86.819191135848769</v>
      </c>
      <c r="AF154" s="4">
        <f t="shared" si="174"/>
        <v>97.14583996652604</v>
      </c>
      <c r="AG154" s="4">
        <f t="shared" si="174"/>
        <v>150.04146688053703</v>
      </c>
      <c r="AI154" s="4">
        <f t="shared" si="175"/>
        <v>-0.48197832480659741</v>
      </c>
      <c r="AJ154" s="4">
        <f t="shared" si="175"/>
        <v>-0.99380565872789361</v>
      </c>
      <c r="AK154" s="4">
        <f t="shared" si="175"/>
        <v>-1.1094780863572211</v>
      </c>
      <c r="AL154" s="4">
        <f t="shared" si="175"/>
        <v>-1.0560424245018893</v>
      </c>
      <c r="AM154" s="4">
        <f t="shared" si="175"/>
        <v>-0.69084406760035222</v>
      </c>
      <c r="AN154" s="4">
        <f t="shared" si="175"/>
        <v>-3.5357362478549703E-3</v>
      </c>
      <c r="AO154" s="4">
        <f t="shared" si="175"/>
        <v>1.3369664730120334</v>
      </c>
      <c r="AP154" s="4">
        <f t="shared" si="175"/>
        <v>3.0146324533817506</v>
      </c>
      <c r="AQ154" s="4">
        <f t="shared" si="175"/>
        <v>2.8271320125196269</v>
      </c>
      <c r="AR154" s="4">
        <f t="shared" si="175"/>
        <v>4.7893509336527558</v>
      </c>
      <c r="AS154" s="4">
        <f t="shared" si="175"/>
        <v>4.2822585634194184</v>
      </c>
      <c r="AT154" s="4">
        <f t="shared" si="175"/>
        <v>-7.9709755723712306E-2</v>
      </c>
      <c r="AU154" s="4">
        <f t="shared" si="175"/>
        <v>1.0878088641512278</v>
      </c>
      <c r="AV154" s="4">
        <f t="shared" si="175"/>
        <v>0.13316003347395622</v>
      </c>
      <c r="AW154" s="4">
        <f t="shared" si="175"/>
        <v>-1.8554668805370227</v>
      </c>
      <c r="AY154" s="2">
        <f t="shared" si="167"/>
        <v>56.969978324806597</v>
      </c>
      <c r="AZ154" s="2">
        <f t="shared" si="167"/>
        <v>57.516093865345688</v>
      </c>
      <c r="BA154" s="2">
        <f t="shared" si="167"/>
        <v>58.704189633567843</v>
      </c>
      <c r="BB154" s="2">
        <f t="shared" si="167"/>
        <v>57.142224365466248</v>
      </c>
      <c r="BC154" s="2">
        <f t="shared" si="167"/>
        <v>57.337312915492873</v>
      </c>
      <c r="BD154" s="2">
        <f t="shared" si="167"/>
        <v>56.739717947267494</v>
      </c>
      <c r="BE154" s="2">
        <f t="shared" si="167"/>
        <v>56.457927106405918</v>
      </c>
      <c r="BF154" s="2">
        <f t="shared" si="167"/>
        <v>57.854128802323295</v>
      </c>
      <c r="BG154" s="2">
        <f t="shared" si="167"/>
        <v>57.615369053722141</v>
      </c>
      <c r="BH154" s="2">
        <f t="shared" si="167"/>
        <v>55.45908662804306</v>
      </c>
      <c r="BI154" s="2">
        <f t="shared" si="167"/>
        <v>55.327515619017014</v>
      </c>
      <c r="BJ154" s="2">
        <f t="shared" si="167"/>
        <v>54.554454744576447</v>
      </c>
      <c r="BK154" s="2">
        <f t="shared" si="167"/>
        <v>54.626291067344475</v>
      </c>
      <c r="BL154" s="2">
        <f t="shared" si="167"/>
        <v>55.970682999005227</v>
      </c>
      <c r="BM154" s="2">
        <f t="shared" si="167"/>
        <v>61.694158714068699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95.758884521575965</v>
      </c>
      <c r="DL154" s="2">
        <f t="shared" si="176"/>
        <v>91.728100559111908</v>
      </c>
      <c r="DM154" s="2">
        <f t="shared" si="176"/>
        <v>87.48126086956519</v>
      </c>
      <c r="DN154" s="2">
        <f t="shared" si="176"/>
        <v>103.57558879492599</v>
      </c>
      <c r="DO154" s="2">
        <f t="shared" si="176"/>
        <v>98.323393536695846</v>
      </c>
      <c r="DP154" s="2">
        <f t="shared" si="176"/>
        <v>93.341203261854432</v>
      </c>
      <c r="DQ154" s="2">
        <f t="shared" si="176"/>
        <v>85.771590497798684</v>
      </c>
      <c r="DR154" s="2">
        <f t="shared" si="176"/>
        <v>87.963724806201512</v>
      </c>
      <c r="DS154" s="2">
        <f t="shared" si="176"/>
        <v>84.123879794624003</v>
      </c>
      <c r="DT154" s="2">
        <f t="shared" si="176"/>
        <v>84.343162186650559</v>
      </c>
      <c r="DU154" s="2">
        <f t="shared" si="176"/>
        <v>81.281449261270012</v>
      </c>
      <c r="DV154" s="2">
        <f t="shared" si="176"/>
        <v>87.780724630635021</v>
      </c>
      <c r="DW154" s="2">
        <f t="shared" si="176"/>
        <v>84.665904510218468</v>
      </c>
      <c r="DX154" s="2">
        <f t="shared" si="176"/>
        <v>93.62556115977047</v>
      </c>
      <c r="DY154" s="2">
        <f t="shared" si="176"/>
        <v>84.478310646679063</v>
      </c>
      <c r="EA154" s="2">
        <f t="shared" si="152"/>
        <v>56.948063593331952</v>
      </c>
      <c r="EB154" s="2">
        <f t="shared" si="152"/>
        <v>57.519298264642082</v>
      </c>
      <c r="EC154" s="2">
        <f t="shared" si="152"/>
        <v>58.670046870084924</v>
      </c>
      <c r="ED154" s="2">
        <f t="shared" si="152"/>
        <v>57.094917368875613</v>
      </c>
      <c r="EE154" s="2">
        <f t="shared" si="152"/>
        <v>57.316358840200564</v>
      </c>
      <c r="EF154" s="2">
        <f t="shared" si="152"/>
        <v>56.705762509513889</v>
      </c>
      <c r="EG154" s="2">
        <f t="shared" si="152"/>
        <v>56.434974870254038</v>
      </c>
      <c r="EH154" s="2">
        <f t="shared" si="152"/>
        <v>57.815995757382126</v>
      </c>
      <c r="EI154" s="2">
        <f t="shared" si="152"/>
        <v>57.603951224416392</v>
      </c>
      <c r="EJ154" s="2">
        <f t="shared" si="152"/>
        <v>55.43388099790586</v>
      </c>
      <c r="EK154" s="2">
        <f t="shared" si="152"/>
        <v>55.271044433154245</v>
      </c>
      <c r="EL154" s="2">
        <f t="shared" si="179"/>
        <v>54.525954897183325</v>
      </c>
      <c r="EM154" s="2">
        <f t="shared" si="135"/>
        <v>54.598220244487607</v>
      </c>
      <c r="EN154" s="2">
        <f t="shared" si="135"/>
        <v>55.976669228931009</v>
      </c>
      <c r="EO154" s="2">
        <f t="shared" si="135"/>
        <v>61.752308158782448</v>
      </c>
      <c r="EQ154" s="2">
        <f t="shared" si="177"/>
        <v>57.139053383090676</v>
      </c>
      <c r="ER154" s="2">
        <f t="shared" si="177"/>
        <v>57.28930045029022</v>
      </c>
      <c r="ES154" s="2">
        <f t="shared" si="177"/>
        <v>58.568529760223242</v>
      </c>
      <c r="ET154" s="2">
        <f t="shared" si="177"/>
        <v>57.454410014335473</v>
      </c>
      <c r="EU154" s="2">
        <f t="shared" si="177"/>
        <v>57.351174488609061</v>
      </c>
      <c r="EV154" s="2">
        <f t="shared" si="177"/>
        <v>56.994507974303723</v>
      </c>
      <c r="EW154" s="2">
        <f t="shared" si="177"/>
        <v>56.594546518568023</v>
      </c>
      <c r="EX154" s="2">
        <f t="shared" si="177"/>
        <v>58.166239312311539</v>
      </c>
      <c r="EY154" s="2">
        <f t="shared" si="177"/>
        <v>57.603263046144718</v>
      </c>
      <c r="EZ154" s="2">
        <f t="shared" si="177"/>
        <v>55.625773927100411</v>
      </c>
      <c r="FA154" s="2">
        <f t="shared" si="177"/>
        <v>55.965067702953995</v>
      </c>
      <c r="FB154" s="2">
        <f t="shared" si="177"/>
        <v>54.737512130081512</v>
      </c>
      <c r="FC154" s="2">
        <f t="shared" si="177"/>
        <v>54.838736689111528</v>
      </c>
      <c r="FD154" s="2">
        <f t="shared" si="177"/>
        <v>55.558136609747969</v>
      </c>
      <c r="FE154" s="2">
        <f t="shared" si="177"/>
        <v>60.162378140692908</v>
      </c>
      <c r="FG154" s="2">
        <f t="shared" si="178"/>
        <v>0.99965468257177847</v>
      </c>
      <c r="FH154" s="2">
        <f t="shared" si="178"/>
        <v>0.99958873053943398</v>
      </c>
      <c r="FI154" s="2">
        <f t="shared" si="178"/>
        <v>0.99872433507601155</v>
      </c>
      <c r="FJ154" s="2">
        <f t="shared" si="178"/>
        <v>0.99951174854768343</v>
      </c>
      <c r="FK154" s="2">
        <f t="shared" si="178"/>
        <v>0.99954194651438577</v>
      </c>
      <c r="FL154" s="2">
        <f t="shared" si="178"/>
        <v>0.99956939133804379</v>
      </c>
      <c r="FM154" s="2">
        <f t="shared" si="178"/>
        <v>0.99958697572691113</v>
      </c>
      <c r="FN154" s="2">
        <f t="shared" si="178"/>
        <v>0.99952986531658916</v>
      </c>
      <c r="FO154" s="2">
        <f t="shared" si="178"/>
        <v>0.99956766548954845</v>
      </c>
      <c r="FP154" s="2">
        <f t="shared" si="178"/>
        <v>0.99956625026735513</v>
      </c>
      <c r="FQ154" s="2">
        <f t="shared" si="178"/>
        <v>0.99953805718768107</v>
      </c>
      <c r="FR154" s="2">
        <f t="shared" si="178"/>
        <v>0.99950509568348922</v>
      </c>
      <c r="FS154" s="2">
        <f t="shared" si="178"/>
        <v>0.99953685286343297</v>
      </c>
      <c r="FT154" s="2">
        <f t="shared" si="178"/>
        <v>0.99955606047830992</v>
      </c>
      <c r="FU154" s="2">
        <f t="shared" si="178"/>
        <v>0.99939566192974061</v>
      </c>
      <c r="FW154" s="2">
        <f t="shared" si="169"/>
        <v>4.4571380571181214E-2</v>
      </c>
      <c r="FX154" s="2">
        <f t="shared" si="169"/>
        <v>7.5102604828339442E-2</v>
      </c>
      <c r="FY154" s="2">
        <f t="shared" si="169"/>
        <v>2.5716764763176123E-2</v>
      </c>
      <c r="FZ154" s="2">
        <f t="shared" si="169"/>
        <v>6.8465214999686053E-2</v>
      </c>
      <c r="GA154" s="2">
        <f t="shared" si="169"/>
        <v>6.2347255159727513E-2</v>
      </c>
      <c r="GB154" s="2">
        <f t="shared" si="169"/>
        <v>6.2961680261527458E-2</v>
      </c>
      <c r="GC154" s="2">
        <f t="shared" si="169"/>
        <v>6.7903677889570579E-2</v>
      </c>
      <c r="GD154" s="2">
        <f t="shared" si="169"/>
        <v>6.8408259201434812E-2</v>
      </c>
      <c r="GE154" s="2">
        <f t="shared" si="169"/>
        <v>6.9242276054952007E-2</v>
      </c>
      <c r="GF154" s="2">
        <f t="shared" si="169"/>
        <v>6.6006794537922062E-2</v>
      </c>
      <c r="GG154" s="2">
        <f t="shared" si="169"/>
        <v>6.4055296474055196E-2</v>
      </c>
      <c r="GH154" s="2">
        <f t="shared" si="169"/>
        <v>5.6920381035886293E-2</v>
      </c>
      <c r="GI154" s="2">
        <f t="shared" si="169"/>
        <v>5.8811201072395042E-2</v>
      </c>
      <c r="GJ154" s="2">
        <f t="shared" si="169"/>
        <v>5.4237256455755653E-2</v>
      </c>
      <c r="GK154" s="2">
        <f t="shared" si="169"/>
        <v>4.5211822145713183E-2</v>
      </c>
      <c r="GM154" s="92">
        <f t="shared" si="170"/>
        <v>1.0426493672859971E-214</v>
      </c>
      <c r="GN154" s="92">
        <f t="shared" si="170"/>
        <v>6.46740751766924E-195</v>
      </c>
      <c r="GO154" s="92">
        <f t="shared" si="170"/>
        <v>6.1834497935724416E-168</v>
      </c>
      <c r="GP154" s="92">
        <f t="shared" si="170"/>
        <v>3.3917433452703518E-296</v>
      </c>
      <c r="GQ154" s="92">
        <f t="shared" si="170"/>
        <v>1.2389409587197782E-286</v>
      </c>
      <c r="GR154" s="92">
        <f t="shared" si="170"/>
        <v>3.254847267661329E-268</v>
      </c>
      <c r="GS154" s="92">
        <f t="shared" si="170"/>
        <v>5.316120801953941E-229</v>
      </c>
      <c r="GT154" s="92">
        <f t="shared" si="170"/>
        <v>5.9550951673026012E-178</v>
      </c>
      <c r="GU154" s="92">
        <f t="shared" si="170"/>
        <v>2.3345227400879392E-200</v>
      </c>
      <c r="GV154" s="92">
        <f t="shared" si="170"/>
        <v>4.7088190240147902E-245</v>
      </c>
      <c r="GW154" s="92">
        <f t="shared" si="170"/>
        <v>4.1470423883916214E-255</v>
      </c>
      <c r="GX154" s="92">
        <f t="shared" si="170"/>
        <v>1.0470801012846763E-273</v>
      </c>
      <c r="GY154" s="92">
        <f t="shared" si="170"/>
        <v>7.4772134377714923E-239</v>
      </c>
      <c r="GZ154" s="92">
        <f t="shared" si="170"/>
        <v>8.3724926691640748E-210</v>
      </c>
      <c r="HA154" s="92">
        <f t="shared" si="170"/>
        <v>4.9994629239962249E-197</v>
      </c>
      <c r="HC154" s="92">
        <f t="shared" ref="HC154:HH213" si="181" xml:space="preserve"> _xlfn.NORM.DIST($B154, C$8, ABS(C$12), TRUE) * _xlfn.NORM.DIST(($B154 - C$8)*C$16, 0, ABS(C$12), TRUE) * 2</f>
        <v>2.0600552065797005E-74</v>
      </c>
      <c r="HD154" s="92">
        <f t="shared" si="181"/>
        <v>3.1342080277605116E-79</v>
      </c>
      <c r="HE154" s="92">
        <f t="shared" si="181"/>
        <v>8.5886099331445302E-50</v>
      </c>
      <c r="HF154" s="92">
        <f t="shared" si="180"/>
        <v>4.1104778322491822E-92</v>
      </c>
      <c r="HG154" s="92">
        <f t="shared" si="180"/>
        <v>2.4311225272891991E-126</v>
      </c>
      <c r="HH154" s="92">
        <f t="shared" si="180"/>
        <v>5.9503522391391097E-201</v>
      </c>
      <c r="HI154" s="92">
        <f t="shared" si="180"/>
        <v>1.2372035337698334E-156</v>
      </c>
      <c r="HJ154" s="92">
        <f t="shared" si="180"/>
        <v>9.7555916305484376E-174</v>
      </c>
      <c r="HK154" s="92">
        <f t="shared" si="180"/>
        <v>3.8026149828072407E-160</v>
      </c>
      <c r="HL154" s="92">
        <f t="shared" si="161"/>
        <v>9.3906273989005198E-174</v>
      </c>
      <c r="HM154" s="92">
        <f t="shared" si="161"/>
        <v>2.5886426240262771E-147</v>
      </c>
      <c r="HN154" s="92">
        <f t="shared" si="161"/>
        <v>1.3025296260125721E-112</v>
      </c>
      <c r="HO154" s="92">
        <f t="shared" si="161"/>
        <v>2.2375356196436392E-111</v>
      </c>
      <c r="HP154" s="92">
        <f t="shared" si="161"/>
        <v>9.8202588297742639E-87</v>
      </c>
      <c r="HQ154" s="92">
        <f t="shared" si="161"/>
        <v>2.269591804282568E-71</v>
      </c>
      <c r="HS154" s="92">
        <f t="shared" si="171"/>
        <v>0.55859814722875523</v>
      </c>
      <c r="HT154" s="92">
        <f t="shared" si="171"/>
        <v>0.3984050124327686</v>
      </c>
      <c r="HU154" s="92">
        <f t="shared" si="171"/>
        <v>9.9597147068054184E-2</v>
      </c>
      <c r="HV154" s="92">
        <f t="shared" si="171"/>
        <v>0.3983397689503691</v>
      </c>
      <c r="HW154" s="92">
        <f t="shared" si="171"/>
        <v>0.45686716301295638</v>
      </c>
      <c r="HX154" s="92">
        <f t="shared" si="171"/>
        <v>0.39955868221577789</v>
      </c>
      <c r="HY154" s="92">
        <f t="shared" si="171"/>
        <v>0.26312578646437973</v>
      </c>
      <c r="HZ154" s="92">
        <f t="shared" si="171"/>
        <v>0.24400689484359478</v>
      </c>
      <c r="IA154" s="92">
        <f t="shared" si="171"/>
        <v>0.21614184459289434</v>
      </c>
      <c r="IB154" s="92">
        <f t="shared" si="171"/>
        <v>0.27173276360295617</v>
      </c>
      <c r="IC154" s="92">
        <f t="shared" si="171"/>
        <v>0.37668224020700225</v>
      </c>
      <c r="ID154" s="92">
        <f t="shared" si="171"/>
        <v>0.52430341858913343</v>
      </c>
      <c r="IE154" s="92">
        <f t="shared" si="171"/>
        <v>0.529152133951169</v>
      </c>
      <c r="IF154" s="92">
        <f t="shared" si="171"/>
        <v>0.54872754649017275</v>
      </c>
      <c r="IG154" s="92">
        <f t="shared" si="171"/>
        <v>0.57686672437327768</v>
      </c>
      <c r="II154" s="92">
        <f t="shared" si="172"/>
        <v>1.5775009441678388E-11</v>
      </c>
      <c r="IJ154" s="92">
        <f t="shared" si="172"/>
        <v>2.6546950503215617E-8</v>
      </c>
      <c r="IK154" s="92">
        <f t="shared" si="172"/>
        <v>1.0210365411264357E-17</v>
      </c>
      <c r="IL154" s="92">
        <f t="shared" si="172"/>
        <v>6.0453468282992763E-11</v>
      </c>
      <c r="IM154" s="92">
        <f t="shared" si="172"/>
        <v>4.2717793717257015E-12</v>
      </c>
      <c r="IN154" s="92">
        <f t="shared" si="172"/>
        <v>1.5194757420131758E-12</v>
      </c>
      <c r="IO154" s="92">
        <f t="shared" si="172"/>
        <v>8.8405122781772859E-12</v>
      </c>
      <c r="IP154" s="92">
        <f t="shared" si="172"/>
        <v>1.374766814562459E-11</v>
      </c>
      <c r="IQ154" s="92">
        <f t="shared" si="172"/>
        <v>4.4792903891528224E-11</v>
      </c>
      <c r="IR154" s="92">
        <f t="shared" si="172"/>
        <v>5.9397943945883722E-12</v>
      </c>
      <c r="IS154" s="92">
        <f t="shared" si="172"/>
        <v>2.6836277506746471E-13</v>
      </c>
      <c r="IT154" s="92">
        <f t="shared" si="172"/>
        <v>8.7410120200196155E-14</v>
      </c>
      <c r="IU154" s="92">
        <f t="shared" si="172"/>
        <v>1.0157763259741089E-11</v>
      </c>
      <c r="IV154" s="92">
        <f t="shared" si="172"/>
        <v>2.8831799706299291E-9</v>
      </c>
      <c r="IW154" s="92">
        <f t="shared" si="172"/>
        <v>1.3743673216553927E-7</v>
      </c>
      <c r="IY154" s="92">
        <f t="shared" si="173"/>
        <v>0.55859814724453027</v>
      </c>
      <c r="IZ154" s="92">
        <f t="shared" si="173"/>
        <v>0.39840503897971913</v>
      </c>
      <c r="JA154" s="92">
        <f t="shared" si="173"/>
        <v>9.9597147068054198E-2</v>
      </c>
      <c r="JB154" s="92">
        <f t="shared" si="173"/>
        <v>0.39833976901082258</v>
      </c>
      <c r="JC154" s="92">
        <f t="shared" si="173"/>
        <v>0.45686716301722818</v>
      </c>
      <c r="JD154" s="92">
        <f t="shared" si="173"/>
        <v>0.39955868221729735</v>
      </c>
      <c r="JE154" s="92">
        <f t="shared" si="173"/>
        <v>0.26312578647322027</v>
      </c>
      <c r="JF154" s="92">
        <f t="shared" si="173"/>
        <v>0.24400689485734245</v>
      </c>
      <c r="JG154" s="92">
        <f t="shared" si="173"/>
        <v>0.21614184463768724</v>
      </c>
      <c r="JH154" s="92">
        <f t="shared" si="173"/>
        <v>0.27173276360889598</v>
      </c>
      <c r="JI154" s="92">
        <f t="shared" si="173"/>
        <v>0.37668224020727059</v>
      </c>
      <c r="JJ154" s="92">
        <f t="shared" si="173"/>
        <v>0.5243034185892208</v>
      </c>
      <c r="JK154" s="92">
        <f t="shared" si="173"/>
        <v>0.52915213396132676</v>
      </c>
      <c r="JL154" s="92">
        <f t="shared" si="173"/>
        <v>0.54872754937335266</v>
      </c>
      <c r="JM154" s="92">
        <f t="shared" si="173"/>
        <v>0.5768668618100099</v>
      </c>
    </row>
    <row r="155" spans="2:273" x14ac:dyDescent="0.25">
      <c r="B155" s="2">
        <v>128</v>
      </c>
      <c r="C155" s="37">
        <v>56.186</v>
      </c>
      <c r="D155" s="37">
        <v>56.953000000000003</v>
      </c>
      <c r="E155" s="37">
        <v>61.767000000000003</v>
      </c>
      <c r="F155" s="37">
        <v>62.279000000000003</v>
      </c>
      <c r="G155" s="37">
        <v>65.465000000000003</v>
      </c>
      <c r="H155" s="37">
        <v>62.046999999999997</v>
      </c>
      <c r="I155" s="37">
        <v>62.302</v>
      </c>
      <c r="J155" s="37">
        <v>61.07</v>
      </c>
      <c r="K155" s="37">
        <v>62.604999999999997</v>
      </c>
      <c r="L155" s="37">
        <v>63.023000000000003</v>
      </c>
      <c r="M155" s="37">
        <v>68.558000000000007</v>
      </c>
      <c r="N155" s="37">
        <v>79.186000000000007</v>
      </c>
      <c r="O155" s="37">
        <v>79.349000000000004</v>
      </c>
      <c r="P155" s="37">
        <v>90.697999999999993</v>
      </c>
      <c r="Q155" s="37">
        <v>141.67400000000001</v>
      </c>
      <c r="S155" s="4">
        <f t="shared" si="174"/>
        <v>56.880708123192974</v>
      </c>
      <c r="T155" s="4">
        <f t="shared" si="174"/>
        <v>59.093825069404126</v>
      </c>
      <c r="U155" s="4">
        <f t="shared" si="174"/>
        <v>64.091816861680741</v>
      </c>
      <c r="V155" s="4">
        <f t="shared" si="174"/>
        <v>61.704940868183861</v>
      </c>
      <c r="W155" s="4">
        <f t="shared" si="174"/>
        <v>64.856424338470674</v>
      </c>
      <c r="X155" s="4">
        <f t="shared" si="174"/>
        <v>62.774386311562935</v>
      </c>
      <c r="Y155" s="4">
        <f t="shared" si="174"/>
        <v>59.831689007056525</v>
      </c>
      <c r="Z155" s="4">
        <f t="shared" si="174"/>
        <v>61.213229086405363</v>
      </c>
      <c r="AA155" s="4">
        <f t="shared" si="174"/>
        <v>60.544779700021962</v>
      </c>
      <c r="AB155" s="4">
        <f t="shared" si="174"/>
        <v>60.214519015555716</v>
      </c>
      <c r="AC155" s="4">
        <f t="shared" si="174"/>
        <v>64.134113000838639</v>
      </c>
      <c r="AD155" s="4">
        <f t="shared" si="174"/>
        <v>76.395976969884629</v>
      </c>
      <c r="AE155" s="4">
        <f t="shared" si="174"/>
        <v>78.371888623706838</v>
      </c>
      <c r="AF155" s="4">
        <f t="shared" si="174"/>
        <v>90.398478208451024</v>
      </c>
      <c r="AG155" s="4">
        <f t="shared" si="174"/>
        <v>143.06935391600513</v>
      </c>
      <c r="AI155" s="4">
        <f t="shared" si="175"/>
        <v>-0.69470812319297437</v>
      </c>
      <c r="AJ155" s="4">
        <f t="shared" si="175"/>
        <v>-2.1408250694041229</v>
      </c>
      <c r="AK155" s="4">
        <f t="shared" si="175"/>
        <v>-2.3248168616807376</v>
      </c>
      <c r="AL155" s="4">
        <f t="shared" si="175"/>
        <v>0.5740591318161421</v>
      </c>
      <c r="AM155" s="4">
        <f t="shared" si="175"/>
        <v>0.60857566152932918</v>
      </c>
      <c r="AN155" s="4">
        <f t="shared" si="175"/>
        <v>-0.7273863115629382</v>
      </c>
      <c r="AO155" s="4">
        <f t="shared" si="175"/>
        <v>2.4703109929434746</v>
      </c>
      <c r="AP155" s="4">
        <f t="shared" si="175"/>
        <v>-0.14322908640536269</v>
      </c>
      <c r="AQ155" s="4">
        <f t="shared" si="175"/>
        <v>2.0602202999780346</v>
      </c>
      <c r="AR155" s="4">
        <f t="shared" si="175"/>
        <v>2.8084809844442873</v>
      </c>
      <c r="AS155" s="4">
        <f t="shared" si="175"/>
        <v>4.4238869991613683</v>
      </c>
      <c r="AT155" s="4">
        <f t="shared" si="175"/>
        <v>2.7900230301153783</v>
      </c>
      <c r="AU155" s="4">
        <f t="shared" si="175"/>
        <v>0.97711137629316624</v>
      </c>
      <c r="AV155" s="4">
        <f t="shared" si="175"/>
        <v>0.29952179154896896</v>
      </c>
      <c r="AW155" s="4">
        <f t="shared" si="175"/>
        <v>-1.3953539160051207</v>
      </c>
      <c r="AY155" s="2">
        <f t="shared" si="167"/>
        <v>56.880708123192974</v>
      </c>
      <c r="AZ155" s="2">
        <f t="shared" si="167"/>
        <v>57.396091570252239</v>
      </c>
      <c r="BA155" s="2">
        <f t="shared" si="167"/>
        <v>58.6158470117837</v>
      </c>
      <c r="BB155" s="2">
        <f t="shared" si="167"/>
        <v>57.043014694941384</v>
      </c>
      <c r="BC155" s="2">
        <f t="shared" si="167"/>
        <v>57.247376053758742</v>
      </c>
      <c r="BD155" s="2">
        <f t="shared" si="167"/>
        <v>56.629021462381502</v>
      </c>
      <c r="BE155" s="2">
        <f t="shared" si="167"/>
        <v>56.348528041774941</v>
      </c>
      <c r="BF155" s="2">
        <f t="shared" si="167"/>
        <v>57.72175768489106</v>
      </c>
      <c r="BG155" s="2">
        <f t="shared" si="167"/>
        <v>57.498492171914272</v>
      </c>
      <c r="BH155" s="2">
        <f t="shared" si="167"/>
        <v>55.312469736492758</v>
      </c>
      <c r="BI155" s="2">
        <f t="shared" si="167"/>
        <v>55.165774616428671</v>
      </c>
      <c r="BJ155" s="2">
        <f t="shared" si="167"/>
        <v>54.408712598823733</v>
      </c>
      <c r="BK155" s="2">
        <f t="shared" si="167"/>
        <v>54.491756271196607</v>
      </c>
      <c r="BL155" s="2">
        <f t="shared" si="167"/>
        <v>55.865905199418549</v>
      </c>
      <c r="BM155" s="2">
        <f t="shared" si="167"/>
        <v>61.584728889329163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96.00000065666039</v>
      </c>
      <c r="DL155" s="2">
        <f t="shared" si="176"/>
        <v>91.924898954703835</v>
      </c>
      <c r="DM155" s="2">
        <f t="shared" si="176"/>
        <v>87.669201086956491</v>
      </c>
      <c r="DN155" s="2">
        <f t="shared" si="176"/>
        <v>103.90737269707036</v>
      </c>
      <c r="DO155" s="2">
        <f t="shared" si="176"/>
        <v>98.606274388402284</v>
      </c>
      <c r="DP155" s="2">
        <f t="shared" si="176"/>
        <v>93.580515403201446</v>
      </c>
      <c r="DQ155" s="2">
        <f t="shared" si="176"/>
        <v>85.941548199767738</v>
      </c>
      <c r="DR155" s="2">
        <f t="shared" si="176"/>
        <v>88.112915433403771</v>
      </c>
      <c r="DS155" s="2">
        <f t="shared" si="176"/>
        <v>84.246883267894916</v>
      </c>
      <c r="DT155" s="2">
        <f t="shared" si="176"/>
        <v>84.492959679855034</v>
      </c>
      <c r="DU155" s="2">
        <f t="shared" si="176"/>
        <v>81.398900359236151</v>
      </c>
      <c r="DV155" s="2">
        <f t="shared" si="176"/>
        <v>87.960735893903802</v>
      </c>
      <c r="DW155" s="2">
        <f t="shared" si="176"/>
        <v>84.808550739957724</v>
      </c>
      <c r="DX155" s="2">
        <f t="shared" si="176"/>
        <v>93.860515554213237</v>
      </c>
      <c r="DY155" s="2">
        <f t="shared" si="176"/>
        <v>84.620473465368207</v>
      </c>
      <c r="EA155" s="2">
        <f t="shared" si="152"/>
        <v>56.858375550524798</v>
      </c>
      <c r="EB155" s="2">
        <f t="shared" si="152"/>
        <v>57.40266637744034</v>
      </c>
      <c r="EC155" s="2">
        <f t="shared" si="152"/>
        <v>58.585386190625975</v>
      </c>
      <c r="ED155" s="2">
        <f t="shared" si="152"/>
        <v>56.993699499311411</v>
      </c>
      <c r="EE155" s="2">
        <f t="shared" si="152"/>
        <v>57.227679147591019</v>
      </c>
      <c r="EF155" s="2">
        <f t="shared" si="152"/>
        <v>56.593588180323167</v>
      </c>
      <c r="EG155" s="2">
        <f t="shared" si="152"/>
        <v>56.324821451333889</v>
      </c>
      <c r="EH155" s="2">
        <f t="shared" si="152"/>
        <v>57.68111003996863</v>
      </c>
      <c r="EI155" s="2">
        <f t="shared" si="152"/>
        <v>57.48783064381</v>
      </c>
      <c r="EJ155" s="2">
        <f t="shared" si="152"/>
        <v>55.286294060517776</v>
      </c>
      <c r="EK155" s="2">
        <f t="shared" si="152"/>
        <v>55.104032749379812</v>
      </c>
      <c r="EL155" s="2">
        <f t="shared" si="179"/>
        <v>54.379713657902222</v>
      </c>
      <c r="EM155" s="2">
        <f t="shared" si="135"/>
        <v>54.462465006283566</v>
      </c>
      <c r="EN155" s="2">
        <f t="shared" si="135"/>
        <v>55.87654150071689</v>
      </c>
      <c r="EO155" s="2">
        <f t="shared" si="135"/>
        <v>61.653331905546395</v>
      </c>
      <c r="EQ155" s="2">
        <f t="shared" si="177"/>
        <v>57.063980325461898</v>
      </c>
      <c r="ER155" s="2">
        <f t="shared" si="177"/>
        <v>57.163858770360207</v>
      </c>
      <c r="ES155" s="2">
        <f t="shared" si="177"/>
        <v>58.465233100119455</v>
      </c>
      <c r="ET155" s="2">
        <f t="shared" si="177"/>
        <v>57.374831742781097</v>
      </c>
      <c r="EU155" s="2">
        <f t="shared" si="177"/>
        <v>57.263149085307056</v>
      </c>
      <c r="EV155" s="2">
        <f t="shared" si="177"/>
        <v>56.898272697921335</v>
      </c>
      <c r="EW155" s="2">
        <f t="shared" si="177"/>
        <v>56.494485193385742</v>
      </c>
      <c r="EX155" s="2">
        <f t="shared" si="177"/>
        <v>58.051484030995667</v>
      </c>
      <c r="EY155" s="2">
        <f t="shared" si="177"/>
        <v>57.489291807702102</v>
      </c>
      <c r="EZ155" s="2">
        <f t="shared" si="177"/>
        <v>55.489605188248134</v>
      </c>
      <c r="FA155" s="2">
        <f t="shared" si="177"/>
        <v>55.829830396695613</v>
      </c>
      <c r="FB155" s="2">
        <f t="shared" si="177"/>
        <v>54.602703373943491</v>
      </c>
      <c r="FC155" s="2">
        <f t="shared" si="177"/>
        <v>54.719363759537302</v>
      </c>
      <c r="FD155" s="2">
        <f t="shared" si="177"/>
        <v>55.436791861906471</v>
      </c>
      <c r="FE155" s="2">
        <f t="shared" si="177"/>
        <v>60.006961741992654</v>
      </c>
      <c r="FG155" s="2">
        <f t="shared" si="178"/>
        <v>0.99968505719316114</v>
      </c>
      <c r="FH155" s="2">
        <f t="shared" si="178"/>
        <v>0.99962490422038119</v>
      </c>
      <c r="FI155" s="2">
        <f t="shared" si="178"/>
        <v>0.99883644915953773</v>
      </c>
      <c r="FJ155" s="2">
        <f t="shared" si="178"/>
        <v>0.99955469025227717</v>
      </c>
      <c r="FK155" s="2">
        <f t="shared" si="178"/>
        <v>0.99958223341855867</v>
      </c>
      <c r="FL155" s="2">
        <f t="shared" si="178"/>
        <v>0.99960726535249367</v>
      </c>
      <c r="FM155" s="2">
        <f t="shared" si="178"/>
        <v>0.99962330369625718</v>
      </c>
      <c r="FN155" s="2">
        <f t="shared" si="178"/>
        <v>0.99957121433530016</v>
      </c>
      <c r="FO155" s="2">
        <f t="shared" si="178"/>
        <v>0.99960569124043941</v>
      </c>
      <c r="FP155" s="2">
        <f t="shared" si="178"/>
        <v>0.99960440044409438</v>
      </c>
      <c r="FQ155" s="2">
        <f t="shared" si="178"/>
        <v>0.99957868602329147</v>
      </c>
      <c r="FR155" s="2">
        <f t="shared" si="178"/>
        <v>0.99954862224310514</v>
      </c>
      <c r="FS155" s="2">
        <f t="shared" si="178"/>
        <v>0.99957758757711368</v>
      </c>
      <c r="FT155" s="2">
        <f t="shared" si="178"/>
        <v>0.99959510652830574</v>
      </c>
      <c r="FU155" s="2">
        <f t="shared" si="178"/>
        <v>0.99944880781953382</v>
      </c>
      <c r="FW155" s="2">
        <f t="shared" si="169"/>
        <v>4.8662291019650659E-2</v>
      </c>
      <c r="FX155" s="2">
        <f t="shared" si="169"/>
        <v>8.1755984114473282E-2</v>
      </c>
      <c r="FY155" s="2">
        <f t="shared" si="169"/>
        <v>2.8128083052299E-2</v>
      </c>
      <c r="FZ155" s="2">
        <f t="shared" si="169"/>
        <v>7.4577997901132009E-2</v>
      </c>
      <c r="GA155" s="2">
        <f t="shared" si="169"/>
        <v>6.7953654399353983E-2</v>
      </c>
      <c r="GB155" s="2">
        <f t="shared" si="169"/>
        <v>6.8619286591693779E-2</v>
      </c>
      <c r="GC155" s="2">
        <f t="shared" si="169"/>
        <v>7.3970306172553499E-2</v>
      </c>
      <c r="GD155" s="2">
        <f t="shared" si="169"/>
        <v>7.451636369568615E-2</v>
      </c>
      <c r="GE155" s="2">
        <f t="shared" si="169"/>
        <v>7.541882032906902E-2</v>
      </c>
      <c r="GF155" s="2">
        <f t="shared" si="169"/>
        <v>7.1917027807164288E-2</v>
      </c>
      <c r="GG155" s="2">
        <f t="shared" si="169"/>
        <v>6.9803852349884996E-2</v>
      </c>
      <c r="GH155" s="2">
        <f t="shared" si="169"/>
        <v>6.2071088640820116E-2</v>
      </c>
      <c r="GI155" s="2">
        <f t="shared" si="169"/>
        <v>6.4121375072962061E-2</v>
      </c>
      <c r="GJ155" s="2">
        <f t="shared" si="169"/>
        <v>5.9160399749232949E-2</v>
      </c>
      <c r="GK155" s="2">
        <f t="shared" si="169"/>
        <v>4.9358477729733098E-2</v>
      </c>
      <c r="GM155" s="92">
        <f t="shared" si="170"/>
        <v>1.6850840536368879E-221</v>
      </c>
      <c r="GN155" s="92">
        <f t="shared" si="170"/>
        <v>3.551683850727756E-201</v>
      </c>
      <c r="GO155" s="92">
        <f t="shared" si="170"/>
        <v>1.7130469968246159E-174</v>
      </c>
      <c r="GP155" s="92">
        <f t="shared" si="170"/>
        <v>1.252054844663375E-305</v>
      </c>
      <c r="GQ155" s="92">
        <f t="shared" si="170"/>
        <v>8.697416322526909E-296</v>
      </c>
      <c r="GR155" s="92">
        <f t="shared" si="170"/>
        <v>1.114825395603962E-276</v>
      </c>
      <c r="GS155" s="92">
        <f t="shared" si="170"/>
        <v>3.4288838634248046E-236</v>
      </c>
      <c r="GT155" s="92">
        <f t="shared" si="170"/>
        <v>1.377072937647137E-183</v>
      </c>
      <c r="GU155" s="92">
        <f t="shared" si="170"/>
        <v>1.2360281291649733E-206</v>
      </c>
      <c r="GV155" s="92">
        <f t="shared" si="170"/>
        <v>9.317326321306341E-253</v>
      </c>
      <c r="GW155" s="92">
        <f t="shared" si="170"/>
        <v>4.7547391947232518E-263</v>
      </c>
      <c r="GX155" s="92">
        <f t="shared" si="170"/>
        <v>2.1471666881801167E-282</v>
      </c>
      <c r="GY155" s="92">
        <f t="shared" si="170"/>
        <v>2.0895122839828799E-246</v>
      </c>
      <c r="GZ155" s="92">
        <f t="shared" si="170"/>
        <v>1.8381113455284343E-216</v>
      </c>
      <c r="HA155" s="92">
        <f t="shared" si="170"/>
        <v>2.7023723809608751E-203</v>
      </c>
      <c r="HC155" s="92">
        <f t="shared" si="181"/>
        <v>4.8772531715194722E-78</v>
      </c>
      <c r="HD155" s="92">
        <f t="shared" si="181"/>
        <v>3.8269828574296614E-83</v>
      </c>
      <c r="HE155" s="92">
        <f t="shared" si="181"/>
        <v>3.6807524358880618E-53</v>
      </c>
      <c r="HF155" s="92">
        <f t="shared" si="180"/>
        <v>1.3146260744526331E-96</v>
      </c>
      <c r="HG155" s="92">
        <f t="shared" si="180"/>
        <v>1.4292621066832537E-132</v>
      </c>
      <c r="HH155" s="92">
        <f t="shared" si="180"/>
        <v>9.8275633523306974E-211</v>
      </c>
      <c r="HI155" s="92">
        <f t="shared" si="180"/>
        <v>4.3546465756691089E-164</v>
      </c>
      <c r="HJ155" s="92">
        <f t="shared" si="180"/>
        <v>4.6952297184649954E-182</v>
      </c>
      <c r="HK155" s="92">
        <f t="shared" si="180"/>
        <v>1.0655048119367952E-167</v>
      </c>
      <c r="HL155" s="92">
        <f t="shared" si="161"/>
        <v>5.0302552901538578E-182</v>
      </c>
      <c r="HM155" s="92">
        <f t="shared" si="161"/>
        <v>2.2299992105293484E-154</v>
      </c>
      <c r="HN155" s="92">
        <f t="shared" si="161"/>
        <v>3.5448719354083296E-118</v>
      </c>
      <c r="HO155" s="92">
        <f t="shared" si="161"/>
        <v>6.7262296957686693E-117</v>
      </c>
      <c r="HP155" s="92">
        <f t="shared" si="161"/>
        <v>4.8031612726887463E-91</v>
      </c>
      <c r="HQ155" s="92">
        <f t="shared" si="161"/>
        <v>6.9797137208982091E-75</v>
      </c>
      <c r="HS155" s="92">
        <f t="shared" si="171"/>
        <v>0.51205443389090444</v>
      </c>
      <c r="HT155" s="92">
        <f t="shared" si="171"/>
        <v>0.29836685388202949</v>
      </c>
      <c r="HU155" s="92">
        <f t="shared" si="171"/>
        <v>0.13693584296269457</v>
      </c>
      <c r="HV155" s="92">
        <f t="shared" si="171"/>
        <v>0.28521313157958783</v>
      </c>
      <c r="HW155" s="92">
        <f t="shared" si="171"/>
        <v>0.34698606732983855</v>
      </c>
      <c r="HX155" s="92">
        <f t="shared" si="171"/>
        <v>0.28140075472428927</v>
      </c>
      <c r="HY155" s="92">
        <f t="shared" si="171"/>
        <v>0.15933287150470551</v>
      </c>
      <c r="HZ155" s="92">
        <f t="shared" si="171"/>
        <v>0.14494659366824542</v>
      </c>
      <c r="IA155" s="92">
        <f t="shared" si="171"/>
        <v>0.12562651060082997</v>
      </c>
      <c r="IB155" s="92">
        <f t="shared" si="171"/>
        <v>0.16651638300142868</v>
      </c>
      <c r="IC155" s="92">
        <f t="shared" si="171"/>
        <v>0.25395291737431758</v>
      </c>
      <c r="ID155" s="92">
        <f t="shared" si="171"/>
        <v>0.43266844624455153</v>
      </c>
      <c r="IE155" s="92">
        <f t="shared" si="171"/>
        <v>0.44857034255874723</v>
      </c>
      <c r="IF155" s="92">
        <f t="shared" si="171"/>
        <v>0.51094908558531393</v>
      </c>
      <c r="IG155" s="92">
        <f t="shared" si="171"/>
        <v>0.57943302505202754</v>
      </c>
      <c r="II155" s="92">
        <f t="shared" si="172"/>
        <v>6.2332479993890899E-11</v>
      </c>
      <c r="IJ155" s="92">
        <f t="shared" si="172"/>
        <v>8.3800017886824111E-8</v>
      </c>
      <c r="IK155" s="92">
        <f t="shared" si="172"/>
        <v>6.5801947133500461E-17</v>
      </c>
      <c r="IL155" s="92">
        <f t="shared" si="172"/>
        <v>2.7584945699721563E-10</v>
      </c>
      <c r="IM155" s="92">
        <f t="shared" si="172"/>
        <v>2.1940765353082765E-11</v>
      </c>
      <c r="IN155" s="92">
        <f t="shared" si="172"/>
        <v>8.4059847658301355E-12</v>
      </c>
      <c r="IO155" s="92">
        <f t="shared" si="172"/>
        <v>4.5715528068261117E-11</v>
      </c>
      <c r="IP155" s="92">
        <f t="shared" si="172"/>
        <v>6.9330081663114802E-11</v>
      </c>
      <c r="IQ155" s="92">
        <f t="shared" si="172"/>
        <v>2.100684127328108E-10</v>
      </c>
      <c r="IR155" s="92">
        <f t="shared" si="172"/>
        <v>3.0966294177672667E-11</v>
      </c>
      <c r="IS155" s="92">
        <f t="shared" si="172"/>
        <v>1.684842817335302E-12</v>
      </c>
      <c r="IT155" s="92">
        <f t="shared" si="172"/>
        <v>5.4345856677205805E-13</v>
      </c>
      <c r="IU155" s="92">
        <f t="shared" si="172"/>
        <v>4.7606536402010819E-11</v>
      </c>
      <c r="IV155" s="92">
        <f t="shared" si="172"/>
        <v>9.0952589466662408E-9</v>
      </c>
      <c r="IW155" s="92">
        <f t="shared" si="172"/>
        <v>3.2293181306876436E-7</v>
      </c>
      <c r="IY155" s="92">
        <f t="shared" si="173"/>
        <v>0.51205443395323691</v>
      </c>
      <c r="IZ155" s="92">
        <f t="shared" si="173"/>
        <v>0.29836693768204736</v>
      </c>
      <c r="JA155" s="92">
        <f t="shared" si="173"/>
        <v>0.13693584296269462</v>
      </c>
      <c r="JB155" s="92">
        <f t="shared" si="173"/>
        <v>0.28521313185543729</v>
      </c>
      <c r="JC155" s="92">
        <f t="shared" si="173"/>
        <v>0.34698606735177934</v>
      </c>
      <c r="JD155" s="92">
        <f t="shared" si="173"/>
        <v>0.28140075473269527</v>
      </c>
      <c r="JE155" s="92">
        <f t="shared" si="173"/>
        <v>0.15933287155042103</v>
      </c>
      <c r="JF155" s="92">
        <f t="shared" si="173"/>
        <v>0.14494659373757549</v>
      </c>
      <c r="JG155" s="92">
        <f t="shared" si="173"/>
        <v>0.12562651081089837</v>
      </c>
      <c r="JH155" s="92">
        <f t="shared" si="173"/>
        <v>0.16651638303239497</v>
      </c>
      <c r="JI155" s="92">
        <f t="shared" si="173"/>
        <v>0.2539529173760024</v>
      </c>
      <c r="JJ155" s="92">
        <f t="shared" si="173"/>
        <v>0.43266844624509498</v>
      </c>
      <c r="JK155" s="92">
        <f t="shared" si="173"/>
        <v>0.44857034260635376</v>
      </c>
      <c r="JL155" s="92">
        <f t="shared" si="173"/>
        <v>0.51094909468057292</v>
      </c>
      <c r="JM155" s="92">
        <f t="shared" si="173"/>
        <v>0.57943334798384061</v>
      </c>
    </row>
    <row r="156" spans="2:273" x14ac:dyDescent="0.25">
      <c r="B156" s="2">
        <v>129</v>
      </c>
      <c r="C156" s="37">
        <v>57.673999999999999</v>
      </c>
      <c r="D156" s="37">
        <v>57.906999999999996</v>
      </c>
      <c r="E156" s="37">
        <v>63.534999999999997</v>
      </c>
      <c r="F156" s="37">
        <v>58.465000000000003</v>
      </c>
      <c r="G156" s="37">
        <v>59.534999999999997</v>
      </c>
      <c r="H156" s="37">
        <v>59.86</v>
      </c>
      <c r="I156" s="37">
        <v>57.651000000000003</v>
      </c>
      <c r="J156" s="37">
        <v>58.673999999999999</v>
      </c>
      <c r="K156" s="37">
        <v>59.372</v>
      </c>
      <c r="L156" s="37">
        <v>59.512</v>
      </c>
      <c r="M156" s="37">
        <v>62.023000000000003</v>
      </c>
      <c r="N156" s="37">
        <v>71.116</v>
      </c>
      <c r="O156" s="37">
        <v>73.441999999999993</v>
      </c>
      <c r="P156" s="37">
        <v>84.209000000000003</v>
      </c>
      <c r="Q156" s="37">
        <v>133.791</v>
      </c>
      <c r="S156" s="4">
        <f t="shared" si="174"/>
        <v>56.79172092597063</v>
      </c>
      <c r="T156" s="4">
        <f t="shared" si="174"/>
        <v>58.277222305370181</v>
      </c>
      <c r="U156" s="4">
        <f t="shared" si="174"/>
        <v>65.374733833231545</v>
      </c>
      <c r="V156" s="4">
        <f t="shared" si="174"/>
        <v>59.449105859674468</v>
      </c>
      <c r="W156" s="4">
        <f t="shared" si="174"/>
        <v>61.505064910238339</v>
      </c>
      <c r="X156" s="4">
        <f t="shared" si="174"/>
        <v>59.70309842215454</v>
      </c>
      <c r="Y156" s="4">
        <f t="shared" si="174"/>
        <v>57.75791990580823</v>
      </c>
      <c r="Z156" s="4">
        <f t="shared" si="174"/>
        <v>59.08257921153411</v>
      </c>
      <c r="AA156" s="4">
        <f t="shared" si="174"/>
        <v>58.662444259985598</v>
      </c>
      <c r="AB156" s="4">
        <f t="shared" si="174"/>
        <v>57.335642745168691</v>
      </c>
      <c r="AC156" s="4">
        <f t="shared" si="174"/>
        <v>59.349314118040738</v>
      </c>
      <c r="AD156" s="4">
        <f t="shared" si="174"/>
        <v>67.917069213414976</v>
      </c>
      <c r="AE156" s="4">
        <f t="shared" si="174"/>
        <v>70.119578107785259</v>
      </c>
      <c r="AF156" s="4">
        <f t="shared" si="174"/>
        <v>82.840577746381115</v>
      </c>
      <c r="AG156" s="4">
        <f t="shared" si="174"/>
        <v>132.51258953942698</v>
      </c>
      <c r="AI156" s="4">
        <f t="shared" si="175"/>
        <v>0.88227907402936978</v>
      </c>
      <c r="AJ156" s="4">
        <f t="shared" si="175"/>
        <v>-0.3702223053701843</v>
      </c>
      <c r="AK156" s="4">
        <f t="shared" si="175"/>
        <v>-1.8397338332315485</v>
      </c>
      <c r="AL156" s="4">
        <f t="shared" si="175"/>
        <v>-0.98410585967446451</v>
      </c>
      <c r="AM156" s="4">
        <f t="shared" si="175"/>
        <v>-1.9700649102383423</v>
      </c>
      <c r="AN156" s="4">
        <f t="shared" si="175"/>
        <v>0.15690157784545988</v>
      </c>
      <c r="AO156" s="4">
        <f t="shared" si="175"/>
        <v>-0.10691990580822619</v>
      </c>
      <c r="AP156" s="4">
        <f t="shared" si="175"/>
        <v>-0.4085792115341107</v>
      </c>
      <c r="AQ156" s="4">
        <f t="shared" si="175"/>
        <v>0.70955574001440169</v>
      </c>
      <c r="AR156" s="4">
        <f t="shared" si="175"/>
        <v>2.1763572548313093</v>
      </c>
      <c r="AS156" s="4">
        <f t="shared" si="175"/>
        <v>2.6736858819592655</v>
      </c>
      <c r="AT156" s="4">
        <f t="shared" si="175"/>
        <v>3.1989307865850236</v>
      </c>
      <c r="AU156" s="4">
        <f t="shared" si="175"/>
        <v>3.3224218922147344</v>
      </c>
      <c r="AV156" s="4">
        <f t="shared" si="175"/>
        <v>1.3684222536188884</v>
      </c>
      <c r="AW156" s="4">
        <f t="shared" si="175"/>
        <v>1.2784104605730136</v>
      </c>
      <c r="AY156" s="2">
        <f t="shared" si="167"/>
        <v>56.79172092597063</v>
      </c>
      <c r="AZ156" s="2">
        <f t="shared" si="167"/>
        <v>57.275928251310745</v>
      </c>
      <c r="BA156" s="2">
        <f t="shared" si="167"/>
        <v>58.527611953198779</v>
      </c>
      <c r="BB156" s="2">
        <f t="shared" si="167"/>
        <v>56.944411796919155</v>
      </c>
      <c r="BC156" s="2">
        <f t="shared" si="167"/>
        <v>57.157581242480269</v>
      </c>
      <c r="BD156" s="2">
        <f t="shared" si="167"/>
        <v>56.518753040725755</v>
      </c>
      <c r="BE156" s="2">
        <f t="shared" si="167"/>
        <v>56.239415581276489</v>
      </c>
      <c r="BF156" s="2">
        <f t="shared" si="167"/>
        <v>57.58991508347659</v>
      </c>
      <c r="BG156" s="2">
        <f t="shared" si="167"/>
        <v>57.381715733007624</v>
      </c>
      <c r="BH156" s="2">
        <f t="shared" si="167"/>
        <v>55.166168194241877</v>
      </c>
      <c r="BI156" s="2">
        <f t="shared" si="167"/>
        <v>55.004829836258565</v>
      </c>
      <c r="BJ156" s="2">
        <f t="shared" si="167"/>
        <v>54.263290993504263</v>
      </c>
      <c r="BK156" s="2">
        <f t="shared" si="167"/>
        <v>54.357603756765158</v>
      </c>
      <c r="BL156" s="2">
        <f t="shared" si="167"/>
        <v>55.760831925445892</v>
      </c>
      <c r="BM156" s="2">
        <f t="shared" si="167"/>
        <v>61.474302700805978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96.241116791744815</v>
      </c>
      <c r="DL156" s="2">
        <f t="shared" si="176"/>
        <v>92.121697350295761</v>
      </c>
      <c r="DM156" s="2">
        <f t="shared" si="176"/>
        <v>87.857141304347806</v>
      </c>
      <c r="DN156" s="2">
        <f t="shared" si="176"/>
        <v>104.23915659921472</v>
      </c>
      <c r="DO156" s="2">
        <f t="shared" si="176"/>
        <v>98.889155240108707</v>
      </c>
      <c r="DP156" s="2">
        <f t="shared" si="176"/>
        <v>93.819827544548474</v>
      </c>
      <c r="DQ156" s="2">
        <f t="shared" si="176"/>
        <v>86.111505901736777</v>
      </c>
      <c r="DR156" s="2">
        <f t="shared" si="176"/>
        <v>88.26210606060603</v>
      </c>
      <c r="DS156" s="2">
        <f t="shared" si="176"/>
        <v>84.369886741165828</v>
      </c>
      <c r="DT156" s="2">
        <f t="shared" si="176"/>
        <v>84.642757173059493</v>
      </c>
      <c r="DU156" s="2">
        <f t="shared" si="176"/>
        <v>81.516351457202276</v>
      </c>
      <c r="DV156" s="2">
        <f t="shared" si="176"/>
        <v>88.140747157172584</v>
      </c>
      <c r="DW156" s="2">
        <f t="shared" si="176"/>
        <v>84.95119696969698</v>
      </c>
      <c r="DX156" s="2">
        <f t="shared" si="176"/>
        <v>94.095469948656003</v>
      </c>
      <c r="DY156" s="2">
        <f t="shared" si="176"/>
        <v>84.762636284057336</v>
      </c>
      <c r="EA156" s="2">
        <f t="shared" si="152"/>
        <v>56.76868750771763</v>
      </c>
      <c r="EB156" s="2">
        <f t="shared" si="152"/>
        <v>57.286034490238606</v>
      </c>
      <c r="EC156" s="2">
        <f t="shared" si="152"/>
        <v>58.500725511167026</v>
      </c>
      <c r="ED156" s="2">
        <f t="shared" si="152"/>
        <v>56.892481629747209</v>
      </c>
      <c r="EE156" s="2">
        <f t="shared" si="152"/>
        <v>57.138999454981466</v>
      </c>
      <c r="EF156" s="2">
        <f t="shared" si="152"/>
        <v>56.481413851132444</v>
      </c>
      <c r="EG156" s="2">
        <f t="shared" si="152"/>
        <v>56.214668032413741</v>
      </c>
      <c r="EH156" s="2">
        <f t="shared" si="152"/>
        <v>57.546224322555133</v>
      </c>
      <c r="EI156" s="2">
        <f t="shared" si="152"/>
        <v>57.371710063203615</v>
      </c>
      <c r="EJ156" s="2">
        <f t="shared" si="152"/>
        <v>55.138707123129691</v>
      </c>
      <c r="EK156" s="2">
        <f t="shared" si="152"/>
        <v>54.937021065605379</v>
      </c>
      <c r="EL156" s="2">
        <f t="shared" si="179"/>
        <v>54.233472418621119</v>
      </c>
      <c r="EM156" s="2">
        <f t="shared" si="135"/>
        <v>54.326709768079525</v>
      </c>
      <c r="EN156" s="2">
        <f t="shared" si="135"/>
        <v>55.776413772502778</v>
      </c>
      <c r="EO156" s="2">
        <f t="shared" si="135"/>
        <v>61.554355652310335</v>
      </c>
      <c r="EQ156" s="2">
        <f t="shared" si="177"/>
        <v>56.98890726783312</v>
      </c>
      <c r="ER156" s="2">
        <f t="shared" si="177"/>
        <v>57.038417090430187</v>
      </c>
      <c r="ES156" s="2">
        <f t="shared" si="177"/>
        <v>58.361936440015661</v>
      </c>
      <c r="ET156" s="2">
        <f t="shared" si="177"/>
        <v>57.295253471226729</v>
      </c>
      <c r="EU156" s="2">
        <f t="shared" si="177"/>
        <v>57.175123682005051</v>
      </c>
      <c r="EV156" s="2">
        <f t="shared" si="177"/>
        <v>56.802037421538948</v>
      </c>
      <c r="EW156" s="2">
        <f t="shared" si="177"/>
        <v>56.394423868203461</v>
      </c>
      <c r="EX156" s="2">
        <f t="shared" si="177"/>
        <v>57.936728749679794</v>
      </c>
      <c r="EY156" s="2">
        <f t="shared" si="177"/>
        <v>57.375320569259486</v>
      </c>
      <c r="EZ156" s="2">
        <f t="shared" si="177"/>
        <v>55.353436449395865</v>
      </c>
      <c r="FA156" s="2">
        <f t="shared" si="177"/>
        <v>55.694593090437237</v>
      </c>
      <c r="FB156" s="2">
        <f t="shared" si="177"/>
        <v>54.46789461780547</v>
      </c>
      <c r="FC156" s="2">
        <f t="shared" si="177"/>
        <v>54.599990829963083</v>
      </c>
      <c r="FD156" s="2">
        <f t="shared" si="177"/>
        <v>55.31544711406498</v>
      </c>
      <c r="FE156" s="2">
        <f t="shared" si="177"/>
        <v>59.851545343292393</v>
      </c>
      <c r="FG156" s="2">
        <f t="shared" si="178"/>
        <v>0.99971276078654103</v>
      </c>
      <c r="FH156" s="2">
        <f t="shared" si="178"/>
        <v>0.99965789729230914</v>
      </c>
      <c r="FI156" s="2">
        <f t="shared" si="178"/>
        <v>0.99893872036769471</v>
      </c>
      <c r="FJ156" s="2">
        <f t="shared" si="178"/>
        <v>0.99959385676952683</v>
      </c>
      <c r="FK156" s="2">
        <f t="shared" si="178"/>
        <v>0.99961897834345614</v>
      </c>
      <c r="FL156" s="2">
        <f t="shared" si="178"/>
        <v>0.99964180936670766</v>
      </c>
      <c r="FM156" s="2">
        <f t="shared" si="178"/>
        <v>0.99965643750039634</v>
      </c>
      <c r="FN156" s="2">
        <f t="shared" si="178"/>
        <v>0.99960892807147961</v>
      </c>
      <c r="FO156" s="2">
        <f t="shared" si="178"/>
        <v>0.999640373660029</v>
      </c>
      <c r="FP156" s="2">
        <f t="shared" si="178"/>
        <v>0.99963919635794585</v>
      </c>
      <c r="FQ156" s="2">
        <f t="shared" si="178"/>
        <v>0.99961574284164822</v>
      </c>
      <c r="FR156" s="2">
        <f t="shared" si="178"/>
        <v>0.99958832224272987</v>
      </c>
      <c r="FS156" s="2">
        <f t="shared" si="178"/>
        <v>0.99961474097245151</v>
      </c>
      <c r="FT156" s="2">
        <f t="shared" si="178"/>
        <v>0.99963071960895977</v>
      </c>
      <c r="FU156" s="2">
        <f t="shared" si="178"/>
        <v>0.99949728237557611</v>
      </c>
      <c r="FW156" s="2">
        <f t="shared" si="169"/>
        <v>5.3107807882515963E-2</v>
      </c>
      <c r="FX156" s="2">
        <f t="shared" si="169"/>
        <v>8.8942108000187758E-2</v>
      </c>
      <c r="FY156" s="2">
        <f t="shared" si="169"/>
        <v>3.0758359369488092E-2</v>
      </c>
      <c r="FZ156" s="2">
        <f t="shared" si="169"/>
        <v>8.1188981651671169E-2</v>
      </c>
      <c r="GA156" s="2">
        <f t="shared" si="169"/>
        <v>7.4024393071207936E-2</v>
      </c>
      <c r="GB156" s="2">
        <f t="shared" si="169"/>
        <v>7.4744721718239385E-2</v>
      </c>
      <c r="GC156" s="2">
        <f t="shared" si="169"/>
        <v>8.0532108738065558E-2</v>
      </c>
      <c r="GD156" s="2">
        <f t="shared" si="169"/>
        <v>8.1122362804435993E-2</v>
      </c>
      <c r="GE156" s="2">
        <f t="shared" si="169"/>
        <v>8.2097726700903664E-2</v>
      </c>
      <c r="GF156" s="2">
        <f t="shared" si="169"/>
        <v>7.8312090347517974E-2</v>
      </c>
      <c r="GG156" s="2">
        <f t="shared" si="169"/>
        <v>7.6026398544485022E-2</v>
      </c>
      <c r="GH156" s="2">
        <f t="shared" si="169"/>
        <v>6.7654446203543009E-2</v>
      </c>
      <c r="GI156" s="2">
        <f t="shared" si="169"/>
        <v>6.9875418353393268E-2</v>
      </c>
      <c r="GJ156" s="2">
        <f t="shared" si="169"/>
        <v>6.4499942808595362E-2</v>
      </c>
      <c r="GK156" s="2">
        <f t="shared" si="169"/>
        <v>5.3863993378928901E-2</v>
      </c>
      <c r="GM156" s="92">
        <f t="shared" si="170"/>
        <v>2.130781781020417E-228</v>
      </c>
      <c r="GN156" s="92">
        <f t="shared" si="170"/>
        <v>1.5500752901907122E-207</v>
      </c>
      <c r="GO156" s="92">
        <f t="shared" si="170"/>
        <v>3.5441981053085919E-181</v>
      </c>
      <c r="GP156" s="92">
        <f t="shared" si="170"/>
        <v>0</v>
      </c>
      <c r="GQ156" s="92">
        <f t="shared" si="170"/>
        <v>4.3751404682917634E-305</v>
      </c>
      <c r="GR156" s="92">
        <f t="shared" si="170"/>
        <v>2.8152813285374947E-285</v>
      </c>
      <c r="GS156" s="92">
        <f t="shared" si="170"/>
        <v>1.7090232919104951E-243</v>
      </c>
      <c r="GT156" s="92">
        <f t="shared" si="170"/>
        <v>2.596332972189148E-189</v>
      </c>
      <c r="GU156" s="92">
        <f t="shared" si="170"/>
        <v>5.227235867143153E-213</v>
      </c>
      <c r="GV156" s="92">
        <f t="shared" si="170"/>
        <v>1.3983868501807296E-260</v>
      </c>
      <c r="GW156" s="92">
        <f t="shared" si="170"/>
        <v>4.1115894124063977E-271</v>
      </c>
      <c r="GX156" s="92">
        <f t="shared" si="170"/>
        <v>3.2148214355791797E-291</v>
      </c>
      <c r="GY156" s="92">
        <f t="shared" si="170"/>
        <v>4.4455961503651029E-254</v>
      </c>
      <c r="GZ156" s="92">
        <f t="shared" si="170"/>
        <v>3.1699416745043008E-223</v>
      </c>
      <c r="HA156" s="92">
        <f t="shared" si="170"/>
        <v>1.1631254568322166E-209</v>
      </c>
      <c r="HC156" s="92">
        <f t="shared" si="181"/>
        <v>9.431001609565883E-82</v>
      </c>
      <c r="HD156" s="92">
        <f t="shared" si="181"/>
        <v>3.7456588636538775E-87</v>
      </c>
      <c r="HE156" s="92">
        <f t="shared" si="181"/>
        <v>1.2154404071947942E-56</v>
      </c>
      <c r="HF156" s="92">
        <f t="shared" si="180"/>
        <v>3.2726804497023096E-101</v>
      </c>
      <c r="HG156" s="92">
        <f t="shared" si="180"/>
        <v>5.9240462255728784E-139</v>
      </c>
      <c r="HH156" s="92">
        <f t="shared" si="180"/>
        <v>9.4620663615235053E-221</v>
      </c>
      <c r="HI156" s="92">
        <f t="shared" si="180"/>
        <v>1.0243894396585133E-171</v>
      </c>
      <c r="HJ156" s="92">
        <f t="shared" si="180"/>
        <v>1.4380829696767741E-190</v>
      </c>
      <c r="HK156" s="92">
        <f t="shared" si="180"/>
        <v>1.9919833979072942E-175</v>
      </c>
      <c r="HL156" s="92">
        <f t="shared" si="161"/>
        <v>1.7234169772817111E-190</v>
      </c>
      <c r="HM156" s="92">
        <f t="shared" si="161"/>
        <v>1.3070898169857727E-161</v>
      </c>
      <c r="HN156" s="92">
        <f t="shared" si="161"/>
        <v>7.0531035267939168E-124</v>
      </c>
      <c r="HO156" s="92">
        <f t="shared" si="161"/>
        <v>1.4803058531936423E-122</v>
      </c>
      <c r="HP156" s="92">
        <f t="shared" si="161"/>
        <v>1.839175048110646E-95</v>
      </c>
      <c r="HQ156" s="92">
        <f t="shared" si="161"/>
        <v>1.760678422495382E-78</v>
      </c>
      <c r="HS156" s="92">
        <f t="shared" si="171"/>
        <v>0.43333848332584274</v>
      </c>
      <c r="HT156" s="92">
        <f t="shared" si="171"/>
        <v>0.20334523227517151</v>
      </c>
      <c r="HU156" s="92">
        <f t="shared" si="171"/>
        <v>0.18407396574180812</v>
      </c>
      <c r="HV156" s="92">
        <f t="shared" si="171"/>
        <v>0.18088847724810952</v>
      </c>
      <c r="HW156" s="92">
        <f t="shared" si="171"/>
        <v>0.23312657380174537</v>
      </c>
      <c r="HX156" s="92">
        <f t="shared" si="171"/>
        <v>0.1735601237919624</v>
      </c>
      <c r="HY156" s="92">
        <f t="shared" si="171"/>
        <v>8.4098043052745319E-2</v>
      </c>
      <c r="HZ156" s="92">
        <f t="shared" si="171"/>
        <v>7.5130140057345626E-2</v>
      </c>
      <c r="IA156" s="92">
        <f t="shared" si="171"/>
        <v>6.4015076056640266E-2</v>
      </c>
      <c r="IB156" s="92">
        <f t="shared" si="171"/>
        <v>8.9051219093536846E-2</v>
      </c>
      <c r="IC156" s="92">
        <f t="shared" si="171"/>
        <v>0.14806487098600055</v>
      </c>
      <c r="ID156" s="92">
        <f t="shared" si="171"/>
        <v>0.31483137449706489</v>
      </c>
      <c r="IE156" s="92">
        <f t="shared" si="171"/>
        <v>0.34197971983148451</v>
      </c>
      <c r="IF156" s="92">
        <f t="shared" si="171"/>
        <v>0.44784781008477059</v>
      </c>
      <c r="IG156" s="92">
        <f t="shared" si="171"/>
        <v>0.5527195969078591</v>
      </c>
      <c r="II156" s="92">
        <f t="shared" si="172"/>
        <v>2.365969942980096E-10</v>
      </c>
      <c r="IJ156" s="92">
        <f t="shared" si="172"/>
        <v>2.5404848160091431E-7</v>
      </c>
      <c r="IK156" s="92">
        <f t="shared" si="172"/>
        <v>4.0477794653879889E-16</v>
      </c>
      <c r="IL156" s="92">
        <f t="shared" si="172"/>
        <v>1.1947856744149279E-9</v>
      </c>
      <c r="IM156" s="92">
        <f t="shared" si="172"/>
        <v>1.0673482904413109E-10</v>
      </c>
      <c r="IN156" s="92">
        <f t="shared" si="172"/>
        <v>4.3922746321746805E-11</v>
      </c>
      <c r="IO156" s="92">
        <f t="shared" si="172"/>
        <v>2.2343597348322886E-10</v>
      </c>
      <c r="IP156" s="92">
        <f t="shared" si="172"/>
        <v>3.3070022393489807E-10</v>
      </c>
      <c r="IQ156" s="92">
        <f t="shared" si="172"/>
        <v>9.3400352302325068E-10</v>
      </c>
      <c r="IR156" s="92">
        <f t="shared" si="172"/>
        <v>1.5263703895775049E-10</v>
      </c>
      <c r="IS156" s="92">
        <f t="shared" si="172"/>
        <v>9.9430865172480258E-12</v>
      </c>
      <c r="IT156" s="92">
        <f t="shared" si="172"/>
        <v>3.1857997113354778E-12</v>
      </c>
      <c r="IU156" s="92">
        <f t="shared" si="172"/>
        <v>2.1222825112534209E-10</v>
      </c>
      <c r="IV156" s="92">
        <f t="shared" si="172"/>
        <v>2.7686769139815067E-8</v>
      </c>
      <c r="IW156" s="92">
        <f t="shared" si="172"/>
        <v>7.404115232649714E-7</v>
      </c>
      <c r="IY156" s="92">
        <f t="shared" si="173"/>
        <v>0.43333848356243976</v>
      </c>
      <c r="IZ156" s="92">
        <f t="shared" si="173"/>
        <v>0.20334548632365312</v>
      </c>
      <c r="JA156" s="92">
        <f t="shared" si="173"/>
        <v>0.18407396574180854</v>
      </c>
      <c r="JB156" s="92">
        <f t="shared" si="173"/>
        <v>0.18088847844289521</v>
      </c>
      <c r="JC156" s="92">
        <f t="shared" si="173"/>
        <v>0.23312657390848018</v>
      </c>
      <c r="JD156" s="92">
        <f t="shared" si="173"/>
        <v>0.17356012383588515</v>
      </c>
      <c r="JE156" s="92">
        <f t="shared" si="173"/>
        <v>8.4098043276181297E-2</v>
      </c>
      <c r="JF156" s="92">
        <f t="shared" si="173"/>
        <v>7.5130140388045843E-2</v>
      </c>
      <c r="JG156" s="92">
        <f t="shared" si="173"/>
        <v>6.4015076990643793E-2</v>
      </c>
      <c r="JH156" s="92">
        <f t="shared" si="173"/>
        <v>8.9051219246173888E-2</v>
      </c>
      <c r="JI156" s="92">
        <f t="shared" si="173"/>
        <v>0.14806487099594362</v>
      </c>
      <c r="JJ156" s="92">
        <f t="shared" si="173"/>
        <v>0.31483137450025067</v>
      </c>
      <c r="JK156" s="92">
        <f t="shared" si="173"/>
        <v>0.34197972004371274</v>
      </c>
      <c r="JL156" s="92">
        <f t="shared" si="173"/>
        <v>0.44784783777153975</v>
      </c>
      <c r="JM156" s="92">
        <f t="shared" si="173"/>
        <v>0.55272033731938242</v>
      </c>
    </row>
    <row r="157" spans="2:273" x14ac:dyDescent="0.25">
      <c r="B157" s="2">
        <v>130</v>
      </c>
      <c r="C157" s="37">
        <v>57.790999999999997</v>
      </c>
      <c r="D157" s="37">
        <v>57.906999999999996</v>
      </c>
      <c r="E157" s="37">
        <v>68.488</v>
      </c>
      <c r="F157" s="37">
        <v>57.767000000000003</v>
      </c>
      <c r="G157" s="37">
        <v>56.953000000000003</v>
      </c>
      <c r="H157" s="37">
        <v>57.884</v>
      </c>
      <c r="I157" s="37">
        <v>54.767000000000003</v>
      </c>
      <c r="J157" s="37">
        <v>56.302</v>
      </c>
      <c r="K157" s="37">
        <v>57.767000000000003</v>
      </c>
      <c r="L157" s="37">
        <v>54.465000000000003</v>
      </c>
      <c r="M157" s="37">
        <v>55.651000000000003</v>
      </c>
      <c r="N157" s="37">
        <v>65.349000000000004</v>
      </c>
      <c r="O157" s="37">
        <v>64.930000000000007</v>
      </c>
      <c r="P157" s="37">
        <v>77.302000000000007</v>
      </c>
      <c r="Q157" s="37">
        <v>122.605</v>
      </c>
      <c r="S157" s="4">
        <f t="shared" si="174"/>
        <v>56.703031876521102</v>
      </c>
      <c r="T157" s="4">
        <f t="shared" si="174"/>
        <v>57.685314473296458</v>
      </c>
      <c r="U157" s="4">
        <f t="shared" si="174"/>
        <v>66.76654610146349</v>
      </c>
      <c r="V157" s="4">
        <f t="shared" si="174"/>
        <v>58.015928185789811</v>
      </c>
      <c r="W157" s="4">
        <f t="shared" si="174"/>
        <v>59.221402154078056</v>
      </c>
      <c r="X157" s="4">
        <f t="shared" si="174"/>
        <v>57.823815761653577</v>
      </c>
      <c r="Y157" s="4">
        <f t="shared" si="174"/>
        <v>56.695799117266745</v>
      </c>
      <c r="Z157" s="4">
        <f t="shared" si="174"/>
        <v>58.004177336675895</v>
      </c>
      <c r="AA157" s="4">
        <f t="shared" si="174"/>
        <v>57.727932975208198</v>
      </c>
      <c r="AB157" s="4">
        <f t="shared" si="174"/>
        <v>55.841061372845495</v>
      </c>
      <c r="AC157" s="4">
        <f t="shared" si="174"/>
        <v>56.623430678235678</v>
      </c>
      <c r="AD157" s="4">
        <f t="shared" si="174"/>
        <v>61.426268355037124</v>
      </c>
      <c r="AE157" s="4">
        <f t="shared" si="174"/>
        <v>63.404563201112893</v>
      </c>
      <c r="AF157" s="4">
        <f t="shared" si="174"/>
        <v>75.421483670630892</v>
      </c>
      <c r="AG157" s="4">
        <f t="shared" si="174"/>
        <v>119.52996049001459</v>
      </c>
      <c r="AI157" s="4">
        <f t="shared" si="175"/>
        <v>1.0879681234788947</v>
      </c>
      <c r="AJ157" s="4">
        <f t="shared" si="175"/>
        <v>0.22168552670353847</v>
      </c>
      <c r="AK157" s="4">
        <f t="shared" si="175"/>
        <v>1.7214538985365095</v>
      </c>
      <c r="AL157" s="4">
        <f t="shared" si="175"/>
        <v>-0.2489281857898078</v>
      </c>
      <c r="AM157" s="4">
        <f t="shared" si="175"/>
        <v>-2.2684021540780535</v>
      </c>
      <c r="AN157" s="4">
        <f t="shared" si="175"/>
        <v>6.0184238346423058E-2</v>
      </c>
      <c r="AO157" s="4">
        <f t="shared" si="175"/>
        <v>-1.9287991172667418</v>
      </c>
      <c r="AP157" s="4">
        <f t="shared" si="175"/>
        <v>-1.702177336675895</v>
      </c>
      <c r="AQ157" s="4">
        <f t="shared" si="175"/>
        <v>3.9067024791805238E-2</v>
      </c>
      <c r="AR157" s="4">
        <f t="shared" si="175"/>
        <v>-1.3760613728454913</v>
      </c>
      <c r="AS157" s="4">
        <f t="shared" si="175"/>
        <v>-0.97243067823567486</v>
      </c>
      <c r="AT157" s="4">
        <f t="shared" si="175"/>
        <v>3.9227316449628802</v>
      </c>
      <c r="AU157" s="4">
        <f t="shared" si="175"/>
        <v>1.5254367988871138</v>
      </c>
      <c r="AV157" s="4">
        <f t="shared" si="175"/>
        <v>1.8805163293691152</v>
      </c>
      <c r="AW157" s="4">
        <f t="shared" si="175"/>
        <v>3.075039509985416</v>
      </c>
      <c r="AY157" s="2">
        <f t="shared" si="167"/>
        <v>56.703031876521102</v>
      </c>
      <c r="AZ157" s="2">
        <f t="shared" si="167"/>
        <v>57.155574692069507</v>
      </c>
      <c r="BA157" s="2">
        <f t="shared" si="167"/>
        <v>58.439451803465062</v>
      </c>
      <c r="BB157" s="2">
        <f t="shared" si="167"/>
        <v>56.846450609398488</v>
      </c>
      <c r="BC157" s="2">
        <f t="shared" si="167"/>
        <v>57.067921377843319</v>
      </c>
      <c r="BD157" s="2">
        <f t="shared" si="167"/>
        <v>56.408938037086983</v>
      </c>
      <c r="BE157" s="2">
        <f t="shared" si="167"/>
        <v>56.130604975666436</v>
      </c>
      <c r="BF157" s="2">
        <f t="shared" si="167"/>
        <v>57.458637359420223</v>
      </c>
      <c r="BG157" s="2">
        <f t="shared" si="167"/>
        <v>57.265037557781469</v>
      </c>
      <c r="BH157" s="2">
        <f t="shared" si="167"/>
        <v>55.020199968986184</v>
      </c>
      <c r="BI157" s="2">
        <f t="shared" si="167"/>
        <v>54.844745832440815</v>
      </c>
      <c r="BJ157" s="2">
        <f t="shared" si="167"/>
        <v>54.118204409242125</v>
      </c>
      <c r="BK157" s="2">
        <f t="shared" si="167"/>
        <v>54.223857439221788</v>
      </c>
      <c r="BL157" s="2">
        <f t="shared" si="167"/>
        <v>55.655414230689274</v>
      </c>
      <c r="BM157" s="2">
        <f t="shared" si="167"/>
        <v>61.362765662343378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96.482232926829241</v>
      </c>
      <c r="DL157" s="2">
        <f t="shared" si="176"/>
        <v>92.318495745887688</v>
      </c>
      <c r="DM157" s="2">
        <f t="shared" si="176"/>
        <v>88.045081521739107</v>
      </c>
      <c r="DN157" s="2">
        <f t="shared" si="176"/>
        <v>104.57094050135909</v>
      </c>
      <c r="DO157" s="2">
        <f t="shared" si="176"/>
        <v>99.172036091815144</v>
      </c>
      <c r="DP157" s="2">
        <f t="shared" si="176"/>
        <v>94.059139685895502</v>
      </c>
      <c r="DQ157" s="2">
        <f t="shared" si="176"/>
        <v>86.281463603705831</v>
      </c>
      <c r="DR157" s="2">
        <f t="shared" si="176"/>
        <v>88.411296687808289</v>
      </c>
      <c r="DS157" s="2">
        <f t="shared" si="176"/>
        <v>84.492890214436741</v>
      </c>
      <c r="DT157" s="2">
        <f t="shared" si="176"/>
        <v>84.792554666263968</v>
      </c>
      <c r="DU157" s="2">
        <f t="shared" si="176"/>
        <v>81.633802555168401</v>
      </c>
      <c r="DV157" s="2">
        <f t="shared" si="176"/>
        <v>88.320758420441365</v>
      </c>
      <c r="DW157" s="2">
        <f t="shared" si="176"/>
        <v>85.093843199436236</v>
      </c>
      <c r="DX157" s="2">
        <f t="shared" si="176"/>
        <v>94.33042434309877</v>
      </c>
      <c r="DY157" s="2">
        <f t="shared" si="176"/>
        <v>84.904799102746466</v>
      </c>
      <c r="EA157" s="2">
        <f t="shared" si="152"/>
        <v>56.678999464910468</v>
      </c>
      <c r="EB157" s="2">
        <f t="shared" si="152"/>
        <v>57.169402603036872</v>
      </c>
      <c r="EC157" s="2">
        <f t="shared" si="152"/>
        <v>58.416064831708077</v>
      </c>
      <c r="ED157" s="2">
        <f t="shared" si="152"/>
        <v>56.791263760183007</v>
      </c>
      <c r="EE157" s="2">
        <f t="shared" si="152"/>
        <v>57.05031976237192</v>
      </c>
      <c r="EF157" s="2">
        <f t="shared" si="152"/>
        <v>56.369239521941729</v>
      </c>
      <c r="EG157" s="2">
        <f t="shared" si="152"/>
        <v>56.104514613493585</v>
      </c>
      <c r="EH157" s="2">
        <f t="shared" si="152"/>
        <v>57.41133860514163</v>
      </c>
      <c r="EI157" s="2">
        <f t="shared" si="152"/>
        <v>57.255589482597223</v>
      </c>
      <c r="EJ157" s="2">
        <f t="shared" si="152"/>
        <v>54.991120185741607</v>
      </c>
      <c r="EK157" s="2">
        <f t="shared" si="152"/>
        <v>54.770009381830945</v>
      </c>
      <c r="EL157" s="2">
        <f t="shared" si="179"/>
        <v>54.087231179340009</v>
      </c>
      <c r="EM157" s="2">
        <f t="shared" si="135"/>
        <v>54.190954529875476</v>
      </c>
      <c r="EN157" s="2">
        <f t="shared" si="135"/>
        <v>55.676286044288659</v>
      </c>
      <c r="EO157" s="2">
        <f t="shared" si="135"/>
        <v>61.455379399074282</v>
      </c>
      <c r="EQ157" s="2">
        <f t="shared" si="177"/>
        <v>56.913834210204342</v>
      </c>
      <c r="ER157" s="2">
        <f t="shared" si="177"/>
        <v>56.912975410500167</v>
      </c>
      <c r="ES157" s="2">
        <f t="shared" si="177"/>
        <v>58.258639779911874</v>
      </c>
      <c r="ET157" s="2">
        <f t="shared" si="177"/>
        <v>57.215675199672354</v>
      </c>
      <c r="EU157" s="2">
        <f t="shared" si="177"/>
        <v>57.087098278703053</v>
      </c>
      <c r="EV157" s="2">
        <f t="shared" si="177"/>
        <v>56.705802145156568</v>
      </c>
      <c r="EW157" s="2">
        <f t="shared" si="177"/>
        <v>56.29436254302118</v>
      </c>
      <c r="EX157" s="2">
        <f t="shared" si="177"/>
        <v>57.821973468363922</v>
      </c>
      <c r="EY157" s="2">
        <f t="shared" si="177"/>
        <v>57.26134933081687</v>
      </c>
      <c r="EZ157" s="2">
        <f t="shared" si="177"/>
        <v>55.217267710543595</v>
      </c>
      <c r="FA157" s="2">
        <f t="shared" si="177"/>
        <v>55.559355784178862</v>
      </c>
      <c r="FB157" s="2">
        <f t="shared" si="177"/>
        <v>54.333085861667442</v>
      </c>
      <c r="FC157" s="2">
        <f t="shared" si="177"/>
        <v>54.480617900388857</v>
      </c>
      <c r="FD157" s="2">
        <f t="shared" si="177"/>
        <v>55.194102366223483</v>
      </c>
      <c r="FE157" s="2">
        <f t="shared" si="177"/>
        <v>59.696128944592132</v>
      </c>
      <c r="FG157" s="2">
        <f t="shared" si="178"/>
        <v>0.99973802810277612</v>
      </c>
      <c r="FH157" s="2">
        <f t="shared" si="178"/>
        <v>0.99968798923047375</v>
      </c>
      <c r="FI157" s="2">
        <f t="shared" si="178"/>
        <v>0.99903201107987583</v>
      </c>
      <c r="FJ157" s="2">
        <f t="shared" si="178"/>
        <v>0.99962957973406397</v>
      </c>
      <c r="FK157" s="2">
        <f t="shared" si="178"/>
        <v>0.9996524924687431</v>
      </c>
      <c r="FL157" s="2">
        <f t="shared" si="178"/>
        <v>0.99967331596381581</v>
      </c>
      <c r="FM157" s="2">
        <f t="shared" si="178"/>
        <v>0.99968665780410093</v>
      </c>
      <c r="FN157" s="2">
        <f t="shared" si="178"/>
        <v>0.99964332588903304</v>
      </c>
      <c r="FO157" s="2">
        <f t="shared" si="178"/>
        <v>0.99967200650105814</v>
      </c>
      <c r="FP157" s="2">
        <f t="shared" si="178"/>
        <v>0.99967093272073126</v>
      </c>
      <c r="FQ157" s="2">
        <f t="shared" si="178"/>
        <v>0.99964954145731688</v>
      </c>
      <c r="FR157" s="2">
        <f t="shared" si="178"/>
        <v>0.99962453182239641</v>
      </c>
      <c r="FS157" s="2">
        <f t="shared" si="178"/>
        <v>0.99964862767987983</v>
      </c>
      <c r="FT157" s="2">
        <f t="shared" si="178"/>
        <v>0.99966320133712128</v>
      </c>
      <c r="FU157" s="2">
        <f t="shared" si="178"/>
        <v>0.99954149579605189</v>
      </c>
      <c r="FW157" s="2">
        <f t="shared" si="169"/>
        <v>5.7934710674700816E-2</v>
      </c>
      <c r="FX157" s="2">
        <f t="shared" si="169"/>
        <v>9.669335892864217E-2</v>
      </c>
      <c r="FY157" s="2">
        <f t="shared" si="169"/>
        <v>3.3626084620829555E-2</v>
      </c>
      <c r="FZ157" s="2">
        <f t="shared" si="169"/>
        <v>8.8330061733934817E-2</v>
      </c>
      <c r="GA157" s="2">
        <f t="shared" si="169"/>
        <v>8.0590576051623633E-2</v>
      </c>
      <c r="GB157" s="2">
        <f t="shared" si="169"/>
        <v>8.1369185249177897E-2</v>
      </c>
      <c r="GC157" s="2">
        <f t="shared" si="169"/>
        <v>8.7620922451555922E-2</v>
      </c>
      <c r="GD157" s="2">
        <f t="shared" si="169"/>
        <v>8.8258146191127415E-2</v>
      </c>
      <c r="GE157" s="2">
        <f t="shared" si="169"/>
        <v>8.9310967209384695E-2</v>
      </c>
      <c r="GF157" s="2">
        <f t="shared" si="169"/>
        <v>8.5223600384941145E-2</v>
      </c>
      <c r="GG157" s="2">
        <f t="shared" si="169"/>
        <v>8.2754294703948086E-2</v>
      </c>
      <c r="GH157" s="2">
        <f t="shared" si="169"/>
        <v>7.370056833748774E-2</v>
      </c>
      <c r="GI157" s="2">
        <f t="shared" si="169"/>
        <v>7.6103822229929938E-2</v>
      </c>
      <c r="GJ157" s="2">
        <f t="shared" si="169"/>
        <v>7.0285406235952808E-2</v>
      </c>
      <c r="GK157" s="2">
        <f t="shared" si="169"/>
        <v>5.8755360262566822E-2</v>
      </c>
      <c r="GM157" s="92">
        <f t="shared" si="170"/>
        <v>2.1080811102776155E-235</v>
      </c>
      <c r="GN157" s="92">
        <f t="shared" si="170"/>
        <v>5.3762860850179449E-214</v>
      </c>
      <c r="GO157" s="92">
        <f t="shared" si="170"/>
        <v>5.4760963961891867E-188</v>
      </c>
      <c r="GP157" s="92">
        <f t="shared" si="170"/>
        <v>0</v>
      </c>
      <c r="GQ157" s="92">
        <f t="shared" si="170"/>
        <v>0</v>
      </c>
      <c r="GR157" s="92">
        <f t="shared" si="170"/>
        <v>5.241701657977592E-294</v>
      </c>
      <c r="GS157" s="92">
        <f t="shared" si="170"/>
        <v>6.5822950255865401E-251</v>
      </c>
      <c r="GT157" s="92">
        <f t="shared" si="170"/>
        <v>3.9911296474348514E-195</v>
      </c>
      <c r="GU157" s="92">
        <f t="shared" si="170"/>
        <v>1.7657378939459898E-219</v>
      </c>
      <c r="GV157" s="92">
        <f t="shared" si="170"/>
        <v>1.5919042873429126E-268</v>
      </c>
      <c r="GW157" s="92">
        <f t="shared" si="170"/>
        <v>2.6815417223057162E-279</v>
      </c>
      <c r="GX157" s="92">
        <f t="shared" si="170"/>
        <v>3.514390226747434E-300</v>
      </c>
      <c r="GY157" s="92">
        <f t="shared" si="170"/>
        <v>7.2009838390260915E-262</v>
      </c>
      <c r="GZ157" s="92">
        <f t="shared" si="170"/>
        <v>4.2942757256405475E-230</v>
      </c>
      <c r="HA157" s="92">
        <f t="shared" si="170"/>
        <v>3.9862470675982267E-216</v>
      </c>
      <c r="HC157" s="92">
        <f t="shared" si="181"/>
        <v>1.4894127576470608E-85</v>
      </c>
      <c r="HD157" s="92">
        <f t="shared" si="181"/>
        <v>2.9385369685656528E-91</v>
      </c>
      <c r="HE157" s="92">
        <f t="shared" si="181"/>
        <v>3.0923270296794948E-60</v>
      </c>
      <c r="HF157" s="92">
        <f t="shared" si="180"/>
        <v>6.3413987702163038E-106</v>
      </c>
      <c r="HG157" s="92">
        <f t="shared" si="180"/>
        <v>1.7310712364910372E-145</v>
      </c>
      <c r="HH157" s="92">
        <f t="shared" si="180"/>
        <v>5.3107030570777296E-231</v>
      </c>
      <c r="HI157" s="92">
        <f t="shared" si="180"/>
        <v>1.6105242786170795E-179</v>
      </c>
      <c r="HJ157" s="92">
        <f t="shared" si="180"/>
        <v>2.8030079455015197E-199</v>
      </c>
      <c r="HK157" s="92">
        <f t="shared" si="180"/>
        <v>2.4846379089086088E-183</v>
      </c>
      <c r="HL157" s="92">
        <f t="shared" si="161"/>
        <v>3.7764629151981787E-199</v>
      </c>
      <c r="HM157" s="92">
        <f t="shared" si="161"/>
        <v>5.2127104622891053E-169</v>
      </c>
      <c r="HN157" s="92">
        <f t="shared" si="161"/>
        <v>1.0259236738685973E-129</v>
      </c>
      <c r="HO157" s="92">
        <f t="shared" si="161"/>
        <v>2.385049786977416E-128</v>
      </c>
      <c r="HP157" s="92">
        <f t="shared" si="161"/>
        <v>5.5131355743421066E-100</v>
      </c>
      <c r="HQ157" s="92">
        <f t="shared" si="161"/>
        <v>3.6430351317560366E-82</v>
      </c>
      <c r="HS157" s="92">
        <f t="shared" si="171"/>
        <v>0.3364247121709964</v>
      </c>
      <c r="HT157" s="92">
        <f t="shared" si="171"/>
        <v>0.12566647699925687</v>
      </c>
      <c r="HU157" s="92">
        <f t="shared" si="171"/>
        <v>0.24167609438245632</v>
      </c>
      <c r="HV157" s="92">
        <f t="shared" si="171"/>
        <v>0.10112224106591455</v>
      </c>
      <c r="HW157" s="92">
        <f t="shared" si="171"/>
        <v>0.13770474791004075</v>
      </c>
      <c r="HX157" s="92">
        <f t="shared" si="171"/>
        <v>9.3231987916620004E-2</v>
      </c>
      <c r="HY157" s="92">
        <f t="shared" si="171"/>
        <v>3.8554083962442184E-2</v>
      </c>
      <c r="HZ157" s="92">
        <f t="shared" si="171"/>
        <v>3.3869469312053847E-2</v>
      </c>
      <c r="IA157" s="92">
        <f t="shared" si="171"/>
        <v>2.8518916855922158E-2</v>
      </c>
      <c r="IB157" s="92">
        <f t="shared" si="171"/>
        <v>4.1411656143389333E-2</v>
      </c>
      <c r="IC157" s="92">
        <f t="shared" si="171"/>
        <v>7.4235327967651352E-2</v>
      </c>
      <c r="ID157" s="92">
        <f t="shared" si="171"/>
        <v>0.2002561482877328</v>
      </c>
      <c r="IE157" s="92">
        <f t="shared" si="171"/>
        <v>0.23278739466770271</v>
      </c>
      <c r="IF157" s="92">
        <f t="shared" si="171"/>
        <v>0.36804522911226889</v>
      </c>
      <c r="IG157" s="92">
        <f t="shared" si="171"/>
        <v>0.49770241436857937</v>
      </c>
      <c r="II157" s="92">
        <f t="shared" si="172"/>
        <v>8.6273041988676558E-10</v>
      </c>
      <c r="IJ157" s="92">
        <f t="shared" si="172"/>
        <v>7.3972047513873842E-7</v>
      </c>
      <c r="IK157" s="92">
        <f t="shared" si="172"/>
        <v>2.3767806030085327E-15</v>
      </c>
      <c r="IL157" s="92">
        <f t="shared" si="172"/>
        <v>4.9125744690625434E-9</v>
      </c>
      <c r="IM157" s="92">
        <f t="shared" si="172"/>
        <v>4.9181667763664321E-10</v>
      </c>
      <c r="IN157" s="92">
        <f t="shared" si="172"/>
        <v>2.1678457578271429E-10</v>
      </c>
      <c r="IO157" s="92">
        <f t="shared" si="172"/>
        <v>1.0322386239547445E-9</v>
      </c>
      <c r="IP157" s="92">
        <f t="shared" si="172"/>
        <v>1.492114546686411E-9</v>
      </c>
      <c r="IQ157" s="92">
        <f t="shared" si="172"/>
        <v>3.9373808302826113E-9</v>
      </c>
      <c r="IR157" s="92">
        <f t="shared" si="172"/>
        <v>7.1140514433214783E-10</v>
      </c>
      <c r="IS157" s="92">
        <f t="shared" si="172"/>
        <v>5.5162105524298428E-11</v>
      </c>
      <c r="IT157" s="92">
        <f t="shared" si="172"/>
        <v>1.760948596085037E-11</v>
      </c>
      <c r="IU157" s="92">
        <f t="shared" si="172"/>
        <v>8.9998820448601321E-10</v>
      </c>
      <c r="IV157" s="92">
        <f t="shared" si="172"/>
        <v>8.1333215912278178E-8</v>
      </c>
      <c r="IW157" s="92">
        <f t="shared" si="172"/>
        <v>1.6565651463744054E-6</v>
      </c>
      <c r="IY157" s="92">
        <f t="shared" si="173"/>
        <v>0.33642471303372684</v>
      </c>
      <c r="IZ157" s="92">
        <f t="shared" si="173"/>
        <v>0.12566721671973202</v>
      </c>
      <c r="JA157" s="92">
        <f t="shared" si="173"/>
        <v>0.24167609438245871</v>
      </c>
      <c r="JB157" s="92">
        <f t="shared" si="173"/>
        <v>0.10112224597848903</v>
      </c>
      <c r="JC157" s="92">
        <f t="shared" si="173"/>
        <v>0.13770474840185742</v>
      </c>
      <c r="JD157" s="92">
        <f t="shared" si="173"/>
        <v>9.3231988133404581E-2</v>
      </c>
      <c r="JE157" s="92">
        <f t="shared" si="173"/>
        <v>3.8554084994680805E-2</v>
      </c>
      <c r="JF157" s="92">
        <f t="shared" si="173"/>
        <v>3.3869470804168397E-2</v>
      </c>
      <c r="JG157" s="92">
        <f t="shared" si="173"/>
        <v>2.8518920793302989E-2</v>
      </c>
      <c r="JH157" s="92">
        <f t="shared" si="173"/>
        <v>4.1411656854794476E-2</v>
      </c>
      <c r="JI157" s="92">
        <f t="shared" si="173"/>
        <v>7.4235328022813463E-2</v>
      </c>
      <c r="JJ157" s="92">
        <f t="shared" si="173"/>
        <v>0.2002561483053423</v>
      </c>
      <c r="JK157" s="92">
        <f t="shared" si="173"/>
        <v>0.2327873955676909</v>
      </c>
      <c r="JL157" s="92">
        <f t="shared" si="173"/>
        <v>0.36804531044548483</v>
      </c>
      <c r="JM157" s="92">
        <f t="shared" si="173"/>
        <v>0.49770407093372576</v>
      </c>
    </row>
    <row r="158" spans="2:273" x14ac:dyDescent="0.25">
      <c r="B158" s="2">
        <v>131</v>
      </c>
      <c r="C158" s="37">
        <v>55.604999999999997</v>
      </c>
      <c r="D158" s="37">
        <v>57</v>
      </c>
      <c r="E158" s="37">
        <v>69.790999999999997</v>
      </c>
      <c r="F158" s="37">
        <v>57.162999999999997</v>
      </c>
      <c r="G158" s="37">
        <v>56.326000000000001</v>
      </c>
      <c r="H158" s="37">
        <v>55.232999999999997</v>
      </c>
      <c r="I158" s="37">
        <v>54.348999999999997</v>
      </c>
      <c r="J158" s="37">
        <v>56.953000000000003</v>
      </c>
      <c r="K158" s="37">
        <v>55.953000000000003</v>
      </c>
      <c r="L158" s="37">
        <v>55.512</v>
      </c>
      <c r="M158" s="37">
        <v>54.279000000000003</v>
      </c>
      <c r="N158" s="37">
        <v>58.953000000000003</v>
      </c>
      <c r="O158" s="37">
        <v>59.651000000000003</v>
      </c>
      <c r="P158" s="37">
        <v>69.697999999999993</v>
      </c>
      <c r="Q158" s="37">
        <v>109.395</v>
      </c>
      <c r="S158" s="4">
        <f t="shared" si="174"/>
        <v>56.614658518974558</v>
      </c>
      <c r="T158" s="4">
        <f t="shared" si="174"/>
        <v>57.285520959026165</v>
      </c>
      <c r="U158" s="4">
        <f t="shared" si="174"/>
        <v>68.173261637171919</v>
      </c>
      <c r="V158" s="4">
        <f t="shared" si="174"/>
        <v>57.221431216517047</v>
      </c>
      <c r="W158" s="4">
        <f t="shared" si="174"/>
        <v>57.897801250239986</v>
      </c>
      <c r="X158" s="4">
        <f t="shared" si="174"/>
        <v>56.835784314510398</v>
      </c>
      <c r="Y158" s="4">
        <f t="shared" si="174"/>
        <v>56.201016958867498</v>
      </c>
      <c r="Z158" s="4">
        <f t="shared" si="174"/>
        <v>57.49778890686013</v>
      </c>
      <c r="AA158" s="4">
        <f t="shared" si="174"/>
        <v>57.291815847269511</v>
      </c>
      <c r="AB158" s="4">
        <f t="shared" si="174"/>
        <v>55.139071677017171</v>
      </c>
      <c r="AC158" s="4">
        <f t="shared" si="174"/>
        <v>55.29760738704735</v>
      </c>
      <c r="AD158" s="4">
        <f t="shared" si="174"/>
        <v>57.318658160188882</v>
      </c>
      <c r="AE158" s="4">
        <f t="shared" si="174"/>
        <v>58.778342136901728</v>
      </c>
      <c r="AF158" s="4">
        <f t="shared" si="174"/>
        <v>68.927460292783024</v>
      </c>
      <c r="AG158" s="4">
        <f t="shared" si="174"/>
        <v>105.73210679230694</v>
      </c>
      <c r="AI158" s="4">
        <f t="shared" si="175"/>
        <v>-1.009658518974561</v>
      </c>
      <c r="AJ158" s="4">
        <f t="shared" si="175"/>
        <v>-0.28552095902616514</v>
      </c>
      <c r="AK158" s="4">
        <f t="shared" si="175"/>
        <v>1.6177383628280779</v>
      </c>
      <c r="AL158" s="4">
        <f t="shared" si="175"/>
        <v>-5.8431216517050188E-2</v>
      </c>
      <c r="AM158" s="4">
        <f t="shared" si="175"/>
        <v>-1.5718012502399858</v>
      </c>
      <c r="AN158" s="4">
        <f t="shared" si="175"/>
        <v>-1.6027843145104015</v>
      </c>
      <c r="AO158" s="4">
        <f t="shared" si="175"/>
        <v>-1.8520169588675017</v>
      </c>
      <c r="AP158" s="4">
        <f t="shared" si="175"/>
        <v>-0.54478890686012704</v>
      </c>
      <c r="AQ158" s="4">
        <f t="shared" si="175"/>
        <v>-1.3388158472695082</v>
      </c>
      <c r="AR158" s="4">
        <f t="shared" si="175"/>
        <v>0.37292832298282974</v>
      </c>
      <c r="AS158" s="4">
        <f t="shared" si="175"/>
        <v>-1.0186073870473464</v>
      </c>
      <c r="AT158" s="4">
        <f t="shared" si="175"/>
        <v>1.6343418398111211</v>
      </c>
      <c r="AU158" s="4">
        <f t="shared" si="175"/>
        <v>0.87265786309827575</v>
      </c>
      <c r="AV158" s="4">
        <f t="shared" si="175"/>
        <v>0.77053970721696885</v>
      </c>
      <c r="AW158" s="4">
        <f t="shared" si="175"/>
        <v>3.6628932076930596</v>
      </c>
      <c r="AY158" s="2">
        <f t="shared" si="167"/>
        <v>56.614658518974558</v>
      </c>
      <c r="AZ158" s="2">
        <f t="shared" si="167"/>
        <v>57.035001021891787</v>
      </c>
      <c r="BA158" s="2">
        <f t="shared" si="167"/>
        <v>58.351333612509514</v>
      </c>
      <c r="BB158" s="2">
        <f t="shared" si="167"/>
        <v>56.749169865366554</v>
      </c>
      <c r="BC158" s="2">
        <f t="shared" si="167"/>
        <v>56.978390162635094</v>
      </c>
      <c r="BD158" s="2">
        <f t="shared" si="167"/>
        <v>56.29960461151213</v>
      </c>
      <c r="BE158" s="2">
        <f t="shared" si="167"/>
        <v>56.02211329435184</v>
      </c>
      <c r="BF158" s="2">
        <f t="shared" si="167"/>
        <v>57.327964155643656</v>
      </c>
      <c r="BG158" s="2">
        <f t="shared" si="167"/>
        <v>57.148456172498655</v>
      </c>
      <c r="BH158" s="2">
        <f t="shared" si="167"/>
        <v>54.874585037443453</v>
      </c>
      <c r="BI158" s="2">
        <f t="shared" si="167"/>
        <v>54.685592080571396</v>
      </c>
      <c r="BJ158" s="2">
        <f t="shared" si="167"/>
        <v>53.973469527604252</v>
      </c>
      <c r="BK158" s="2">
        <f t="shared" si="167"/>
        <v>54.090544010710829</v>
      </c>
      <c r="BL158" s="2">
        <f t="shared" si="167"/>
        <v>55.549600769134727</v>
      </c>
      <c r="BM158" s="2">
        <f t="shared" si="167"/>
        <v>61.249995351835146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96.723349061913666</v>
      </c>
      <c r="DL158" s="2">
        <f t="shared" si="176"/>
        <v>92.515294141479615</v>
      </c>
      <c r="DM158" s="2">
        <f t="shared" si="176"/>
        <v>88.233021739130407</v>
      </c>
      <c r="DN158" s="2">
        <f t="shared" si="176"/>
        <v>104.90272440350347</v>
      </c>
      <c r="DO158" s="2">
        <f t="shared" si="176"/>
        <v>99.454916943521567</v>
      </c>
      <c r="DP158" s="2">
        <f t="shared" si="176"/>
        <v>94.29845182724253</v>
      </c>
      <c r="DQ158" s="2">
        <f t="shared" si="176"/>
        <v>86.45142130567487</v>
      </c>
      <c r="DR158" s="2">
        <f t="shared" si="176"/>
        <v>88.560487315010533</v>
      </c>
      <c r="DS158" s="2">
        <f t="shared" si="176"/>
        <v>84.615893687707654</v>
      </c>
      <c r="DT158" s="2">
        <f t="shared" si="176"/>
        <v>84.942352159468442</v>
      </c>
      <c r="DU158" s="2">
        <f t="shared" si="176"/>
        <v>81.75125365313454</v>
      </c>
      <c r="DV158" s="2">
        <f t="shared" si="176"/>
        <v>88.500769683710132</v>
      </c>
      <c r="DW158" s="2">
        <f t="shared" si="176"/>
        <v>85.236489429175478</v>
      </c>
      <c r="DX158" s="2">
        <f t="shared" si="176"/>
        <v>94.565378737541536</v>
      </c>
      <c r="DY158" s="2">
        <f t="shared" si="176"/>
        <v>85.04696192143561</v>
      </c>
      <c r="EA158" s="2">
        <f t="shared" si="152"/>
        <v>56.589311422103307</v>
      </c>
      <c r="EB158" s="2">
        <f t="shared" si="152"/>
        <v>57.052770715835138</v>
      </c>
      <c r="EC158" s="2">
        <f t="shared" si="152"/>
        <v>58.331404152249128</v>
      </c>
      <c r="ED158" s="2">
        <f t="shared" si="152"/>
        <v>56.690045890618805</v>
      </c>
      <c r="EE158" s="2">
        <f t="shared" si="152"/>
        <v>56.961640069762367</v>
      </c>
      <c r="EF158" s="2">
        <f t="shared" si="152"/>
        <v>56.257065192751007</v>
      </c>
      <c r="EG158" s="2">
        <f t="shared" si="152"/>
        <v>55.994361194573436</v>
      </c>
      <c r="EH158" s="2">
        <f t="shared" si="152"/>
        <v>57.276452887728126</v>
      </c>
      <c r="EI158" s="2">
        <f t="shared" si="152"/>
        <v>57.139468901990838</v>
      </c>
      <c r="EJ158" s="2">
        <f t="shared" si="152"/>
        <v>54.843533248353523</v>
      </c>
      <c r="EK158" s="2">
        <f t="shared" si="152"/>
        <v>54.602997698056512</v>
      </c>
      <c r="EL158" s="2">
        <f t="shared" si="179"/>
        <v>53.940989940058905</v>
      </c>
      <c r="EM158" s="2">
        <f t="shared" si="135"/>
        <v>54.055199291671428</v>
      </c>
      <c r="EN158" s="2">
        <f t="shared" si="135"/>
        <v>55.576158316074547</v>
      </c>
      <c r="EO158" s="2">
        <f t="shared" si="135"/>
        <v>61.356403145838229</v>
      </c>
      <c r="EQ158" s="2">
        <f t="shared" si="177"/>
        <v>56.838761152575564</v>
      </c>
      <c r="ER158" s="2">
        <f t="shared" si="177"/>
        <v>56.787533730570146</v>
      </c>
      <c r="ES158" s="2">
        <f t="shared" si="177"/>
        <v>58.15534311980808</v>
      </c>
      <c r="ET158" s="2">
        <f t="shared" si="177"/>
        <v>57.136096928117986</v>
      </c>
      <c r="EU158" s="2">
        <f t="shared" si="177"/>
        <v>56.999072875401055</v>
      </c>
      <c r="EV158" s="2">
        <f t="shared" si="177"/>
        <v>56.609566868774181</v>
      </c>
      <c r="EW158" s="2">
        <f t="shared" si="177"/>
        <v>56.194301217838898</v>
      </c>
      <c r="EX158" s="2">
        <f t="shared" si="177"/>
        <v>57.707218187048049</v>
      </c>
      <c r="EY158" s="2">
        <f t="shared" si="177"/>
        <v>57.147378092374247</v>
      </c>
      <c r="EZ158" s="2">
        <f t="shared" si="177"/>
        <v>55.081098971691318</v>
      </c>
      <c r="FA158" s="2">
        <f t="shared" si="177"/>
        <v>55.424118477920487</v>
      </c>
      <c r="FB158" s="2">
        <f t="shared" si="177"/>
        <v>54.198277105529414</v>
      </c>
      <c r="FC158" s="2">
        <f t="shared" si="177"/>
        <v>54.361244970814639</v>
      </c>
      <c r="FD158" s="2">
        <f t="shared" si="177"/>
        <v>55.072757618381985</v>
      </c>
      <c r="FE158" s="2">
        <f t="shared" si="177"/>
        <v>59.540712545891878</v>
      </c>
      <c r="FG158" s="2">
        <f t="shared" si="178"/>
        <v>0.99976107328270014</v>
      </c>
      <c r="FH158" s="2">
        <f t="shared" si="178"/>
        <v>0.99971543498387194</v>
      </c>
      <c r="FI158" s="2">
        <f t="shared" si="178"/>
        <v>0.99911710841435797</v>
      </c>
      <c r="FJ158" s="2">
        <f t="shared" si="178"/>
        <v>0.99966216169119604</v>
      </c>
      <c r="FK158" s="2">
        <f t="shared" si="178"/>
        <v>0.99968305967368454</v>
      </c>
      <c r="FL158" s="2">
        <f t="shared" si="178"/>
        <v>0.99970205205354479</v>
      </c>
      <c r="FM158" s="2">
        <f t="shared" si="178"/>
        <v>0.99971422064177073</v>
      </c>
      <c r="FN158" s="2">
        <f t="shared" si="178"/>
        <v>0.99967469913561535</v>
      </c>
      <c r="FO158" s="2">
        <f t="shared" si="178"/>
        <v>0.9997008577405192</v>
      </c>
      <c r="FP158" s="2">
        <f t="shared" si="178"/>
        <v>0.99969987838460217</v>
      </c>
      <c r="FQ158" s="2">
        <f t="shared" si="178"/>
        <v>0.99968036815398376</v>
      </c>
      <c r="FR158" s="2">
        <f t="shared" si="178"/>
        <v>0.99965755763887953</v>
      </c>
      <c r="FS158" s="2">
        <f t="shared" si="178"/>
        <v>0.99967953472759019</v>
      </c>
      <c r="FT158" s="2">
        <f t="shared" si="178"/>
        <v>0.9996928268658114</v>
      </c>
      <c r="FU158" s="2">
        <f t="shared" si="178"/>
        <v>0.99958182232539983</v>
      </c>
      <c r="FW158" s="2">
        <f t="shared" si="169"/>
        <v>6.3171056453570421E-2</v>
      </c>
      <c r="FX158" s="2">
        <f t="shared" si="169"/>
        <v>0.10504224162431396</v>
      </c>
      <c r="FY158" s="2">
        <f t="shared" si="169"/>
        <v>3.6751041468147588E-2</v>
      </c>
      <c r="FZ158" s="2">
        <f t="shared" si="169"/>
        <v>9.6033595653554987E-2</v>
      </c>
      <c r="GA158" s="2">
        <f t="shared" si="169"/>
        <v>8.7684045535414645E-2</v>
      </c>
      <c r="GB158" s="2">
        <f t="shared" si="169"/>
        <v>8.852458826612819E-2</v>
      </c>
      <c r="GC158" s="2">
        <f t="shared" si="169"/>
        <v>9.5269073071039184E-2</v>
      </c>
      <c r="GD158" s="2">
        <f t="shared" si="169"/>
        <v>9.5956068281600235E-2</v>
      </c>
      <c r="GE158" s="2">
        <f t="shared" si="169"/>
        <v>9.7090938228574453E-2</v>
      </c>
      <c r="GF158" s="2">
        <f t="shared" si="169"/>
        <v>9.2683753478381703E-2</v>
      </c>
      <c r="GG158" s="2">
        <f t="shared" si="169"/>
        <v>9.0019564917226916E-2</v>
      </c>
      <c r="GH158" s="2">
        <f t="shared" si="169"/>
        <v>8.0240516204418313E-2</v>
      </c>
      <c r="GI158" s="2">
        <f t="shared" si="169"/>
        <v>8.2837955668477625E-2</v>
      </c>
      <c r="GJ158" s="2">
        <f t="shared" si="169"/>
        <v>7.654734717865809E-2</v>
      </c>
      <c r="GK158" s="2">
        <f t="shared" si="169"/>
        <v>6.4060835466835261E-2</v>
      </c>
      <c r="GM158" s="92">
        <f t="shared" si="170"/>
        <v>1.6317873119248095E-242</v>
      </c>
      <c r="GN158" s="92">
        <f t="shared" si="170"/>
        <v>1.4819032454752735E-220</v>
      </c>
      <c r="GO158" s="92">
        <f t="shared" si="170"/>
        <v>6.3186310375380201E-195</v>
      </c>
      <c r="GP158" s="92">
        <f t="shared" si="170"/>
        <v>0</v>
      </c>
      <c r="GQ158" s="92">
        <f t="shared" si="170"/>
        <v>0</v>
      </c>
      <c r="GR158" s="92">
        <f t="shared" si="170"/>
        <v>7.1954064975486852E-303</v>
      </c>
      <c r="GS158" s="92">
        <f t="shared" si="170"/>
        <v>1.959015562261174E-258</v>
      </c>
      <c r="GT158" s="92">
        <f t="shared" si="170"/>
        <v>5.002190438083768E-201</v>
      </c>
      <c r="GU158" s="92">
        <f t="shared" si="170"/>
        <v>4.7641761784530574E-226</v>
      </c>
      <c r="GV158" s="92">
        <f t="shared" si="170"/>
        <v>1.3745393744758731E-276</v>
      </c>
      <c r="GW158" s="92">
        <f t="shared" si="170"/>
        <v>1.3190105209520031E-287</v>
      </c>
      <c r="GX158" s="92">
        <f t="shared" si="170"/>
        <v>0</v>
      </c>
      <c r="GY158" s="92">
        <f t="shared" si="170"/>
        <v>8.8802946838354531E-270</v>
      </c>
      <c r="GZ158" s="92">
        <f t="shared" si="170"/>
        <v>4.5696686112060011E-237</v>
      </c>
      <c r="HA158" s="92">
        <f t="shared" si="170"/>
        <v>1.0878150249670262E-222</v>
      </c>
      <c r="HC158" s="92">
        <f t="shared" si="181"/>
        <v>1.9210402378892602E-89</v>
      </c>
      <c r="HD158" s="92">
        <f t="shared" si="181"/>
        <v>1.8477973962073828E-95</v>
      </c>
      <c r="HE158" s="92">
        <f t="shared" si="181"/>
        <v>6.0612969786325565E-64</v>
      </c>
      <c r="HF158" s="92">
        <f t="shared" si="180"/>
        <v>9.563922723253949E-111</v>
      </c>
      <c r="HG158" s="92">
        <f t="shared" si="180"/>
        <v>3.5660758940878102E-152</v>
      </c>
      <c r="HH158" s="92">
        <f t="shared" si="180"/>
        <v>1.737535192148886E-241</v>
      </c>
      <c r="HI158" s="92">
        <f t="shared" si="180"/>
        <v>1.6921923613460753E-187</v>
      </c>
      <c r="HJ158" s="92">
        <f t="shared" si="180"/>
        <v>3.4767072228219293E-208</v>
      </c>
      <c r="HK158" s="92">
        <f t="shared" si="180"/>
        <v>2.0676551397492228E-191</v>
      </c>
      <c r="HL158" s="92">
        <f t="shared" si="161"/>
        <v>5.2925488231965282E-208</v>
      </c>
      <c r="HM158" s="92">
        <f t="shared" si="161"/>
        <v>1.4143902858638075E-176</v>
      </c>
      <c r="HN158" s="92">
        <f t="shared" si="161"/>
        <v>1.0909228437445337E-135</v>
      </c>
      <c r="HO158" s="92">
        <f t="shared" si="161"/>
        <v>2.8131874901379849E-134</v>
      </c>
      <c r="HP158" s="92">
        <f t="shared" si="161"/>
        <v>1.2937276080989988E-104</v>
      </c>
      <c r="HQ158" s="92">
        <f t="shared" si="161"/>
        <v>6.1826784437926758E-86</v>
      </c>
      <c r="HS158" s="92">
        <f t="shared" si="171"/>
        <v>0.23840044595558435</v>
      </c>
      <c r="HT158" s="92">
        <f t="shared" si="171"/>
        <v>7.023531734989466E-2</v>
      </c>
      <c r="HU158" s="92">
        <f t="shared" si="171"/>
        <v>0.30916883117780886</v>
      </c>
      <c r="HV158" s="92">
        <f t="shared" si="171"/>
        <v>4.9656207739332985E-2</v>
      </c>
      <c r="HW158" s="92">
        <f t="shared" si="171"/>
        <v>7.1197736802634776E-2</v>
      </c>
      <c r="HX158" s="92">
        <f t="shared" si="171"/>
        <v>4.3452617773554497E-2</v>
      </c>
      <c r="HY158" s="92">
        <f t="shared" si="171"/>
        <v>1.531629630775753E-2</v>
      </c>
      <c r="HZ158" s="92">
        <f t="shared" si="171"/>
        <v>1.3251703682977333E-2</v>
      </c>
      <c r="IA158" s="92">
        <f t="shared" si="171"/>
        <v>1.108793595619571E-2</v>
      </c>
      <c r="IB158" s="92">
        <f t="shared" si="171"/>
        <v>1.6705976723902779E-2</v>
      </c>
      <c r="IC158" s="92">
        <f t="shared" si="171"/>
        <v>3.1883940854404082E-2</v>
      </c>
      <c r="ID158" s="92">
        <f t="shared" si="171"/>
        <v>0.11064691926026991</v>
      </c>
      <c r="IE158" s="92">
        <f t="shared" si="171"/>
        <v>0.1407194581257224</v>
      </c>
      <c r="IF158" s="92">
        <f t="shared" si="171"/>
        <v>0.2826731565347807</v>
      </c>
      <c r="IG158" s="92">
        <f t="shared" si="171"/>
        <v>0.4208365906388461</v>
      </c>
      <c r="II158" s="92">
        <f t="shared" si="172"/>
        <v>3.0222813178875496E-9</v>
      </c>
      <c r="IJ158" s="92">
        <f t="shared" si="172"/>
        <v>2.0688845265934819E-6</v>
      </c>
      <c r="IK158" s="92">
        <f t="shared" si="172"/>
        <v>1.3322018250079288E-14</v>
      </c>
      <c r="IL158" s="92">
        <f t="shared" si="172"/>
        <v>1.9176409424607565E-8</v>
      </c>
      <c r="IM158" s="92">
        <f t="shared" si="172"/>
        <v>2.1467298110772579E-9</v>
      </c>
      <c r="IN158" s="92">
        <f t="shared" si="172"/>
        <v>1.0107421318687703E-9</v>
      </c>
      <c r="IO158" s="92">
        <f t="shared" si="172"/>
        <v>4.507989240413586E-9</v>
      </c>
      <c r="IP158" s="92">
        <f t="shared" si="172"/>
        <v>6.3688797272831938E-9</v>
      </c>
      <c r="IQ158" s="92">
        <f t="shared" si="172"/>
        <v>1.5738956081046368E-8</v>
      </c>
      <c r="IR158" s="92">
        <f t="shared" si="172"/>
        <v>3.1354312970462917E-9</v>
      </c>
      <c r="IS158" s="92">
        <f t="shared" si="172"/>
        <v>2.877097881057572E-10</v>
      </c>
      <c r="IT158" s="92">
        <f t="shared" si="172"/>
        <v>9.1787324478227369E-11</v>
      </c>
      <c r="IU158" s="92">
        <f t="shared" si="172"/>
        <v>3.6307729735314955E-9</v>
      </c>
      <c r="IV158" s="92">
        <f t="shared" si="172"/>
        <v>2.3058378967763628E-7</v>
      </c>
      <c r="IW158" s="92">
        <f t="shared" si="172"/>
        <v>3.6169043782291716E-6</v>
      </c>
      <c r="IY158" s="92">
        <f t="shared" si="173"/>
        <v>0.23840044897786566</v>
      </c>
      <c r="IZ158" s="92">
        <f t="shared" si="173"/>
        <v>7.0237386234421259E-2</v>
      </c>
      <c r="JA158" s="92">
        <f t="shared" si="173"/>
        <v>0.30916883117782218</v>
      </c>
      <c r="JB158" s="92">
        <f t="shared" si="173"/>
        <v>4.965622691574241E-2</v>
      </c>
      <c r="JC158" s="92">
        <f t="shared" si="173"/>
        <v>7.1197738949364583E-2</v>
      </c>
      <c r="JD158" s="92">
        <f t="shared" si="173"/>
        <v>4.3452618784296626E-2</v>
      </c>
      <c r="JE158" s="92">
        <f t="shared" si="173"/>
        <v>1.531630081574677E-2</v>
      </c>
      <c r="JF158" s="92">
        <f t="shared" si="173"/>
        <v>1.325171005185706E-2</v>
      </c>
      <c r="JG158" s="92">
        <f t="shared" si="173"/>
        <v>1.1087951695151791E-2</v>
      </c>
      <c r="JH158" s="92">
        <f t="shared" si="173"/>
        <v>1.6705979859334075E-2</v>
      </c>
      <c r="JI158" s="92">
        <f t="shared" si="173"/>
        <v>3.1883941142113868E-2</v>
      </c>
      <c r="JJ158" s="92">
        <f t="shared" si="173"/>
        <v>0.11064691935205724</v>
      </c>
      <c r="JK158" s="92">
        <f t="shared" si="173"/>
        <v>0.14071946175649536</v>
      </c>
      <c r="JL158" s="92">
        <f t="shared" si="173"/>
        <v>0.28267338711857037</v>
      </c>
      <c r="JM158" s="92">
        <f t="shared" si="173"/>
        <v>0.42084020754322432</v>
      </c>
    </row>
    <row r="159" spans="2:273" x14ac:dyDescent="0.25">
      <c r="B159" s="2">
        <v>132</v>
      </c>
      <c r="C159" s="37">
        <v>56.395000000000003</v>
      </c>
      <c r="D159" s="37">
        <v>56.581000000000003</v>
      </c>
      <c r="E159" s="37">
        <v>71.233000000000004</v>
      </c>
      <c r="F159" s="37">
        <v>56.209000000000003</v>
      </c>
      <c r="G159" s="37">
        <v>56.046999999999997</v>
      </c>
      <c r="H159" s="37">
        <v>54.86</v>
      </c>
      <c r="I159" s="37">
        <v>54.953000000000003</v>
      </c>
      <c r="J159" s="37">
        <v>55.534999999999997</v>
      </c>
      <c r="K159" s="37">
        <v>54.976999999999997</v>
      </c>
      <c r="L159" s="37">
        <v>52.673999999999999</v>
      </c>
      <c r="M159" s="37">
        <v>52.651000000000003</v>
      </c>
      <c r="N159" s="37">
        <v>55.093000000000004</v>
      </c>
      <c r="O159" s="37">
        <v>55.720999999999997</v>
      </c>
      <c r="P159" s="37">
        <v>63.14</v>
      </c>
      <c r="Q159" s="37">
        <v>93.744</v>
      </c>
      <c r="S159" s="4">
        <f t="shared" si="174"/>
        <v>56.526620830076467</v>
      </c>
      <c r="T159" s="4">
        <f t="shared" si="174"/>
        <v>57.019813965974102</v>
      </c>
      <c r="U159" s="4">
        <f t="shared" si="174"/>
        <v>69.44369655137595</v>
      </c>
      <c r="V159" s="4">
        <f t="shared" si="174"/>
        <v>56.816939115237005</v>
      </c>
      <c r="W159" s="4">
        <f t="shared" si="174"/>
        <v>57.225794743071596</v>
      </c>
      <c r="X159" s="4">
        <f t="shared" si="174"/>
        <v>56.363367912052581</v>
      </c>
      <c r="Y159" s="4">
        <f t="shared" si="174"/>
        <v>55.961975274905058</v>
      </c>
      <c r="Z159" s="4">
        <f t="shared" si="174"/>
        <v>57.242841556472264</v>
      </c>
      <c r="AA159" s="4">
        <f t="shared" si="174"/>
        <v>57.069925794741366</v>
      </c>
      <c r="AB159" s="4">
        <f t="shared" si="174"/>
        <v>54.80169514782979</v>
      </c>
      <c r="AC159" s="4">
        <f t="shared" si="174"/>
        <v>54.703671438137995</v>
      </c>
      <c r="AD159" s="4">
        <f t="shared" si="174"/>
        <v>55.130768592981333</v>
      </c>
      <c r="AE159" s="4">
        <f t="shared" si="174"/>
        <v>56.04526865039454</v>
      </c>
      <c r="AF159" s="4">
        <f t="shared" si="174"/>
        <v>63.811807588446918</v>
      </c>
      <c r="AG159" s="4">
        <f t="shared" si="174"/>
        <v>92.752868043724604</v>
      </c>
      <c r="AI159" s="4">
        <f t="shared" si="175"/>
        <v>-0.1316208300764643</v>
      </c>
      <c r="AJ159" s="4">
        <f t="shared" si="175"/>
        <v>-0.43881396597409861</v>
      </c>
      <c r="AK159" s="4">
        <f t="shared" si="175"/>
        <v>1.7893034486240538</v>
      </c>
      <c r="AL159" s="4">
        <f t="shared" si="175"/>
        <v>-0.60793911523700217</v>
      </c>
      <c r="AM159" s="4">
        <f t="shared" si="175"/>
        <v>-1.1787947430715988</v>
      </c>
      <c r="AN159" s="4">
        <f t="shared" si="175"/>
        <v>-1.5033679120525818</v>
      </c>
      <c r="AO159" s="4">
        <f t="shared" si="175"/>
        <v>-1.0089752749050547</v>
      </c>
      <c r="AP159" s="4">
        <f t="shared" si="175"/>
        <v>-1.7078415564722675</v>
      </c>
      <c r="AQ159" s="4">
        <f t="shared" si="175"/>
        <v>-2.0929257947413689</v>
      </c>
      <c r="AR159" s="4">
        <f t="shared" si="175"/>
        <v>-2.1276951478297903</v>
      </c>
      <c r="AS159" s="4">
        <f t="shared" si="175"/>
        <v>-2.0526714381379918</v>
      </c>
      <c r="AT159" s="4">
        <f t="shared" si="175"/>
        <v>-3.7768592981329618E-2</v>
      </c>
      <c r="AU159" s="4">
        <f t="shared" si="175"/>
        <v>-0.32426865039454356</v>
      </c>
      <c r="AV159" s="4">
        <f t="shared" si="175"/>
        <v>-0.67180758844691724</v>
      </c>
      <c r="AW159" s="4">
        <f t="shared" si="175"/>
        <v>0.99113195627539596</v>
      </c>
      <c r="AY159" s="2">
        <f t="shared" si="167"/>
        <v>56.526620830076467</v>
      </c>
      <c r="AZ159" s="2">
        <f t="shared" si="167"/>
        <v>56.914176775493324</v>
      </c>
      <c r="BA159" s="2">
        <f t="shared" si="167"/>
        <v>58.26322391283707</v>
      </c>
      <c r="BB159" s="2">
        <f t="shared" si="167"/>
        <v>56.652611936321463</v>
      </c>
      <c r="BC159" s="2">
        <f t="shared" si="167"/>
        <v>56.888982047431838</v>
      </c>
      <c r="BD159" s="2">
        <f t="shared" si="167"/>
        <v>56.190783650212559</v>
      </c>
      <c r="BE159" s="2">
        <f t="shared" si="167"/>
        <v>55.913959354028634</v>
      </c>
      <c r="BF159" s="2">
        <f t="shared" si="167"/>
        <v>57.197938265658735</v>
      </c>
      <c r="BG159" s="2">
        <f t="shared" si="167"/>
        <v>57.0319707785468</v>
      </c>
      <c r="BH159" s="2">
        <f t="shared" si="167"/>
        <v>54.729345316493948</v>
      </c>
      <c r="BI159" s="2">
        <f t="shared" si="167"/>
        <v>54.527442828225105</v>
      </c>
      <c r="BJ159" s="2">
        <f t="shared" si="167"/>
        <v>53.829105190208686</v>
      </c>
      <c r="BK159" s="2">
        <f t="shared" si="167"/>
        <v>53.957692905014476</v>
      </c>
      <c r="BL159" s="2">
        <f t="shared" si="167"/>
        <v>55.443337728743074</v>
      </c>
      <c r="BM159" s="2">
        <f t="shared" si="167"/>
        <v>61.135861191871065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>
        <f t="shared" si="168"/>
        <v>54.953000000000003</v>
      </c>
      <c r="CL159" s="2">
        <f t="shared" si="168"/>
        <v>55.534999999999997</v>
      </c>
      <c r="CM159" s="2">
        <f t="shared" si="168"/>
        <v>54.976999999999997</v>
      </c>
      <c r="CN159" s="2">
        <f t="shared" si="168"/>
        <v>52.673999999999999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>
        <f t="shared" si="203"/>
        <v>54.953000000000003</v>
      </c>
      <c r="DB159" s="2">
        <f t="shared" si="204"/>
        <v>55.534999999999997</v>
      </c>
      <c r="DC159" s="2">
        <f t="shared" si="205"/>
        <v>54.976999999999997</v>
      </c>
      <c r="DD159" s="2">
        <f t="shared" si="206"/>
        <v>52.673999999999999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96.964465196998106</v>
      </c>
      <c r="DL159" s="2">
        <f t="shared" si="176"/>
        <v>92.712092537071555</v>
      </c>
      <c r="DM159" s="2">
        <f t="shared" si="176"/>
        <v>88.420961956521708</v>
      </c>
      <c r="DN159" s="2">
        <f t="shared" si="176"/>
        <v>105.23450830564784</v>
      </c>
      <c r="DO159" s="2">
        <f t="shared" si="176"/>
        <v>99.737797795228005</v>
      </c>
      <c r="DP159" s="2">
        <f t="shared" si="176"/>
        <v>94.537763968589559</v>
      </c>
      <c r="DQ159" s="2">
        <f t="shared" si="176"/>
        <v>86.621379007643924</v>
      </c>
      <c r="DR159" s="2">
        <f t="shared" si="176"/>
        <v>88.709677942212792</v>
      </c>
      <c r="DS159" s="2">
        <f t="shared" si="176"/>
        <v>84.738897160978581</v>
      </c>
      <c r="DT159" s="2">
        <f t="shared" si="176"/>
        <v>85.092149652672902</v>
      </c>
      <c r="DU159" s="2">
        <f t="shared" si="176"/>
        <v>81.868704751100665</v>
      </c>
      <c r="DV159" s="2">
        <f t="shared" si="176"/>
        <v>88.680780946978913</v>
      </c>
      <c r="DW159" s="2">
        <f t="shared" si="176"/>
        <v>85.379135658914734</v>
      </c>
      <c r="DX159" s="2">
        <f t="shared" si="176"/>
        <v>94.800333131984303</v>
      </c>
      <c r="DY159" s="2">
        <f t="shared" si="176"/>
        <v>85.18912474012474</v>
      </c>
      <c r="EA159" s="2">
        <f t="shared" si="152"/>
        <v>56.499623379296146</v>
      </c>
      <c r="EB159" s="2">
        <f t="shared" si="152"/>
        <v>56.936138828633403</v>
      </c>
      <c r="EC159" s="2">
        <f t="shared" si="152"/>
        <v>58.246743472790179</v>
      </c>
      <c r="ED159" s="2">
        <f t="shared" si="152"/>
        <v>56.588828021054603</v>
      </c>
      <c r="EE159" s="2">
        <f t="shared" si="152"/>
        <v>56.872960377152822</v>
      </c>
      <c r="EF159" s="2">
        <f t="shared" si="152"/>
        <v>56.144890863560285</v>
      </c>
      <c r="EG159" s="2">
        <f t="shared" si="152"/>
        <v>55.884207775653287</v>
      </c>
      <c r="EH159" s="2">
        <f t="shared" si="152"/>
        <v>57.14156717031463</v>
      </c>
      <c r="EI159" s="2">
        <f t="shared" si="152"/>
        <v>57.023348321384447</v>
      </c>
      <c r="EJ159" s="2">
        <f t="shared" si="152"/>
        <v>54.695946310965432</v>
      </c>
      <c r="EK159" s="2">
        <f t="shared" ref="EK159:EO222" si="212">CO$228*$B159+CO$229</f>
        <v>54.435986014282079</v>
      </c>
      <c r="EL159" s="2">
        <f t="shared" si="179"/>
        <v>53.794748700777802</v>
      </c>
      <c r="EM159" s="2">
        <f t="shared" si="179"/>
        <v>53.919444053467387</v>
      </c>
      <c r="EN159" s="2">
        <f t="shared" si="179"/>
        <v>55.476030587860436</v>
      </c>
      <c r="EO159" s="2">
        <f t="shared" si="179"/>
        <v>61.257426892602169</v>
      </c>
      <c r="EQ159" s="2">
        <f t="shared" si="177"/>
        <v>56.763688094946787</v>
      </c>
      <c r="ER159" s="2">
        <f t="shared" si="177"/>
        <v>56.662092050640126</v>
      </c>
      <c r="ES159" s="2">
        <f t="shared" si="177"/>
        <v>58.052046459704286</v>
      </c>
      <c r="ET159" s="2">
        <f t="shared" si="177"/>
        <v>57.056518656563611</v>
      </c>
      <c r="EU159" s="2">
        <f t="shared" si="177"/>
        <v>56.91104747209905</v>
      </c>
      <c r="EV159" s="2">
        <f t="shared" si="177"/>
        <v>56.513331592391793</v>
      </c>
      <c r="EW159" s="2">
        <f t="shared" si="177"/>
        <v>56.094239892656617</v>
      </c>
      <c r="EX159" s="2">
        <f t="shared" si="177"/>
        <v>57.592462905732177</v>
      </c>
      <c r="EY159" s="2">
        <f t="shared" si="177"/>
        <v>57.033406853931631</v>
      </c>
      <c r="EZ159" s="2">
        <f t="shared" si="177"/>
        <v>54.944930232839049</v>
      </c>
      <c r="FA159" s="2">
        <f t="shared" si="177"/>
        <v>55.288881171662105</v>
      </c>
      <c r="FB159" s="2">
        <f t="shared" si="177"/>
        <v>54.063468349391385</v>
      </c>
      <c r="FC159" s="2">
        <f t="shared" si="177"/>
        <v>54.241872041240413</v>
      </c>
      <c r="FD159" s="2">
        <f t="shared" si="177"/>
        <v>54.951412870540494</v>
      </c>
      <c r="FE159" s="2">
        <f t="shared" si="177"/>
        <v>59.385296147191625</v>
      </c>
      <c r="FG159" s="2">
        <f t="shared" si="178"/>
        <v>0.99978209166293219</v>
      </c>
      <c r="FH159" s="2">
        <f t="shared" si="178"/>
        <v>0.99974046712244025</v>
      </c>
      <c r="FI159" s="2">
        <f t="shared" si="178"/>
        <v>0.99919473074666532</v>
      </c>
      <c r="FJ159" s="2">
        <f t="shared" si="178"/>
        <v>0.99969187864117193</v>
      </c>
      <c r="FK159" s="2">
        <f t="shared" si="178"/>
        <v>0.99971093892583451</v>
      </c>
      <c r="FL159" s="2">
        <f t="shared" si="178"/>
        <v>0.9997282611193109</v>
      </c>
      <c r="FM159" s="2">
        <f t="shared" si="178"/>
        <v>0.99973935957370053</v>
      </c>
      <c r="FN159" s="2">
        <f t="shared" si="178"/>
        <v>0.9997033135935891</v>
      </c>
      <c r="FO159" s="2">
        <f t="shared" si="178"/>
        <v>0.99972717183565862</v>
      </c>
      <c r="FP159" s="2">
        <f t="shared" si="178"/>
        <v>0.99972627860534835</v>
      </c>
      <c r="FQ159" s="2">
        <f t="shared" si="178"/>
        <v>0.99970848409319624</v>
      </c>
      <c r="FR159" s="2">
        <f t="shared" si="178"/>
        <v>0.99968767944420545</v>
      </c>
      <c r="FS159" s="2">
        <f t="shared" si="178"/>
        <v>0.99970772395648011</v>
      </c>
      <c r="FT159" s="2">
        <f t="shared" si="178"/>
        <v>0.99971984720011742</v>
      </c>
      <c r="FU159" s="2">
        <f t="shared" si="178"/>
        <v>0.99961860339446085</v>
      </c>
      <c r="FW159" s="2">
        <f t="shared" si="169"/>
        <v>6.884609458448547E-2</v>
      </c>
      <c r="FX159" s="2">
        <f t="shared" si="169"/>
        <v>0.11402100612998993</v>
      </c>
      <c r="FY159" s="2">
        <f t="shared" si="169"/>
        <v>4.0154341443416702E-2</v>
      </c>
      <c r="FZ159" s="2">
        <f t="shared" si="169"/>
        <v>0.1043320914547592</v>
      </c>
      <c r="GA159" s="2">
        <f t="shared" si="169"/>
        <v>9.5337130231135561E-2</v>
      </c>
      <c r="GB159" s="2">
        <f t="shared" si="169"/>
        <v>9.6243296447533239E-2</v>
      </c>
      <c r="GC159" s="2">
        <f t="shared" si="169"/>
        <v>0.10350906933842886</v>
      </c>
      <c r="GD159" s="2">
        <f t="shared" si="169"/>
        <v>0.10424863734512674</v>
      </c>
      <c r="GE159" s="2">
        <f t="shared" si="169"/>
        <v>0.10547014127174333</v>
      </c>
      <c r="GF159" s="2">
        <f t="shared" si="169"/>
        <v>0.10072503545203068</v>
      </c>
      <c r="GG159" s="2">
        <f t="shared" si="169"/>
        <v>9.7854630011914884E-2</v>
      </c>
      <c r="GH159" s="2">
        <f t="shared" si="169"/>
        <v>8.7306099763556064E-2</v>
      </c>
      <c r="GI159" s="2">
        <f t="shared" si="169"/>
        <v>9.0109849194431699E-2</v>
      </c>
      <c r="GJ159" s="2">
        <f t="shared" si="169"/>
        <v>8.3317187230778078E-2</v>
      </c>
      <c r="GK159" s="2">
        <f t="shared" si="169"/>
        <v>6.98098513553779E-2</v>
      </c>
      <c r="GM159" s="92">
        <f t="shared" si="170"/>
        <v>9.8824533197722347E-250</v>
      </c>
      <c r="GN159" s="92">
        <f t="shared" si="170"/>
        <v>3.2461021940153365E-227</v>
      </c>
      <c r="GO159" s="92">
        <f t="shared" si="170"/>
        <v>5.444631046683367E-202</v>
      </c>
      <c r="GP159" s="92">
        <f t="shared" si="170"/>
        <v>0</v>
      </c>
      <c r="GQ159" s="92">
        <f t="shared" si="170"/>
        <v>0</v>
      </c>
      <c r="GR159" s="92">
        <f t="shared" si="170"/>
        <v>0</v>
      </c>
      <c r="GS159" s="92">
        <f t="shared" si="170"/>
        <v>4.5053316022539637E-266</v>
      </c>
      <c r="GT159" s="92">
        <f t="shared" si="170"/>
        <v>5.1115265352346779E-207</v>
      </c>
      <c r="GU159" s="92">
        <f t="shared" si="170"/>
        <v>1.0267246575434355E-232</v>
      </c>
      <c r="GV159" s="92">
        <f t="shared" si="170"/>
        <v>9.002127832877888E-285</v>
      </c>
      <c r="GW159" s="92">
        <f t="shared" si="170"/>
        <v>4.893257485120915E-296</v>
      </c>
      <c r="GX159" s="92">
        <f t="shared" si="170"/>
        <v>0</v>
      </c>
      <c r="GY159" s="92">
        <f t="shared" si="170"/>
        <v>8.3374593414657406E-278</v>
      </c>
      <c r="GZ159" s="92">
        <f t="shared" si="170"/>
        <v>3.8197300890372302E-244</v>
      </c>
      <c r="HA159" s="92">
        <f t="shared" si="170"/>
        <v>2.3637205075941624E-229</v>
      </c>
      <c r="HC159" s="92">
        <f t="shared" si="181"/>
        <v>2.0235414160864431E-93</v>
      </c>
      <c r="HD159" s="92">
        <f t="shared" si="181"/>
        <v>9.3129558767029801E-100</v>
      </c>
      <c r="HE159" s="92">
        <f t="shared" si="181"/>
        <v>9.1527162268198516E-68</v>
      </c>
      <c r="HF159" s="92">
        <f t="shared" si="180"/>
        <v>1.1226560142143099E-115</v>
      </c>
      <c r="HG159" s="92">
        <f t="shared" si="180"/>
        <v>5.1788731562664809E-159</v>
      </c>
      <c r="HH159" s="92">
        <f t="shared" si="180"/>
        <v>3.313760410286286E-252</v>
      </c>
      <c r="HI159" s="92">
        <f t="shared" si="180"/>
        <v>1.1882377456747139E-195</v>
      </c>
      <c r="HJ159" s="92">
        <f t="shared" si="180"/>
        <v>2.74413876740551E-217</v>
      </c>
      <c r="HK159" s="92">
        <f t="shared" si="180"/>
        <v>1.1479469623262838E-199</v>
      </c>
      <c r="HL159" s="92">
        <f t="shared" si="161"/>
        <v>4.7437327001649152E-217</v>
      </c>
      <c r="HM159" s="92">
        <f t="shared" si="161"/>
        <v>2.6110374408340372E-184</v>
      </c>
      <c r="HN159" s="92">
        <f t="shared" si="161"/>
        <v>8.4802184366164554E-142</v>
      </c>
      <c r="HO159" s="92">
        <f t="shared" si="161"/>
        <v>2.4290971020688311E-140</v>
      </c>
      <c r="HP159" s="92">
        <f t="shared" si="161"/>
        <v>2.3765403217677197E-109</v>
      </c>
      <c r="HQ159" s="92">
        <f t="shared" si="161"/>
        <v>8.6061668041205124E-90</v>
      </c>
      <c r="HS159" s="92">
        <f t="shared" si="171"/>
        <v>0.15360022112999666</v>
      </c>
      <c r="HT159" s="92">
        <f t="shared" si="171"/>
        <v>3.5433764038490273E-2</v>
      </c>
      <c r="HU159" s="92">
        <f t="shared" si="171"/>
        <v>0.38363305097073952</v>
      </c>
      <c r="HV159" s="92">
        <f t="shared" si="171"/>
        <v>2.1368627703085952E-2</v>
      </c>
      <c r="HW159" s="92">
        <f t="shared" si="171"/>
        <v>3.2123902891197861E-2</v>
      </c>
      <c r="HX159" s="92">
        <f t="shared" si="171"/>
        <v>1.752720562139249E-2</v>
      </c>
      <c r="HY159" s="92">
        <f t="shared" si="171"/>
        <v>5.265296591450112E-3</v>
      </c>
      <c r="HZ159" s="92">
        <f t="shared" si="171"/>
        <v>4.4941699717397339E-3</v>
      </c>
      <c r="IA159" s="92">
        <f t="shared" si="171"/>
        <v>3.758086095327135E-3</v>
      </c>
      <c r="IB159" s="92">
        <f t="shared" si="171"/>
        <v>5.8378342104562896E-3</v>
      </c>
      <c r="IC159" s="92">
        <f t="shared" si="171"/>
        <v>1.1702615928428374E-2</v>
      </c>
      <c r="ID159" s="92">
        <f t="shared" si="171"/>
        <v>5.2872441443870842E-2</v>
      </c>
      <c r="IE159" s="92">
        <f t="shared" si="171"/>
        <v>7.5245186742625536E-2</v>
      </c>
      <c r="IF159" s="92">
        <f t="shared" si="171"/>
        <v>0.20237659376736189</v>
      </c>
      <c r="IG159" s="92">
        <f t="shared" si="171"/>
        <v>0.33266406407204469</v>
      </c>
      <c r="II159" s="92">
        <f t="shared" si="172"/>
        <v>1.0172163754429349E-8</v>
      </c>
      <c r="IJ159" s="92">
        <f t="shared" si="172"/>
        <v>5.558600035109694E-6</v>
      </c>
      <c r="IK159" s="92">
        <f t="shared" si="172"/>
        <v>7.128124315406823E-14</v>
      </c>
      <c r="IL159" s="92">
        <f t="shared" si="172"/>
        <v>7.107323335520749E-8</v>
      </c>
      <c r="IM159" s="92">
        <f t="shared" si="172"/>
        <v>8.8770026895950223E-9</v>
      </c>
      <c r="IN159" s="92">
        <f t="shared" si="172"/>
        <v>4.4520918651532344E-9</v>
      </c>
      <c r="IO159" s="92">
        <f t="shared" si="172"/>
        <v>1.8612446337020723E-8</v>
      </c>
      <c r="IP159" s="92">
        <f t="shared" si="172"/>
        <v>2.5719317185076029E-8</v>
      </c>
      <c r="IQ159" s="92">
        <f t="shared" si="172"/>
        <v>5.9661813724362015E-8</v>
      </c>
      <c r="IR159" s="92">
        <f t="shared" si="172"/>
        <v>1.3068972205524912E-8</v>
      </c>
      <c r="IS159" s="92">
        <f t="shared" si="172"/>
        <v>1.4109212785705738E-9</v>
      </c>
      <c r="IT159" s="92">
        <f t="shared" si="172"/>
        <v>4.5119193361076056E-10</v>
      </c>
      <c r="IU159" s="92">
        <f t="shared" si="172"/>
        <v>1.3935570359598568E-8</v>
      </c>
      <c r="IV159" s="92">
        <f t="shared" si="172"/>
        <v>6.3093389747246746E-7</v>
      </c>
      <c r="IW159" s="92">
        <f t="shared" si="172"/>
        <v>7.7069127782185288E-6</v>
      </c>
      <c r="IY159" s="92">
        <f t="shared" si="173"/>
        <v>0.15360023130216041</v>
      </c>
      <c r="IZ159" s="92">
        <f t="shared" si="173"/>
        <v>3.5439322638525381E-2</v>
      </c>
      <c r="JA159" s="92">
        <f t="shared" si="173"/>
        <v>0.3836330509708108</v>
      </c>
      <c r="JB159" s="92">
        <f t="shared" si="173"/>
        <v>2.1368698776319306E-2</v>
      </c>
      <c r="JC159" s="92">
        <f t="shared" si="173"/>
        <v>3.212391176820055E-2</v>
      </c>
      <c r="JD159" s="92">
        <f t="shared" si="173"/>
        <v>1.7527210073484355E-2</v>
      </c>
      <c r="JE159" s="92">
        <f t="shared" si="173"/>
        <v>5.2653152038964488E-3</v>
      </c>
      <c r="JF159" s="92">
        <f t="shared" si="173"/>
        <v>4.4941956910569186E-3</v>
      </c>
      <c r="JG159" s="92">
        <f t="shared" si="173"/>
        <v>3.7581457571408592E-3</v>
      </c>
      <c r="JH159" s="92">
        <f t="shared" si="173"/>
        <v>5.8378472794284953E-3</v>
      </c>
      <c r="JI159" s="92">
        <f t="shared" si="173"/>
        <v>1.1702617339349653E-2</v>
      </c>
      <c r="JJ159" s="92">
        <f t="shared" si="173"/>
        <v>5.2872441895062773E-2</v>
      </c>
      <c r="JK159" s="92">
        <f t="shared" si="173"/>
        <v>7.52452006781959E-2</v>
      </c>
      <c r="JL159" s="92">
        <f t="shared" si="173"/>
        <v>0.20237722470125935</v>
      </c>
      <c r="JM159" s="92">
        <f t="shared" si="173"/>
        <v>0.33267177098482292</v>
      </c>
    </row>
    <row r="160" spans="2:273" x14ac:dyDescent="0.25">
      <c r="B160" s="2">
        <v>133</v>
      </c>
      <c r="C160" s="37">
        <v>57.326000000000001</v>
      </c>
      <c r="D160" s="37">
        <v>56.953000000000003</v>
      </c>
      <c r="E160" s="37">
        <v>71.162999999999997</v>
      </c>
      <c r="F160" s="37">
        <v>57.023000000000003</v>
      </c>
      <c r="G160" s="37">
        <v>54.976999999999997</v>
      </c>
      <c r="H160" s="37">
        <v>54.953000000000003</v>
      </c>
      <c r="I160" s="37">
        <v>56</v>
      </c>
      <c r="J160" s="37">
        <v>55.86</v>
      </c>
      <c r="K160" s="37">
        <v>57</v>
      </c>
      <c r="L160" s="37">
        <v>54.395000000000003</v>
      </c>
      <c r="M160" s="37">
        <v>53.395000000000003</v>
      </c>
      <c r="N160" s="37">
        <v>52.604999999999997</v>
      </c>
      <c r="O160" s="37">
        <v>54</v>
      </c>
      <c r="P160" s="37">
        <v>58.209000000000003</v>
      </c>
      <c r="Q160" s="37">
        <v>81.465000000000003</v>
      </c>
      <c r="S160" s="4">
        <f t="shared" si="174"/>
        <v>56.438941236537758</v>
      </c>
      <c r="T160" s="4">
        <f t="shared" si="174"/>
        <v>56.832798422303</v>
      </c>
      <c r="U160" s="4">
        <f t="shared" si="174"/>
        <v>70.364620835810001</v>
      </c>
      <c r="V160" s="4">
        <f t="shared" si="174"/>
        <v>56.605964197136437</v>
      </c>
      <c r="W160" s="4">
        <f t="shared" si="174"/>
        <v>56.905197458387875</v>
      </c>
      <c r="X160" s="4">
        <f t="shared" si="174"/>
        <v>56.129543754945111</v>
      </c>
      <c r="Y160" s="4">
        <f t="shared" si="174"/>
        <v>55.817073660925878</v>
      </c>
      <c r="Z160" s="4">
        <f t="shared" si="174"/>
        <v>57.078682059309877</v>
      </c>
      <c r="AA160" s="4">
        <f t="shared" si="174"/>
        <v>56.924183722879199</v>
      </c>
      <c r="AB160" s="4">
        <f t="shared" si="174"/>
        <v>54.601275767338002</v>
      </c>
      <c r="AC160" s="4">
        <f t="shared" si="174"/>
        <v>54.412705690501248</v>
      </c>
      <c r="AD160" s="4">
        <f t="shared" si="174"/>
        <v>54.113719515696829</v>
      </c>
      <c r="AE160" s="4">
        <f t="shared" si="174"/>
        <v>54.632841952384922</v>
      </c>
      <c r="AF160" s="4">
        <f t="shared" si="174"/>
        <v>60.162189195635356</v>
      </c>
      <c r="AG160" s="4">
        <f t="shared" si="174"/>
        <v>81.824799108795489</v>
      </c>
      <c r="AI160" s="4">
        <f t="shared" si="175"/>
        <v>0.88705876346224244</v>
      </c>
      <c r="AJ160" s="4">
        <f t="shared" si="175"/>
        <v>0.1202015776970029</v>
      </c>
      <c r="AK160" s="4">
        <f t="shared" si="175"/>
        <v>0.79837916418999555</v>
      </c>
      <c r="AL160" s="4">
        <f t="shared" si="175"/>
        <v>0.41703580286356612</v>
      </c>
      <c r="AM160" s="4">
        <f t="shared" si="175"/>
        <v>-1.9281974583878778</v>
      </c>
      <c r="AN160" s="4">
        <f t="shared" si="175"/>
        <v>-1.1765437549451079</v>
      </c>
      <c r="AO160" s="4">
        <f t="shared" si="175"/>
        <v>0.18292633907412181</v>
      </c>
      <c r="AP160" s="4">
        <f t="shared" si="175"/>
        <v>-1.2186820593098773</v>
      </c>
      <c r="AQ160" s="4">
        <f t="shared" si="175"/>
        <v>7.5816277120800635E-2</v>
      </c>
      <c r="AR160" s="4">
        <f t="shared" si="175"/>
        <v>-0.20627576733799913</v>
      </c>
      <c r="AS160" s="4">
        <f t="shared" si="175"/>
        <v>-1.0177056905012449</v>
      </c>
      <c r="AT160" s="4">
        <f t="shared" si="175"/>
        <v>-1.508719515696832</v>
      </c>
      <c r="AU160" s="4">
        <f t="shared" si="175"/>
        <v>-0.63284195238492202</v>
      </c>
      <c r="AV160" s="4">
        <f t="shared" si="175"/>
        <v>-1.9531891956353533</v>
      </c>
      <c r="AW160" s="4">
        <f t="shared" si="175"/>
        <v>-0.35979910879548527</v>
      </c>
      <c r="AY160" s="2">
        <f t="shared" si="167"/>
        <v>56.438941236537758</v>
      </c>
      <c r="AZ160" s="2">
        <f t="shared" si="167"/>
        <v>56.793070993193595</v>
      </c>
      <c r="BA160" s="2">
        <f t="shared" si="167"/>
        <v>58.175088502225215</v>
      </c>
      <c r="BB160" s="2">
        <f t="shared" si="167"/>
        <v>56.55682261007312</v>
      </c>
      <c r="BC160" s="2">
        <f t="shared" si="167"/>
        <v>56.799692172312255</v>
      </c>
      <c r="BD160" s="2">
        <f t="shared" si="167"/>
        <v>56.082508643168154</v>
      </c>
      <c r="BE160" s="2">
        <f t="shared" si="167"/>
        <v>55.806163617798816</v>
      </c>
      <c r="BF160" s="2">
        <f t="shared" si="167"/>
        <v>57.068605439230531</v>
      </c>
      <c r="BG160" s="2">
        <f t="shared" si="167"/>
        <v>56.915581219476422</v>
      </c>
      <c r="BH160" s="2">
        <f t="shared" si="167"/>
        <v>54.584504561405787</v>
      </c>
      <c r="BI160" s="2">
        <f t="shared" si="167"/>
        <v>54.37037684545556</v>
      </c>
      <c r="BJ160" s="2">
        <f t="shared" si="167"/>
        <v>53.685132333017712</v>
      </c>
      <c r="BK160" s="2">
        <f t="shared" si="167"/>
        <v>53.825336225905062</v>
      </c>
      <c r="BL160" s="2">
        <f t="shared" si="167"/>
        <v>55.336568816161957</v>
      </c>
      <c r="BM160" s="2">
        <f t="shared" si="167"/>
        <v>61.020224333164194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57.023000000000003</v>
      </c>
      <c r="CI160" s="2" t="str">
        <f t="shared" si="168"/>
        <v/>
      </c>
      <c r="CJ160" s="2">
        <f t="shared" si="168"/>
        <v>54.953000000000003</v>
      </c>
      <c r="CK160" s="2">
        <f t="shared" si="168"/>
        <v>56</v>
      </c>
      <c r="CL160" s="2">
        <f t="shared" si="168"/>
        <v>55.86</v>
      </c>
      <c r="CM160" s="2">
        <f t="shared" si="168"/>
        <v>57</v>
      </c>
      <c r="CN160" s="2">
        <f t="shared" si="168"/>
        <v>54.395000000000003</v>
      </c>
      <c r="CO160" s="2">
        <f t="shared" si="168"/>
        <v>53.395000000000003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57.023000000000003</v>
      </c>
      <c r="CY160" s="2" t="str">
        <f t="shared" si="201"/>
        <v/>
      </c>
      <c r="CZ160" s="2">
        <f t="shared" si="202"/>
        <v>54.953000000000003</v>
      </c>
      <c r="DA160" s="2">
        <f t="shared" si="203"/>
        <v>56</v>
      </c>
      <c r="DB160" s="2">
        <f t="shared" si="204"/>
        <v>55.86</v>
      </c>
      <c r="DC160" s="2">
        <f t="shared" si="205"/>
        <v>57</v>
      </c>
      <c r="DD160" s="2">
        <f t="shared" si="206"/>
        <v>54.395000000000003</v>
      </c>
      <c r="DE160" s="2">
        <f t="shared" si="207"/>
        <v>53.395000000000003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97.205581332082531</v>
      </c>
      <c r="DL160" s="2">
        <f t="shared" si="176"/>
        <v>92.908890932663482</v>
      </c>
      <c r="DM160" s="2">
        <f t="shared" si="176"/>
        <v>88.608902173913009</v>
      </c>
      <c r="DN160" s="2">
        <f t="shared" si="176"/>
        <v>105.5662922077922</v>
      </c>
      <c r="DO160" s="2">
        <f t="shared" si="176"/>
        <v>100.02067864693444</v>
      </c>
      <c r="DP160" s="2">
        <f t="shared" si="176"/>
        <v>94.777076109936573</v>
      </c>
      <c r="DQ160" s="2">
        <f t="shared" si="176"/>
        <v>86.791336709612963</v>
      </c>
      <c r="DR160" s="2">
        <f t="shared" si="176"/>
        <v>88.858868569415051</v>
      </c>
      <c r="DS160" s="2">
        <f t="shared" si="176"/>
        <v>84.861900634249494</v>
      </c>
      <c r="DT160" s="2">
        <f t="shared" si="176"/>
        <v>85.241947145877376</v>
      </c>
      <c r="DU160" s="2">
        <f t="shared" si="176"/>
        <v>81.98615584906679</v>
      </c>
      <c r="DV160" s="2">
        <f t="shared" si="176"/>
        <v>88.860792210247695</v>
      </c>
      <c r="DW160" s="2">
        <f t="shared" si="176"/>
        <v>85.52178188865399</v>
      </c>
      <c r="DX160" s="2">
        <f t="shared" si="176"/>
        <v>95.035287526427069</v>
      </c>
      <c r="DY160" s="2">
        <f t="shared" si="176"/>
        <v>85.33128755881387</v>
      </c>
      <c r="EA160" s="2">
        <f t="shared" ref="EA160:EJ185" si="213">CE$228*$B160+CE$229</f>
        <v>56.409935336488985</v>
      </c>
      <c r="EB160" s="2">
        <f t="shared" si="213"/>
        <v>56.819506941431669</v>
      </c>
      <c r="EC160" s="2">
        <f t="shared" si="213"/>
        <v>58.16208279333123</v>
      </c>
      <c r="ED160" s="2">
        <f t="shared" si="213"/>
        <v>56.487610151490401</v>
      </c>
      <c r="EE160" s="2">
        <f t="shared" si="213"/>
        <v>56.784280684543269</v>
      </c>
      <c r="EF160" s="2">
        <f t="shared" si="213"/>
        <v>56.032716534369563</v>
      </c>
      <c r="EG160" s="2">
        <f t="shared" si="213"/>
        <v>55.774054356733139</v>
      </c>
      <c r="EH160" s="2">
        <f t="shared" si="213"/>
        <v>57.006681452901134</v>
      </c>
      <c r="EI160" s="2">
        <f t="shared" si="213"/>
        <v>56.907227740778062</v>
      </c>
      <c r="EJ160" s="2">
        <f t="shared" si="213"/>
        <v>54.548359373577348</v>
      </c>
      <c r="EK160" s="2">
        <f t="shared" si="212"/>
        <v>54.268974330507646</v>
      </c>
      <c r="EL160" s="2">
        <f t="shared" si="179"/>
        <v>53.648507461496692</v>
      </c>
      <c r="EM160" s="2">
        <f t="shared" si="179"/>
        <v>53.783688815263346</v>
      </c>
      <c r="EN160" s="2">
        <f t="shared" si="179"/>
        <v>55.375902859646317</v>
      </c>
      <c r="EO160" s="2">
        <f t="shared" si="179"/>
        <v>61.158450639366116</v>
      </c>
      <c r="EQ160" s="2">
        <f t="shared" si="177"/>
        <v>56.688615037318009</v>
      </c>
      <c r="ER160" s="2">
        <f t="shared" si="177"/>
        <v>56.536650370710106</v>
      </c>
      <c r="ES160" s="2">
        <f t="shared" si="177"/>
        <v>57.948749799600492</v>
      </c>
      <c r="ET160" s="2">
        <f t="shared" si="177"/>
        <v>56.976940385009243</v>
      </c>
      <c r="EU160" s="2">
        <f t="shared" si="177"/>
        <v>56.823022068797052</v>
      </c>
      <c r="EV160" s="2">
        <f t="shared" si="177"/>
        <v>56.417096316009406</v>
      </c>
      <c r="EW160" s="2">
        <f t="shared" si="177"/>
        <v>55.994178567474336</v>
      </c>
      <c r="EX160" s="2">
        <f t="shared" si="177"/>
        <v>57.477707624416304</v>
      </c>
      <c r="EY160" s="2">
        <f t="shared" si="177"/>
        <v>56.919435615489014</v>
      </c>
      <c r="EZ160" s="2">
        <f t="shared" si="177"/>
        <v>54.808761493986779</v>
      </c>
      <c r="FA160" s="2">
        <f t="shared" si="177"/>
        <v>55.15364386540373</v>
      </c>
      <c r="FB160" s="2">
        <f t="shared" si="177"/>
        <v>53.928659593253364</v>
      </c>
      <c r="FC160" s="2">
        <f t="shared" si="177"/>
        <v>54.122499111666194</v>
      </c>
      <c r="FD160" s="2">
        <f t="shared" si="177"/>
        <v>54.830068122698997</v>
      </c>
      <c r="FE160" s="2">
        <f t="shared" si="177"/>
        <v>59.229879748491364</v>
      </c>
      <c r="FG160" s="2">
        <f t="shared" si="178"/>
        <v>0.99980126142407988</v>
      </c>
      <c r="FH160" s="2">
        <f t="shared" si="178"/>
        <v>0.99976329779714579</v>
      </c>
      <c r="FI160" s="2">
        <f t="shared" si="178"/>
        <v>0.99926553367177229</v>
      </c>
      <c r="FJ160" s="2">
        <f t="shared" si="178"/>
        <v>0.99971898236214707</v>
      </c>
      <c r="FK160" s="2">
        <f t="shared" si="178"/>
        <v>0.99973636646180619</v>
      </c>
      <c r="FL160" s="2">
        <f t="shared" si="178"/>
        <v>0.99975216526958988</v>
      </c>
      <c r="FM160" s="2">
        <f t="shared" si="178"/>
        <v>0.99976228765445674</v>
      </c>
      <c r="FN160" s="2">
        <f t="shared" si="178"/>
        <v>0.9997294117177058</v>
      </c>
      <c r="FO160" s="2">
        <f t="shared" si="178"/>
        <v>0.99975117178348849</v>
      </c>
      <c r="FP160" s="2">
        <f t="shared" si="178"/>
        <v>0.99975035710858595</v>
      </c>
      <c r="FQ160" s="2">
        <f t="shared" si="178"/>
        <v>0.99973412751345725</v>
      </c>
      <c r="FR160" s="2">
        <f t="shared" si="178"/>
        <v>0.99971515243991615</v>
      </c>
      <c r="FS160" s="2">
        <f t="shared" si="178"/>
        <v>0.99973343422492078</v>
      </c>
      <c r="FT160" s="2">
        <f t="shared" si="178"/>
        <v>0.99974449131143739</v>
      </c>
      <c r="FU160" s="2">
        <f t="shared" si="178"/>
        <v>0.99965215048825395</v>
      </c>
      <c r="FW160" s="2">
        <f t="shared" si="169"/>
        <v>7.49901460267626E-2</v>
      </c>
      <c r="FX160" s="2">
        <f t="shared" si="169"/>
        <v>0.1236612069474675</v>
      </c>
      <c r="FY160" s="2">
        <f t="shared" si="169"/>
        <v>4.3858451424076676E-2</v>
      </c>
      <c r="FZ160" s="2">
        <f t="shared" si="169"/>
        <v>0.11325783588679028</v>
      </c>
      <c r="GA160" s="2">
        <f t="shared" si="169"/>
        <v>0.10358233895610158</v>
      </c>
      <c r="GB160" s="2">
        <f t="shared" si="169"/>
        <v>0.10455781705480424</v>
      </c>
      <c r="GC160" s="2">
        <f t="shared" si="169"/>
        <v>0.11237323710055917</v>
      </c>
      <c r="GD160" s="2">
        <f t="shared" si="169"/>
        <v>0.11316814426415714</v>
      </c>
      <c r="GE160" s="2">
        <f t="shared" si="169"/>
        <v>0.11448080294174748</v>
      </c>
      <c r="GF160" s="2">
        <f t="shared" si="169"/>
        <v>0.1093798767241423</v>
      </c>
      <c r="GG160" s="2">
        <f t="shared" si="169"/>
        <v>0.10629198278954578</v>
      </c>
      <c r="GH160" s="2">
        <f t="shared" si="169"/>
        <v>9.4929629692977122E-2</v>
      </c>
      <c r="GI160" s="2">
        <f t="shared" si="169"/>
        <v>9.7951926533557929E-2</v>
      </c>
      <c r="GJ160" s="2">
        <f t="shared" si="169"/>
        <v>9.0626992936408107E-2</v>
      </c>
      <c r="GK160" s="2">
        <f t="shared" si="169"/>
        <v>7.6032888609738711E-2</v>
      </c>
      <c r="GM160" s="92">
        <f t="shared" si="170"/>
        <v>4.6826122117563241E-257</v>
      </c>
      <c r="GN160" s="92">
        <f t="shared" si="170"/>
        <v>5.6507550326379442E-234</v>
      </c>
      <c r="GO160" s="92">
        <f t="shared" si="170"/>
        <v>3.5035027944946616E-209</v>
      </c>
      <c r="GP160" s="92">
        <f t="shared" si="170"/>
        <v>0</v>
      </c>
      <c r="GQ160" s="92">
        <f t="shared" si="170"/>
        <v>0</v>
      </c>
      <c r="GR160" s="92">
        <f t="shared" si="170"/>
        <v>0</v>
      </c>
      <c r="GS160" s="92">
        <f t="shared" si="170"/>
        <v>8.0064730636527878E-274</v>
      </c>
      <c r="GT160" s="92">
        <f t="shared" si="170"/>
        <v>4.2585743051728643E-213</v>
      </c>
      <c r="GU160" s="92">
        <f t="shared" si="170"/>
        <v>1.7673479604105069E-239</v>
      </c>
      <c r="GV160" s="92">
        <f t="shared" si="170"/>
        <v>4.471756990200482E-293</v>
      </c>
      <c r="GW160" s="92">
        <f t="shared" si="170"/>
        <v>1.3690879004253347E-304</v>
      </c>
      <c r="GX160" s="92">
        <f t="shared" si="170"/>
        <v>0</v>
      </c>
      <c r="GY160" s="92">
        <f t="shared" si="170"/>
        <v>5.9594765276023315E-286</v>
      </c>
      <c r="GZ160" s="92">
        <f t="shared" si="170"/>
        <v>2.5080201682956286E-251</v>
      </c>
      <c r="HA160" s="92">
        <f t="shared" si="170"/>
        <v>4.0896354208595792E-236</v>
      </c>
      <c r="HC160" s="92">
        <f t="shared" si="181"/>
        <v>1.7407352055642712E-97</v>
      </c>
      <c r="HD160" s="92">
        <f t="shared" si="181"/>
        <v>3.7620204674755635E-104</v>
      </c>
      <c r="HE160" s="92">
        <f t="shared" si="181"/>
        <v>1.0646738392751363E-71</v>
      </c>
      <c r="HF160" s="92">
        <f t="shared" si="180"/>
        <v>1.0256702671068562E-120</v>
      </c>
      <c r="HG160" s="92">
        <f t="shared" si="180"/>
        <v>5.3019982582931128E-166</v>
      </c>
      <c r="HH160" s="92">
        <f t="shared" si="180"/>
        <v>3.6838799225851461E-263</v>
      </c>
      <c r="HI160" s="92">
        <f t="shared" si="180"/>
        <v>5.575959071846026E-204</v>
      </c>
      <c r="HJ160" s="92">
        <f t="shared" si="180"/>
        <v>1.3782547959803505E-226</v>
      </c>
      <c r="HK160" s="92">
        <f t="shared" si="180"/>
        <v>4.2519282455466047E-208</v>
      </c>
      <c r="HL160" s="92">
        <f t="shared" si="161"/>
        <v>2.7192096956936204E-226</v>
      </c>
      <c r="HM160" s="92">
        <f t="shared" si="161"/>
        <v>3.2793394696256392E-192</v>
      </c>
      <c r="HN160" s="92">
        <f t="shared" si="161"/>
        <v>4.8188626457513616E-148</v>
      </c>
      <c r="HO160" s="92">
        <f t="shared" si="161"/>
        <v>1.5354173567787478E-146</v>
      </c>
      <c r="HP160" s="92">
        <f t="shared" si="161"/>
        <v>3.4174012406478329E-114</v>
      </c>
      <c r="HQ160" s="92">
        <f t="shared" si="161"/>
        <v>9.8254654238629953E-94</v>
      </c>
      <c r="HS160" s="92">
        <f t="shared" si="171"/>
        <v>8.9716438000607954E-2</v>
      </c>
      <c r="HT160" s="92">
        <f t="shared" si="171"/>
        <v>1.6115236558854579E-2</v>
      </c>
      <c r="HU160" s="92">
        <f t="shared" si="171"/>
        <v>0.45847487260153497</v>
      </c>
      <c r="HV160" s="92">
        <f t="shared" si="171"/>
        <v>8.0465538586045257E-3</v>
      </c>
      <c r="HW160" s="92">
        <f t="shared" si="171"/>
        <v>1.262346718657297E-2</v>
      </c>
      <c r="HX160" s="92">
        <f t="shared" si="171"/>
        <v>6.1091907736935749E-3</v>
      </c>
      <c r="HY160" s="92">
        <f t="shared" si="171"/>
        <v>1.5651097949321967E-3</v>
      </c>
      <c r="HZ160" s="92">
        <f t="shared" si="171"/>
        <v>1.3202207188942438E-3</v>
      </c>
      <c r="IA160" s="92">
        <f t="shared" si="171"/>
        <v>1.1097783973279287E-3</v>
      </c>
      <c r="IB160" s="92">
        <f t="shared" si="171"/>
        <v>1.7656791302343082E-3</v>
      </c>
      <c r="IC160" s="92">
        <f t="shared" si="171"/>
        <v>3.665459835292208E-3</v>
      </c>
      <c r="ID160" s="92">
        <f t="shared" si="171"/>
        <v>2.178651015673708E-2</v>
      </c>
      <c r="IE160" s="92">
        <f t="shared" si="171"/>
        <v>3.5493075091829147E-2</v>
      </c>
      <c r="IF160" s="92">
        <f t="shared" si="171"/>
        <v>0.13479035959472338</v>
      </c>
      <c r="IG160" s="92">
        <f t="shared" si="171"/>
        <v>0.24494028186194391</v>
      </c>
      <c r="II160" s="92">
        <f t="shared" si="172"/>
        <v>3.2895574869146822E-8</v>
      </c>
      <c r="IJ160" s="92">
        <f t="shared" si="172"/>
        <v>1.4348371916033722E-5</v>
      </c>
      <c r="IK160" s="92">
        <f t="shared" si="172"/>
        <v>3.6410083227767059E-13</v>
      </c>
      <c r="IL160" s="92">
        <f t="shared" si="172"/>
        <v>2.5013330712896427E-7</v>
      </c>
      <c r="IM160" s="92">
        <f t="shared" si="172"/>
        <v>3.4778579283232867E-8</v>
      </c>
      <c r="IN160" s="92">
        <f t="shared" si="172"/>
        <v>1.8528587926035681E-8</v>
      </c>
      <c r="IO160" s="92">
        <f t="shared" si="172"/>
        <v>7.2658836550739065E-8</v>
      </c>
      <c r="IP160" s="92">
        <f t="shared" si="172"/>
        <v>9.8273891187108425E-8</v>
      </c>
      <c r="IQ160" s="92">
        <f t="shared" si="172"/>
        <v>2.1449440830081042E-7</v>
      </c>
      <c r="IR160" s="92">
        <f t="shared" si="172"/>
        <v>5.1522197898253092E-8</v>
      </c>
      <c r="IS160" s="92">
        <f t="shared" si="172"/>
        <v>6.506234392834217E-9</v>
      </c>
      <c r="IT160" s="92">
        <f t="shared" si="172"/>
        <v>2.0918031681231644E-9</v>
      </c>
      <c r="IU160" s="92">
        <f t="shared" si="172"/>
        <v>5.0892288485331584E-8</v>
      </c>
      <c r="IV160" s="92">
        <f t="shared" si="172"/>
        <v>1.6663451294845379E-6</v>
      </c>
      <c r="IW160" s="92">
        <f t="shared" si="172"/>
        <v>1.6027371115252391E-5</v>
      </c>
      <c r="IY160" s="92">
        <f t="shared" si="173"/>
        <v>8.9716470896182829E-2</v>
      </c>
      <c r="IZ160" s="92">
        <f t="shared" si="173"/>
        <v>1.6129584930770612E-2</v>
      </c>
      <c r="JA160" s="92">
        <f t="shared" si="173"/>
        <v>0.45847487260189906</v>
      </c>
      <c r="JB160" s="92">
        <f t="shared" si="173"/>
        <v>8.0468039919116552E-3</v>
      </c>
      <c r="JC160" s="92">
        <f t="shared" si="173"/>
        <v>1.2623501965152254E-2</v>
      </c>
      <c r="JD160" s="92">
        <f t="shared" si="173"/>
        <v>6.109209302281501E-3</v>
      </c>
      <c r="JE160" s="92">
        <f t="shared" si="173"/>
        <v>1.5651824537687474E-3</v>
      </c>
      <c r="JF160" s="92">
        <f t="shared" si="173"/>
        <v>1.3203189927854309E-3</v>
      </c>
      <c r="JG160" s="92">
        <f t="shared" si="173"/>
        <v>1.1099928917362295E-3</v>
      </c>
      <c r="JH160" s="92">
        <f t="shared" si="173"/>
        <v>1.7657306524322064E-3</v>
      </c>
      <c r="JI160" s="92">
        <f t="shared" si="173"/>
        <v>3.6654663415266009E-3</v>
      </c>
      <c r="JJ160" s="92">
        <f t="shared" si="173"/>
        <v>2.1786512248540248E-2</v>
      </c>
      <c r="JK160" s="92">
        <f t="shared" si="173"/>
        <v>3.5493125984117635E-2</v>
      </c>
      <c r="JL160" s="92">
        <f t="shared" si="173"/>
        <v>0.13479202593985287</v>
      </c>
      <c r="JM160" s="92">
        <f t="shared" si="173"/>
        <v>0.24495630923305917</v>
      </c>
    </row>
    <row r="161" spans="2:273" x14ac:dyDescent="0.25">
      <c r="B161" s="2">
        <v>134</v>
      </c>
      <c r="C161" s="37">
        <v>55.558</v>
      </c>
      <c r="D161" s="37">
        <v>56.581000000000003</v>
      </c>
      <c r="E161" s="37">
        <v>71.813999999999993</v>
      </c>
      <c r="F161" s="37">
        <v>56.814</v>
      </c>
      <c r="G161" s="37">
        <v>54.767000000000003</v>
      </c>
      <c r="H161" s="37">
        <v>56.395000000000003</v>
      </c>
      <c r="I161" s="37">
        <v>55.418999999999997</v>
      </c>
      <c r="J161" s="37">
        <v>54.628</v>
      </c>
      <c r="K161" s="37">
        <v>54.651000000000003</v>
      </c>
      <c r="L161" s="37">
        <v>54.884</v>
      </c>
      <c r="M161" s="37">
        <v>54.302</v>
      </c>
      <c r="N161" s="37">
        <v>54.442</v>
      </c>
      <c r="O161" s="37">
        <v>53.698</v>
      </c>
      <c r="P161" s="37">
        <v>55.884</v>
      </c>
      <c r="Q161" s="37">
        <v>71.302000000000007</v>
      </c>
      <c r="S161" s="4">
        <f t="shared" si="174"/>
        <v>56.351644612498987</v>
      </c>
      <c r="T161" s="4">
        <f t="shared" si="174"/>
        <v>56.685200630627911</v>
      </c>
      <c r="U161" s="4">
        <f t="shared" si="174"/>
        <v>70.687658139543743</v>
      </c>
      <c r="V161" s="4">
        <f t="shared" si="174"/>
        <v>56.474506828692526</v>
      </c>
      <c r="W161" s="4">
        <f t="shared" si="174"/>
        <v>56.738710968982716</v>
      </c>
      <c r="X161" s="4">
        <f t="shared" si="174"/>
        <v>55.985649312466073</v>
      </c>
      <c r="Y161" s="4">
        <f t="shared" si="174"/>
        <v>55.700875291687836</v>
      </c>
      <c r="Z161" s="4">
        <f t="shared" si="174"/>
        <v>56.941981579870074</v>
      </c>
      <c r="AA161" s="4">
        <f t="shared" si="174"/>
        <v>56.801052921032429</v>
      </c>
      <c r="AB161" s="4">
        <f t="shared" si="174"/>
        <v>54.443409324731711</v>
      </c>
      <c r="AC161" s="4">
        <f t="shared" si="174"/>
        <v>54.222942683930214</v>
      </c>
      <c r="AD161" s="4">
        <f t="shared" si="174"/>
        <v>53.660564867280925</v>
      </c>
      <c r="AE161" s="4">
        <f t="shared" si="174"/>
        <v>53.964006456587434</v>
      </c>
      <c r="AF161" s="4">
        <f t="shared" si="174"/>
        <v>57.789249713134488</v>
      </c>
      <c r="AG161" s="4">
        <f t="shared" si="174"/>
        <v>73.538694900888416</v>
      </c>
      <c r="AI161" s="4">
        <f t="shared" si="175"/>
        <v>-0.7936446124989871</v>
      </c>
      <c r="AJ161" s="4">
        <f t="shared" si="175"/>
        <v>-0.10420063062790774</v>
      </c>
      <c r="AK161" s="4">
        <f t="shared" si="175"/>
        <v>1.1263418604562503</v>
      </c>
      <c r="AL161" s="4">
        <f t="shared" si="175"/>
        <v>0.33949317130747403</v>
      </c>
      <c r="AM161" s="4">
        <f t="shared" si="175"/>
        <v>-1.9717109689827126</v>
      </c>
      <c r="AN161" s="4">
        <f t="shared" si="175"/>
        <v>0.40935068753393011</v>
      </c>
      <c r="AO161" s="4">
        <f t="shared" si="175"/>
        <v>-0.28187529168783954</v>
      </c>
      <c r="AP161" s="4">
        <f t="shared" si="175"/>
        <v>-2.3139815798700738</v>
      </c>
      <c r="AQ161" s="4">
        <f t="shared" si="175"/>
        <v>-2.150052921032426</v>
      </c>
      <c r="AR161" s="4">
        <f t="shared" si="175"/>
        <v>0.44059067526828954</v>
      </c>
      <c r="AS161" s="4">
        <f t="shared" si="175"/>
        <v>7.9057316069786054E-2</v>
      </c>
      <c r="AT161" s="4">
        <f t="shared" si="175"/>
        <v>0.78143513271907494</v>
      </c>
      <c r="AU161" s="4">
        <f t="shared" si="175"/>
        <v>-0.2660064565874336</v>
      </c>
      <c r="AV161" s="4">
        <f t="shared" si="175"/>
        <v>-1.9052497131344879</v>
      </c>
      <c r="AW161" s="4">
        <f t="shared" si="175"/>
        <v>-2.2366949008884092</v>
      </c>
      <c r="AY161" s="2">
        <f t="shared" ref="AY161:BM177" si="214">IF(OR($B161 &lt; C$230, $B161 &gt; C$233), #N/A, ((1-FG161)*DK161) + (FG161 - FW161)*EA161 + (FW161*EQ161))</f>
        <v>56.351644612498987</v>
      </c>
      <c r="AZ161" s="2">
        <f t="shared" si="214"/>
        <v>56.671652366154163</v>
      </c>
      <c r="BA161" s="2">
        <f t="shared" si="214"/>
        <v>58.086892232526871</v>
      </c>
      <c r="BB161" s="2">
        <f t="shared" si="214"/>
        <v>56.461850791706567</v>
      </c>
      <c r="BC161" s="2">
        <f t="shared" si="214"/>
        <v>56.71051630842824</v>
      </c>
      <c r="BD161" s="2">
        <f t="shared" si="214"/>
        <v>55.974815510262538</v>
      </c>
      <c r="BE161" s="2">
        <f t="shared" si="214"/>
        <v>55.698748059597982</v>
      </c>
      <c r="BF161" s="2">
        <f t="shared" si="214"/>
        <v>56.940014114387722</v>
      </c>
      <c r="BG161" s="2">
        <f t="shared" si="214"/>
        <v>56.799287944325506</v>
      </c>
      <c r="BH161" s="2">
        <f t="shared" si="214"/>
        <v>54.440088225308962</v>
      </c>
      <c r="BI161" s="2">
        <f t="shared" si="214"/>
        <v>54.214477058901423</v>
      </c>
      <c r="BJ161" s="2">
        <f t="shared" si="214"/>
        <v>53.541573890148541</v>
      </c>
      <c r="BK161" s="2">
        <f t="shared" si="214"/>
        <v>53.693508631299132</v>
      </c>
      <c r="BL161" s="2">
        <f t="shared" si="214"/>
        <v>55.229235302335098</v>
      </c>
      <c r="BM161" s="2">
        <f t="shared" si="214"/>
        <v>60.902937665501682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56.581000000000003</v>
      </c>
      <c r="CG161" s="2" t="str">
        <f t="shared" si="215"/>
        <v/>
      </c>
      <c r="CH161" s="2">
        <f t="shared" si="215"/>
        <v>56.814</v>
      </c>
      <c r="CI161" s="2">
        <f t="shared" si="215"/>
        <v>54.767000000000003</v>
      </c>
      <c r="CJ161" s="2">
        <f t="shared" si="215"/>
        <v>56.395000000000003</v>
      </c>
      <c r="CK161" s="2">
        <f t="shared" si="215"/>
        <v>55.418999999999997</v>
      </c>
      <c r="CL161" s="2">
        <f t="shared" si="215"/>
        <v>54.628</v>
      </c>
      <c r="CM161" s="2">
        <f t="shared" si="215"/>
        <v>54.651000000000003</v>
      </c>
      <c r="CN161" s="2">
        <f t="shared" si="215"/>
        <v>54.884</v>
      </c>
      <c r="CO161" s="2">
        <f t="shared" si="215"/>
        <v>54.302</v>
      </c>
      <c r="CP161" s="2">
        <f t="shared" si="215"/>
        <v>54.442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56.581000000000003</v>
      </c>
      <c r="CW161" s="2" t="str">
        <f t="shared" si="199"/>
        <v/>
      </c>
      <c r="CX161" s="2">
        <f t="shared" si="200"/>
        <v>56.814</v>
      </c>
      <c r="CY161" s="2">
        <f t="shared" si="201"/>
        <v>54.767000000000003</v>
      </c>
      <c r="CZ161" s="2">
        <f t="shared" si="202"/>
        <v>56.395000000000003</v>
      </c>
      <c r="DA161" s="2">
        <f t="shared" si="203"/>
        <v>55.418999999999997</v>
      </c>
      <c r="DB161" s="2">
        <f t="shared" si="204"/>
        <v>54.628</v>
      </c>
      <c r="DC161" s="2">
        <f t="shared" si="205"/>
        <v>54.651000000000003</v>
      </c>
      <c r="DD161" s="2">
        <f t="shared" si="206"/>
        <v>54.884</v>
      </c>
      <c r="DE161" s="2">
        <f t="shared" si="207"/>
        <v>54.302</v>
      </c>
      <c r="DF161" s="2">
        <f t="shared" si="208"/>
        <v>54.442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97.446697467166956</v>
      </c>
      <c r="DL161" s="2">
        <f t="shared" si="176"/>
        <v>93.105689328255409</v>
      </c>
      <c r="DM161" s="2">
        <f t="shared" si="176"/>
        <v>88.796842391304324</v>
      </c>
      <c r="DN161" s="2">
        <f t="shared" si="176"/>
        <v>105.89807610993657</v>
      </c>
      <c r="DO161" s="2">
        <f t="shared" si="176"/>
        <v>100.30355949864088</v>
      </c>
      <c r="DP161" s="2">
        <f t="shared" si="176"/>
        <v>95.016388251283601</v>
      </c>
      <c r="DQ161" s="2">
        <f t="shared" si="176"/>
        <v>86.961294411582017</v>
      </c>
      <c r="DR161" s="2">
        <f t="shared" si="176"/>
        <v>89.008059196617296</v>
      </c>
      <c r="DS161" s="2">
        <f t="shared" si="176"/>
        <v>84.984904107520407</v>
      </c>
      <c r="DT161" s="2">
        <f t="shared" si="176"/>
        <v>85.39174463908185</v>
      </c>
      <c r="DU161" s="2">
        <f t="shared" si="176"/>
        <v>82.103606947032915</v>
      </c>
      <c r="DV161" s="2">
        <f t="shared" si="176"/>
        <v>89.040803473516476</v>
      </c>
      <c r="DW161" s="2">
        <f t="shared" si="176"/>
        <v>85.664428118393246</v>
      </c>
      <c r="DX161" s="2">
        <f t="shared" si="176"/>
        <v>95.270241920869836</v>
      </c>
      <c r="DY161" s="2">
        <f t="shared" si="176"/>
        <v>85.473450377503013</v>
      </c>
      <c r="EA161" s="2">
        <f t="shared" si="213"/>
        <v>56.320247293681824</v>
      </c>
      <c r="EB161" s="2">
        <f t="shared" si="213"/>
        <v>56.702875054229935</v>
      </c>
      <c r="EC161" s="2">
        <f t="shared" si="213"/>
        <v>58.077422113872281</v>
      </c>
      <c r="ED161" s="2">
        <f t="shared" si="213"/>
        <v>56.386392281926199</v>
      </c>
      <c r="EE161" s="2">
        <f t="shared" si="213"/>
        <v>56.695600991933723</v>
      </c>
      <c r="EF161" s="2">
        <f t="shared" si="213"/>
        <v>55.92054220517884</v>
      </c>
      <c r="EG161" s="2">
        <f t="shared" si="213"/>
        <v>55.66390093781299</v>
      </c>
      <c r="EH161" s="2">
        <f t="shared" si="213"/>
        <v>56.87179573548763</v>
      </c>
      <c r="EI161" s="2">
        <f t="shared" si="213"/>
        <v>56.79110716017167</v>
      </c>
      <c r="EJ161" s="2">
        <f t="shared" si="213"/>
        <v>54.400772436189264</v>
      </c>
      <c r="EK161" s="2">
        <f t="shared" si="212"/>
        <v>54.101962646733206</v>
      </c>
      <c r="EL161" s="2">
        <f t="shared" si="179"/>
        <v>53.502266222215589</v>
      </c>
      <c r="EM161" s="2">
        <f t="shared" si="179"/>
        <v>53.647933577059298</v>
      </c>
      <c r="EN161" s="2">
        <f t="shared" si="179"/>
        <v>55.275775131432198</v>
      </c>
      <c r="EO161" s="2">
        <f t="shared" si="179"/>
        <v>61.059474386130056</v>
      </c>
      <c r="EQ161" s="2">
        <f t="shared" si="177"/>
        <v>56.613541979689231</v>
      </c>
      <c r="ER161" s="2">
        <f t="shared" si="177"/>
        <v>56.411208690780086</v>
      </c>
      <c r="ES161" s="2">
        <f t="shared" si="177"/>
        <v>57.845453139496705</v>
      </c>
      <c r="ET161" s="2">
        <f t="shared" si="177"/>
        <v>56.897362113454868</v>
      </c>
      <c r="EU161" s="2">
        <f t="shared" si="177"/>
        <v>56.734996665495046</v>
      </c>
      <c r="EV161" s="2">
        <f t="shared" si="177"/>
        <v>56.320861039627019</v>
      </c>
      <c r="EW161" s="2">
        <f t="shared" si="177"/>
        <v>55.894117242292054</v>
      </c>
      <c r="EX161" s="2">
        <f t="shared" si="177"/>
        <v>57.362952343100432</v>
      </c>
      <c r="EY161" s="2">
        <f t="shared" si="177"/>
        <v>56.805464377046391</v>
      </c>
      <c r="EZ161" s="2">
        <f t="shared" si="177"/>
        <v>54.672592755134502</v>
      </c>
      <c r="FA161" s="2">
        <f t="shared" si="177"/>
        <v>55.018406559145348</v>
      </c>
      <c r="FB161" s="2">
        <f t="shared" si="177"/>
        <v>53.793850837115343</v>
      </c>
      <c r="FC161" s="2">
        <f t="shared" si="177"/>
        <v>54.003126182091968</v>
      </c>
      <c r="FD161" s="2">
        <f t="shared" si="177"/>
        <v>54.708723374857499</v>
      </c>
      <c r="FE161" s="2">
        <f t="shared" si="177"/>
        <v>59.074463349791102</v>
      </c>
      <c r="FG161" s="2">
        <f t="shared" si="178"/>
        <v>0.99981874509498703</v>
      </c>
      <c r="FH161" s="2">
        <f t="shared" si="178"/>
        <v>0.99978412052912657</v>
      </c>
      <c r="FI161" s="2">
        <f t="shared" si="178"/>
        <v>0.99933011545617501</v>
      </c>
      <c r="FJ161" s="2">
        <f t="shared" si="178"/>
        <v>0.99974370253088696</v>
      </c>
      <c r="FK161" s="2">
        <f t="shared" si="178"/>
        <v>0.99975955777803682</v>
      </c>
      <c r="FL161" s="2">
        <f t="shared" si="178"/>
        <v>0.99977396711044997</v>
      </c>
      <c r="FM161" s="2">
        <f t="shared" si="178"/>
        <v>0.99978319922958714</v>
      </c>
      <c r="FN161" s="2">
        <f t="shared" si="178"/>
        <v>0.9997532146778737</v>
      </c>
      <c r="FO161" s="2">
        <f t="shared" si="178"/>
        <v>0.99977306100075936</v>
      </c>
      <c r="FP161" s="2">
        <f t="shared" si="178"/>
        <v>0.99977231797582888</v>
      </c>
      <c r="FQ161" s="2">
        <f t="shared" si="178"/>
        <v>0.99975751573773464</v>
      </c>
      <c r="FR161" s="2">
        <f t="shared" si="178"/>
        <v>0.99974020942637898</v>
      </c>
      <c r="FS161" s="2">
        <f t="shared" si="178"/>
        <v>0.99975688342145164</v>
      </c>
      <c r="FT161" s="2">
        <f t="shared" si="178"/>
        <v>0.99976696806745846</v>
      </c>
      <c r="FU161" s="2">
        <f t="shared" si="178"/>
        <v>0.99968274776468802</v>
      </c>
      <c r="FW161" s="2">
        <f t="shared" ref="FW161:GK177" si="216">POWER(10,($B161-C$232)/C$229)/(1+POWER(10,($B161-C$232)/C$229))</f>
        <v>8.1634441876124758E-2</v>
      </c>
      <c r="FX161" s="2">
        <f t="shared" si="216"/>
        <v>0.13399319653216071</v>
      </c>
      <c r="FY161" s="2">
        <f t="shared" si="216"/>
        <v>4.788720653022651E-2</v>
      </c>
      <c r="FZ161" s="2">
        <f t="shared" si="216"/>
        <v>0.12284245889025591</v>
      </c>
      <c r="GA161" s="2">
        <f t="shared" si="216"/>
        <v>0.11245199422689535</v>
      </c>
      <c r="GB161" s="2">
        <f t="shared" si="216"/>
        <v>0.11350042546742684</v>
      </c>
      <c r="GC161" s="2">
        <f t="shared" si="216"/>
        <v>0.12189329001462169</v>
      </c>
      <c r="GD161" s="2">
        <f t="shared" si="216"/>
        <v>0.1227462276501345</v>
      </c>
      <c r="GE161" s="2">
        <f t="shared" si="216"/>
        <v>0.12415443086022783</v>
      </c>
      <c r="GF161" s="2">
        <f t="shared" si="216"/>
        <v>0.11868024422414927</v>
      </c>
      <c r="GG161" s="2">
        <f t="shared" si="216"/>
        <v>0.11536380205698911</v>
      </c>
      <c r="GH161" s="2">
        <f t="shared" si="216"/>
        <v>0.10314361395622161</v>
      </c>
      <c r="GI161" s="2">
        <f t="shared" si="216"/>
        <v>0.10639667913793245</v>
      </c>
      <c r="GJ161" s="2">
        <f t="shared" si="216"/>
        <v>9.8509203677338064E-2</v>
      </c>
      <c r="GK161" s="2">
        <f t="shared" si="216"/>
        <v>8.2761307658764327E-2</v>
      </c>
      <c r="GM161" s="92">
        <f t="shared" ref="GM161:HA177" si="217" xml:space="preserve"> _xlfn.NORM.DIST($B161, C$7, ABS(C$11), TRUE) * _xlfn.NORM.DIST(($B161 - C$7)*C$15, 0, ABS(C$11), TRUE) * 2</f>
        <v>1.7359257844073949E-264</v>
      </c>
      <c r="GN161" s="92">
        <f t="shared" si="217"/>
        <v>7.8171769930224891E-241</v>
      </c>
      <c r="GO161" s="92">
        <f t="shared" si="217"/>
        <v>1.6835278317127194E-216</v>
      </c>
      <c r="GP161" s="92">
        <f t="shared" si="217"/>
        <v>0</v>
      </c>
      <c r="GQ161" s="92">
        <f t="shared" si="217"/>
        <v>0</v>
      </c>
      <c r="GR161" s="92">
        <f t="shared" si="217"/>
        <v>0</v>
      </c>
      <c r="GS161" s="92">
        <f t="shared" si="217"/>
        <v>1.0994582295179925E-281</v>
      </c>
      <c r="GT161" s="92">
        <f t="shared" si="217"/>
        <v>2.8926665314480284E-219</v>
      </c>
      <c r="GU161" s="92">
        <f t="shared" si="217"/>
        <v>2.4299057600983261E-246</v>
      </c>
      <c r="GV161" s="92">
        <f t="shared" si="217"/>
        <v>1.684820458233223E-301</v>
      </c>
      <c r="GW161" s="92">
        <f t="shared" si="217"/>
        <v>0</v>
      </c>
      <c r="GX161" s="92">
        <f t="shared" si="217"/>
        <v>0</v>
      </c>
      <c r="GY161" s="92">
        <f t="shared" si="217"/>
        <v>3.2430069039089202E-294</v>
      </c>
      <c r="GZ161" s="92">
        <f t="shared" si="217"/>
        <v>1.2935316647872805E-258</v>
      </c>
      <c r="HA161" s="92">
        <f t="shared" si="217"/>
        <v>5.6340118584962377E-243</v>
      </c>
      <c r="HC161" s="92">
        <f t="shared" si="181"/>
        <v>1.2228962789898074E-101</v>
      </c>
      <c r="HD161" s="92">
        <f t="shared" si="181"/>
        <v>1.2179969377821193E-108</v>
      </c>
      <c r="HE161" s="92">
        <f t="shared" si="181"/>
        <v>9.539925216491708E-76</v>
      </c>
      <c r="HF161" s="92">
        <f t="shared" si="180"/>
        <v>7.2930731570053268E-126</v>
      </c>
      <c r="HG161" s="92">
        <f t="shared" si="180"/>
        <v>3.8264378317412486E-173</v>
      </c>
      <c r="HH161" s="92">
        <f t="shared" si="180"/>
        <v>2.3871417986091357E-274</v>
      </c>
      <c r="HI161" s="92">
        <f t="shared" si="180"/>
        <v>1.7485997572181671E-212</v>
      </c>
      <c r="HJ161" s="92">
        <f t="shared" si="180"/>
        <v>4.4048418347726977E-236</v>
      </c>
      <c r="HK161" s="92">
        <f t="shared" si="180"/>
        <v>1.0506609475444091E-216</v>
      </c>
      <c r="HL161" s="92">
        <f t="shared" si="161"/>
        <v>9.9683742683661305E-236</v>
      </c>
      <c r="HM161" s="92">
        <f t="shared" si="161"/>
        <v>2.8020824126037912E-200</v>
      </c>
      <c r="HN161" s="92">
        <f t="shared" si="161"/>
        <v>2.001693832037127E-154</v>
      </c>
      <c r="HO161" s="92">
        <f t="shared" si="161"/>
        <v>7.104514396032845E-153</v>
      </c>
      <c r="HP161" s="92">
        <f t="shared" si="161"/>
        <v>3.8466803556225004E-119</v>
      </c>
      <c r="HQ161" s="92">
        <f t="shared" si="161"/>
        <v>9.200212383972961E-98</v>
      </c>
      <c r="HS161" s="92">
        <f t="shared" ref="HS161:IG177" si="218" xml:space="preserve"> _xlfn.NORM.DIST($B161, C$9, ABS(C$13), TRUE) * _xlfn.NORM.DIST(($B161 - C$9)*C$17, 0, ABS(C$13), TRUE) * 2</f>
        <v>4.7404882249015283E-2</v>
      </c>
      <c r="HT161" s="92">
        <f t="shared" si="218"/>
        <v>6.601517866477751E-3</v>
      </c>
      <c r="HU161" s="92">
        <f t="shared" si="218"/>
        <v>0.52270411906263436</v>
      </c>
      <c r="HV161" s="92">
        <f t="shared" si="218"/>
        <v>2.6490960431418786E-3</v>
      </c>
      <c r="HW161" s="92">
        <f t="shared" si="218"/>
        <v>4.3151889218189686E-3</v>
      </c>
      <c r="HX161" s="92">
        <f t="shared" si="218"/>
        <v>1.8384766846565625E-3</v>
      </c>
      <c r="HY161" s="92">
        <f t="shared" si="218"/>
        <v>4.0214060096428159E-4</v>
      </c>
      <c r="HZ161" s="92">
        <f t="shared" si="218"/>
        <v>3.358485379619407E-4</v>
      </c>
      <c r="IA161" s="92">
        <f t="shared" si="218"/>
        <v>2.8547345057670546E-4</v>
      </c>
      <c r="IB161" s="92">
        <f t="shared" si="218"/>
        <v>4.6205885044398964E-4</v>
      </c>
      <c r="IC161" s="92">
        <f t="shared" si="218"/>
        <v>9.7903654303381992E-4</v>
      </c>
      <c r="ID161" s="92">
        <f t="shared" si="218"/>
        <v>7.7272232689900829E-3</v>
      </c>
      <c r="IE161" s="92">
        <f t="shared" si="218"/>
        <v>1.4742036688666525E-2</v>
      </c>
      <c r="IF161" s="92">
        <f t="shared" si="218"/>
        <v>8.3391974385696399E-2</v>
      </c>
      <c r="IG161" s="92">
        <f t="shared" si="218"/>
        <v>0.16749450721965747</v>
      </c>
      <c r="II161" s="92">
        <f t="shared" ref="II161:IW177" si="219" xml:space="preserve"> _xlfn.NORM.DIST($B161, C$10, ABS(C$14), TRUE) * _xlfn.NORM.DIST(($B161 - C$10)*C$18, 0, ABS(C$14), TRUE) * 2</f>
        <v>1.0222020789417026E-7</v>
      </c>
      <c r="IJ161" s="92">
        <f t="shared" si="219"/>
        <v>3.5587738047748489E-5</v>
      </c>
      <c r="IK161" s="92">
        <f t="shared" si="219"/>
        <v>1.7755276723187054E-12</v>
      </c>
      <c r="IL161" s="92">
        <f t="shared" si="219"/>
        <v>8.3601623501920683E-7</v>
      </c>
      <c r="IM161" s="92">
        <f t="shared" si="219"/>
        <v>1.2911002759360698E-7</v>
      </c>
      <c r="IN161" s="92">
        <f t="shared" si="219"/>
        <v>7.286555621805769E-8</v>
      </c>
      <c r="IO161" s="92">
        <f t="shared" si="219"/>
        <v>2.6821898984572247E-7</v>
      </c>
      <c r="IP161" s="92">
        <f t="shared" si="219"/>
        <v>3.553458089891322E-7</v>
      </c>
      <c r="IQ161" s="92">
        <f t="shared" si="219"/>
        <v>7.3145333976737971E-7</v>
      </c>
      <c r="IR161" s="92">
        <f t="shared" si="219"/>
        <v>1.9213477642624921E-7</v>
      </c>
      <c r="IS161" s="92">
        <f t="shared" si="219"/>
        <v>2.8215302446253957E-8</v>
      </c>
      <c r="IT161" s="92">
        <f t="shared" si="219"/>
        <v>9.1475221608595986E-9</v>
      </c>
      <c r="IU161" s="92">
        <f t="shared" si="219"/>
        <v>1.7685727230170704E-7</v>
      </c>
      <c r="IV161" s="92">
        <f t="shared" si="219"/>
        <v>4.2482173681514585E-6</v>
      </c>
      <c r="IW161" s="92">
        <f t="shared" si="219"/>
        <v>3.2531797026788695E-5</v>
      </c>
      <c r="IY161" s="92">
        <f t="shared" ref="IY161:JM177" si="220">GM161+HC161+HS161+II161</f>
        <v>4.7404984469223178E-2</v>
      </c>
      <c r="IZ161" s="92">
        <f t="shared" si="220"/>
        <v>6.6371056045254999E-3</v>
      </c>
      <c r="JA161" s="92">
        <f t="shared" si="220"/>
        <v>0.52270411906440994</v>
      </c>
      <c r="JB161" s="92">
        <f t="shared" si="220"/>
        <v>2.6499320593768977E-3</v>
      </c>
      <c r="JC161" s="92">
        <f t="shared" si="220"/>
        <v>4.3153180318465621E-3</v>
      </c>
      <c r="JD161" s="92">
        <f t="shared" si="220"/>
        <v>1.8385495502127806E-3</v>
      </c>
      <c r="JE161" s="92">
        <f t="shared" si="220"/>
        <v>4.0240881995412731E-4</v>
      </c>
      <c r="JF161" s="92">
        <f t="shared" si="220"/>
        <v>3.3620388377092984E-4</v>
      </c>
      <c r="JG161" s="92">
        <f t="shared" si="220"/>
        <v>2.8620490391647284E-4</v>
      </c>
      <c r="JH161" s="92">
        <f t="shared" si="220"/>
        <v>4.6225098522041587E-4</v>
      </c>
      <c r="JI161" s="92">
        <f t="shared" si="220"/>
        <v>9.7906475833626615E-4</v>
      </c>
      <c r="JJ161" s="92">
        <f t="shared" si="220"/>
        <v>7.7272324165122436E-3</v>
      </c>
      <c r="JK161" s="92">
        <f t="shared" si="220"/>
        <v>1.4742213545938826E-2</v>
      </c>
      <c r="JL161" s="92">
        <f t="shared" si="220"/>
        <v>8.3396222603064549E-2</v>
      </c>
      <c r="JM161" s="92">
        <f t="shared" si="220"/>
        <v>0.16752703901668425</v>
      </c>
    </row>
    <row r="162" spans="2:273" x14ac:dyDescent="0.25">
      <c r="B162" s="2">
        <v>135</v>
      </c>
      <c r="C162" s="37">
        <v>56.162999999999997</v>
      </c>
      <c r="D162" s="37">
        <v>56.442</v>
      </c>
      <c r="E162" s="37">
        <v>71.605000000000004</v>
      </c>
      <c r="F162" s="37">
        <v>56.465000000000003</v>
      </c>
      <c r="G162" s="37">
        <v>57.07</v>
      </c>
      <c r="H162" s="37">
        <v>54.720999999999997</v>
      </c>
      <c r="I162" s="37">
        <v>54.976999999999997</v>
      </c>
      <c r="J162" s="37">
        <v>56.86</v>
      </c>
      <c r="K162" s="37">
        <v>57.326000000000001</v>
      </c>
      <c r="L162" s="37">
        <v>52.488</v>
      </c>
      <c r="M162" s="37">
        <v>52.673999999999999</v>
      </c>
      <c r="N162" s="37">
        <v>52.744</v>
      </c>
      <c r="O162" s="37">
        <v>52.442</v>
      </c>
      <c r="P162" s="37">
        <v>53.418999999999997</v>
      </c>
      <c r="Q162" s="37">
        <v>63.837000000000003</v>
      </c>
      <c r="S162" s="4">
        <f t="shared" si="174"/>
        <v>56.264758251103572</v>
      </c>
      <c r="T162" s="4">
        <f t="shared" si="174"/>
        <v>56.554652904479141</v>
      </c>
      <c r="U162" s="4">
        <f t="shared" si="174"/>
        <v>70.204446874247481</v>
      </c>
      <c r="V162" s="4">
        <f t="shared" si="174"/>
        <v>56.370721441249714</v>
      </c>
      <c r="W162" s="4">
        <f t="shared" si="174"/>
        <v>56.627905559881221</v>
      </c>
      <c r="X162" s="4">
        <f t="shared" si="174"/>
        <v>55.869873239174304</v>
      </c>
      <c r="Y162" s="4">
        <f t="shared" si="174"/>
        <v>55.592201531782003</v>
      </c>
      <c r="Z162" s="4">
        <f t="shared" si="174"/>
        <v>56.8127203775406</v>
      </c>
      <c r="AA162" s="4">
        <f t="shared" si="174"/>
        <v>56.68372657007211</v>
      </c>
      <c r="AB162" s="4">
        <f t="shared" si="174"/>
        <v>54.296797011536825</v>
      </c>
      <c r="AC162" s="4">
        <f t="shared" si="174"/>
        <v>54.061261408818972</v>
      </c>
      <c r="AD162" s="4">
        <f t="shared" si="174"/>
        <v>53.426243084177713</v>
      </c>
      <c r="AE162" s="4">
        <f t="shared" si="174"/>
        <v>53.640641013601609</v>
      </c>
      <c r="AF162" s="4">
        <f t="shared" si="174"/>
        <v>56.369868159218576</v>
      </c>
      <c r="AG162" s="4">
        <f t="shared" si="174"/>
        <v>67.858138453876364</v>
      </c>
      <c r="AI162" s="4">
        <f t="shared" si="175"/>
        <v>-0.1017582511035755</v>
      </c>
      <c r="AJ162" s="4">
        <f t="shared" si="175"/>
        <v>-0.11265290447914111</v>
      </c>
      <c r="AK162" s="4">
        <f t="shared" si="175"/>
        <v>1.4005531257525234</v>
      </c>
      <c r="AL162" s="4">
        <f t="shared" si="175"/>
        <v>9.4278558750289676E-2</v>
      </c>
      <c r="AM162" s="4">
        <f t="shared" si="175"/>
        <v>0.44209444011877963</v>
      </c>
      <c r="AN162" s="4">
        <f t="shared" si="175"/>
        <v>-1.1488732391743071</v>
      </c>
      <c r="AO162" s="4">
        <f t="shared" si="175"/>
        <v>-0.61520153178200587</v>
      </c>
      <c r="AP162" s="4">
        <f t="shared" si="175"/>
        <v>4.7279622459399206E-2</v>
      </c>
      <c r="AQ162" s="4">
        <f t="shared" si="175"/>
        <v>0.64227342992789005</v>
      </c>
      <c r="AR162" s="4">
        <f t="shared" si="175"/>
        <v>-1.808797011536825</v>
      </c>
      <c r="AS162" s="4">
        <f t="shared" si="175"/>
        <v>-1.3872614088189721</v>
      </c>
      <c r="AT162" s="4">
        <f t="shared" si="175"/>
        <v>-0.6822430841777134</v>
      </c>
      <c r="AU162" s="4">
        <f t="shared" si="175"/>
        <v>-1.198641013601609</v>
      </c>
      <c r="AV162" s="4">
        <f t="shared" si="175"/>
        <v>-2.9508681592185795</v>
      </c>
      <c r="AW162" s="4">
        <f t="shared" si="175"/>
        <v>-4.021138453876361</v>
      </c>
      <c r="AY162" s="2">
        <f t="shared" si="214"/>
        <v>56.264758251103572</v>
      </c>
      <c r="AZ162" s="2">
        <f t="shared" si="214"/>
        <v>56.549889430416876</v>
      </c>
      <c r="BA162" s="2">
        <f t="shared" si="214"/>
        <v>57.998598806852605</v>
      </c>
      <c r="BB162" s="2">
        <f t="shared" si="214"/>
        <v>56.367748116797642</v>
      </c>
      <c r="BC162" s="2">
        <f t="shared" si="214"/>
        <v>56.621450798793028</v>
      </c>
      <c r="BD162" s="2">
        <f t="shared" si="214"/>
        <v>55.867742367661663</v>
      </c>
      <c r="BE162" s="2">
        <f t="shared" si="214"/>
        <v>55.59173598882861</v>
      </c>
      <c r="BF162" s="2">
        <f t="shared" si="214"/>
        <v>56.81221506567887</v>
      </c>
      <c r="BG162" s="2">
        <f t="shared" si="214"/>
        <v>56.683091966099752</v>
      </c>
      <c r="BH162" s="2">
        <f t="shared" si="214"/>
        <v>54.296123274092658</v>
      </c>
      <c r="BI162" s="2">
        <f t="shared" si="214"/>
        <v>54.059830052911721</v>
      </c>
      <c r="BJ162" s="2">
        <f t="shared" si="214"/>
        <v>53.398454661260068</v>
      </c>
      <c r="BK162" s="2">
        <f t="shared" si="214"/>
        <v>53.562247164967005</v>
      </c>
      <c r="BL162" s="2">
        <f t="shared" si="214"/>
        <v>55.121276139441818</v>
      </c>
      <c r="BM162" s="2">
        <f t="shared" si="214"/>
        <v>60.783845983503426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56.442</v>
      </c>
      <c r="CG162" s="2" t="str">
        <f t="shared" si="215"/>
        <v/>
      </c>
      <c r="CH162" s="2">
        <f t="shared" si="215"/>
        <v>56.465000000000003</v>
      </c>
      <c r="CI162" s="2">
        <f t="shared" si="215"/>
        <v>57.07</v>
      </c>
      <c r="CJ162" s="2">
        <f t="shared" si="215"/>
        <v>54.720999999999997</v>
      </c>
      <c r="CK162" s="2">
        <f t="shared" si="215"/>
        <v>54.976999999999997</v>
      </c>
      <c r="CL162" s="2">
        <f t="shared" si="215"/>
        <v>56.86</v>
      </c>
      <c r="CM162" s="2">
        <f t="shared" si="215"/>
        <v>57.326000000000001</v>
      </c>
      <c r="CN162" s="2">
        <f t="shared" si="215"/>
        <v>52.488</v>
      </c>
      <c r="CO162" s="2">
        <f t="shared" si="215"/>
        <v>52.673999999999999</v>
      </c>
      <c r="CP162" s="2">
        <f t="shared" si="215"/>
        <v>52.744</v>
      </c>
      <c r="CQ162" s="2">
        <f t="shared" si="215"/>
        <v>52.442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56.442</v>
      </c>
      <c r="CW162" s="2" t="str">
        <f t="shared" si="199"/>
        <v/>
      </c>
      <c r="CX162" s="2">
        <f t="shared" si="200"/>
        <v>56.465000000000003</v>
      </c>
      <c r="CY162" s="2">
        <f t="shared" si="201"/>
        <v>57.07</v>
      </c>
      <c r="CZ162" s="2">
        <f t="shared" si="202"/>
        <v>54.720999999999997</v>
      </c>
      <c r="DA162" s="2">
        <f t="shared" si="203"/>
        <v>54.976999999999997</v>
      </c>
      <c r="DB162" s="2">
        <f t="shared" si="204"/>
        <v>56.86</v>
      </c>
      <c r="DC162" s="2">
        <f t="shared" si="205"/>
        <v>57.326000000000001</v>
      </c>
      <c r="DD162" s="2">
        <f t="shared" si="206"/>
        <v>52.488</v>
      </c>
      <c r="DE162" s="2">
        <f t="shared" si="207"/>
        <v>52.673999999999999</v>
      </c>
      <c r="DF162" s="2">
        <f t="shared" si="208"/>
        <v>52.744</v>
      </c>
      <c r="DG162" s="2">
        <f t="shared" si="209"/>
        <v>52.442</v>
      </c>
      <c r="DH162" s="2" t="str">
        <f t="shared" si="210"/>
        <v/>
      </c>
      <c r="DI162" s="2" t="str">
        <f t="shared" si="211"/>
        <v/>
      </c>
      <c r="DK162" s="2">
        <f t="shared" si="176"/>
        <v>97.687813602251381</v>
      </c>
      <c r="DL162" s="2">
        <f t="shared" si="176"/>
        <v>93.302487723847335</v>
      </c>
      <c r="DM162" s="2">
        <f t="shared" si="176"/>
        <v>88.984782608695625</v>
      </c>
      <c r="DN162" s="2">
        <f t="shared" si="176"/>
        <v>106.22986001208093</v>
      </c>
      <c r="DO162" s="2">
        <f t="shared" si="176"/>
        <v>100.58644035034732</v>
      </c>
      <c r="DP162" s="2">
        <f t="shared" si="176"/>
        <v>95.255700392630629</v>
      </c>
      <c r="DQ162" s="2">
        <f t="shared" si="176"/>
        <v>87.131252113551056</v>
      </c>
      <c r="DR162" s="2">
        <f t="shared" si="176"/>
        <v>89.157249823819555</v>
      </c>
      <c r="DS162" s="2">
        <f t="shared" si="176"/>
        <v>85.10790758079132</v>
      </c>
      <c r="DT162" s="2">
        <f t="shared" si="176"/>
        <v>85.54154213228631</v>
      </c>
      <c r="DU162" s="2">
        <f t="shared" si="176"/>
        <v>82.221058044999054</v>
      </c>
      <c r="DV162" s="2">
        <f t="shared" si="176"/>
        <v>89.220814736785258</v>
      </c>
      <c r="DW162" s="2">
        <f t="shared" si="176"/>
        <v>85.807074348132488</v>
      </c>
      <c r="DX162" s="2">
        <f t="shared" si="176"/>
        <v>95.505196315312602</v>
      </c>
      <c r="DY162" s="2">
        <f t="shared" si="176"/>
        <v>85.615613196192143</v>
      </c>
      <c r="EA162" s="2">
        <f t="shared" si="213"/>
        <v>56.230559250874663</v>
      </c>
      <c r="EB162" s="2">
        <f t="shared" si="213"/>
        <v>56.586243167028201</v>
      </c>
      <c r="EC162" s="2">
        <f t="shared" si="213"/>
        <v>57.992761434413332</v>
      </c>
      <c r="ED162" s="2">
        <f t="shared" si="213"/>
        <v>56.285174412361997</v>
      </c>
      <c r="EE162" s="2">
        <f t="shared" si="213"/>
        <v>56.606921299324171</v>
      </c>
      <c r="EF162" s="2">
        <f t="shared" si="213"/>
        <v>55.808367875988118</v>
      </c>
      <c r="EG162" s="2">
        <f t="shared" si="213"/>
        <v>55.553747518892841</v>
      </c>
      <c r="EH162" s="2">
        <f t="shared" si="213"/>
        <v>56.736910018074127</v>
      </c>
      <c r="EI162" s="2">
        <f t="shared" si="213"/>
        <v>56.674986579565285</v>
      </c>
      <c r="EJ162" s="2">
        <f t="shared" si="213"/>
        <v>54.25318549880118</v>
      </c>
      <c r="EK162" s="2">
        <f t="shared" si="212"/>
        <v>53.934950962958773</v>
      </c>
      <c r="EL162" s="2">
        <f t="shared" si="179"/>
        <v>53.356024982934485</v>
      </c>
      <c r="EM162" s="2">
        <f t="shared" si="179"/>
        <v>53.51217833885525</v>
      </c>
      <c r="EN162" s="2">
        <f t="shared" si="179"/>
        <v>55.175647403218086</v>
      </c>
      <c r="EO162" s="2">
        <f t="shared" si="179"/>
        <v>60.960498132894003</v>
      </c>
      <c r="EQ162" s="2">
        <f t="shared" si="177"/>
        <v>56.538468922060453</v>
      </c>
      <c r="ER162" s="2">
        <f t="shared" si="177"/>
        <v>56.285767010850073</v>
      </c>
      <c r="ES162" s="2">
        <f t="shared" si="177"/>
        <v>57.742156479392911</v>
      </c>
      <c r="ET162" s="2">
        <f t="shared" si="177"/>
        <v>56.817783841900493</v>
      </c>
      <c r="EU162" s="2">
        <f t="shared" si="177"/>
        <v>56.646971262193048</v>
      </c>
      <c r="EV162" s="2">
        <f t="shared" si="177"/>
        <v>56.224625763244632</v>
      </c>
      <c r="EW162" s="2">
        <f t="shared" si="177"/>
        <v>55.794055917109773</v>
      </c>
      <c r="EX162" s="2">
        <f t="shared" si="177"/>
        <v>57.248197061784559</v>
      </c>
      <c r="EY162" s="2">
        <f t="shared" si="177"/>
        <v>56.691493138603775</v>
      </c>
      <c r="EZ162" s="2">
        <f t="shared" si="177"/>
        <v>54.536424016282233</v>
      </c>
      <c r="FA162" s="2">
        <f t="shared" si="177"/>
        <v>54.883169252886972</v>
      </c>
      <c r="FB162" s="2">
        <f t="shared" si="177"/>
        <v>53.659042080977315</v>
      </c>
      <c r="FC162" s="2">
        <f t="shared" si="177"/>
        <v>53.883753252517749</v>
      </c>
      <c r="FD162" s="2">
        <f t="shared" si="177"/>
        <v>54.587378627016008</v>
      </c>
      <c r="FE162" s="2">
        <f t="shared" si="177"/>
        <v>58.919046951090849</v>
      </c>
      <c r="FG162" s="2">
        <f t="shared" si="178"/>
        <v>0.99983469092551547</v>
      </c>
      <c r="FH162" s="2">
        <f t="shared" si="178"/>
        <v>0.9998031118426679</v>
      </c>
      <c r="FI162" s="2">
        <f t="shared" si="178"/>
        <v>0.99938902202229707</v>
      </c>
      <c r="FJ162" s="2">
        <f t="shared" si="178"/>
        <v>0.9997662486586496</v>
      </c>
      <c r="FK162" s="2">
        <f t="shared" si="178"/>
        <v>0.99978070944795205</v>
      </c>
      <c r="FL162" s="2">
        <f t="shared" si="178"/>
        <v>0.99979385145470556</v>
      </c>
      <c r="FM162" s="2">
        <f t="shared" si="178"/>
        <v>0.99980227157551205</v>
      </c>
      <c r="FN162" s="2">
        <f t="shared" si="178"/>
        <v>0.99977492422383396</v>
      </c>
      <c r="FO162" s="2">
        <f t="shared" si="178"/>
        <v>0.9997930250399083</v>
      </c>
      <c r="FP162" s="2">
        <f t="shared" si="178"/>
        <v>0.99979234736600997</v>
      </c>
      <c r="FQ162" s="2">
        <f t="shared" si="178"/>
        <v>0.99977884700592345</v>
      </c>
      <c r="FR162" s="2">
        <f t="shared" si="178"/>
        <v>0.99976306276480509</v>
      </c>
      <c r="FS162" s="2">
        <f t="shared" si="178"/>
        <v>0.99977827030197852</v>
      </c>
      <c r="FT162" s="2">
        <f t="shared" si="178"/>
        <v>0.99978746799378948</v>
      </c>
      <c r="FU162" s="2">
        <f t="shared" si="178"/>
        <v>0.9997106544455745</v>
      </c>
      <c r="FW162" s="2">
        <f t="shared" si="216"/>
        <v>8.8810915799121343E-2</v>
      </c>
      <c r="FX162" s="2">
        <f t="shared" si="216"/>
        <v>0.14504555336640856</v>
      </c>
      <c r="FY162" s="2">
        <f t="shared" si="216"/>
        <v>5.2265806083711647E-2</v>
      </c>
      <c r="FZ162" s="2">
        <f t="shared" si="216"/>
        <v>0.13311643251381752</v>
      </c>
      <c r="GA162" s="2">
        <f t="shared" si="216"/>
        <v>0.12197780241014015</v>
      </c>
      <c r="GB162" s="2">
        <f t="shared" si="216"/>
        <v>0.1231027279680625</v>
      </c>
      <c r="GC162" s="2">
        <f t="shared" si="216"/>
        <v>0.1320998347895791</v>
      </c>
      <c r="GD162" s="2">
        <f t="shared" si="216"/>
        <v>0.13301337339952818</v>
      </c>
      <c r="GE162" s="2">
        <f t="shared" si="216"/>
        <v>0.13452130391125985</v>
      </c>
      <c r="GF162" s="2">
        <f t="shared" si="216"/>
        <v>0.12865716833782279</v>
      </c>
      <c r="GG162" s="2">
        <f t="shared" si="216"/>
        <v>0.12510150240823864</v>
      </c>
      <c r="GH162" s="2">
        <f t="shared" si="216"/>
        <v>0.11198039457055163</v>
      </c>
      <c r="GI162" s="2">
        <f t="shared" si="216"/>
        <v>0.11547627946422123</v>
      </c>
      <c r="GJ162" s="2">
        <f t="shared" si="216"/>
        <v>0.10699630213673658</v>
      </c>
      <c r="GK162" s="2">
        <f t="shared" si="216"/>
        <v>9.0027133132645543E-2</v>
      </c>
      <c r="GM162" s="92">
        <f t="shared" si="217"/>
        <v>5.0349029349698009E-272</v>
      </c>
      <c r="GN162" s="92">
        <f t="shared" si="217"/>
        <v>8.5938925691719458E-248</v>
      </c>
      <c r="GO162" s="92">
        <f t="shared" si="217"/>
        <v>6.0411199306773729E-224</v>
      </c>
      <c r="GP162" s="92">
        <f t="shared" si="217"/>
        <v>0</v>
      </c>
      <c r="GQ162" s="92">
        <f t="shared" si="217"/>
        <v>0</v>
      </c>
      <c r="GR162" s="92">
        <f t="shared" si="217"/>
        <v>0</v>
      </c>
      <c r="GS162" s="92">
        <f t="shared" si="217"/>
        <v>1.1666396312263205E-289</v>
      </c>
      <c r="GT162" s="92">
        <f t="shared" si="217"/>
        <v>1.6019556078354727E-225</v>
      </c>
      <c r="GU162" s="92">
        <f t="shared" si="217"/>
        <v>2.6684164387773019E-253</v>
      </c>
      <c r="GV162" s="92">
        <f t="shared" si="217"/>
        <v>0</v>
      </c>
      <c r="GW162" s="92">
        <f t="shared" si="217"/>
        <v>0</v>
      </c>
      <c r="GX162" s="92">
        <f t="shared" si="217"/>
        <v>0</v>
      </c>
      <c r="GY162" s="92">
        <f t="shared" si="217"/>
        <v>1.3435395710565948E-302</v>
      </c>
      <c r="GZ162" s="92">
        <f t="shared" si="217"/>
        <v>5.2404456432375191E-266</v>
      </c>
      <c r="HA162" s="92">
        <f t="shared" si="217"/>
        <v>6.1800646690833268E-250</v>
      </c>
      <c r="HC162" s="92">
        <f t="shared" si="181"/>
        <v>7.0157592790878564E-106</v>
      </c>
      <c r="HD162" s="92">
        <f t="shared" si="181"/>
        <v>3.1604887588388941E-113</v>
      </c>
      <c r="HE162" s="92">
        <f t="shared" si="181"/>
        <v>6.5844033174815767E-80</v>
      </c>
      <c r="HF162" s="92">
        <f t="shared" si="180"/>
        <v>4.0359612442623173E-131</v>
      </c>
      <c r="HG162" s="92">
        <f t="shared" si="180"/>
        <v>1.9466695046403063E-180</v>
      </c>
      <c r="HH162" s="92">
        <f t="shared" si="180"/>
        <v>9.0163633430650195E-286</v>
      </c>
      <c r="HI162" s="92">
        <f t="shared" si="180"/>
        <v>3.6644459411534616E-221</v>
      </c>
      <c r="HJ162" s="92">
        <f t="shared" si="180"/>
        <v>8.9577894317476693E-246</v>
      </c>
      <c r="HK162" s="92">
        <f t="shared" si="180"/>
        <v>1.731986304688295E-225</v>
      </c>
      <c r="HL162" s="92">
        <f t="shared" si="161"/>
        <v>2.3369939474257043E-245</v>
      </c>
      <c r="HM162" s="92">
        <f t="shared" si="161"/>
        <v>1.6288796168364212E-208</v>
      </c>
      <c r="HN162" s="92">
        <f t="shared" si="161"/>
        <v>6.077962165889557E-161</v>
      </c>
      <c r="HO162" s="92">
        <f t="shared" si="161"/>
        <v>2.4063583729542747E-159</v>
      </c>
      <c r="HP162" s="92">
        <f t="shared" si="161"/>
        <v>3.3892767536729373E-124</v>
      </c>
      <c r="HQ162" s="92">
        <f t="shared" si="161"/>
        <v>7.0653804465421825E-102</v>
      </c>
      <c r="HS162" s="92">
        <f t="shared" si="218"/>
        <v>2.2625370013835345E-2</v>
      </c>
      <c r="HT162" s="92">
        <f t="shared" si="218"/>
        <v>2.434543078643821E-3</v>
      </c>
      <c r="HU162" s="92">
        <f t="shared" si="218"/>
        <v>0.56219120287519053</v>
      </c>
      <c r="HV162" s="92">
        <f t="shared" si="218"/>
        <v>7.6217512771841259E-4</v>
      </c>
      <c r="HW162" s="92">
        <f t="shared" si="218"/>
        <v>1.2823793703866345E-3</v>
      </c>
      <c r="HX162" s="92">
        <f t="shared" si="218"/>
        <v>4.7749765437679067E-4</v>
      </c>
      <c r="HY162" s="92">
        <f t="shared" si="218"/>
        <v>8.9310183647849515E-5</v>
      </c>
      <c r="HZ162" s="92">
        <f t="shared" si="218"/>
        <v>7.3982758138683408E-5</v>
      </c>
      <c r="IA162" s="92">
        <f t="shared" si="218"/>
        <v>6.3966893715231476E-5</v>
      </c>
      <c r="IB162" s="92">
        <f t="shared" si="218"/>
        <v>1.0461126776419598E-4</v>
      </c>
      <c r="IC162" s="92">
        <f t="shared" si="218"/>
        <v>2.2293861126629049E-4</v>
      </c>
      <c r="ID162" s="92">
        <f t="shared" si="218"/>
        <v>2.3566230445383786E-3</v>
      </c>
      <c r="IE162" s="92">
        <f t="shared" si="218"/>
        <v>5.3855208765343585E-3</v>
      </c>
      <c r="IF162" s="92">
        <f t="shared" si="218"/>
        <v>4.7871599395539012E-2</v>
      </c>
      <c r="IG162" s="92">
        <f t="shared" si="218"/>
        <v>0.10612555978799211</v>
      </c>
      <c r="II162" s="92">
        <f t="shared" si="219"/>
        <v>3.0524137209023495E-7</v>
      </c>
      <c r="IJ162" s="92">
        <f t="shared" si="219"/>
        <v>8.4823659496059242E-5</v>
      </c>
      <c r="IK162" s="92">
        <f t="shared" si="219"/>
        <v>8.2663212395670781E-12</v>
      </c>
      <c r="IL162" s="92">
        <f t="shared" si="219"/>
        <v>2.6539481465722898E-6</v>
      </c>
      <c r="IM162" s="92">
        <f t="shared" si="219"/>
        <v>4.5421549902590913E-7</v>
      </c>
      <c r="IN162" s="92">
        <f t="shared" si="219"/>
        <v>2.7080491856720049E-7</v>
      </c>
      <c r="IO162" s="92">
        <f t="shared" si="219"/>
        <v>9.364062386653031E-7</v>
      </c>
      <c r="IP162" s="92">
        <f t="shared" si="219"/>
        <v>1.2160641394611869E-6</v>
      </c>
      <c r="IQ162" s="92">
        <f t="shared" si="219"/>
        <v>2.3662817367853291E-6</v>
      </c>
      <c r="IR162" s="92">
        <f t="shared" si="219"/>
        <v>6.7784700809865779E-7</v>
      </c>
      <c r="IS162" s="92">
        <f t="shared" si="219"/>
        <v>1.1508605020781117E-7</v>
      </c>
      <c r="IT162" s="92">
        <f t="shared" si="219"/>
        <v>3.7736023260774133E-8</v>
      </c>
      <c r="IU162" s="92">
        <f t="shared" si="219"/>
        <v>5.8490343259403475E-7</v>
      </c>
      <c r="IV162" s="92">
        <f t="shared" si="219"/>
        <v>1.045555380608562E-5</v>
      </c>
      <c r="IW162" s="92">
        <f t="shared" si="219"/>
        <v>6.4453331145427812E-5</v>
      </c>
      <c r="IY162" s="92">
        <f t="shared" si="220"/>
        <v>2.2625675255207436E-2</v>
      </c>
      <c r="IZ162" s="92">
        <f t="shared" si="220"/>
        <v>2.5193667381398803E-3</v>
      </c>
      <c r="JA162" s="92">
        <f t="shared" si="220"/>
        <v>0.56219120288345681</v>
      </c>
      <c r="JB162" s="92">
        <f t="shared" si="220"/>
        <v>7.6482907586498483E-4</v>
      </c>
      <c r="JC162" s="92">
        <f t="shared" si="220"/>
        <v>1.2828335858856604E-3</v>
      </c>
      <c r="JD162" s="92">
        <f t="shared" si="220"/>
        <v>4.7776845929535787E-4</v>
      </c>
      <c r="JE162" s="92">
        <f t="shared" si="220"/>
        <v>9.0246589886514814E-5</v>
      </c>
      <c r="JF162" s="92">
        <f t="shared" si="220"/>
        <v>7.5198822278144589E-5</v>
      </c>
      <c r="JG162" s="92">
        <f t="shared" si="220"/>
        <v>6.633317545201681E-5</v>
      </c>
      <c r="JH162" s="92">
        <f t="shared" si="220"/>
        <v>1.0528911477229464E-4</v>
      </c>
      <c r="JI162" s="92">
        <f t="shared" si="220"/>
        <v>2.2305369731649829E-4</v>
      </c>
      <c r="JJ162" s="92">
        <f t="shared" si="220"/>
        <v>2.3566607805616392E-3</v>
      </c>
      <c r="JK162" s="92">
        <f t="shared" si="220"/>
        <v>5.3861057799669525E-3</v>
      </c>
      <c r="JL162" s="92">
        <f t="shared" si="220"/>
        <v>4.7882054949345096E-2</v>
      </c>
      <c r="JM162" s="92">
        <f t="shared" si="220"/>
        <v>0.10619001311913753</v>
      </c>
    </row>
    <row r="163" spans="2:273" x14ac:dyDescent="0.25">
      <c r="B163" s="2">
        <v>136</v>
      </c>
      <c r="C163" s="37">
        <v>55.744</v>
      </c>
      <c r="D163" s="37">
        <v>57.604999999999997</v>
      </c>
      <c r="E163" s="37">
        <v>67.349000000000004</v>
      </c>
      <c r="F163" s="37">
        <v>55.953000000000003</v>
      </c>
      <c r="G163" s="37">
        <v>55.604999999999997</v>
      </c>
      <c r="H163" s="37">
        <v>55.93</v>
      </c>
      <c r="I163" s="37">
        <v>55.976999999999997</v>
      </c>
      <c r="J163" s="37">
        <v>55.884</v>
      </c>
      <c r="K163" s="37">
        <v>57.465000000000003</v>
      </c>
      <c r="L163" s="37">
        <v>54.814</v>
      </c>
      <c r="M163" s="37">
        <v>53.651000000000003</v>
      </c>
      <c r="N163" s="37">
        <v>53.698</v>
      </c>
      <c r="O163" s="37">
        <v>51.976999999999997</v>
      </c>
      <c r="P163" s="37">
        <v>53.790999999999997</v>
      </c>
      <c r="Q163" s="37">
        <v>59.651000000000003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56.178311803589565</v>
      </c>
      <c r="T163" s="4">
        <f t="shared" si="221"/>
        <v>56.43069394807209</v>
      </c>
      <c r="U163" s="4">
        <f t="shared" si="221"/>
        <v>68.853277978209036</v>
      </c>
      <c r="V163" s="4">
        <f t="shared" si="221"/>
        <v>56.275702332830384</v>
      </c>
      <c r="W163" s="4">
        <f t="shared" si="221"/>
        <v>56.533888530264953</v>
      </c>
      <c r="X163" s="4">
        <f t="shared" si="221"/>
        <v>55.761775274483604</v>
      </c>
      <c r="Y163" s="4">
        <f t="shared" si="221"/>
        <v>55.485601360872025</v>
      </c>
      <c r="Z163" s="4">
        <f t="shared" si="221"/>
        <v>56.685920976494764</v>
      </c>
      <c r="AA163" s="4">
        <f t="shared" si="221"/>
        <v>56.568102324607644</v>
      </c>
      <c r="AB163" s="4">
        <f t="shared" si="221"/>
        <v>54.153131888289359</v>
      </c>
      <c r="AC163" s="4">
        <f t="shared" si="221"/>
        <v>53.906820297089169</v>
      </c>
      <c r="AD163" s="4">
        <f t="shared" si="221"/>
        <v>53.261279672338738</v>
      </c>
      <c r="AE163" s="4">
        <f t="shared" si="221"/>
        <v>53.451580578622313</v>
      </c>
      <c r="AF163" s="4">
        <f t="shared" si="221"/>
        <v>55.575081385628607</v>
      </c>
      <c r="AG163" s="4">
        <f t="shared" si="221"/>
        <v>64.326460194110567</v>
      </c>
      <c r="AI163" s="4">
        <f t="shared" ref="AI163:AW179" si="222">IF(OR($B163 &lt; C$230, $B163 &gt; C$233), 0, C163-S163)</f>
        <v>-0.43431180358956567</v>
      </c>
      <c r="AJ163" s="4">
        <f t="shared" si="222"/>
        <v>1.1743060519279069</v>
      </c>
      <c r="AK163" s="4">
        <f t="shared" si="222"/>
        <v>-1.5042779782090321</v>
      </c>
      <c r="AL163" s="4">
        <f t="shared" si="222"/>
        <v>-0.32270233283038152</v>
      </c>
      <c r="AM163" s="4">
        <f t="shared" si="222"/>
        <v>-0.9288885302649561</v>
      </c>
      <c r="AN163" s="4">
        <f t="shared" si="222"/>
        <v>0.16822472551639578</v>
      </c>
      <c r="AO163" s="4">
        <f t="shared" si="222"/>
        <v>0.4913986391279721</v>
      </c>
      <c r="AP163" s="4">
        <f t="shared" si="222"/>
        <v>-0.80192097649476324</v>
      </c>
      <c r="AQ163" s="4">
        <f t="shared" si="222"/>
        <v>0.89689767539235987</v>
      </c>
      <c r="AR163" s="4">
        <f t="shared" si="222"/>
        <v>0.66086811171064141</v>
      </c>
      <c r="AS163" s="4">
        <f t="shared" si="222"/>
        <v>-0.25582029708916565</v>
      </c>
      <c r="AT163" s="4">
        <f t="shared" si="222"/>
        <v>0.43672032766126279</v>
      </c>
      <c r="AU163" s="4">
        <f t="shared" si="222"/>
        <v>-1.4745805786223158</v>
      </c>
      <c r="AV163" s="4">
        <f t="shared" si="222"/>
        <v>-1.7840813856286104</v>
      </c>
      <c r="AW163" s="4">
        <f t="shared" si="222"/>
        <v>-4.6754601941105634</v>
      </c>
      <c r="AY163" s="2">
        <f t="shared" si="214"/>
        <v>56.178311803589565</v>
      </c>
      <c r="AZ163" s="2">
        <f t="shared" si="214"/>
        <v>56.427750812774008</v>
      </c>
      <c r="BA163" s="2">
        <f t="shared" si="214"/>
        <v>57.910170588031335</v>
      </c>
      <c r="BB163" s="2">
        <f t="shared" si="214"/>
        <v>56.274568466728098</v>
      </c>
      <c r="BC163" s="2">
        <f t="shared" si="214"/>
        <v>56.532492497699451</v>
      </c>
      <c r="BD163" s="2">
        <f t="shared" si="214"/>
        <v>55.761329226364445</v>
      </c>
      <c r="BE163" s="2">
        <f t="shared" si="214"/>
        <v>55.485151830407901</v>
      </c>
      <c r="BF163" s="2">
        <f t="shared" si="214"/>
        <v>56.685260959298091</v>
      </c>
      <c r="BG163" s="2">
        <f t="shared" si="214"/>
        <v>56.566994814293402</v>
      </c>
      <c r="BH163" s="2">
        <f t="shared" si="214"/>
        <v>54.152637951177113</v>
      </c>
      <c r="BI163" s="2">
        <f t="shared" si="214"/>
        <v>53.906525421847704</v>
      </c>
      <c r="BJ163" s="2">
        <f t="shared" si="214"/>
        <v>53.255801136473288</v>
      </c>
      <c r="BK163" s="2">
        <f t="shared" si="214"/>
        <v>53.431591027446316</v>
      </c>
      <c r="BL163" s="2">
        <f t="shared" si="214"/>
        <v>55.012628159979002</v>
      </c>
      <c r="BM163" s="2">
        <f t="shared" si="214"/>
        <v>60.66278633663299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55.744</v>
      </c>
      <c r="CF163" s="2">
        <f t="shared" si="215"/>
        <v>57.604999999999997</v>
      </c>
      <c r="CG163" s="2" t="str">
        <f t="shared" si="215"/>
        <v/>
      </c>
      <c r="CH163" s="2">
        <f t="shared" si="215"/>
        <v>55.953000000000003</v>
      </c>
      <c r="CI163" s="2">
        <f t="shared" si="215"/>
        <v>55.604999999999997</v>
      </c>
      <c r="CJ163" s="2">
        <f t="shared" si="215"/>
        <v>55.93</v>
      </c>
      <c r="CK163" s="2">
        <f t="shared" si="215"/>
        <v>55.976999999999997</v>
      </c>
      <c r="CL163" s="2">
        <f t="shared" si="215"/>
        <v>55.884</v>
      </c>
      <c r="CM163" s="2">
        <f t="shared" si="215"/>
        <v>57.465000000000003</v>
      </c>
      <c r="CN163" s="2">
        <f t="shared" si="215"/>
        <v>54.814</v>
      </c>
      <c r="CO163" s="2">
        <f t="shared" si="215"/>
        <v>53.651000000000003</v>
      </c>
      <c r="CP163" s="2">
        <f t="shared" si="215"/>
        <v>53.698</v>
      </c>
      <c r="CQ163" s="2">
        <f t="shared" si="215"/>
        <v>51.976999999999997</v>
      </c>
      <c r="CR163" s="2" t="str">
        <f t="shared" si="215"/>
        <v/>
      </c>
      <c r="CS163" s="2" t="str">
        <f t="shared" si="215"/>
        <v/>
      </c>
      <c r="CU163" s="2">
        <f t="shared" si="197"/>
        <v>55.744</v>
      </c>
      <c r="CV163" s="2">
        <f t="shared" si="198"/>
        <v>57.604999999999997</v>
      </c>
      <c r="CW163" s="2" t="str">
        <f t="shared" si="199"/>
        <v/>
      </c>
      <c r="CX163" s="2">
        <f t="shared" si="200"/>
        <v>55.953000000000003</v>
      </c>
      <c r="CY163" s="2">
        <f t="shared" si="201"/>
        <v>55.604999999999997</v>
      </c>
      <c r="CZ163" s="2">
        <f t="shared" si="202"/>
        <v>55.93</v>
      </c>
      <c r="DA163" s="2">
        <f t="shared" si="203"/>
        <v>55.976999999999997</v>
      </c>
      <c r="DB163" s="2">
        <f t="shared" si="204"/>
        <v>55.884</v>
      </c>
      <c r="DC163" s="2">
        <f t="shared" si="205"/>
        <v>57.465000000000003</v>
      </c>
      <c r="DD163" s="2">
        <f t="shared" si="206"/>
        <v>54.814</v>
      </c>
      <c r="DE163" s="2">
        <f t="shared" si="207"/>
        <v>53.651000000000003</v>
      </c>
      <c r="DF163" s="2">
        <f t="shared" si="208"/>
        <v>53.698</v>
      </c>
      <c r="DG163" s="2">
        <f t="shared" si="209"/>
        <v>51.976999999999997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97.928929737335807</v>
      </c>
      <c r="DL163" s="2">
        <f t="shared" si="223"/>
        <v>93.499286119439262</v>
      </c>
      <c r="DM163" s="2">
        <f t="shared" si="223"/>
        <v>89.172722826086925</v>
      </c>
      <c r="DN163" s="2">
        <f t="shared" si="223"/>
        <v>106.5616439142253</v>
      </c>
      <c r="DO163" s="2">
        <f t="shared" si="223"/>
        <v>100.86932120205374</v>
      </c>
      <c r="DP163" s="2">
        <f t="shared" si="223"/>
        <v>95.495012533977643</v>
      </c>
      <c r="DQ163" s="2">
        <f t="shared" si="223"/>
        <v>87.30120981552011</v>
      </c>
      <c r="DR163" s="2">
        <f t="shared" si="223"/>
        <v>89.306440451021814</v>
      </c>
      <c r="DS163" s="2">
        <f t="shared" si="223"/>
        <v>85.230911054062233</v>
      </c>
      <c r="DT163" s="2">
        <f t="shared" si="223"/>
        <v>85.691339625490784</v>
      </c>
      <c r="DU163" s="2">
        <f t="shared" si="223"/>
        <v>82.338509142965179</v>
      </c>
      <c r="DV163" s="2">
        <f t="shared" si="223"/>
        <v>89.400826000054025</v>
      </c>
      <c r="DW163" s="2">
        <f t="shared" si="223"/>
        <v>85.949720577871744</v>
      </c>
      <c r="DX163" s="2">
        <f t="shared" si="223"/>
        <v>95.740150709755369</v>
      </c>
      <c r="DY163" s="2">
        <f t="shared" si="223"/>
        <v>85.757776014881273</v>
      </c>
      <c r="EA163" s="2">
        <f t="shared" si="213"/>
        <v>56.140871208067495</v>
      </c>
      <c r="EB163" s="2">
        <f t="shared" si="213"/>
        <v>56.469611279826459</v>
      </c>
      <c r="EC163" s="2">
        <f t="shared" si="213"/>
        <v>57.908100754954383</v>
      </c>
      <c r="ED163" s="2">
        <f t="shared" si="213"/>
        <v>56.183956542797794</v>
      </c>
      <c r="EE163" s="2">
        <f t="shared" si="213"/>
        <v>56.518241606714625</v>
      </c>
      <c r="EF163" s="2">
        <f t="shared" si="213"/>
        <v>55.696193546797403</v>
      </c>
      <c r="EG163" s="2">
        <f t="shared" si="213"/>
        <v>55.443594099972692</v>
      </c>
      <c r="EH163" s="2">
        <f t="shared" si="213"/>
        <v>56.602024300660631</v>
      </c>
      <c r="EI163" s="2">
        <f t="shared" si="213"/>
        <v>56.558865998958893</v>
      </c>
      <c r="EJ163" s="2">
        <f t="shared" si="213"/>
        <v>54.105598561413096</v>
      </c>
      <c r="EK163" s="2">
        <f t="shared" si="212"/>
        <v>53.76793927918434</v>
      </c>
      <c r="EL163" s="2">
        <f t="shared" si="179"/>
        <v>53.209783743653375</v>
      </c>
      <c r="EM163" s="2">
        <f t="shared" si="179"/>
        <v>53.376423100651209</v>
      </c>
      <c r="EN163" s="2">
        <f t="shared" si="179"/>
        <v>55.075519675003974</v>
      </c>
      <c r="EO163" s="2">
        <f t="shared" si="179"/>
        <v>60.861521879657943</v>
      </c>
      <c r="EQ163" s="2">
        <f t="shared" ref="EQ163:FE179" si="224">CU$228*$B163+CU$229</f>
        <v>56.463395864431675</v>
      </c>
      <c r="ER163" s="2">
        <f t="shared" si="224"/>
        <v>56.160325330920053</v>
      </c>
      <c r="ES163" s="2">
        <f t="shared" si="224"/>
        <v>57.638859819289117</v>
      </c>
      <c r="ET163" s="2">
        <f t="shared" si="224"/>
        <v>56.738205570346125</v>
      </c>
      <c r="EU163" s="2">
        <f t="shared" si="224"/>
        <v>56.558945858891043</v>
      </c>
      <c r="EV163" s="2">
        <f t="shared" si="224"/>
        <v>56.128390486862244</v>
      </c>
      <c r="EW163" s="2">
        <f t="shared" si="224"/>
        <v>55.693994591927492</v>
      </c>
      <c r="EX163" s="2">
        <f t="shared" si="224"/>
        <v>57.133441780468686</v>
      </c>
      <c r="EY163" s="2">
        <f t="shared" si="224"/>
        <v>56.577521900161159</v>
      </c>
      <c r="EZ163" s="2">
        <f t="shared" si="224"/>
        <v>54.400255277429963</v>
      </c>
      <c r="FA163" s="2">
        <f t="shared" si="224"/>
        <v>54.747931946628597</v>
      </c>
      <c r="FB163" s="2">
        <f t="shared" si="224"/>
        <v>53.524233324839287</v>
      </c>
      <c r="FC163" s="2">
        <f t="shared" si="224"/>
        <v>53.764380322943524</v>
      </c>
      <c r="FD163" s="2">
        <f t="shared" si="224"/>
        <v>54.466033879174518</v>
      </c>
      <c r="FE163" s="2">
        <f t="shared" si="224"/>
        <v>58.763630552390595</v>
      </c>
      <c r="FG163" s="2">
        <f t="shared" ref="FG163:FU179" si="225">POWER(10,($B163-C$231)/C$229)/(1+POWER(10,($B163-C$231)/C$229))</f>
        <v>0.9998492341392754</v>
      </c>
      <c r="FH163" s="2">
        <f t="shared" si="225"/>
        <v>0.99982043275554511</v>
      </c>
      <c r="FI163" s="2">
        <f t="shared" si="225"/>
        <v>0.99944275150436035</v>
      </c>
      <c r="FJ163" s="2">
        <f t="shared" si="225"/>
        <v>0.99978681185820939</v>
      </c>
      <c r="FK163" s="2">
        <f t="shared" si="225"/>
        <v>0.99980000078054065</v>
      </c>
      <c r="FL163" s="2">
        <f t="shared" si="225"/>
        <v>0.99981198688183459</v>
      </c>
      <c r="FM163" s="2">
        <f t="shared" si="225"/>
        <v>0.99981966639618169</v>
      </c>
      <c r="FN163" s="2">
        <f t="shared" si="225"/>
        <v>0.99979472438713501</v>
      </c>
      <c r="FO163" s="2">
        <f t="shared" si="225"/>
        <v>0.99981123315518372</v>
      </c>
      <c r="FP163" s="2">
        <f t="shared" si="225"/>
        <v>0.99981061508669422</v>
      </c>
      <c r="FQ163" s="2">
        <f t="shared" si="225"/>
        <v>0.99979830214739429</v>
      </c>
      <c r="FR163" s="2">
        <f t="shared" si="225"/>
        <v>0.99978390616815072</v>
      </c>
      <c r="FS163" s="2">
        <f t="shared" si="225"/>
        <v>0.99979777616664878</v>
      </c>
      <c r="FT163" s="2">
        <f t="shared" si="225"/>
        <v>0.99980616488180984</v>
      </c>
      <c r="FU163" s="2">
        <f t="shared" si="225"/>
        <v>0.99973610699952065</v>
      </c>
      <c r="FW163" s="2">
        <f t="shared" si="216"/>
        <v>9.6551945085217597E-2</v>
      </c>
      <c r="FX163" s="2">
        <f t="shared" si="216"/>
        <v>0.15684444734068678</v>
      </c>
      <c r="FY163" s="2">
        <f t="shared" si="216"/>
        <v>5.7020788837320431E-2</v>
      </c>
      <c r="FZ163" s="2">
        <f t="shared" si="216"/>
        <v>0.14410850430390415</v>
      </c>
      <c r="GA163" s="2">
        <f t="shared" si="216"/>
        <v>0.13219035839910556</v>
      </c>
      <c r="GB163" s="2">
        <f t="shared" si="216"/>
        <v>0.13339515893221304</v>
      </c>
      <c r="GC163" s="2">
        <f t="shared" si="216"/>
        <v>0.14302181079833851</v>
      </c>
      <c r="GD163" s="2">
        <f t="shared" si="216"/>
        <v>0.1439983487115335</v>
      </c>
      <c r="GE163" s="2">
        <f t="shared" si="216"/>
        <v>0.14560989713518421</v>
      </c>
      <c r="GF163" s="2">
        <f t="shared" si="216"/>
        <v>0.1393402040378113</v>
      </c>
      <c r="GG163" s="2">
        <f t="shared" si="216"/>
        <v>0.13553521825883438</v>
      </c>
      <c r="GH163" s="2">
        <f t="shared" si="216"/>
        <v>0.12147172108182508</v>
      </c>
      <c r="GI163" s="2">
        <f t="shared" si="216"/>
        <v>0.12522212997433754</v>
      </c>
      <c r="GJ163" s="2">
        <f t="shared" si="216"/>
        <v>0.11612042326833391</v>
      </c>
      <c r="GK163" s="2">
        <f t="shared" si="216"/>
        <v>9.7862786103804347E-2</v>
      </c>
      <c r="GM163" s="92">
        <f t="shared" si="217"/>
        <v>1.1425246906425949E-279</v>
      </c>
      <c r="GN163" s="92">
        <f t="shared" si="217"/>
        <v>7.507992954888942E-255</v>
      </c>
      <c r="GO163" s="92">
        <f t="shared" si="217"/>
        <v>1.6187868578343973E-231</v>
      </c>
      <c r="GP163" s="92">
        <f t="shared" si="217"/>
        <v>0</v>
      </c>
      <c r="GQ163" s="92">
        <f t="shared" si="217"/>
        <v>0</v>
      </c>
      <c r="GR163" s="92">
        <f t="shared" si="217"/>
        <v>0</v>
      </c>
      <c r="GS163" s="92">
        <f t="shared" si="217"/>
        <v>9.5656134146063751E-298</v>
      </c>
      <c r="GT163" s="92">
        <f t="shared" si="217"/>
        <v>7.2329937283827619E-232</v>
      </c>
      <c r="GU163" s="92">
        <f t="shared" si="217"/>
        <v>2.340519207096872E-260</v>
      </c>
      <c r="GV163" s="92">
        <f t="shared" si="217"/>
        <v>0</v>
      </c>
      <c r="GW163" s="92">
        <f t="shared" si="217"/>
        <v>0</v>
      </c>
      <c r="GX163" s="92">
        <f t="shared" si="217"/>
        <v>0</v>
      </c>
      <c r="GY163" s="92">
        <f t="shared" si="217"/>
        <v>0</v>
      </c>
      <c r="GZ163" s="92">
        <f t="shared" si="217"/>
        <v>1.6676389337959261E-273</v>
      </c>
      <c r="HA163" s="92">
        <f t="shared" si="217"/>
        <v>5.3976894946912473E-257</v>
      </c>
      <c r="HC163" s="92">
        <f t="shared" si="181"/>
        <v>3.286852540564831E-110</v>
      </c>
      <c r="HD163" s="92">
        <f t="shared" si="181"/>
        <v>6.5726030637146543E-118</v>
      </c>
      <c r="HE163" s="92">
        <f t="shared" si="181"/>
        <v>3.5003677045144077E-84</v>
      </c>
      <c r="HF163" s="92">
        <f t="shared" si="180"/>
        <v>1.7382385442724035E-136</v>
      </c>
      <c r="HG163" s="92">
        <f t="shared" si="180"/>
        <v>6.9811100499837204E-188</v>
      </c>
      <c r="HH163" s="92">
        <f t="shared" si="180"/>
        <v>1.984986468822152E-297</v>
      </c>
      <c r="HI163" s="92">
        <f t="shared" si="180"/>
        <v>5.1317584252948867E-230</v>
      </c>
      <c r="HJ163" s="92">
        <f t="shared" si="180"/>
        <v>1.1591347288654081E-255</v>
      </c>
      <c r="HK163" s="92">
        <f t="shared" si="180"/>
        <v>1.9046912600796412E-234</v>
      </c>
      <c r="HL163" s="92">
        <f t="shared" si="161"/>
        <v>3.5037682486687727E-255</v>
      </c>
      <c r="HM163" s="92">
        <f t="shared" si="161"/>
        <v>6.4417429581015144E-217</v>
      </c>
      <c r="HN163" s="92">
        <f t="shared" si="161"/>
        <v>1.3490179350013517E-167</v>
      </c>
      <c r="HO163" s="92">
        <f t="shared" si="161"/>
        <v>5.966178660866095E-166</v>
      </c>
      <c r="HP163" s="92">
        <f t="shared" si="161"/>
        <v>2.3374953737461426E-129</v>
      </c>
      <c r="HQ163" s="92">
        <f t="shared" si="161"/>
        <v>4.4499831445992243E-106</v>
      </c>
      <c r="HS163" s="92">
        <f t="shared" si="218"/>
        <v>9.7443963814908795E-3</v>
      </c>
      <c r="HT163" s="92">
        <f t="shared" si="218"/>
        <v>8.0806162673893831E-4</v>
      </c>
      <c r="HU163" s="92">
        <f t="shared" si="218"/>
        <v>0.56381677293445565</v>
      </c>
      <c r="HV163" s="92">
        <f t="shared" si="218"/>
        <v>1.9161191356902789E-4</v>
      </c>
      <c r="HW163" s="92">
        <f t="shared" si="218"/>
        <v>3.3122106102867477E-4</v>
      </c>
      <c r="HX163" s="92">
        <f t="shared" si="218"/>
        <v>1.0702607667871508E-4</v>
      </c>
      <c r="HY163" s="92">
        <f t="shared" si="218"/>
        <v>1.7145843195516653E-5</v>
      </c>
      <c r="HZ163" s="92">
        <f t="shared" si="218"/>
        <v>1.4114214601340254E-5</v>
      </c>
      <c r="IA163" s="92">
        <f t="shared" si="218"/>
        <v>1.2486896364205134E-5</v>
      </c>
      <c r="IB163" s="92">
        <f t="shared" si="218"/>
        <v>2.0492515735150668E-5</v>
      </c>
      <c r="IC163" s="92">
        <f t="shared" si="218"/>
        <v>4.3281063787884725E-5</v>
      </c>
      <c r="ID163" s="92">
        <f t="shared" si="218"/>
        <v>6.177012726605555E-4</v>
      </c>
      <c r="IE163" s="92">
        <f t="shared" si="218"/>
        <v>1.7293346184082158E-3</v>
      </c>
      <c r="IF163" s="92">
        <f t="shared" si="218"/>
        <v>2.5479181148895084E-2</v>
      </c>
      <c r="IG163" s="92">
        <f t="shared" si="218"/>
        <v>6.2192410849392116E-2</v>
      </c>
      <c r="II163" s="92">
        <f t="shared" si="219"/>
        <v>8.759769876502544E-7</v>
      </c>
      <c r="IJ163" s="92">
        <f t="shared" si="219"/>
        <v>1.9431992663283731E-4</v>
      </c>
      <c r="IK163" s="92">
        <f t="shared" si="219"/>
        <v>3.6744937688247422E-11</v>
      </c>
      <c r="IL163" s="92">
        <f t="shared" si="219"/>
        <v>8.0032810857159817E-6</v>
      </c>
      <c r="IM163" s="92">
        <f t="shared" si="219"/>
        <v>1.5145190201166303E-6</v>
      </c>
      <c r="IN163" s="92">
        <f t="shared" si="219"/>
        <v>9.5126971473010168E-7</v>
      </c>
      <c r="IO163" s="92">
        <f t="shared" si="219"/>
        <v>3.0922679022476663E-6</v>
      </c>
      <c r="IP163" s="92">
        <f t="shared" si="219"/>
        <v>3.9392968592642737E-6</v>
      </c>
      <c r="IQ163" s="92">
        <f t="shared" si="219"/>
        <v>7.2630707119212196E-6</v>
      </c>
      <c r="IR163" s="92">
        <f t="shared" si="219"/>
        <v>2.2627333591948993E-6</v>
      </c>
      <c r="IS163" s="92">
        <f t="shared" si="219"/>
        <v>4.4157545810838734E-7</v>
      </c>
      <c r="IT163" s="92">
        <f t="shared" si="219"/>
        <v>1.4686923667232547E-7</v>
      </c>
      <c r="IU163" s="92">
        <f t="shared" si="219"/>
        <v>1.8411424754589312E-6</v>
      </c>
      <c r="IV163" s="92">
        <f t="shared" si="219"/>
        <v>2.484432152747306E-5</v>
      </c>
      <c r="IW163" s="92">
        <f t="shared" si="219"/>
        <v>1.2465344106582542E-4</v>
      </c>
      <c r="IY163" s="92">
        <f t="shared" si="220"/>
        <v>9.7452723584785291E-3</v>
      </c>
      <c r="IZ163" s="92">
        <f t="shared" si="220"/>
        <v>1.0023815533717756E-3</v>
      </c>
      <c r="JA163" s="92">
        <f t="shared" si="220"/>
        <v>0.56381677297120059</v>
      </c>
      <c r="JB163" s="92">
        <f t="shared" si="220"/>
        <v>1.9961519465474387E-4</v>
      </c>
      <c r="JC163" s="92">
        <f t="shared" si="220"/>
        <v>3.3273558004879141E-4</v>
      </c>
      <c r="JD163" s="92">
        <f t="shared" si="220"/>
        <v>1.0797734639344519E-4</v>
      </c>
      <c r="JE163" s="92">
        <f t="shared" si="220"/>
        <v>2.0238111097764321E-5</v>
      </c>
      <c r="JF163" s="92">
        <f t="shared" si="220"/>
        <v>1.8053511460604529E-5</v>
      </c>
      <c r="JG163" s="92">
        <f t="shared" si="220"/>
        <v>1.9749967076126353E-5</v>
      </c>
      <c r="JH163" s="92">
        <f t="shared" si="220"/>
        <v>2.2755249094345568E-5</v>
      </c>
      <c r="JI163" s="92">
        <f t="shared" si="220"/>
        <v>4.3722639245993114E-5</v>
      </c>
      <c r="JJ163" s="92">
        <f t="shared" si="220"/>
        <v>6.1784814189722785E-4</v>
      </c>
      <c r="JK163" s="92">
        <f t="shared" si="220"/>
        <v>1.7311757608836748E-3</v>
      </c>
      <c r="JL163" s="92">
        <f t="shared" si="220"/>
        <v>2.5504025470422558E-2</v>
      </c>
      <c r="JM163" s="92">
        <f t="shared" si="220"/>
        <v>6.2317064290457941E-2</v>
      </c>
    </row>
    <row r="164" spans="2:273" x14ac:dyDescent="0.25">
      <c r="B164" s="2">
        <v>137</v>
      </c>
      <c r="C164" s="37">
        <v>54.976999999999997</v>
      </c>
      <c r="D164" s="37">
        <v>54.698</v>
      </c>
      <c r="E164" s="37">
        <v>65.884</v>
      </c>
      <c r="F164" s="37">
        <v>55.162999999999997</v>
      </c>
      <c r="G164" s="37">
        <v>55.512</v>
      </c>
      <c r="H164" s="37">
        <v>55.884</v>
      </c>
      <c r="I164" s="37">
        <v>54.581000000000003</v>
      </c>
      <c r="J164" s="37">
        <v>56.418999999999997</v>
      </c>
      <c r="K164" s="37">
        <v>54.488</v>
      </c>
      <c r="L164" s="37">
        <v>53.534999999999997</v>
      </c>
      <c r="M164" s="37">
        <v>54.906999999999996</v>
      </c>
      <c r="N164" s="37">
        <v>52.534999999999997</v>
      </c>
      <c r="O164" s="37">
        <v>51.93</v>
      </c>
      <c r="P164" s="37">
        <v>53.976999999999997</v>
      </c>
      <c r="Q164" s="37">
        <v>59.232999999999997</v>
      </c>
      <c r="S164" s="4">
        <f t="shared" si="221"/>
        <v>56.092337178817829</v>
      </c>
      <c r="T164" s="4">
        <f t="shared" si="221"/>
        <v>56.309484261541613</v>
      </c>
      <c r="U164" s="4">
        <f t="shared" si="221"/>
        <v>66.795754414986646</v>
      </c>
      <c r="V164" s="4">
        <f t="shared" si="221"/>
        <v>56.184134395213263</v>
      </c>
      <c r="W164" s="4">
        <f t="shared" si="221"/>
        <v>56.444322432465199</v>
      </c>
      <c r="X164" s="4">
        <f t="shared" si="221"/>
        <v>55.655991501948421</v>
      </c>
      <c r="Y164" s="4">
        <f t="shared" si="221"/>
        <v>55.380227195557318</v>
      </c>
      <c r="Z164" s="4">
        <f t="shared" si="221"/>
        <v>56.561017928363</v>
      </c>
      <c r="AA164" s="4">
        <f t="shared" si="221"/>
        <v>56.453970987901478</v>
      </c>
      <c r="AB164" s="4">
        <f t="shared" si="221"/>
        <v>54.010930077305879</v>
      </c>
      <c r="AC164" s="4">
        <f t="shared" si="221"/>
        <v>53.755027323223032</v>
      </c>
      <c r="AD164" s="4">
        <f t="shared" si="221"/>
        <v>53.114664149694669</v>
      </c>
      <c r="AE164" s="4">
        <f t="shared" si="221"/>
        <v>53.307146244835387</v>
      </c>
      <c r="AF164" s="4">
        <f t="shared" si="221"/>
        <v>55.144733118417058</v>
      </c>
      <c r="AG164" s="4">
        <f t="shared" si="221"/>
        <v>62.332051166106687</v>
      </c>
      <c r="AI164" s="4">
        <f t="shared" si="222"/>
        <v>-1.1153371788178319</v>
      </c>
      <c r="AJ164" s="4">
        <f t="shared" si="222"/>
        <v>-1.6114842615416123</v>
      </c>
      <c r="AK164" s="4">
        <f t="shared" si="222"/>
        <v>-0.91175441498664611</v>
      </c>
      <c r="AL164" s="4">
        <f t="shared" si="222"/>
        <v>-1.0211343952132665</v>
      </c>
      <c r="AM164" s="4">
        <f t="shared" si="222"/>
        <v>-0.93232243246519886</v>
      </c>
      <c r="AN164" s="4">
        <f t="shared" si="222"/>
        <v>0.22800849805157952</v>
      </c>
      <c r="AO164" s="4">
        <f t="shared" si="222"/>
        <v>-0.79922719555731447</v>
      </c>
      <c r="AP164" s="4">
        <f t="shared" si="222"/>
        <v>-0.14201792836300342</v>
      </c>
      <c r="AQ164" s="4">
        <f t="shared" si="222"/>
        <v>-1.9659709879014784</v>
      </c>
      <c r="AR164" s="4">
        <f t="shared" si="222"/>
        <v>-0.47593007730588255</v>
      </c>
      <c r="AS164" s="4">
        <f t="shared" si="222"/>
        <v>1.151972676776964</v>
      </c>
      <c r="AT164" s="4">
        <f t="shared" si="222"/>
        <v>-0.57966414969467195</v>
      </c>
      <c r="AU164" s="4">
        <f t="shared" si="222"/>
        <v>-1.3771462448353873</v>
      </c>
      <c r="AV164" s="4">
        <f t="shared" si="222"/>
        <v>-1.1677331184170612</v>
      </c>
      <c r="AW164" s="4">
        <f t="shared" si="222"/>
        <v>-3.0990511661066904</v>
      </c>
      <c r="AY164" s="2">
        <f t="shared" si="214"/>
        <v>56.092337178817829</v>
      </c>
      <c r="AZ164" s="2">
        <f t="shared" si="214"/>
        <v>56.3052055303516</v>
      </c>
      <c r="BA164" s="2">
        <f t="shared" si="214"/>
        <v>57.82156842195004</v>
      </c>
      <c r="BB164" s="2">
        <f t="shared" si="214"/>
        <v>56.182367377385248</v>
      </c>
      <c r="BC164" s="2">
        <f t="shared" si="214"/>
        <v>56.443638708260153</v>
      </c>
      <c r="BD164" s="2">
        <f t="shared" si="214"/>
        <v>55.655617615499409</v>
      </c>
      <c r="BE164" s="2">
        <f t="shared" si="214"/>
        <v>55.379020856059626</v>
      </c>
      <c r="BF164" s="2">
        <f t="shared" si="214"/>
        <v>56.559205807070022</v>
      </c>
      <c r="BG164" s="2">
        <f t="shared" si="214"/>
        <v>56.450998480402866</v>
      </c>
      <c r="BH164" s="2">
        <f t="shared" si="214"/>
        <v>54.009661487222431</v>
      </c>
      <c r="BI164" s="2">
        <f t="shared" si="214"/>
        <v>53.754654959414815</v>
      </c>
      <c r="BJ164" s="2">
        <f t="shared" si="214"/>
        <v>53.11364127292061</v>
      </c>
      <c r="BK164" s="2">
        <f t="shared" si="214"/>
        <v>53.301581278047848</v>
      </c>
      <c r="BL164" s="2">
        <f t="shared" si="214"/>
        <v>54.903226368786562</v>
      </c>
      <c r="BM164" s="2">
        <f t="shared" si="214"/>
        <v>60.53958859444225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54.976999999999997</v>
      </c>
      <c r="CF164" s="2">
        <f t="shared" si="215"/>
        <v>54.698</v>
      </c>
      <c r="CG164" s="2" t="str">
        <f t="shared" si="215"/>
        <v/>
      </c>
      <c r="CH164" s="2">
        <f t="shared" si="215"/>
        <v>55.162999999999997</v>
      </c>
      <c r="CI164" s="2">
        <f t="shared" si="215"/>
        <v>55.512</v>
      </c>
      <c r="CJ164" s="2">
        <f t="shared" si="215"/>
        <v>55.884</v>
      </c>
      <c r="CK164" s="2">
        <f t="shared" si="215"/>
        <v>54.581000000000003</v>
      </c>
      <c r="CL164" s="2">
        <f t="shared" si="215"/>
        <v>56.418999999999997</v>
      </c>
      <c r="CM164" s="2">
        <f t="shared" si="215"/>
        <v>54.488</v>
      </c>
      <c r="CN164" s="2">
        <f t="shared" si="215"/>
        <v>53.534999999999997</v>
      </c>
      <c r="CO164" s="2">
        <f t="shared" si="215"/>
        <v>54.906999999999996</v>
      </c>
      <c r="CP164" s="2">
        <f t="shared" si="215"/>
        <v>52.534999999999997</v>
      </c>
      <c r="CQ164" s="2">
        <f t="shared" si="215"/>
        <v>51.93</v>
      </c>
      <c r="CR164" s="2" t="str">
        <f t="shared" si="215"/>
        <v/>
      </c>
      <c r="CS164" s="2" t="str">
        <f t="shared" si="215"/>
        <v/>
      </c>
      <c r="CU164" s="2">
        <f t="shared" si="197"/>
        <v>54.976999999999997</v>
      </c>
      <c r="CV164" s="2">
        <f t="shared" si="198"/>
        <v>54.698</v>
      </c>
      <c r="CW164" s="2" t="str">
        <f t="shared" si="199"/>
        <v/>
      </c>
      <c r="CX164" s="2">
        <f t="shared" si="200"/>
        <v>55.162999999999997</v>
      </c>
      <c r="CY164" s="2">
        <f t="shared" si="201"/>
        <v>55.512</v>
      </c>
      <c r="CZ164" s="2">
        <f t="shared" si="202"/>
        <v>55.884</v>
      </c>
      <c r="DA164" s="2">
        <f t="shared" si="203"/>
        <v>54.581000000000003</v>
      </c>
      <c r="DB164" s="2">
        <f t="shared" si="204"/>
        <v>56.418999999999997</v>
      </c>
      <c r="DC164" s="2">
        <f t="shared" si="205"/>
        <v>54.488</v>
      </c>
      <c r="DD164" s="2">
        <f t="shared" si="206"/>
        <v>53.534999999999997</v>
      </c>
      <c r="DE164" s="2">
        <f t="shared" si="207"/>
        <v>54.906999999999996</v>
      </c>
      <c r="DF164" s="2">
        <f t="shared" si="208"/>
        <v>52.534999999999997</v>
      </c>
      <c r="DG164" s="2">
        <f t="shared" si="209"/>
        <v>51.93</v>
      </c>
      <c r="DH164" s="2" t="str">
        <f t="shared" si="210"/>
        <v/>
      </c>
      <c r="DI164" s="2" t="str">
        <f t="shared" si="211"/>
        <v/>
      </c>
      <c r="DK164" s="2">
        <f t="shared" si="223"/>
        <v>98.170045872420246</v>
      </c>
      <c r="DL164" s="2">
        <f t="shared" si="223"/>
        <v>93.696084515031202</v>
      </c>
      <c r="DM164" s="2">
        <f t="shared" si="223"/>
        <v>89.36066304347824</v>
      </c>
      <c r="DN164" s="2">
        <f t="shared" si="223"/>
        <v>106.89342781636967</v>
      </c>
      <c r="DO164" s="2">
        <f t="shared" si="223"/>
        <v>101.15220205376016</v>
      </c>
      <c r="DP164" s="2">
        <f t="shared" si="223"/>
        <v>95.734324675324672</v>
      </c>
      <c r="DQ164" s="2">
        <f t="shared" si="223"/>
        <v>87.47116751748915</v>
      </c>
      <c r="DR164" s="2">
        <f t="shared" si="223"/>
        <v>89.455631078224059</v>
      </c>
      <c r="DS164" s="2">
        <f t="shared" si="223"/>
        <v>85.35391452733316</v>
      </c>
      <c r="DT164" s="2">
        <f t="shared" si="223"/>
        <v>85.841137118695258</v>
      </c>
      <c r="DU164" s="2">
        <f t="shared" si="223"/>
        <v>82.455960240931319</v>
      </c>
      <c r="DV164" s="2">
        <f t="shared" si="223"/>
        <v>89.58083726332282</v>
      </c>
      <c r="DW164" s="2">
        <f t="shared" si="223"/>
        <v>86.092366807611</v>
      </c>
      <c r="DX164" s="2">
        <f t="shared" si="223"/>
        <v>95.975105104198121</v>
      </c>
      <c r="DY164" s="2">
        <f t="shared" si="223"/>
        <v>85.899938833570417</v>
      </c>
      <c r="EA164" s="2">
        <f t="shared" si="213"/>
        <v>56.051183165260341</v>
      </c>
      <c r="EB164" s="2">
        <f t="shared" si="213"/>
        <v>56.352979392624725</v>
      </c>
      <c r="EC164" s="2">
        <f t="shared" si="213"/>
        <v>57.823440075495434</v>
      </c>
      <c r="ED164" s="2">
        <f t="shared" si="213"/>
        <v>56.082738673233592</v>
      </c>
      <c r="EE164" s="2">
        <f t="shared" si="213"/>
        <v>56.429561914105079</v>
      </c>
      <c r="EF164" s="2">
        <f t="shared" si="213"/>
        <v>55.584019217606681</v>
      </c>
      <c r="EG164" s="2">
        <f t="shared" si="213"/>
        <v>55.333440681052544</v>
      </c>
      <c r="EH164" s="2">
        <f t="shared" si="213"/>
        <v>56.467138583247134</v>
      </c>
      <c r="EI164" s="2">
        <f t="shared" si="213"/>
        <v>56.442745418352509</v>
      </c>
      <c r="EJ164" s="2">
        <f t="shared" si="213"/>
        <v>53.958011624025012</v>
      </c>
      <c r="EK164" s="2">
        <f t="shared" si="212"/>
        <v>53.6009275954099</v>
      </c>
      <c r="EL164" s="2">
        <f t="shared" si="179"/>
        <v>53.063542504372279</v>
      </c>
      <c r="EM164" s="2">
        <f t="shared" si="179"/>
        <v>53.240667862447168</v>
      </c>
      <c r="EN164" s="2">
        <f t="shared" si="179"/>
        <v>54.975391946789856</v>
      </c>
      <c r="EO164" s="2">
        <f t="shared" si="179"/>
        <v>60.76254562642189</v>
      </c>
      <c r="EQ164" s="2">
        <f t="shared" si="224"/>
        <v>56.388322806802897</v>
      </c>
      <c r="ER164" s="2">
        <f t="shared" si="224"/>
        <v>56.034883650990032</v>
      </c>
      <c r="ES164" s="2">
        <f t="shared" si="224"/>
        <v>57.53556315918533</v>
      </c>
      <c r="ET164" s="2">
        <f t="shared" si="224"/>
        <v>56.65862729879175</v>
      </c>
      <c r="EU164" s="2">
        <f t="shared" si="224"/>
        <v>56.470920455589045</v>
      </c>
      <c r="EV164" s="2">
        <f t="shared" si="224"/>
        <v>56.032155210479857</v>
      </c>
      <c r="EW164" s="2">
        <f t="shared" si="224"/>
        <v>55.593933266745211</v>
      </c>
      <c r="EX164" s="2">
        <f t="shared" si="224"/>
        <v>57.018686499152814</v>
      </c>
      <c r="EY164" s="2">
        <f t="shared" si="224"/>
        <v>56.463550661718543</v>
      </c>
      <c r="EZ164" s="2">
        <f t="shared" si="224"/>
        <v>54.264086538577686</v>
      </c>
      <c r="FA164" s="2">
        <f t="shared" si="224"/>
        <v>54.612694640370222</v>
      </c>
      <c r="FB164" s="2">
        <f t="shared" si="224"/>
        <v>53.389424568701259</v>
      </c>
      <c r="FC164" s="2">
        <f t="shared" si="224"/>
        <v>53.645007393369305</v>
      </c>
      <c r="FD164" s="2">
        <f t="shared" si="224"/>
        <v>54.344689131333013</v>
      </c>
      <c r="FE164" s="2">
        <f t="shared" si="224"/>
        <v>58.608214153690334</v>
      </c>
      <c r="FG164" s="2">
        <f t="shared" si="225"/>
        <v>0.99986249807674665</v>
      </c>
      <c r="FH164" s="2">
        <f t="shared" si="225"/>
        <v>0.99983623013910483</v>
      </c>
      <c r="FI164" s="2">
        <f t="shared" si="225"/>
        <v>0.99949175841174809</v>
      </c>
      <c r="FJ164" s="2">
        <f t="shared" si="225"/>
        <v>0.99980556645663266</v>
      </c>
      <c r="FK164" s="2">
        <f t="shared" si="225"/>
        <v>0.99981759533407621</v>
      </c>
      <c r="FL164" s="2">
        <f t="shared" si="225"/>
        <v>0.99982852716159698</v>
      </c>
      <c r="FM164" s="2">
        <f t="shared" si="225"/>
        <v>0.99983553118892488</v>
      </c>
      <c r="FN164" s="2">
        <f t="shared" si="225"/>
        <v>0.99981278303449339</v>
      </c>
      <c r="FO164" s="2">
        <f t="shared" si="225"/>
        <v>0.99982783973193157</v>
      </c>
      <c r="FP164" s="2">
        <f t="shared" si="225"/>
        <v>0.99982727602801358</v>
      </c>
      <c r="FQ164" s="2">
        <f t="shared" si="225"/>
        <v>0.99981604610747776</v>
      </c>
      <c r="FR164" s="2">
        <f t="shared" si="225"/>
        <v>0.99980291633570351</v>
      </c>
      <c r="FS164" s="2">
        <f t="shared" si="225"/>
        <v>0.99981556639028712</v>
      </c>
      <c r="FT164" s="2">
        <f t="shared" si="225"/>
        <v>0.99982321725606416</v>
      </c>
      <c r="FU164" s="2">
        <f t="shared" si="225"/>
        <v>0.99975932113463595</v>
      </c>
      <c r="FW164" s="2">
        <f t="shared" si="216"/>
        <v>0.10489003538181914</v>
      </c>
      <c r="FX164" s="2">
        <f t="shared" si="216"/>
        <v>0.16941294821327668</v>
      </c>
      <c r="FY164" s="2">
        <f t="shared" si="216"/>
        <v>6.2179983255131001E-2</v>
      </c>
      <c r="FZ164" s="2">
        <f t="shared" si="216"/>
        <v>0.15584506767023526</v>
      </c>
      <c r="GA164" s="2">
        <f t="shared" si="216"/>
        <v>0.14311858466929653</v>
      </c>
      <c r="GB164" s="2">
        <f t="shared" si="216"/>
        <v>0.14440641252274938</v>
      </c>
      <c r="GC164" s="2">
        <f t="shared" si="216"/>
        <v>0.15468586630398162</v>
      </c>
      <c r="GD164" s="2">
        <f t="shared" si="216"/>
        <v>0.15572757304376747</v>
      </c>
      <c r="GE164" s="2">
        <f t="shared" si="216"/>
        <v>0.15744624413934852</v>
      </c>
      <c r="GF164" s="2">
        <f t="shared" si="216"/>
        <v>0.15075682758930856</v>
      </c>
      <c r="GG164" s="2">
        <f t="shared" si="216"/>
        <v>0.1466932226842145</v>
      </c>
      <c r="GH164" s="2">
        <f t="shared" si="216"/>
        <v>0.13164825862810545</v>
      </c>
      <c r="GI164" s="2">
        <f t="shared" si="216"/>
        <v>0.13566434638217795</v>
      </c>
      <c r="GJ164" s="2">
        <f t="shared" si="216"/>
        <v>0.12591289883226628</v>
      </c>
      <c r="GK164" s="2">
        <f t="shared" si="216"/>
        <v>0.10630075926272868</v>
      </c>
      <c r="GM164" s="92">
        <f t="shared" si="217"/>
        <v>2.0283938491388434E-287</v>
      </c>
      <c r="GN164" s="92">
        <f t="shared" si="217"/>
        <v>5.2125389113038872E-262</v>
      </c>
      <c r="GO164" s="92">
        <f t="shared" si="217"/>
        <v>3.239163555086248E-239</v>
      </c>
      <c r="GP164" s="92">
        <f t="shared" si="217"/>
        <v>0</v>
      </c>
      <c r="GQ164" s="92">
        <f t="shared" si="217"/>
        <v>0</v>
      </c>
      <c r="GR164" s="92">
        <f t="shared" si="217"/>
        <v>0</v>
      </c>
      <c r="GS164" s="92">
        <f t="shared" si="217"/>
        <v>6.0604480988214449E-306</v>
      </c>
      <c r="GT164" s="92">
        <f t="shared" si="217"/>
        <v>2.6625565866070388E-238</v>
      </c>
      <c r="GU164" s="92">
        <f t="shared" si="217"/>
        <v>1.6396945350263462E-267</v>
      </c>
      <c r="GV164" s="92">
        <f t="shared" si="217"/>
        <v>0</v>
      </c>
      <c r="GW164" s="92">
        <f t="shared" si="217"/>
        <v>0</v>
      </c>
      <c r="GX164" s="92">
        <f t="shared" si="217"/>
        <v>0</v>
      </c>
      <c r="GY164" s="92">
        <f t="shared" si="217"/>
        <v>0</v>
      </c>
      <c r="GZ164" s="92">
        <f t="shared" si="217"/>
        <v>4.1684645714124446E-281</v>
      </c>
      <c r="HA164" s="92">
        <f t="shared" si="217"/>
        <v>3.7537038835291891E-264</v>
      </c>
      <c r="HC164" s="92">
        <f t="shared" si="181"/>
        <v>1.2574740745480711E-114</v>
      </c>
      <c r="HD164" s="92">
        <f t="shared" si="181"/>
        <v>1.0954390628493594E-122</v>
      </c>
      <c r="HE164" s="92">
        <f t="shared" si="181"/>
        <v>1.4332459862384216E-88</v>
      </c>
      <c r="HF164" s="92">
        <f t="shared" si="180"/>
        <v>5.8262691813527236E-142</v>
      </c>
      <c r="HG164" s="92">
        <f t="shared" si="180"/>
        <v>1.7647537517649036E-195</v>
      </c>
      <c r="HH164" s="92">
        <f t="shared" si="180"/>
        <v>0</v>
      </c>
      <c r="HI164" s="92">
        <f t="shared" si="180"/>
        <v>4.8023895828889599E-239</v>
      </c>
      <c r="HJ164" s="92">
        <f t="shared" si="180"/>
        <v>9.5438313370724032E-266</v>
      </c>
      <c r="HK164" s="92">
        <f t="shared" si="180"/>
        <v>1.3973218996137516E-243</v>
      </c>
      <c r="HL164" s="92">
        <f t="shared" si="161"/>
        <v>3.3593172238149085E-265</v>
      </c>
      <c r="HM164" s="92">
        <f t="shared" si="161"/>
        <v>1.7330747517398917E-225</v>
      </c>
      <c r="HN164" s="92">
        <f t="shared" si="161"/>
        <v>2.1886154706271322E-174</v>
      </c>
      <c r="HO164" s="92">
        <f t="shared" si="161"/>
        <v>1.0827664804298602E-172</v>
      </c>
      <c r="HP164" s="92">
        <f t="shared" si="161"/>
        <v>1.2618558600120511E-134</v>
      </c>
      <c r="HQ164" s="92">
        <f t="shared" si="161"/>
        <v>2.2985761696447625E-110</v>
      </c>
      <c r="HS164" s="92">
        <f t="shared" si="218"/>
        <v>3.7846788943153181E-3</v>
      </c>
      <c r="HT164" s="92">
        <f t="shared" si="218"/>
        <v>2.4137163257237465E-4</v>
      </c>
      <c r="HU164" s="92">
        <f t="shared" si="218"/>
        <v>0.52146574820923697</v>
      </c>
      <c r="HV164" s="92">
        <f t="shared" si="218"/>
        <v>4.2093830713046859E-5</v>
      </c>
      <c r="HW164" s="92">
        <f t="shared" si="218"/>
        <v>7.4352594045558901E-5</v>
      </c>
      <c r="HX164" s="92">
        <f t="shared" si="218"/>
        <v>2.0703950524798511E-5</v>
      </c>
      <c r="HY164" s="92">
        <f t="shared" si="218"/>
        <v>2.8459160199095685E-6</v>
      </c>
      <c r="HZ164" s="92">
        <f t="shared" si="218"/>
        <v>2.3323421988769062E-6</v>
      </c>
      <c r="IA164" s="92">
        <f t="shared" si="218"/>
        <v>2.1238797990563101E-6</v>
      </c>
      <c r="IB164" s="92">
        <f t="shared" si="218"/>
        <v>3.4738934224726431E-6</v>
      </c>
      <c r="IC164" s="92">
        <f t="shared" si="218"/>
        <v>7.1648158293195857E-6</v>
      </c>
      <c r="ID164" s="92">
        <f t="shared" si="218"/>
        <v>1.3913378629811836E-4</v>
      </c>
      <c r="IE164" s="92">
        <f t="shared" si="218"/>
        <v>4.8796371648557714E-4</v>
      </c>
      <c r="IF164" s="92">
        <f t="shared" si="218"/>
        <v>1.2566873576770875E-2</v>
      </c>
      <c r="IG164" s="92">
        <f t="shared" si="218"/>
        <v>3.3663367073102607E-2</v>
      </c>
      <c r="II164" s="92">
        <f t="shared" si="219"/>
        <v>2.4161474812555327E-6</v>
      </c>
      <c r="IJ164" s="92">
        <f t="shared" si="219"/>
        <v>4.2793091369560445E-4</v>
      </c>
      <c r="IK164" s="92">
        <f t="shared" si="219"/>
        <v>1.5595752512533669E-10</v>
      </c>
      <c r="IL164" s="92">
        <f t="shared" si="219"/>
        <v>2.2930449334443912E-5</v>
      </c>
      <c r="IM164" s="92">
        <f t="shared" si="219"/>
        <v>4.7869834082069522E-6</v>
      </c>
      <c r="IN164" s="92">
        <f t="shared" si="219"/>
        <v>3.1588508267876721E-6</v>
      </c>
      <c r="IO164" s="92">
        <f t="shared" si="219"/>
        <v>9.6605109255655417E-6</v>
      </c>
      <c r="IP164" s="92">
        <f t="shared" si="219"/>
        <v>1.2081209531024218E-5</v>
      </c>
      <c r="IQ164" s="92">
        <f t="shared" si="219"/>
        <v>2.1155374587825324E-5</v>
      </c>
      <c r="IR164" s="92">
        <f t="shared" si="219"/>
        <v>7.1479310628169497E-6</v>
      </c>
      <c r="IS164" s="92">
        <f t="shared" si="219"/>
        <v>1.5940433479599652E-6</v>
      </c>
      <c r="IT164" s="92">
        <f t="shared" si="219"/>
        <v>5.3936850490306001E-7</v>
      </c>
      <c r="IU164" s="92">
        <f t="shared" si="219"/>
        <v>5.5168360552661677E-6</v>
      </c>
      <c r="IV164" s="92">
        <f t="shared" si="219"/>
        <v>5.700221285830943E-5</v>
      </c>
      <c r="IW164" s="92">
        <f t="shared" si="219"/>
        <v>2.3535176431825711E-4</v>
      </c>
      <c r="IY164" s="92">
        <f t="shared" si="220"/>
        <v>3.7870950417965735E-3</v>
      </c>
      <c r="IZ164" s="92">
        <f t="shared" si="220"/>
        <v>6.6930254626797908E-4</v>
      </c>
      <c r="JA164" s="92">
        <f t="shared" si="220"/>
        <v>0.52146574836519455</v>
      </c>
      <c r="JB164" s="92">
        <f t="shared" si="220"/>
        <v>6.5024280047490764E-5</v>
      </c>
      <c r="JC164" s="92">
        <f t="shared" si="220"/>
        <v>7.9139577453765851E-5</v>
      </c>
      <c r="JD164" s="92">
        <f t="shared" si="220"/>
        <v>2.3862801351586182E-5</v>
      </c>
      <c r="JE164" s="92">
        <f t="shared" si="220"/>
        <v>1.250642694547511E-5</v>
      </c>
      <c r="JF164" s="92">
        <f t="shared" si="220"/>
        <v>1.4413551729901125E-5</v>
      </c>
      <c r="JG164" s="92">
        <f t="shared" si="220"/>
        <v>2.3279254386881635E-5</v>
      </c>
      <c r="JH164" s="92">
        <f t="shared" si="220"/>
        <v>1.0621824485289593E-5</v>
      </c>
      <c r="JI164" s="92">
        <f t="shared" si="220"/>
        <v>8.7588591772795502E-6</v>
      </c>
      <c r="JJ164" s="92">
        <f t="shared" si="220"/>
        <v>1.3967315480302141E-4</v>
      </c>
      <c r="JK164" s="92">
        <f t="shared" si="220"/>
        <v>4.9348055254084329E-4</v>
      </c>
      <c r="JL164" s="92">
        <f t="shared" si="220"/>
        <v>1.2623875789629185E-2</v>
      </c>
      <c r="JM164" s="92">
        <f t="shared" si="220"/>
        <v>3.3898718837420863E-2</v>
      </c>
    </row>
    <row r="165" spans="2:273" x14ac:dyDescent="0.25">
      <c r="B165" s="2">
        <v>138</v>
      </c>
      <c r="C165" s="37">
        <v>57.512</v>
      </c>
      <c r="D165" s="37">
        <v>55.837000000000003</v>
      </c>
      <c r="E165" s="37">
        <v>61.673999999999999</v>
      </c>
      <c r="F165" s="37">
        <v>54.628</v>
      </c>
      <c r="G165" s="37">
        <v>57.14</v>
      </c>
      <c r="H165" s="37">
        <v>55.326000000000001</v>
      </c>
      <c r="I165" s="37">
        <v>53.86</v>
      </c>
      <c r="J165" s="37">
        <v>55.512</v>
      </c>
      <c r="K165" s="37">
        <v>57.07</v>
      </c>
      <c r="L165" s="37">
        <v>53.348999999999997</v>
      </c>
      <c r="M165" s="37">
        <v>52.302</v>
      </c>
      <c r="N165" s="37">
        <v>52.976999999999997</v>
      </c>
      <c r="O165" s="37">
        <v>53.232999999999997</v>
      </c>
      <c r="P165" s="37">
        <v>53.953000000000003</v>
      </c>
      <c r="Q165" s="37">
        <v>58.279000000000003</v>
      </c>
      <c r="S165" s="4">
        <f t="shared" si="221"/>
        <v>56.006868395817477</v>
      </c>
      <c r="T165" s="4">
        <f t="shared" si="221"/>
        <v>56.190399954554955</v>
      </c>
      <c r="U165" s="4">
        <f t="shared" si="221"/>
        <v>64.394247787630107</v>
      </c>
      <c r="V165" s="4">
        <f t="shared" si="221"/>
        <v>56.095571431153502</v>
      </c>
      <c r="W165" s="4">
        <f t="shared" si="221"/>
        <v>56.356288916290573</v>
      </c>
      <c r="X165" s="4">
        <f t="shared" si="221"/>
        <v>55.551632648206358</v>
      </c>
      <c r="Y165" s="4">
        <f t="shared" si="221"/>
        <v>55.276743586129008</v>
      </c>
      <c r="Z165" s="4">
        <f t="shared" si="221"/>
        <v>56.439092238554707</v>
      </c>
      <c r="AA165" s="4">
        <f t="shared" si="221"/>
        <v>56.342901416441052</v>
      </c>
      <c r="AB165" s="4">
        <f t="shared" si="221"/>
        <v>53.870807053989104</v>
      </c>
      <c r="AC165" s="4">
        <f t="shared" si="221"/>
        <v>53.60544625324092</v>
      </c>
      <c r="AD165" s="4">
        <f t="shared" si="221"/>
        <v>52.972556731455505</v>
      </c>
      <c r="AE165" s="4">
        <f t="shared" si="221"/>
        <v>53.176784707656573</v>
      </c>
      <c r="AF165" s="4">
        <f t="shared" si="221"/>
        <v>54.908390925463955</v>
      </c>
      <c r="AG165" s="4">
        <f t="shared" si="221"/>
        <v>61.315725147812842</v>
      </c>
      <c r="AI165" s="4">
        <f t="shared" si="222"/>
        <v>1.5051316041825231</v>
      </c>
      <c r="AJ165" s="4">
        <f t="shared" si="222"/>
        <v>-0.35339995455495199</v>
      </c>
      <c r="AK165" s="4">
        <f t="shared" si="222"/>
        <v>-2.7202477876301074</v>
      </c>
      <c r="AL165" s="4">
        <f t="shared" si="222"/>
        <v>-1.4675714311535017</v>
      </c>
      <c r="AM165" s="4">
        <f t="shared" si="222"/>
        <v>0.78371108370942721</v>
      </c>
      <c r="AN165" s="4">
        <f t="shared" si="222"/>
        <v>-0.22563264820635709</v>
      </c>
      <c r="AO165" s="4">
        <f t="shared" si="222"/>
        <v>-1.4167435861290087</v>
      </c>
      <c r="AP165" s="4">
        <f t="shared" si="222"/>
        <v>-0.92709223855470668</v>
      </c>
      <c r="AQ165" s="4">
        <f t="shared" si="222"/>
        <v>0.72709858355894852</v>
      </c>
      <c r="AR165" s="4">
        <f t="shared" si="222"/>
        <v>-0.52180705398910732</v>
      </c>
      <c r="AS165" s="4">
        <f t="shared" si="222"/>
        <v>-1.3034462532409208</v>
      </c>
      <c r="AT165" s="4">
        <f t="shared" si="222"/>
        <v>4.4432685444917297E-3</v>
      </c>
      <c r="AU165" s="4">
        <f t="shared" si="222"/>
        <v>5.6215292343424039E-2</v>
      </c>
      <c r="AV165" s="4">
        <f t="shared" si="222"/>
        <v>-0.9553909254639521</v>
      </c>
      <c r="AW165" s="4">
        <f t="shared" si="222"/>
        <v>-3.0367251478128381</v>
      </c>
      <c r="AY165" s="2">
        <f t="shared" si="214"/>
        <v>56.006868395817477</v>
      </c>
      <c r="AZ165" s="2">
        <f t="shared" si="214"/>
        <v>56.182223344230351</v>
      </c>
      <c r="BA165" s="2">
        <f t="shared" si="214"/>
        <v>57.73275148013829</v>
      </c>
      <c r="BB165" s="2">
        <f t="shared" si="214"/>
        <v>56.091201334768755</v>
      </c>
      <c r="BC165" s="2">
        <f t="shared" si="214"/>
        <v>56.354887117675098</v>
      </c>
      <c r="BD165" s="2">
        <f t="shared" si="214"/>
        <v>55.55065012411081</v>
      </c>
      <c r="BE165" s="2">
        <f t="shared" si="214"/>
        <v>55.273368863664587</v>
      </c>
      <c r="BF165" s="2">
        <f t="shared" si="214"/>
        <v>56.434104313400731</v>
      </c>
      <c r="BG165" s="2">
        <f t="shared" si="214"/>
        <v>56.335105355511629</v>
      </c>
      <c r="BH165" s="2">
        <f t="shared" si="214"/>
        <v>53.867223750848012</v>
      </c>
      <c r="BI165" s="2">
        <f t="shared" si="214"/>
        <v>53.604311673714903</v>
      </c>
      <c r="BJ165" s="2">
        <f t="shared" si="214"/>
        <v>52.972004217460544</v>
      </c>
      <c r="BK165" s="2">
        <f t="shared" si="214"/>
        <v>53.172260460521727</v>
      </c>
      <c r="BL165" s="2">
        <f t="shared" si="214"/>
        <v>54.79300433829313</v>
      </c>
      <c r="BM165" s="2">
        <f t="shared" si="214"/>
        <v>60.414076258657552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57.512</v>
      </c>
      <c r="CF165" s="2">
        <f t="shared" si="215"/>
        <v>55.837000000000003</v>
      </c>
      <c r="CG165" s="2" t="str">
        <f t="shared" si="215"/>
        <v/>
      </c>
      <c r="CH165" s="2">
        <f t="shared" si="215"/>
        <v>54.628</v>
      </c>
      <c r="CI165" s="2">
        <f t="shared" si="215"/>
        <v>57.14</v>
      </c>
      <c r="CJ165" s="2">
        <f t="shared" si="215"/>
        <v>55.326000000000001</v>
      </c>
      <c r="CK165" s="2">
        <f t="shared" si="215"/>
        <v>53.86</v>
      </c>
      <c r="CL165" s="2">
        <f t="shared" si="215"/>
        <v>55.512</v>
      </c>
      <c r="CM165" s="2">
        <f t="shared" si="215"/>
        <v>57.07</v>
      </c>
      <c r="CN165" s="2">
        <f t="shared" si="215"/>
        <v>53.348999999999997</v>
      </c>
      <c r="CO165" s="2">
        <f t="shared" si="215"/>
        <v>52.302</v>
      </c>
      <c r="CP165" s="2">
        <f t="shared" si="215"/>
        <v>52.976999999999997</v>
      </c>
      <c r="CQ165" s="2">
        <f t="shared" si="215"/>
        <v>53.232999999999997</v>
      </c>
      <c r="CR165" s="2">
        <f t="shared" si="215"/>
        <v>53.953000000000003</v>
      </c>
      <c r="CS165" s="2" t="str">
        <f t="shared" si="215"/>
        <v/>
      </c>
      <c r="CU165" s="2">
        <f t="shared" si="197"/>
        <v>57.512</v>
      </c>
      <c r="CV165" s="2">
        <f t="shared" si="198"/>
        <v>55.837000000000003</v>
      </c>
      <c r="CW165" s="2" t="str">
        <f t="shared" si="199"/>
        <v/>
      </c>
      <c r="CX165" s="2">
        <f t="shared" si="200"/>
        <v>54.628</v>
      </c>
      <c r="CY165" s="2">
        <f t="shared" si="201"/>
        <v>57.14</v>
      </c>
      <c r="CZ165" s="2">
        <f t="shared" si="202"/>
        <v>55.326000000000001</v>
      </c>
      <c r="DA165" s="2">
        <f t="shared" si="203"/>
        <v>53.86</v>
      </c>
      <c r="DB165" s="2">
        <f t="shared" si="204"/>
        <v>55.512</v>
      </c>
      <c r="DC165" s="2">
        <f t="shared" si="205"/>
        <v>57.07</v>
      </c>
      <c r="DD165" s="2">
        <f t="shared" si="206"/>
        <v>53.348999999999997</v>
      </c>
      <c r="DE165" s="2">
        <f t="shared" si="207"/>
        <v>52.302</v>
      </c>
      <c r="DF165" s="2">
        <f t="shared" si="208"/>
        <v>52.976999999999997</v>
      </c>
      <c r="DG165" s="2">
        <f t="shared" si="209"/>
        <v>53.232999999999997</v>
      </c>
      <c r="DH165" s="2">
        <f t="shared" si="210"/>
        <v>53.953000000000003</v>
      </c>
      <c r="DI165" s="2" t="str">
        <f t="shared" si="211"/>
        <v/>
      </c>
      <c r="DK165" s="2">
        <f t="shared" si="223"/>
        <v>98.411162007504657</v>
      </c>
      <c r="DL165" s="2">
        <f t="shared" si="223"/>
        <v>93.892882910623129</v>
      </c>
      <c r="DM165" s="2">
        <f t="shared" si="223"/>
        <v>89.548603260869541</v>
      </c>
      <c r="DN165" s="2">
        <f t="shared" si="223"/>
        <v>107.22521171851403</v>
      </c>
      <c r="DO165" s="2">
        <f t="shared" si="223"/>
        <v>101.4350829054666</v>
      </c>
      <c r="DP165" s="2">
        <f t="shared" si="223"/>
        <v>95.9736368166717</v>
      </c>
      <c r="DQ165" s="2">
        <f t="shared" si="223"/>
        <v>87.641125219458189</v>
      </c>
      <c r="DR165" s="2">
        <f t="shared" si="223"/>
        <v>89.604821705426318</v>
      </c>
      <c r="DS165" s="2">
        <f t="shared" si="223"/>
        <v>85.476918000604059</v>
      </c>
      <c r="DT165" s="2">
        <f t="shared" si="223"/>
        <v>85.990934611899718</v>
      </c>
      <c r="DU165" s="2">
        <f t="shared" si="223"/>
        <v>82.573411338897444</v>
      </c>
      <c r="DV165" s="2">
        <f t="shared" si="223"/>
        <v>89.760848526591587</v>
      </c>
      <c r="DW165" s="2">
        <f t="shared" si="223"/>
        <v>86.235013037350257</v>
      </c>
      <c r="DX165" s="2">
        <f t="shared" si="223"/>
        <v>96.210059498640902</v>
      </c>
      <c r="DY165" s="2">
        <f t="shared" si="223"/>
        <v>86.042101652259547</v>
      </c>
      <c r="EA165" s="2">
        <f t="shared" si="213"/>
        <v>55.961495122453172</v>
      </c>
      <c r="EB165" s="2">
        <f t="shared" si="213"/>
        <v>56.236347505422991</v>
      </c>
      <c r="EC165" s="2">
        <f t="shared" si="213"/>
        <v>57.738779396036477</v>
      </c>
      <c r="ED165" s="2">
        <f t="shared" si="213"/>
        <v>55.98152080366939</v>
      </c>
      <c r="EE165" s="2">
        <f t="shared" si="213"/>
        <v>56.340882221495526</v>
      </c>
      <c r="EF165" s="2">
        <f t="shared" si="213"/>
        <v>55.471844888415959</v>
      </c>
      <c r="EG165" s="2">
        <f t="shared" si="213"/>
        <v>55.223287262132395</v>
      </c>
      <c r="EH165" s="2">
        <f t="shared" si="213"/>
        <v>56.332252865833631</v>
      </c>
      <c r="EI165" s="2">
        <f t="shared" si="213"/>
        <v>56.326624837746124</v>
      </c>
      <c r="EJ165" s="2">
        <f t="shared" si="213"/>
        <v>53.810424686636921</v>
      </c>
      <c r="EK165" s="2">
        <f t="shared" si="212"/>
        <v>53.433915911635467</v>
      </c>
      <c r="EL165" s="2">
        <f t="shared" si="179"/>
        <v>52.917301265091169</v>
      </c>
      <c r="EM165" s="2">
        <f t="shared" si="179"/>
        <v>53.104912624243127</v>
      </c>
      <c r="EN165" s="2">
        <f t="shared" si="179"/>
        <v>54.875264218575744</v>
      </c>
      <c r="EO165" s="2">
        <f t="shared" si="179"/>
        <v>60.663569373185837</v>
      </c>
      <c r="EQ165" s="2">
        <f t="shared" si="224"/>
        <v>56.313249749174119</v>
      </c>
      <c r="ER165" s="2">
        <f t="shared" si="224"/>
        <v>55.909441971060019</v>
      </c>
      <c r="ES165" s="2">
        <f t="shared" si="224"/>
        <v>57.432266499081535</v>
      </c>
      <c r="ET165" s="2">
        <f t="shared" si="224"/>
        <v>56.579049027237375</v>
      </c>
      <c r="EU165" s="2">
        <f t="shared" si="224"/>
        <v>56.38289505228704</v>
      </c>
      <c r="EV165" s="2">
        <f t="shared" si="224"/>
        <v>55.93591993409747</v>
      </c>
      <c r="EW165" s="2">
        <f t="shared" si="224"/>
        <v>55.493871941562929</v>
      </c>
      <c r="EX165" s="2">
        <f t="shared" si="224"/>
        <v>56.903931217836941</v>
      </c>
      <c r="EY165" s="2">
        <f t="shared" si="224"/>
        <v>56.34957942327592</v>
      </c>
      <c r="EZ165" s="2">
        <f t="shared" si="224"/>
        <v>54.127917799725417</v>
      </c>
      <c r="FA165" s="2">
        <f t="shared" si="224"/>
        <v>54.47745733411184</v>
      </c>
      <c r="FB165" s="2">
        <f t="shared" si="224"/>
        <v>53.254615812563237</v>
      </c>
      <c r="FC165" s="2">
        <f t="shared" si="224"/>
        <v>53.525634463795086</v>
      </c>
      <c r="FD165" s="2">
        <f t="shared" si="224"/>
        <v>54.223344383491522</v>
      </c>
      <c r="FE165" s="2">
        <f t="shared" si="224"/>
        <v>58.452797754990073</v>
      </c>
      <c r="FG165" s="2">
        <f t="shared" si="225"/>
        <v>0.99987459523832878</v>
      </c>
      <c r="FH165" s="2">
        <f t="shared" si="225"/>
        <v>0.99985063795940088</v>
      </c>
      <c r="FI165" s="2">
        <f t="shared" si="225"/>
        <v>0.99953645743299468</v>
      </c>
      <c r="FJ165" s="2">
        <f t="shared" si="225"/>
        <v>0.99982267146717019</v>
      </c>
      <c r="FK165" s="2">
        <f t="shared" si="225"/>
        <v>0.99983364229754823</v>
      </c>
      <c r="FL165" s="2">
        <f t="shared" si="225"/>
        <v>0.99984361255318643</v>
      </c>
      <c r="FM165" s="2">
        <f t="shared" si="225"/>
        <v>0.99985000049084971</v>
      </c>
      <c r="FN165" s="2">
        <f t="shared" si="225"/>
        <v>0.99982925328542516</v>
      </c>
      <c r="FO165" s="2">
        <f t="shared" si="225"/>
        <v>0.99984298559092355</v>
      </c>
      <c r="FP165" s="2">
        <f t="shared" si="225"/>
        <v>0.99984247147123884</v>
      </c>
      <c r="FQ165" s="2">
        <f t="shared" si="225"/>
        <v>0.99983222934055072</v>
      </c>
      <c r="FR165" s="2">
        <f t="shared" si="225"/>
        <v>0.99982025444489331</v>
      </c>
      <c r="FS165" s="2">
        <f t="shared" si="225"/>
        <v>0.99983179181909132</v>
      </c>
      <c r="FT165" s="2">
        <f t="shared" si="225"/>
        <v>0.99983876971338792</v>
      </c>
      <c r="FU165" s="2">
        <f t="shared" si="225"/>
        <v>0.99978049361746857</v>
      </c>
      <c r="FW165" s="2">
        <f t="shared" si="216"/>
        <v>0.11385744482994957</v>
      </c>
      <c r="FX165" s="2">
        <f t="shared" si="216"/>
        <v>0.18277028646542692</v>
      </c>
      <c r="FY165" s="2">
        <f t="shared" si="216"/>
        <v>6.7772428223553061E-2</v>
      </c>
      <c r="FZ165" s="2">
        <f t="shared" si="216"/>
        <v>0.16834947472771564</v>
      </c>
      <c r="GA165" s="2">
        <f t="shared" si="216"/>
        <v>0.1547891069792969</v>
      </c>
      <c r="GB165" s="2">
        <f t="shared" si="216"/>
        <v>0.15616281146380542</v>
      </c>
      <c r="GC165" s="2">
        <f t="shared" si="216"/>
        <v>0.16711567649006334</v>
      </c>
      <c r="GD165" s="2">
        <f t="shared" si="216"/>
        <v>0.16822443147491639</v>
      </c>
      <c r="GE165" s="2">
        <f t="shared" si="216"/>
        <v>0.17005324295987606</v>
      </c>
      <c r="GF165" s="2">
        <f t="shared" si="216"/>
        <v>0.16293177299049122</v>
      </c>
      <c r="GG165" s="2">
        <f t="shared" si="216"/>
        <v>0.15860128419514744</v>
      </c>
      <c r="GH165" s="2">
        <f t="shared" si="216"/>
        <v>0.14253903033557364</v>
      </c>
      <c r="GI165" s="2">
        <f t="shared" si="216"/>
        <v>0.14683117572543095</v>
      </c>
      <c r="GJ165" s="2">
        <f t="shared" si="216"/>
        <v>0.13640373614522561</v>
      </c>
      <c r="GK165" s="2">
        <f t="shared" si="216"/>
        <v>0.11537323088622752</v>
      </c>
      <c r="GM165" s="92">
        <f t="shared" si="217"/>
        <v>2.8174026925843743E-295</v>
      </c>
      <c r="GN165" s="92">
        <f t="shared" si="217"/>
        <v>2.8758348204098634E-269</v>
      </c>
      <c r="GO165" s="92">
        <f t="shared" si="217"/>
        <v>4.8399760929614169E-247</v>
      </c>
      <c r="GP165" s="92">
        <f t="shared" si="217"/>
        <v>0</v>
      </c>
      <c r="GQ165" s="92">
        <f t="shared" si="217"/>
        <v>0</v>
      </c>
      <c r="GR165" s="92">
        <f t="shared" si="217"/>
        <v>0</v>
      </c>
      <c r="GS165" s="92">
        <f t="shared" si="217"/>
        <v>0</v>
      </c>
      <c r="GT165" s="92">
        <f t="shared" si="217"/>
        <v>7.9908041782951288E-245</v>
      </c>
      <c r="GU165" s="92">
        <f t="shared" si="217"/>
        <v>9.174948418808202E-275</v>
      </c>
      <c r="GV165" s="92">
        <f t="shared" si="217"/>
        <v>0</v>
      </c>
      <c r="GW165" s="92">
        <f t="shared" si="217"/>
        <v>0</v>
      </c>
      <c r="GX165" s="92">
        <f t="shared" si="217"/>
        <v>0</v>
      </c>
      <c r="GY165" s="92">
        <f t="shared" si="217"/>
        <v>0</v>
      </c>
      <c r="GZ165" s="92">
        <f t="shared" si="217"/>
        <v>8.1844258333160273E-289</v>
      </c>
      <c r="HA165" s="92">
        <f t="shared" si="217"/>
        <v>2.0784858397649313E-271</v>
      </c>
      <c r="HC165" s="92">
        <f t="shared" si="181"/>
        <v>3.928478200527203E-119</v>
      </c>
      <c r="HD165" s="92">
        <f t="shared" si="181"/>
        <v>1.4631865617682637E-127</v>
      </c>
      <c r="HE165" s="92">
        <f t="shared" si="181"/>
        <v>4.5198377339342947E-93</v>
      </c>
      <c r="HF165" s="92">
        <f t="shared" si="180"/>
        <v>1.5197904926032434E-147</v>
      </c>
      <c r="HG165" s="92">
        <f t="shared" si="180"/>
        <v>3.1445913687014902E-203</v>
      </c>
      <c r="HH165" s="92">
        <f t="shared" si="180"/>
        <v>0</v>
      </c>
      <c r="HI165" s="92">
        <f t="shared" si="180"/>
        <v>3.0031399512585638E-248</v>
      </c>
      <c r="HJ165" s="92">
        <f t="shared" si="180"/>
        <v>4.9998961030415067E-276</v>
      </c>
      <c r="HK165" s="92">
        <f t="shared" si="180"/>
        <v>6.8383908738645977E-253</v>
      </c>
      <c r="HL165" s="92">
        <f t="shared" si="161"/>
        <v>2.0596727547531018E-275</v>
      </c>
      <c r="HM165" s="92">
        <f t="shared" si="161"/>
        <v>3.1719349555305114E-234</v>
      </c>
      <c r="HN165" s="92">
        <f t="shared" si="161"/>
        <v>2.5954117587973124E-181</v>
      </c>
      <c r="HO165" s="92">
        <f t="shared" si="161"/>
        <v>1.4383644709156353E-179</v>
      </c>
      <c r="HP165" s="92">
        <f t="shared" si="161"/>
        <v>5.3318375701549057E-140</v>
      </c>
      <c r="HQ165" s="92">
        <f t="shared" si="161"/>
        <v>9.7371125649698745E-115</v>
      </c>
      <c r="HS165" s="92">
        <f t="shared" si="218"/>
        <v>1.3251553092508601E-3</v>
      </c>
      <c r="HT165" s="92">
        <f t="shared" si="218"/>
        <v>6.4886077383136847E-5</v>
      </c>
      <c r="HU165" s="92">
        <f t="shared" si="218"/>
        <v>0.44050193447896629</v>
      </c>
      <c r="HV165" s="92">
        <f t="shared" si="218"/>
        <v>8.0816063177311595E-6</v>
      </c>
      <c r="HW165" s="92">
        <f t="shared" si="218"/>
        <v>1.4507696040902349E-5</v>
      </c>
      <c r="HX165" s="92">
        <f t="shared" si="218"/>
        <v>3.4572632337504482E-6</v>
      </c>
      <c r="HY165" s="92">
        <f t="shared" si="218"/>
        <v>4.0846908882046065E-7</v>
      </c>
      <c r="HZ165" s="92">
        <f t="shared" si="218"/>
        <v>3.3388971037845717E-7</v>
      </c>
      <c r="IA165" s="92">
        <f t="shared" si="218"/>
        <v>3.148057543896944E-7</v>
      </c>
      <c r="IB165" s="92">
        <f t="shared" si="218"/>
        <v>5.0969590801708555E-7</v>
      </c>
      <c r="IC165" s="92">
        <f t="shared" si="218"/>
        <v>1.011554137077963E-6</v>
      </c>
      <c r="ID165" s="92">
        <f t="shared" si="218"/>
        <v>2.6932968666374599E-5</v>
      </c>
      <c r="IE165" s="92">
        <f t="shared" si="218"/>
        <v>1.2098395137507512E-4</v>
      </c>
      <c r="IF165" s="92">
        <f t="shared" si="218"/>
        <v>5.7421277313653056E-3</v>
      </c>
      <c r="IG165" s="92">
        <f t="shared" si="218"/>
        <v>1.6812643146509435E-2</v>
      </c>
      <c r="II165" s="92">
        <f t="shared" si="219"/>
        <v>6.4058729784117528E-6</v>
      </c>
      <c r="IJ165" s="92">
        <f t="shared" si="219"/>
        <v>9.0607997630910166E-4</v>
      </c>
      <c r="IK165" s="92">
        <f t="shared" si="219"/>
        <v>6.3206822719100946E-10</v>
      </c>
      <c r="IL165" s="92">
        <f t="shared" si="219"/>
        <v>6.2431761192543431E-5</v>
      </c>
      <c r="IM165" s="92">
        <f t="shared" si="219"/>
        <v>1.4344808574087724E-5</v>
      </c>
      <c r="IN165" s="92">
        <f t="shared" si="219"/>
        <v>9.9175939733073203E-6</v>
      </c>
      <c r="IO165" s="92">
        <f t="shared" si="219"/>
        <v>2.8557118727353898E-5</v>
      </c>
      <c r="IP165" s="92">
        <f t="shared" si="219"/>
        <v>3.5084330420058283E-5</v>
      </c>
      <c r="IQ165" s="92">
        <f t="shared" si="219"/>
        <v>5.84856663033843E-5</v>
      </c>
      <c r="IR165" s="92">
        <f t="shared" si="219"/>
        <v>2.1372259975582909E-5</v>
      </c>
      <c r="IS165" s="92">
        <f t="shared" si="219"/>
        <v>5.4148387276915048E-6</v>
      </c>
      <c r="IT165" s="92">
        <f t="shared" si="219"/>
        <v>1.8693266830247143E-6</v>
      </c>
      <c r="IU165" s="92">
        <f t="shared" si="219"/>
        <v>1.5738245992953418E-5</v>
      </c>
      <c r="IV165" s="92">
        <f t="shared" si="219"/>
        <v>1.2629570800909703E-4</v>
      </c>
      <c r="IW165" s="92">
        <f t="shared" si="219"/>
        <v>4.338309872567932E-4</v>
      </c>
      <c r="IY165" s="92">
        <f t="shared" si="220"/>
        <v>1.3315611822292718E-3</v>
      </c>
      <c r="IZ165" s="92">
        <f t="shared" si="220"/>
        <v>9.7096605369223856E-4</v>
      </c>
      <c r="JA165" s="92">
        <f t="shared" si="220"/>
        <v>0.44050193511103453</v>
      </c>
      <c r="JB165" s="92">
        <f t="shared" si="220"/>
        <v>7.0513367510274594E-5</v>
      </c>
      <c r="JC165" s="92">
        <f t="shared" si="220"/>
        <v>2.8852504614990073E-5</v>
      </c>
      <c r="JD165" s="92">
        <f t="shared" si="220"/>
        <v>1.3374857207057768E-5</v>
      </c>
      <c r="JE165" s="92">
        <f t="shared" si="220"/>
        <v>2.8965587816174358E-5</v>
      </c>
      <c r="JF165" s="92">
        <f t="shared" si="220"/>
        <v>3.5418220130436739E-5</v>
      </c>
      <c r="JG165" s="92">
        <f t="shared" si="220"/>
        <v>5.8800472057773994E-5</v>
      </c>
      <c r="JH165" s="92">
        <f t="shared" si="220"/>
        <v>2.1881955883599995E-5</v>
      </c>
      <c r="JI165" s="92">
        <f t="shared" si="220"/>
        <v>6.426392864769468E-6</v>
      </c>
      <c r="JJ165" s="92">
        <f t="shared" si="220"/>
        <v>2.8802295349399315E-5</v>
      </c>
      <c r="JK165" s="92">
        <f t="shared" si="220"/>
        <v>1.3672219736802853E-4</v>
      </c>
      <c r="JL165" s="92">
        <f t="shared" si="220"/>
        <v>5.8684234393744025E-3</v>
      </c>
      <c r="JM165" s="92">
        <f t="shared" si="220"/>
        <v>1.7246474133766228E-2</v>
      </c>
    </row>
    <row r="166" spans="2:273" x14ac:dyDescent="0.25">
      <c r="B166" s="2">
        <v>139</v>
      </c>
      <c r="C166" s="37">
        <v>55.279000000000003</v>
      </c>
      <c r="D166" s="37">
        <v>55.488</v>
      </c>
      <c r="E166" s="37">
        <v>60.488</v>
      </c>
      <c r="F166" s="37">
        <v>55.465000000000003</v>
      </c>
      <c r="G166" s="37">
        <v>56.279000000000003</v>
      </c>
      <c r="H166" s="37">
        <v>56.698</v>
      </c>
      <c r="I166" s="37">
        <v>55.628</v>
      </c>
      <c r="J166" s="37">
        <v>56.442</v>
      </c>
      <c r="K166" s="37">
        <v>56.906999999999996</v>
      </c>
      <c r="L166" s="37">
        <v>54.232999999999997</v>
      </c>
      <c r="M166" s="37">
        <v>53.07</v>
      </c>
      <c r="N166" s="37">
        <v>52.162999999999997</v>
      </c>
      <c r="O166" s="37">
        <v>52.86</v>
      </c>
      <c r="P166" s="37">
        <v>53.86</v>
      </c>
      <c r="Q166" s="37">
        <v>58.302</v>
      </c>
      <c r="S166" s="4">
        <f t="shared" si="221"/>
        <v>55.92194138181673</v>
      </c>
      <c r="T166" s="4">
        <f t="shared" si="221"/>
        <v>56.07445311841019</v>
      </c>
      <c r="U166" s="4">
        <f t="shared" si="221"/>
        <v>62.079886643597327</v>
      </c>
      <c r="V166" s="4">
        <f t="shared" si="221"/>
        <v>56.011822401118991</v>
      </c>
      <c r="W166" s="4">
        <f t="shared" si="221"/>
        <v>56.269949171638991</v>
      </c>
      <c r="X166" s="4">
        <f t="shared" si="221"/>
        <v>55.44922644416117</v>
      </c>
      <c r="Y166" s="4">
        <f t="shared" si="221"/>
        <v>55.177170660673852</v>
      </c>
      <c r="Z166" s="4">
        <f t="shared" si="221"/>
        <v>56.323013103031229</v>
      </c>
      <c r="AA166" s="4">
        <f t="shared" si="221"/>
        <v>56.238706745504963</v>
      </c>
      <c r="AB166" s="4">
        <f t="shared" si="221"/>
        <v>53.734976257652384</v>
      </c>
      <c r="AC166" s="4">
        <f t="shared" si="221"/>
        <v>53.459025878474797</v>
      </c>
      <c r="AD166" s="4">
        <f t="shared" si="221"/>
        <v>52.832273691027666</v>
      </c>
      <c r="AE166" s="4">
        <f t="shared" si="221"/>
        <v>53.053499776703958</v>
      </c>
      <c r="AF166" s="4">
        <f t="shared" si="221"/>
        <v>54.773289308071071</v>
      </c>
      <c r="AG166" s="4">
        <f t="shared" si="221"/>
        <v>60.872753037495052</v>
      </c>
      <c r="AI166" s="4">
        <f t="shared" si="222"/>
        <v>-0.64294138181672622</v>
      </c>
      <c r="AJ166" s="4">
        <f t="shared" si="222"/>
        <v>-0.58645311841019065</v>
      </c>
      <c r="AK166" s="4">
        <f t="shared" si="222"/>
        <v>-1.5918866435973271</v>
      </c>
      <c r="AL166" s="4">
        <f t="shared" si="222"/>
        <v>-0.5468224011189875</v>
      </c>
      <c r="AM166" s="4">
        <f t="shared" si="222"/>
        <v>9.0508283610120088E-3</v>
      </c>
      <c r="AN166" s="4">
        <f t="shared" si="222"/>
        <v>1.2487735558388309</v>
      </c>
      <c r="AO166" s="4">
        <f t="shared" si="222"/>
        <v>0.45082933932614822</v>
      </c>
      <c r="AP166" s="4">
        <f t="shared" si="222"/>
        <v>0.11898689696877085</v>
      </c>
      <c r="AQ166" s="4">
        <f t="shared" si="222"/>
        <v>0.6682932544950333</v>
      </c>
      <c r="AR166" s="4">
        <f t="shared" si="222"/>
        <v>0.4980237423476126</v>
      </c>
      <c r="AS166" s="4">
        <f t="shared" si="222"/>
        <v>-0.38902587847479708</v>
      </c>
      <c r="AT166" s="4">
        <f t="shared" si="222"/>
        <v>-0.66927369102766932</v>
      </c>
      <c r="AU166" s="4">
        <f t="shared" si="222"/>
        <v>-0.19349977670395901</v>
      </c>
      <c r="AV166" s="4">
        <f t="shared" si="222"/>
        <v>-0.91328930807107156</v>
      </c>
      <c r="AW166" s="4">
        <f t="shared" si="222"/>
        <v>-2.5707530374950522</v>
      </c>
      <c r="AY166" s="2">
        <f t="shared" si="214"/>
        <v>55.92194138181673</v>
      </c>
      <c r="AZ166" s="2">
        <f t="shared" si="214"/>
        <v>56.058775165447379</v>
      </c>
      <c r="BA166" s="2">
        <f t="shared" si="214"/>
        <v>57.643677126779181</v>
      </c>
      <c r="BB166" s="2">
        <f t="shared" si="214"/>
        <v>56.001126954163652</v>
      </c>
      <c r="BC166" s="2">
        <f t="shared" si="214"/>
        <v>56.266235729980082</v>
      </c>
      <c r="BD166" s="2">
        <f t="shared" si="214"/>
        <v>55.446469856959681</v>
      </c>
      <c r="BE166" s="2">
        <f t="shared" si="214"/>
        <v>55.168221802881263</v>
      </c>
      <c r="BF166" s="2">
        <f t="shared" si="214"/>
        <v>56.310011112263233</v>
      </c>
      <c r="BG166" s="2">
        <f t="shared" si="214"/>
        <v>56.219318159224521</v>
      </c>
      <c r="BH166" s="2">
        <f t="shared" si="214"/>
        <v>53.725354837905584</v>
      </c>
      <c r="BI166" s="2">
        <f t="shared" si="214"/>
        <v>53.455588620860034</v>
      </c>
      <c r="BJ166" s="2">
        <f t="shared" si="214"/>
        <v>52.830919970911125</v>
      </c>
      <c r="BK166" s="2">
        <f t="shared" si="214"/>
        <v>53.043672146166678</v>
      </c>
      <c r="BL166" s="2">
        <f t="shared" si="214"/>
        <v>54.681894716091811</v>
      </c>
      <c r="BM166" s="2">
        <f t="shared" si="214"/>
        <v>60.286067553100267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55.279000000000003</v>
      </c>
      <c r="CF166" s="2">
        <f t="shared" si="215"/>
        <v>55.488</v>
      </c>
      <c r="CG166" s="2" t="str">
        <f t="shared" si="215"/>
        <v/>
      </c>
      <c r="CH166" s="2">
        <f t="shared" si="215"/>
        <v>55.465000000000003</v>
      </c>
      <c r="CI166" s="2">
        <f t="shared" si="215"/>
        <v>56.279000000000003</v>
      </c>
      <c r="CJ166" s="2">
        <f t="shared" si="215"/>
        <v>56.698</v>
      </c>
      <c r="CK166" s="2">
        <f t="shared" si="215"/>
        <v>55.628</v>
      </c>
      <c r="CL166" s="2">
        <f t="shared" si="215"/>
        <v>56.442</v>
      </c>
      <c r="CM166" s="2">
        <f t="shared" si="215"/>
        <v>56.906999999999996</v>
      </c>
      <c r="CN166" s="2">
        <f t="shared" si="215"/>
        <v>54.232999999999997</v>
      </c>
      <c r="CO166" s="2">
        <f t="shared" si="215"/>
        <v>53.07</v>
      </c>
      <c r="CP166" s="2">
        <f t="shared" si="215"/>
        <v>52.162999999999997</v>
      </c>
      <c r="CQ166" s="2">
        <f t="shared" si="215"/>
        <v>52.86</v>
      </c>
      <c r="CR166" s="2">
        <f t="shared" si="215"/>
        <v>53.86</v>
      </c>
      <c r="CS166" s="2">
        <f t="shared" si="215"/>
        <v>58.302</v>
      </c>
      <c r="CU166" s="2">
        <f t="shared" si="197"/>
        <v>55.279000000000003</v>
      </c>
      <c r="CV166" s="2">
        <f t="shared" si="198"/>
        <v>55.488</v>
      </c>
      <c r="CW166" s="2" t="str">
        <f t="shared" si="199"/>
        <v/>
      </c>
      <c r="CX166" s="2">
        <f t="shared" si="200"/>
        <v>55.465000000000003</v>
      </c>
      <c r="CY166" s="2">
        <f t="shared" si="201"/>
        <v>56.279000000000003</v>
      </c>
      <c r="CZ166" s="2">
        <f t="shared" si="202"/>
        <v>56.698</v>
      </c>
      <c r="DA166" s="2">
        <f t="shared" si="203"/>
        <v>55.628</v>
      </c>
      <c r="DB166" s="2">
        <f t="shared" si="204"/>
        <v>56.442</v>
      </c>
      <c r="DC166" s="2">
        <f t="shared" si="205"/>
        <v>56.906999999999996</v>
      </c>
      <c r="DD166" s="2">
        <f t="shared" si="206"/>
        <v>54.232999999999997</v>
      </c>
      <c r="DE166" s="2">
        <f t="shared" si="207"/>
        <v>53.07</v>
      </c>
      <c r="DF166" s="2">
        <f t="shared" si="208"/>
        <v>52.162999999999997</v>
      </c>
      <c r="DG166" s="2">
        <f t="shared" si="209"/>
        <v>52.86</v>
      </c>
      <c r="DH166" s="2">
        <f t="shared" si="210"/>
        <v>53.86</v>
      </c>
      <c r="DI166" s="2">
        <f t="shared" si="211"/>
        <v>58.302</v>
      </c>
      <c r="DK166" s="2">
        <f t="shared" si="223"/>
        <v>98.652278142589097</v>
      </c>
      <c r="DL166" s="2">
        <f t="shared" si="223"/>
        <v>94.089681306215056</v>
      </c>
      <c r="DM166" s="2">
        <f t="shared" si="223"/>
        <v>89.736543478260842</v>
      </c>
      <c r="DN166" s="2">
        <f t="shared" si="223"/>
        <v>107.5569956206584</v>
      </c>
      <c r="DO166" s="2">
        <f t="shared" si="223"/>
        <v>101.71796375717304</v>
      </c>
      <c r="DP166" s="2">
        <f t="shared" si="223"/>
        <v>96.212948958018728</v>
      </c>
      <c r="DQ166" s="2">
        <f t="shared" si="223"/>
        <v>87.811082921427243</v>
      </c>
      <c r="DR166" s="2">
        <f t="shared" si="223"/>
        <v>89.754012332628577</v>
      </c>
      <c r="DS166" s="2">
        <f t="shared" si="223"/>
        <v>85.599921473874986</v>
      </c>
      <c r="DT166" s="2">
        <f t="shared" si="223"/>
        <v>86.140732105104192</v>
      </c>
      <c r="DU166" s="2">
        <f t="shared" si="223"/>
        <v>82.690862436863569</v>
      </c>
      <c r="DV166" s="2">
        <f t="shared" si="223"/>
        <v>89.940859789860369</v>
      </c>
      <c r="DW166" s="2">
        <f t="shared" si="223"/>
        <v>86.377659267089513</v>
      </c>
      <c r="DX166" s="2">
        <f t="shared" si="223"/>
        <v>96.445013893083654</v>
      </c>
      <c r="DY166" s="2">
        <f t="shared" si="223"/>
        <v>86.184264470948676</v>
      </c>
      <c r="EA166" s="2">
        <f t="shared" si="213"/>
        <v>55.871807079646011</v>
      </c>
      <c r="EB166" s="2">
        <f t="shared" si="213"/>
        <v>56.119715618221257</v>
      </c>
      <c r="EC166" s="2">
        <f t="shared" si="213"/>
        <v>57.654118716577528</v>
      </c>
      <c r="ED166" s="2">
        <f t="shared" si="213"/>
        <v>55.880302934105188</v>
      </c>
      <c r="EE166" s="2">
        <f t="shared" si="213"/>
        <v>56.252202528885981</v>
      </c>
      <c r="EF166" s="2">
        <f t="shared" si="213"/>
        <v>55.359670559225236</v>
      </c>
      <c r="EG166" s="2">
        <f t="shared" si="213"/>
        <v>55.113133843212239</v>
      </c>
      <c r="EH166" s="2">
        <f t="shared" si="213"/>
        <v>56.197367148420128</v>
      </c>
      <c r="EI166" s="2">
        <f t="shared" si="213"/>
        <v>56.210504257139732</v>
      </c>
      <c r="EJ166" s="2">
        <f t="shared" si="213"/>
        <v>53.662837749248837</v>
      </c>
      <c r="EK166" s="2">
        <f t="shared" si="212"/>
        <v>53.266904227861033</v>
      </c>
      <c r="EL166" s="2">
        <f t="shared" si="179"/>
        <v>52.771060025810058</v>
      </c>
      <c r="EM166" s="2">
        <f t="shared" si="179"/>
        <v>52.969157386039079</v>
      </c>
      <c r="EN166" s="2">
        <f t="shared" si="179"/>
        <v>54.775136490361625</v>
      </c>
      <c r="EO166" s="2">
        <f t="shared" si="179"/>
        <v>60.564593119949777</v>
      </c>
      <c r="EQ166" s="2">
        <f t="shared" si="224"/>
        <v>56.238176691545341</v>
      </c>
      <c r="ER166" s="2">
        <f t="shared" si="224"/>
        <v>55.784000291129999</v>
      </c>
      <c r="ES166" s="2">
        <f t="shared" si="224"/>
        <v>57.328969838977741</v>
      </c>
      <c r="ET166" s="2">
        <f t="shared" si="224"/>
        <v>56.499470755683006</v>
      </c>
      <c r="EU166" s="2">
        <f t="shared" si="224"/>
        <v>56.294869648985042</v>
      </c>
      <c r="EV166" s="2">
        <f t="shared" si="224"/>
        <v>55.839684657715082</v>
      </c>
      <c r="EW166" s="2">
        <f t="shared" si="224"/>
        <v>55.393810616380648</v>
      </c>
      <c r="EX166" s="2">
        <f t="shared" si="224"/>
        <v>56.789175936521069</v>
      </c>
      <c r="EY166" s="2">
        <f t="shared" si="224"/>
        <v>56.235608184833303</v>
      </c>
      <c r="EZ166" s="2">
        <f t="shared" si="224"/>
        <v>53.991749060873147</v>
      </c>
      <c r="FA166" s="2">
        <f t="shared" si="224"/>
        <v>54.342220027853465</v>
      </c>
      <c r="FB166" s="2">
        <f t="shared" si="224"/>
        <v>53.119807056425209</v>
      </c>
      <c r="FC166" s="2">
        <f t="shared" si="224"/>
        <v>53.40626153422086</v>
      </c>
      <c r="FD166" s="2">
        <f t="shared" si="224"/>
        <v>54.101999635650031</v>
      </c>
      <c r="FE166" s="2">
        <f t="shared" si="224"/>
        <v>58.297381356289819</v>
      </c>
      <c r="FG166" s="2">
        <f t="shared" si="225"/>
        <v>0.99988562823604121</v>
      </c>
      <c r="FH166" s="2">
        <f t="shared" si="225"/>
        <v>0.9998637784097284</v>
      </c>
      <c r="FI166" s="2">
        <f t="shared" si="225"/>
        <v>0.99957722691086015</v>
      </c>
      <c r="FJ166" s="2">
        <f t="shared" si="225"/>
        <v>0.99983827193249097</v>
      </c>
      <c r="FK166" s="2">
        <f t="shared" si="225"/>
        <v>0.9998482777512927</v>
      </c>
      <c r="FL166" s="2">
        <f t="shared" si="225"/>
        <v>0.99985737099073457</v>
      </c>
      <c r="FM166" s="2">
        <f t="shared" si="225"/>
        <v>0.99986319701618576</v>
      </c>
      <c r="FN166" s="2">
        <f t="shared" si="225"/>
        <v>0.99984427480592986</v>
      </c>
      <c r="FO166" s="2">
        <f t="shared" si="225"/>
        <v>0.99985679917858683</v>
      </c>
      <c r="FP166" s="2">
        <f t="shared" si="225"/>
        <v>0.99985633028288434</v>
      </c>
      <c r="FQ166" s="2">
        <f t="shared" si="225"/>
        <v>0.9998469890813092</v>
      </c>
      <c r="FR166" s="2">
        <f t="shared" si="225"/>
        <v>0.99983606751271603</v>
      </c>
      <c r="FS166" s="2">
        <f t="shared" si="225"/>
        <v>0.99984659004519938</v>
      </c>
      <c r="FT166" s="2">
        <f t="shared" si="225"/>
        <v>0.99985295414490871</v>
      </c>
      <c r="FU166" s="2">
        <f t="shared" si="225"/>
        <v>0.99979980393320023</v>
      </c>
      <c r="FW166" s="2">
        <f t="shared" si="216"/>
        <v>0.12348574434904128</v>
      </c>
      <c r="FX166" s="2">
        <f t="shared" si="216"/>
        <v>0.19693107983863165</v>
      </c>
      <c r="FY166" s="2">
        <f t="shared" si="216"/>
        <v>7.3828259224329257E-2</v>
      </c>
      <c r="FZ166" s="2">
        <f t="shared" si="216"/>
        <v>0.18164130062253336</v>
      </c>
      <c r="GA166" s="2">
        <f t="shared" si="216"/>
        <v>0.16722557193442017</v>
      </c>
      <c r="GB166" s="2">
        <f t="shared" si="216"/>
        <v>0.16868761848021793</v>
      </c>
      <c r="GC166" s="2">
        <f t="shared" si="216"/>
        <v>0.18033121194586976</v>
      </c>
      <c r="GD166" s="2">
        <f t="shared" si="216"/>
        <v>0.18150853944590198</v>
      </c>
      <c r="GE166" s="2">
        <f t="shared" si="216"/>
        <v>0.18344991487830928</v>
      </c>
      <c r="GF166" s="2">
        <f t="shared" si="216"/>
        <v>0.17588631560412785</v>
      </c>
      <c r="GG166" s="2">
        <f t="shared" si="216"/>
        <v>0.17128196770028795</v>
      </c>
      <c r="GH166" s="2">
        <f t="shared" si="216"/>
        <v>0.15417079617583834</v>
      </c>
      <c r="GI166" s="2">
        <f t="shared" si="216"/>
        <v>0.15874835242975793</v>
      </c>
      <c r="GJ166" s="2">
        <f t="shared" si="216"/>
        <v>0.14762103178353525</v>
      </c>
      <c r="GK166" s="2">
        <f t="shared" si="216"/>
        <v>0.12511161455372136</v>
      </c>
      <c r="GM166" s="92">
        <f t="shared" si="217"/>
        <v>3.0616345909196193E-303</v>
      </c>
      <c r="GN166" s="92">
        <f t="shared" si="217"/>
        <v>1.260856006466022E-276</v>
      </c>
      <c r="GO166" s="92">
        <f t="shared" si="217"/>
        <v>5.4002890665761813E-255</v>
      </c>
      <c r="GP166" s="92">
        <f t="shared" si="217"/>
        <v>0</v>
      </c>
      <c r="GQ166" s="92">
        <f t="shared" si="217"/>
        <v>0</v>
      </c>
      <c r="GR166" s="92">
        <f t="shared" si="217"/>
        <v>0</v>
      </c>
      <c r="GS166" s="92">
        <f t="shared" si="217"/>
        <v>0</v>
      </c>
      <c r="GT166" s="92">
        <f t="shared" si="217"/>
        <v>1.9551984343150377E-251</v>
      </c>
      <c r="GU166" s="92">
        <f t="shared" si="217"/>
        <v>4.1004559197735747E-282</v>
      </c>
      <c r="GV166" s="92">
        <f t="shared" si="217"/>
        <v>0</v>
      </c>
      <c r="GW166" s="92">
        <f t="shared" si="217"/>
        <v>0</v>
      </c>
      <c r="GX166" s="92">
        <f t="shared" si="217"/>
        <v>0</v>
      </c>
      <c r="GY166" s="92">
        <f t="shared" si="217"/>
        <v>0</v>
      </c>
      <c r="GZ166" s="92">
        <f t="shared" si="217"/>
        <v>1.2622231926418135E-296</v>
      </c>
      <c r="HA166" s="92">
        <f t="shared" si="217"/>
        <v>9.1636160893020023E-279</v>
      </c>
      <c r="HC166" s="92">
        <f t="shared" si="181"/>
        <v>1.0021892491086542E-123</v>
      </c>
      <c r="HD166" s="92">
        <f t="shared" si="181"/>
        <v>1.5662650084166976E-132</v>
      </c>
      <c r="HE166" s="92">
        <f t="shared" si="181"/>
        <v>1.0977571891589508E-97</v>
      </c>
      <c r="HF166" s="92">
        <f t="shared" si="180"/>
        <v>3.0851943019919165E-153</v>
      </c>
      <c r="HG166" s="92">
        <f t="shared" si="180"/>
        <v>3.9496471223290287E-211</v>
      </c>
      <c r="HH166" s="92">
        <f t="shared" si="180"/>
        <v>0</v>
      </c>
      <c r="HI166" s="92">
        <f t="shared" si="180"/>
        <v>1.254916426228952E-257</v>
      </c>
      <c r="HJ166" s="92">
        <f t="shared" si="180"/>
        <v>1.6666429321759647E-286</v>
      </c>
      <c r="HK166" s="92">
        <f t="shared" si="180"/>
        <v>2.2324982809345675E-262</v>
      </c>
      <c r="HL166" s="92">
        <f t="shared" si="161"/>
        <v>8.0755302974289404E-286</v>
      </c>
      <c r="HM166" s="92">
        <f t="shared" si="161"/>
        <v>3.9492830132473276E-243</v>
      </c>
      <c r="HN166" s="92">
        <f t="shared" si="161"/>
        <v>2.2496843330718528E-188</v>
      </c>
      <c r="HO166" s="92">
        <f t="shared" si="161"/>
        <v>1.398595370749756E-186</v>
      </c>
      <c r="HP166" s="92">
        <f t="shared" si="161"/>
        <v>1.763378595653977E-145</v>
      </c>
      <c r="HQ166" s="92">
        <f t="shared" si="161"/>
        <v>3.3827170640694971E-119</v>
      </c>
      <c r="HS166" s="92">
        <f t="shared" si="218"/>
        <v>4.1821775196722896E-4</v>
      </c>
      <c r="HT166" s="92">
        <f t="shared" si="218"/>
        <v>1.5699116410933234E-5</v>
      </c>
      <c r="HU166" s="92">
        <f t="shared" si="218"/>
        <v>0.33716101972302609</v>
      </c>
      <c r="HV166" s="92">
        <f t="shared" si="218"/>
        <v>1.3562034695339061E-6</v>
      </c>
      <c r="HW166" s="92">
        <f t="shared" si="218"/>
        <v>2.4608916146520107E-6</v>
      </c>
      <c r="HX166" s="92">
        <f t="shared" si="218"/>
        <v>4.9842303954592141E-7</v>
      </c>
      <c r="HY166" s="92">
        <f t="shared" si="218"/>
        <v>5.070139267589414E-8</v>
      </c>
      <c r="HZ166" s="92">
        <f t="shared" si="218"/>
        <v>4.1412868717866874E-8</v>
      </c>
      <c r="IA166" s="92">
        <f t="shared" si="218"/>
        <v>4.0666359923379726E-8</v>
      </c>
      <c r="IB166" s="92">
        <f t="shared" si="218"/>
        <v>6.4733786268131304E-8</v>
      </c>
      <c r="IC166" s="92">
        <f t="shared" si="218"/>
        <v>1.2182011762893635E-7</v>
      </c>
      <c r="ID166" s="92">
        <f t="shared" si="218"/>
        <v>4.481299757480452E-6</v>
      </c>
      <c r="IE166" s="92">
        <f t="shared" si="218"/>
        <v>2.6359139788973714E-5</v>
      </c>
      <c r="IF166" s="92">
        <f t="shared" si="218"/>
        <v>2.4302943502650756E-3</v>
      </c>
      <c r="IG166" s="92">
        <f t="shared" si="218"/>
        <v>7.7419252554648404E-3</v>
      </c>
      <c r="II166" s="92">
        <f t="shared" si="219"/>
        <v>1.6326927744029284E-5</v>
      </c>
      <c r="IJ166" s="92">
        <f t="shared" si="219"/>
        <v>1.8449530624135688E-3</v>
      </c>
      <c r="IK166" s="92">
        <f t="shared" si="219"/>
        <v>2.4462334113561645E-9</v>
      </c>
      <c r="IL166" s="92">
        <f t="shared" si="219"/>
        <v>1.6156113284629297E-4</v>
      </c>
      <c r="IM166" s="92">
        <f t="shared" si="219"/>
        <v>4.0761794272205303E-5</v>
      </c>
      <c r="IN166" s="92">
        <f t="shared" si="219"/>
        <v>2.9445433630957151E-5</v>
      </c>
      <c r="IO166" s="92">
        <f t="shared" si="219"/>
        <v>7.9893523897419413E-5</v>
      </c>
      <c r="IP166" s="92">
        <f t="shared" si="219"/>
        <v>9.6498182498112024E-5</v>
      </c>
      <c r="IQ166" s="92">
        <f t="shared" si="219"/>
        <v>1.5349651850329231E-4</v>
      </c>
      <c r="IR166" s="92">
        <f t="shared" si="219"/>
        <v>6.0496661237842636E-5</v>
      </c>
      <c r="IS166" s="92">
        <f t="shared" si="219"/>
        <v>1.7312042562711744E-5</v>
      </c>
      <c r="IT166" s="92">
        <f t="shared" si="219"/>
        <v>6.1150841744423982E-6</v>
      </c>
      <c r="IU166" s="92">
        <f t="shared" si="219"/>
        <v>4.2752144058259869E-5</v>
      </c>
      <c r="IV166" s="92">
        <f t="shared" si="219"/>
        <v>2.7025131803292134E-4</v>
      </c>
      <c r="IW166" s="92">
        <f t="shared" si="219"/>
        <v>7.8082285205065001E-4</v>
      </c>
      <c r="IY166" s="92">
        <f t="shared" si="220"/>
        <v>4.3454467971125823E-4</v>
      </c>
      <c r="IZ166" s="92">
        <f t="shared" si="220"/>
        <v>1.860652178824502E-3</v>
      </c>
      <c r="JA166" s="92">
        <f t="shared" si="220"/>
        <v>0.33716102216925953</v>
      </c>
      <c r="JB166" s="92">
        <f t="shared" si="220"/>
        <v>1.6291733631582688E-4</v>
      </c>
      <c r="JC166" s="92">
        <f t="shared" si="220"/>
        <v>4.3222685886857314E-5</v>
      </c>
      <c r="JD166" s="92">
        <f t="shared" si="220"/>
        <v>2.9943856670503071E-5</v>
      </c>
      <c r="JE166" s="92">
        <f t="shared" si="220"/>
        <v>7.9944225290095301E-5</v>
      </c>
      <c r="JF166" s="92">
        <f t="shared" si="220"/>
        <v>9.6539595366829884E-5</v>
      </c>
      <c r="JG166" s="92">
        <f t="shared" si="220"/>
        <v>1.535371848632157E-4</v>
      </c>
      <c r="JH166" s="92">
        <f t="shared" si="220"/>
        <v>6.0561395024110765E-5</v>
      </c>
      <c r="JI166" s="92">
        <f t="shared" si="220"/>
        <v>1.743386268034068E-5</v>
      </c>
      <c r="JJ166" s="92">
        <f t="shared" si="220"/>
        <v>1.0596383931922849E-5</v>
      </c>
      <c r="JK166" s="92">
        <f t="shared" si="220"/>
        <v>6.9111283847233583E-5</v>
      </c>
      <c r="JL166" s="92">
        <f t="shared" si="220"/>
        <v>2.7005456682979967E-3</v>
      </c>
      <c r="JM166" s="92">
        <f t="shared" si="220"/>
        <v>8.5227481075154897E-3</v>
      </c>
    </row>
    <row r="167" spans="2:273" x14ac:dyDescent="0.25">
      <c r="B167" s="2">
        <v>140</v>
      </c>
      <c r="C167" s="37">
        <v>55.372</v>
      </c>
      <c r="D167" s="37">
        <v>56.558</v>
      </c>
      <c r="E167" s="37">
        <v>57.837000000000003</v>
      </c>
      <c r="F167" s="37">
        <v>55.326000000000001</v>
      </c>
      <c r="G167" s="37">
        <v>55.953000000000003</v>
      </c>
      <c r="H167" s="37">
        <v>55.186</v>
      </c>
      <c r="I167" s="37">
        <v>55.628</v>
      </c>
      <c r="J167" s="37">
        <v>55.744</v>
      </c>
      <c r="K167" s="37">
        <v>57.534999999999997</v>
      </c>
      <c r="L167" s="37">
        <v>53.326000000000001</v>
      </c>
      <c r="M167" s="37">
        <v>53.442</v>
      </c>
      <c r="N167" s="37">
        <v>52.302</v>
      </c>
      <c r="O167" s="37">
        <v>53.209000000000003</v>
      </c>
      <c r="P167" s="37">
        <v>53.698</v>
      </c>
      <c r="Q167" s="37">
        <v>58.348999999999997</v>
      </c>
      <c r="S167" s="4">
        <f t="shared" si="221"/>
        <v>55.837593708416499</v>
      </c>
      <c r="T167" s="4">
        <f t="shared" si="221"/>
        <v>55.963806716848232</v>
      </c>
      <c r="U167" s="4">
        <f t="shared" si="221"/>
        <v>60.185538613021741</v>
      </c>
      <c r="V167" s="4">
        <f t="shared" si="221"/>
        <v>55.937076074973866</v>
      </c>
      <c r="W167" s="4">
        <f t="shared" si="221"/>
        <v>56.187163520130468</v>
      </c>
      <c r="X167" s="4">
        <f t="shared" si="221"/>
        <v>55.350454213377127</v>
      </c>
      <c r="Y167" s="4">
        <f t="shared" si="221"/>
        <v>55.08601068855522</v>
      </c>
      <c r="Z167" s="4">
        <f t="shared" si="221"/>
        <v>56.219001623348113</v>
      </c>
      <c r="AA167" s="4">
        <f t="shared" si="221"/>
        <v>56.149302605491471</v>
      </c>
      <c r="AB167" s="4">
        <f t="shared" si="221"/>
        <v>53.608487907478711</v>
      </c>
      <c r="AC167" s="4">
        <f t="shared" si="221"/>
        <v>53.31837189547992</v>
      </c>
      <c r="AD167" s="4">
        <f t="shared" si="221"/>
        <v>52.69435198980478</v>
      </c>
      <c r="AE167" s="4">
        <f t="shared" si="221"/>
        <v>52.939732102876022</v>
      </c>
      <c r="AF167" s="4">
        <f t="shared" si="221"/>
        <v>54.701892739556897</v>
      </c>
      <c r="AG167" s="4">
        <f t="shared" si="221"/>
        <v>60.765558284708391</v>
      </c>
      <c r="AI167" s="4">
        <f t="shared" si="222"/>
        <v>-0.46559370841649894</v>
      </c>
      <c r="AJ167" s="4">
        <f t="shared" si="222"/>
        <v>0.59419328315176756</v>
      </c>
      <c r="AK167" s="4">
        <f t="shared" si="222"/>
        <v>-2.3485386130217378</v>
      </c>
      <c r="AL167" s="4">
        <f t="shared" si="222"/>
        <v>-0.61107607497386596</v>
      </c>
      <c r="AM167" s="4">
        <f t="shared" si="222"/>
        <v>-0.23416352013046549</v>
      </c>
      <c r="AN167" s="4">
        <f t="shared" si="222"/>
        <v>-0.16445421337712673</v>
      </c>
      <c r="AO167" s="4">
        <f t="shared" si="222"/>
        <v>0.54198931144478024</v>
      </c>
      <c r="AP167" s="4">
        <f t="shared" si="222"/>
        <v>-0.47500162334811336</v>
      </c>
      <c r="AQ167" s="4">
        <f t="shared" si="222"/>
        <v>1.3856973945085258</v>
      </c>
      <c r="AR167" s="4">
        <f t="shared" si="222"/>
        <v>-0.28248790747871055</v>
      </c>
      <c r="AS167" s="4">
        <f t="shared" si="222"/>
        <v>0.12362810452007977</v>
      </c>
      <c r="AT167" s="4">
        <f t="shared" si="222"/>
        <v>-0.39235198980478003</v>
      </c>
      <c r="AU167" s="4">
        <f t="shared" si="222"/>
        <v>0.26926789712398147</v>
      </c>
      <c r="AV167" s="4">
        <f t="shared" si="222"/>
        <v>-1.0038927395568962</v>
      </c>
      <c r="AW167" s="4">
        <f t="shared" si="222"/>
        <v>-2.416558284708394</v>
      </c>
      <c r="AY167" s="2">
        <f t="shared" si="214"/>
        <v>55.837593708416499</v>
      </c>
      <c r="AZ167" s="2">
        <f t="shared" si="214"/>
        <v>55.934833509329451</v>
      </c>
      <c r="BA167" s="2">
        <f t="shared" si="214"/>
        <v>57.554300816172407</v>
      </c>
      <c r="BB167" s="2">
        <f t="shared" si="214"/>
        <v>55.91220004363489</v>
      </c>
      <c r="BC167" s="2">
        <f t="shared" si="214"/>
        <v>56.177682796219194</v>
      </c>
      <c r="BD167" s="2">
        <f t="shared" si="214"/>
        <v>55.343119802330925</v>
      </c>
      <c r="BE167" s="2">
        <f t="shared" si="214"/>
        <v>55.063605347087346</v>
      </c>
      <c r="BF167" s="2">
        <f t="shared" si="214"/>
        <v>56.18697989514628</v>
      </c>
      <c r="BG167" s="2">
        <f t="shared" si="214"/>
        <v>56.103639859507908</v>
      </c>
      <c r="BH167" s="2">
        <f t="shared" si="214"/>
        <v>53.584084598816531</v>
      </c>
      <c r="BI167" s="2">
        <f t="shared" si="214"/>
        <v>53.308577555582048</v>
      </c>
      <c r="BJ167" s="2">
        <f t="shared" si="214"/>
        <v>52.69041899041008</v>
      </c>
      <c r="BK167" s="2">
        <f t="shared" si="214"/>
        <v>52.915860390005058</v>
      </c>
      <c r="BL167" s="2">
        <f t="shared" si="214"/>
        <v>54.569829852017861</v>
      </c>
      <c r="BM167" s="2">
        <f t="shared" si="214"/>
        <v>60.155376820214464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55.372</v>
      </c>
      <c r="CF167" s="2">
        <f t="shared" si="215"/>
        <v>56.558</v>
      </c>
      <c r="CG167" s="2" t="str">
        <f t="shared" si="215"/>
        <v/>
      </c>
      <c r="CH167" s="2">
        <f t="shared" si="215"/>
        <v>55.326000000000001</v>
      </c>
      <c r="CI167" s="2">
        <f t="shared" si="215"/>
        <v>55.953000000000003</v>
      </c>
      <c r="CJ167" s="2">
        <f t="shared" si="215"/>
        <v>55.186</v>
      </c>
      <c r="CK167" s="2">
        <f t="shared" si="215"/>
        <v>55.628</v>
      </c>
      <c r="CL167" s="2">
        <f t="shared" si="215"/>
        <v>55.744</v>
      </c>
      <c r="CM167" s="2">
        <f t="shared" si="215"/>
        <v>57.534999999999997</v>
      </c>
      <c r="CN167" s="2">
        <f t="shared" si="215"/>
        <v>53.326000000000001</v>
      </c>
      <c r="CO167" s="2">
        <f t="shared" si="215"/>
        <v>53.442</v>
      </c>
      <c r="CP167" s="2">
        <f t="shared" si="215"/>
        <v>52.302</v>
      </c>
      <c r="CQ167" s="2">
        <f t="shared" si="215"/>
        <v>53.209000000000003</v>
      </c>
      <c r="CR167" s="2">
        <f t="shared" si="215"/>
        <v>53.698</v>
      </c>
      <c r="CS167" s="2">
        <f t="shared" si="215"/>
        <v>58.348999999999997</v>
      </c>
      <c r="CU167" s="2">
        <f t="shared" si="197"/>
        <v>55.372</v>
      </c>
      <c r="CV167" s="2">
        <f t="shared" si="198"/>
        <v>56.558</v>
      </c>
      <c r="CW167" s="2" t="str">
        <f t="shared" si="199"/>
        <v/>
      </c>
      <c r="CX167" s="2">
        <f t="shared" si="200"/>
        <v>55.326000000000001</v>
      </c>
      <c r="CY167" s="2">
        <f t="shared" si="201"/>
        <v>55.953000000000003</v>
      </c>
      <c r="CZ167" s="2">
        <f t="shared" si="202"/>
        <v>55.186</v>
      </c>
      <c r="DA167" s="2">
        <f t="shared" si="203"/>
        <v>55.628</v>
      </c>
      <c r="DB167" s="2">
        <f t="shared" si="204"/>
        <v>55.744</v>
      </c>
      <c r="DC167" s="2">
        <f t="shared" si="205"/>
        <v>57.534999999999997</v>
      </c>
      <c r="DD167" s="2">
        <f t="shared" si="206"/>
        <v>53.326000000000001</v>
      </c>
      <c r="DE167" s="2">
        <f t="shared" si="207"/>
        <v>53.442</v>
      </c>
      <c r="DF167" s="2">
        <f t="shared" si="208"/>
        <v>52.302</v>
      </c>
      <c r="DG167" s="2">
        <f t="shared" si="209"/>
        <v>53.209000000000003</v>
      </c>
      <c r="DH167" s="2">
        <f t="shared" si="210"/>
        <v>53.698</v>
      </c>
      <c r="DI167" s="2">
        <f t="shared" si="211"/>
        <v>58.348999999999997</v>
      </c>
      <c r="DK167" s="2">
        <f t="shared" si="223"/>
        <v>98.893394277673522</v>
      </c>
      <c r="DL167" s="2">
        <f t="shared" si="223"/>
        <v>94.286479701806982</v>
      </c>
      <c r="DM167" s="2">
        <f t="shared" si="223"/>
        <v>89.924483695652143</v>
      </c>
      <c r="DN167" s="2">
        <f t="shared" si="223"/>
        <v>107.88877952280276</v>
      </c>
      <c r="DO167" s="2">
        <f t="shared" si="223"/>
        <v>102.00084460887948</v>
      </c>
      <c r="DP167" s="2">
        <f t="shared" si="223"/>
        <v>96.452261099365757</v>
      </c>
      <c r="DQ167" s="2">
        <f t="shared" si="223"/>
        <v>87.981040623396296</v>
      </c>
      <c r="DR167" s="2">
        <f t="shared" si="223"/>
        <v>89.903202959830836</v>
      </c>
      <c r="DS167" s="2">
        <f t="shared" si="223"/>
        <v>85.722924947145898</v>
      </c>
      <c r="DT167" s="2">
        <f t="shared" si="223"/>
        <v>86.290529598308666</v>
      </c>
      <c r="DU167" s="2">
        <f t="shared" si="223"/>
        <v>82.808313534829693</v>
      </c>
      <c r="DV167" s="2">
        <f t="shared" si="223"/>
        <v>90.12087105312915</v>
      </c>
      <c r="DW167" s="2">
        <f t="shared" si="223"/>
        <v>86.520305496828769</v>
      </c>
      <c r="DX167" s="2">
        <f t="shared" si="223"/>
        <v>96.679968287526435</v>
      </c>
      <c r="DY167" s="2">
        <f t="shared" si="223"/>
        <v>86.32642728963782</v>
      </c>
      <c r="EA167" s="2">
        <f t="shared" si="213"/>
        <v>55.78211903683885</v>
      </c>
      <c r="EB167" s="2">
        <f t="shared" si="213"/>
        <v>56.003083731019515</v>
      </c>
      <c r="EC167" s="2">
        <f t="shared" si="213"/>
        <v>57.569458037118579</v>
      </c>
      <c r="ED167" s="2">
        <f t="shared" si="213"/>
        <v>55.779085064540979</v>
      </c>
      <c r="EE167" s="2">
        <f t="shared" si="213"/>
        <v>56.163522836276428</v>
      </c>
      <c r="EF167" s="2">
        <f t="shared" si="213"/>
        <v>55.247496230034514</v>
      </c>
      <c r="EG167" s="2">
        <f t="shared" si="213"/>
        <v>55.00298042429209</v>
      </c>
      <c r="EH167" s="2">
        <f t="shared" si="213"/>
        <v>56.062481431006631</v>
      </c>
      <c r="EI167" s="2">
        <f t="shared" si="213"/>
        <v>56.09438367653334</v>
      </c>
      <c r="EJ167" s="2">
        <f t="shared" si="213"/>
        <v>53.515250811860753</v>
      </c>
      <c r="EK167" s="2">
        <f t="shared" si="212"/>
        <v>53.0998925440866</v>
      </c>
      <c r="EL167" s="2">
        <f t="shared" si="179"/>
        <v>52.624818786528962</v>
      </c>
      <c r="EM167" s="2">
        <f t="shared" si="179"/>
        <v>52.833402147835031</v>
      </c>
      <c r="EN167" s="2">
        <f t="shared" si="179"/>
        <v>54.675008762147513</v>
      </c>
      <c r="EO167" s="2">
        <f t="shared" si="179"/>
        <v>60.465616866713724</v>
      </c>
      <c r="EQ167" s="2">
        <f t="shared" si="224"/>
        <v>56.163103633916563</v>
      </c>
      <c r="ER167" s="2">
        <f t="shared" si="224"/>
        <v>55.658558611199979</v>
      </c>
      <c r="ES167" s="2">
        <f t="shared" si="224"/>
        <v>57.225673178873947</v>
      </c>
      <c r="ET167" s="2">
        <f t="shared" si="224"/>
        <v>56.419892484128631</v>
      </c>
      <c r="EU167" s="2">
        <f t="shared" si="224"/>
        <v>56.206844245683044</v>
      </c>
      <c r="EV167" s="2">
        <f t="shared" si="224"/>
        <v>55.743449381332695</v>
      </c>
      <c r="EW167" s="2">
        <f t="shared" si="224"/>
        <v>55.293749291198367</v>
      </c>
      <c r="EX167" s="2">
        <f t="shared" si="224"/>
        <v>56.674420655205196</v>
      </c>
      <c r="EY167" s="2">
        <f t="shared" si="224"/>
        <v>56.12163694639068</v>
      </c>
      <c r="EZ167" s="2">
        <f t="shared" si="224"/>
        <v>53.85558032202087</v>
      </c>
      <c r="FA167" s="2">
        <f t="shared" si="224"/>
        <v>54.206982721595082</v>
      </c>
      <c r="FB167" s="2">
        <f t="shared" si="224"/>
        <v>52.984998300287188</v>
      </c>
      <c r="FC167" s="2">
        <f t="shared" si="224"/>
        <v>53.286888604646634</v>
      </c>
      <c r="FD167" s="2">
        <f t="shared" si="224"/>
        <v>53.980654887808534</v>
      </c>
      <c r="FE167" s="2">
        <f t="shared" si="224"/>
        <v>58.141964957589565</v>
      </c>
      <c r="FG167" s="2">
        <f t="shared" si="225"/>
        <v>0.99989569066183881</v>
      </c>
      <c r="FH167" s="2">
        <f t="shared" si="225"/>
        <v>0.99987576294400971</v>
      </c>
      <c r="FI167" s="2">
        <f t="shared" si="225"/>
        <v>0.99961441201645584</v>
      </c>
      <c r="FJ167" s="2">
        <f t="shared" si="225"/>
        <v>0.99985250015043403</v>
      </c>
      <c r="FK167" s="2">
        <f t="shared" si="225"/>
        <v>0.99986162581732418</v>
      </c>
      <c r="FL167" s="2">
        <f t="shared" si="225"/>
        <v>0.99986991916505397</v>
      </c>
      <c r="FM167" s="2">
        <f t="shared" si="225"/>
        <v>0.99987523269405876</v>
      </c>
      <c r="FN167" s="2">
        <f t="shared" si="225"/>
        <v>0.9998579749890022</v>
      </c>
      <c r="FO167" s="2">
        <f t="shared" si="225"/>
        <v>0.99986939765306126</v>
      </c>
      <c r="FP167" s="2">
        <f t="shared" si="225"/>
        <v>0.99986897000430364</v>
      </c>
      <c r="FQ167" s="2">
        <f t="shared" si="225"/>
        <v>0.9998604505048172</v>
      </c>
      <c r="FR167" s="2">
        <f t="shared" si="225"/>
        <v>0.99985048963809486</v>
      </c>
      <c r="FS167" s="2">
        <f t="shared" si="225"/>
        <v>0.99986008656974745</v>
      </c>
      <c r="FT167" s="2">
        <f t="shared" si="225"/>
        <v>0.99986589085111099</v>
      </c>
      <c r="FU167" s="2">
        <f t="shared" si="225"/>
        <v>0.99981741580084615</v>
      </c>
      <c r="FW167" s="2">
        <f t="shared" si="216"/>
        <v>0.13380531229086284</v>
      </c>
      <c r="FX167" s="2">
        <f t="shared" si="216"/>
        <v>0.21190454309117437</v>
      </c>
      <c r="FY167" s="2">
        <f t="shared" si="216"/>
        <v>8.0378554740490771E-2</v>
      </c>
      <c r="FZ167" s="2">
        <f t="shared" si="216"/>
        <v>0.19573557228956828</v>
      </c>
      <c r="GA167" s="2">
        <f t="shared" si="216"/>
        <v>0.18044791509576893</v>
      </c>
      <c r="GB167" s="2">
        <f t="shared" si="216"/>
        <v>0.18200029950851049</v>
      </c>
      <c r="GC167" s="2">
        <f t="shared" si="216"/>
        <v>0.19434797016027208</v>
      </c>
      <c r="GD167" s="2">
        <f t="shared" si="216"/>
        <v>0.19559497178677279</v>
      </c>
      <c r="GE167" s="2">
        <f t="shared" si="216"/>
        <v>0.19765062968428823</v>
      </c>
      <c r="GF167" s="2">
        <f t="shared" si="216"/>
        <v>0.18963751420523003</v>
      </c>
      <c r="GG167" s="2">
        <f t="shared" si="216"/>
        <v>0.1847538895194904</v>
      </c>
      <c r="GH167" s="2">
        <f t="shared" si="216"/>
        <v>0.16656737333759747</v>
      </c>
      <c r="GI167" s="2">
        <f t="shared" si="216"/>
        <v>0.1714383986558034</v>
      </c>
      <c r="GJ167" s="2">
        <f t="shared" si="216"/>
        <v>0.15959032360295389</v>
      </c>
      <c r="GK167" s="2">
        <f t="shared" si="216"/>
        <v>0.1355460431156047</v>
      </c>
      <c r="GM167" s="92">
        <f t="shared" si="217"/>
        <v>0</v>
      </c>
      <c r="GN167" s="92">
        <f t="shared" si="217"/>
        <v>4.3929050174207175E-284</v>
      </c>
      <c r="GO167" s="92">
        <f t="shared" si="217"/>
        <v>4.4993599972458494E-263</v>
      </c>
      <c r="GP167" s="92">
        <f t="shared" si="217"/>
        <v>0</v>
      </c>
      <c r="GQ167" s="92">
        <f t="shared" si="217"/>
        <v>0</v>
      </c>
      <c r="GR167" s="92">
        <f t="shared" si="217"/>
        <v>0</v>
      </c>
      <c r="GS167" s="92">
        <f t="shared" si="217"/>
        <v>0</v>
      </c>
      <c r="GT167" s="92">
        <f t="shared" si="217"/>
        <v>3.9002982508500428E-258</v>
      </c>
      <c r="GU167" s="92">
        <f t="shared" si="217"/>
        <v>1.4636811237981684E-289</v>
      </c>
      <c r="GV167" s="92">
        <f t="shared" si="217"/>
        <v>0</v>
      </c>
      <c r="GW167" s="92">
        <f t="shared" si="217"/>
        <v>0</v>
      </c>
      <c r="GX167" s="92">
        <f t="shared" si="217"/>
        <v>0</v>
      </c>
      <c r="GY167" s="92">
        <f t="shared" si="217"/>
        <v>0</v>
      </c>
      <c r="GZ167" s="92">
        <f t="shared" si="217"/>
        <v>1.5290364459852288E-304</v>
      </c>
      <c r="HA167" s="92">
        <f t="shared" si="217"/>
        <v>3.21675030975558E-286</v>
      </c>
      <c r="HC167" s="92">
        <f t="shared" si="181"/>
        <v>2.087705183604488E-128</v>
      </c>
      <c r="HD167" s="92">
        <f t="shared" si="181"/>
        <v>1.3436266860028247E-137</v>
      </c>
      <c r="HE167" s="92">
        <f t="shared" si="181"/>
        <v>2.0533280495576102E-102</v>
      </c>
      <c r="HF167" s="92">
        <f t="shared" si="180"/>
        <v>4.8739481640389075E-159</v>
      </c>
      <c r="HG167" s="92">
        <f t="shared" si="180"/>
        <v>3.4967147975196427E-219</v>
      </c>
      <c r="HH167" s="92">
        <f t="shared" si="180"/>
        <v>0</v>
      </c>
      <c r="HI167" s="92">
        <f t="shared" si="180"/>
        <v>3.5040432803049593E-267</v>
      </c>
      <c r="HJ167" s="92">
        <f t="shared" si="180"/>
        <v>3.5347753383814427E-297</v>
      </c>
      <c r="HK167" s="92">
        <f t="shared" si="180"/>
        <v>4.8618616567226205E-272</v>
      </c>
      <c r="HL167" s="92">
        <f t="shared" si="161"/>
        <v>2.024714892353921E-296</v>
      </c>
      <c r="HM167" s="92">
        <f t="shared" si="161"/>
        <v>3.3449799176448032E-252</v>
      </c>
      <c r="HN167" s="92">
        <f t="shared" si="161"/>
        <v>1.4253096730258563E-195</v>
      </c>
      <c r="HO167" s="92">
        <f t="shared" si="161"/>
        <v>9.9540081710721968E-194</v>
      </c>
      <c r="HP167" s="92">
        <f t="shared" si="161"/>
        <v>4.5646702557445232E-151</v>
      </c>
      <c r="HQ167" s="92">
        <f t="shared" si="161"/>
        <v>9.6373838182998065E-124</v>
      </c>
      <c r="HS167" s="92">
        <f t="shared" si="218"/>
        <v>1.1896719221318546E-4</v>
      </c>
      <c r="HT167" s="92">
        <f t="shared" si="218"/>
        <v>3.4190218471674834E-6</v>
      </c>
      <c r="HU167" s="92">
        <f t="shared" si="218"/>
        <v>0.23236060210435558</v>
      </c>
      <c r="HV167" s="92">
        <f t="shared" si="218"/>
        <v>1.9895528121914488E-7</v>
      </c>
      <c r="HW167" s="92">
        <f t="shared" si="218"/>
        <v>3.6294593732476994E-7</v>
      </c>
      <c r="HX167" s="92">
        <f t="shared" si="218"/>
        <v>6.2044478619870235E-8</v>
      </c>
      <c r="HY167" s="92">
        <f t="shared" si="218"/>
        <v>5.4428611610997901E-9</v>
      </c>
      <c r="HZ167" s="92">
        <f t="shared" si="218"/>
        <v>4.4505031791221153E-9</v>
      </c>
      <c r="IA167" s="92">
        <f t="shared" si="218"/>
        <v>4.5785309082601133E-9</v>
      </c>
      <c r="IB167" s="92">
        <f t="shared" si="218"/>
        <v>7.117083459994865E-9</v>
      </c>
      <c r="IC167" s="92">
        <f t="shared" si="218"/>
        <v>1.2515115368292518E-8</v>
      </c>
      <c r="ID167" s="92">
        <f t="shared" si="218"/>
        <v>6.4101343822849722E-7</v>
      </c>
      <c r="IE167" s="92">
        <f t="shared" si="218"/>
        <v>5.047250078393337E-6</v>
      </c>
      <c r="IF167" s="92">
        <f t="shared" si="218"/>
        <v>9.527304064861408E-4</v>
      </c>
      <c r="IG167" s="92">
        <f t="shared" si="218"/>
        <v>3.2852488587083216E-3</v>
      </c>
      <c r="II167" s="92">
        <f t="shared" si="219"/>
        <v>4.0008661887861204E-5</v>
      </c>
      <c r="IJ167" s="92">
        <f t="shared" si="219"/>
        <v>3.6134959579916665E-3</v>
      </c>
      <c r="IK167" s="92">
        <f t="shared" si="219"/>
        <v>9.0414522294013341E-9</v>
      </c>
      <c r="IL167" s="92">
        <f t="shared" si="219"/>
        <v>3.9747321786863461E-4</v>
      </c>
      <c r="IM167" s="92">
        <f t="shared" si="219"/>
        <v>1.0985701697027476E-4</v>
      </c>
      <c r="IN167" s="92">
        <f t="shared" si="219"/>
        <v>8.2690837212111564E-5</v>
      </c>
      <c r="IO167" s="92">
        <f t="shared" si="219"/>
        <v>2.1159013298889835E-4</v>
      </c>
      <c r="IP167" s="92">
        <f t="shared" si="219"/>
        <v>2.5143894122784527E-4</v>
      </c>
      <c r="IQ167" s="92">
        <f t="shared" si="219"/>
        <v>3.8253585349492999E-4</v>
      </c>
      <c r="IR167" s="92">
        <f t="shared" si="219"/>
        <v>1.6215206904380807E-4</v>
      </c>
      <c r="IS167" s="92">
        <f t="shared" si="219"/>
        <v>5.2105943601033562E-5</v>
      </c>
      <c r="IT167" s="92">
        <f t="shared" si="219"/>
        <v>1.8885094882598302E-5</v>
      </c>
      <c r="IU167" s="92">
        <f t="shared" si="219"/>
        <v>1.1060514566978808E-4</v>
      </c>
      <c r="IV167" s="92">
        <f t="shared" si="219"/>
        <v>5.5857269978338306E-4</v>
      </c>
      <c r="IW167" s="92">
        <f t="shared" si="219"/>
        <v>1.3723213347706274E-3</v>
      </c>
      <c r="IY167" s="92">
        <f t="shared" si="220"/>
        <v>1.5897585410104667E-4</v>
      </c>
      <c r="IZ167" s="92">
        <f t="shared" si="220"/>
        <v>3.6169149798388339E-3</v>
      </c>
      <c r="JA167" s="92">
        <f t="shared" si="220"/>
        <v>0.2323606111458078</v>
      </c>
      <c r="JB167" s="92">
        <f t="shared" si="220"/>
        <v>3.9767217314985373E-4</v>
      </c>
      <c r="JC167" s="92">
        <f t="shared" si="220"/>
        <v>1.1021996290759953E-4</v>
      </c>
      <c r="JD167" s="92">
        <f t="shared" si="220"/>
        <v>8.2752881690731435E-5</v>
      </c>
      <c r="JE167" s="92">
        <f t="shared" si="220"/>
        <v>2.1159557585005945E-4</v>
      </c>
      <c r="JF167" s="92">
        <f t="shared" si="220"/>
        <v>2.5144339173102437E-4</v>
      </c>
      <c r="JG167" s="92">
        <f t="shared" si="220"/>
        <v>3.8254043202583823E-4</v>
      </c>
      <c r="JH167" s="92">
        <f t="shared" si="220"/>
        <v>1.6215918612726808E-4</v>
      </c>
      <c r="JI167" s="92">
        <f t="shared" si="220"/>
        <v>5.2118458716401857E-5</v>
      </c>
      <c r="JJ167" s="92">
        <f t="shared" si="220"/>
        <v>1.9526108320826798E-5</v>
      </c>
      <c r="JK167" s="92">
        <f t="shared" si="220"/>
        <v>1.1565239574818141E-4</v>
      </c>
      <c r="JL167" s="92">
        <f t="shared" si="220"/>
        <v>1.5113031062695239E-3</v>
      </c>
      <c r="JM167" s="92">
        <f t="shared" si="220"/>
        <v>4.6575701934789488E-3</v>
      </c>
    </row>
    <row r="168" spans="2:273" x14ac:dyDescent="0.25">
      <c r="B168" s="2">
        <v>141</v>
      </c>
      <c r="C168" s="37">
        <v>54.442</v>
      </c>
      <c r="D168" s="37">
        <v>55.209000000000003</v>
      </c>
      <c r="E168" s="37">
        <v>55.976999999999997</v>
      </c>
      <c r="F168" s="37">
        <v>56.604999999999997</v>
      </c>
      <c r="G168" s="37">
        <v>55.93</v>
      </c>
      <c r="H168" s="37">
        <v>54.93</v>
      </c>
      <c r="I168" s="37">
        <v>52</v>
      </c>
      <c r="J168" s="37">
        <v>56.162999999999997</v>
      </c>
      <c r="K168" s="37">
        <v>55.814</v>
      </c>
      <c r="L168" s="37">
        <v>52.628</v>
      </c>
      <c r="M168" s="37">
        <v>54.442</v>
      </c>
      <c r="N168" s="37">
        <v>53.395000000000003</v>
      </c>
      <c r="O168" s="37">
        <v>52.744</v>
      </c>
      <c r="P168" s="37">
        <v>55</v>
      </c>
      <c r="Q168" s="37">
        <v>60.512</v>
      </c>
      <c r="S168" s="4">
        <f t="shared" si="221"/>
        <v>55.753864259143029</v>
      </c>
      <c r="T168" s="4">
        <f t="shared" si="221"/>
        <v>55.861753421189917</v>
      </c>
      <c r="U168" s="4">
        <f t="shared" si="221"/>
        <v>58.846516016760134</v>
      </c>
      <c r="V168" s="4">
        <f t="shared" si="221"/>
        <v>55.879336323816091</v>
      </c>
      <c r="W168" s="4">
        <f t="shared" si="221"/>
        <v>56.112145872050952</v>
      </c>
      <c r="X168" s="4">
        <f t="shared" si="221"/>
        <v>55.259056615064338</v>
      </c>
      <c r="Y168" s="4">
        <f t="shared" si="221"/>
        <v>55.012502276212047</v>
      </c>
      <c r="Z168" s="4">
        <f t="shared" si="221"/>
        <v>56.139568001477883</v>
      </c>
      <c r="AA168" s="4">
        <f t="shared" si="221"/>
        <v>56.08990930967817</v>
      </c>
      <c r="AB168" s="4">
        <f t="shared" si="221"/>
        <v>53.50189626481805</v>
      </c>
      <c r="AC168" s="4">
        <f t="shared" si="221"/>
        <v>53.189572744484373</v>
      </c>
      <c r="AD168" s="4">
        <f t="shared" si="221"/>
        <v>52.561399919320714</v>
      </c>
      <c r="AE168" s="4">
        <f t="shared" si="221"/>
        <v>52.844585590393017</v>
      </c>
      <c r="AF168" s="4">
        <f t="shared" si="221"/>
        <v>54.693044535067443</v>
      </c>
      <c r="AG168" s="4">
        <f t="shared" si="221"/>
        <v>60.890006809369403</v>
      </c>
      <c r="AI168" s="4">
        <f t="shared" si="222"/>
        <v>-1.3118642591430287</v>
      </c>
      <c r="AJ168" s="4">
        <f t="shared" si="222"/>
        <v>-0.65275342118991375</v>
      </c>
      <c r="AK168" s="4">
        <f t="shared" si="222"/>
        <v>-2.8695160167601372</v>
      </c>
      <c r="AL168" s="4">
        <f t="shared" si="222"/>
        <v>0.72566367618390615</v>
      </c>
      <c r="AM168" s="4">
        <f t="shared" si="222"/>
        <v>-0.18214587205095256</v>
      </c>
      <c r="AN168" s="4">
        <f t="shared" si="222"/>
        <v>-0.32905661506433859</v>
      </c>
      <c r="AO168" s="4">
        <f t="shared" si="222"/>
        <v>-3.0125022762120466</v>
      </c>
      <c r="AP168" s="4">
        <f t="shared" si="222"/>
        <v>2.3431998522113417E-2</v>
      </c>
      <c r="AQ168" s="4">
        <f t="shared" si="222"/>
        <v>-0.27590930967816973</v>
      </c>
      <c r="AR168" s="4">
        <f t="shared" si="222"/>
        <v>-0.87389626481805038</v>
      </c>
      <c r="AS168" s="4">
        <f t="shared" si="222"/>
        <v>1.2524272555156273</v>
      </c>
      <c r="AT168" s="4">
        <f t="shared" si="222"/>
        <v>0.83360008067928959</v>
      </c>
      <c r="AU168" s="4">
        <f t="shared" si="222"/>
        <v>-0.10058559039301684</v>
      </c>
      <c r="AV168" s="4">
        <f t="shared" si="222"/>
        <v>0.30695546493255677</v>
      </c>
      <c r="AW168" s="4">
        <f t="shared" si="222"/>
        <v>-0.37800680936940267</v>
      </c>
      <c r="AY168" s="2">
        <f t="shared" si="214"/>
        <v>55.753864259143029</v>
      </c>
      <c r="AZ168" s="2">
        <f t="shared" si="214"/>
        <v>55.810372991353063</v>
      </c>
      <c r="BA168" s="2">
        <f t="shared" si="214"/>
        <v>57.464576027516216</v>
      </c>
      <c r="BB168" s="2">
        <f t="shared" si="214"/>
        <v>55.824474557656288</v>
      </c>
      <c r="BC168" s="2">
        <f t="shared" si="214"/>
        <v>56.089226742211522</v>
      </c>
      <c r="BD168" s="2">
        <f t="shared" si="214"/>
        <v>55.240642113028287</v>
      </c>
      <c r="BE168" s="2">
        <f t="shared" si="214"/>
        <v>54.959544413980403</v>
      </c>
      <c r="BF168" s="2">
        <f t="shared" si="214"/>
        <v>56.06506243565633</v>
      </c>
      <c r="BG168" s="2">
        <f t="shared" si="214"/>
        <v>55.988073583356446</v>
      </c>
      <c r="BH168" s="2">
        <f t="shared" si="214"/>
        <v>53.443442105967918</v>
      </c>
      <c r="BI168" s="2">
        <f t="shared" si="214"/>
        <v>53.16336740436077</v>
      </c>
      <c r="BJ168" s="2">
        <f t="shared" si="214"/>
        <v>52.550531728257639</v>
      </c>
      <c r="BK168" s="2">
        <f t="shared" si="214"/>
        <v>52.788869098177486</v>
      </c>
      <c r="BL168" s="2">
        <f t="shared" si="214"/>
        <v>54.456742549078626</v>
      </c>
      <c r="BM168" s="2">
        <f t="shared" si="214"/>
        <v>60.021816248776787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54.442</v>
      </c>
      <c r="CF168" s="2">
        <f t="shared" si="215"/>
        <v>55.209000000000003</v>
      </c>
      <c r="CG168" s="2" t="str">
        <f t="shared" si="215"/>
        <v/>
      </c>
      <c r="CH168" s="2">
        <f t="shared" si="215"/>
        <v>56.604999999999997</v>
      </c>
      <c r="CI168" s="2">
        <f t="shared" si="215"/>
        <v>55.93</v>
      </c>
      <c r="CJ168" s="2">
        <f t="shared" si="215"/>
        <v>54.93</v>
      </c>
      <c r="CK168" s="2">
        <f t="shared" si="215"/>
        <v>52</v>
      </c>
      <c r="CL168" s="2">
        <f t="shared" si="215"/>
        <v>56.162999999999997</v>
      </c>
      <c r="CM168" s="2">
        <f t="shared" si="215"/>
        <v>55.814</v>
      </c>
      <c r="CN168" s="2">
        <f t="shared" si="215"/>
        <v>52.628</v>
      </c>
      <c r="CO168" s="2">
        <f t="shared" si="215"/>
        <v>54.442</v>
      </c>
      <c r="CP168" s="2">
        <f t="shared" si="215"/>
        <v>53.395000000000003</v>
      </c>
      <c r="CQ168" s="2">
        <f t="shared" si="215"/>
        <v>52.744</v>
      </c>
      <c r="CR168" s="2">
        <f t="shared" si="215"/>
        <v>55</v>
      </c>
      <c r="CS168" s="2">
        <f t="shared" si="215"/>
        <v>60.512</v>
      </c>
      <c r="CU168" s="2">
        <f t="shared" si="197"/>
        <v>54.442</v>
      </c>
      <c r="CV168" s="2">
        <f t="shared" si="198"/>
        <v>55.209000000000003</v>
      </c>
      <c r="CW168" s="2" t="str">
        <f t="shared" si="199"/>
        <v/>
      </c>
      <c r="CX168" s="2">
        <f t="shared" si="200"/>
        <v>56.604999999999997</v>
      </c>
      <c r="CY168" s="2">
        <f t="shared" si="201"/>
        <v>55.93</v>
      </c>
      <c r="CZ168" s="2">
        <f t="shared" si="202"/>
        <v>54.93</v>
      </c>
      <c r="DA168" s="2">
        <f t="shared" si="203"/>
        <v>52</v>
      </c>
      <c r="DB168" s="2">
        <f t="shared" si="204"/>
        <v>56.162999999999997</v>
      </c>
      <c r="DC168" s="2">
        <f t="shared" si="205"/>
        <v>55.814</v>
      </c>
      <c r="DD168" s="2">
        <f t="shared" si="206"/>
        <v>52.628</v>
      </c>
      <c r="DE168" s="2">
        <f t="shared" si="207"/>
        <v>54.442</v>
      </c>
      <c r="DF168" s="2">
        <f t="shared" si="208"/>
        <v>53.395000000000003</v>
      </c>
      <c r="DG168" s="2">
        <f t="shared" si="209"/>
        <v>52.744</v>
      </c>
      <c r="DH168" s="2">
        <f t="shared" si="210"/>
        <v>55</v>
      </c>
      <c r="DI168" s="2">
        <f t="shared" si="211"/>
        <v>60.512</v>
      </c>
      <c r="DK168" s="2">
        <f t="shared" si="223"/>
        <v>99.134510412757948</v>
      </c>
      <c r="DL168" s="2">
        <f t="shared" si="223"/>
        <v>94.483278097398909</v>
      </c>
      <c r="DM168" s="2">
        <f t="shared" si="223"/>
        <v>90.112423913043443</v>
      </c>
      <c r="DN168" s="2">
        <f t="shared" si="223"/>
        <v>108.22056342494713</v>
      </c>
      <c r="DO168" s="2">
        <f t="shared" si="223"/>
        <v>102.28372546058591</v>
      </c>
      <c r="DP168" s="2">
        <f t="shared" si="223"/>
        <v>96.691573240712785</v>
      </c>
      <c r="DQ168" s="2">
        <f t="shared" si="223"/>
        <v>88.150998325365336</v>
      </c>
      <c r="DR168" s="2">
        <f t="shared" si="223"/>
        <v>90.052393587033094</v>
      </c>
      <c r="DS168" s="2">
        <f t="shared" si="223"/>
        <v>85.845928420416811</v>
      </c>
      <c r="DT168" s="2">
        <f t="shared" si="223"/>
        <v>86.44032709151314</v>
      </c>
      <c r="DU168" s="2">
        <f t="shared" si="223"/>
        <v>82.925764632795818</v>
      </c>
      <c r="DV168" s="2">
        <f t="shared" si="223"/>
        <v>90.300882316397932</v>
      </c>
      <c r="DW168" s="2">
        <f t="shared" si="223"/>
        <v>86.662951726568011</v>
      </c>
      <c r="DX168" s="2">
        <f t="shared" si="223"/>
        <v>96.914922681969188</v>
      </c>
      <c r="DY168" s="2">
        <f t="shared" si="223"/>
        <v>86.46859010832695</v>
      </c>
      <c r="EA168" s="2">
        <f t="shared" si="213"/>
        <v>55.692430994031689</v>
      </c>
      <c r="EB168" s="2">
        <f t="shared" si="213"/>
        <v>55.886451843817781</v>
      </c>
      <c r="EC168" s="2">
        <f t="shared" si="213"/>
        <v>57.48479735765963</v>
      </c>
      <c r="ED168" s="2">
        <f t="shared" si="213"/>
        <v>55.677867194976784</v>
      </c>
      <c r="EE168" s="2">
        <f t="shared" si="213"/>
        <v>56.074843143666882</v>
      </c>
      <c r="EF168" s="2">
        <f t="shared" si="213"/>
        <v>55.135321900843792</v>
      </c>
      <c r="EG168" s="2">
        <f t="shared" si="213"/>
        <v>54.892827005371942</v>
      </c>
      <c r="EH168" s="2">
        <f t="shared" si="213"/>
        <v>55.927595713593135</v>
      </c>
      <c r="EI168" s="2">
        <f t="shared" si="213"/>
        <v>55.978263095926955</v>
      </c>
      <c r="EJ168" s="2">
        <f t="shared" si="213"/>
        <v>53.367663874472669</v>
      </c>
      <c r="EK168" s="2">
        <f t="shared" si="212"/>
        <v>52.932880860312167</v>
      </c>
      <c r="EL168" s="2">
        <f t="shared" si="179"/>
        <v>52.478577547247852</v>
      </c>
      <c r="EM168" s="2">
        <f t="shared" si="179"/>
        <v>52.69764690963099</v>
      </c>
      <c r="EN168" s="2">
        <f t="shared" si="179"/>
        <v>54.574881033933394</v>
      </c>
      <c r="EO168" s="2">
        <f t="shared" si="179"/>
        <v>60.366640613477671</v>
      </c>
      <c r="EQ168" s="2">
        <f t="shared" si="224"/>
        <v>56.088030576287792</v>
      </c>
      <c r="ER168" s="2">
        <f t="shared" si="224"/>
        <v>55.533116931269959</v>
      </c>
      <c r="ES168" s="2">
        <f t="shared" si="224"/>
        <v>57.12237651877016</v>
      </c>
      <c r="ET168" s="2">
        <f t="shared" si="224"/>
        <v>56.340314212574263</v>
      </c>
      <c r="EU168" s="2">
        <f t="shared" si="224"/>
        <v>56.118818842381039</v>
      </c>
      <c r="EV168" s="2">
        <f t="shared" si="224"/>
        <v>55.647214104950308</v>
      </c>
      <c r="EW168" s="2">
        <f t="shared" si="224"/>
        <v>55.193687966016086</v>
      </c>
      <c r="EX168" s="2">
        <f t="shared" si="224"/>
        <v>56.559665373889324</v>
      </c>
      <c r="EY168" s="2">
        <f t="shared" si="224"/>
        <v>56.007665707948064</v>
      </c>
      <c r="EZ168" s="2">
        <f t="shared" si="224"/>
        <v>53.719411583168601</v>
      </c>
      <c r="FA168" s="2">
        <f t="shared" si="224"/>
        <v>54.071745415336707</v>
      </c>
      <c r="FB168" s="2">
        <f t="shared" si="224"/>
        <v>52.85018954414916</v>
      </c>
      <c r="FC168" s="2">
        <f t="shared" si="224"/>
        <v>53.167515675072416</v>
      </c>
      <c r="FD168" s="2">
        <f t="shared" si="224"/>
        <v>53.859310139967036</v>
      </c>
      <c r="FE168" s="2">
        <f t="shared" si="224"/>
        <v>57.986548558889304</v>
      </c>
      <c r="FG168" s="2">
        <f t="shared" si="225"/>
        <v>0.99990486787981969</v>
      </c>
      <c r="FH168" s="2">
        <f t="shared" si="225"/>
        <v>0.9998866932196725</v>
      </c>
      <c r="FI168" s="2">
        <f t="shared" si="225"/>
        <v>0.99964832764809641</v>
      </c>
      <c r="FJ168" s="2">
        <f t="shared" si="225"/>
        <v>0.99986547679249815</v>
      </c>
      <c r="FK168" s="2">
        <f t="shared" si="225"/>
        <v>0.99987379970897006</v>
      </c>
      <c r="FL168" s="2">
        <f t="shared" si="225"/>
        <v>0.9998813635106587</v>
      </c>
      <c r="FM168" s="2">
        <f t="shared" si="225"/>
        <v>0.99988620961537411</v>
      </c>
      <c r="FN168" s="2">
        <f t="shared" si="225"/>
        <v>0.99987047003181817</v>
      </c>
      <c r="FO168" s="2">
        <f t="shared" si="225"/>
        <v>0.99988088787515872</v>
      </c>
      <c r="FP168" s="2">
        <f t="shared" si="225"/>
        <v>0.99988049784587762</v>
      </c>
      <c r="FQ168" s="2">
        <f t="shared" si="225"/>
        <v>0.99987272778501113</v>
      </c>
      <c r="FR168" s="2">
        <f t="shared" si="225"/>
        <v>0.99986364313553222</v>
      </c>
      <c r="FS168" s="2">
        <f t="shared" si="225"/>
        <v>0.99987239586412091</v>
      </c>
      <c r="FT168" s="2">
        <f t="shared" si="225"/>
        <v>0.9998776895592747</v>
      </c>
      <c r="FU168" s="2">
        <f t="shared" si="225"/>
        <v>0.99983347855603799</v>
      </c>
      <c r="FW168" s="2">
        <f t="shared" si="216"/>
        <v>0.1448447636481385</v>
      </c>
      <c r="FX168" s="2">
        <f t="shared" si="216"/>
        <v>0.22769370283349674</v>
      </c>
      <c r="FY168" s="2">
        <f t="shared" si="216"/>
        <v>8.7455137536521607E-2</v>
      </c>
      <c r="FZ168" s="2">
        <f t="shared" si="216"/>
        <v>0.21064197882258431</v>
      </c>
      <c r="GA168" s="2">
        <f t="shared" si="216"/>
        <v>0.19447159222336699</v>
      </c>
      <c r="GB168" s="2">
        <f t="shared" si="216"/>
        <v>0.19611575173444823</v>
      </c>
      <c r="GC168" s="2">
        <f t="shared" si="216"/>
        <v>0.20917618679160246</v>
      </c>
      <c r="GD168" s="2">
        <f t="shared" si="216"/>
        <v>0.21049347316889749</v>
      </c>
      <c r="GE168" s="2">
        <f t="shared" si="216"/>
        <v>0.21266431513495987</v>
      </c>
      <c r="GF168" s="2">
        <f t="shared" si="216"/>
        <v>0.2041974267992693</v>
      </c>
      <c r="GG168" s="2">
        <f t="shared" si="216"/>
        <v>0.19903094033169311</v>
      </c>
      <c r="GH168" s="2">
        <f t="shared" si="216"/>
        <v>0.17974890660556028</v>
      </c>
      <c r="GI168" s="2">
        <f t="shared" si="216"/>
        <v>0.18491987883858785</v>
      </c>
      <c r="GJ168" s="2">
        <f t="shared" si="216"/>
        <v>0.17233388759780705</v>
      </c>
      <c r="GK168" s="2">
        <f t="shared" si="216"/>
        <v>0.14670478746729831</v>
      </c>
      <c r="GM168" s="92">
        <f t="shared" si="217"/>
        <v>0</v>
      </c>
      <c r="GN168" s="92">
        <f t="shared" si="217"/>
        <v>1.2162443307012729E-291</v>
      </c>
      <c r="GO168" s="92">
        <f t="shared" si="217"/>
        <v>2.7992460709885656E-271</v>
      </c>
      <c r="GP168" s="92">
        <f t="shared" si="217"/>
        <v>0</v>
      </c>
      <c r="GQ168" s="92">
        <f t="shared" si="217"/>
        <v>0</v>
      </c>
      <c r="GR168" s="92">
        <f t="shared" si="217"/>
        <v>0</v>
      </c>
      <c r="GS168" s="92">
        <f t="shared" si="217"/>
        <v>0</v>
      </c>
      <c r="GT168" s="92">
        <f t="shared" si="217"/>
        <v>6.3432147575589191E-265</v>
      </c>
      <c r="GU168" s="92">
        <f t="shared" si="217"/>
        <v>4.1729641842378877E-297</v>
      </c>
      <c r="GV168" s="92">
        <f t="shared" si="217"/>
        <v>0</v>
      </c>
      <c r="GW168" s="92">
        <f t="shared" si="217"/>
        <v>0</v>
      </c>
      <c r="GX168" s="92">
        <f t="shared" si="217"/>
        <v>0</v>
      </c>
      <c r="GY168" s="92">
        <f t="shared" si="217"/>
        <v>0</v>
      </c>
      <c r="GZ168" s="92">
        <f t="shared" si="217"/>
        <v>0</v>
      </c>
      <c r="HA168" s="92">
        <f t="shared" si="217"/>
        <v>8.9907607811146949E-294</v>
      </c>
      <c r="HC168" s="92">
        <f t="shared" si="181"/>
        <v>3.5512146389084985E-133</v>
      </c>
      <c r="HD168" s="92">
        <f t="shared" si="181"/>
        <v>9.2370638674690577E-143</v>
      </c>
      <c r="HE168" s="92">
        <f t="shared" si="181"/>
        <v>2.9577886847182586E-107</v>
      </c>
      <c r="HF168" s="92">
        <f t="shared" si="180"/>
        <v>5.9920189593714775E-165</v>
      </c>
      <c r="HG168" s="92">
        <f t="shared" si="180"/>
        <v>2.1820473395360007E-227</v>
      </c>
      <c r="HH168" s="92">
        <f t="shared" si="180"/>
        <v>0</v>
      </c>
      <c r="HI168" s="92">
        <f t="shared" si="180"/>
        <v>6.5378390169830947E-277</v>
      </c>
      <c r="HJ168" s="92">
        <f t="shared" si="180"/>
        <v>4.7699447301516161E-308</v>
      </c>
      <c r="HK168" s="92">
        <f t="shared" si="180"/>
        <v>7.0629007033922128E-282</v>
      </c>
      <c r="HL168" s="92">
        <f t="shared" si="161"/>
        <v>3.2461709429743413E-307</v>
      </c>
      <c r="HM168" s="92">
        <f t="shared" si="161"/>
        <v>1.9272791454459716E-261</v>
      </c>
      <c r="HN168" s="92">
        <f t="shared" si="161"/>
        <v>6.6002954387276365E-203</v>
      </c>
      <c r="HO168" s="92">
        <f t="shared" si="161"/>
        <v>5.1853823339109072E-201</v>
      </c>
      <c r="HP168" s="92">
        <f t="shared" si="161"/>
        <v>9.2483124811840466E-157</v>
      </c>
      <c r="HQ168" s="92">
        <f t="shared" si="161"/>
        <v>2.2516702079209879E-128</v>
      </c>
      <c r="HS168" s="92">
        <f t="shared" si="218"/>
        <v>3.0504646965924503E-5</v>
      </c>
      <c r="HT168" s="92">
        <f t="shared" si="218"/>
        <v>6.7030766382849131E-7</v>
      </c>
      <c r="HU168" s="92">
        <f t="shared" si="218"/>
        <v>0.14349937755770728</v>
      </c>
      <c r="HV168" s="92">
        <f t="shared" si="218"/>
        <v>2.5516756616772339E-8</v>
      </c>
      <c r="HW168" s="92">
        <f t="shared" si="218"/>
        <v>4.6547053039890931E-8</v>
      </c>
      <c r="HX168" s="92">
        <f t="shared" si="218"/>
        <v>6.6692001970396978E-9</v>
      </c>
      <c r="HY168" s="92">
        <f t="shared" si="218"/>
        <v>5.0533197295729646E-10</v>
      </c>
      <c r="HZ168" s="92">
        <f t="shared" si="218"/>
        <v>4.143980107862738E-10</v>
      </c>
      <c r="IA168" s="92">
        <f t="shared" si="218"/>
        <v>4.4927151196131125E-10</v>
      </c>
      <c r="IB168" s="92">
        <f t="shared" si="218"/>
        <v>6.7736516380279966E-10</v>
      </c>
      <c r="IC168" s="92">
        <f t="shared" si="218"/>
        <v>1.0968407117655963E-9</v>
      </c>
      <c r="ID168" s="92">
        <f t="shared" si="218"/>
        <v>7.8837354278876036E-8</v>
      </c>
      <c r="IE168" s="92">
        <f t="shared" si="218"/>
        <v>8.4949002409124345E-7</v>
      </c>
      <c r="IF168" s="92">
        <f t="shared" si="218"/>
        <v>3.4595778083950702E-4</v>
      </c>
      <c r="IG168" s="92">
        <f t="shared" si="218"/>
        <v>1.2842221640753098E-3</v>
      </c>
      <c r="II168" s="92">
        <f t="shared" si="219"/>
        <v>9.4272457601696113E-5</v>
      </c>
      <c r="IJ168" s="92">
        <f t="shared" si="219"/>
        <v>6.809187824987805E-3</v>
      </c>
      <c r="IK168" s="92">
        <f t="shared" si="219"/>
        <v>3.1916684770089188E-8</v>
      </c>
      <c r="IL168" s="92">
        <f t="shared" si="219"/>
        <v>9.2989341638534699E-4</v>
      </c>
      <c r="IM168" s="92">
        <f t="shared" si="219"/>
        <v>2.8087973124080499E-4</v>
      </c>
      <c r="IN168" s="92">
        <f t="shared" si="219"/>
        <v>2.1970021503342442E-4</v>
      </c>
      <c r="IO168" s="92">
        <f t="shared" si="219"/>
        <v>5.3062012033096653E-4</v>
      </c>
      <c r="IP168" s="92">
        <f t="shared" si="219"/>
        <v>6.208287209723733E-4</v>
      </c>
      <c r="IQ168" s="92">
        <f t="shared" si="219"/>
        <v>9.054995410096824E-4</v>
      </c>
      <c r="IR168" s="92">
        <f t="shared" si="219"/>
        <v>4.1165778664031284E-4</v>
      </c>
      <c r="IS168" s="92">
        <f t="shared" si="219"/>
        <v>1.4767763946854921E-4</v>
      </c>
      <c r="IT168" s="92">
        <f t="shared" si="219"/>
        <v>5.5071628679718996E-5</v>
      </c>
      <c r="IU168" s="92">
        <f t="shared" si="219"/>
        <v>2.7258333390757538E-4</v>
      </c>
      <c r="IV168" s="92">
        <f t="shared" si="219"/>
        <v>1.1152473695213736E-3</v>
      </c>
      <c r="IW168" s="92">
        <f t="shared" si="219"/>
        <v>2.3554663664730226E-3</v>
      </c>
      <c r="IY168" s="92">
        <f t="shared" si="220"/>
        <v>1.2477710456762061E-4</v>
      </c>
      <c r="IZ168" s="92">
        <f t="shared" si="220"/>
        <v>6.8098581326516338E-3</v>
      </c>
      <c r="JA168" s="92">
        <f t="shared" si="220"/>
        <v>0.14349940947439205</v>
      </c>
      <c r="JB168" s="92">
        <f t="shared" si="220"/>
        <v>9.2991893314196372E-4</v>
      </c>
      <c r="JC168" s="92">
        <f t="shared" si="220"/>
        <v>2.8092627829384486E-4</v>
      </c>
      <c r="JD168" s="92">
        <f t="shared" si="220"/>
        <v>2.1970688423362145E-4</v>
      </c>
      <c r="JE168" s="92">
        <f t="shared" si="220"/>
        <v>5.3062062566293952E-4</v>
      </c>
      <c r="JF168" s="92">
        <f t="shared" si="220"/>
        <v>6.2082913537038411E-4</v>
      </c>
      <c r="JG168" s="92">
        <f t="shared" si="220"/>
        <v>9.0549999028119433E-4</v>
      </c>
      <c r="JH168" s="92">
        <f t="shared" si="220"/>
        <v>4.1165846400547664E-4</v>
      </c>
      <c r="JI168" s="92">
        <f t="shared" si="220"/>
        <v>1.4767873630926098E-4</v>
      </c>
      <c r="JJ168" s="92">
        <f t="shared" si="220"/>
        <v>5.515046603399787E-5</v>
      </c>
      <c r="JK168" s="92">
        <f t="shared" si="220"/>
        <v>2.7343282393166665E-4</v>
      </c>
      <c r="JL168" s="92">
        <f t="shared" si="220"/>
        <v>1.4612051503608806E-3</v>
      </c>
      <c r="JM168" s="92">
        <f t="shared" si="220"/>
        <v>3.6396885305483321E-3</v>
      </c>
    </row>
    <row r="169" spans="2:273" x14ac:dyDescent="0.25">
      <c r="B169" s="2">
        <v>142</v>
      </c>
      <c r="C169" s="37">
        <v>56.186</v>
      </c>
      <c r="D169" s="37">
        <v>55.279000000000003</v>
      </c>
      <c r="E169" s="37">
        <v>57.488</v>
      </c>
      <c r="F169" s="37">
        <v>55.395000000000003</v>
      </c>
      <c r="G169" s="37">
        <v>57</v>
      </c>
      <c r="H169" s="37">
        <v>55.744</v>
      </c>
      <c r="I169" s="37">
        <v>55.14</v>
      </c>
      <c r="J169" s="37">
        <v>56.884</v>
      </c>
      <c r="K169" s="37">
        <v>54.837000000000003</v>
      </c>
      <c r="L169" s="37">
        <v>53.744</v>
      </c>
      <c r="M169" s="37">
        <v>53.186</v>
      </c>
      <c r="N169" s="37">
        <v>51.720999999999997</v>
      </c>
      <c r="O169" s="37">
        <v>53.279000000000003</v>
      </c>
      <c r="P169" s="37">
        <v>54.628</v>
      </c>
      <c r="Q169" s="37">
        <v>60</v>
      </c>
      <c r="S169" s="4">
        <f t="shared" si="221"/>
        <v>55.670792822668801</v>
      </c>
      <c r="T169" s="4">
        <f t="shared" si="221"/>
        <v>55.772763931717876</v>
      </c>
      <c r="U169" s="4">
        <f t="shared" si="221"/>
        <v>58.01418983456719</v>
      </c>
      <c r="V169" s="4">
        <f t="shared" si="221"/>
        <v>55.85271539119725</v>
      </c>
      <c r="W169" s="4">
        <f t="shared" si="221"/>
        <v>56.05328684746587</v>
      </c>
      <c r="X169" s="4">
        <f t="shared" si="221"/>
        <v>55.182696776858869</v>
      </c>
      <c r="Y169" s="4">
        <f t="shared" si="221"/>
        <v>54.974231045525407</v>
      </c>
      <c r="Z169" s="4">
        <f t="shared" si="221"/>
        <v>56.10807937858025</v>
      </c>
      <c r="AA169" s="4">
        <f t="shared" si="221"/>
        <v>56.087681474128772</v>
      </c>
      <c r="AB169" s="4">
        <f t="shared" si="221"/>
        <v>53.435686760506293</v>
      </c>
      <c r="AC169" s="4">
        <f t="shared" si="221"/>
        <v>53.085874534030985</v>
      </c>
      <c r="AD169" s="4">
        <f t="shared" si="221"/>
        <v>52.439584310975143</v>
      </c>
      <c r="AE169" s="4">
        <f t="shared" si="221"/>
        <v>52.786384964050974</v>
      </c>
      <c r="AF169" s="4">
        <f t="shared" si="221"/>
        <v>54.771221475141338</v>
      </c>
      <c r="AG169" s="4">
        <f t="shared" si="221"/>
        <v>61.232549862400681</v>
      </c>
      <c r="AI169" s="4">
        <f t="shared" si="222"/>
        <v>0.51520717733119881</v>
      </c>
      <c r="AJ169" s="4">
        <f t="shared" si="222"/>
        <v>-0.49376393171787214</v>
      </c>
      <c r="AK169" s="4">
        <f t="shared" si="222"/>
        <v>-0.52618983456719093</v>
      </c>
      <c r="AL169" s="4">
        <f t="shared" si="222"/>
        <v>-0.45771539119724736</v>
      </c>
      <c r="AM169" s="4">
        <f t="shared" si="222"/>
        <v>0.94671315253413013</v>
      </c>
      <c r="AN169" s="4">
        <f t="shared" si="222"/>
        <v>0.56130322314113101</v>
      </c>
      <c r="AO169" s="4">
        <f t="shared" si="222"/>
        <v>0.1657689544745935</v>
      </c>
      <c r="AP169" s="4">
        <f t="shared" si="222"/>
        <v>0.77592062141975049</v>
      </c>
      <c r="AQ169" s="4">
        <f t="shared" si="222"/>
        <v>-1.2506814741287684</v>
      </c>
      <c r="AR169" s="4">
        <f t="shared" si="222"/>
        <v>0.3083132394937067</v>
      </c>
      <c r="AS169" s="4">
        <f t="shared" si="222"/>
        <v>0.10012546596901473</v>
      </c>
      <c r="AT169" s="4">
        <f t="shared" si="222"/>
        <v>-0.71858431097514597</v>
      </c>
      <c r="AU169" s="4">
        <f t="shared" si="222"/>
        <v>0.49261503594902933</v>
      </c>
      <c r="AV169" s="4">
        <f t="shared" si="222"/>
        <v>-0.14322147514133832</v>
      </c>
      <c r="AW169" s="4">
        <f t="shared" si="222"/>
        <v>-1.2325498624006812</v>
      </c>
      <c r="AY169" s="2">
        <f t="shared" si="214"/>
        <v>55.670792822668801</v>
      </c>
      <c r="AZ169" s="2">
        <f t="shared" si="214"/>
        <v>55.685370854702136</v>
      </c>
      <c r="BA169" s="2">
        <f t="shared" si="214"/>
        <v>57.374454244667881</v>
      </c>
      <c r="BB169" s="2">
        <f t="shared" si="214"/>
        <v>55.73800145263224</v>
      </c>
      <c r="BC169" s="2">
        <f t="shared" si="214"/>
        <v>56.000866094346371</v>
      </c>
      <c r="BD169" s="2">
        <f t="shared" si="214"/>
        <v>55.1390773056482</v>
      </c>
      <c r="BE169" s="2">
        <f t="shared" si="214"/>
        <v>54.856062639880989</v>
      </c>
      <c r="BF169" s="2">
        <f t="shared" si="214"/>
        <v>55.944307522051218</v>
      </c>
      <c r="BG169" s="2">
        <f t="shared" si="214"/>
        <v>55.872622518654318</v>
      </c>
      <c r="BH169" s="2">
        <f t="shared" si="214"/>
        <v>53.303455066134944</v>
      </c>
      <c r="BI169" s="2">
        <f t="shared" si="214"/>
        <v>53.020042575130617</v>
      </c>
      <c r="BJ169" s="2">
        <f t="shared" si="214"/>
        <v>52.411288107870412</v>
      </c>
      <c r="BK169" s="2">
        <f t="shared" si="214"/>
        <v>52.662741307974692</v>
      </c>
      <c r="BL169" s="2">
        <f t="shared" si="214"/>
        <v>54.342566938798917</v>
      </c>
      <c r="BM169" s="2">
        <f t="shared" si="214"/>
        <v>59.88519795082486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56.186</v>
      </c>
      <c r="CF169" s="2" t="str">
        <f t="shared" si="215"/>
        <v/>
      </c>
      <c r="CG169" s="2" t="str">
        <f t="shared" si="215"/>
        <v/>
      </c>
      <c r="CH169" s="2">
        <f t="shared" si="215"/>
        <v>55.395000000000003</v>
      </c>
      <c r="CI169" s="2">
        <f t="shared" si="215"/>
        <v>57</v>
      </c>
      <c r="CJ169" s="2">
        <f t="shared" si="215"/>
        <v>55.744</v>
      </c>
      <c r="CK169" s="2">
        <f t="shared" si="215"/>
        <v>55.14</v>
      </c>
      <c r="CL169" s="2">
        <f t="shared" si="215"/>
        <v>56.884</v>
      </c>
      <c r="CM169" s="2">
        <f t="shared" si="215"/>
        <v>54.837000000000003</v>
      </c>
      <c r="CN169" s="2">
        <f t="shared" si="215"/>
        <v>53.744</v>
      </c>
      <c r="CO169" s="2">
        <f t="shared" si="215"/>
        <v>53.186</v>
      </c>
      <c r="CP169" s="2">
        <f t="shared" si="215"/>
        <v>51.720999999999997</v>
      </c>
      <c r="CQ169" s="2">
        <f t="shared" si="215"/>
        <v>53.279000000000003</v>
      </c>
      <c r="CR169" s="2">
        <f t="shared" si="215"/>
        <v>54.628</v>
      </c>
      <c r="CS169" s="2">
        <f t="shared" si="215"/>
        <v>60</v>
      </c>
      <c r="CU169" s="2">
        <f t="shared" si="197"/>
        <v>56.186</v>
      </c>
      <c r="CV169" s="2" t="str">
        <f t="shared" si="198"/>
        <v/>
      </c>
      <c r="CW169" s="2" t="str">
        <f t="shared" si="199"/>
        <v/>
      </c>
      <c r="CX169" s="2">
        <f t="shared" si="200"/>
        <v>55.395000000000003</v>
      </c>
      <c r="CY169" s="2">
        <f t="shared" si="201"/>
        <v>57</v>
      </c>
      <c r="CZ169" s="2">
        <f t="shared" si="202"/>
        <v>55.744</v>
      </c>
      <c r="DA169" s="2">
        <f t="shared" si="203"/>
        <v>55.14</v>
      </c>
      <c r="DB169" s="2">
        <f t="shared" si="204"/>
        <v>56.884</v>
      </c>
      <c r="DC169" s="2">
        <f t="shared" si="205"/>
        <v>54.837000000000003</v>
      </c>
      <c r="DD169" s="2">
        <f t="shared" si="206"/>
        <v>53.744</v>
      </c>
      <c r="DE169" s="2">
        <f t="shared" si="207"/>
        <v>53.186</v>
      </c>
      <c r="DF169" s="2">
        <f t="shared" si="208"/>
        <v>51.720999999999997</v>
      </c>
      <c r="DG169" s="2">
        <f t="shared" si="209"/>
        <v>53.279000000000003</v>
      </c>
      <c r="DH169" s="2">
        <f t="shared" si="210"/>
        <v>54.628</v>
      </c>
      <c r="DI169" s="2">
        <f t="shared" si="211"/>
        <v>60</v>
      </c>
      <c r="DK169" s="2">
        <f t="shared" si="223"/>
        <v>99.375626547842387</v>
      </c>
      <c r="DL169" s="2">
        <f t="shared" si="223"/>
        <v>94.68007649299085</v>
      </c>
      <c r="DM169" s="2">
        <f t="shared" si="223"/>
        <v>90.300364130434758</v>
      </c>
      <c r="DN169" s="2">
        <f t="shared" si="223"/>
        <v>108.5523473270915</v>
      </c>
      <c r="DO169" s="2">
        <f t="shared" si="223"/>
        <v>102.56660631229234</v>
      </c>
      <c r="DP169" s="2">
        <f t="shared" si="223"/>
        <v>96.930885382059813</v>
      </c>
      <c r="DQ169" s="2">
        <f t="shared" si="223"/>
        <v>88.320956027334375</v>
      </c>
      <c r="DR169" s="2">
        <f t="shared" si="223"/>
        <v>90.201584214235339</v>
      </c>
      <c r="DS169" s="2">
        <f t="shared" si="223"/>
        <v>85.968931893687724</v>
      </c>
      <c r="DT169" s="2">
        <f t="shared" si="223"/>
        <v>86.590124584717614</v>
      </c>
      <c r="DU169" s="2">
        <f t="shared" si="223"/>
        <v>83.043215730761958</v>
      </c>
      <c r="DV169" s="2">
        <f t="shared" si="223"/>
        <v>90.480893579666713</v>
      </c>
      <c r="DW169" s="2">
        <f t="shared" si="223"/>
        <v>86.805597956307267</v>
      </c>
      <c r="DX169" s="2">
        <f t="shared" si="223"/>
        <v>97.149877076411968</v>
      </c>
      <c r="DY169" s="2">
        <f t="shared" si="223"/>
        <v>86.61075292701608</v>
      </c>
      <c r="EA169" s="2">
        <f t="shared" si="213"/>
        <v>55.602742951224528</v>
      </c>
      <c r="EB169" s="2">
        <f t="shared" si="213"/>
        <v>55.769819956616047</v>
      </c>
      <c r="EC169" s="2">
        <f t="shared" si="213"/>
        <v>57.400136678200681</v>
      </c>
      <c r="ED169" s="2">
        <f t="shared" si="213"/>
        <v>55.576649325412575</v>
      </c>
      <c r="EE169" s="2">
        <f t="shared" si="213"/>
        <v>55.986163451057337</v>
      </c>
      <c r="EF169" s="2">
        <f t="shared" si="213"/>
        <v>55.02314757165307</v>
      </c>
      <c r="EG169" s="2">
        <f t="shared" si="213"/>
        <v>54.782673586451793</v>
      </c>
      <c r="EH169" s="2">
        <f t="shared" si="213"/>
        <v>55.792709996179632</v>
      </c>
      <c r="EI169" s="2">
        <f t="shared" si="213"/>
        <v>55.862142515320571</v>
      </c>
      <c r="EJ169" s="2">
        <f t="shared" si="213"/>
        <v>53.220076937084585</v>
      </c>
      <c r="EK169" s="2">
        <f t="shared" si="212"/>
        <v>52.765869176537734</v>
      </c>
      <c r="EL169" s="2">
        <f t="shared" si="179"/>
        <v>52.332336307966742</v>
      </c>
      <c r="EM169" s="2">
        <f t="shared" si="179"/>
        <v>52.561891671426949</v>
      </c>
      <c r="EN169" s="2">
        <f t="shared" si="179"/>
        <v>54.474753305719283</v>
      </c>
      <c r="EO169" s="2">
        <f t="shared" si="179"/>
        <v>60.267664360241611</v>
      </c>
      <c r="EQ169" s="2">
        <f t="shared" si="224"/>
        <v>56.012957518659007</v>
      </c>
      <c r="ER169" s="2">
        <f t="shared" si="224"/>
        <v>55.407675251339938</v>
      </c>
      <c r="ES169" s="2">
        <f t="shared" si="224"/>
        <v>57.019079858666366</v>
      </c>
      <c r="ET169" s="2">
        <f t="shared" si="224"/>
        <v>56.260735941019888</v>
      </c>
      <c r="EU169" s="2">
        <f t="shared" si="224"/>
        <v>56.030793439079034</v>
      </c>
      <c r="EV169" s="2">
        <f t="shared" si="224"/>
        <v>55.550978828567921</v>
      </c>
      <c r="EW169" s="2">
        <f t="shared" si="224"/>
        <v>55.093626640833804</v>
      </c>
      <c r="EX169" s="2">
        <f t="shared" si="224"/>
        <v>56.444910092573451</v>
      </c>
      <c r="EY169" s="2">
        <f t="shared" si="224"/>
        <v>55.893694469505448</v>
      </c>
      <c r="EZ169" s="2">
        <f t="shared" si="224"/>
        <v>53.583242844316331</v>
      </c>
      <c r="FA169" s="2">
        <f t="shared" si="224"/>
        <v>53.936508109078332</v>
      </c>
      <c r="FB169" s="2">
        <f t="shared" si="224"/>
        <v>52.715380788011132</v>
      </c>
      <c r="FC169" s="2">
        <f t="shared" si="224"/>
        <v>53.048142745498197</v>
      </c>
      <c r="FD169" s="2">
        <f t="shared" si="224"/>
        <v>53.737965392125545</v>
      </c>
      <c r="FE169" s="2">
        <f t="shared" si="224"/>
        <v>57.831132160189043</v>
      </c>
      <c r="FG169" s="2">
        <f t="shared" si="225"/>
        <v>0.99991323774897301</v>
      </c>
      <c r="FH169" s="2">
        <f t="shared" si="225"/>
        <v>0.99989666195791249</v>
      </c>
      <c r="FI169" s="2">
        <f t="shared" si="225"/>
        <v>0.99967926107842386</v>
      </c>
      <c r="FJ169" s="2">
        <f t="shared" si="225"/>
        <v>0.99987731192440565</v>
      </c>
      <c r="FK169" s="2">
        <f t="shared" si="225"/>
        <v>0.99988490268858066</v>
      </c>
      <c r="FL169" s="2">
        <f t="shared" si="225"/>
        <v>0.99989180110631903</v>
      </c>
      <c r="FM169" s="2">
        <f t="shared" si="225"/>
        <v>0.99989622089673702</v>
      </c>
      <c r="FN169" s="2">
        <f t="shared" si="225"/>
        <v>0.99988186591859507</v>
      </c>
      <c r="FO169" s="2">
        <f t="shared" si="225"/>
        <v>0.99989136731251294</v>
      </c>
      <c r="FP169" s="2">
        <f t="shared" si="225"/>
        <v>0.99989101159411242</v>
      </c>
      <c r="FQ169" s="2">
        <f t="shared" si="225"/>
        <v>0.99988392506050727</v>
      </c>
      <c r="FR169" s="2">
        <f t="shared" si="225"/>
        <v>0.99987563956951753</v>
      </c>
      <c r="FS169" s="2">
        <f t="shared" si="225"/>
        <v>0.99988362233826877</v>
      </c>
      <c r="FT169" s="2">
        <f t="shared" si="225"/>
        <v>0.99988845035179563</v>
      </c>
      <c r="FU169" s="2">
        <f t="shared" si="225"/>
        <v>0.99984812841288651</v>
      </c>
      <c r="FW169" s="2">
        <f t="shared" si="216"/>
        <v>0.15663031649833947</v>
      </c>
      <c r="FX169" s="2">
        <f t="shared" si="216"/>
        <v>0.24429464341899274</v>
      </c>
      <c r="FY169" s="2">
        <f t="shared" si="216"/>
        <v>9.5090325505060844E-2</v>
      </c>
      <c r="FZ169" s="2">
        <f t="shared" si="216"/>
        <v>0.22636408496473187</v>
      </c>
      <c r="GA169" s="2">
        <f t="shared" si="216"/>
        <v>0.20930679045772443</v>
      </c>
      <c r="GB169" s="2">
        <f t="shared" si="216"/>
        <v>0.2110435137518582</v>
      </c>
      <c r="GC169" s="2">
        <f t="shared" si="216"/>
        <v>0.22482004780895165</v>
      </c>
      <c r="GD169" s="2">
        <f t="shared" si="216"/>
        <v>0.22620767144839737</v>
      </c>
      <c r="GE169" s="2">
        <f t="shared" si="216"/>
        <v>0.2284936726811439</v>
      </c>
      <c r="GF169" s="2">
        <f t="shared" si="216"/>
        <v>0.21957231988179252</v>
      </c>
      <c r="GG169" s="2">
        <f t="shared" si="216"/>
        <v>0.214121494216506</v>
      </c>
      <c r="GH169" s="2">
        <f t="shared" si="216"/>
        <v>0.19373110112559697</v>
      </c>
      <c r="GI169" s="2">
        <f t="shared" si="216"/>
        <v>0.19920662235309605</v>
      </c>
      <c r="GJ169" s="2">
        <f t="shared" si="216"/>
        <v>0.1858699897723558</v>
      </c>
      <c r="GK169" s="2">
        <f t="shared" si="216"/>
        <v>0.15861361326500023</v>
      </c>
      <c r="GM169" s="92">
        <f t="shared" si="217"/>
        <v>0</v>
      </c>
      <c r="GN169" s="92">
        <f t="shared" si="217"/>
        <v>2.6759041087530451E-299</v>
      </c>
      <c r="GO169" s="92">
        <f t="shared" si="217"/>
        <v>1.3004235252736507E-279</v>
      </c>
      <c r="GP169" s="92">
        <f t="shared" si="217"/>
        <v>0</v>
      </c>
      <c r="GQ169" s="92">
        <f t="shared" si="217"/>
        <v>0</v>
      </c>
      <c r="GR169" s="92">
        <f t="shared" si="217"/>
        <v>0</v>
      </c>
      <c r="GS169" s="92">
        <f t="shared" si="217"/>
        <v>0</v>
      </c>
      <c r="GT169" s="92">
        <f t="shared" si="217"/>
        <v>8.410536575492232E-272</v>
      </c>
      <c r="GU169" s="92">
        <f t="shared" si="217"/>
        <v>9.5022145039617456E-305</v>
      </c>
      <c r="GV169" s="92">
        <f t="shared" si="217"/>
        <v>0</v>
      </c>
      <c r="GW169" s="92">
        <f t="shared" si="217"/>
        <v>0</v>
      </c>
      <c r="GX169" s="92">
        <f t="shared" si="217"/>
        <v>0</v>
      </c>
      <c r="GY169" s="92">
        <f t="shared" si="217"/>
        <v>0</v>
      </c>
      <c r="GZ169" s="92">
        <f t="shared" si="217"/>
        <v>0</v>
      </c>
      <c r="HA169" s="92">
        <f t="shared" si="217"/>
        <v>2.0007932499388843E-301</v>
      </c>
      <c r="HC169" s="92">
        <f t="shared" si="181"/>
        <v>4.9325056379080606E-138</v>
      </c>
      <c r="HD169" s="92">
        <f t="shared" si="181"/>
        <v>5.0889204135820417E-148</v>
      </c>
      <c r="HE169" s="92">
        <f t="shared" si="181"/>
        <v>3.2811165215881772E-112</v>
      </c>
      <c r="HF169" s="92">
        <f t="shared" si="180"/>
        <v>5.7326304387808266E-171</v>
      </c>
      <c r="HG169" s="92">
        <f t="shared" si="180"/>
        <v>9.5976450466149764E-236</v>
      </c>
      <c r="HH169" s="92">
        <f t="shared" si="180"/>
        <v>0</v>
      </c>
      <c r="HI169" s="92">
        <f t="shared" si="180"/>
        <v>8.1508714853389253E-287</v>
      </c>
      <c r="HJ169" s="92">
        <f t="shared" si="180"/>
        <v>0</v>
      </c>
      <c r="HK169" s="92">
        <f t="shared" si="180"/>
        <v>6.8442790158043535E-292</v>
      </c>
      <c r="HL169" s="92">
        <f t="shared" si="161"/>
        <v>0</v>
      </c>
      <c r="HM169" s="92">
        <f t="shared" si="161"/>
        <v>7.5538167294458198E-271</v>
      </c>
      <c r="HN169" s="92">
        <f t="shared" si="161"/>
        <v>2.2339759429135701E-210</v>
      </c>
      <c r="HO169" s="92">
        <f t="shared" si="161"/>
        <v>1.9771285004520889E-208</v>
      </c>
      <c r="HP169" s="92">
        <f t="shared" si="161"/>
        <v>1.4665578307546552E-162</v>
      </c>
      <c r="HQ169" s="92">
        <f t="shared" si="161"/>
        <v>4.3141676414466225E-133</v>
      </c>
      <c r="HS169" s="92">
        <f t="shared" si="218"/>
        <v>7.05114756483735E-6</v>
      </c>
      <c r="HT169" s="92">
        <f t="shared" si="218"/>
        <v>1.1831106752631907E-7</v>
      </c>
      <c r="HU169" s="92">
        <f t="shared" si="218"/>
        <v>7.913690607008439E-2</v>
      </c>
      <c r="HV169" s="92">
        <f t="shared" si="218"/>
        <v>2.8611924195742631E-9</v>
      </c>
      <c r="HW169" s="92">
        <f t="shared" si="218"/>
        <v>5.1911520505666994E-9</v>
      </c>
      <c r="HX169" s="92">
        <f t="shared" si="218"/>
        <v>6.1902448871395484E-10</v>
      </c>
      <c r="HY169" s="92">
        <f t="shared" si="218"/>
        <v>4.0573239067184751E-11</v>
      </c>
      <c r="HZ169" s="92">
        <f t="shared" si="218"/>
        <v>3.3429582429473297E-11</v>
      </c>
      <c r="IA169" s="92">
        <f t="shared" si="218"/>
        <v>3.8419855933928596E-11</v>
      </c>
      <c r="IB169" s="92">
        <f t="shared" si="218"/>
        <v>5.5804277011224496E-11</v>
      </c>
      <c r="IC169" s="92">
        <f t="shared" si="218"/>
        <v>8.2001372936626629E-11</v>
      </c>
      <c r="ID169" s="92">
        <f t="shared" si="218"/>
        <v>8.3373797068479064E-9</v>
      </c>
      <c r="IE169" s="92">
        <f t="shared" si="218"/>
        <v>1.256867983576893E-7</v>
      </c>
      <c r="IF169" s="92">
        <f t="shared" si="218"/>
        <v>1.1637342701116172E-4</v>
      </c>
      <c r="IG169" s="92">
        <f t="shared" si="218"/>
        <v>4.6234681431903455E-4</v>
      </c>
      <c r="II169" s="92">
        <f t="shared" si="219"/>
        <v>2.1362948201514881E-4</v>
      </c>
      <c r="IJ169" s="92">
        <f t="shared" si="219"/>
        <v>1.2347657107648621E-2</v>
      </c>
      <c r="IK169" s="92">
        <f t="shared" si="219"/>
        <v>1.0761499266862262E-7</v>
      </c>
      <c r="IL169" s="92">
        <f t="shared" si="219"/>
        <v>2.0693872080182205E-3</v>
      </c>
      <c r="IM169" s="92">
        <f t="shared" si="219"/>
        <v>6.8147013827656022E-4</v>
      </c>
      <c r="IN169" s="92">
        <f t="shared" si="219"/>
        <v>5.5240492302725819E-4</v>
      </c>
      <c r="IO169" s="92">
        <f t="shared" si="219"/>
        <v>1.2604053935875925E-3</v>
      </c>
      <c r="IP169" s="92">
        <f t="shared" si="219"/>
        <v>1.4530184294141691E-3</v>
      </c>
      <c r="IQ169" s="92">
        <f t="shared" si="219"/>
        <v>2.0364779108136243E-3</v>
      </c>
      <c r="IR169" s="92">
        <f t="shared" si="219"/>
        <v>9.9014961192272002E-4</v>
      </c>
      <c r="IS169" s="92">
        <f t="shared" si="219"/>
        <v>3.942384378816528E-4</v>
      </c>
      <c r="IT169" s="92">
        <f t="shared" si="219"/>
        <v>1.5168184582887547E-4</v>
      </c>
      <c r="IU169" s="92">
        <f t="shared" si="219"/>
        <v>6.4007676945766626E-4</v>
      </c>
      <c r="IV169" s="92">
        <f t="shared" si="219"/>
        <v>2.1511963529275619E-3</v>
      </c>
      <c r="IW169" s="92">
        <f t="shared" si="219"/>
        <v>3.9488107604081484E-3</v>
      </c>
      <c r="IY169" s="92">
        <f t="shared" si="220"/>
        <v>2.2068062957998616E-4</v>
      </c>
      <c r="IZ169" s="92">
        <f t="shared" si="220"/>
        <v>1.2347775418716147E-2</v>
      </c>
      <c r="JA169" s="92">
        <f t="shared" si="220"/>
        <v>7.9137013685077057E-2</v>
      </c>
      <c r="JB169" s="92">
        <f t="shared" si="220"/>
        <v>2.0693900692106402E-3</v>
      </c>
      <c r="JC169" s="92">
        <f t="shared" si="220"/>
        <v>6.8147532942861076E-4</v>
      </c>
      <c r="JD169" s="92">
        <f t="shared" si="220"/>
        <v>5.5240554205174687E-4</v>
      </c>
      <c r="JE169" s="92">
        <f t="shared" si="220"/>
        <v>1.2604054341608315E-3</v>
      </c>
      <c r="JF169" s="92">
        <f t="shared" si="220"/>
        <v>1.4530184628437515E-3</v>
      </c>
      <c r="JG169" s="92">
        <f t="shared" si="220"/>
        <v>2.0364779492334801E-3</v>
      </c>
      <c r="JH169" s="92">
        <f t="shared" si="220"/>
        <v>9.9014966772699702E-4</v>
      </c>
      <c r="JI169" s="92">
        <f t="shared" si="220"/>
        <v>3.9423851988302572E-4</v>
      </c>
      <c r="JJ169" s="92">
        <f t="shared" si="220"/>
        <v>1.5169018320858232E-4</v>
      </c>
      <c r="JK169" s="92">
        <f t="shared" si="220"/>
        <v>6.4020245625602394E-4</v>
      </c>
      <c r="JL169" s="92">
        <f t="shared" si="220"/>
        <v>2.2675697799387235E-3</v>
      </c>
      <c r="JM169" s="92">
        <f t="shared" si="220"/>
        <v>4.4111575747271831E-3</v>
      </c>
    </row>
    <row r="170" spans="2:273" x14ac:dyDescent="0.25">
      <c r="B170" s="2">
        <v>143</v>
      </c>
      <c r="C170" s="37">
        <v>55.046999999999997</v>
      </c>
      <c r="D170" s="37">
        <v>54.558</v>
      </c>
      <c r="E170" s="37">
        <v>57.348999999999997</v>
      </c>
      <c r="F170" s="37">
        <v>54.209000000000003</v>
      </c>
      <c r="G170" s="37">
        <v>56.023000000000003</v>
      </c>
      <c r="H170" s="37">
        <v>55.906999999999996</v>
      </c>
      <c r="I170" s="37">
        <v>53.93</v>
      </c>
      <c r="J170" s="37">
        <v>56.442</v>
      </c>
      <c r="K170" s="37">
        <v>55.86</v>
      </c>
      <c r="L170" s="37">
        <v>52.465000000000003</v>
      </c>
      <c r="M170" s="37">
        <v>53.093000000000004</v>
      </c>
      <c r="N170" s="37">
        <v>51.14</v>
      </c>
      <c r="O170" s="37">
        <v>52.976999999999997</v>
      </c>
      <c r="P170" s="37">
        <v>54.302</v>
      </c>
      <c r="Q170" s="37">
        <v>60.232999999999997</v>
      </c>
      <c r="S170" s="4">
        <f t="shared" si="221"/>
        <v>55.588419607600827</v>
      </c>
      <c r="T170" s="4">
        <f t="shared" si="221"/>
        <v>55.702347485865303</v>
      </c>
      <c r="U170" s="4">
        <f t="shared" si="221"/>
        <v>57.54398238049874</v>
      </c>
      <c r="V170" s="4">
        <f t="shared" si="221"/>
        <v>55.880237829723669</v>
      </c>
      <c r="W170" s="4">
        <f t="shared" si="221"/>
        <v>56.026033051897585</v>
      </c>
      <c r="X170" s="4">
        <f t="shared" si="221"/>
        <v>55.13594507828013</v>
      </c>
      <c r="Y170" s="4">
        <f t="shared" si="221"/>
        <v>55.002102039178666</v>
      </c>
      <c r="Z170" s="4">
        <f t="shared" si="221"/>
        <v>56.164847832593679</v>
      </c>
      <c r="AA170" s="4">
        <f t="shared" si="221"/>
        <v>56.18734678556099</v>
      </c>
      <c r="AB170" s="4">
        <f t="shared" si="221"/>
        <v>53.446641266840757</v>
      </c>
      <c r="AC170" s="4">
        <f t="shared" si="221"/>
        <v>53.033960919071511</v>
      </c>
      <c r="AD170" s="4">
        <f t="shared" si="221"/>
        <v>52.34210748466203</v>
      </c>
      <c r="AE170" s="4">
        <f t="shared" si="221"/>
        <v>52.79824616597967</v>
      </c>
      <c r="AF170" s="4">
        <f t="shared" si="221"/>
        <v>54.982644988933735</v>
      </c>
      <c r="AG170" s="4">
        <f t="shared" si="221"/>
        <v>61.836949029652502</v>
      </c>
      <c r="AI170" s="4">
        <f t="shared" si="222"/>
        <v>-0.54141960760082952</v>
      </c>
      <c r="AJ170" s="4">
        <f t="shared" si="222"/>
        <v>-1.1443474858653033</v>
      </c>
      <c r="AK170" s="4">
        <f t="shared" si="222"/>
        <v>-0.19498238049874317</v>
      </c>
      <c r="AL170" s="4">
        <f t="shared" si="222"/>
        <v>-1.6712378297236654</v>
      </c>
      <c r="AM170" s="4">
        <f t="shared" si="222"/>
        <v>-3.033051897581629E-3</v>
      </c>
      <c r="AN170" s="4">
        <f t="shared" si="222"/>
        <v>0.77105492171986612</v>
      </c>
      <c r="AO170" s="4">
        <f t="shared" si="222"/>
        <v>-1.0721020391786666</v>
      </c>
      <c r="AP170" s="4">
        <f t="shared" si="222"/>
        <v>0.27715216740632087</v>
      </c>
      <c r="AQ170" s="4">
        <f t="shared" si="222"/>
        <v>-0.32734678556099084</v>
      </c>
      <c r="AR170" s="4">
        <f t="shared" si="222"/>
        <v>-0.9816412668407537</v>
      </c>
      <c r="AS170" s="4">
        <f t="shared" si="222"/>
        <v>5.9039080928492638E-2</v>
      </c>
      <c r="AT170" s="4">
        <f t="shared" si="222"/>
        <v>-1.2021074846620294</v>
      </c>
      <c r="AU170" s="4">
        <f t="shared" si="222"/>
        <v>0.17875383402032696</v>
      </c>
      <c r="AV170" s="4">
        <f t="shared" si="222"/>
        <v>-0.68064498893373582</v>
      </c>
      <c r="AW170" s="4">
        <f t="shared" si="222"/>
        <v>-1.6039490296525045</v>
      </c>
      <c r="AY170" s="2">
        <f t="shared" si="214"/>
        <v>55.588419607600827</v>
      </c>
      <c r="AZ170" s="2">
        <f t="shared" si="214"/>
        <v>55.559807516545149</v>
      </c>
      <c r="BA170" s="2">
        <f t="shared" si="214"/>
        <v>57.283884989231851</v>
      </c>
      <c r="BB170" s="2">
        <f t="shared" si="214"/>
        <v>55.652827462730208</v>
      </c>
      <c r="BC170" s="2">
        <f t="shared" si="214"/>
        <v>55.912599404134951</v>
      </c>
      <c r="BD170" s="2">
        <f t="shared" si="214"/>
        <v>55.038463387787942</v>
      </c>
      <c r="BE170" s="2">
        <f t="shared" si="214"/>
        <v>54.753181815831049</v>
      </c>
      <c r="BF170" s="2">
        <f t="shared" si="214"/>
        <v>55.824759815237059</v>
      </c>
      <c r="BG170" s="2">
        <f t="shared" si="214"/>
        <v>55.757289808122906</v>
      </c>
      <c r="BH170" s="2">
        <f t="shared" si="214"/>
        <v>53.16414918629583</v>
      </c>
      <c r="BI170" s="2">
        <f t="shared" si="214"/>
        <v>52.878681127429751</v>
      </c>
      <c r="BJ170" s="2">
        <f t="shared" si="214"/>
        <v>52.272716940271422</v>
      </c>
      <c r="BK170" s="2">
        <f t="shared" si="214"/>
        <v>52.537518385905713</v>
      </c>
      <c r="BL170" s="2">
        <f t="shared" si="214"/>
        <v>54.227239476758882</v>
      </c>
      <c r="BM170" s="2">
        <f t="shared" si="214"/>
        <v>59.745336396657414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55.046999999999997</v>
      </c>
      <c r="CF170" s="2" t="str">
        <f t="shared" si="215"/>
        <v/>
      </c>
      <c r="CG170" s="2" t="str">
        <f t="shared" si="215"/>
        <v/>
      </c>
      <c r="CH170" s="2">
        <f t="shared" si="215"/>
        <v>54.209000000000003</v>
      </c>
      <c r="CI170" s="2">
        <f t="shared" si="215"/>
        <v>56.023000000000003</v>
      </c>
      <c r="CJ170" s="2">
        <f t="shared" si="215"/>
        <v>55.906999999999996</v>
      </c>
      <c r="CK170" s="2">
        <f t="shared" si="215"/>
        <v>53.93</v>
      </c>
      <c r="CL170" s="2">
        <f t="shared" si="215"/>
        <v>56.442</v>
      </c>
      <c r="CM170" s="2">
        <f t="shared" si="215"/>
        <v>55.86</v>
      </c>
      <c r="CN170" s="2">
        <f t="shared" si="215"/>
        <v>52.465000000000003</v>
      </c>
      <c r="CO170" s="2">
        <f t="shared" si="215"/>
        <v>53.093000000000004</v>
      </c>
      <c r="CP170" s="2">
        <f t="shared" si="215"/>
        <v>51.14</v>
      </c>
      <c r="CQ170" s="2">
        <f t="shared" si="215"/>
        <v>52.976999999999997</v>
      </c>
      <c r="CR170" s="2">
        <f t="shared" si="215"/>
        <v>54.302</v>
      </c>
      <c r="CS170" s="2">
        <f t="shared" si="215"/>
        <v>60.232999999999997</v>
      </c>
      <c r="CU170" s="2">
        <f t="shared" si="197"/>
        <v>55.046999999999997</v>
      </c>
      <c r="CV170" s="2" t="str">
        <f t="shared" si="198"/>
        <v/>
      </c>
      <c r="CW170" s="2" t="str">
        <f t="shared" si="199"/>
        <v/>
      </c>
      <c r="CX170" s="2">
        <f t="shared" si="200"/>
        <v>54.209000000000003</v>
      </c>
      <c r="CY170" s="2">
        <f t="shared" si="201"/>
        <v>56.023000000000003</v>
      </c>
      <c r="CZ170" s="2">
        <f t="shared" si="202"/>
        <v>55.906999999999996</v>
      </c>
      <c r="DA170" s="2">
        <f t="shared" si="203"/>
        <v>53.93</v>
      </c>
      <c r="DB170" s="2">
        <f t="shared" si="204"/>
        <v>56.442</v>
      </c>
      <c r="DC170" s="2">
        <f t="shared" si="205"/>
        <v>55.86</v>
      </c>
      <c r="DD170" s="2">
        <f t="shared" si="206"/>
        <v>52.465000000000003</v>
      </c>
      <c r="DE170" s="2">
        <f t="shared" si="207"/>
        <v>53.093000000000004</v>
      </c>
      <c r="DF170" s="2">
        <f t="shared" si="208"/>
        <v>51.14</v>
      </c>
      <c r="DG170" s="2">
        <f t="shared" si="209"/>
        <v>52.976999999999997</v>
      </c>
      <c r="DH170" s="2">
        <f t="shared" si="210"/>
        <v>54.302</v>
      </c>
      <c r="DI170" s="2">
        <f t="shared" si="211"/>
        <v>60.232999999999997</v>
      </c>
      <c r="DK170" s="2">
        <f t="shared" si="223"/>
        <v>99.616742682926798</v>
      </c>
      <c r="DL170" s="2">
        <f t="shared" si="223"/>
        <v>94.876874888582776</v>
      </c>
      <c r="DM170" s="2">
        <f t="shared" si="223"/>
        <v>90.488304347826059</v>
      </c>
      <c r="DN170" s="2">
        <f t="shared" si="223"/>
        <v>108.88413122923586</v>
      </c>
      <c r="DO170" s="2">
        <f t="shared" si="223"/>
        <v>102.84948716399877</v>
      </c>
      <c r="DP170" s="2">
        <f t="shared" si="223"/>
        <v>97.170197523406827</v>
      </c>
      <c r="DQ170" s="2">
        <f t="shared" si="223"/>
        <v>88.490913729303429</v>
      </c>
      <c r="DR170" s="2">
        <f t="shared" si="223"/>
        <v>90.350774841437598</v>
      </c>
      <c r="DS170" s="2">
        <f t="shared" si="223"/>
        <v>86.091935366958637</v>
      </c>
      <c r="DT170" s="2">
        <f t="shared" si="223"/>
        <v>86.739922077922074</v>
      </c>
      <c r="DU170" s="2">
        <f t="shared" si="223"/>
        <v>83.160666828728083</v>
      </c>
      <c r="DV170" s="2">
        <f t="shared" si="223"/>
        <v>90.66090484293548</v>
      </c>
      <c r="DW170" s="2">
        <f t="shared" si="223"/>
        <v>86.948244186046523</v>
      </c>
      <c r="DX170" s="2">
        <f t="shared" si="223"/>
        <v>97.384831470854721</v>
      </c>
      <c r="DY170" s="2">
        <f t="shared" si="223"/>
        <v>86.752915745705209</v>
      </c>
      <c r="EA170" s="2">
        <f t="shared" si="213"/>
        <v>55.513054908417367</v>
      </c>
      <c r="EB170" s="2">
        <f t="shared" si="213"/>
        <v>55.653188069414313</v>
      </c>
      <c r="EC170" s="2">
        <f t="shared" si="213"/>
        <v>57.315475998741732</v>
      </c>
      <c r="ED170" s="2">
        <f t="shared" si="213"/>
        <v>55.47543145584838</v>
      </c>
      <c r="EE170" s="2">
        <f t="shared" si="213"/>
        <v>55.897483758447784</v>
      </c>
      <c r="EF170" s="2">
        <f t="shared" si="213"/>
        <v>54.910973242462347</v>
      </c>
      <c r="EG170" s="2">
        <f t="shared" si="213"/>
        <v>54.672520167531644</v>
      </c>
      <c r="EH170" s="2">
        <f t="shared" si="213"/>
        <v>55.657824278766128</v>
      </c>
      <c r="EI170" s="2">
        <f t="shared" si="213"/>
        <v>55.746021934714179</v>
      </c>
      <c r="EJ170" s="2">
        <f t="shared" si="213"/>
        <v>53.072489999696501</v>
      </c>
      <c r="EK170" s="2">
        <f t="shared" si="212"/>
        <v>52.598857492763301</v>
      </c>
      <c r="EL170" s="2">
        <f t="shared" si="179"/>
        <v>52.186095068685646</v>
      </c>
      <c r="EM170" s="2">
        <f t="shared" si="179"/>
        <v>52.426136433222901</v>
      </c>
      <c r="EN170" s="2">
        <f t="shared" si="179"/>
        <v>54.374625577505164</v>
      </c>
      <c r="EO170" s="2">
        <f t="shared" si="179"/>
        <v>60.168688107005558</v>
      </c>
      <c r="EQ170" s="2">
        <f t="shared" si="224"/>
        <v>55.937884461030237</v>
      </c>
      <c r="ER170" s="2">
        <f t="shared" si="224"/>
        <v>55.282233571409918</v>
      </c>
      <c r="ES170" s="2">
        <f t="shared" si="224"/>
        <v>56.915783198562579</v>
      </c>
      <c r="ET170" s="2">
        <f t="shared" si="224"/>
        <v>56.18115766946552</v>
      </c>
      <c r="EU170" s="2">
        <f t="shared" si="224"/>
        <v>55.942768035777036</v>
      </c>
      <c r="EV170" s="2">
        <f t="shared" si="224"/>
        <v>55.454743552185533</v>
      </c>
      <c r="EW170" s="2">
        <f t="shared" si="224"/>
        <v>54.993565315651523</v>
      </c>
      <c r="EX170" s="2">
        <f t="shared" si="224"/>
        <v>56.330154811257579</v>
      </c>
      <c r="EY170" s="2">
        <f t="shared" si="224"/>
        <v>55.779723231062832</v>
      </c>
      <c r="EZ170" s="2">
        <f t="shared" si="224"/>
        <v>53.447074105464054</v>
      </c>
      <c r="FA170" s="2">
        <f t="shared" si="224"/>
        <v>53.801270802819957</v>
      </c>
      <c r="FB170" s="2">
        <f t="shared" si="224"/>
        <v>52.580572031873103</v>
      </c>
      <c r="FC170" s="2">
        <f t="shared" si="224"/>
        <v>52.928769815923971</v>
      </c>
      <c r="FD170" s="2">
        <f t="shared" si="224"/>
        <v>53.616620644284048</v>
      </c>
      <c r="FE170" s="2">
        <f t="shared" si="224"/>
        <v>57.675715761488789</v>
      </c>
      <c r="FG170" s="2">
        <f t="shared" si="225"/>
        <v>0.99992087128253693</v>
      </c>
      <c r="FH170" s="2">
        <f t="shared" si="225"/>
        <v>0.99990575372855206</v>
      </c>
      <c r="FI170" s="2">
        <f t="shared" si="225"/>
        <v>0.99970747437139296</v>
      </c>
      <c r="FJ170" s="2">
        <f t="shared" si="225"/>
        <v>0.99988810593727706</v>
      </c>
      <c r="FK170" s="2">
        <f t="shared" si="225"/>
        <v>0.99989502894132976</v>
      </c>
      <c r="FL170" s="2">
        <f t="shared" si="225"/>
        <v>0.99990132049669522</v>
      </c>
      <c r="FM170" s="2">
        <f t="shared" si="225"/>
        <v>0.99990535146864856</v>
      </c>
      <c r="FN170" s="2">
        <f t="shared" si="225"/>
        <v>0.99989225931734882</v>
      </c>
      <c r="FO170" s="2">
        <f t="shared" si="225"/>
        <v>0.99990092486449389</v>
      </c>
      <c r="FP170" s="2">
        <f t="shared" si="225"/>
        <v>0.99990060043924467</v>
      </c>
      <c r="FQ170" s="2">
        <f t="shared" si="225"/>
        <v>0.99989413731579391</v>
      </c>
      <c r="FR170" s="2">
        <f t="shared" si="225"/>
        <v>0.99988658069833714</v>
      </c>
      <c r="FS170" s="2">
        <f t="shared" si="225"/>
        <v>0.999893861224184</v>
      </c>
      <c r="FT170" s="2">
        <f t="shared" si="225"/>
        <v>0.99989826451316122</v>
      </c>
      <c r="FU170" s="2">
        <f t="shared" si="225"/>
        <v>0.99986148961544064</v>
      </c>
      <c r="FW170" s="2">
        <f t="shared" si="216"/>
        <v>0.16918510139517862</v>
      </c>
      <c r="FX170" s="2">
        <f t="shared" si="216"/>
        <v>0.26169581343952608</v>
      </c>
      <c r="FY170" s="2">
        <f t="shared" si="216"/>
        <v>0.10331662706172574</v>
      </c>
      <c r="FZ170" s="2">
        <f t="shared" si="216"/>
        <v>0.24289857337285725</v>
      </c>
      <c r="GA170" s="2">
        <f t="shared" si="216"/>
        <v>0.22495764057210085</v>
      </c>
      <c r="GB170" s="2">
        <f t="shared" si="216"/>
        <v>0.22678697946250229</v>
      </c>
      <c r="GC170" s="2">
        <f t="shared" si="216"/>
        <v>0.24127692777713211</v>
      </c>
      <c r="GD170" s="2">
        <f t="shared" si="216"/>
        <v>0.24273431951598368</v>
      </c>
      <c r="GE170" s="2">
        <f t="shared" si="216"/>
        <v>0.24513442562887175</v>
      </c>
      <c r="GF170" s="2">
        <f t="shared" si="216"/>
        <v>0.2357618950703656</v>
      </c>
      <c r="GG170" s="2">
        <f t="shared" si="216"/>
        <v>0.23002762626015869</v>
      </c>
      <c r="GH170" s="2">
        <f t="shared" si="216"/>
        <v>0.20852443413909622</v>
      </c>
      <c r="GI170" s="2">
        <f t="shared" si="216"/>
        <v>0.21430693251705385</v>
      </c>
      <c r="GJ170" s="2">
        <f t="shared" si="216"/>
        <v>0.20021210724443483</v>
      </c>
      <c r="GK170" s="2">
        <f t="shared" si="216"/>
        <v>0.17129508183656747</v>
      </c>
      <c r="GM170" s="92">
        <f t="shared" si="217"/>
        <v>0</v>
      </c>
      <c r="GN170" s="92">
        <f t="shared" si="217"/>
        <v>4.6784182991149446E-307</v>
      </c>
      <c r="GO170" s="92">
        <f t="shared" si="217"/>
        <v>4.5110632134265929E-288</v>
      </c>
      <c r="GP170" s="92">
        <f t="shared" si="217"/>
        <v>0</v>
      </c>
      <c r="GQ170" s="92">
        <f t="shared" si="217"/>
        <v>0</v>
      </c>
      <c r="GR170" s="92">
        <f t="shared" si="217"/>
        <v>0</v>
      </c>
      <c r="GS170" s="92">
        <f t="shared" si="217"/>
        <v>0</v>
      </c>
      <c r="GT170" s="92">
        <f t="shared" si="217"/>
        <v>9.0915687938633565E-279</v>
      </c>
      <c r="GU170" s="92">
        <f t="shared" si="217"/>
        <v>0</v>
      </c>
      <c r="GV170" s="92">
        <f t="shared" si="217"/>
        <v>0</v>
      </c>
      <c r="GW170" s="92">
        <f t="shared" si="217"/>
        <v>0</v>
      </c>
      <c r="GX170" s="92">
        <f t="shared" si="217"/>
        <v>0</v>
      </c>
      <c r="GY170" s="92">
        <f t="shared" si="217"/>
        <v>0</v>
      </c>
      <c r="GZ170" s="92">
        <f t="shared" si="217"/>
        <v>0</v>
      </c>
      <c r="HA170" s="92">
        <f t="shared" si="217"/>
        <v>0</v>
      </c>
      <c r="HC170" s="92">
        <f t="shared" si="181"/>
        <v>5.594175053132058E-143</v>
      </c>
      <c r="HD170" s="92">
        <f t="shared" si="181"/>
        <v>2.2467176231677522E-153</v>
      </c>
      <c r="HE170" s="92">
        <f t="shared" si="181"/>
        <v>2.8029255242155481E-117</v>
      </c>
      <c r="HF170" s="92">
        <f t="shared" si="180"/>
        <v>4.2679379538872454E-177</v>
      </c>
      <c r="HG170" s="92">
        <f t="shared" si="180"/>
        <v>2.9754768008875313E-244</v>
      </c>
      <c r="HH170" s="92">
        <f t="shared" si="180"/>
        <v>0</v>
      </c>
      <c r="HI170" s="92">
        <f t="shared" si="180"/>
        <v>6.7900684346728678E-297</v>
      </c>
      <c r="HJ170" s="92">
        <f t="shared" si="180"/>
        <v>0</v>
      </c>
      <c r="HK170" s="92">
        <f t="shared" si="180"/>
        <v>4.4241692076967711E-302</v>
      </c>
      <c r="HL170" s="92">
        <f t="shared" si="161"/>
        <v>0</v>
      </c>
      <c r="HM170" s="92">
        <f t="shared" si="161"/>
        <v>2.0139751725936444E-280</v>
      </c>
      <c r="HN170" s="92">
        <f t="shared" si="161"/>
        <v>5.5264895757051169E-218</v>
      </c>
      <c r="HO170" s="92">
        <f t="shared" ref="HO170:HQ227" si="226" xml:space="preserve"> _xlfn.NORM.DIST($B170, O$8, ABS(O$12), TRUE) * _xlfn.NORM.DIST(($B170 - O$8)*O$16, 0, ABS(O$12), TRUE) * 2</f>
        <v>5.5176616619024365E-216</v>
      </c>
      <c r="HP170" s="92">
        <f t="shared" si="226"/>
        <v>1.820179334640153E-168</v>
      </c>
      <c r="HQ170" s="92">
        <f t="shared" si="226"/>
        <v>6.778453499610998E-138</v>
      </c>
      <c r="HS170" s="92">
        <f t="shared" si="218"/>
        <v>1.4694417269337554E-6</v>
      </c>
      <c r="HT170" s="92">
        <f t="shared" si="218"/>
        <v>1.8800752152443803E-8</v>
      </c>
      <c r="HU170" s="92">
        <f t="shared" si="218"/>
        <v>3.8875207013491238E-2</v>
      </c>
      <c r="HV170" s="92">
        <f t="shared" si="218"/>
        <v>2.8048482721800461E-10</v>
      </c>
      <c r="HW170" s="92">
        <f t="shared" si="218"/>
        <v>5.03444479420254E-10</v>
      </c>
      <c r="HX170" s="92">
        <f t="shared" si="218"/>
        <v>4.9611007122520962E-11</v>
      </c>
      <c r="HY170" s="92">
        <f t="shared" si="218"/>
        <v>2.8168815200121894E-12</v>
      </c>
      <c r="HZ170" s="92">
        <f t="shared" si="218"/>
        <v>2.3361532227767564E-12</v>
      </c>
      <c r="IA170" s="92">
        <f t="shared" si="218"/>
        <v>2.8630077204820367E-12</v>
      </c>
      <c r="IB170" s="92">
        <f t="shared" si="218"/>
        <v>3.979155614521491E-12</v>
      </c>
      <c r="IC170" s="92">
        <f t="shared" si="218"/>
        <v>5.2290036947333355E-12</v>
      </c>
      <c r="ID170" s="92">
        <f t="shared" si="218"/>
        <v>7.581594377827834E-10</v>
      </c>
      <c r="IE170" s="92">
        <f t="shared" si="218"/>
        <v>1.63484849035667E-8</v>
      </c>
      <c r="IF170" s="92">
        <f t="shared" si="218"/>
        <v>3.6266550770867879E-5</v>
      </c>
      <c r="IG170" s="92">
        <f t="shared" si="218"/>
        <v>1.5328407090779722E-4</v>
      </c>
      <c r="II170" s="92">
        <f t="shared" si="219"/>
        <v>4.656447670615623E-4</v>
      </c>
      <c r="IJ170" s="92">
        <f t="shared" si="219"/>
        <v>2.1550727831969329E-2</v>
      </c>
      <c r="IK170" s="92">
        <f t="shared" si="219"/>
        <v>3.4661151297754292E-7</v>
      </c>
      <c r="IL170" s="92">
        <f t="shared" si="219"/>
        <v>4.3820331091084996E-3</v>
      </c>
      <c r="IM170" s="92">
        <f t="shared" si="219"/>
        <v>1.5694157328800032E-3</v>
      </c>
      <c r="IN170" s="92">
        <f t="shared" si="219"/>
        <v>1.3148470138953702E-3</v>
      </c>
      <c r="IO170" s="92">
        <f t="shared" si="219"/>
        <v>2.8367786993370283E-3</v>
      </c>
      <c r="IP170" s="92">
        <f t="shared" si="219"/>
        <v>3.2246366337530725E-3</v>
      </c>
      <c r="IQ170" s="92">
        <f t="shared" si="219"/>
        <v>4.3530456980200097E-3</v>
      </c>
      <c r="IR170" s="92">
        <f t="shared" si="219"/>
        <v>2.2571495879812522E-3</v>
      </c>
      <c r="IS170" s="92">
        <f t="shared" si="219"/>
        <v>9.9166838143901256E-4</v>
      </c>
      <c r="IT170" s="92">
        <f t="shared" si="219"/>
        <v>3.9468950757209388E-4</v>
      </c>
      <c r="IU170" s="92">
        <f t="shared" si="219"/>
        <v>1.4324806776151694E-3</v>
      </c>
      <c r="IV170" s="92">
        <f t="shared" si="219"/>
        <v>4.0089064973475768E-3</v>
      </c>
      <c r="IW170" s="92">
        <f t="shared" si="219"/>
        <v>6.4666363771624163E-3</v>
      </c>
      <c r="IY170" s="92">
        <f t="shared" si="220"/>
        <v>4.6711420878849607E-4</v>
      </c>
      <c r="IZ170" s="92">
        <f t="shared" si="220"/>
        <v>2.1550746632721482E-2</v>
      </c>
      <c r="JA170" s="92">
        <f t="shared" si="220"/>
        <v>3.8875553625004215E-2</v>
      </c>
      <c r="JB170" s="92">
        <f t="shared" si="220"/>
        <v>4.3820333895933268E-3</v>
      </c>
      <c r="JC170" s="92">
        <f t="shared" si="220"/>
        <v>1.5694162363244827E-3</v>
      </c>
      <c r="JD170" s="92">
        <f t="shared" si="220"/>
        <v>1.3148470635063773E-3</v>
      </c>
      <c r="JE170" s="92">
        <f t="shared" si="220"/>
        <v>2.83677870215391E-3</v>
      </c>
      <c r="JF170" s="92">
        <f t="shared" si="220"/>
        <v>3.2246366360892259E-3</v>
      </c>
      <c r="JG170" s="92">
        <f t="shared" si="220"/>
        <v>4.3530457008830173E-3</v>
      </c>
      <c r="JH170" s="92">
        <f t="shared" si="220"/>
        <v>2.2571495919604077E-3</v>
      </c>
      <c r="JI170" s="92">
        <f t="shared" si="220"/>
        <v>9.916683866680162E-4</v>
      </c>
      <c r="JJ170" s="92">
        <f t="shared" si="220"/>
        <v>3.9469026573153167E-4</v>
      </c>
      <c r="JK170" s="92">
        <f t="shared" si="220"/>
        <v>1.4324970261000729E-3</v>
      </c>
      <c r="JL170" s="92">
        <f t="shared" si="220"/>
        <v>4.045173048118445E-3</v>
      </c>
      <c r="JM170" s="92">
        <f t="shared" si="220"/>
        <v>6.6199204480702134E-3</v>
      </c>
    </row>
    <row r="171" spans="2:273" x14ac:dyDescent="0.25">
      <c r="B171" s="2">
        <v>144</v>
      </c>
      <c r="C171" s="37">
        <v>54.767000000000003</v>
      </c>
      <c r="D171" s="37">
        <v>54.790999999999997</v>
      </c>
      <c r="E171" s="37">
        <v>57.698</v>
      </c>
      <c r="F171" s="37">
        <v>55.326000000000001</v>
      </c>
      <c r="G171" s="37">
        <v>54.348999999999997</v>
      </c>
      <c r="H171" s="37">
        <v>54.558</v>
      </c>
      <c r="I171" s="37">
        <v>55.628</v>
      </c>
      <c r="J171" s="37">
        <v>56.07</v>
      </c>
      <c r="K171" s="37">
        <v>55.372</v>
      </c>
      <c r="L171" s="37">
        <v>52.698</v>
      </c>
      <c r="M171" s="37">
        <v>52.209000000000003</v>
      </c>
      <c r="N171" s="37">
        <v>52.046999999999997</v>
      </c>
      <c r="O171" s="37">
        <v>51.953000000000003</v>
      </c>
      <c r="P171" s="37">
        <v>53.86</v>
      </c>
      <c r="Q171" s="37">
        <v>61.256</v>
      </c>
      <c r="S171" s="4">
        <f t="shared" si="221"/>
        <v>55.50678467696482</v>
      </c>
      <c r="T171" s="4">
        <f t="shared" si="221"/>
        <v>55.656510349790835</v>
      </c>
      <c r="U171" s="4">
        <f t="shared" si="221"/>
        <v>57.285462266594159</v>
      </c>
      <c r="V171" s="4">
        <f t="shared" si="221"/>
        <v>55.996386033494602</v>
      </c>
      <c r="W171" s="4">
        <f t="shared" si="221"/>
        <v>56.056649681274784</v>
      </c>
      <c r="X171" s="4">
        <f t="shared" si="221"/>
        <v>55.144368801260363</v>
      </c>
      <c r="Y171" s="4">
        <f t="shared" si="221"/>
        <v>55.145906614553326</v>
      </c>
      <c r="Z171" s="4">
        <f t="shared" si="221"/>
        <v>56.373614824852559</v>
      </c>
      <c r="AA171" s="4">
        <f t="shared" si="221"/>
        <v>56.456369583207277</v>
      </c>
      <c r="AB171" s="4">
        <f t="shared" si="221"/>
        <v>53.595472113649286</v>
      </c>
      <c r="AC171" s="4">
        <f t="shared" si="221"/>
        <v>53.083244049629208</v>
      </c>
      <c r="AD171" s="4">
        <f t="shared" si="221"/>
        <v>52.295121473552278</v>
      </c>
      <c r="AE171" s="4">
        <f t="shared" si="221"/>
        <v>52.935650672294251</v>
      </c>
      <c r="AF171" s="4">
        <f t="shared" si="221"/>
        <v>55.394799090066783</v>
      </c>
      <c r="AG171" s="4">
        <f t="shared" si="221"/>
        <v>62.783740304701432</v>
      </c>
      <c r="AI171" s="4">
        <f t="shared" si="222"/>
        <v>-0.73978467696481687</v>
      </c>
      <c r="AJ171" s="4">
        <f t="shared" si="222"/>
        <v>-0.86551034979083852</v>
      </c>
      <c r="AK171" s="4">
        <f t="shared" si="222"/>
        <v>0.41253773340584132</v>
      </c>
      <c r="AL171" s="4">
        <f t="shared" si="222"/>
        <v>-0.67038603349460146</v>
      </c>
      <c r="AM171" s="4">
        <f t="shared" si="222"/>
        <v>-1.7076496812747877</v>
      </c>
      <c r="AN171" s="4">
        <f t="shared" si="222"/>
        <v>-0.58636880126036317</v>
      </c>
      <c r="AO171" s="4">
        <f t="shared" si="222"/>
        <v>0.48209338544667446</v>
      </c>
      <c r="AP171" s="4">
        <f t="shared" si="222"/>
        <v>-0.3036148248525592</v>
      </c>
      <c r="AQ171" s="4">
        <f t="shared" si="222"/>
        <v>-1.0843695832072768</v>
      </c>
      <c r="AR171" s="4">
        <f t="shared" si="222"/>
        <v>-0.89747211364928603</v>
      </c>
      <c r="AS171" s="4">
        <f t="shared" si="222"/>
        <v>-0.87424404962920477</v>
      </c>
      <c r="AT171" s="4">
        <f t="shared" si="222"/>
        <v>-0.2481214735522812</v>
      </c>
      <c r="AU171" s="4">
        <f t="shared" si="222"/>
        <v>-0.9826506722942483</v>
      </c>
      <c r="AV171" s="4">
        <f t="shared" si="222"/>
        <v>-1.5347990900667838</v>
      </c>
      <c r="AW171" s="4">
        <f t="shared" si="222"/>
        <v>-1.5277403047014317</v>
      </c>
      <c r="AY171" s="2">
        <f t="shared" si="214"/>
        <v>55.50678467696482</v>
      </c>
      <c r="AZ171" s="2">
        <f t="shared" si="214"/>
        <v>55.433667116973751</v>
      </c>
      <c r="BA171" s="2">
        <f t="shared" si="214"/>
        <v>57.19281591583934</v>
      </c>
      <c r="BB171" s="2">
        <f t="shared" si="214"/>
        <v>55.56899382153442</v>
      </c>
      <c r="BC171" s="2">
        <f t="shared" si="214"/>
        <v>55.824425172557568</v>
      </c>
      <c r="BD171" s="2">
        <f t="shared" si="214"/>
        <v>54.938834927922507</v>
      </c>
      <c r="BE171" s="2">
        <f t="shared" si="214"/>
        <v>54.650921296850242</v>
      </c>
      <c r="BF171" s="2">
        <f t="shared" si="214"/>
        <v>55.706458656410433</v>
      </c>
      <c r="BG171" s="2">
        <f t="shared" si="214"/>
        <v>55.642078436828783</v>
      </c>
      <c r="BH171" s="2">
        <f t="shared" si="214"/>
        <v>53.025547504897894</v>
      </c>
      <c r="BI171" s="2">
        <f t="shared" si="214"/>
        <v>52.739352837581833</v>
      </c>
      <c r="BJ171" s="2">
        <f t="shared" si="214"/>
        <v>52.134845287821683</v>
      </c>
      <c r="BK171" s="2">
        <f t="shared" si="214"/>
        <v>52.413239153832691</v>
      </c>
      <c r="BL171" s="2">
        <f t="shared" si="214"/>
        <v>54.110700048356222</v>
      </c>
      <c r="BM171" s="2">
        <f t="shared" si="214"/>
        <v>59.602051204725747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54.767000000000003</v>
      </c>
      <c r="CF171" s="2" t="str">
        <f t="shared" si="215"/>
        <v/>
      </c>
      <c r="CG171" s="2" t="str">
        <f t="shared" si="215"/>
        <v/>
      </c>
      <c r="CH171" s="2">
        <f t="shared" si="215"/>
        <v>55.326000000000001</v>
      </c>
      <c r="CI171" s="2">
        <f t="shared" si="215"/>
        <v>54.348999999999997</v>
      </c>
      <c r="CJ171" s="2">
        <f t="shared" si="215"/>
        <v>54.558</v>
      </c>
      <c r="CK171" s="2">
        <f t="shared" si="215"/>
        <v>55.628</v>
      </c>
      <c r="CL171" s="2">
        <f t="shared" si="215"/>
        <v>56.07</v>
      </c>
      <c r="CM171" s="2">
        <f t="shared" si="215"/>
        <v>55.372</v>
      </c>
      <c r="CN171" s="2">
        <f t="shared" si="215"/>
        <v>52.698</v>
      </c>
      <c r="CO171" s="2">
        <f t="shared" si="215"/>
        <v>52.209000000000003</v>
      </c>
      <c r="CP171" s="2">
        <f t="shared" si="215"/>
        <v>52.046999999999997</v>
      </c>
      <c r="CQ171" s="2">
        <f t="shared" si="215"/>
        <v>51.953000000000003</v>
      </c>
      <c r="CR171" s="2">
        <f t="shared" si="215"/>
        <v>53.86</v>
      </c>
      <c r="CS171" s="2" t="str">
        <f t="shared" si="215"/>
        <v/>
      </c>
      <c r="CU171" s="2">
        <f t="shared" si="197"/>
        <v>54.767000000000003</v>
      </c>
      <c r="CV171" s="2" t="str">
        <f t="shared" si="198"/>
        <v/>
      </c>
      <c r="CW171" s="2" t="str">
        <f t="shared" si="199"/>
        <v/>
      </c>
      <c r="CX171" s="2">
        <f t="shared" si="200"/>
        <v>55.326000000000001</v>
      </c>
      <c r="CY171" s="2">
        <f t="shared" si="201"/>
        <v>54.348999999999997</v>
      </c>
      <c r="CZ171" s="2">
        <f t="shared" si="202"/>
        <v>54.558</v>
      </c>
      <c r="DA171" s="2">
        <f t="shared" si="203"/>
        <v>55.628</v>
      </c>
      <c r="DB171" s="2">
        <f t="shared" si="204"/>
        <v>56.07</v>
      </c>
      <c r="DC171" s="2">
        <f t="shared" si="205"/>
        <v>55.372</v>
      </c>
      <c r="DD171" s="2">
        <f t="shared" si="206"/>
        <v>52.698</v>
      </c>
      <c r="DE171" s="2">
        <f t="shared" si="207"/>
        <v>52.209000000000003</v>
      </c>
      <c r="DF171" s="2">
        <f t="shared" si="208"/>
        <v>52.046999999999997</v>
      </c>
      <c r="DG171" s="2">
        <f t="shared" si="209"/>
        <v>51.953000000000003</v>
      </c>
      <c r="DH171" s="2">
        <f t="shared" si="210"/>
        <v>53.86</v>
      </c>
      <c r="DI171" s="2" t="str">
        <f t="shared" si="211"/>
        <v/>
      </c>
      <c r="DK171" s="2">
        <f t="shared" si="223"/>
        <v>99.857858818011238</v>
      </c>
      <c r="DL171" s="2">
        <f t="shared" si="223"/>
        <v>95.073673284174703</v>
      </c>
      <c r="DM171" s="2">
        <f t="shared" si="223"/>
        <v>90.67624456521736</v>
      </c>
      <c r="DN171" s="2">
        <f t="shared" si="223"/>
        <v>109.21591513138023</v>
      </c>
      <c r="DO171" s="2">
        <f t="shared" si="223"/>
        <v>103.1323680157052</v>
      </c>
      <c r="DP171" s="2">
        <f t="shared" si="223"/>
        <v>97.409509664753855</v>
      </c>
      <c r="DQ171" s="2">
        <f t="shared" si="223"/>
        <v>88.660871431272483</v>
      </c>
      <c r="DR171" s="2">
        <f t="shared" si="223"/>
        <v>90.499965468639857</v>
      </c>
      <c r="DS171" s="2">
        <f t="shared" si="223"/>
        <v>86.214938840229564</v>
      </c>
      <c r="DT171" s="2">
        <f t="shared" si="223"/>
        <v>86.889719571126548</v>
      </c>
      <c r="DU171" s="2">
        <f t="shared" si="223"/>
        <v>83.278117926694222</v>
      </c>
      <c r="DV171" s="2">
        <f t="shared" si="223"/>
        <v>90.840916106204261</v>
      </c>
      <c r="DW171" s="2">
        <f t="shared" si="223"/>
        <v>87.090890415785765</v>
      </c>
      <c r="DX171" s="2">
        <f t="shared" si="223"/>
        <v>97.619785865297501</v>
      </c>
      <c r="DY171" s="2">
        <f t="shared" si="223"/>
        <v>86.895078564394353</v>
      </c>
      <c r="EA171" s="2">
        <f t="shared" si="213"/>
        <v>55.423366865610205</v>
      </c>
      <c r="EB171" s="2">
        <f t="shared" si="213"/>
        <v>55.536556182212578</v>
      </c>
      <c r="EC171" s="2">
        <f t="shared" si="213"/>
        <v>57.230815319282783</v>
      </c>
      <c r="ED171" s="2">
        <f t="shared" si="213"/>
        <v>55.374213586284171</v>
      </c>
      <c r="EE171" s="2">
        <f t="shared" si="213"/>
        <v>55.808804065838238</v>
      </c>
      <c r="EF171" s="2">
        <f t="shared" si="213"/>
        <v>54.798798913271625</v>
      </c>
      <c r="EG171" s="2">
        <f t="shared" si="213"/>
        <v>54.562366748611495</v>
      </c>
      <c r="EH171" s="2">
        <f t="shared" si="213"/>
        <v>55.522938561352632</v>
      </c>
      <c r="EI171" s="2">
        <f t="shared" si="213"/>
        <v>55.629901354107787</v>
      </c>
      <c r="EJ171" s="2">
        <f t="shared" si="213"/>
        <v>52.924903062308417</v>
      </c>
      <c r="EK171" s="2">
        <f t="shared" si="212"/>
        <v>52.431845808988861</v>
      </c>
      <c r="EL171" s="2">
        <f t="shared" si="179"/>
        <v>52.039853829404535</v>
      </c>
      <c r="EM171" s="2">
        <f t="shared" si="179"/>
        <v>52.290381195018853</v>
      </c>
      <c r="EN171" s="2">
        <f t="shared" si="179"/>
        <v>54.274497849291052</v>
      </c>
      <c r="EO171" s="2">
        <f t="shared" si="179"/>
        <v>60.069711853769505</v>
      </c>
      <c r="EQ171" s="2">
        <f t="shared" si="224"/>
        <v>55.862811403401452</v>
      </c>
      <c r="ER171" s="2">
        <f t="shared" si="224"/>
        <v>55.156791891479898</v>
      </c>
      <c r="ES171" s="2">
        <f t="shared" si="224"/>
        <v>56.812486538458785</v>
      </c>
      <c r="ET171" s="2">
        <f t="shared" si="224"/>
        <v>56.101579397911145</v>
      </c>
      <c r="EU171" s="2">
        <f t="shared" si="224"/>
        <v>55.854742632475038</v>
      </c>
      <c r="EV171" s="2">
        <f t="shared" si="224"/>
        <v>55.358508275803146</v>
      </c>
      <c r="EW171" s="2">
        <f t="shared" si="224"/>
        <v>54.893503990469242</v>
      </c>
      <c r="EX171" s="2">
        <f t="shared" si="224"/>
        <v>56.215399529941706</v>
      </c>
      <c r="EY171" s="2">
        <f t="shared" si="224"/>
        <v>55.665751992620216</v>
      </c>
      <c r="EZ171" s="2">
        <f t="shared" si="224"/>
        <v>53.310905366611784</v>
      </c>
      <c r="FA171" s="2">
        <f t="shared" si="224"/>
        <v>53.666033496561575</v>
      </c>
      <c r="FB171" s="2">
        <f t="shared" si="224"/>
        <v>52.445763275735082</v>
      </c>
      <c r="FC171" s="2">
        <f t="shared" si="224"/>
        <v>52.809396886349745</v>
      </c>
      <c r="FD171" s="2">
        <f t="shared" si="224"/>
        <v>53.49527589644255</v>
      </c>
      <c r="FE171" s="2">
        <f t="shared" si="224"/>
        <v>57.520299362788535</v>
      </c>
      <c r="FG171" s="2">
        <f t="shared" si="225"/>
        <v>0.99992783324951051</v>
      </c>
      <c r="FH171" s="2">
        <f t="shared" si="225"/>
        <v>0.99991404566608144</v>
      </c>
      <c r="FI171" s="2">
        <f t="shared" si="225"/>
        <v>0.99973320658890286</v>
      </c>
      <c r="FJ171" s="2">
        <f t="shared" si="225"/>
        <v>0.99989795039721141</v>
      </c>
      <c r="FK171" s="2">
        <f t="shared" si="225"/>
        <v>0.99990426437242963</v>
      </c>
      <c r="FL171" s="2">
        <f t="shared" si="225"/>
        <v>0.99991000244193962</v>
      </c>
      <c r="FM171" s="2">
        <f t="shared" si="225"/>
        <v>0.99991367879459148</v>
      </c>
      <c r="FN171" s="2">
        <f t="shared" si="225"/>
        <v>0.99990173839806129</v>
      </c>
      <c r="FO171" s="2">
        <f t="shared" si="225"/>
        <v>0.99990964161480511</v>
      </c>
      <c r="FP171" s="2">
        <f t="shared" si="225"/>
        <v>0.99990934573029411</v>
      </c>
      <c r="FQ171" s="2">
        <f t="shared" si="225"/>
        <v>0.99990345118519086</v>
      </c>
      <c r="FR171" s="2">
        <f t="shared" si="225"/>
        <v>0.99989655933518762</v>
      </c>
      <c r="FS171" s="2">
        <f t="shared" si="225"/>
        <v>0.99990319938195293</v>
      </c>
      <c r="FT171" s="2">
        <f t="shared" si="225"/>
        <v>0.99990721530268256</v>
      </c>
      <c r="FU171" s="2">
        <f t="shared" si="225"/>
        <v>0.99987367548834949</v>
      </c>
      <c r="FW171" s="2">
        <f t="shared" si="216"/>
        <v>0.18252842295848318</v>
      </c>
      <c r="FX171" s="2">
        <f t="shared" si="216"/>
        <v>0.27987742501888274</v>
      </c>
      <c r="FY171" s="2">
        <f t="shared" si="216"/>
        <v>0.11216637665989003</v>
      </c>
      <c r="FZ171" s="2">
        <f t="shared" si="216"/>
        <v>0.26023454494062698</v>
      </c>
      <c r="GA171" s="2">
        <f t="shared" si="216"/>
        <v>0.2414214556019442</v>
      </c>
      <c r="GB171" s="2">
        <f t="shared" si="216"/>
        <v>0.24334264147379439</v>
      </c>
      <c r="GC171" s="2">
        <f t="shared" si="216"/>
        <v>0.25853668325439799</v>
      </c>
      <c r="GD171" s="2">
        <f t="shared" si="216"/>
        <v>0.26006259490664502</v>
      </c>
      <c r="GE171" s="2">
        <f t="shared" si="216"/>
        <v>0.26257462944108356</v>
      </c>
      <c r="GF171" s="2">
        <f t="shared" si="216"/>
        <v>0.25275856093464105</v>
      </c>
      <c r="GG171" s="2">
        <f t="shared" si="216"/>
        <v>0.24674436525748406</v>
      </c>
      <c r="GH171" s="2">
        <f t="shared" si="216"/>
        <v>0.22413336659755129</v>
      </c>
      <c r="GI171" s="2">
        <f t="shared" si="216"/>
        <v>0.23022280445224347</v>
      </c>
      <c r="GJ171" s="2">
        <f t="shared" si="216"/>
        <v>0.21536813708861105</v>
      </c>
      <c r="GK171" s="2">
        <f t="shared" si="216"/>
        <v>0.1847678051550094</v>
      </c>
      <c r="GM171" s="92">
        <f t="shared" si="217"/>
        <v>0</v>
      </c>
      <c r="GN171" s="92">
        <f t="shared" si="217"/>
        <v>0</v>
      </c>
      <c r="GO171" s="92">
        <f t="shared" si="217"/>
        <v>1.1684777518036678E-296</v>
      </c>
      <c r="GP171" s="92">
        <f t="shared" si="217"/>
        <v>0</v>
      </c>
      <c r="GQ171" s="92">
        <f t="shared" si="217"/>
        <v>0</v>
      </c>
      <c r="GR171" s="92">
        <f t="shared" si="217"/>
        <v>0</v>
      </c>
      <c r="GS171" s="92">
        <f t="shared" si="217"/>
        <v>0</v>
      </c>
      <c r="GT171" s="92">
        <f t="shared" si="217"/>
        <v>8.0122226008584519E-286</v>
      </c>
      <c r="GU171" s="92">
        <f t="shared" si="217"/>
        <v>0</v>
      </c>
      <c r="GV171" s="92">
        <f t="shared" si="217"/>
        <v>0</v>
      </c>
      <c r="GW171" s="92">
        <f t="shared" si="217"/>
        <v>0</v>
      </c>
      <c r="GX171" s="92">
        <f t="shared" si="217"/>
        <v>0</v>
      </c>
      <c r="GY171" s="92">
        <f t="shared" si="217"/>
        <v>0</v>
      </c>
      <c r="GZ171" s="92">
        <f t="shared" si="217"/>
        <v>0</v>
      </c>
      <c r="HA171" s="92">
        <f t="shared" si="217"/>
        <v>0</v>
      </c>
      <c r="HC171" s="92">
        <f t="shared" si="181"/>
        <v>5.1805688838451663E-148</v>
      </c>
      <c r="HD171" s="92">
        <f t="shared" si="181"/>
        <v>7.9487246953334229E-159</v>
      </c>
      <c r="HE171" s="92">
        <f t="shared" si="181"/>
        <v>1.8438569064154899E-122</v>
      </c>
      <c r="HF171" s="92">
        <f t="shared" si="180"/>
        <v>2.4726394364621161E-183</v>
      </c>
      <c r="HG171" s="92">
        <f t="shared" si="180"/>
        <v>6.5018194087647602E-253</v>
      </c>
      <c r="HH171" s="92">
        <f t="shared" si="180"/>
        <v>0</v>
      </c>
      <c r="HI171" s="92">
        <f t="shared" si="180"/>
        <v>3.7795492084420191E-307</v>
      </c>
      <c r="HJ171" s="92">
        <f t="shared" si="180"/>
        <v>0</v>
      </c>
      <c r="HK171" s="92">
        <f t="shared" si="180"/>
        <v>0</v>
      </c>
      <c r="HL171" s="92">
        <f t="shared" si="180"/>
        <v>0</v>
      </c>
      <c r="HM171" s="92">
        <f t="shared" si="180"/>
        <v>3.6526075320138205E-290</v>
      </c>
      <c r="HN171" s="92">
        <f t="shared" si="180"/>
        <v>9.9924276559162492E-226</v>
      </c>
      <c r="HO171" s="92">
        <f t="shared" si="226"/>
        <v>1.1270321505130966E-223</v>
      </c>
      <c r="HP171" s="92">
        <f t="shared" si="226"/>
        <v>1.7680820265233674E-174</v>
      </c>
      <c r="HQ171" s="92">
        <f t="shared" si="226"/>
        <v>8.7337474137248333E-143</v>
      </c>
      <c r="HS171" s="92">
        <f t="shared" si="218"/>
        <v>2.761094237436552E-7</v>
      </c>
      <c r="HT171" s="92">
        <f t="shared" si="218"/>
        <v>2.6898546949624519E-9</v>
      </c>
      <c r="HU171" s="92">
        <f t="shared" si="218"/>
        <v>1.6982451611073295E-2</v>
      </c>
      <c r="HV171" s="92">
        <f t="shared" si="218"/>
        <v>2.4037092609910474E-11</v>
      </c>
      <c r="HW171" s="92">
        <f t="shared" si="218"/>
        <v>4.2454944394283869E-11</v>
      </c>
      <c r="HX171" s="92">
        <f t="shared" si="218"/>
        <v>3.4327133285665606E-12</v>
      </c>
      <c r="HY171" s="92">
        <f t="shared" si="218"/>
        <v>1.6908446822543206E-13</v>
      </c>
      <c r="HZ171" s="92">
        <f t="shared" si="218"/>
        <v>1.4140653772344796E-13</v>
      </c>
      <c r="IA171" s="92">
        <f t="shared" si="218"/>
        <v>1.8588916591301183E-13</v>
      </c>
      <c r="IB171" s="92">
        <f t="shared" si="218"/>
        <v>2.4554731113357585E-13</v>
      </c>
      <c r="IC171" s="92">
        <f t="shared" si="218"/>
        <v>2.8436201759958717E-13</v>
      </c>
      <c r="ID171" s="92">
        <f t="shared" si="218"/>
        <v>5.9278690009659138E-11</v>
      </c>
      <c r="IE171" s="92">
        <f t="shared" si="218"/>
        <v>1.8695124758767573E-9</v>
      </c>
      <c r="IF171" s="92">
        <f t="shared" si="218"/>
        <v>1.047188215331681E-5</v>
      </c>
      <c r="IG171" s="92">
        <f t="shared" si="218"/>
        <v>4.679544613657636E-5</v>
      </c>
      <c r="II171" s="92">
        <f t="shared" si="219"/>
        <v>9.7643917969800177E-4</v>
      </c>
      <c r="IJ171" s="92">
        <f t="shared" si="219"/>
        <v>3.6201007223873309E-2</v>
      </c>
      <c r="IK171" s="92">
        <f t="shared" si="219"/>
        <v>1.0665280166766492E-6</v>
      </c>
      <c r="IL171" s="92">
        <f t="shared" si="219"/>
        <v>8.8324619661185461E-3</v>
      </c>
      <c r="IM171" s="92">
        <f t="shared" si="219"/>
        <v>3.4319420498754275E-3</v>
      </c>
      <c r="IN171" s="92">
        <f t="shared" si="219"/>
        <v>2.9637200069874622E-3</v>
      </c>
      <c r="IO171" s="92">
        <f t="shared" si="219"/>
        <v>6.0519131647464282E-3</v>
      </c>
      <c r="IP171" s="92">
        <f t="shared" si="219"/>
        <v>6.7883180090363123E-3</v>
      </c>
      <c r="IQ171" s="92">
        <f t="shared" si="219"/>
        <v>8.8466907206758497E-3</v>
      </c>
      <c r="IR171" s="92">
        <f t="shared" si="219"/>
        <v>4.8783605683576647E-3</v>
      </c>
      <c r="IS171" s="92">
        <f t="shared" si="219"/>
        <v>2.351276545132233E-3</v>
      </c>
      <c r="IT171" s="92">
        <f t="shared" si="219"/>
        <v>9.7057654361709861E-4</v>
      </c>
      <c r="IU171" s="92">
        <f t="shared" si="219"/>
        <v>3.0563110992765101E-3</v>
      </c>
      <c r="IV171" s="92">
        <f t="shared" si="219"/>
        <v>7.2176931667801399E-3</v>
      </c>
      <c r="IW171" s="92">
        <f t="shared" si="219"/>
        <v>1.034594796695623E-2</v>
      </c>
      <c r="IY171" s="92">
        <f t="shared" si="220"/>
        <v>9.7671528912174539E-4</v>
      </c>
      <c r="IZ171" s="92">
        <f t="shared" si="220"/>
        <v>3.6201009913728002E-2</v>
      </c>
      <c r="JA171" s="92">
        <f t="shared" si="220"/>
        <v>1.6983518139089972E-2</v>
      </c>
      <c r="JB171" s="92">
        <f t="shared" si="220"/>
        <v>8.8324619901556378E-3</v>
      </c>
      <c r="JC171" s="92">
        <f t="shared" si="220"/>
        <v>3.431942092330372E-3</v>
      </c>
      <c r="JD171" s="92">
        <f t="shared" si="220"/>
        <v>2.9637200104201756E-3</v>
      </c>
      <c r="JE171" s="92">
        <f t="shared" si="220"/>
        <v>6.0519131649155126E-3</v>
      </c>
      <c r="JF171" s="92">
        <f t="shared" si="220"/>
        <v>6.7883180091777191E-3</v>
      </c>
      <c r="JG171" s="92">
        <f t="shared" si="220"/>
        <v>8.8466907208617392E-3</v>
      </c>
      <c r="JH171" s="92">
        <f t="shared" si="220"/>
        <v>4.8783605686032122E-3</v>
      </c>
      <c r="JI171" s="92">
        <f t="shared" si="220"/>
        <v>2.3512765454165949E-3</v>
      </c>
      <c r="JJ171" s="92">
        <f t="shared" si="220"/>
        <v>9.7057660289578864E-4</v>
      </c>
      <c r="JK171" s="92">
        <f t="shared" si="220"/>
        <v>3.0563129687889859E-3</v>
      </c>
      <c r="JL171" s="92">
        <f t="shared" si="220"/>
        <v>7.2281650489334571E-3</v>
      </c>
      <c r="JM171" s="92">
        <f t="shared" si="220"/>
        <v>1.0392743413092806E-2</v>
      </c>
    </row>
    <row r="172" spans="2:273" x14ac:dyDescent="0.25">
      <c r="B172" s="2">
        <v>145</v>
      </c>
      <c r="C172" s="37">
        <v>55.698</v>
      </c>
      <c r="D172" s="37">
        <v>54.209000000000003</v>
      </c>
      <c r="E172" s="37">
        <v>56.488</v>
      </c>
      <c r="F172" s="37">
        <v>55.023000000000003</v>
      </c>
      <c r="G172" s="37">
        <v>56.581000000000003</v>
      </c>
      <c r="H172" s="37">
        <v>54.465000000000003</v>
      </c>
      <c r="I172" s="37">
        <v>55.372</v>
      </c>
      <c r="J172" s="37">
        <v>57.07</v>
      </c>
      <c r="K172" s="37">
        <v>55.884</v>
      </c>
      <c r="L172" s="37">
        <v>52.418999999999997</v>
      </c>
      <c r="M172" s="37">
        <v>53.558</v>
      </c>
      <c r="N172" s="37">
        <v>52.116</v>
      </c>
      <c r="O172" s="37">
        <v>52.279000000000003</v>
      </c>
      <c r="P172" s="37">
        <v>56.558</v>
      </c>
      <c r="Q172" s="37">
        <v>62.093000000000004</v>
      </c>
      <c r="S172" s="4">
        <f t="shared" si="221"/>
        <v>55.425927303402538</v>
      </c>
      <c r="T172" s="4">
        <f t="shared" si="221"/>
        <v>55.640611169023245</v>
      </c>
      <c r="U172" s="4">
        <f t="shared" si="221"/>
        <v>57.130150882011918</v>
      </c>
      <c r="V172" s="4">
        <f t="shared" si="221"/>
        <v>56.247902095249302</v>
      </c>
      <c r="W172" s="4">
        <f t="shared" si="221"/>
        <v>56.186104283779578</v>
      </c>
      <c r="X172" s="4">
        <f t="shared" si="221"/>
        <v>55.249054837911423</v>
      </c>
      <c r="Y172" s="4">
        <f t="shared" si="221"/>
        <v>55.478375654883102</v>
      </c>
      <c r="Z172" s="4">
        <f t="shared" si="221"/>
        <v>56.825654273732304</v>
      </c>
      <c r="AA172" s="4">
        <f t="shared" si="221"/>
        <v>56.986629098442968</v>
      </c>
      <c r="AB172" s="4">
        <f t="shared" si="221"/>
        <v>53.973435671903438</v>
      </c>
      <c r="AC172" s="4">
        <f t="shared" si="221"/>
        <v>53.317177825243355</v>
      </c>
      <c r="AD172" s="4">
        <f t="shared" si="221"/>
        <v>52.34638120086953</v>
      </c>
      <c r="AE172" s="4">
        <f t="shared" si="221"/>
        <v>53.284505174293109</v>
      </c>
      <c r="AF172" s="4">
        <f t="shared" si="221"/>
        <v>56.095512940311032</v>
      </c>
      <c r="AG172" s="4">
        <f t="shared" si="221"/>
        <v>64.178092329649843</v>
      </c>
      <c r="AI172" s="4">
        <f t="shared" si="222"/>
        <v>0.27207269659746203</v>
      </c>
      <c r="AJ172" s="4">
        <f t="shared" si="222"/>
        <v>-1.4316111690232418</v>
      </c>
      <c r="AK172" s="4">
        <f t="shared" si="222"/>
        <v>-0.64215088201191861</v>
      </c>
      <c r="AL172" s="4">
        <f t="shared" si="222"/>
        <v>-1.2249020952492984</v>
      </c>
      <c r="AM172" s="4">
        <f t="shared" si="222"/>
        <v>0.39489571622042519</v>
      </c>
      <c r="AN172" s="4">
        <f t="shared" si="222"/>
        <v>-0.78405483791141961</v>
      </c>
      <c r="AO172" s="4">
        <f t="shared" si="222"/>
        <v>-0.1063756548831023</v>
      </c>
      <c r="AP172" s="4">
        <f t="shared" si="222"/>
        <v>0.2443457262676958</v>
      </c>
      <c r="AQ172" s="4">
        <f t="shared" si="222"/>
        <v>-1.1026290984429679</v>
      </c>
      <c r="AR172" s="4">
        <f t="shared" si="222"/>
        <v>-1.5544356719034411</v>
      </c>
      <c r="AS172" s="4">
        <f t="shared" si="222"/>
        <v>0.24082217475664436</v>
      </c>
      <c r="AT172" s="4">
        <f t="shared" si="222"/>
        <v>-0.23038120086953029</v>
      </c>
      <c r="AU172" s="4">
        <f t="shared" si="222"/>
        <v>-1.0055051742931056</v>
      </c>
      <c r="AV172" s="4">
        <f t="shared" si="222"/>
        <v>0.46248705968896786</v>
      </c>
      <c r="AW172" s="4">
        <f t="shared" si="222"/>
        <v>-2.0850923296498394</v>
      </c>
      <c r="AY172" s="2">
        <f t="shared" si="214"/>
        <v>55.425927303402538</v>
      </c>
      <c r="AZ172" s="2">
        <f t="shared" si="214"/>
        <v>55.306938051771709</v>
      </c>
      <c r="BA172" s="2">
        <f t="shared" si="214"/>
        <v>57.101192978738126</v>
      </c>
      <c r="BB172" s="2">
        <f t="shared" si="214"/>
        <v>55.486534962160064</v>
      </c>
      <c r="BC172" s="2">
        <f t="shared" si="214"/>
        <v>55.736341775558444</v>
      </c>
      <c r="BD172" s="2">
        <f t="shared" si="214"/>
        <v>54.840222088054617</v>
      </c>
      <c r="BE172" s="2">
        <f t="shared" si="214"/>
        <v>54.54929739902532</v>
      </c>
      <c r="BF172" s="2">
        <f t="shared" si="214"/>
        <v>55.589436855202202</v>
      </c>
      <c r="BG172" s="2">
        <f t="shared" si="214"/>
        <v>55.526991115340223</v>
      </c>
      <c r="BH172" s="2">
        <f t="shared" si="214"/>
        <v>52.887669704437904</v>
      </c>
      <c r="BI172" s="2">
        <f t="shared" si="214"/>
        <v>52.602117204633885</v>
      </c>
      <c r="BJ172" s="2">
        <f t="shared" si="214"/>
        <v>51.99769778556589</v>
      </c>
      <c r="BK172" s="2">
        <f t="shared" si="214"/>
        <v>52.289938958331099</v>
      </c>
      <c r="BL172" s="2">
        <f t="shared" si="214"/>
        <v>53.992893168245949</v>
      </c>
      <c r="BM172" s="2">
        <f t="shared" si="214"/>
        <v>59.455170268308052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55.698</v>
      </c>
      <c r="CF172" s="2" t="str">
        <f t="shared" si="215"/>
        <v/>
      </c>
      <c r="CG172" s="2">
        <f t="shared" si="215"/>
        <v>56.488</v>
      </c>
      <c r="CH172" s="2" t="str">
        <f t="shared" si="215"/>
        <v/>
      </c>
      <c r="CI172" s="2">
        <f t="shared" si="215"/>
        <v>56.581000000000003</v>
      </c>
      <c r="CJ172" s="2">
        <f t="shared" si="215"/>
        <v>54.465000000000003</v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>
        <f t="shared" si="215"/>
        <v>53.558</v>
      </c>
      <c r="CP172" s="2">
        <f t="shared" si="215"/>
        <v>52.116</v>
      </c>
      <c r="CQ172" s="2">
        <f t="shared" si="215"/>
        <v>52.279000000000003</v>
      </c>
      <c r="CR172" s="2" t="str">
        <f t="shared" si="215"/>
        <v/>
      </c>
      <c r="CS172" s="2" t="str">
        <f t="shared" si="215"/>
        <v/>
      </c>
      <c r="CU172" s="2">
        <f t="shared" si="197"/>
        <v>55.698</v>
      </c>
      <c r="CV172" s="2" t="str">
        <f t="shared" si="198"/>
        <v/>
      </c>
      <c r="CW172" s="2">
        <f t="shared" si="199"/>
        <v>56.488</v>
      </c>
      <c r="CX172" s="2" t="str">
        <f t="shared" si="200"/>
        <v/>
      </c>
      <c r="CY172" s="2">
        <f t="shared" si="201"/>
        <v>56.581000000000003</v>
      </c>
      <c r="CZ172" s="2">
        <f t="shared" si="202"/>
        <v>54.465000000000003</v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>
        <f t="shared" si="207"/>
        <v>53.558</v>
      </c>
      <c r="DF172" s="2">
        <f t="shared" si="208"/>
        <v>52.116</v>
      </c>
      <c r="DG172" s="2">
        <f t="shared" si="209"/>
        <v>52.279000000000003</v>
      </c>
      <c r="DH172" s="2" t="str">
        <f t="shared" si="210"/>
        <v/>
      </c>
      <c r="DI172" s="2" t="str">
        <f t="shared" si="211"/>
        <v/>
      </c>
      <c r="DK172" s="2">
        <f t="shared" si="223"/>
        <v>100.09897495309566</v>
      </c>
      <c r="DL172" s="2">
        <f t="shared" si="223"/>
        <v>95.270471679766629</v>
      </c>
      <c r="DM172" s="2">
        <f t="shared" si="223"/>
        <v>90.864184782608675</v>
      </c>
      <c r="DN172" s="2">
        <f t="shared" si="223"/>
        <v>109.54769903352459</v>
      </c>
      <c r="DO172" s="2">
        <f t="shared" si="223"/>
        <v>103.41524886741163</v>
      </c>
      <c r="DP172" s="2">
        <f t="shared" si="223"/>
        <v>97.648821806100869</v>
      </c>
      <c r="DQ172" s="2">
        <f t="shared" si="223"/>
        <v>88.830829133241522</v>
      </c>
      <c r="DR172" s="2">
        <f t="shared" si="223"/>
        <v>90.649156095842102</v>
      </c>
      <c r="DS172" s="2">
        <f t="shared" si="223"/>
        <v>86.337942313500477</v>
      </c>
      <c r="DT172" s="2">
        <f t="shared" si="223"/>
        <v>87.039517064331022</v>
      </c>
      <c r="DU172" s="2">
        <f t="shared" si="223"/>
        <v>83.395569024660347</v>
      </c>
      <c r="DV172" s="2">
        <f t="shared" si="223"/>
        <v>91.020927369473043</v>
      </c>
      <c r="DW172" s="2">
        <f t="shared" si="223"/>
        <v>87.233536645525021</v>
      </c>
      <c r="DX172" s="2">
        <f t="shared" si="223"/>
        <v>97.854740259740254</v>
      </c>
      <c r="DY172" s="2">
        <f t="shared" si="223"/>
        <v>87.037241383083483</v>
      </c>
      <c r="EA172" s="2">
        <f t="shared" si="213"/>
        <v>55.333678822803037</v>
      </c>
      <c r="EB172" s="2">
        <f t="shared" si="213"/>
        <v>55.419924295010844</v>
      </c>
      <c r="EC172" s="2">
        <f t="shared" si="213"/>
        <v>57.146154639823834</v>
      </c>
      <c r="ED172" s="2">
        <f t="shared" si="213"/>
        <v>55.272995716719969</v>
      </c>
      <c r="EE172" s="2">
        <f t="shared" si="213"/>
        <v>55.720124373228685</v>
      </c>
      <c r="EF172" s="2">
        <f t="shared" si="213"/>
        <v>54.686624584080903</v>
      </c>
      <c r="EG172" s="2">
        <f t="shared" si="213"/>
        <v>54.452213329691347</v>
      </c>
      <c r="EH172" s="2">
        <f t="shared" si="213"/>
        <v>55.388052843939128</v>
      </c>
      <c r="EI172" s="2">
        <f t="shared" si="213"/>
        <v>55.513780773501402</v>
      </c>
      <c r="EJ172" s="2">
        <f t="shared" si="213"/>
        <v>52.777316124920333</v>
      </c>
      <c r="EK172" s="2">
        <f t="shared" si="212"/>
        <v>52.264834125214428</v>
      </c>
      <c r="EL172" s="2">
        <f t="shared" si="179"/>
        <v>51.893612590123432</v>
      </c>
      <c r="EM172" s="2">
        <f t="shared" si="179"/>
        <v>52.154625956814812</v>
      </c>
      <c r="EN172" s="2">
        <f t="shared" si="179"/>
        <v>54.174370121076933</v>
      </c>
      <c r="EO172" s="2">
        <f t="shared" si="179"/>
        <v>59.970735600533445</v>
      </c>
      <c r="EQ172" s="2">
        <f t="shared" si="224"/>
        <v>55.787738345772681</v>
      </c>
      <c r="ER172" s="2">
        <f t="shared" si="224"/>
        <v>55.031350211549878</v>
      </c>
      <c r="ES172" s="2">
        <f t="shared" si="224"/>
        <v>56.709189878354991</v>
      </c>
      <c r="ET172" s="2">
        <f t="shared" si="224"/>
        <v>56.02200112635677</v>
      </c>
      <c r="EU172" s="2">
        <f t="shared" si="224"/>
        <v>55.766717229173032</v>
      </c>
      <c r="EV172" s="2">
        <f t="shared" si="224"/>
        <v>55.262272999420759</v>
      </c>
      <c r="EW172" s="2">
        <f t="shared" si="224"/>
        <v>54.79344266528696</v>
      </c>
      <c r="EX172" s="2">
        <f t="shared" si="224"/>
        <v>56.100644248625827</v>
      </c>
      <c r="EY172" s="2">
        <f t="shared" si="224"/>
        <v>55.551780754177592</v>
      </c>
      <c r="EZ172" s="2">
        <f t="shared" si="224"/>
        <v>53.174736627759515</v>
      </c>
      <c r="FA172" s="2">
        <f t="shared" si="224"/>
        <v>53.530796190303192</v>
      </c>
      <c r="FB172" s="2">
        <f t="shared" si="224"/>
        <v>52.310954519597061</v>
      </c>
      <c r="FC172" s="2">
        <f t="shared" si="224"/>
        <v>52.690023956775526</v>
      </c>
      <c r="FD172" s="2">
        <f t="shared" si="224"/>
        <v>53.373931148601059</v>
      </c>
      <c r="FE172" s="2">
        <f t="shared" si="224"/>
        <v>57.364882964088274</v>
      </c>
      <c r="FG172" s="2">
        <f t="shared" si="225"/>
        <v>0.99993418272337997</v>
      </c>
      <c r="FH172" s="2">
        <f t="shared" si="225"/>
        <v>0.99992160812289499</v>
      </c>
      <c r="FI172" s="2">
        <f t="shared" si="225"/>
        <v>0.99975667580519267</v>
      </c>
      <c r="FJ172" s="2">
        <f t="shared" si="225"/>
        <v>0.99990692882039456</v>
      </c>
      <c r="FK172" s="2">
        <f t="shared" si="225"/>
        <v>0.99991268733444783</v>
      </c>
      <c r="FL172" s="2">
        <f t="shared" si="225"/>
        <v>0.99991792060156226</v>
      </c>
      <c r="FM172" s="2">
        <f t="shared" si="225"/>
        <v>0.99992127352704752</v>
      </c>
      <c r="FN172" s="2">
        <f t="shared" si="225"/>
        <v>0.99991038357911988</v>
      </c>
      <c r="FO172" s="2">
        <f t="shared" si="225"/>
        <v>0.99991759151808213</v>
      </c>
      <c r="FP172" s="2">
        <f t="shared" si="225"/>
        <v>0.9999173216639029</v>
      </c>
      <c r="FQ172" s="2">
        <f t="shared" si="225"/>
        <v>0.99991194568632369</v>
      </c>
      <c r="FR172" s="2">
        <f t="shared" si="225"/>
        <v>0.99990566013381177</v>
      </c>
      <c r="FS172" s="2">
        <f t="shared" si="225"/>
        <v>0.9999117160351344</v>
      </c>
      <c r="FT172" s="2">
        <f t="shared" si="225"/>
        <v>0.99991537865946745</v>
      </c>
      <c r="FU172" s="2">
        <f t="shared" si="225"/>
        <v>0.99988478939551095</v>
      </c>
      <c r="FW172" s="2">
        <f t="shared" si="216"/>
        <v>0.19667498687630547</v>
      </c>
      <c r="FX172" s="2">
        <f t="shared" si="216"/>
        <v>0.29881097940994017</v>
      </c>
      <c r="FY172" s="2">
        <f t="shared" si="216"/>
        <v>0.12167130695386208</v>
      </c>
      <c r="FZ172" s="2">
        <f t="shared" si="216"/>
        <v>0.27835290920097189</v>
      </c>
      <c r="GA172" s="2">
        <f t="shared" si="216"/>
        <v>0.25868802484913556</v>
      </c>
      <c r="GB172" s="2">
        <f t="shared" si="216"/>
        <v>0.26069939336421516</v>
      </c>
      <c r="GC172" s="2">
        <f t="shared" si="216"/>
        <v>0.27658103311086207</v>
      </c>
      <c r="GD172" s="2">
        <f t="shared" si="216"/>
        <v>0.27817348916873952</v>
      </c>
      <c r="GE172" s="2">
        <f t="shared" si="216"/>
        <v>0.28079407647195642</v>
      </c>
      <c r="GF172" s="2">
        <f t="shared" si="216"/>
        <v>0.27054678101594481</v>
      </c>
      <c r="GG172" s="2">
        <f t="shared" si="216"/>
        <v>0.26425901150535858</v>
      </c>
      <c r="GH172" s="2">
        <f t="shared" si="216"/>
        <v>0.24055557975803279</v>
      </c>
      <c r="GI172" s="2">
        <f t="shared" si="216"/>
        <v>0.24694917838173311</v>
      </c>
      <c r="GJ172" s="2">
        <f t="shared" si="216"/>
        <v>0.23133961572899187</v>
      </c>
      <c r="GK172" s="2">
        <f t="shared" si="216"/>
        <v>0.19904566876259888</v>
      </c>
      <c r="GM172" s="92">
        <f t="shared" si="217"/>
        <v>0</v>
      </c>
      <c r="GN172" s="92">
        <f t="shared" si="217"/>
        <v>0</v>
      </c>
      <c r="GO172" s="92">
        <f t="shared" si="217"/>
        <v>2.2599906002555935E-305</v>
      </c>
      <c r="GP172" s="92">
        <f t="shared" si="217"/>
        <v>0</v>
      </c>
      <c r="GQ172" s="92">
        <f t="shared" si="217"/>
        <v>0</v>
      </c>
      <c r="GR172" s="92">
        <f t="shared" si="217"/>
        <v>0</v>
      </c>
      <c r="GS172" s="92">
        <f t="shared" si="217"/>
        <v>0</v>
      </c>
      <c r="GT172" s="92">
        <f t="shared" si="217"/>
        <v>5.7565796360752801E-293</v>
      </c>
      <c r="GU172" s="92">
        <f t="shared" si="217"/>
        <v>0</v>
      </c>
      <c r="GV172" s="92">
        <f t="shared" si="217"/>
        <v>0</v>
      </c>
      <c r="GW172" s="92">
        <f t="shared" si="217"/>
        <v>0</v>
      </c>
      <c r="GX172" s="92">
        <f t="shared" si="217"/>
        <v>0</v>
      </c>
      <c r="GY172" s="92">
        <f t="shared" si="217"/>
        <v>0</v>
      </c>
      <c r="GZ172" s="92">
        <f t="shared" si="217"/>
        <v>0</v>
      </c>
      <c r="HA172" s="92">
        <f t="shared" si="217"/>
        <v>0</v>
      </c>
      <c r="HC172" s="92">
        <f t="shared" si="181"/>
        <v>3.9173031771404853E-153</v>
      </c>
      <c r="HD172" s="92">
        <f t="shared" si="181"/>
        <v>2.2535532099381263E-164</v>
      </c>
      <c r="HE172" s="92">
        <f t="shared" si="181"/>
        <v>9.3402734693845342E-128</v>
      </c>
      <c r="HF172" s="92">
        <f t="shared" si="180"/>
        <v>1.1147498782290496E-189</v>
      </c>
      <c r="HG172" s="92">
        <f t="shared" si="180"/>
        <v>1.001371024979413E-261</v>
      </c>
      <c r="HH172" s="92">
        <f t="shared" si="180"/>
        <v>0</v>
      </c>
      <c r="HI172" s="92">
        <f t="shared" si="180"/>
        <v>0</v>
      </c>
      <c r="HJ172" s="92">
        <f t="shared" si="180"/>
        <v>0</v>
      </c>
      <c r="HK172" s="92">
        <f t="shared" si="180"/>
        <v>0</v>
      </c>
      <c r="HL172" s="92">
        <f t="shared" si="180"/>
        <v>0</v>
      </c>
      <c r="HM172" s="92">
        <f t="shared" si="180"/>
        <v>4.5061822502224858E-300</v>
      </c>
      <c r="HN172" s="92">
        <f t="shared" si="180"/>
        <v>1.3205011002817644E-233</v>
      </c>
      <c r="HO172" s="92">
        <f t="shared" si="226"/>
        <v>1.6848990386744522E-231</v>
      </c>
      <c r="HP172" s="92">
        <f t="shared" si="226"/>
        <v>1.3441851719377239E-180</v>
      </c>
      <c r="HQ172" s="92">
        <f t="shared" si="226"/>
        <v>9.2278882403573834E-148</v>
      </c>
      <c r="HS172" s="92">
        <f t="shared" si="218"/>
        <v>4.6781303997110921E-8</v>
      </c>
      <c r="HT172" s="92">
        <f t="shared" si="218"/>
        <v>3.4647930627633724E-10</v>
      </c>
      <c r="HU172" s="92">
        <f t="shared" si="218"/>
        <v>6.5901447786796789E-3</v>
      </c>
      <c r="HV172" s="92">
        <f t="shared" si="218"/>
        <v>1.8006098897793318E-12</v>
      </c>
      <c r="HW172" s="92">
        <f t="shared" si="218"/>
        <v>3.1127854405205888E-12</v>
      </c>
      <c r="HX172" s="92">
        <f t="shared" si="218"/>
        <v>2.0503420307057098E-13</v>
      </c>
      <c r="HY172" s="92">
        <f t="shared" si="218"/>
        <v>8.7736163823592737E-15</v>
      </c>
      <c r="HZ172" s="92">
        <f t="shared" si="218"/>
        <v>7.4125901811732058E-15</v>
      </c>
      <c r="IA172" s="92">
        <f t="shared" si="218"/>
        <v>1.0514514851309745E-14</v>
      </c>
      <c r="IB172" s="92">
        <f t="shared" si="218"/>
        <v>1.3110976020831854E-14</v>
      </c>
      <c r="IC172" s="92">
        <f t="shared" si="218"/>
        <v>1.318572814825733E-14</v>
      </c>
      <c r="ID172" s="92">
        <f t="shared" si="218"/>
        <v>3.9847050598050127E-12</v>
      </c>
      <c r="IE172" s="92">
        <f t="shared" si="218"/>
        <v>1.8794381504945324E-10</v>
      </c>
      <c r="IF172" s="92">
        <f t="shared" si="218"/>
        <v>2.8018716588637615E-6</v>
      </c>
      <c r="IG172" s="92">
        <f t="shared" si="218"/>
        <v>1.315479157966427E-5</v>
      </c>
      <c r="II172" s="92">
        <f t="shared" si="219"/>
        <v>1.9702480876557524E-3</v>
      </c>
      <c r="IJ172" s="92">
        <f t="shared" si="219"/>
        <v>5.8507238933587252E-2</v>
      </c>
      <c r="IK172" s="92">
        <f t="shared" si="219"/>
        <v>3.1355171408470332E-6</v>
      </c>
      <c r="IL172" s="92">
        <f t="shared" si="219"/>
        <v>1.6950691002291199E-2</v>
      </c>
      <c r="IM172" s="92">
        <f t="shared" si="219"/>
        <v>7.1286677252591262E-3</v>
      </c>
      <c r="IN172" s="92">
        <f t="shared" si="219"/>
        <v>6.3286310859072782E-3</v>
      </c>
      <c r="IO172" s="92">
        <f t="shared" si="219"/>
        <v>1.2242555205723283E-2</v>
      </c>
      <c r="IP172" s="92">
        <f t="shared" si="219"/>
        <v>1.3560288755343004E-2</v>
      </c>
      <c r="IQ172" s="92">
        <f t="shared" si="219"/>
        <v>1.7099140205678112E-2</v>
      </c>
      <c r="IR172" s="92">
        <f t="shared" si="219"/>
        <v>1.0000090296383417E-2</v>
      </c>
      <c r="IS172" s="92">
        <f t="shared" si="219"/>
        <v>5.2572025585509979E-3</v>
      </c>
      <c r="IT172" s="92">
        <f t="shared" si="219"/>
        <v>2.256369395689844E-3</v>
      </c>
      <c r="IU172" s="92">
        <f t="shared" si="219"/>
        <v>6.218646224324784E-3</v>
      </c>
      <c r="IV172" s="92">
        <f t="shared" si="219"/>
        <v>1.2552839665627169E-2</v>
      </c>
      <c r="IW172" s="92">
        <f t="shared" si="219"/>
        <v>1.6173286185052725E-2</v>
      </c>
      <c r="IY172" s="92">
        <f t="shared" si="220"/>
        <v>1.9702948689597497E-3</v>
      </c>
      <c r="IZ172" s="92">
        <f t="shared" si="220"/>
        <v>5.8507239280066556E-2</v>
      </c>
      <c r="JA172" s="92">
        <f t="shared" si="220"/>
        <v>6.593280295820526E-3</v>
      </c>
      <c r="JB172" s="92">
        <f t="shared" si="220"/>
        <v>1.6950691004091807E-2</v>
      </c>
      <c r="JC172" s="92">
        <f t="shared" si="220"/>
        <v>7.1286677283719114E-3</v>
      </c>
      <c r="JD172" s="92">
        <f t="shared" si="220"/>
        <v>6.3286310861123121E-3</v>
      </c>
      <c r="JE172" s="92">
        <f t="shared" si="220"/>
        <v>1.2242555205732057E-2</v>
      </c>
      <c r="JF172" s="92">
        <f t="shared" si="220"/>
        <v>1.3560288755350416E-2</v>
      </c>
      <c r="JG172" s="92">
        <f t="shared" si="220"/>
        <v>1.7099140205688628E-2</v>
      </c>
      <c r="JH172" s="92">
        <f t="shared" si="220"/>
        <v>1.0000090296396529E-2</v>
      </c>
      <c r="JI172" s="92">
        <f t="shared" si="220"/>
        <v>5.2572025585641835E-3</v>
      </c>
      <c r="JJ172" s="92">
        <f t="shared" si="220"/>
        <v>2.2563693996745489E-3</v>
      </c>
      <c r="JK172" s="92">
        <f t="shared" si="220"/>
        <v>6.218646412268599E-3</v>
      </c>
      <c r="JL172" s="92">
        <f t="shared" si="220"/>
        <v>1.2555641537286033E-2</v>
      </c>
      <c r="JM172" s="92">
        <f t="shared" si="220"/>
        <v>1.6186440976632389E-2</v>
      </c>
    </row>
    <row r="173" spans="2:273" x14ac:dyDescent="0.25">
      <c r="B173" s="2">
        <v>146</v>
      </c>
      <c r="C173" s="37">
        <v>56.628</v>
      </c>
      <c r="D173" s="37">
        <v>55.673999999999999</v>
      </c>
      <c r="E173" s="37">
        <v>56.953000000000003</v>
      </c>
      <c r="F173" s="37">
        <v>54.744</v>
      </c>
      <c r="G173" s="37">
        <v>55.604999999999997</v>
      </c>
      <c r="H173" s="37">
        <v>55.162999999999997</v>
      </c>
      <c r="I173" s="37">
        <v>54.488</v>
      </c>
      <c r="J173" s="37">
        <v>58.326000000000001</v>
      </c>
      <c r="K173" s="37">
        <v>57.162999999999997</v>
      </c>
      <c r="L173" s="37">
        <v>54.720999999999997</v>
      </c>
      <c r="M173" s="37">
        <v>53.07</v>
      </c>
      <c r="N173" s="37">
        <v>51.837000000000003</v>
      </c>
      <c r="O173" s="37">
        <v>52.372</v>
      </c>
      <c r="P173" s="37">
        <v>57.279000000000003</v>
      </c>
      <c r="Q173" s="37">
        <v>64.418999999999997</v>
      </c>
      <c r="S173" s="4">
        <f t="shared" si="221"/>
        <v>55.345885249641114</v>
      </c>
      <c r="T173" s="4">
        <f t="shared" si="221"/>
        <v>55.657461701036908</v>
      </c>
      <c r="U173" s="4">
        <f t="shared" si="221"/>
        <v>57.017198087560239</v>
      </c>
      <c r="V173" s="4">
        <f t="shared" si="221"/>
        <v>56.690570786353483</v>
      </c>
      <c r="W173" s="4">
        <f t="shared" si="221"/>
        <v>56.472319612613838</v>
      </c>
      <c r="X173" s="4">
        <f t="shared" si="221"/>
        <v>55.509764807106343</v>
      </c>
      <c r="Y173" s="4">
        <f t="shared" si="221"/>
        <v>56.093884795941335</v>
      </c>
      <c r="Z173" s="4">
        <f t="shared" si="221"/>
        <v>57.636689896634884</v>
      </c>
      <c r="AA173" s="4">
        <f t="shared" si="221"/>
        <v>57.88794894685654</v>
      </c>
      <c r="AB173" s="4">
        <f t="shared" si="221"/>
        <v>54.703382456622393</v>
      </c>
      <c r="AC173" s="4">
        <f t="shared" si="221"/>
        <v>53.862870816280072</v>
      </c>
      <c r="AD173" s="4">
        <f t="shared" si="221"/>
        <v>52.575753401229647</v>
      </c>
      <c r="AE173" s="4">
        <f t="shared" si="221"/>
        <v>53.966560736744519</v>
      </c>
      <c r="AF173" s="4">
        <f t="shared" si="221"/>
        <v>57.187870937383735</v>
      </c>
      <c r="AG173" s="4">
        <f t="shared" si="221"/>
        <v>66.140318137006133</v>
      </c>
      <c r="AI173" s="4">
        <f t="shared" si="222"/>
        <v>1.2821147503588861</v>
      </c>
      <c r="AJ173" s="4">
        <f t="shared" si="222"/>
        <v>1.6538298963091336E-2</v>
      </c>
      <c r="AK173" s="4">
        <f t="shared" si="222"/>
        <v>-6.4198087560235706E-2</v>
      </c>
      <c r="AL173" s="4">
        <f t="shared" si="222"/>
        <v>-1.9465707863534831</v>
      </c>
      <c r="AM173" s="4">
        <f t="shared" si="222"/>
        <v>-0.86731961261384072</v>
      </c>
      <c r="AN173" s="4">
        <f t="shared" si="222"/>
        <v>-0.3467648071063465</v>
      </c>
      <c r="AO173" s="4">
        <f t="shared" si="222"/>
        <v>-1.6058847959413356</v>
      </c>
      <c r="AP173" s="4">
        <f t="shared" si="222"/>
        <v>0.68931010336511633</v>
      </c>
      <c r="AQ173" s="4">
        <f t="shared" si="222"/>
        <v>-0.72494894685654288</v>
      </c>
      <c r="AR173" s="4">
        <f t="shared" si="222"/>
        <v>1.7617543377603795E-2</v>
      </c>
      <c r="AS173" s="4">
        <f t="shared" si="222"/>
        <v>-0.79287081628007172</v>
      </c>
      <c r="AT173" s="4">
        <f t="shared" si="222"/>
        <v>-0.73875340122964417</v>
      </c>
      <c r="AU173" s="4">
        <f t="shared" si="222"/>
        <v>-1.5945607367445191</v>
      </c>
      <c r="AV173" s="4">
        <f t="shared" si="222"/>
        <v>9.1129062616268186E-2</v>
      </c>
      <c r="AW173" s="4">
        <f t="shared" si="222"/>
        <v>-1.7213181370061363</v>
      </c>
      <c r="AY173" s="2">
        <f t="shared" si="214"/>
        <v>55.345885249641114</v>
      </c>
      <c r="AZ173" s="2">
        <f t="shared" si="214"/>
        <v>55.179613467987352</v>
      </c>
      <c r="BA173" s="2">
        <f t="shared" si="214"/>
        <v>57.008960678709826</v>
      </c>
      <c r="BB173" s="2">
        <f t="shared" si="214"/>
        <v>55.405477235126135</v>
      </c>
      <c r="BC173" s="2">
        <f t="shared" si="214"/>
        <v>55.648347392333775</v>
      </c>
      <c r="BD173" s="2">
        <f t="shared" si="214"/>
        <v>54.742649644595119</v>
      </c>
      <c r="BE173" s="2">
        <f t="shared" si="214"/>
        <v>54.448322802235012</v>
      </c>
      <c r="BF173" s="2">
        <f t="shared" si="214"/>
        <v>55.473719495401305</v>
      </c>
      <c r="BG173" s="2">
        <f t="shared" si="214"/>
        <v>55.412030161230646</v>
      </c>
      <c r="BH173" s="2">
        <f t="shared" si="214"/>
        <v>52.750531424888308</v>
      </c>
      <c r="BI173" s="2">
        <f t="shared" si="214"/>
        <v>52.467021453615615</v>
      </c>
      <c r="BJ173" s="2">
        <f t="shared" si="214"/>
        <v>51.861295934463001</v>
      </c>
      <c r="BK173" s="2">
        <f t="shared" si="214"/>
        <v>52.167648703829244</v>
      </c>
      <c r="BL173" s="2">
        <f t="shared" si="214"/>
        <v>53.873769249738835</v>
      </c>
      <c r="BM173" s="2">
        <f t="shared" si="214"/>
        <v>59.304533183208243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56.628</v>
      </c>
      <c r="CF173" s="2" t="str">
        <f t="shared" si="215"/>
        <v/>
      </c>
      <c r="CG173" s="2">
        <f t="shared" si="215"/>
        <v>56.953000000000003</v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51.837000000000003</v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56.628</v>
      </c>
      <c r="CV173" s="2" t="str">
        <f t="shared" si="198"/>
        <v/>
      </c>
      <c r="CW173" s="2">
        <f t="shared" si="199"/>
        <v>56.953000000000003</v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51.837000000000003</v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100.34009108818009</v>
      </c>
      <c r="DL173" s="2">
        <f t="shared" si="223"/>
        <v>95.467270075358556</v>
      </c>
      <c r="DM173" s="2">
        <f t="shared" si="223"/>
        <v>91.052124999999975</v>
      </c>
      <c r="DN173" s="2">
        <f t="shared" si="223"/>
        <v>109.87948293566896</v>
      </c>
      <c r="DO173" s="2">
        <f t="shared" si="223"/>
        <v>103.69812971911807</v>
      </c>
      <c r="DP173" s="2">
        <f t="shared" si="223"/>
        <v>97.888133947447898</v>
      </c>
      <c r="DQ173" s="2">
        <f t="shared" si="223"/>
        <v>89.000786835210562</v>
      </c>
      <c r="DR173" s="2">
        <f t="shared" si="223"/>
        <v>90.798346723044361</v>
      </c>
      <c r="DS173" s="2">
        <f t="shared" si="223"/>
        <v>86.46094578677139</v>
      </c>
      <c r="DT173" s="2">
        <f t="shared" si="223"/>
        <v>87.189314557535482</v>
      </c>
      <c r="DU173" s="2">
        <f t="shared" si="223"/>
        <v>83.513020122626472</v>
      </c>
      <c r="DV173" s="2">
        <f t="shared" si="223"/>
        <v>91.200938632741824</v>
      </c>
      <c r="DW173" s="2">
        <f t="shared" si="223"/>
        <v>87.376182875264277</v>
      </c>
      <c r="DX173" s="2">
        <f t="shared" si="223"/>
        <v>98.089694654183035</v>
      </c>
      <c r="DY173" s="2">
        <f t="shared" si="223"/>
        <v>87.179404201772613</v>
      </c>
      <c r="EA173" s="2">
        <f t="shared" si="213"/>
        <v>55.243990779995883</v>
      </c>
      <c r="EB173" s="2">
        <f t="shared" si="213"/>
        <v>55.30329240780911</v>
      </c>
      <c r="EC173" s="2">
        <f t="shared" si="213"/>
        <v>57.061493960364885</v>
      </c>
      <c r="ED173" s="2">
        <f t="shared" si="213"/>
        <v>55.171777847155766</v>
      </c>
      <c r="EE173" s="2">
        <f t="shared" si="213"/>
        <v>55.63144468061914</v>
      </c>
      <c r="EF173" s="2">
        <f t="shared" si="213"/>
        <v>54.574450254890181</v>
      </c>
      <c r="EG173" s="2">
        <f t="shared" si="213"/>
        <v>54.342059910771198</v>
      </c>
      <c r="EH173" s="2">
        <f t="shared" si="213"/>
        <v>55.253167126525625</v>
      </c>
      <c r="EI173" s="2">
        <f t="shared" si="213"/>
        <v>55.397660192895017</v>
      </c>
      <c r="EJ173" s="2">
        <f t="shared" si="213"/>
        <v>52.629729187532249</v>
      </c>
      <c r="EK173" s="2">
        <f t="shared" si="212"/>
        <v>52.097822441439988</v>
      </c>
      <c r="EL173" s="2">
        <f t="shared" si="179"/>
        <v>51.747371350842329</v>
      </c>
      <c r="EM173" s="2">
        <f t="shared" si="179"/>
        <v>52.018870718610771</v>
      </c>
      <c r="EN173" s="2">
        <f t="shared" si="179"/>
        <v>54.074242392862821</v>
      </c>
      <c r="EO173" s="2">
        <f t="shared" si="179"/>
        <v>59.871759347297392</v>
      </c>
      <c r="EQ173" s="2">
        <f t="shared" si="224"/>
        <v>55.712665288143896</v>
      </c>
      <c r="ER173" s="2">
        <f t="shared" si="224"/>
        <v>54.905908531619865</v>
      </c>
      <c r="ES173" s="2">
        <f t="shared" si="224"/>
        <v>56.605893218251197</v>
      </c>
      <c r="ET173" s="2">
        <f t="shared" si="224"/>
        <v>55.942422854802402</v>
      </c>
      <c r="EU173" s="2">
        <f t="shared" si="224"/>
        <v>55.678691825871034</v>
      </c>
      <c r="EV173" s="2">
        <f t="shared" si="224"/>
        <v>55.166037723038372</v>
      </c>
      <c r="EW173" s="2">
        <f t="shared" si="224"/>
        <v>54.693381340104679</v>
      </c>
      <c r="EX173" s="2">
        <f t="shared" si="224"/>
        <v>55.985888967309961</v>
      </c>
      <c r="EY173" s="2">
        <f t="shared" si="224"/>
        <v>55.437809515734969</v>
      </c>
      <c r="EZ173" s="2">
        <f t="shared" si="224"/>
        <v>53.038567888907238</v>
      </c>
      <c r="FA173" s="2">
        <f t="shared" si="224"/>
        <v>53.395558884044817</v>
      </c>
      <c r="FB173" s="2">
        <f t="shared" si="224"/>
        <v>52.176145763459033</v>
      </c>
      <c r="FC173" s="2">
        <f t="shared" si="224"/>
        <v>52.570651027201308</v>
      </c>
      <c r="FD173" s="2">
        <f t="shared" si="224"/>
        <v>53.252586400759562</v>
      </c>
      <c r="FE173" s="2">
        <f t="shared" si="224"/>
        <v>57.209466565388013</v>
      </c>
      <c r="FG173" s="2">
        <f t="shared" si="225"/>
        <v>0.99993997358268016</v>
      </c>
      <c r="FH173" s="2">
        <f t="shared" si="225"/>
        <v>0.99992850526521815</v>
      </c>
      <c r="FI173" s="2">
        <f t="shared" si="225"/>
        <v>0.99977808094559517</v>
      </c>
      <c r="FJ173" s="2">
        <f t="shared" si="225"/>
        <v>0.99991511738024286</v>
      </c>
      <c r="FK173" s="2">
        <f t="shared" si="225"/>
        <v>0.99992036929083494</v>
      </c>
      <c r="FL173" s="2">
        <f t="shared" si="225"/>
        <v>0.9999251421583063</v>
      </c>
      <c r="FM173" s="2">
        <f t="shared" si="225"/>
        <v>0.99992820010595973</v>
      </c>
      <c r="FN173" s="2">
        <f t="shared" si="225"/>
        <v>0.99991826820829544</v>
      </c>
      <c r="FO173" s="2">
        <f t="shared" si="225"/>
        <v>0.99992484202626153</v>
      </c>
      <c r="FP173" s="2">
        <f t="shared" si="225"/>
        <v>0.99992459591275007</v>
      </c>
      <c r="FQ173" s="2">
        <f t="shared" si="225"/>
        <v>0.99991969288926974</v>
      </c>
      <c r="FR173" s="2">
        <f t="shared" si="225"/>
        <v>0.99991396030524737</v>
      </c>
      <c r="FS173" s="2">
        <f t="shared" si="225"/>
        <v>0.99991948344164605</v>
      </c>
      <c r="FT173" s="2">
        <f t="shared" si="225"/>
        <v>0.99992282384555831</v>
      </c>
      <c r="FU173" s="2">
        <f t="shared" si="225"/>
        <v>0.99989492561472826</v>
      </c>
      <c r="FW173" s="2">
        <f t="shared" si="216"/>
        <v>0.21163410978031877</v>
      </c>
      <c r="FX173" s="2">
        <f t="shared" si="216"/>
        <v>0.31845895199990953</v>
      </c>
      <c r="FY173" s="2">
        <f t="shared" si="216"/>
        <v>0.13186205552537411</v>
      </c>
      <c r="FZ173" s="2">
        <f t="shared" si="216"/>
        <v>0.29722589826544205</v>
      </c>
      <c r="GA173" s="2">
        <f t="shared" si="216"/>
        <v>0.27673899508844257</v>
      </c>
      <c r="GB173" s="2">
        <f t="shared" si="216"/>
        <v>0.27883792289290243</v>
      </c>
      <c r="GC173" s="2">
        <f t="shared" si="216"/>
        <v>0.29538305915455842</v>
      </c>
      <c r="GD173" s="2">
        <f t="shared" si="216"/>
        <v>0.29703932044364378</v>
      </c>
      <c r="GE173" s="2">
        <f t="shared" si="216"/>
        <v>0.29976382866296997</v>
      </c>
      <c r="GF173" s="2">
        <f t="shared" si="216"/>
        <v>0.28910253106663075</v>
      </c>
      <c r="GG173" s="2">
        <f t="shared" si="216"/>
        <v>0.28255055216052388</v>
      </c>
      <c r="GH173" s="2">
        <f t="shared" si="216"/>
        <v>0.25778126558508446</v>
      </c>
      <c r="GI173" s="2">
        <f t="shared" si="216"/>
        <v>0.26447325839470731</v>
      </c>
      <c r="GJ173" s="2">
        <f t="shared" si="216"/>
        <v>0.24812097571838831</v>
      </c>
      <c r="GK173" s="2">
        <f t="shared" si="216"/>
        <v>0.21413704080908097</v>
      </c>
      <c r="GM173" s="92">
        <f t="shared" si="217"/>
        <v>0</v>
      </c>
      <c r="GN173" s="92">
        <f t="shared" si="217"/>
        <v>0</v>
      </c>
      <c r="GO173" s="92">
        <f t="shared" si="217"/>
        <v>0</v>
      </c>
      <c r="GP173" s="92">
        <f t="shared" si="217"/>
        <v>0</v>
      </c>
      <c r="GQ173" s="92">
        <f t="shared" si="217"/>
        <v>0</v>
      </c>
      <c r="GR173" s="92">
        <f t="shared" si="217"/>
        <v>0</v>
      </c>
      <c r="GS173" s="92">
        <f t="shared" si="217"/>
        <v>0</v>
      </c>
      <c r="GT173" s="92">
        <f t="shared" si="217"/>
        <v>3.3718768495258521E-300</v>
      </c>
      <c r="GU173" s="92">
        <f t="shared" si="217"/>
        <v>0</v>
      </c>
      <c r="GV173" s="92">
        <f t="shared" si="217"/>
        <v>0</v>
      </c>
      <c r="GW173" s="92">
        <f t="shared" si="217"/>
        <v>0</v>
      </c>
      <c r="GX173" s="92">
        <f t="shared" si="217"/>
        <v>0</v>
      </c>
      <c r="GY173" s="92">
        <f t="shared" si="217"/>
        <v>0</v>
      </c>
      <c r="GZ173" s="92">
        <f t="shared" si="217"/>
        <v>0</v>
      </c>
      <c r="HA173" s="92">
        <f t="shared" si="217"/>
        <v>0</v>
      </c>
      <c r="HC173" s="92">
        <f t="shared" si="181"/>
        <v>2.4185823153323947E-158</v>
      </c>
      <c r="HD173" s="92">
        <f t="shared" si="181"/>
        <v>5.1198246129769837E-170</v>
      </c>
      <c r="HE173" s="92">
        <f t="shared" si="181"/>
        <v>3.6433443803724997E-133</v>
      </c>
      <c r="HF173" s="92">
        <f t="shared" si="180"/>
        <v>3.9107824636106651E-196</v>
      </c>
      <c r="HG173" s="92">
        <f t="shared" si="180"/>
        <v>1.0870073821971831E-270</v>
      </c>
      <c r="HH173" s="92">
        <f t="shared" si="180"/>
        <v>0</v>
      </c>
      <c r="HI173" s="92">
        <f t="shared" si="180"/>
        <v>0</v>
      </c>
      <c r="HJ173" s="92">
        <f t="shared" si="180"/>
        <v>0</v>
      </c>
      <c r="HK173" s="92">
        <f t="shared" si="180"/>
        <v>0</v>
      </c>
      <c r="HL173" s="92">
        <f t="shared" si="180"/>
        <v>0</v>
      </c>
      <c r="HM173" s="92">
        <f t="shared" si="180"/>
        <v>0</v>
      </c>
      <c r="HN173" s="92">
        <f t="shared" si="180"/>
        <v>1.275405132063138E-241</v>
      </c>
      <c r="HO173" s="92">
        <f t="shared" si="226"/>
        <v>1.8435856036138864E-239</v>
      </c>
      <c r="HP173" s="92">
        <f t="shared" si="226"/>
        <v>7.9979689293931479E-187</v>
      </c>
      <c r="HQ173" s="92">
        <f t="shared" si="226"/>
        <v>7.995235204116418E-153</v>
      </c>
      <c r="HS173" s="92">
        <f t="shared" si="218"/>
        <v>7.1472274100746206E-9</v>
      </c>
      <c r="HT173" s="92">
        <f t="shared" si="218"/>
        <v>4.017907179108734E-11</v>
      </c>
      <c r="HU173" s="92">
        <f t="shared" si="218"/>
        <v>2.2703047219346088E-3</v>
      </c>
      <c r="HV173" s="92">
        <f t="shared" si="218"/>
        <v>1.1788750460243948E-13</v>
      </c>
      <c r="HW173" s="92">
        <f t="shared" si="218"/>
        <v>1.9840751068109308E-13</v>
      </c>
      <c r="HX173" s="92">
        <f t="shared" si="218"/>
        <v>1.0570053102413275E-14</v>
      </c>
      <c r="HY173" s="92">
        <f t="shared" si="218"/>
        <v>3.9348194627579169E-16</v>
      </c>
      <c r="HZ173" s="92">
        <f t="shared" si="218"/>
        <v>3.3646164073650278E-16</v>
      </c>
      <c r="IA173" s="92">
        <f t="shared" si="218"/>
        <v>5.1804183978124877E-16</v>
      </c>
      <c r="IB173" s="92">
        <f t="shared" si="218"/>
        <v>6.056512480784765E-16</v>
      </c>
      <c r="IC173" s="92">
        <f t="shared" si="218"/>
        <v>5.2124055565692546E-16</v>
      </c>
      <c r="ID173" s="92">
        <f t="shared" si="218"/>
        <v>2.3024561944090735E-13</v>
      </c>
      <c r="IE173" s="92">
        <f t="shared" si="218"/>
        <v>1.6609062382281784E-11</v>
      </c>
      <c r="IF173" s="92">
        <f t="shared" si="218"/>
        <v>6.9471492849033736E-7</v>
      </c>
      <c r="IG173" s="92">
        <f t="shared" si="218"/>
        <v>3.4052344938867098E-6</v>
      </c>
      <c r="II173" s="92">
        <f t="shared" si="219"/>
        <v>3.826290628638351E-3</v>
      </c>
      <c r="IJ173" s="92">
        <f t="shared" si="219"/>
        <v>9.0894500045219165E-2</v>
      </c>
      <c r="IK173" s="92">
        <f t="shared" si="219"/>
        <v>8.8086137489021724E-6</v>
      </c>
      <c r="IL173" s="92">
        <f t="shared" si="219"/>
        <v>3.0977316844182909E-2</v>
      </c>
      <c r="IM173" s="92">
        <f t="shared" si="219"/>
        <v>1.4069844118068407E-2</v>
      </c>
      <c r="IN173" s="92">
        <f t="shared" si="219"/>
        <v>1.2807209382979546E-2</v>
      </c>
      <c r="IO173" s="92">
        <f t="shared" si="219"/>
        <v>2.3489637021503595E-2</v>
      </c>
      <c r="IP173" s="92">
        <f t="shared" si="219"/>
        <v>2.5709749553412216E-2</v>
      </c>
      <c r="IQ173" s="92">
        <f t="shared" si="219"/>
        <v>3.1435851502442429E-2</v>
      </c>
      <c r="IR173" s="92">
        <f t="shared" si="219"/>
        <v>1.9448356227998419E-2</v>
      </c>
      <c r="IS173" s="92">
        <f t="shared" si="219"/>
        <v>1.1089346081311995E-2</v>
      </c>
      <c r="IT173" s="92">
        <f t="shared" si="219"/>
        <v>4.96097268848948E-3</v>
      </c>
      <c r="IU173" s="92">
        <f t="shared" si="219"/>
        <v>1.2070266084058763E-2</v>
      </c>
      <c r="IV173" s="92">
        <f t="shared" si="219"/>
        <v>2.1083328810317565E-2</v>
      </c>
      <c r="IW173" s="92">
        <f t="shared" si="219"/>
        <v>2.4706491119235948E-2</v>
      </c>
      <c r="IY173" s="92">
        <f t="shared" si="220"/>
        <v>3.8262977758657612E-3</v>
      </c>
      <c r="IZ173" s="92">
        <f t="shared" si="220"/>
        <v>9.0894500085398233E-2</v>
      </c>
      <c r="JA173" s="92">
        <f t="shared" si="220"/>
        <v>2.2791133356835111E-3</v>
      </c>
      <c r="JB173" s="92">
        <f t="shared" si="220"/>
        <v>3.0977316844300797E-2</v>
      </c>
      <c r="JC173" s="92">
        <f t="shared" si="220"/>
        <v>1.4069844118266814E-2</v>
      </c>
      <c r="JD173" s="92">
        <f t="shared" si="220"/>
        <v>1.2807209382990115E-2</v>
      </c>
      <c r="JE173" s="92">
        <f t="shared" si="220"/>
        <v>2.3489637021503987E-2</v>
      </c>
      <c r="JF173" s="92">
        <f t="shared" si="220"/>
        <v>2.5709749553412552E-2</v>
      </c>
      <c r="JG173" s="92">
        <f t="shared" si="220"/>
        <v>3.1435851502442949E-2</v>
      </c>
      <c r="JH173" s="92">
        <f t="shared" si="220"/>
        <v>1.9448356227999026E-2</v>
      </c>
      <c r="JI173" s="92">
        <f t="shared" si="220"/>
        <v>1.1089346081312516E-2</v>
      </c>
      <c r="JJ173" s="92">
        <f t="shared" si="220"/>
        <v>4.9609726887197255E-3</v>
      </c>
      <c r="JK173" s="92">
        <f t="shared" si="220"/>
        <v>1.2070266100667826E-2</v>
      </c>
      <c r="JL173" s="92">
        <f t="shared" si="220"/>
        <v>2.1084023525246055E-2</v>
      </c>
      <c r="JM173" s="92">
        <f t="shared" si="220"/>
        <v>2.4709896353729836E-2</v>
      </c>
    </row>
    <row r="174" spans="2:273" x14ac:dyDescent="0.25">
      <c r="B174" s="2">
        <v>147</v>
      </c>
      <c r="C174" s="37">
        <v>55.186</v>
      </c>
      <c r="D174" s="37">
        <v>56.302</v>
      </c>
      <c r="E174" s="37">
        <v>56.116</v>
      </c>
      <c r="F174" s="37">
        <v>57.884</v>
      </c>
      <c r="G174" s="37">
        <v>56.326000000000001</v>
      </c>
      <c r="H174" s="37">
        <v>55</v>
      </c>
      <c r="I174" s="37">
        <v>55.581000000000003</v>
      </c>
      <c r="J174" s="37">
        <v>58.465000000000003</v>
      </c>
      <c r="K174" s="37">
        <v>59.628</v>
      </c>
      <c r="L174" s="37">
        <v>55.698</v>
      </c>
      <c r="M174" s="37">
        <v>54.256</v>
      </c>
      <c r="N174" s="37">
        <v>52.256</v>
      </c>
      <c r="O174" s="37">
        <v>53.442</v>
      </c>
      <c r="P174" s="37">
        <v>57.628</v>
      </c>
      <c r="Q174" s="37">
        <v>66.697999999999993</v>
      </c>
      <c r="S174" s="4">
        <f t="shared" si="221"/>
        <v>55.266693982930036</v>
      </c>
      <c r="T174" s="4">
        <f t="shared" si="221"/>
        <v>55.704697844650191</v>
      </c>
      <c r="U174" s="4">
        <f t="shared" si="221"/>
        <v>56.918997724726573</v>
      </c>
      <c r="V174" s="4">
        <f t="shared" si="221"/>
        <v>57.379135466104209</v>
      </c>
      <c r="W174" s="4">
        <f t="shared" si="221"/>
        <v>56.987856793838503</v>
      </c>
      <c r="X174" s="4">
        <f t="shared" si="221"/>
        <v>56.003486469530152</v>
      </c>
      <c r="Y174" s="4">
        <f t="shared" si="221"/>
        <v>57.096348560210927</v>
      </c>
      <c r="Z174" s="4">
        <f t="shared" si="221"/>
        <v>58.930031404162122</v>
      </c>
      <c r="AA174" s="4">
        <f t="shared" si="221"/>
        <v>59.267617929768299</v>
      </c>
      <c r="AB174" s="4">
        <f t="shared" si="221"/>
        <v>55.928349814631332</v>
      </c>
      <c r="AC174" s="4">
        <f t="shared" si="221"/>
        <v>54.891414956743311</v>
      </c>
      <c r="AD174" s="4">
        <f t="shared" si="221"/>
        <v>53.10435350395224</v>
      </c>
      <c r="AE174" s="4">
        <f t="shared" si="221"/>
        <v>55.136949628957225</v>
      </c>
      <c r="AF174" s="4">
        <f t="shared" si="221"/>
        <v>58.777532207467033</v>
      </c>
      <c r="AG174" s="4">
        <f t="shared" si="221"/>
        <v>68.7944870738107</v>
      </c>
      <c r="AI174" s="4">
        <f t="shared" si="222"/>
        <v>-8.0693982930036157E-2</v>
      </c>
      <c r="AJ174" s="4">
        <f t="shared" si="222"/>
        <v>0.59730215534980857</v>
      </c>
      <c r="AK174" s="4">
        <f t="shared" si="222"/>
        <v>-0.80299772472657338</v>
      </c>
      <c r="AL174" s="4">
        <f t="shared" si="222"/>
        <v>0.50486453389579111</v>
      </c>
      <c r="AM174" s="4">
        <f t="shared" si="222"/>
        <v>-0.66185679383850271</v>
      </c>
      <c r="AN174" s="4">
        <f t="shared" si="222"/>
        <v>-1.0034864695301522</v>
      </c>
      <c r="AO174" s="4">
        <f t="shared" si="222"/>
        <v>-1.5153485602109242</v>
      </c>
      <c r="AP174" s="4">
        <f t="shared" si="222"/>
        <v>-0.46503140416211863</v>
      </c>
      <c r="AQ174" s="4">
        <f t="shared" si="222"/>
        <v>0.36038207023170088</v>
      </c>
      <c r="AR174" s="4">
        <f t="shared" si="222"/>
        <v>-0.23034981463133164</v>
      </c>
      <c r="AS174" s="4">
        <f t="shared" si="222"/>
        <v>-0.63541495674331117</v>
      </c>
      <c r="AT174" s="4">
        <f t="shared" si="222"/>
        <v>-0.84835350395223941</v>
      </c>
      <c r="AU174" s="4">
        <f t="shared" si="222"/>
        <v>-1.6949496289572252</v>
      </c>
      <c r="AV174" s="4">
        <f t="shared" si="222"/>
        <v>-1.1495322074670327</v>
      </c>
      <c r="AW174" s="4">
        <f t="shared" si="222"/>
        <v>-2.0964870738107066</v>
      </c>
      <c r="AY174" s="2">
        <f t="shared" si="214"/>
        <v>55.266693982930036</v>
      </c>
      <c r="AZ174" s="2">
        <f t="shared" si="214"/>
        <v>55.051691699942701</v>
      </c>
      <c r="BA174" s="2">
        <f t="shared" si="214"/>
        <v>56.91606239876694</v>
      </c>
      <c r="BB174" s="2">
        <f t="shared" si="214"/>
        <v>55.325837688890957</v>
      </c>
      <c r="BC174" s="2">
        <f t="shared" si="214"/>
        <v>55.560439938307638</v>
      </c>
      <c r="BD174" s="2">
        <f t="shared" si="214"/>
        <v>54.646136027875372</v>
      </c>
      <c r="BE174" s="2">
        <f t="shared" si="214"/>
        <v>54.348005978987672</v>
      </c>
      <c r="BF174" s="2">
        <f t="shared" si="214"/>
        <v>55.359322800556797</v>
      </c>
      <c r="BG174" s="2">
        <f t="shared" si="214"/>
        <v>55.297197382187186</v>
      </c>
      <c r="BH174" s="2">
        <f t="shared" si="214"/>
        <v>52.614143600737563</v>
      </c>
      <c r="BI174" s="2">
        <f t="shared" si="214"/>
        <v>52.334098602391741</v>
      </c>
      <c r="BJ174" s="2">
        <f t="shared" si="214"/>
        <v>51.725657384684553</v>
      </c>
      <c r="BK174" s="2">
        <f t="shared" si="214"/>
        <v>52.046393875422048</v>
      </c>
      <c r="BL174" s="2">
        <f t="shared" si="214"/>
        <v>53.753285913025955</v>
      </c>
      <c r="BM174" s="2">
        <f t="shared" si="214"/>
        <v>59.149994920802037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55.186</v>
      </c>
      <c r="CF174" s="2" t="str">
        <f t="shared" si="215"/>
        <v/>
      </c>
      <c r="CG174" s="2">
        <f t="shared" si="215"/>
        <v>56.116</v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55.186</v>
      </c>
      <c r="CV174" s="2" t="str">
        <f t="shared" si="198"/>
        <v/>
      </c>
      <c r="CW174" s="2">
        <f t="shared" si="199"/>
        <v>56.116</v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100.58120722326453</v>
      </c>
      <c r="DL174" s="2">
        <f t="shared" si="223"/>
        <v>95.664068470950497</v>
      </c>
      <c r="DM174" s="2">
        <f t="shared" si="223"/>
        <v>91.240065217391276</v>
      </c>
      <c r="DN174" s="2">
        <f t="shared" si="223"/>
        <v>110.21126683781333</v>
      </c>
      <c r="DO174" s="2">
        <f t="shared" si="223"/>
        <v>103.98101057082451</v>
      </c>
      <c r="DP174" s="2">
        <f t="shared" si="223"/>
        <v>98.127446088794926</v>
      </c>
      <c r="DQ174" s="2">
        <f t="shared" si="223"/>
        <v>89.170744537179615</v>
      </c>
      <c r="DR174" s="2">
        <f t="shared" si="223"/>
        <v>90.94753735024662</v>
      </c>
      <c r="DS174" s="2">
        <f t="shared" si="223"/>
        <v>86.583949260042303</v>
      </c>
      <c r="DT174" s="2">
        <f t="shared" si="223"/>
        <v>87.339112050739956</v>
      </c>
      <c r="DU174" s="2">
        <f t="shared" si="223"/>
        <v>83.630471220592597</v>
      </c>
      <c r="DV174" s="2">
        <f t="shared" si="223"/>
        <v>91.380949896010605</v>
      </c>
      <c r="DW174" s="2">
        <f t="shared" si="223"/>
        <v>87.518829105003533</v>
      </c>
      <c r="DX174" s="2">
        <f t="shared" si="223"/>
        <v>98.324649048625787</v>
      </c>
      <c r="DY174" s="2">
        <f t="shared" si="223"/>
        <v>87.321567020461757</v>
      </c>
      <c r="EA174" s="2">
        <f t="shared" si="213"/>
        <v>55.154302737188715</v>
      </c>
      <c r="EB174" s="2">
        <f t="shared" si="213"/>
        <v>55.186660520607376</v>
      </c>
      <c r="EC174" s="2">
        <f t="shared" si="213"/>
        <v>56.976833280905936</v>
      </c>
      <c r="ED174" s="2">
        <f t="shared" si="213"/>
        <v>55.070559977591564</v>
      </c>
      <c r="EE174" s="2">
        <f t="shared" si="213"/>
        <v>55.542764988009594</v>
      </c>
      <c r="EF174" s="2">
        <f t="shared" si="213"/>
        <v>54.462275925699458</v>
      </c>
      <c r="EG174" s="2">
        <f t="shared" si="213"/>
        <v>54.231906491851049</v>
      </c>
      <c r="EH174" s="2">
        <f t="shared" si="213"/>
        <v>55.118281409112129</v>
      </c>
      <c r="EI174" s="2">
        <f t="shared" si="213"/>
        <v>55.281539612288626</v>
      </c>
      <c r="EJ174" s="2">
        <f t="shared" si="213"/>
        <v>52.482142250144165</v>
      </c>
      <c r="EK174" s="2">
        <f t="shared" si="212"/>
        <v>51.930810757665554</v>
      </c>
      <c r="EL174" s="2">
        <f t="shared" si="179"/>
        <v>51.601130111561218</v>
      </c>
      <c r="EM174" s="2">
        <f t="shared" si="179"/>
        <v>51.883115480406722</v>
      </c>
      <c r="EN174" s="2">
        <f t="shared" si="179"/>
        <v>53.97411466464871</v>
      </c>
      <c r="EO174" s="2">
        <f t="shared" si="179"/>
        <v>59.772783094061339</v>
      </c>
      <c r="EQ174" s="2">
        <f t="shared" si="224"/>
        <v>55.637592230515125</v>
      </c>
      <c r="ER174" s="2">
        <f t="shared" si="224"/>
        <v>54.780466851689845</v>
      </c>
      <c r="ES174" s="2">
        <f t="shared" si="224"/>
        <v>56.50259655814741</v>
      </c>
      <c r="ET174" s="2">
        <f t="shared" si="224"/>
        <v>55.862844583248027</v>
      </c>
      <c r="EU174" s="2">
        <f t="shared" si="224"/>
        <v>55.590666422569029</v>
      </c>
      <c r="EV174" s="2">
        <f t="shared" si="224"/>
        <v>55.069802446655984</v>
      </c>
      <c r="EW174" s="2">
        <f t="shared" si="224"/>
        <v>54.593320014922398</v>
      </c>
      <c r="EX174" s="2">
        <f t="shared" si="224"/>
        <v>55.871133685994081</v>
      </c>
      <c r="EY174" s="2">
        <f t="shared" si="224"/>
        <v>55.323838277292353</v>
      </c>
      <c r="EZ174" s="2">
        <f t="shared" si="224"/>
        <v>52.902399150054961</v>
      </c>
      <c r="FA174" s="2">
        <f t="shared" si="224"/>
        <v>53.260321577786442</v>
      </c>
      <c r="FB174" s="2">
        <f t="shared" si="224"/>
        <v>52.041337007321005</v>
      </c>
      <c r="FC174" s="2">
        <f t="shared" si="224"/>
        <v>52.451278097627082</v>
      </c>
      <c r="FD174" s="2">
        <f t="shared" si="224"/>
        <v>53.131241652918064</v>
      </c>
      <c r="FE174" s="2">
        <f t="shared" si="224"/>
        <v>57.054050166687759</v>
      </c>
      <c r="FG174" s="2">
        <f t="shared" si="225"/>
        <v>0.99994525496761122</v>
      </c>
      <c r="FH174" s="2">
        <f t="shared" si="225"/>
        <v>0.99993479561673682</v>
      </c>
      <c r="FI174" s="2">
        <f t="shared" si="225"/>
        <v>0.99979760346483304</v>
      </c>
      <c r="FJ174" s="2">
        <f t="shared" si="225"/>
        <v>0.99992258555251934</v>
      </c>
      <c r="FK174" s="2">
        <f t="shared" si="225"/>
        <v>0.99992737542124166</v>
      </c>
      <c r="FL174" s="2">
        <f t="shared" si="225"/>
        <v>0.99993172838728139</v>
      </c>
      <c r="FM174" s="2">
        <f t="shared" si="225"/>
        <v>0.99993451730467642</v>
      </c>
      <c r="FN174" s="2">
        <f t="shared" si="225"/>
        <v>0.99992545918398434</v>
      </c>
      <c r="FO174" s="2">
        <f t="shared" si="225"/>
        <v>0.99993145465999023</v>
      </c>
      <c r="FP174" s="2">
        <f t="shared" si="225"/>
        <v>0.99993123019882635</v>
      </c>
      <c r="FQ174" s="2">
        <f t="shared" si="225"/>
        <v>0.99992675852700108</v>
      </c>
      <c r="FR174" s="2">
        <f t="shared" si="225"/>
        <v>0.99992153027171082</v>
      </c>
      <c r="FS174" s="2">
        <f t="shared" si="225"/>
        <v>0.99992656750579489</v>
      </c>
      <c r="FT174" s="2">
        <f t="shared" si="225"/>
        <v>0.9999296140326418</v>
      </c>
      <c r="FU174" s="2">
        <f t="shared" si="225"/>
        <v>0.99990417013570743</v>
      </c>
      <c r="FW174" s="2">
        <f t="shared" si="216"/>
        <v>0.22740893377889229</v>
      </c>
      <c r="FX174" s="2">
        <f t="shared" si="216"/>
        <v>0.3387746673966775</v>
      </c>
      <c r="FY174" s="2">
        <f t="shared" si="216"/>
        <v>0.14276760596004762</v>
      </c>
      <c r="FZ174" s="2">
        <f t="shared" si="216"/>
        <v>0.31681673751080491</v>
      </c>
      <c r="GA174" s="2">
        <f t="shared" si="216"/>
        <v>0.29554737237006135</v>
      </c>
      <c r="GB174" s="2">
        <f t="shared" si="216"/>
        <v>0.29773022962760953</v>
      </c>
      <c r="GC174" s="2">
        <f t="shared" si="216"/>
        <v>0.31490686038186233</v>
      </c>
      <c r="GD174" s="2">
        <f t="shared" si="216"/>
        <v>0.31662340247788417</v>
      </c>
      <c r="GE174" s="2">
        <f t="shared" si="216"/>
        <v>0.31944591123490923</v>
      </c>
      <c r="GF174" s="2">
        <f t="shared" si="216"/>
        <v>0.30839289905343181</v>
      </c>
      <c r="GG174" s="2">
        <f t="shared" si="216"/>
        <v>0.30158920772367576</v>
      </c>
      <c r="GH174" s="2">
        <f t="shared" si="216"/>
        <v>0.27579250266834404</v>
      </c>
      <c r="GI174" s="2">
        <f t="shared" si="216"/>
        <v>0.28277392917384442</v>
      </c>
      <c r="GJ174" s="2">
        <f t="shared" si="216"/>
        <v>0.26569887013987348</v>
      </c>
      <c r="GK174" s="2">
        <f t="shared" si="216"/>
        <v>0.23004398967889061</v>
      </c>
      <c r="GM174" s="92">
        <f t="shared" si="217"/>
        <v>0</v>
      </c>
      <c r="GN174" s="92">
        <f t="shared" si="217"/>
        <v>0</v>
      </c>
      <c r="GO174" s="92">
        <f t="shared" si="217"/>
        <v>0</v>
      </c>
      <c r="GP174" s="92">
        <f t="shared" si="217"/>
        <v>0</v>
      </c>
      <c r="GQ174" s="92">
        <f t="shared" si="217"/>
        <v>0</v>
      </c>
      <c r="GR174" s="92">
        <f t="shared" si="217"/>
        <v>0</v>
      </c>
      <c r="GS174" s="92">
        <f t="shared" si="217"/>
        <v>0</v>
      </c>
      <c r="GT174" s="92">
        <f t="shared" si="217"/>
        <v>1.6101746067827075E-307</v>
      </c>
      <c r="GU174" s="92">
        <f t="shared" si="217"/>
        <v>0</v>
      </c>
      <c r="GV174" s="92">
        <f t="shared" si="217"/>
        <v>0</v>
      </c>
      <c r="GW174" s="92">
        <f t="shared" si="217"/>
        <v>0</v>
      </c>
      <c r="GX174" s="92">
        <f t="shared" si="217"/>
        <v>0</v>
      </c>
      <c r="GY174" s="92">
        <f t="shared" si="217"/>
        <v>0</v>
      </c>
      <c r="GZ174" s="92">
        <f t="shared" si="217"/>
        <v>0</v>
      </c>
      <c r="HA174" s="92">
        <f t="shared" si="217"/>
        <v>0</v>
      </c>
      <c r="HC174" s="92">
        <f t="shared" si="181"/>
        <v>1.219254474884576E-163</v>
      </c>
      <c r="HD174" s="92">
        <f t="shared" si="181"/>
        <v>9.3208386016294358E-176</v>
      </c>
      <c r="HE174" s="92">
        <f t="shared" si="181"/>
        <v>1.0943119977204325E-138</v>
      </c>
      <c r="HF174" s="92">
        <f t="shared" si="180"/>
        <v>1.0676166050508477E-202</v>
      </c>
      <c r="HG174" s="92">
        <f t="shared" si="180"/>
        <v>8.31654825220261E-280</v>
      </c>
      <c r="HH174" s="92">
        <f t="shared" si="180"/>
        <v>0</v>
      </c>
      <c r="HI174" s="92">
        <f t="shared" si="180"/>
        <v>0</v>
      </c>
      <c r="HJ174" s="92">
        <f t="shared" si="180"/>
        <v>0</v>
      </c>
      <c r="HK174" s="92">
        <f t="shared" si="180"/>
        <v>0</v>
      </c>
      <c r="HL174" s="92">
        <f t="shared" si="180"/>
        <v>0</v>
      </c>
      <c r="HM174" s="92">
        <f t="shared" si="180"/>
        <v>0</v>
      </c>
      <c r="HN174" s="92">
        <f t="shared" si="180"/>
        <v>9.0031597081526577E-250</v>
      </c>
      <c r="HO174" s="92">
        <f t="shared" si="226"/>
        <v>1.4763873524970088E-247</v>
      </c>
      <c r="HP174" s="92">
        <f t="shared" si="226"/>
        <v>3.724431013198373E-193</v>
      </c>
      <c r="HQ174" s="92">
        <f t="shared" si="226"/>
        <v>5.6804551203851165E-158</v>
      </c>
      <c r="HS174" s="92">
        <f t="shared" si="218"/>
        <v>9.8463420170484782E-10</v>
      </c>
      <c r="HT174" s="92">
        <f t="shared" si="218"/>
        <v>4.194368713228058E-12</v>
      </c>
      <c r="HU174" s="92">
        <f t="shared" si="218"/>
        <v>6.9411987114923596E-4</v>
      </c>
      <c r="HV174" s="92">
        <f t="shared" si="218"/>
        <v>6.7447629099278853E-15</v>
      </c>
      <c r="HW174" s="92">
        <f t="shared" si="218"/>
        <v>1.099239889902084E-14</v>
      </c>
      <c r="HX174" s="92">
        <f t="shared" si="218"/>
        <v>4.7024097535754573E-16</v>
      </c>
      <c r="HY174" s="92">
        <f t="shared" si="218"/>
        <v>1.5250176374625174E-17</v>
      </c>
      <c r="HZ174" s="92">
        <f t="shared" si="218"/>
        <v>1.3222093642711531E-17</v>
      </c>
      <c r="IA174" s="92">
        <f t="shared" si="218"/>
        <v>2.2228934268083269E-17</v>
      </c>
      <c r="IB174" s="92">
        <f t="shared" si="218"/>
        <v>2.4200868346487251E-17</v>
      </c>
      <c r="IC174" s="92">
        <f t="shared" si="218"/>
        <v>1.756290882203009E-17</v>
      </c>
      <c r="ID174" s="92">
        <f t="shared" si="218"/>
        <v>1.1434424385519641E-14</v>
      </c>
      <c r="IE174" s="92">
        <f t="shared" si="218"/>
        <v>1.2901360424584018E-12</v>
      </c>
      <c r="IF174" s="92">
        <f t="shared" si="218"/>
        <v>1.5963164515360447E-7</v>
      </c>
      <c r="IG174" s="92">
        <f t="shared" si="218"/>
        <v>8.1172287698935044E-7</v>
      </c>
      <c r="II174" s="92">
        <f t="shared" si="219"/>
        <v>7.1534598877917256E-3</v>
      </c>
      <c r="IJ174" s="92">
        <f t="shared" si="219"/>
        <v>0.13550935509082471</v>
      </c>
      <c r="IK174" s="92">
        <f t="shared" si="219"/>
        <v>2.3649792523484291E-5</v>
      </c>
      <c r="IL174" s="92">
        <f t="shared" si="219"/>
        <v>5.3891519377009332E-2</v>
      </c>
      <c r="IM174" s="92">
        <f t="shared" si="219"/>
        <v>2.639187031327471E-2</v>
      </c>
      <c r="IN174" s="92">
        <f t="shared" si="219"/>
        <v>2.4568581012429588E-2</v>
      </c>
      <c r="IO174" s="92">
        <f t="shared" si="219"/>
        <v>4.2744077399652407E-2</v>
      </c>
      <c r="IP174" s="92">
        <f t="shared" si="219"/>
        <v>4.6258079954734896E-2</v>
      </c>
      <c r="IQ174" s="92">
        <f t="shared" si="219"/>
        <v>5.495319307318227E-2</v>
      </c>
      <c r="IR174" s="92">
        <f t="shared" si="219"/>
        <v>3.5887003082187882E-2</v>
      </c>
      <c r="IS174" s="92">
        <f t="shared" si="219"/>
        <v>2.2074969328281981E-2</v>
      </c>
      <c r="IT174" s="92">
        <f t="shared" si="219"/>
        <v>1.0319848356696351E-2</v>
      </c>
      <c r="IU174" s="92">
        <f t="shared" si="219"/>
        <v>2.2353998959569427E-2</v>
      </c>
      <c r="IV174" s="92">
        <f t="shared" si="219"/>
        <v>3.4181757797876425E-2</v>
      </c>
      <c r="IW174" s="92">
        <f t="shared" si="219"/>
        <v>3.6883841227365863E-2</v>
      </c>
      <c r="IY174" s="92">
        <f t="shared" si="220"/>
        <v>7.153460872425927E-3</v>
      </c>
      <c r="IZ174" s="92">
        <f t="shared" si="220"/>
        <v>0.13550935509501907</v>
      </c>
      <c r="JA174" s="92">
        <f t="shared" si="220"/>
        <v>7.1776966367272023E-4</v>
      </c>
      <c r="JB174" s="92">
        <f t="shared" si="220"/>
        <v>5.3891519377016077E-2</v>
      </c>
      <c r="JC174" s="92">
        <f t="shared" si="220"/>
        <v>2.6391870313285701E-2</v>
      </c>
      <c r="JD174" s="92">
        <f t="shared" si="220"/>
        <v>2.456858101243006E-2</v>
      </c>
      <c r="JE174" s="92">
        <f t="shared" si="220"/>
        <v>4.2744077399652421E-2</v>
      </c>
      <c r="JF174" s="92">
        <f t="shared" si="220"/>
        <v>4.625807995473491E-2</v>
      </c>
      <c r="JG174" s="92">
        <f t="shared" si="220"/>
        <v>5.4953193073182291E-2</v>
      </c>
      <c r="JH174" s="92">
        <f t="shared" si="220"/>
        <v>3.5887003082187903E-2</v>
      </c>
      <c r="JI174" s="92">
        <f t="shared" si="220"/>
        <v>2.2074969328281999E-2</v>
      </c>
      <c r="JJ174" s="92">
        <f t="shared" si="220"/>
        <v>1.0319848356707784E-2</v>
      </c>
      <c r="JK174" s="92">
        <f t="shared" si="220"/>
        <v>2.2353998960859562E-2</v>
      </c>
      <c r="JL174" s="92">
        <f t="shared" si="220"/>
        <v>3.4181917429521577E-2</v>
      </c>
      <c r="JM174" s="92">
        <f t="shared" si="220"/>
        <v>3.6884652950242854E-2</v>
      </c>
    </row>
    <row r="175" spans="2:273" x14ac:dyDescent="0.25">
      <c r="B175" s="2">
        <v>148</v>
      </c>
      <c r="C175" s="37">
        <v>55.906999999999996</v>
      </c>
      <c r="D175" s="37">
        <v>54.651000000000003</v>
      </c>
      <c r="E175" s="37">
        <v>58.512</v>
      </c>
      <c r="F175" s="37">
        <v>57.837000000000003</v>
      </c>
      <c r="G175" s="37">
        <v>57.14</v>
      </c>
      <c r="H175" s="37">
        <v>57.279000000000003</v>
      </c>
      <c r="I175" s="37">
        <v>58.767000000000003</v>
      </c>
      <c r="J175" s="37">
        <v>60.767000000000003</v>
      </c>
      <c r="K175" s="37">
        <v>61.302</v>
      </c>
      <c r="L175" s="37">
        <v>59.116</v>
      </c>
      <c r="M175" s="37">
        <v>58.256</v>
      </c>
      <c r="N175" s="37">
        <v>54.976999999999997</v>
      </c>
      <c r="O175" s="37">
        <v>54.837000000000003</v>
      </c>
      <c r="P175" s="37">
        <v>61.232999999999997</v>
      </c>
      <c r="Q175" s="37">
        <v>71.697999999999993</v>
      </c>
      <c r="S175" s="4">
        <f t="shared" si="221"/>
        <v>55.188385836747912</v>
      </c>
      <c r="T175" s="4">
        <f t="shared" si="221"/>
        <v>55.771873750200854</v>
      </c>
      <c r="U175" s="4">
        <f t="shared" si="221"/>
        <v>56.825486109337781</v>
      </c>
      <c r="V175" s="4">
        <f t="shared" si="221"/>
        <v>58.34763149064824</v>
      </c>
      <c r="W175" s="4">
        <f t="shared" si="221"/>
        <v>57.809075223669325</v>
      </c>
      <c r="X175" s="4">
        <f t="shared" si="221"/>
        <v>56.8138199549064</v>
      </c>
      <c r="Y175" s="4">
        <f t="shared" si="221"/>
        <v>58.57012716319101</v>
      </c>
      <c r="Z175" s="4">
        <f t="shared" si="221"/>
        <v>60.798804791912659</v>
      </c>
      <c r="AA175" s="4">
        <f t="shared" si="221"/>
        <v>61.190341975797615</v>
      </c>
      <c r="AB175" s="4">
        <f t="shared" si="221"/>
        <v>57.779304419194297</v>
      </c>
      <c r="AC175" s="4">
        <f t="shared" si="221"/>
        <v>56.597372003208797</v>
      </c>
      <c r="AD175" s="4">
        <f t="shared" si="221"/>
        <v>54.09577171121046</v>
      </c>
      <c r="AE175" s="4">
        <f t="shared" si="221"/>
        <v>56.966643629748376</v>
      </c>
      <c r="AF175" s="4">
        <f t="shared" si="221"/>
        <v>60.950055814244259</v>
      </c>
      <c r="AG175" s="4">
        <f t="shared" si="221"/>
        <v>72.25209486334515</v>
      </c>
      <c r="AI175" s="4">
        <f t="shared" si="222"/>
        <v>0.71861416325208438</v>
      </c>
      <c r="AJ175" s="4">
        <f t="shared" si="222"/>
        <v>-1.1208737502008503</v>
      </c>
      <c r="AK175" s="4">
        <f t="shared" si="222"/>
        <v>1.6865138906622192</v>
      </c>
      <c r="AL175" s="4">
        <f t="shared" si="222"/>
        <v>-0.51063149064823676</v>
      </c>
      <c r="AM175" s="4">
        <f t="shared" si="222"/>
        <v>-0.66907522366932426</v>
      </c>
      <c r="AN175" s="4">
        <f t="shared" si="222"/>
        <v>0.46518004509360367</v>
      </c>
      <c r="AO175" s="4">
        <f t="shared" si="222"/>
        <v>0.1968728368089927</v>
      </c>
      <c r="AP175" s="4">
        <f t="shared" si="222"/>
        <v>-3.1804791912655617E-2</v>
      </c>
      <c r="AQ175" s="4">
        <f t="shared" si="222"/>
        <v>0.11165802420238435</v>
      </c>
      <c r="AR175" s="4">
        <f t="shared" si="222"/>
        <v>1.3366955808057028</v>
      </c>
      <c r="AS175" s="4">
        <f t="shared" si="222"/>
        <v>1.6586279967912034</v>
      </c>
      <c r="AT175" s="4">
        <f t="shared" si="222"/>
        <v>0.88122828878953641</v>
      </c>
      <c r="AU175" s="4">
        <f t="shared" si="222"/>
        <v>-2.1296436297483723</v>
      </c>
      <c r="AV175" s="4">
        <f t="shared" si="222"/>
        <v>0.28294418575573843</v>
      </c>
      <c r="AW175" s="4">
        <f t="shared" si="222"/>
        <v>-0.55409486334515634</v>
      </c>
      <c r="AY175" s="2">
        <f t="shared" si="214"/>
        <v>55.188385836747912</v>
      </c>
      <c r="AZ175" s="2">
        <f t="shared" si="214"/>
        <v>54.923176623089461</v>
      </c>
      <c r="BA175" s="2">
        <f t="shared" si="214"/>
        <v>56.822440835944064</v>
      </c>
      <c r="BB175" s="2">
        <f t="shared" si="214"/>
        <v>55.247622961875607</v>
      </c>
      <c r="BC175" s="2">
        <f t="shared" si="214"/>
        <v>55.472617004868262</v>
      </c>
      <c r="BD175" s="2">
        <f t="shared" si="214"/>
        <v>54.550692414782787</v>
      </c>
      <c r="BE175" s="2">
        <f t="shared" si="214"/>
        <v>54.248350671780635</v>
      </c>
      <c r="BF175" s="2">
        <f t="shared" si="214"/>
        <v>55.246253105384667</v>
      </c>
      <c r="BG175" s="2">
        <f t="shared" si="214"/>
        <v>55.182493964442749</v>
      </c>
      <c r="BH175" s="2">
        <f t="shared" si="214"/>
        <v>52.478511846890655</v>
      </c>
      <c r="BI175" s="2">
        <f t="shared" si="214"/>
        <v>52.203365665992102</v>
      </c>
      <c r="BJ175" s="2">
        <f t="shared" si="214"/>
        <v>51.590795230809363</v>
      </c>
      <c r="BK175" s="2">
        <f t="shared" si="214"/>
        <v>51.926193582142794</v>
      </c>
      <c r="BL175" s="2">
        <f t="shared" si="214"/>
        <v>53.631409293913734</v>
      </c>
      <c r="BM175" s="2">
        <f t="shared" si="214"/>
        <v>58.991429669339567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>
        <f t="shared" si="215"/>
        <v>58.512</v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>
        <f t="shared" si="199"/>
        <v>58.512</v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100.82232335834894</v>
      </c>
      <c r="DL175" s="2">
        <f t="shared" si="223"/>
        <v>95.860866866542409</v>
      </c>
      <c r="DM175" s="2">
        <f t="shared" si="223"/>
        <v>91.428005434782577</v>
      </c>
      <c r="DN175" s="2">
        <f t="shared" si="223"/>
        <v>110.54305073995769</v>
      </c>
      <c r="DO175" s="2">
        <f t="shared" si="223"/>
        <v>104.26389142253095</v>
      </c>
      <c r="DP175" s="2">
        <f t="shared" si="223"/>
        <v>98.366758230141954</v>
      </c>
      <c r="DQ175" s="2">
        <f t="shared" si="223"/>
        <v>89.340702239148669</v>
      </c>
      <c r="DR175" s="2">
        <f t="shared" si="223"/>
        <v>91.096727977448879</v>
      </c>
      <c r="DS175" s="2">
        <f t="shared" si="223"/>
        <v>86.706952733313216</v>
      </c>
      <c r="DT175" s="2">
        <f t="shared" si="223"/>
        <v>87.48890954394443</v>
      </c>
      <c r="DU175" s="2">
        <f t="shared" si="223"/>
        <v>83.747922318558736</v>
      </c>
      <c r="DV175" s="2">
        <f t="shared" si="223"/>
        <v>91.560961159279373</v>
      </c>
      <c r="DW175" s="2">
        <f t="shared" si="223"/>
        <v>87.661475334742789</v>
      </c>
      <c r="DX175" s="2">
        <f t="shared" si="223"/>
        <v>98.559603443068568</v>
      </c>
      <c r="DY175" s="2">
        <f t="shared" si="223"/>
        <v>87.463729839150886</v>
      </c>
      <c r="EA175" s="2">
        <f t="shared" si="213"/>
        <v>55.064614694381554</v>
      </c>
      <c r="EB175" s="2">
        <f t="shared" si="213"/>
        <v>55.070028633405641</v>
      </c>
      <c r="EC175" s="2">
        <f t="shared" si="213"/>
        <v>56.892172601446987</v>
      </c>
      <c r="ED175" s="2">
        <f t="shared" si="213"/>
        <v>54.969342108027362</v>
      </c>
      <c r="EE175" s="2">
        <f t="shared" si="213"/>
        <v>55.454085295400041</v>
      </c>
      <c r="EF175" s="2">
        <f t="shared" si="213"/>
        <v>54.350101596508743</v>
      </c>
      <c r="EG175" s="2">
        <f t="shared" si="213"/>
        <v>54.1217530729309</v>
      </c>
      <c r="EH175" s="2">
        <f t="shared" si="213"/>
        <v>54.983395691698632</v>
      </c>
      <c r="EI175" s="2">
        <f t="shared" si="213"/>
        <v>55.165419031682234</v>
      </c>
      <c r="EJ175" s="2">
        <f t="shared" si="213"/>
        <v>52.334555312756081</v>
      </c>
      <c r="EK175" s="2">
        <f t="shared" si="212"/>
        <v>51.763799073891121</v>
      </c>
      <c r="EL175" s="2">
        <f t="shared" si="179"/>
        <v>51.454888872280115</v>
      </c>
      <c r="EM175" s="2">
        <f t="shared" si="179"/>
        <v>51.747360242202674</v>
      </c>
      <c r="EN175" s="2">
        <f t="shared" si="179"/>
        <v>53.873986936434591</v>
      </c>
      <c r="EO175" s="2">
        <f t="shared" si="179"/>
        <v>59.673806840825279</v>
      </c>
      <c r="EQ175" s="2">
        <f t="shared" si="224"/>
        <v>55.56251917288634</v>
      </c>
      <c r="ER175" s="2">
        <f t="shared" si="224"/>
        <v>54.655025171759824</v>
      </c>
      <c r="ES175" s="2">
        <f t="shared" si="224"/>
        <v>56.399299898043616</v>
      </c>
      <c r="ET175" s="2">
        <f t="shared" si="224"/>
        <v>55.783266311693652</v>
      </c>
      <c r="EU175" s="2">
        <f t="shared" si="224"/>
        <v>55.502641019267031</v>
      </c>
      <c r="EV175" s="2">
        <f t="shared" si="224"/>
        <v>54.973567170273604</v>
      </c>
      <c r="EW175" s="2">
        <f t="shared" si="224"/>
        <v>54.493258689740124</v>
      </c>
      <c r="EX175" s="2">
        <f t="shared" si="224"/>
        <v>55.756378404678216</v>
      </c>
      <c r="EY175" s="2">
        <f t="shared" si="224"/>
        <v>55.209867038849737</v>
      </c>
      <c r="EZ175" s="2">
        <f t="shared" si="224"/>
        <v>52.766230411202699</v>
      </c>
      <c r="FA175" s="2">
        <f t="shared" si="224"/>
        <v>53.125084271528067</v>
      </c>
      <c r="FB175" s="2">
        <f t="shared" si="224"/>
        <v>51.906528251182976</v>
      </c>
      <c r="FC175" s="2">
        <f t="shared" si="224"/>
        <v>52.331905168052856</v>
      </c>
      <c r="FD175" s="2">
        <f t="shared" si="224"/>
        <v>53.009896905076573</v>
      </c>
      <c r="FE175" s="2">
        <f t="shared" si="224"/>
        <v>56.898633767987505</v>
      </c>
      <c r="FG175" s="2">
        <f t="shared" si="225"/>
        <v>0.99995007169655747</v>
      </c>
      <c r="FH175" s="2">
        <f t="shared" si="225"/>
        <v>0.9999405325545091</v>
      </c>
      <c r="FI175" s="2">
        <f t="shared" si="225"/>
        <v>0.99981540887875153</v>
      </c>
      <c r="FJ175" s="2">
        <f t="shared" si="225"/>
        <v>0.99992939670385117</v>
      </c>
      <c r="FK175" s="2">
        <f t="shared" si="225"/>
        <v>0.99993376517371657</v>
      </c>
      <c r="FL175" s="2">
        <f t="shared" si="225"/>
        <v>0.9999377351751455</v>
      </c>
      <c r="FM175" s="2">
        <f t="shared" si="225"/>
        <v>0.99994027872797453</v>
      </c>
      <c r="FN175" s="2">
        <f t="shared" si="225"/>
        <v>0.99993201752193694</v>
      </c>
      <c r="FO175" s="2">
        <f t="shared" si="225"/>
        <v>0.99993748552988349</v>
      </c>
      <c r="FP175" s="2">
        <f t="shared" si="225"/>
        <v>0.99993728081639577</v>
      </c>
      <c r="FQ175" s="2">
        <f t="shared" si="225"/>
        <v>0.99993320255226137</v>
      </c>
      <c r="FR175" s="2">
        <f t="shared" si="225"/>
        <v>0.9999284342631144</v>
      </c>
      <c r="FS175" s="2">
        <f t="shared" si="225"/>
        <v>0.99993302833660236</v>
      </c>
      <c r="FT175" s="2">
        <f t="shared" si="225"/>
        <v>0.99993580683726957</v>
      </c>
      <c r="FU175" s="2">
        <f t="shared" si="225"/>
        <v>0.99991260138808702</v>
      </c>
      <c r="FW175" s="2">
        <f t="shared" si="216"/>
        <v>0.24399567155565868</v>
      </c>
      <c r="FX175" s="2">
        <f t="shared" si="216"/>
        <v>0.3597023906097892</v>
      </c>
      <c r="FY175" s="2">
        <f t="shared" si="216"/>
        <v>0.15441466545691604</v>
      </c>
      <c r="FZ175" s="2">
        <f t="shared" si="216"/>
        <v>0.33707950396829317</v>
      </c>
      <c r="GA175" s="2">
        <f t="shared" si="216"/>
        <v>0.31507717772620958</v>
      </c>
      <c r="GB175" s="2">
        <f t="shared" si="216"/>
        <v>0.31733930016909551</v>
      </c>
      <c r="GC175" s="2">
        <f t="shared" si="216"/>
        <v>0.33510739211799967</v>
      </c>
      <c r="GD175" s="2">
        <f t="shared" si="216"/>
        <v>0.33687990105545651</v>
      </c>
      <c r="GE175" s="2">
        <f t="shared" si="216"/>
        <v>0.33979319787221834</v>
      </c>
      <c r="GF175" s="2">
        <f t="shared" si="216"/>
        <v>0.32837586010209041</v>
      </c>
      <c r="GG175" s="2">
        <f t="shared" si="216"/>
        <v>0.32133614253605208</v>
      </c>
      <c r="GH175" s="2">
        <f t="shared" si="216"/>
        <v>0.29456275100637702</v>
      </c>
      <c r="GI175" s="2">
        <f t="shared" si="216"/>
        <v>0.3018213042501709</v>
      </c>
      <c r="GJ175" s="2">
        <f t="shared" si="216"/>
        <v>0.28405159724760526</v>
      </c>
      <c r="GK175" s="2">
        <f t="shared" si="216"/>
        <v>0.2467615367428887</v>
      </c>
      <c r="GM175" s="92">
        <f t="shared" si="217"/>
        <v>0</v>
      </c>
      <c r="GN175" s="92">
        <f t="shared" si="217"/>
        <v>0</v>
      </c>
      <c r="GO175" s="92">
        <f t="shared" si="217"/>
        <v>0</v>
      </c>
      <c r="GP175" s="92">
        <f t="shared" si="217"/>
        <v>0</v>
      </c>
      <c r="GQ175" s="92">
        <f t="shared" si="217"/>
        <v>0</v>
      </c>
      <c r="GR175" s="92">
        <f t="shared" si="217"/>
        <v>0</v>
      </c>
      <c r="GS175" s="92">
        <f t="shared" si="217"/>
        <v>0</v>
      </c>
      <c r="GT175" s="92">
        <f t="shared" si="217"/>
        <v>0</v>
      </c>
      <c r="GU175" s="92">
        <f t="shared" si="217"/>
        <v>0</v>
      </c>
      <c r="GV175" s="92">
        <f t="shared" si="217"/>
        <v>0</v>
      </c>
      <c r="GW175" s="92">
        <f t="shared" si="217"/>
        <v>0</v>
      </c>
      <c r="GX175" s="92">
        <f t="shared" si="217"/>
        <v>0</v>
      </c>
      <c r="GY175" s="92">
        <f t="shared" si="217"/>
        <v>0</v>
      </c>
      <c r="GZ175" s="92">
        <f t="shared" si="217"/>
        <v>0</v>
      </c>
      <c r="HA175" s="92">
        <f t="shared" si="217"/>
        <v>0</v>
      </c>
      <c r="HC175" s="92">
        <f t="shared" si="181"/>
        <v>5.0186127278872787E-169</v>
      </c>
      <c r="HD175" s="92">
        <f t="shared" si="181"/>
        <v>1.3597637842571973E-181</v>
      </c>
      <c r="HE175" s="92">
        <f t="shared" si="181"/>
        <v>2.5308996612761881E-144</v>
      </c>
      <c r="HF175" s="92">
        <f t="shared" si="180"/>
        <v>2.2679238580749191E-209</v>
      </c>
      <c r="HG175" s="92">
        <f t="shared" si="180"/>
        <v>4.4845913192124441E-289</v>
      </c>
      <c r="HH175" s="92">
        <f t="shared" si="180"/>
        <v>0</v>
      </c>
      <c r="HI175" s="92">
        <f t="shared" si="180"/>
        <v>0</v>
      </c>
      <c r="HJ175" s="92">
        <f t="shared" si="180"/>
        <v>0</v>
      </c>
      <c r="HK175" s="92">
        <f t="shared" si="180"/>
        <v>0</v>
      </c>
      <c r="HL175" s="92">
        <f t="shared" si="180"/>
        <v>0</v>
      </c>
      <c r="HM175" s="92">
        <f t="shared" si="180"/>
        <v>0</v>
      </c>
      <c r="HN175" s="92">
        <f t="shared" si="180"/>
        <v>4.6448866508336778E-258</v>
      </c>
      <c r="HO175" s="92">
        <f t="shared" si="226"/>
        <v>8.6532818670786512E-256</v>
      </c>
      <c r="HP175" s="92">
        <f t="shared" si="226"/>
        <v>1.3573619341689776E-199</v>
      </c>
      <c r="HQ175" s="92">
        <f t="shared" si="226"/>
        <v>3.3094357237734055E-163</v>
      </c>
      <c r="HS175" s="92">
        <f t="shared" si="218"/>
        <v>1.2231211452477347E-10</v>
      </c>
      <c r="HT175" s="92">
        <f t="shared" si="218"/>
        <v>3.9413133117013059E-13</v>
      </c>
      <c r="HU175" s="92">
        <f t="shared" si="218"/>
        <v>1.8832404597024768E-4</v>
      </c>
      <c r="HV175" s="92">
        <f t="shared" si="218"/>
        <v>3.3717496168844737E-16</v>
      </c>
      <c r="HW175" s="92">
        <f t="shared" si="218"/>
        <v>5.2928257569127223E-16</v>
      </c>
      <c r="HX175" s="92">
        <f t="shared" si="218"/>
        <v>1.8050433110512956E-17</v>
      </c>
      <c r="HY175" s="92">
        <f t="shared" si="218"/>
        <v>5.1069868423401144E-19</v>
      </c>
      <c r="HZ175" s="92">
        <f t="shared" si="218"/>
        <v>4.4978121989453594E-19</v>
      </c>
      <c r="IA175" s="92">
        <f t="shared" si="218"/>
        <v>8.3059870663484672E-19</v>
      </c>
      <c r="IB175" s="92">
        <f t="shared" si="218"/>
        <v>8.3636535234935795E-19</v>
      </c>
      <c r="IC175" s="92">
        <f t="shared" si="218"/>
        <v>5.0431887640215174E-19</v>
      </c>
      <c r="ID175" s="92">
        <f t="shared" si="218"/>
        <v>4.879691332158449E-16</v>
      </c>
      <c r="IE175" s="92">
        <f t="shared" si="218"/>
        <v>8.8073853247083192E-14</v>
      </c>
      <c r="IF175" s="92">
        <f t="shared" si="218"/>
        <v>3.3993288668027547E-8</v>
      </c>
      <c r="IG175" s="92">
        <f t="shared" si="218"/>
        <v>1.7818975180925346E-7</v>
      </c>
      <c r="II175" s="92">
        <f t="shared" si="219"/>
        <v>1.2877398340829068E-2</v>
      </c>
      <c r="IJ175" s="92">
        <f t="shared" si="219"/>
        <v>0.19335030792081245</v>
      </c>
      <c r="IK175" s="92">
        <f t="shared" si="219"/>
        <v>6.0692540086142307E-5</v>
      </c>
      <c r="IL175" s="92">
        <f t="shared" si="219"/>
        <v>8.9154647289518288E-2</v>
      </c>
      <c r="IM175" s="92">
        <f t="shared" si="219"/>
        <v>4.7041530847904717E-2</v>
      </c>
      <c r="IN175" s="92">
        <f t="shared" si="219"/>
        <v>4.4672574371301156E-2</v>
      </c>
      <c r="IO175" s="92">
        <f t="shared" si="219"/>
        <v>7.3711613274736493E-2</v>
      </c>
      <c r="IP175" s="92">
        <f t="shared" si="219"/>
        <v>7.8913322275886308E-2</v>
      </c>
      <c r="IQ175" s="92">
        <f t="shared" si="219"/>
        <v>9.1237359049275032E-2</v>
      </c>
      <c r="IR175" s="92">
        <f t="shared" si="219"/>
        <v>6.2798168021333686E-2</v>
      </c>
      <c r="IS175" s="92">
        <f t="shared" si="219"/>
        <v>4.1469580449959527E-2</v>
      </c>
      <c r="IT175" s="92">
        <f t="shared" si="219"/>
        <v>2.0317431977711641E-2</v>
      </c>
      <c r="IU175" s="92">
        <f t="shared" si="219"/>
        <v>3.9499987241245572E-2</v>
      </c>
      <c r="IV175" s="92">
        <f t="shared" si="219"/>
        <v>5.3459040138042105E-2</v>
      </c>
      <c r="IW175" s="92">
        <f t="shared" si="219"/>
        <v>5.3809235383561131E-2</v>
      </c>
      <c r="IY175" s="92">
        <f t="shared" si="220"/>
        <v>1.2877398463141183E-2</v>
      </c>
      <c r="IZ175" s="92">
        <f t="shared" si="220"/>
        <v>0.19335030792120658</v>
      </c>
      <c r="JA175" s="92">
        <f t="shared" si="220"/>
        <v>2.4901658605638996E-4</v>
      </c>
      <c r="JB175" s="92">
        <f t="shared" si="220"/>
        <v>8.9154647289518621E-2</v>
      </c>
      <c r="JC175" s="92">
        <f t="shared" si="220"/>
        <v>4.7041530847905244E-2</v>
      </c>
      <c r="JD175" s="92">
        <f t="shared" si="220"/>
        <v>4.4672574371301177E-2</v>
      </c>
      <c r="JE175" s="92">
        <f t="shared" si="220"/>
        <v>7.3711613274736493E-2</v>
      </c>
      <c r="JF175" s="92">
        <f t="shared" si="220"/>
        <v>7.8913322275886308E-2</v>
      </c>
      <c r="JG175" s="92">
        <f t="shared" si="220"/>
        <v>9.1237359049275032E-2</v>
      </c>
      <c r="JH175" s="92">
        <f t="shared" si="220"/>
        <v>6.2798168021333686E-2</v>
      </c>
      <c r="JI175" s="92">
        <f t="shared" si="220"/>
        <v>4.1469580449959527E-2</v>
      </c>
      <c r="JJ175" s="92">
        <f t="shared" si="220"/>
        <v>2.031743197771213E-2</v>
      </c>
      <c r="JK175" s="92">
        <f t="shared" si="220"/>
        <v>3.9499987241333648E-2</v>
      </c>
      <c r="JL175" s="92">
        <f t="shared" si="220"/>
        <v>5.3459074131330775E-2</v>
      </c>
      <c r="JM175" s="92">
        <f t="shared" si="220"/>
        <v>5.3809413573312939E-2</v>
      </c>
    </row>
    <row r="176" spans="2:273" x14ac:dyDescent="0.25">
      <c r="B176" s="2">
        <v>149</v>
      </c>
      <c r="C176" s="37">
        <v>55.348999999999997</v>
      </c>
      <c r="D176" s="37">
        <v>55.651000000000003</v>
      </c>
      <c r="E176" s="37">
        <v>57.442</v>
      </c>
      <c r="F176" s="37">
        <v>57.162999999999997</v>
      </c>
      <c r="G176" s="37">
        <v>57.767000000000003</v>
      </c>
      <c r="H176" s="37">
        <v>57.628</v>
      </c>
      <c r="I176" s="37">
        <v>60.418999999999997</v>
      </c>
      <c r="J176" s="37">
        <v>65.093000000000004</v>
      </c>
      <c r="K176" s="37">
        <v>65.046999999999997</v>
      </c>
      <c r="L176" s="37">
        <v>62.534999999999997</v>
      </c>
      <c r="M176" s="37">
        <v>61.326000000000001</v>
      </c>
      <c r="N176" s="37">
        <v>56.162999999999997</v>
      </c>
      <c r="O176" s="37">
        <v>58.673999999999999</v>
      </c>
      <c r="P176" s="37">
        <v>63.512</v>
      </c>
      <c r="Q176" s="37">
        <v>78.093000000000004</v>
      </c>
      <c r="S176" s="4">
        <f t="shared" si="221"/>
        <v>55.11098913795248</v>
      </c>
      <c r="T176" s="4">
        <f t="shared" si="221"/>
        <v>55.838459147829276</v>
      </c>
      <c r="U176" s="4">
        <f t="shared" si="221"/>
        <v>56.734327993278868</v>
      </c>
      <c r="V176" s="4">
        <f t="shared" si="221"/>
        <v>59.579420755463246</v>
      </c>
      <c r="W176" s="4">
        <f t="shared" si="221"/>
        <v>58.992581460178606</v>
      </c>
      <c r="X176" s="4">
        <f t="shared" si="221"/>
        <v>58.006131889357242</v>
      </c>
      <c r="Y176" s="4">
        <f t="shared" si="221"/>
        <v>60.529723611924403</v>
      </c>
      <c r="Z176" s="4">
        <f t="shared" si="221"/>
        <v>63.243183984751084</v>
      </c>
      <c r="AA176" s="4">
        <f t="shared" si="221"/>
        <v>63.617357040724556</v>
      </c>
      <c r="AB176" s="4">
        <f t="shared" si="221"/>
        <v>60.314821874942936</v>
      </c>
      <c r="AC176" s="4">
        <f t="shared" si="221"/>
        <v>59.143657624856566</v>
      </c>
      <c r="AD176" s="4">
        <f t="shared" si="221"/>
        <v>55.73938833066024</v>
      </c>
      <c r="AE176" s="4">
        <f t="shared" si="221"/>
        <v>59.601770167869255</v>
      </c>
      <c r="AF176" s="4">
        <f t="shared" si="221"/>
        <v>63.738295285261586</v>
      </c>
      <c r="AG176" s="4">
        <f t="shared" si="221"/>
        <v>76.588864168880377</v>
      </c>
      <c r="AI176" s="4">
        <f t="shared" si="222"/>
        <v>0.23801086204751698</v>
      </c>
      <c r="AJ176" s="4">
        <f t="shared" si="222"/>
        <v>-0.18745914782927287</v>
      </c>
      <c r="AK176" s="4">
        <f t="shared" si="222"/>
        <v>0.70767200672113262</v>
      </c>
      <c r="AL176" s="4">
        <f t="shared" si="222"/>
        <v>-2.4164207554632497</v>
      </c>
      <c r="AM176" s="4">
        <f t="shared" si="222"/>
        <v>-1.2255814601786028</v>
      </c>
      <c r="AN176" s="4">
        <f t="shared" si="222"/>
        <v>-0.37813188935724185</v>
      </c>
      <c r="AO176" s="4">
        <f t="shared" si="222"/>
        <v>-0.11072361192440638</v>
      </c>
      <c r="AP176" s="4">
        <f t="shared" si="222"/>
        <v>1.8498160152489191</v>
      </c>
      <c r="AQ176" s="4">
        <f t="shared" si="222"/>
        <v>1.4296429592754407</v>
      </c>
      <c r="AR176" s="4">
        <f t="shared" si="222"/>
        <v>2.2201781250570605</v>
      </c>
      <c r="AS176" s="4">
        <f t="shared" si="222"/>
        <v>2.1823423751434348</v>
      </c>
      <c r="AT176" s="4">
        <f t="shared" si="222"/>
        <v>0.42361166933975625</v>
      </c>
      <c r="AU176" s="4">
        <f t="shared" si="222"/>
        <v>-0.92777016786925515</v>
      </c>
      <c r="AV176" s="4">
        <f t="shared" si="222"/>
        <v>-0.22629528526158538</v>
      </c>
      <c r="AW176" s="4">
        <f t="shared" si="222"/>
        <v>1.5041358311196262</v>
      </c>
      <c r="AY176" s="2">
        <f t="shared" si="214"/>
        <v>55.11098913795248</v>
      </c>
      <c r="AZ176" s="2">
        <f t="shared" si="214"/>
        <v>54.794077904226228</v>
      </c>
      <c r="BA176" s="2">
        <f t="shared" si="214"/>
        <v>56.728038534682511</v>
      </c>
      <c r="BB176" s="2">
        <f t="shared" si="214"/>
        <v>55.170828336430318</v>
      </c>
      <c r="BC176" s="2">
        <f t="shared" si="214"/>
        <v>55.384875808016318</v>
      </c>
      <c r="BD176" s="2">
        <f t="shared" si="214"/>
        <v>54.456321911768271</v>
      </c>
      <c r="BE176" s="2">
        <f t="shared" si="214"/>
        <v>54.149355442295331</v>
      </c>
      <c r="BF176" s="2">
        <f t="shared" si="214"/>
        <v>55.13450598037106</v>
      </c>
      <c r="BG176" s="2">
        <f t="shared" si="214"/>
        <v>55.067920370555228</v>
      </c>
      <c r="BH176" s="2">
        <f t="shared" si="214"/>
        <v>52.343635920062283</v>
      </c>
      <c r="BI176" s="2">
        <f t="shared" si="214"/>
        <v>52.074822076847219</v>
      </c>
      <c r="BJ176" s="2">
        <f t="shared" si="214"/>
        <v>51.45671734380285</v>
      </c>
      <c r="BK176" s="2">
        <f t="shared" si="214"/>
        <v>51.807059655460677</v>
      </c>
      <c r="BL176" s="2">
        <f t="shared" si="214"/>
        <v>53.508115308373874</v>
      </c>
      <c r="BM176" s="2">
        <f t="shared" si="214"/>
        <v>58.828734744630168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>
        <f t="shared" si="215"/>
        <v>57.442</v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>
        <f t="shared" si="199"/>
        <v>57.442</v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101.06343949343338</v>
      </c>
      <c r="DL176" s="2">
        <f t="shared" si="223"/>
        <v>96.05766526213435</v>
      </c>
      <c r="DM176" s="2">
        <f t="shared" si="223"/>
        <v>91.615945652173878</v>
      </c>
      <c r="DN176" s="2">
        <f t="shared" si="223"/>
        <v>110.87483464210207</v>
      </c>
      <c r="DO176" s="2">
        <f t="shared" si="223"/>
        <v>104.54677227423737</v>
      </c>
      <c r="DP176" s="2">
        <f t="shared" si="223"/>
        <v>98.606070371488983</v>
      </c>
      <c r="DQ176" s="2">
        <f t="shared" si="223"/>
        <v>89.510659941117709</v>
      </c>
      <c r="DR176" s="2">
        <f t="shared" si="223"/>
        <v>91.245918604651138</v>
      </c>
      <c r="DS176" s="2">
        <f t="shared" si="223"/>
        <v>86.829956206584129</v>
      </c>
      <c r="DT176" s="2">
        <f t="shared" si="223"/>
        <v>87.63870703714889</v>
      </c>
      <c r="DU176" s="2">
        <f t="shared" si="223"/>
        <v>83.865373416524861</v>
      </c>
      <c r="DV176" s="2">
        <f t="shared" si="223"/>
        <v>91.740972422548168</v>
      </c>
      <c r="DW176" s="2">
        <f t="shared" si="223"/>
        <v>87.804121564482045</v>
      </c>
      <c r="DX176" s="2">
        <f t="shared" si="223"/>
        <v>98.79455783751132</v>
      </c>
      <c r="DY176" s="2">
        <f t="shared" si="223"/>
        <v>87.605892657840016</v>
      </c>
      <c r="EA176" s="2">
        <f t="shared" si="213"/>
        <v>54.974926651574393</v>
      </c>
      <c r="EB176" s="2">
        <f t="shared" si="213"/>
        <v>54.953396746203907</v>
      </c>
      <c r="EC176" s="2">
        <f t="shared" si="213"/>
        <v>56.807511921988038</v>
      </c>
      <c r="ED176" s="2">
        <f t="shared" si="213"/>
        <v>54.86812423846316</v>
      </c>
      <c r="EE176" s="2">
        <f t="shared" si="213"/>
        <v>55.365405602790489</v>
      </c>
      <c r="EF176" s="2">
        <f t="shared" si="213"/>
        <v>54.237927267318021</v>
      </c>
      <c r="EG176" s="2">
        <f t="shared" si="213"/>
        <v>54.011599654010752</v>
      </c>
      <c r="EH176" s="2">
        <f t="shared" si="213"/>
        <v>54.848509974285129</v>
      </c>
      <c r="EI176" s="2">
        <f t="shared" si="213"/>
        <v>55.049298451075849</v>
      </c>
      <c r="EJ176" s="2">
        <f t="shared" si="213"/>
        <v>52.186968375367996</v>
      </c>
      <c r="EK176" s="2">
        <f t="shared" si="212"/>
        <v>51.596787390116688</v>
      </c>
      <c r="EL176" s="2">
        <f t="shared" si="179"/>
        <v>51.308647632999012</v>
      </c>
      <c r="EM176" s="2">
        <f t="shared" si="179"/>
        <v>51.611605003998633</v>
      </c>
      <c r="EN176" s="2">
        <f t="shared" si="179"/>
        <v>53.773859208220472</v>
      </c>
      <c r="EO176" s="2">
        <f t="shared" si="179"/>
        <v>59.574830587589226</v>
      </c>
      <c r="EQ176" s="2">
        <f t="shared" si="224"/>
        <v>55.487446115257569</v>
      </c>
      <c r="ER176" s="2">
        <f t="shared" si="224"/>
        <v>54.529583491829811</v>
      </c>
      <c r="ES176" s="2">
        <f t="shared" si="224"/>
        <v>56.296003237939829</v>
      </c>
      <c r="ET176" s="2">
        <f t="shared" si="224"/>
        <v>55.703688040139284</v>
      </c>
      <c r="EU176" s="2">
        <f t="shared" si="224"/>
        <v>55.414615615965026</v>
      </c>
      <c r="EV176" s="2">
        <f t="shared" si="224"/>
        <v>54.877331893891217</v>
      </c>
      <c r="EW176" s="2">
        <f t="shared" si="224"/>
        <v>54.393197364557842</v>
      </c>
      <c r="EX176" s="2">
        <f t="shared" si="224"/>
        <v>55.641623123362336</v>
      </c>
      <c r="EY176" s="2">
        <f t="shared" si="224"/>
        <v>55.095895800407121</v>
      </c>
      <c r="EZ176" s="2">
        <f t="shared" si="224"/>
        <v>52.630061672350422</v>
      </c>
      <c r="FA176" s="2">
        <f t="shared" si="224"/>
        <v>52.989846965269692</v>
      </c>
      <c r="FB176" s="2">
        <f t="shared" si="224"/>
        <v>51.771719495044955</v>
      </c>
      <c r="FC176" s="2">
        <f t="shared" si="224"/>
        <v>52.212532238478637</v>
      </c>
      <c r="FD176" s="2">
        <f t="shared" si="224"/>
        <v>52.888552157235075</v>
      </c>
      <c r="FE176" s="2">
        <f t="shared" si="224"/>
        <v>56.743217369287244</v>
      </c>
      <c r="FG176" s="2">
        <f t="shared" si="225"/>
        <v>0.99995446464602611</v>
      </c>
      <c r="FH176" s="2">
        <f t="shared" si="225"/>
        <v>0.99994576476133812</v>
      </c>
      <c r="FI176" s="2">
        <f t="shared" si="225"/>
        <v>0.99983164816219905</v>
      </c>
      <c r="FJ176" s="2">
        <f t="shared" si="225"/>
        <v>0.99993560862859787</v>
      </c>
      <c r="FK176" s="2">
        <f t="shared" si="225"/>
        <v>0.99993959276843647</v>
      </c>
      <c r="FL176" s="2">
        <f t="shared" si="225"/>
        <v>0.99994321349370985</v>
      </c>
      <c r="FM176" s="2">
        <f t="shared" si="225"/>
        <v>0.9999455332663596</v>
      </c>
      <c r="FN176" s="2">
        <f t="shared" si="225"/>
        <v>0.99993799887224677</v>
      </c>
      <c r="FO176" s="2">
        <f t="shared" si="225"/>
        <v>0.99994298581202512</v>
      </c>
      <c r="FP176" s="2">
        <f t="shared" si="225"/>
        <v>0.99994279910904804</v>
      </c>
      <c r="FQ176" s="2">
        <f t="shared" si="225"/>
        <v>0.99993907964556461</v>
      </c>
      <c r="FR176" s="2">
        <f t="shared" si="225"/>
        <v>0.99993473086123352</v>
      </c>
      <c r="FS176" s="2">
        <f t="shared" si="225"/>
        <v>0.99993892075712509</v>
      </c>
      <c r="FT176" s="2">
        <f t="shared" si="225"/>
        <v>0.99994145480909635</v>
      </c>
      <c r="FU176" s="2">
        <f t="shared" si="225"/>
        <v>0.9999202909056174</v>
      </c>
      <c r="FW176" s="2">
        <f t="shared" si="216"/>
        <v>0.2613829115268777</v>
      </c>
      <c r="FX176" s="2">
        <f t="shared" si="216"/>
        <v>0.38117765342012333</v>
      </c>
      <c r="FY176" s="2">
        <f t="shared" si="216"/>
        <v>0.16682698408877916</v>
      </c>
      <c r="FZ176" s="2">
        <f t="shared" si="216"/>
        <v>0.35795919889848121</v>
      </c>
      <c r="GA176" s="2">
        <f t="shared" si="216"/>
        <v>0.3352832880206178</v>
      </c>
      <c r="GB176" s="2">
        <f t="shared" si="216"/>
        <v>0.3376189718390602</v>
      </c>
      <c r="GC176" s="2">
        <f t="shared" si="216"/>
        <v>0.35593051705870304</v>
      </c>
      <c r="GD176" s="2">
        <f t="shared" si="216"/>
        <v>0.35775390438764509</v>
      </c>
      <c r="GE176" s="2">
        <f t="shared" si="216"/>
        <v>0.36074951312434966</v>
      </c>
      <c r="GF176" s="2">
        <f t="shared" si="216"/>
        <v>0.34900025504826832</v>
      </c>
      <c r="GG176" s="2">
        <f t="shared" si="216"/>
        <v>0.34174336943227168</v>
      </c>
      <c r="GH176" s="2">
        <f t="shared" si="216"/>
        <v>0.31405649901498361</v>
      </c>
      <c r="GI176" s="2">
        <f t="shared" si="216"/>
        <v>0.32157643865152857</v>
      </c>
      <c r="GJ176" s="2">
        <f t="shared" si="216"/>
        <v>0.30314865892432513</v>
      </c>
      <c r="GK176" s="2">
        <f t="shared" si="216"/>
        <v>0.26427697423308533</v>
      </c>
      <c r="GM176" s="92">
        <f t="shared" si="217"/>
        <v>0</v>
      </c>
      <c r="GN176" s="92">
        <f t="shared" si="217"/>
        <v>0</v>
      </c>
      <c r="GO176" s="92">
        <f t="shared" si="217"/>
        <v>0</v>
      </c>
      <c r="GP176" s="92">
        <f t="shared" si="217"/>
        <v>0</v>
      </c>
      <c r="GQ176" s="92">
        <f t="shared" si="217"/>
        <v>0</v>
      </c>
      <c r="GR176" s="92">
        <f t="shared" si="217"/>
        <v>0</v>
      </c>
      <c r="GS176" s="92">
        <f t="shared" si="217"/>
        <v>0</v>
      </c>
      <c r="GT176" s="92">
        <f t="shared" si="217"/>
        <v>0</v>
      </c>
      <c r="GU176" s="92">
        <f t="shared" si="217"/>
        <v>0</v>
      </c>
      <c r="GV176" s="92">
        <f t="shared" si="217"/>
        <v>0</v>
      </c>
      <c r="GW176" s="92">
        <f t="shared" si="217"/>
        <v>0</v>
      </c>
      <c r="GX176" s="92">
        <f t="shared" si="217"/>
        <v>0</v>
      </c>
      <c r="GY176" s="92">
        <f t="shared" si="217"/>
        <v>0</v>
      </c>
      <c r="GZ176" s="92">
        <f t="shared" si="217"/>
        <v>0</v>
      </c>
      <c r="HA176" s="92">
        <f t="shared" si="217"/>
        <v>0</v>
      </c>
      <c r="HC176" s="92">
        <f t="shared" si="181"/>
        <v>1.6866504332536695E-174</v>
      </c>
      <c r="HD176" s="92">
        <f t="shared" si="181"/>
        <v>1.5895590558410227E-187</v>
      </c>
      <c r="HE176" s="92">
        <f t="shared" si="181"/>
        <v>4.5070719326024309E-150</v>
      </c>
      <c r="HF176" s="92">
        <f t="shared" si="180"/>
        <v>3.7488611138808262E-216</v>
      </c>
      <c r="HG176" s="92">
        <f t="shared" si="180"/>
        <v>1.7043860232933817E-298</v>
      </c>
      <c r="HH176" s="92">
        <f t="shared" si="180"/>
        <v>0</v>
      </c>
      <c r="HI176" s="92">
        <f t="shared" si="180"/>
        <v>0</v>
      </c>
      <c r="HJ176" s="92">
        <f t="shared" si="180"/>
        <v>0</v>
      </c>
      <c r="HK176" s="92">
        <f t="shared" si="180"/>
        <v>0</v>
      </c>
      <c r="HL176" s="92">
        <f t="shared" si="180"/>
        <v>0</v>
      </c>
      <c r="HM176" s="92">
        <f t="shared" si="180"/>
        <v>0</v>
      </c>
      <c r="HN176" s="92">
        <f t="shared" si="180"/>
        <v>1.7513978973921331E-266</v>
      </c>
      <c r="HO176" s="92">
        <f t="shared" si="226"/>
        <v>3.7119408816067526E-264</v>
      </c>
      <c r="HP176" s="92">
        <f t="shared" si="226"/>
        <v>3.8715333589885496E-206</v>
      </c>
      <c r="HQ176" s="92">
        <f t="shared" si="226"/>
        <v>1.5810290536179381E-168</v>
      </c>
      <c r="HS176" s="92">
        <f t="shared" si="218"/>
        <v>1.3699229958123778E-11</v>
      </c>
      <c r="HT176" s="92">
        <f t="shared" si="218"/>
        <v>3.3333632002919452E-14</v>
      </c>
      <c r="HU176" s="92">
        <f t="shared" si="218"/>
        <v>4.5343494468878999E-5</v>
      </c>
      <c r="HV176" s="92">
        <f t="shared" si="218"/>
        <v>1.4725628188883983E-17</v>
      </c>
      <c r="HW176" s="92">
        <f t="shared" si="218"/>
        <v>2.2145203494585399E-17</v>
      </c>
      <c r="HX176" s="92">
        <f t="shared" si="218"/>
        <v>5.9774137592660749E-19</v>
      </c>
      <c r="HY176" s="92">
        <f t="shared" si="218"/>
        <v>1.4775248474536825E-20</v>
      </c>
      <c r="HZ176" s="92">
        <f t="shared" si="218"/>
        <v>1.3242820720054828E-20</v>
      </c>
      <c r="IA176" s="92">
        <f t="shared" si="218"/>
        <v>2.702260180917433E-20</v>
      </c>
      <c r="IB176" s="92">
        <f t="shared" si="218"/>
        <v>2.4995288195876475E-20</v>
      </c>
      <c r="IC176" s="92">
        <f t="shared" si="218"/>
        <v>1.2339459955445624E-20</v>
      </c>
      <c r="ID176" s="92">
        <f t="shared" si="218"/>
        <v>1.7891794704996713E-17</v>
      </c>
      <c r="IE176" s="92">
        <f t="shared" si="218"/>
        <v>5.2835186667958992E-15</v>
      </c>
      <c r="IF176" s="92">
        <f t="shared" si="218"/>
        <v>6.7085181247733771E-9</v>
      </c>
      <c r="IG176" s="92">
        <f t="shared" si="218"/>
        <v>3.6023535907099335E-8</v>
      </c>
      <c r="II176" s="92">
        <f t="shared" si="219"/>
        <v>2.2324177640378105E-2</v>
      </c>
      <c r="IJ176" s="92">
        <f t="shared" si="219"/>
        <v>0.26306374352494716</v>
      </c>
      <c r="IK176" s="92">
        <f t="shared" si="219"/>
        <v>1.4890396866288339E-4</v>
      </c>
      <c r="IL176" s="92">
        <f t="shared" si="219"/>
        <v>0.13992905382209211</v>
      </c>
      <c r="IM176" s="92">
        <f t="shared" si="219"/>
        <v>7.9604086560067427E-2</v>
      </c>
      <c r="IN176" s="92">
        <f t="shared" si="219"/>
        <v>7.6924486945593146E-2</v>
      </c>
      <c r="IO176" s="92">
        <f t="shared" si="219"/>
        <v>0.12022482870796138</v>
      </c>
      <c r="IP176" s="92">
        <f t="shared" si="219"/>
        <v>0.12736577059883755</v>
      </c>
      <c r="IQ176" s="92">
        <f t="shared" si="219"/>
        <v>0.1435141060624481</v>
      </c>
      <c r="IR176" s="92">
        <f t="shared" si="219"/>
        <v>0.10404985140756985</v>
      </c>
      <c r="IS176" s="92">
        <f t="shared" si="219"/>
        <v>7.3458614699259198E-2</v>
      </c>
      <c r="IT176" s="92">
        <f t="shared" si="219"/>
        <v>3.7859106965231239E-2</v>
      </c>
      <c r="IU176" s="92">
        <f t="shared" si="219"/>
        <v>6.6558050300095845E-2</v>
      </c>
      <c r="IV176" s="92">
        <f t="shared" si="219"/>
        <v>8.0581714013888681E-2</v>
      </c>
      <c r="IW176" s="92">
        <f t="shared" si="219"/>
        <v>7.6696882512243811E-2</v>
      </c>
      <c r="IY176" s="92">
        <f t="shared" si="220"/>
        <v>2.2324177654077335E-2</v>
      </c>
      <c r="IZ176" s="92">
        <f t="shared" si="220"/>
        <v>0.26306374352498046</v>
      </c>
      <c r="JA176" s="92">
        <f t="shared" si="220"/>
        <v>1.9424746313176239E-4</v>
      </c>
      <c r="JB176" s="92">
        <f t="shared" si="220"/>
        <v>0.13992905382209214</v>
      </c>
      <c r="JC176" s="92">
        <f t="shared" si="220"/>
        <v>7.9604086560067455E-2</v>
      </c>
      <c r="JD176" s="92">
        <f t="shared" si="220"/>
        <v>7.6924486945593146E-2</v>
      </c>
      <c r="JE176" s="92">
        <f t="shared" si="220"/>
        <v>0.12022482870796138</v>
      </c>
      <c r="JF176" s="92">
        <f t="shared" si="220"/>
        <v>0.12736577059883755</v>
      </c>
      <c r="JG176" s="92">
        <f t="shared" si="220"/>
        <v>0.1435141060624481</v>
      </c>
      <c r="JH176" s="92">
        <f t="shared" si="220"/>
        <v>0.10404985140756985</v>
      </c>
      <c r="JI176" s="92">
        <f t="shared" si="220"/>
        <v>7.3458614699259198E-2</v>
      </c>
      <c r="JJ176" s="92">
        <f t="shared" si="220"/>
        <v>3.785910696523126E-2</v>
      </c>
      <c r="JK176" s="92">
        <f t="shared" si="220"/>
        <v>6.6558050300101132E-2</v>
      </c>
      <c r="JL176" s="92">
        <f t="shared" si="220"/>
        <v>8.058172072240681E-2</v>
      </c>
      <c r="JM176" s="92">
        <f t="shared" si="220"/>
        <v>7.6696918535779715E-2</v>
      </c>
    </row>
    <row r="177" spans="2:273" x14ac:dyDescent="0.25">
      <c r="B177" s="2">
        <v>150</v>
      </c>
      <c r="C177" s="37">
        <v>53.628</v>
      </c>
      <c r="D177" s="37">
        <v>55.07</v>
      </c>
      <c r="E177" s="37">
        <v>56.256</v>
      </c>
      <c r="F177" s="37">
        <v>58.651000000000003</v>
      </c>
      <c r="G177" s="37">
        <v>59.302</v>
      </c>
      <c r="H177" s="37">
        <v>59.906999999999996</v>
      </c>
      <c r="I177" s="37">
        <v>63.558</v>
      </c>
      <c r="J177" s="37">
        <v>67.790999999999997</v>
      </c>
      <c r="K177" s="37">
        <v>70.581000000000003</v>
      </c>
      <c r="L177" s="37">
        <v>65.046999999999997</v>
      </c>
      <c r="M177" s="37">
        <v>63.279000000000003</v>
      </c>
      <c r="N177" s="37">
        <v>60.372</v>
      </c>
      <c r="O177" s="37">
        <v>62.884</v>
      </c>
      <c r="P177" s="37">
        <v>67.325999999999993</v>
      </c>
      <c r="Q177" s="37">
        <v>83.209000000000003</v>
      </c>
      <c r="S177" s="4">
        <f t="shared" si="221"/>
        <v>55.034527322405111</v>
      </c>
      <c r="T177" s="4">
        <f t="shared" si="221"/>
        <v>55.874645263930653</v>
      </c>
      <c r="U177" s="4">
        <f t="shared" si="221"/>
        <v>56.64665950816606</v>
      </c>
      <c r="V177" s="4">
        <f t="shared" si="221"/>
        <v>60.97233829504227</v>
      </c>
      <c r="W177" s="4">
        <f t="shared" si="221"/>
        <v>60.53670290637762</v>
      </c>
      <c r="X177" s="4">
        <f t="shared" si="221"/>
        <v>59.585282289036314</v>
      </c>
      <c r="Y177" s="4">
        <f t="shared" si="221"/>
        <v>62.852777822198092</v>
      </c>
      <c r="Z177" s="4">
        <f t="shared" si="221"/>
        <v>66.090292748814406</v>
      </c>
      <c r="AA177" s="4">
        <f t="shared" si="221"/>
        <v>66.336529075876541</v>
      </c>
      <c r="AB177" s="4">
        <f t="shared" si="221"/>
        <v>63.433801488776552</v>
      </c>
      <c r="AC177" s="4">
        <f t="shared" si="221"/>
        <v>62.561585016668005</v>
      </c>
      <c r="AD177" s="4">
        <f t="shared" si="221"/>
        <v>58.203648271952211</v>
      </c>
      <c r="AE177" s="4">
        <f t="shared" si="221"/>
        <v>63.093807273332636</v>
      </c>
      <c r="AF177" s="4">
        <f t="shared" si="221"/>
        <v>67.084302151894804</v>
      </c>
      <c r="AG177" s="4">
        <f t="shared" si="221"/>
        <v>81.813726948736459</v>
      </c>
      <c r="AI177" s="4">
        <f t="shared" si="222"/>
        <v>-1.4065273224051111</v>
      </c>
      <c r="AJ177" s="4">
        <f t="shared" si="222"/>
        <v>-0.80464526393065228</v>
      </c>
      <c r="AK177" s="4">
        <f t="shared" si="222"/>
        <v>-0.39065950816605977</v>
      </c>
      <c r="AL177" s="4">
        <f t="shared" si="222"/>
        <v>-2.321338295042267</v>
      </c>
      <c r="AM177" s="4">
        <f t="shared" si="222"/>
        <v>-1.2347029063776205</v>
      </c>
      <c r="AN177" s="4">
        <f t="shared" si="222"/>
        <v>0.32171771096368218</v>
      </c>
      <c r="AO177" s="4">
        <f t="shared" si="222"/>
        <v>0.70522217780190743</v>
      </c>
      <c r="AP177" s="4">
        <f t="shared" si="222"/>
        <v>1.700707251185591</v>
      </c>
      <c r="AQ177" s="4">
        <f t="shared" si="222"/>
        <v>4.2444709241234619</v>
      </c>
      <c r="AR177" s="4">
        <f t="shared" si="222"/>
        <v>1.6131985112234446</v>
      </c>
      <c r="AS177" s="4">
        <f t="shared" si="222"/>
        <v>0.71741498333199871</v>
      </c>
      <c r="AT177" s="4">
        <f t="shared" si="222"/>
        <v>2.1683517280477886</v>
      </c>
      <c r="AU177" s="4">
        <f t="shared" si="222"/>
        <v>-0.20980727333263616</v>
      </c>
      <c r="AV177" s="4">
        <f t="shared" si="222"/>
        <v>0.24169784810518991</v>
      </c>
      <c r="AW177" s="4">
        <f t="shared" si="222"/>
        <v>1.3952730512635441</v>
      </c>
      <c r="AY177" s="2">
        <f t="shared" si="214"/>
        <v>55.034527322405111</v>
      </c>
      <c r="AZ177" s="2">
        <f t="shared" si="214"/>
        <v>54.664411129146714</v>
      </c>
      <c r="BA177" s="2">
        <f t="shared" si="214"/>
        <v>56.632798524725118</v>
      </c>
      <c r="BB177" s="2">
        <f t="shared" si="214"/>
        <v>55.095437004015707</v>
      </c>
      <c r="BC177" s="2">
        <f t="shared" si="214"/>
        <v>55.297213148033364</v>
      </c>
      <c r="BD177" s="2">
        <f t="shared" si="214"/>
        <v>54.363018866445529</v>
      </c>
      <c r="BE177" s="2">
        <f t="shared" si="214"/>
        <v>54.051013315371449</v>
      </c>
      <c r="BF177" s="2">
        <f t="shared" si="214"/>
        <v>55.024065555780531</v>
      </c>
      <c r="BG177" s="2">
        <f t="shared" si="214"/>
        <v>54.953476250662177</v>
      </c>
      <c r="BH177" s="2">
        <f t="shared" si="214"/>
        <v>52.209509282289844</v>
      </c>
      <c r="BI177" s="2">
        <f t="shared" si="214"/>
        <v>51.948448399916252</v>
      </c>
      <c r="BJ177" s="2">
        <f t="shared" si="214"/>
        <v>51.323425766794003</v>
      </c>
      <c r="BK177" s="2">
        <f t="shared" si="214"/>
        <v>51.688995840374702</v>
      </c>
      <c r="BL177" s="2">
        <f t="shared" si="214"/>
        <v>53.383390823272265</v>
      </c>
      <c r="BM177" s="2">
        <f t="shared" si="214"/>
        <v>58.661834450541583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>
        <f t="shared" si="215"/>
        <v>56.256</v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>
        <f t="shared" si="199"/>
        <v>56.256</v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101.3045556285178</v>
      </c>
      <c r="DL177" s="2">
        <f t="shared" si="223"/>
        <v>96.254463657726276</v>
      </c>
      <c r="DM177" s="2">
        <f t="shared" si="223"/>
        <v>91.803885869565192</v>
      </c>
      <c r="DN177" s="2">
        <f t="shared" si="223"/>
        <v>111.20661854424644</v>
      </c>
      <c r="DO177" s="2">
        <f t="shared" si="223"/>
        <v>104.82965312594379</v>
      </c>
      <c r="DP177" s="2">
        <f t="shared" si="223"/>
        <v>98.845382512836011</v>
      </c>
      <c r="DQ177" s="2">
        <f t="shared" si="223"/>
        <v>89.680617643086748</v>
      </c>
      <c r="DR177" s="2">
        <f t="shared" si="223"/>
        <v>91.395109231853382</v>
      </c>
      <c r="DS177" s="2">
        <f t="shared" si="223"/>
        <v>86.952959679855041</v>
      </c>
      <c r="DT177" s="2">
        <f t="shared" si="223"/>
        <v>87.788504530353364</v>
      </c>
      <c r="DU177" s="2">
        <f t="shared" si="223"/>
        <v>83.982824514490986</v>
      </c>
      <c r="DV177" s="2">
        <f t="shared" si="223"/>
        <v>91.920983685816935</v>
      </c>
      <c r="DW177" s="2">
        <f t="shared" si="223"/>
        <v>87.946767794221287</v>
      </c>
      <c r="DX177" s="2">
        <f t="shared" si="223"/>
        <v>99.029512231954101</v>
      </c>
      <c r="DY177" s="2">
        <f t="shared" si="223"/>
        <v>87.74805547652916</v>
      </c>
      <c r="EA177" s="2">
        <f t="shared" si="213"/>
        <v>54.885238608767231</v>
      </c>
      <c r="EB177" s="2">
        <f t="shared" si="213"/>
        <v>54.836764859002166</v>
      </c>
      <c r="EC177" s="2">
        <f t="shared" si="213"/>
        <v>56.722851242529089</v>
      </c>
      <c r="ED177" s="2">
        <f t="shared" si="213"/>
        <v>54.766906368898958</v>
      </c>
      <c r="EE177" s="2">
        <f t="shared" si="213"/>
        <v>55.276725910180943</v>
      </c>
      <c r="EF177" s="2">
        <f t="shared" si="213"/>
        <v>54.125752938127299</v>
      </c>
      <c r="EG177" s="2">
        <f t="shared" si="213"/>
        <v>53.901446235090603</v>
      </c>
      <c r="EH177" s="2">
        <f t="shared" si="213"/>
        <v>54.713624256871626</v>
      </c>
      <c r="EI177" s="2">
        <f t="shared" si="213"/>
        <v>54.933177870469464</v>
      </c>
      <c r="EJ177" s="2">
        <f t="shared" si="213"/>
        <v>52.039381437979912</v>
      </c>
      <c r="EK177" s="2">
        <f t="shared" si="212"/>
        <v>51.429775706342255</v>
      </c>
      <c r="EL177" s="2">
        <f t="shared" si="179"/>
        <v>51.162406393717902</v>
      </c>
      <c r="EM177" s="2">
        <f t="shared" si="179"/>
        <v>51.475849765794592</v>
      </c>
      <c r="EN177" s="2">
        <f t="shared" si="179"/>
        <v>53.67373148000636</v>
      </c>
      <c r="EO177" s="2">
        <f t="shared" si="179"/>
        <v>59.475854334353173</v>
      </c>
      <c r="EQ177" s="2">
        <f t="shared" si="224"/>
        <v>55.412373057628791</v>
      </c>
      <c r="ER177" s="2">
        <f t="shared" si="224"/>
        <v>54.404141811899791</v>
      </c>
      <c r="ES177" s="2">
        <f t="shared" si="224"/>
        <v>56.192706577836034</v>
      </c>
      <c r="ET177" s="2">
        <f t="shared" si="224"/>
        <v>55.624109768584908</v>
      </c>
      <c r="EU177" s="2">
        <f t="shared" si="224"/>
        <v>55.326590212663028</v>
      </c>
      <c r="EV177" s="2">
        <f t="shared" si="224"/>
        <v>54.78109661750883</v>
      </c>
      <c r="EW177" s="2">
        <f t="shared" si="224"/>
        <v>54.293136039375561</v>
      </c>
      <c r="EX177" s="2">
        <f t="shared" si="224"/>
        <v>55.526867842046471</v>
      </c>
      <c r="EY177" s="2">
        <f t="shared" si="224"/>
        <v>54.981924561964505</v>
      </c>
      <c r="EZ177" s="2">
        <f t="shared" si="224"/>
        <v>52.493892933498145</v>
      </c>
      <c r="FA177" s="2">
        <f t="shared" si="224"/>
        <v>52.854609659011309</v>
      </c>
      <c r="FB177" s="2">
        <f t="shared" si="224"/>
        <v>51.636910738906934</v>
      </c>
      <c r="FC177" s="2">
        <f t="shared" si="224"/>
        <v>52.093159308904418</v>
      </c>
      <c r="FD177" s="2">
        <f t="shared" si="224"/>
        <v>52.767207409393578</v>
      </c>
      <c r="FE177" s="2">
        <f t="shared" si="224"/>
        <v>56.587800970586983</v>
      </c>
      <c r="FG177" s="2">
        <f t="shared" si="225"/>
        <v>0.99995847109721148</v>
      </c>
      <c r="FH177" s="2">
        <f t="shared" si="225"/>
        <v>0.9999505366384206</v>
      </c>
      <c r="FI177" s="2">
        <f t="shared" si="225"/>
        <v>0.9998464590246765</v>
      </c>
      <c r="FJ177" s="2">
        <f t="shared" si="225"/>
        <v>0.99994127403859412</v>
      </c>
      <c r="FK177" s="2">
        <f t="shared" si="225"/>
        <v>0.99994490765721278</v>
      </c>
      <c r="FL177" s="2">
        <f t="shared" si="225"/>
        <v>0.99994820983195964</v>
      </c>
      <c r="FM177" s="2">
        <f t="shared" si="225"/>
        <v>0.99995032551047147</v>
      </c>
      <c r="FN177" s="2">
        <f t="shared" si="225"/>
        <v>0.99994345399095408</v>
      </c>
      <c r="FO177" s="2">
        <f t="shared" si="225"/>
        <v>0.99994800218171609</v>
      </c>
      <c r="FP177" s="2">
        <f t="shared" si="225"/>
        <v>0.99994783190486591</v>
      </c>
      <c r="FQ177" s="2">
        <f t="shared" si="225"/>
        <v>0.99994443967859581</v>
      </c>
      <c r="FR177" s="2">
        <f t="shared" si="225"/>
        <v>0.99994047349611015</v>
      </c>
      <c r="FS177" s="2">
        <f t="shared" si="225"/>
        <v>0.99994429476906121</v>
      </c>
      <c r="FT177" s="2">
        <f t="shared" si="225"/>
        <v>0.99994660587625228</v>
      </c>
      <c r="FU177" s="2">
        <f t="shared" si="225"/>
        <v>0.9999273039320713</v>
      </c>
      <c r="FW177" s="2">
        <f t="shared" si="216"/>
        <v>0.27955101521463227</v>
      </c>
      <c r="FX177" s="2">
        <f t="shared" si="216"/>
        <v>0.40312782602554609</v>
      </c>
      <c r="FY177" s="2">
        <f t="shared" si="216"/>
        <v>0.1800246242810484</v>
      </c>
      <c r="FZ177" s="2">
        <f t="shared" si="216"/>
        <v>0.37939205429764478</v>
      </c>
      <c r="GA177" s="2">
        <f t="shared" si="216"/>
        <v>0.35611148890567013</v>
      </c>
      <c r="GB177" s="2">
        <f t="shared" si="216"/>
        <v>0.35851401116675524</v>
      </c>
      <c r="GC177" s="2">
        <f t="shared" si="216"/>
        <v>0.37731328870098718</v>
      </c>
      <c r="GD177" s="2">
        <f t="shared" si="216"/>
        <v>0.37918172728210847</v>
      </c>
      <c r="GE177" s="2">
        <f t="shared" si="216"/>
        <v>0.38224997072044298</v>
      </c>
      <c r="GF177" s="2">
        <f t="shared" si="216"/>
        <v>0.37020599548011279</v>
      </c>
      <c r="GG177" s="2">
        <f t="shared" si="216"/>
        <v>0.36275387370670253</v>
      </c>
      <c r="GH177" s="2">
        <f t="shared" si="216"/>
        <v>0.33422909415761043</v>
      </c>
      <c r="GI177" s="2">
        <f t="shared" si="216"/>
        <v>0.34199123604222198</v>
      </c>
      <c r="GJ177" s="2">
        <f t="shared" si="216"/>
        <v>0.32295048570121365</v>
      </c>
      <c r="GK177" s="2">
        <f t="shared" si="216"/>
        <v>0.28256928071512838</v>
      </c>
      <c r="GM177" s="92">
        <f t="shared" si="217"/>
        <v>0</v>
      </c>
      <c r="GN177" s="92">
        <f t="shared" si="217"/>
        <v>0</v>
      </c>
      <c r="GO177" s="92">
        <f t="shared" si="217"/>
        <v>0</v>
      </c>
      <c r="GP177" s="92">
        <f t="shared" si="217"/>
        <v>0</v>
      </c>
      <c r="GQ177" s="92">
        <f t="shared" si="217"/>
        <v>0</v>
      </c>
      <c r="GR177" s="92">
        <f t="shared" si="217"/>
        <v>0</v>
      </c>
      <c r="GS177" s="92">
        <f t="shared" si="217"/>
        <v>0</v>
      </c>
      <c r="GT177" s="92">
        <f t="shared" si="217"/>
        <v>0</v>
      </c>
      <c r="GU177" s="92">
        <f t="shared" si="217"/>
        <v>0</v>
      </c>
      <c r="GV177" s="92">
        <f t="shared" si="217"/>
        <v>0</v>
      </c>
      <c r="GW177" s="92">
        <f t="shared" si="217"/>
        <v>0</v>
      </c>
      <c r="GX177" s="92">
        <f t="shared" si="217"/>
        <v>0</v>
      </c>
      <c r="GY177" s="92">
        <f t="shared" si="217"/>
        <v>0</v>
      </c>
      <c r="GZ177" s="92">
        <f t="shared" si="217"/>
        <v>0</v>
      </c>
      <c r="HA177" s="92">
        <f t="shared" si="217"/>
        <v>0</v>
      </c>
      <c r="HC177" s="92">
        <f t="shared" si="181"/>
        <v>4.6282303300531822E-180</v>
      </c>
      <c r="HD177" s="92">
        <f t="shared" si="181"/>
        <v>1.488986983739837E-193</v>
      </c>
      <c r="HE177" s="92">
        <f t="shared" si="181"/>
        <v>6.18006745798878E-156</v>
      </c>
      <c r="HF177" s="92">
        <f t="shared" si="180"/>
        <v>4.8219686677505284E-223</v>
      </c>
      <c r="HG177" s="92">
        <f t="shared" si="180"/>
        <v>4.5653571535402369E-308</v>
      </c>
      <c r="HH177" s="92">
        <f t="shared" si="180"/>
        <v>0</v>
      </c>
      <c r="HI177" s="92">
        <f t="shared" si="180"/>
        <v>0</v>
      </c>
      <c r="HJ177" s="92">
        <f t="shared" si="180"/>
        <v>0</v>
      </c>
      <c r="HK177" s="92">
        <f t="shared" si="180"/>
        <v>0</v>
      </c>
      <c r="HL177" s="92">
        <f t="shared" si="180"/>
        <v>0</v>
      </c>
      <c r="HM177" s="92">
        <f t="shared" si="180"/>
        <v>0</v>
      </c>
      <c r="HN177" s="92">
        <f t="shared" si="180"/>
        <v>4.8263677741206645E-275</v>
      </c>
      <c r="HO177" s="92">
        <f t="shared" si="226"/>
        <v>1.1653523087920877E-272</v>
      </c>
      <c r="HP177" s="92">
        <f t="shared" si="226"/>
        <v>8.6420791507289843E-213</v>
      </c>
      <c r="HQ177" s="92">
        <f t="shared" si="226"/>
        <v>6.1935146547524114E-174</v>
      </c>
      <c r="HS177" s="92">
        <f t="shared" si="218"/>
        <v>1.3833185783469377E-12</v>
      </c>
      <c r="HT177" s="92">
        <f t="shared" si="218"/>
        <v>2.5371701978981331E-15</v>
      </c>
      <c r="HU177" s="92">
        <f t="shared" si="218"/>
        <v>9.6896485032316786E-6</v>
      </c>
      <c r="HV177" s="92">
        <f t="shared" si="218"/>
        <v>5.6177872760221556E-19</v>
      </c>
      <c r="HW177" s="92">
        <f t="shared" si="218"/>
        <v>8.0502217201787587E-19</v>
      </c>
      <c r="HX177" s="92">
        <f t="shared" si="218"/>
        <v>1.7074056391932243E-20</v>
      </c>
      <c r="HY177" s="92">
        <f t="shared" si="218"/>
        <v>3.6925831798337522E-22</v>
      </c>
      <c r="HZ177" s="92">
        <f t="shared" si="218"/>
        <v>3.3743041421912443E-22</v>
      </c>
      <c r="IA177" s="92">
        <f t="shared" si="218"/>
        <v>7.6537669596032954E-22</v>
      </c>
      <c r="IB177" s="92">
        <f t="shared" si="218"/>
        <v>6.4589566951949305E-22</v>
      </c>
      <c r="IC177" s="92">
        <f t="shared" si="218"/>
        <v>2.5722117003979782E-22</v>
      </c>
      <c r="ID177" s="92">
        <f t="shared" si="218"/>
        <v>5.6354785268769942E-19</v>
      </c>
      <c r="IE177" s="92">
        <f t="shared" si="218"/>
        <v>2.7848829959761238E-16</v>
      </c>
      <c r="IF177" s="92">
        <f t="shared" si="218"/>
        <v>1.2268954361187982E-9</v>
      </c>
      <c r="IG177" s="92">
        <f t="shared" si="218"/>
        <v>6.707010215286024E-9</v>
      </c>
      <c r="II177" s="92">
        <f t="shared" si="219"/>
        <v>3.7268713653074007E-2</v>
      </c>
      <c r="IJ177" s="92">
        <f t="shared" si="219"/>
        <v>0.33973056855755224</v>
      </c>
      <c r="IK177" s="92">
        <f t="shared" si="219"/>
        <v>3.4932049787715798E-4</v>
      </c>
      <c r="IL177" s="92">
        <f t="shared" si="219"/>
        <v>0.2075484692559792</v>
      </c>
      <c r="IM177" s="92">
        <f t="shared" si="219"/>
        <v>0.12762025279424513</v>
      </c>
      <c r="IN177" s="92">
        <f t="shared" si="219"/>
        <v>0.12517612076975762</v>
      </c>
      <c r="IO177" s="92">
        <f t="shared" si="219"/>
        <v>0.18477653288559814</v>
      </c>
      <c r="IP177" s="92">
        <f t="shared" si="219"/>
        <v>0.19373857051303855</v>
      </c>
      <c r="IQ177" s="92">
        <f t="shared" si="219"/>
        <v>0.21299321367830398</v>
      </c>
      <c r="IR177" s="92">
        <f t="shared" si="219"/>
        <v>0.16273292811149465</v>
      </c>
      <c r="IS177" s="92">
        <f t="shared" si="219"/>
        <v>0.12242528269027629</v>
      </c>
      <c r="IT177" s="92">
        <f t="shared" si="219"/>
        <v>6.672850937740811E-2</v>
      </c>
      <c r="IU177" s="92">
        <f t="shared" si="219"/>
        <v>0.10679116524136735</v>
      </c>
      <c r="IV177" s="92">
        <f t="shared" si="219"/>
        <v>0.11694048537232481</v>
      </c>
      <c r="IW177" s="92">
        <f t="shared" si="219"/>
        <v>0.10675266673555746</v>
      </c>
      <c r="IY177" s="92">
        <f t="shared" si="220"/>
        <v>3.7268713654457324E-2</v>
      </c>
      <c r="IZ177" s="92">
        <f t="shared" si="220"/>
        <v>0.33973056855755479</v>
      </c>
      <c r="JA177" s="92">
        <f t="shared" si="220"/>
        <v>3.5901014638038968E-4</v>
      </c>
      <c r="JB177" s="92">
        <f t="shared" si="220"/>
        <v>0.2075484692559792</v>
      </c>
      <c r="JC177" s="92">
        <f t="shared" si="220"/>
        <v>0.12762025279424513</v>
      </c>
      <c r="JD177" s="92">
        <f t="shared" si="220"/>
        <v>0.12517612076975762</v>
      </c>
      <c r="JE177" s="92">
        <f t="shared" si="220"/>
        <v>0.18477653288559814</v>
      </c>
      <c r="JF177" s="92">
        <f t="shared" si="220"/>
        <v>0.19373857051303855</v>
      </c>
      <c r="JG177" s="92">
        <f t="shared" si="220"/>
        <v>0.21299321367830398</v>
      </c>
      <c r="JH177" s="92">
        <f t="shared" si="220"/>
        <v>0.16273292811149465</v>
      </c>
      <c r="JI177" s="92">
        <f t="shared" si="220"/>
        <v>0.12242528269027629</v>
      </c>
      <c r="JJ177" s="92">
        <f t="shared" si="220"/>
        <v>6.672850937740811E-2</v>
      </c>
      <c r="JK177" s="92">
        <f t="shared" si="220"/>
        <v>0.10679116524136763</v>
      </c>
      <c r="JL177" s="92">
        <f t="shared" si="220"/>
        <v>0.11694048659922024</v>
      </c>
      <c r="JM177" s="92">
        <f t="shared" si="220"/>
        <v>0.10675267344256767</v>
      </c>
    </row>
    <row r="178" spans="2:273" x14ac:dyDescent="0.25">
      <c r="B178" s="2">
        <v>151</v>
      </c>
      <c r="C178" s="37">
        <v>55.86</v>
      </c>
      <c r="D178" s="37">
        <v>55.116</v>
      </c>
      <c r="E178" s="37">
        <v>56.442</v>
      </c>
      <c r="F178" s="37">
        <v>60.884</v>
      </c>
      <c r="G178" s="37">
        <v>61.93</v>
      </c>
      <c r="H178" s="37">
        <v>61.232999999999997</v>
      </c>
      <c r="I178" s="37">
        <v>66.394999999999996</v>
      </c>
      <c r="J178" s="37">
        <v>69.837000000000003</v>
      </c>
      <c r="K178" s="37">
        <v>70.022999999999996</v>
      </c>
      <c r="L178" s="37">
        <v>68.022999999999996</v>
      </c>
      <c r="M178" s="37">
        <v>67.441999999999993</v>
      </c>
      <c r="N178" s="37">
        <v>60.884</v>
      </c>
      <c r="O178" s="37">
        <v>65.977000000000004</v>
      </c>
      <c r="P178" s="37">
        <v>71.512</v>
      </c>
      <c r="Q178" s="37">
        <v>90.884</v>
      </c>
      <c r="S178" s="4">
        <f t="shared" si="221"/>
        <v>54.959018066591199</v>
      </c>
      <c r="T178" s="4">
        <f t="shared" si="221"/>
        <v>55.846760422325019</v>
      </c>
      <c r="U178" s="4">
        <f t="shared" si="221"/>
        <v>56.566078614139698</v>
      </c>
      <c r="V178" s="4">
        <f t="shared" si="221"/>
        <v>62.316081312522122</v>
      </c>
      <c r="W178" s="4">
        <f t="shared" si="221"/>
        <v>62.332840884256846</v>
      </c>
      <c r="X178" s="4">
        <f t="shared" si="221"/>
        <v>61.440569484095747</v>
      </c>
      <c r="Y178" s="4">
        <f t="shared" si="221"/>
        <v>65.221667614310036</v>
      </c>
      <c r="Z178" s="4">
        <f t="shared" si="221"/>
        <v>68.930552915890644</v>
      </c>
      <c r="AA178" s="4">
        <f t="shared" si="221"/>
        <v>68.919968096251139</v>
      </c>
      <c r="AB178" s="4">
        <f t="shared" si="221"/>
        <v>66.785267677214392</v>
      </c>
      <c r="AC178" s="4">
        <f t="shared" si="221"/>
        <v>66.614645805240499</v>
      </c>
      <c r="AD178" s="4">
        <f t="shared" si="221"/>
        <v>61.549310555078897</v>
      </c>
      <c r="AE178" s="4">
        <f t="shared" si="221"/>
        <v>67.304071929003527</v>
      </c>
      <c r="AF178" s="4">
        <f t="shared" si="221"/>
        <v>70.805915033827887</v>
      </c>
      <c r="AG178" s="4">
        <f t="shared" si="221"/>
        <v>87.830752224549883</v>
      </c>
      <c r="AI178" s="4">
        <f t="shared" si="222"/>
        <v>0.90098193340880073</v>
      </c>
      <c r="AJ178" s="4">
        <f t="shared" si="222"/>
        <v>-0.73076042232501948</v>
      </c>
      <c r="AK178" s="4">
        <f t="shared" si="222"/>
        <v>-0.12407861413969812</v>
      </c>
      <c r="AL178" s="4">
        <f t="shared" si="222"/>
        <v>-1.4320813125221221</v>
      </c>
      <c r="AM178" s="4">
        <f t="shared" si="222"/>
        <v>-0.40284088425684672</v>
      </c>
      <c r="AN178" s="4">
        <f t="shared" si="222"/>
        <v>-0.2075694840957496</v>
      </c>
      <c r="AO178" s="4">
        <f t="shared" si="222"/>
        <v>1.1733323856899602</v>
      </c>
      <c r="AP178" s="4">
        <f t="shared" si="222"/>
        <v>0.90644708410935948</v>
      </c>
      <c r="AQ178" s="4">
        <f t="shared" si="222"/>
        <v>1.1030319037488567</v>
      </c>
      <c r="AR178" s="4">
        <f t="shared" si="222"/>
        <v>1.2377323227856039</v>
      </c>
      <c r="AS178" s="4">
        <f t="shared" si="222"/>
        <v>0.82735419475949357</v>
      </c>
      <c r="AT178" s="4">
        <f t="shared" si="222"/>
        <v>-0.66531055507889647</v>
      </c>
      <c r="AU178" s="4">
        <f t="shared" si="222"/>
        <v>-1.3270719290035231</v>
      </c>
      <c r="AV178" s="4">
        <f t="shared" si="222"/>
        <v>0.70608496617211358</v>
      </c>
      <c r="AW178" s="4">
        <f t="shared" si="222"/>
        <v>3.0532477754501173</v>
      </c>
      <c r="AY178" s="2">
        <f t="shared" ref="AY178:BM194" si="227">IF(OR($B178 &lt; C$230, $B178 &gt; C$233), #N/A, ((1-FG178)*DK178) + (FG178 - FW178)*EA178 + (FW178*EQ178))</f>
        <v>54.959018066591199</v>
      </c>
      <c r="AZ178" s="2">
        <f t="shared" si="227"/>
        <v>54.534197792804363</v>
      </c>
      <c r="BA178" s="2">
        <f t="shared" si="227"/>
        <v>56.536665063034739</v>
      </c>
      <c r="BB178" s="2">
        <f t="shared" si="227"/>
        <v>55.021419586520587</v>
      </c>
      <c r="BC178" s="2">
        <f t="shared" si="227"/>
        <v>55.209625382095332</v>
      </c>
      <c r="BD178" s="2">
        <f t="shared" si="227"/>
        <v>54.270768344802534</v>
      </c>
      <c r="BE178" s="2">
        <f t="shared" si="227"/>
        <v>53.953311538882403</v>
      </c>
      <c r="BF178" s="2">
        <f t="shared" si="227"/>
        <v>54.914904087117037</v>
      </c>
      <c r="BG178" s="2">
        <f t="shared" si="227"/>
        <v>54.83916037120013</v>
      </c>
      <c r="BH178" s="2">
        <f t="shared" si="227"/>
        <v>52.076118791567836</v>
      </c>
      <c r="BI178" s="2">
        <f t="shared" si="227"/>
        <v>51.824205417553742</v>
      </c>
      <c r="BJ178" s="2">
        <f t="shared" si="227"/>
        <v>51.190916202518913</v>
      </c>
      <c r="BK178" s="2">
        <f t="shared" si="227"/>
        <v>51.57199711724607</v>
      </c>
      <c r="BL178" s="2">
        <f t="shared" si="227"/>
        <v>53.257234680796117</v>
      </c>
      <c r="BM178" s="2">
        <f t="shared" si="227"/>
        <v>58.490683751883836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>
        <f t="shared" si="228"/>
        <v>56.442</v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>
        <f t="shared" si="199"/>
        <v>56.442</v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101.54567176360223</v>
      </c>
      <c r="DL178" s="2">
        <f t="shared" si="223"/>
        <v>96.451262053318203</v>
      </c>
      <c r="DM178" s="2">
        <f t="shared" si="223"/>
        <v>91.991826086956493</v>
      </c>
      <c r="DN178" s="2">
        <f t="shared" si="223"/>
        <v>111.5384024463908</v>
      </c>
      <c r="DO178" s="2">
        <f t="shared" si="223"/>
        <v>105.11253397765023</v>
      </c>
      <c r="DP178" s="2">
        <f t="shared" si="223"/>
        <v>99.084694654183025</v>
      </c>
      <c r="DQ178" s="2">
        <f t="shared" si="223"/>
        <v>89.850575345055802</v>
      </c>
      <c r="DR178" s="2">
        <f t="shared" si="223"/>
        <v>91.544299859055641</v>
      </c>
      <c r="DS178" s="2">
        <f t="shared" si="223"/>
        <v>87.075963153125969</v>
      </c>
      <c r="DT178" s="2">
        <f t="shared" si="223"/>
        <v>87.938302023557839</v>
      </c>
      <c r="DU178" s="2">
        <f t="shared" si="223"/>
        <v>84.100275612457125</v>
      </c>
      <c r="DV178" s="2">
        <f t="shared" si="223"/>
        <v>92.100994949085717</v>
      </c>
      <c r="DW178" s="2">
        <f t="shared" si="223"/>
        <v>88.089414023960543</v>
      </c>
      <c r="DX178" s="2">
        <f t="shared" si="223"/>
        <v>99.264466626396853</v>
      </c>
      <c r="DY178" s="2">
        <f t="shared" si="223"/>
        <v>87.89021829521829</v>
      </c>
      <c r="DZ178" s="5"/>
      <c r="EA178" s="2">
        <f t="shared" si="213"/>
        <v>54.79555056596007</v>
      </c>
      <c r="EB178" s="2">
        <f t="shared" si="213"/>
        <v>54.720132971800432</v>
      </c>
      <c r="EC178" s="2">
        <f t="shared" si="213"/>
        <v>56.63819056307014</v>
      </c>
      <c r="ED178" s="2">
        <f t="shared" si="213"/>
        <v>54.665688499334756</v>
      </c>
      <c r="EE178" s="2">
        <f t="shared" si="213"/>
        <v>55.188046217571397</v>
      </c>
      <c r="EF178" s="2">
        <f t="shared" si="213"/>
        <v>54.013578608936577</v>
      </c>
      <c r="EG178" s="2">
        <f t="shared" si="213"/>
        <v>53.791292816170454</v>
      </c>
      <c r="EH178" s="2">
        <f t="shared" si="213"/>
        <v>54.578738539458129</v>
      </c>
      <c r="EI178" s="2">
        <f t="shared" si="213"/>
        <v>54.817057289863072</v>
      </c>
      <c r="EJ178" s="2">
        <f t="shared" si="213"/>
        <v>51.891794500591828</v>
      </c>
      <c r="EK178" s="2">
        <f t="shared" si="212"/>
        <v>51.262764022567822</v>
      </c>
      <c r="EL178" s="2">
        <f t="shared" si="179"/>
        <v>51.016165154436798</v>
      </c>
      <c r="EM178" s="2">
        <f t="shared" si="179"/>
        <v>51.340094527590544</v>
      </c>
      <c r="EN178" s="2">
        <f t="shared" si="179"/>
        <v>53.573603751792248</v>
      </c>
      <c r="EO178" s="2">
        <f t="shared" si="179"/>
        <v>59.376878081117113</v>
      </c>
      <c r="EP178" s="5"/>
      <c r="EQ178" s="2">
        <f t="shared" si="224"/>
        <v>55.337300000000013</v>
      </c>
      <c r="ER178" s="2">
        <f t="shared" si="224"/>
        <v>54.278700131969771</v>
      </c>
      <c r="ES178" s="2">
        <f t="shared" si="224"/>
        <v>56.08940991773224</v>
      </c>
      <c r="ET178" s="2">
        <f t="shared" si="224"/>
        <v>55.544531497030533</v>
      </c>
      <c r="EU178" s="2">
        <f t="shared" si="224"/>
        <v>55.238564809361023</v>
      </c>
      <c r="EV178" s="2">
        <f t="shared" si="224"/>
        <v>54.684861341126442</v>
      </c>
      <c r="EW178" s="2">
        <f t="shared" si="224"/>
        <v>54.19307471419328</v>
      </c>
      <c r="EX178" s="2">
        <f t="shared" si="224"/>
        <v>55.412112560730591</v>
      </c>
      <c r="EY178" s="2">
        <f t="shared" si="224"/>
        <v>54.867953323521881</v>
      </c>
      <c r="EZ178" s="2">
        <f t="shared" si="224"/>
        <v>52.357724194645883</v>
      </c>
      <c r="FA178" s="2">
        <f t="shared" si="224"/>
        <v>52.719372352752927</v>
      </c>
      <c r="FB178" s="2">
        <f t="shared" si="224"/>
        <v>51.502101982768906</v>
      </c>
      <c r="FC178" s="2">
        <f t="shared" si="224"/>
        <v>51.973786379330193</v>
      </c>
      <c r="FD178" s="2">
        <f t="shared" si="224"/>
        <v>52.645862661552087</v>
      </c>
      <c r="FE178" s="2">
        <f t="shared" si="224"/>
        <v>56.432384571886729</v>
      </c>
      <c r="FG178" s="2">
        <f t="shared" si="225"/>
        <v>0.99996212505211168</v>
      </c>
      <c r="FH178" s="2">
        <f t="shared" si="225"/>
        <v>0.99995488868175331</v>
      </c>
      <c r="FI178" s="2">
        <f t="shared" si="225"/>
        <v>0.99985996707438307</v>
      </c>
      <c r="FJ178" s="2">
        <f t="shared" si="225"/>
        <v>0.99994644100989361</v>
      </c>
      <c r="FK178" s="2">
        <f t="shared" si="225"/>
        <v>0.99994975494264826</v>
      </c>
      <c r="FL178" s="2">
        <f t="shared" si="225"/>
        <v>0.99995276659013366</v>
      </c>
      <c r="FM178" s="2">
        <f t="shared" si="225"/>
        <v>0.9999546961290956</v>
      </c>
      <c r="FN178" s="2">
        <f t="shared" si="225"/>
        <v>0.9999484291702404</v>
      </c>
      <c r="FO178" s="2">
        <f t="shared" si="225"/>
        <v>0.99995257720913133</v>
      </c>
      <c r="FP178" s="2">
        <f t="shared" si="225"/>
        <v>0.99995242191337497</v>
      </c>
      <c r="FQ178" s="2">
        <f t="shared" si="225"/>
        <v>0.9999493281369215</v>
      </c>
      <c r="FR178" s="2">
        <f t="shared" si="225"/>
        <v>0.99994571089887418</v>
      </c>
      <c r="FS178" s="2">
        <f t="shared" si="225"/>
        <v>0.99994919597656129</v>
      </c>
      <c r="FT178" s="2">
        <f t="shared" si="225"/>
        <v>0.99995130375160413</v>
      </c>
      <c r="FU178" s="2">
        <f t="shared" si="225"/>
        <v>0.99993369997398462</v>
      </c>
      <c r="FV178" s="5"/>
      <c r="FW178" s="2">
        <f t="shared" ref="FW178:GK194" si="229">POWER(10,($B178-C$232)/C$229)/(1+POWER(10,($B178-C$232)/C$229))</f>
        <v>0.29847164033230228</v>
      </c>
      <c r="FX178" s="2">
        <f t="shared" si="229"/>
        <v>0.42547293335245417</v>
      </c>
      <c r="FY178" s="2">
        <f t="shared" si="229"/>
        <v>0.1940231929707365</v>
      </c>
      <c r="FZ178" s="2">
        <f t="shared" si="229"/>
        <v>0.40130608423451536</v>
      </c>
      <c r="GA178" s="2">
        <f t="shared" si="229"/>
        <v>0.37749876030969087</v>
      </c>
      <c r="GB178" s="2">
        <f t="shared" si="229"/>
        <v>0.37996042671408142</v>
      </c>
      <c r="GC178" s="2">
        <f t="shared" si="229"/>
        <v>0.39918447899371751</v>
      </c>
      <c r="GD178" s="2">
        <f t="shared" si="229"/>
        <v>0.40109146008506091</v>
      </c>
      <c r="GE178" s="2">
        <f t="shared" si="229"/>
        <v>0.40422155739235061</v>
      </c>
      <c r="GF178" s="2">
        <f t="shared" si="229"/>
        <v>0.39192451017591384</v>
      </c>
      <c r="GG178" s="2">
        <f t="shared" si="229"/>
        <v>0.38430197431567781</v>
      </c>
      <c r="GH178" s="2">
        <f t="shared" si="229"/>
        <v>0.35502678443781566</v>
      </c>
      <c r="GI178" s="2">
        <f t="shared" si="229"/>
        <v>0.36300857543768322</v>
      </c>
      <c r="GJ178" s="2">
        <f t="shared" si="229"/>
        <v>0.34340835816771459</v>
      </c>
      <c r="GK178" s="2">
        <f t="shared" si="229"/>
        <v>0.30160866772070988</v>
      </c>
      <c r="GL178" s="5"/>
      <c r="GM178" s="92">
        <f t="shared" ref="GM178:HA194" si="230" xml:space="preserve"> _xlfn.NORM.DIST($B178, C$7, ABS(C$11), TRUE) * _xlfn.NORM.DIST(($B178 - C$7)*C$15, 0, ABS(C$11), TRUE) * 2</f>
        <v>0</v>
      </c>
      <c r="GN178" s="92">
        <f t="shared" si="230"/>
        <v>0</v>
      </c>
      <c r="GO178" s="92">
        <f t="shared" si="230"/>
        <v>0</v>
      </c>
      <c r="GP178" s="92">
        <f t="shared" si="230"/>
        <v>0</v>
      </c>
      <c r="GQ178" s="92">
        <f t="shared" si="230"/>
        <v>0</v>
      </c>
      <c r="GR178" s="92">
        <f t="shared" si="230"/>
        <v>0</v>
      </c>
      <c r="GS178" s="92">
        <f t="shared" si="230"/>
        <v>0</v>
      </c>
      <c r="GT178" s="92">
        <f t="shared" si="230"/>
        <v>0</v>
      </c>
      <c r="GU178" s="92">
        <f t="shared" si="230"/>
        <v>0</v>
      </c>
      <c r="GV178" s="92">
        <f t="shared" si="230"/>
        <v>0</v>
      </c>
      <c r="GW178" s="92">
        <f t="shared" si="230"/>
        <v>0</v>
      </c>
      <c r="GX178" s="92">
        <f t="shared" si="230"/>
        <v>0</v>
      </c>
      <c r="GY178" s="92">
        <f t="shared" si="230"/>
        <v>0</v>
      </c>
      <c r="GZ178" s="92">
        <f t="shared" si="230"/>
        <v>0</v>
      </c>
      <c r="HA178" s="92">
        <f t="shared" si="230"/>
        <v>0</v>
      </c>
      <c r="HC178" s="92">
        <f t="shared" si="181"/>
        <v>1.0369311144080352E-185</v>
      </c>
      <c r="HD178" s="92">
        <f t="shared" si="181"/>
        <v>1.1176418721871683E-199</v>
      </c>
      <c r="HE178" s="92">
        <f t="shared" si="181"/>
        <v>6.5247646406249367E-162</v>
      </c>
      <c r="HF178" s="92">
        <f t="shared" si="180"/>
        <v>4.826142649346911E-230</v>
      </c>
      <c r="HG178" s="92">
        <f t="shared" si="180"/>
        <v>0</v>
      </c>
      <c r="HH178" s="92">
        <f t="shared" si="180"/>
        <v>0</v>
      </c>
      <c r="HI178" s="92">
        <f t="shared" si="180"/>
        <v>0</v>
      </c>
      <c r="HJ178" s="92">
        <f t="shared" si="180"/>
        <v>0</v>
      </c>
      <c r="HK178" s="92">
        <f t="shared" si="180"/>
        <v>0</v>
      </c>
      <c r="HL178" s="92">
        <f t="shared" si="180"/>
        <v>0</v>
      </c>
      <c r="HM178" s="92">
        <f t="shared" si="180"/>
        <v>0</v>
      </c>
      <c r="HN178" s="92">
        <f t="shared" si="180"/>
        <v>9.7202716940587372E-284</v>
      </c>
      <c r="HO178" s="92">
        <f t="shared" si="226"/>
        <v>2.677601340053684E-281</v>
      </c>
      <c r="HP178" s="92">
        <f t="shared" si="226"/>
        <v>1.5097249314463949E-219</v>
      </c>
      <c r="HQ178" s="92">
        <f t="shared" si="226"/>
        <v>1.9894929938622048E-179</v>
      </c>
      <c r="HS178" s="92">
        <f t="shared" ref="HS178:IG194" si="231" xml:space="preserve"> _xlfn.NORM.DIST($B178, C$9, ABS(C$13), TRUE) * _xlfn.NORM.DIST(($B178 - C$9)*C$17, 0, ABS(C$13), TRUE) * 2</f>
        <v>1.2592439478420924E-13</v>
      </c>
      <c r="HT178" s="92">
        <f t="shared" si="231"/>
        <v>1.737799990598858E-16</v>
      </c>
      <c r="HU178" s="92">
        <f t="shared" si="231"/>
        <v>1.8379724151732913E-6</v>
      </c>
      <c r="HV178" s="92">
        <f t="shared" si="231"/>
        <v>1.8718738067077455E-20</v>
      </c>
      <c r="HW178" s="92">
        <f t="shared" si="231"/>
        <v>2.5422324088515944E-20</v>
      </c>
      <c r="HX178" s="92">
        <f t="shared" si="231"/>
        <v>4.2063166152863473E-22</v>
      </c>
      <c r="HY178" s="92">
        <f t="shared" si="231"/>
        <v>7.9707903123279789E-24</v>
      </c>
      <c r="HZ178" s="92">
        <f t="shared" si="231"/>
        <v>7.4398422041677048E-24</v>
      </c>
      <c r="IA178" s="92">
        <f t="shared" si="231"/>
        <v>1.8870732023929692E-23</v>
      </c>
      <c r="IB178" s="92">
        <f t="shared" si="231"/>
        <v>1.4429744602486563E-23</v>
      </c>
      <c r="IC178" s="92">
        <f t="shared" si="231"/>
        <v>4.5675176142045584E-24</v>
      </c>
      <c r="ID178" s="92">
        <f t="shared" si="231"/>
        <v>1.5246129590527105E-20</v>
      </c>
      <c r="IE178" s="92">
        <f t="shared" si="231"/>
        <v>1.2895616411025364E-17</v>
      </c>
      <c r="IF178" s="92">
        <f t="shared" si="231"/>
        <v>2.0792995663085022E-10</v>
      </c>
      <c r="IG178" s="92">
        <f t="shared" si="231"/>
        <v>1.1500469095313702E-9</v>
      </c>
      <c r="II178" s="92">
        <f t="shared" ref="II178:IW194" si="232" xml:space="preserve"> _xlfn.NORM.DIST($B178, C$10, ABS(C$14), TRUE) * _xlfn.NORM.DIST(($B178 - C$10)*C$18, 0, ABS(C$14), TRUE) * 2</f>
        <v>5.9892949370736782E-2</v>
      </c>
      <c r="IJ178" s="92">
        <f t="shared" si="232"/>
        <v>0.41432666547490399</v>
      </c>
      <c r="IK178" s="92">
        <f t="shared" si="232"/>
        <v>7.8375955915165009E-4</v>
      </c>
      <c r="IL178" s="92">
        <f t="shared" si="232"/>
        <v>0.28931425900264962</v>
      </c>
      <c r="IM178" s="92">
        <f t="shared" si="232"/>
        <v>0.19311265372490916</v>
      </c>
      <c r="IN178" s="92">
        <f t="shared" si="232"/>
        <v>0.19173874830186571</v>
      </c>
      <c r="IO178" s="92">
        <f t="shared" si="232"/>
        <v>0.26610130163320811</v>
      </c>
      <c r="IP178" s="92">
        <f t="shared" si="232"/>
        <v>0.27614674124495847</v>
      </c>
      <c r="IQ178" s="92">
        <f t="shared" si="232"/>
        <v>0.29651574845096579</v>
      </c>
      <c r="IR178" s="92">
        <f t="shared" si="232"/>
        <v>0.23904717150012864</v>
      </c>
      <c r="IS178" s="92">
        <f t="shared" si="232"/>
        <v>0.19114438038646406</v>
      </c>
      <c r="IT178" s="92">
        <f t="shared" si="232"/>
        <v>0.11104743086874654</v>
      </c>
      <c r="IU178" s="92">
        <f t="shared" si="232"/>
        <v>0.16270988697257727</v>
      </c>
      <c r="IV178" s="92">
        <f t="shared" si="232"/>
        <v>0.1631747549608622</v>
      </c>
      <c r="IW178" s="92">
        <f t="shared" si="232"/>
        <v>0.14496484511515159</v>
      </c>
      <c r="IY178" s="92">
        <f t="shared" ref="IY178:JM194" si="233">GM178+HC178+HS178+II178</f>
        <v>5.9892949370862709E-2</v>
      </c>
      <c r="IZ178" s="92">
        <f t="shared" si="233"/>
        <v>0.41432666547490415</v>
      </c>
      <c r="JA178" s="92">
        <f t="shared" si="233"/>
        <v>7.855975315668234E-4</v>
      </c>
      <c r="JB178" s="92">
        <f t="shared" si="233"/>
        <v>0.28931425900264962</v>
      </c>
      <c r="JC178" s="92">
        <f t="shared" si="233"/>
        <v>0.19311265372490916</v>
      </c>
      <c r="JD178" s="92">
        <f t="shared" si="233"/>
        <v>0.19173874830186571</v>
      </c>
      <c r="JE178" s="92">
        <f t="shared" si="233"/>
        <v>0.26610130163320811</v>
      </c>
      <c r="JF178" s="92">
        <f t="shared" si="233"/>
        <v>0.27614674124495847</v>
      </c>
      <c r="JG178" s="92">
        <f t="shared" si="233"/>
        <v>0.29651574845096579</v>
      </c>
      <c r="JH178" s="92">
        <f t="shared" si="233"/>
        <v>0.23904717150012864</v>
      </c>
      <c r="JI178" s="92">
        <f t="shared" si="233"/>
        <v>0.19114438038646406</v>
      </c>
      <c r="JJ178" s="92">
        <f t="shared" si="233"/>
        <v>0.11104743086874654</v>
      </c>
      <c r="JK178" s="92">
        <f t="shared" si="233"/>
        <v>0.16270988697257727</v>
      </c>
      <c r="JL178" s="92">
        <f t="shared" si="233"/>
        <v>0.16317475516879215</v>
      </c>
      <c r="JM178" s="92">
        <f t="shared" si="233"/>
        <v>0.14496484626519851</v>
      </c>
    </row>
    <row r="179" spans="2:273" x14ac:dyDescent="0.25">
      <c r="B179" s="2">
        <v>152</v>
      </c>
      <c r="C179" s="37">
        <v>53.884</v>
      </c>
      <c r="D179" s="37">
        <v>56.442</v>
      </c>
      <c r="E179" s="37">
        <v>56.488</v>
      </c>
      <c r="F179" s="37">
        <v>64.628</v>
      </c>
      <c r="G179" s="37">
        <v>63.906999999999996</v>
      </c>
      <c r="H179" s="37">
        <v>64.674000000000007</v>
      </c>
      <c r="I179" s="37">
        <v>67.721000000000004</v>
      </c>
      <c r="J179" s="37">
        <v>72.209000000000003</v>
      </c>
      <c r="K179" s="37">
        <v>72.093000000000004</v>
      </c>
      <c r="L179" s="37">
        <v>70.116</v>
      </c>
      <c r="M179" s="37">
        <v>71.233000000000004</v>
      </c>
      <c r="N179" s="37">
        <v>67.394999999999996</v>
      </c>
      <c r="O179" s="37">
        <v>71.418999999999997</v>
      </c>
      <c r="P179" s="37">
        <v>76.512</v>
      </c>
      <c r="Q179" s="37">
        <v>96.093000000000004</v>
      </c>
      <c r="S179" s="4">
        <f t="shared" si="221"/>
        <v>54.884472466473383</v>
      </c>
      <c r="T179" s="4">
        <f t="shared" si="221"/>
        <v>55.727269672717583</v>
      </c>
      <c r="U179" s="4">
        <f t="shared" si="221"/>
        <v>56.49916399127499</v>
      </c>
      <c r="V179" s="4">
        <f t="shared" si="221"/>
        <v>63.310677595320442</v>
      </c>
      <c r="W179" s="4">
        <f t="shared" si="221"/>
        <v>64.127036078453912</v>
      </c>
      <c r="X179" s="4">
        <f t="shared" si="221"/>
        <v>63.300579396530964</v>
      </c>
      <c r="Y179" s="4">
        <f t="shared" si="221"/>
        <v>67.127384362675315</v>
      </c>
      <c r="Z179" s="4">
        <f t="shared" si="221"/>
        <v>71.136448951390605</v>
      </c>
      <c r="AA179" s="4">
        <f t="shared" si="221"/>
        <v>70.769046466571126</v>
      </c>
      <c r="AB179" s="4">
        <f t="shared" si="221"/>
        <v>69.737386170915272</v>
      </c>
      <c r="AC179" s="4">
        <f t="shared" si="221"/>
        <v>70.681811253846078</v>
      </c>
      <c r="AD179" s="4">
        <f t="shared" si="221"/>
        <v>65.606307342261829</v>
      </c>
      <c r="AE179" s="4">
        <f t="shared" si="221"/>
        <v>71.808975917319771</v>
      </c>
      <c r="AF179" s="4">
        <f t="shared" si="221"/>
        <v>74.583154181251388</v>
      </c>
      <c r="AG179" s="4">
        <f t="shared" si="221"/>
        <v>94.39843547831083</v>
      </c>
      <c r="AI179" s="4">
        <f t="shared" si="222"/>
        <v>-1.0004724664733828</v>
      </c>
      <c r="AJ179" s="4">
        <f t="shared" si="222"/>
        <v>0.71473032728241748</v>
      </c>
      <c r="AK179" s="4">
        <f t="shared" si="222"/>
        <v>-1.1163991274990792E-2</v>
      </c>
      <c r="AL179" s="4">
        <f t="shared" si="222"/>
        <v>1.3173224046795582</v>
      </c>
      <c r="AM179" s="4">
        <f t="shared" si="222"/>
        <v>-0.22003607845391571</v>
      </c>
      <c r="AN179" s="4">
        <f t="shared" si="222"/>
        <v>1.373420603469043</v>
      </c>
      <c r="AO179" s="4">
        <f t="shared" si="222"/>
        <v>0.59361563732468881</v>
      </c>
      <c r="AP179" s="4">
        <f t="shared" si="222"/>
        <v>1.0725510486093981</v>
      </c>
      <c r="AQ179" s="4">
        <f t="shared" si="222"/>
        <v>1.3239535334288774</v>
      </c>
      <c r="AR179" s="4">
        <f t="shared" si="222"/>
        <v>0.37861382908472763</v>
      </c>
      <c r="AS179" s="4">
        <f t="shared" si="222"/>
        <v>0.55118874615392599</v>
      </c>
      <c r="AT179" s="4">
        <f t="shared" si="222"/>
        <v>1.7886926577381672</v>
      </c>
      <c r="AU179" s="4">
        <f t="shared" si="222"/>
        <v>-0.38997591731977366</v>
      </c>
      <c r="AV179" s="4">
        <f t="shared" si="222"/>
        <v>1.9288458187486128</v>
      </c>
      <c r="AW179" s="4">
        <f t="shared" si="222"/>
        <v>1.6945645216891734</v>
      </c>
      <c r="AY179" s="2">
        <f t="shared" si="227"/>
        <v>54.884472466473383</v>
      </c>
      <c r="AZ179" s="2">
        <f t="shared" si="227"/>
        <v>54.403465142427038</v>
      </c>
      <c r="BA179" s="2">
        <f t="shared" si="227"/>
        <v>56.439584475012488</v>
      </c>
      <c r="BB179" s="2">
        <f t="shared" si="227"/>
        <v>54.948733951005458</v>
      </c>
      <c r="BC179" s="2">
        <f t="shared" si="227"/>
        <v>55.122108411424321</v>
      </c>
      <c r="BD179" s="2">
        <f t="shared" si="227"/>
        <v>54.179545807426734</v>
      </c>
      <c r="BE179" s="2">
        <f t="shared" si="227"/>
        <v>53.856231477295466</v>
      </c>
      <c r="BF179" s="2">
        <f t="shared" si="227"/>
        <v>54.806981796843118</v>
      </c>
      <c r="BG179" s="2">
        <f t="shared" si="227"/>
        <v>54.724970564675687</v>
      </c>
      <c r="BH179" s="2">
        <f t="shared" si="227"/>
        <v>51.94344454124316</v>
      </c>
      <c r="BI179" s="2">
        <f t="shared" si="227"/>
        <v>51.702033649708319</v>
      </c>
      <c r="BJ179" s="2">
        <f t="shared" si="227"/>
        <v>51.059177619598714</v>
      </c>
      <c r="BK179" s="2">
        <f t="shared" si="227"/>
        <v>51.456049191082215</v>
      </c>
      <c r="BL179" s="2">
        <f t="shared" si="227"/>
        <v>53.129658523945693</v>
      </c>
      <c r="BM179" s="2">
        <f t="shared" si="227"/>
        <v>58.315271609130832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>
        <f t="shared" si="228"/>
        <v>56.488</v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56.488</v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101.78678789868665</v>
      </c>
      <c r="DL179" s="2">
        <f t="shared" si="223"/>
        <v>96.648060448910144</v>
      </c>
      <c r="DM179" s="2">
        <f t="shared" si="223"/>
        <v>92.179766304347794</v>
      </c>
      <c r="DN179" s="2">
        <f t="shared" si="223"/>
        <v>111.87018634853517</v>
      </c>
      <c r="DO179" s="2">
        <f t="shared" si="223"/>
        <v>105.39541482935667</v>
      </c>
      <c r="DP179" s="2">
        <f t="shared" si="223"/>
        <v>99.324006795530053</v>
      </c>
      <c r="DQ179" s="2">
        <f t="shared" si="223"/>
        <v>90.020533047024841</v>
      </c>
      <c r="DR179" s="2">
        <f t="shared" si="223"/>
        <v>91.6934904862579</v>
      </c>
      <c r="DS179" s="2">
        <f t="shared" si="223"/>
        <v>87.198966626396881</v>
      </c>
      <c r="DT179" s="2">
        <f t="shared" si="223"/>
        <v>88.088099516762298</v>
      </c>
      <c r="DU179" s="2">
        <f t="shared" si="223"/>
        <v>84.21772671042325</v>
      </c>
      <c r="DV179" s="2">
        <f t="shared" si="223"/>
        <v>92.281006212354498</v>
      </c>
      <c r="DW179" s="2">
        <f t="shared" si="223"/>
        <v>88.2320602536998</v>
      </c>
      <c r="DX179" s="2">
        <f t="shared" si="223"/>
        <v>99.499421020839634</v>
      </c>
      <c r="DY179" s="2">
        <f t="shared" si="223"/>
        <v>88.032381113907419</v>
      </c>
      <c r="EA179" s="2">
        <f t="shared" si="213"/>
        <v>54.705862523152909</v>
      </c>
      <c r="EB179" s="2">
        <f t="shared" si="213"/>
        <v>54.603501084598697</v>
      </c>
      <c r="EC179" s="2">
        <f t="shared" si="213"/>
        <v>56.553529883611191</v>
      </c>
      <c r="ED179" s="2">
        <f t="shared" si="213"/>
        <v>54.564470629770554</v>
      </c>
      <c r="EE179" s="2">
        <f t="shared" si="213"/>
        <v>55.099366524961845</v>
      </c>
      <c r="EF179" s="2">
        <f t="shared" si="213"/>
        <v>53.901404279745854</v>
      </c>
      <c r="EG179" s="2">
        <f t="shared" si="213"/>
        <v>53.681139397250305</v>
      </c>
      <c r="EH179" s="2">
        <f t="shared" si="213"/>
        <v>54.443852822044633</v>
      </c>
      <c r="EI179" s="2">
        <f t="shared" si="213"/>
        <v>54.700936709256681</v>
      </c>
      <c r="EJ179" s="2">
        <f t="shared" si="213"/>
        <v>51.744207563203744</v>
      </c>
      <c r="EK179" s="2">
        <f t="shared" si="212"/>
        <v>51.095752338793389</v>
      </c>
      <c r="EL179" s="2">
        <f t="shared" si="179"/>
        <v>50.869923915155695</v>
      </c>
      <c r="EM179" s="2">
        <f t="shared" si="179"/>
        <v>51.204339289386503</v>
      </c>
      <c r="EN179" s="2">
        <f t="shared" si="179"/>
        <v>53.473476023578129</v>
      </c>
      <c r="EO179" s="2">
        <f t="shared" si="179"/>
        <v>59.27790182788106</v>
      </c>
      <c r="EQ179" s="2">
        <f t="shared" si="224"/>
        <v>55.262226942371235</v>
      </c>
      <c r="ER179" s="2">
        <f t="shared" si="224"/>
        <v>54.153258452039751</v>
      </c>
      <c r="ES179" s="2">
        <f t="shared" si="224"/>
        <v>55.986113257628446</v>
      </c>
      <c r="ET179" s="2">
        <f t="shared" si="224"/>
        <v>55.464953225476165</v>
      </c>
      <c r="EU179" s="2">
        <f t="shared" si="224"/>
        <v>55.150539406059025</v>
      </c>
      <c r="EV179" s="2">
        <f t="shared" si="224"/>
        <v>54.588626064744055</v>
      </c>
      <c r="EW179" s="2">
        <f t="shared" si="224"/>
        <v>54.093013389010999</v>
      </c>
      <c r="EX179" s="2">
        <f t="shared" si="224"/>
        <v>55.297357279414726</v>
      </c>
      <c r="EY179" s="2">
        <f t="shared" si="224"/>
        <v>54.753982085079265</v>
      </c>
      <c r="EZ179" s="2">
        <f t="shared" si="224"/>
        <v>52.221555455793606</v>
      </c>
      <c r="FA179" s="2">
        <f t="shared" si="224"/>
        <v>52.584135046494552</v>
      </c>
      <c r="FB179" s="2">
        <f t="shared" si="224"/>
        <v>51.367293226630878</v>
      </c>
      <c r="FC179" s="2">
        <f t="shared" si="224"/>
        <v>51.854413449755967</v>
      </c>
      <c r="FD179" s="2">
        <f t="shared" si="224"/>
        <v>52.524517913710596</v>
      </c>
      <c r="FE179" s="2">
        <f t="shared" si="224"/>
        <v>56.276968173186475</v>
      </c>
      <c r="FG179" s="2">
        <f t="shared" si="225"/>
        <v>0.99996545752187016</v>
      </c>
      <c r="FH179" s="2">
        <f t="shared" si="225"/>
        <v>0.99995885782547544</v>
      </c>
      <c r="FI179" s="2">
        <f t="shared" si="225"/>
        <v>0.99987228688036878</v>
      </c>
      <c r="FJ179" s="2">
        <f t="shared" si="225"/>
        <v>0.99995115339028307</v>
      </c>
      <c r="FK179" s="2">
        <f t="shared" si="225"/>
        <v>0.99995417576048118</v>
      </c>
      <c r="FL179" s="2">
        <f t="shared" si="225"/>
        <v>0.99995692243919065</v>
      </c>
      <c r="FM179" s="2">
        <f t="shared" si="225"/>
        <v>0.99995868221396744</v>
      </c>
      <c r="FN179" s="2">
        <f t="shared" si="225"/>
        <v>0.99995296663084265</v>
      </c>
      <c r="FO179" s="2">
        <f t="shared" si="225"/>
        <v>0.99995674972022519</v>
      </c>
      <c r="FP179" s="2">
        <f t="shared" si="225"/>
        <v>0.99995660808762821</v>
      </c>
      <c r="FQ179" s="2">
        <f t="shared" si="225"/>
        <v>0.99995378650557565</v>
      </c>
      <c r="FR179" s="2">
        <f t="shared" si="225"/>
        <v>0.99995048751480053</v>
      </c>
      <c r="FS179" s="2">
        <f t="shared" si="225"/>
        <v>0.99995366597281854</v>
      </c>
      <c r="FT179" s="2">
        <f t="shared" si="225"/>
        <v>0.99995558830333431</v>
      </c>
      <c r="FU179" s="2">
        <f t="shared" si="225"/>
        <v>0.99993953330488083</v>
      </c>
      <c r="FW179" s="2">
        <f t="shared" si="229"/>
        <v>0.31810742271049036</v>
      </c>
      <c r="FX179" s="2">
        <f t="shared" si="229"/>
        <v>0.4481267036488803</v>
      </c>
      <c r="FY179" s="2">
        <f t="shared" si="229"/>
        <v>0.20883305311593572</v>
      </c>
      <c r="FZ179" s="2">
        <f t="shared" si="229"/>
        <v>0.42362188133766704</v>
      </c>
      <c r="GA179" s="2">
        <f t="shared" si="229"/>
        <v>0.39937380620250368</v>
      </c>
      <c r="GB179" s="2">
        <f t="shared" si="229"/>
        <v>0.40188602688084696</v>
      </c>
      <c r="GC179" s="2">
        <f t="shared" si="229"/>
        <v>0.42146535160357307</v>
      </c>
      <c r="GD179" s="2">
        <f t="shared" si="229"/>
        <v>0.42340376282598374</v>
      </c>
      <c r="GE179" s="2">
        <f t="shared" si="229"/>
        <v>0.42658396103445584</v>
      </c>
      <c r="GF179" s="2">
        <f t="shared" si="229"/>
        <v>0.41407943793803415</v>
      </c>
      <c r="GG179" s="2">
        <f t="shared" si="229"/>
        <v>0.40631393095867924</v>
      </c>
      <c r="GH179" s="2">
        <f t="shared" si="229"/>
        <v>0.37638699156657812</v>
      </c>
      <c r="GI179" s="2">
        <f t="shared" si="229"/>
        <v>0.38456267531693084</v>
      </c>
      <c r="GJ179" s="2">
        <f t="shared" si="229"/>
        <v>0.36446454942956963</v>
      </c>
      <c r="GK179" s="2">
        <f t="shared" si="229"/>
        <v>0.32135629042444597</v>
      </c>
      <c r="GM179" s="92">
        <f t="shared" si="230"/>
        <v>0</v>
      </c>
      <c r="GN179" s="92">
        <f t="shared" si="230"/>
        <v>0</v>
      </c>
      <c r="GO179" s="92">
        <f t="shared" si="230"/>
        <v>0</v>
      </c>
      <c r="GP179" s="92">
        <f t="shared" si="230"/>
        <v>0</v>
      </c>
      <c r="GQ179" s="92">
        <f t="shared" si="230"/>
        <v>0</v>
      </c>
      <c r="GR179" s="92">
        <f t="shared" si="230"/>
        <v>0</v>
      </c>
      <c r="GS179" s="92">
        <f t="shared" si="230"/>
        <v>0</v>
      </c>
      <c r="GT179" s="92">
        <f t="shared" si="230"/>
        <v>0</v>
      </c>
      <c r="GU179" s="92">
        <f t="shared" si="230"/>
        <v>0</v>
      </c>
      <c r="GV179" s="92">
        <f t="shared" si="230"/>
        <v>0</v>
      </c>
      <c r="GW179" s="92">
        <f t="shared" si="230"/>
        <v>0</v>
      </c>
      <c r="GX179" s="92">
        <f t="shared" si="230"/>
        <v>0</v>
      </c>
      <c r="GY179" s="92">
        <f t="shared" si="230"/>
        <v>0</v>
      </c>
      <c r="GZ179" s="92">
        <f t="shared" si="230"/>
        <v>0</v>
      </c>
      <c r="HA179" s="92">
        <f t="shared" si="230"/>
        <v>0</v>
      </c>
      <c r="HC179" s="92">
        <f t="shared" si="181"/>
        <v>1.8968222797280337E-191</v>
      </c>
      <c r="HD179" s="92">
        <f t="shared" si="181"/>
        <v>6.7221563708415309E-206</v>
      </c>
      <c r="HE179" s="92">
        <f t="shared" si="181"/>
        <v>5.3039996364251818E-168</v>
      </c>
      <c r="HF179" s="92">
        <f t="shared" si="180"/>
        <v>3.7585765899716887E-237</v>
      </c>
      <c r="HG179" s="92">
        <f t="shared" si="180"/>
        <v>0</v>
      </c>
      <c r="HH179" s="92">
        <f t="shared" si="180"/>
        <v>0</v>
      </c>
      <c r="HI179" s="92">
        <f t="shared" si="180"/>
        <v>0</v>
      </c>
      <c r="HJ179" s="92">
        <f t="shared" si="180"/>
        <v>0</v>
      </c>
      <c r="HK179" s="92">
        <f t="shared" si="180"/>
        <v>0</v>
      </c>
      <c r="HL179" s="92">
        <f t="shared" si="180"/>
        <v>0</v>
      </c>
      <c r="HM179" s="92">
        <f t="shared" si="180"/>
        <v>0</v>
      </c>
      <c r="HN179" s="92">
        <f t="shared" si="180"/>
        <v>1.4307227322198865E-292</v>
      </c>
      <c r="HO179" s="92">
        <f t="shared" si="226"/>
        <v>4.5026038221070621E-290</v>
      </c>
      <c r="HP179" s="92">
        <f t="shared" si="226"/>
        <v>2.0640413398537369E-226</v>
      </c>
      <c r="HQ179" s="92">
        <f t="shared" si="226"/>
        <v>5.240252964630615E-185</v>
      </c>
      <c r="HS179" s="92">
        <f t="shared" si="231"/>
        <v>1.0332815597528052E-14</v>
      </c>
      <c r="HT179" s="92">
        <f t="shared" si="231"/>
        <v>1.0710069818344667E-17</v>
      </c>
      <c r="HU179" s="92">
        <f t="shared" si="231"/>
        <v>3.0949666463738804E-7</v>
      </c>
      <c r="HV179" s="92">
        <f t="shared" si="231"/>
        <v>5.4470169188397181E-22</v>
      </c>
      <c r="HW179" s="92">
        <f t="shared" si="231"/>
        <v>6.973480053889488E-22</v>
      </c>
      <c r="HX179" s="92">
        <f t="shared" si="231"/>
        <v>8.9363101840954821E-24</v>
      </c>
      <c r="HY179" s="92">
        <f t="shared" si="231"/>
        <v>1.4859455889621687E-25</v>
      </c>
      <c r="HZ179" s="92">
        <f t="shared" si="231"/>
        <v>1.419301830772585E-25</v>
      </c>
      <c r="IA179" s="92">
        <f t="shared" si="231"/>
        <v>4.049721992143689E-25</v>
      </c>
      <c r="IB179" s="92">
        <f t="shared" si="231"/>
        <v>2.7867727041941014E-25</v>
      </c>
      <c r="IC179" s="92">
        <f t="shared" si="231"/>
        <v>6.9082110126775655E-26</v>
      </c>
      <c r="ID179" s="92">
        <f t="shared" si="231"/>
        <v>3.5422742887122312E-22</v>
      </c>
      <c r="IE179" s="92">
        <f t="shared" si="231"/>
        <v>5.2453614971807243E-19</v>
      </c>
      <c r="IF179" s="92">
        <f t="shared" si="231"/>
        <v>3.2653574671610887E-11</v>
      </c>
      <c r="IG179" s="92">
        <f t="shared" si="231"/>
        <v>1.8161229037390156E-10</v>
      </c>
      <c r="II179" s="92">
        <f t="shared" si="232"/>
        <v>9.2570191001167451E-2</v>
      </c>
      <c r="IJ179" s="92">
        <f t="shared" si="232"/>
        <v>0.47468328077461391</v>
      </c>
      <c r="IK179" s="92">
        <f t="shared" si="232"/>
        <v>1.6822399858380337E-3</v>
      </c>
      <c r="IL179" s="92">
        <f t="shared" si="232"/>
        <v>0.3764211529054356</v>
      </c>
      <c r="IM179" s="92">
        <f t="shared" si="232"/>
        <v>0.27428619983492131</v>
      </c>
      <c r="IN179" s="92">
        <f t="shared" si="232"/>
        <v>0.27483196291213935</v>
      </c>
      <c r="IO179" s="92">
        <f t="shared" si="232"/>
        <v>0.35645589202446265</v>
      </c>
      <c r="IP179" s="92">
        <f t="shared" si="232"/>
        <v>0.36612210689328911</v>
      </c>
      <c r="IQ179" s="92">
        <f t="shared" si="232"/>
        <v>0.38442985928335238</v>
      </c>
      <c r="IR179" s="92">
        <f t="shared" si="232"/>
        <v>0.32757701937795763</v>
      </c>
      <c r="IS179" s="92">
        <f t="shared" si="232"/>
        <v>0.27775049925009299</v>
      </c>
      <c r="IT179" s="92">
        <f t="shared" si="232"/>
        <v>0.17386624445852464</v>
      </c>
      <c r="IU179" s="92">
        <f t="shared" si="232"/>
        <v>0.23441741828223966</v>
      </c>
      <c r="IV179" s="92">
        <f t="shared" si="232"/>
        <v>0.21862216190028849</v>
      </c>
      <c r="IW179" s="92">
        <f t="shared" si="232"/>
        <v>0.19178158968052697</v>
      </c>
      <c r="IY179" s="92">
        <f t="shared" si="233"/>
        <v>9.257019100117779E-2</v>
      </c>
      <c r="IZ179" s="92">
        <f t="shared" si="233"/>
        <v>0.47468328077461391</v>
      </c>
      <c r="JA179" s="92">
        <f t="shared" si="233"/>
        <v>1.682549482502671E-3</v>
      </c>
      <c r="JB179" s="92">
        <f t="shared" si="233"/>
        <v>0.3764211529054356</v>
      </c>
      <c r="JC179" s="92">
        <f t="shared" si="233"/>
        <v>0.27428619983492131</v>
      </c>
      <c r="JD179" s="92">
        <f t="shared" si="233"/>
        <v>0.27483196291213935</v>
      </c>
      <c r="JE179" s="92">
        <f t="shared" si="233"/>
        <v>0.35645589202446265</v>
      </c>
      <c r="JF179" s="92">
        <f t="shared" si="233"/>
        <v>0.36612210689328911</v>
      </c>
      <c r="JG179" s="92">
        <f t="shared" si="233"/>
        <v>0.38442985928335238</v>
      </c>
      <c r="JH179" s="92">
        <f t="shared" si="233"/>
        <v>0.32757701937795763</v>
      </c>
      <c r="JI179" s="92">
        <f t="shared" si="233"/>
        <v>0.27775049925009299</v>
      </c>
      <c r="JJ179" s="92">
        <f t="shared" si="233"/>
        <v>0.17386624445852464</v>
      </c>
      <c r="JK179" s="92">
        <f t="shared" si="233"/>
        <v>0.23441741828223966</v>
      </c>
      <c r="JL179" s="92">
        <f t="shared" si="233"/>
        <v>0.21862216193294207</v>
      </c>
      <c r="JM179" s="92">
        <f t="shared" si="233"/>
        <v>0.19178158986213925</v>
      </c>
    </row>
    <row r="180" spans="2:273" x14ac:dyDescent="0.25">
      <c r="B180" s="2">
        <v>153</v>
      </c>
      <c r="C180" s="37">
        <v>55.628</v>
      </c>
      <c r="D180" s="37">
        <v>56.232999999999997</v>
      </c>
      <c r="E180" s="37">
        <v>54.488</v>
      </c>
      <c r="F180" s="37">
        <v>63.86</v>
      </c>
      <c r="G180" s="37">
        <v>65.488</v>
      </c>
      <c r="H180" s="37">
        <v>65.022999999999996</v>
      </c>
      <c r="I180" s="37">
        <v>68.488</v>
      </c>
      <c r="J180" s="37">
        <v>72.116</v>
      </c>
      <c r="K180" s="37">
        <v>70.278999999999996</v>
      </c>
      <c r="L180" s="37">
        <v>71.605000000000004</v>
      </c>
      <c r="M180" s="37">
        <v>73.86</v>
      </c>
      <c r="N180" s="37">
        <v>70.884</v>
      </c>
      <c r="O180" s="37">
        <v>74.022999999999996</v>
      </c>
      <c r="P180" s="37">
        <v>78.022999999999996</v>
      </c>
      <c r="Q180" s="37">
        <v>102.07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54.810894297325419</v>
      </c>
      <c r="T180" s="4">
        <f t="shared" si="234"/>
        <v>55.506033846909283</v>
      </c>
      <c r="U180" s="4">
        <f t="shared" si="234"/>
        <v>56.456630551892665</v>
      </c>
      <c r="V180" s="4">
        <f t="shared" si="234"/>
        <v>63.649401892544581</v>
      </c>
      <c r="W180" s="4">
        <f t="shared" si="234"/>
        <v>65.530940808509826</v>
      </c>
      <c r="X180" s="4">
        <f t="shared" si="234"/>
        <v>64.743732698911145</v>
      </c>
      <c r="Y180" s="4">
        <f t="shared" si="234"/>
        <v>67.994643462301724</v>
      </c>
      <c r="Z180" s="4">
        <f t="shared" si="234"/>
        <v>72.028739011182054</v>
      </c>
      <c r="AA180" s="4">
        <f t="shared" si="234"/>
        <v>71.291484397070917</v>
      </c>
      <c r="AB180" s="4">
        <f t="shared" si="234"/>
        <v>71.491576851508555</v>
      </c>
      <c r="AC180" s="4">
        <f t="shared" si="234"/>
        <v>73.780613899953948</v>
      </c>
      <c r="AD180" s="4">
        <f t="shared" si="234"/>
        <v>69.85430313336002</v>
      </c>
      <c r="AE180" s="4">
        <f t="shared" si="234"/>
        <v>75.868046486671915</v>
      </c>
      <c r="AF180" s="4">
        <f t="shared" si="234"/>
        <v>77.98008333162386</v>
      </c>
      <c r="AG180" s="4">
        <f t="shared" si="234"/>
        <v>101.09711933370409</v>
      </c>
      <c r="AI180" s="4">
        <f t="shared" ref="AI180:AW196" si="235">IF(OR($B180 &lt; C$230, $B180 &gt; C$233), 0, C180-S180)</f>
        <v>0.81710570267458138</v>
      </c>
      <c r="AJ180" s="4">
        <f t="shared" si="235"/>
        <v>0.72696615309071433</v>
      </c>
      <c r="AK180" s="4">
        <f t="shared" si="235"/>
        <v>-1.9686305518926659</v>
      </c>
      <c r="AL180" s="4">
        <f t="shared" si="235"/>
        <v>0.21059810745541796</v>
      </c>
      <c r="AM180" s="4">
        <f t="shared" si="235"/>
        <v>-4.2940808509825956E-2</v>
      </c>
      <c r="AN180" s="4">
        <f t="shared" si="235"/>
        <v>0.27926730108885067</v>
      </c>
      <c r="AO180" s="4">
        <f t="shared" si="235"/>
        <v>0.49335653769827559</v>
      </c>
      <c r="AP180" s="4">
        <f t="shared" si="235"/>
        <v>8.7260988817945417E-2</v>
      </c>
      <c r="AQ180" s="4">
        <f t="shared" si="235"/>
        <v>-1.0124843970709207</v>
      </c>
      <c r="AR180" s="4">
        <f t="shared" si="235"/>
        <v>0.11342314849144941</v>
      </c>
      <c r="AS180" s="4">
        <f t="shared" si="235"/>
        <v>7.9386100046050956E-2</v>
      </c>
      <c r="AT180" s="4">
        <f t="shared" si="235"/>
        <v>1.0296968666399806</v>
      </c>
      <c r="AU180" s="4">
        <f t="shared" si="235"/>
        <v>-1.8450464866719187</v>
      </c>
      <c r="AV180" s="4">
        <f t="shared" si="235"/>
        <v>4.2916668376136613E-2</v>
      </c>
      <c r="AW180" s="4">
        <f t="shared" si="235"/>
        <v>0.9728806662959073</v>
      </c>
      <c r="AY180" s="2">
        <f t="shared" si="227"/>
        <v>54.810894297325419</v>
      </c>
      <c r="AZ180" s="2">
        <f t="shared" si="227"/>
        <v>54.272245870426843</v>
      </c>
      <c r="BA180" s="2">
        <f t="shared" si="227"/>
        <v>56.341506085279022</v>
      </c>
      <c r="BB180" s="2">
        <f t="shared" si="227"/>
        <v>54.877325344420626</v>
      </c>
      <c r="BC180" s="2">
        <f t="shared" si="227"/>
        <v>55.034657684096913</v>
      </c>
      <c r="BD180" s="2">
        <f t="shared" si="227"/>
        <v>54.089317012040944</v>
      </c>
      <c r="BE180" s="2">
        <f t="shared" si="227"/>
        <v>53.759748651905248</v>
      </c>
      <c r="BF180" s="2">
        <f t="shared" si="227"/>
        <v>54.70024701700865</v>
      </c>
      <c r="BG180" s="2">
        <f t="shared" si="227"/>
        <v>54.610903703406294</v>
      </c>
      <c r="BH180" s="2">
        <f t="shared" si="227"/>
        <v>51.811459864738652</v>
      </c>
      <c r="BI180" s="2">
        <f t="shared" si="227"/>
        <v>51.58185336068469</v>
      </c>
      <c r="BJ180" s="2">
        <f t="shared" si="227"/>
        <v>50.928192002365861</v>
      </c>
      <c r="BK180" s="2">
        <f t="shared" si="227"/>
        <v>51.341128181126294</v>
      </c>
      <c r="BL180" s="2">
        <f t="shared" si="227"/>
        <v>53.000687373465404</v>
      </c>
      <c r="BM180" s="2">
        <f t="shared" si="227"/>
        <v>58.135623817978185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>
        <f t="shared" si="228"/>
        <v>54.488</v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54.488</v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102.02790403377108</v>
      </c>
      <c r="DL180" s="2">
        <f t="shared" si="236"/>
        <v>96.844858844502056</v>
      </c>
      <c r="DM180" s="2">
        <f t="shared" si="236"/>
        <v>92.367706521739109</v>
      </c>
      <c r="DN180" s="2">
        <f t="shared" si="236"/>
        <v>112.20197025067954</v>
      </c>
      <c r="DO180" s="2">
        <f t="shared" si="236"/>
        <v>105.6782956810631</v>
      </c>
      <c r="DP180" s="2">
        <f t="shared" si="236"/>
        <v>99.563318936877067</v>
      </c>
      <c r="DQ180" s="2">
        <f t="shared" si="236"/>
        <v>90.190490748993895</v>
      </c>
      <c r="DR180" s="2">
        <f t="shared" si="236"/>
        <v>91.842681113460145</v>
      </c>
      <c r="DS180" s="2">
        <f t="shared" si="236"/>
        <v>87.321970099667794</v>
      </c>
      <c r="DT180" s="2">
        <f t="shared" si="236"/>
        <v>88.237897009966773</v>
      </c>
      <c r="DU180" s="2">
        <f t="shared" si="236"/>
        <v>84.335177808389375</v>
      </c>
      <c r="DV180" s="2">
        <f t="shared" si="236"/>
        <v>92.461017475623279</v>
      </c>
      <c r="DW180" s="2">
        <f t="shared" si="236"/>
        <v>88.374706483439041</v>
      </c>
      <c r="DX180" s="2">
        <f t="shared" si="236"/>
        <v>99.734375415282386</v>
      </c>
      <c r="DY180" s="2">
        <f t="shared" si="236"/>
        <v>88.174543932596549</v>
      </c>
      <c r="EA180" s="2">
        <f t="shared" si="213"/>
        <v>54.616174480345748</v>
      </c>
      <c r="EB180" s="2">
        <f t="shared" si="213"/>
        <v>54.486869197396956</v>
      </c>
      <c r="EC180" s="2">
        <f t="shared" si="213"/>
        <v>56.468869204152242</v>
      </c>
      <c r="ED180" s="2">
        <f t="shared" si="213"/>
        <v>54.463252760206352</v>
      </c>
      <c r="EE180" s="2">
        <f t="shared" si="213"/>
        <v>55.010686832352299</v>
      </c>
      <c r="EF180" s="2">
        <f t="shared" si="213"/>
        <v>53.789229950555139</v>
      </c>
      <c r="EG180" s="2">
        <f t="shared" si="213"/>
        <v>53.570985978330157</v>
      </c>
      <c r="EH180" s="2">
        <f t="shared" si="213"/>
        <v>54.30896710463113</v>
      </c>
      <c r="EI180" s="2">
        <f t="shared" si="213"/>
        <v>54.584816128650296</v>
      </c>
      <c r="EJ180" s="2">
        <f t="shared" si="213"/>
        <v>51.59662062581566</v>
      </c>
      <c r="EK180" s="2">
        <f t="shared" si="212"/>
        <v>50.928740655018949</v>
      </c>
      <c r="EL180" s="2">
        <f t="shared" si="179"/>
        <v>50.723682675874585</v>
      </c>
      <c r="EM180" s="2">
        <f t="shared" si="179"/>
        <v>51.068584051182455</v>
      </c>
      <c r="EN180" s="2">
        <f t="shared" si="179"/>
        <v>53.373348295364018</v>
      </c>
      <c r="EO180" s="2">
        <f t="shared" si="179"/>
        <v>59.178925574645007</v>
      </c>
      <c r="EQ180" s="2">
        <f t="shared" ref="EQ180:FE196" si="237">CU$228*$B180+CU$229</f>
        <v>55.187153884742457</v>
      </c>
      <c r="ER180" s="2">
        <f t="shared" si="237"/>
        <v>54.02781677210973</v>
      </c>
      <c r="ES180" s="2">
        <f t="shared" si="237"/>
        <v>55.882816597524659</v>
      </c>
      <c r="ET180" s="2">
        <f t="shared" si="237"/>
        <v>55.38537495392179</v>
      </c>
      <c r="EU180" s="2">
        <f t="shared" si="237"/>
        <v>55.062514002757027</v>
      </c>
      <c r="EV180" s="2">
        <f t="shared" si="237"/>
        <v>54.492390788361668</v>
      </c>
      <c r="EW180" s="2">
        <f t="shared" si="237"/>
        <v>53.992952063828717</v>
      </c>
      <c r="EX180" s="2">
        <f t="shared" si="237"/>
        <v>55.182601998098846</v>
      </c>
      <c r="EY180" s="2">
        <f t="shared" si="237"/>
        <v>54.640010846636642</v>
      </c>
      <c r="EZ180" s="2">
        <f t="shared" si="237"/>
        <v>52.085386716941329</v>
      </c>
      <c r="FA180" s="2">
        <f t="shared" si="237"/>
        <v>52.448897740236177</v>
      </c>
      <c r="FB180" s="2">
        <f t="shared" si="237"/>
        <v>51.232484470492849</v>
      </c>
      <c r="FC180" s="2">
        <f t="shared" si="237"/>
        <v>51.735040520181748</v>
      </c>
      <c r="FD180" s="2">
        <f t="shared" si="237"/>
        <v>52.403173165869092</v>
      </c>
      <c r="FE180" s="2">
        <f t="shared" si="237"/>
        <v>56.121551774486214</v>
      </c>
      <c r="FG180" s="2">
        <f t="shared" ref="FG180:FU196" si="238">POWER(10,($B180-C$231)/C$229)/(1+POWER(10,($B180-C$231)/C$229))</f>
        <v>0.99996849678977762</v>
      </c>
      <c r="FH180" s="2">
        <f t="shared" si="238"/>
        <v>0.99996247775504599</v>
      </c>
      <c r="FI180" s="2">
        <f t="shared" si="238"/>
        <v>0.9998835229416726</v>
      </c>
      <c r="FJ180" s="2">
        <f t="shared" si="238"/>
        <v>0.99995545117100271</v>
      </c>
      <c r="FK180" s="2">
        <f t="shared" si="238"/>
        <v>0.99995820762834531</v>
      </c>
      <c r="FL180" s="2">
        <f t="shared" si="238"/>
        <v>0.99996071264869568</v>
      </c>
      <c r="FM180" s="2">
        <f t="shared" si="238"/>
        <v>0.99996231759428511</v>
      </c>
      <c r="FN180" s="2">
        <f t="shared" si="238"/>
        <v>0.99995710487999867</v>
      </c>
      <c r="FO180" s="2">
        <f t="shared" si="238"/>
        <v>0.99996055512593052</v>
      </c>
      <c r="FP180" s="2">
        <f t="shared" si="238"/>
        <v>0.99996042595448209</v>
      </c>
      <c r="FQ180" s="2">
        <f t="shared" si="238"/>
        <v>0.99995785262077719</v>
      </c>
      <c r="FR180" s="2">
        <f t="shared" si="238"/>
        <v>0.99995484388008926</v>
      </c>
      <c r="FS180" s="2">
        <f t="shared" si="238"/>
        <v>0.99995774269270099</v>
      </c>
      <c r="FT180" s="2">
        <f t="shared" si="238"/>
        <v>0.99995949589296695</v>
      </c>
      <c r="FU180" s="2">
        <f t="shared" si="238"/>
        <v>0.99994485342522865</v>
      </c>
      <c r="FW180" s="2">
        <f t="shared" si="229"/>
        <v>0.33841184779807704</v>
      </c>
      <c r="FX180" s="2">
        <f t="shared" si="229"/>
        <v>0.47099782491754238</v>
      </c>
      <c r="FY180" s="2">
        <f t="shared" si="229"/>
        <v>0.22445853555419731</v>
      </c>
      <c r="FZ180" s="2">
        <f t="shared" si="229"/>
        <v>0.44625364704025466</v>
      </c>
      <c r="GA180" s="2">
        <f t="shared" si="229"/>
        <v>0.42165782993926826</v>
      </c>
      <c r="GB180" s="2">
        <f t="shared" si="229"/>
        <v>0.42421122271493622</v>
      </c>
      <c r="GC180" s="2">
        <f t="shared" si="229"/>
        <v>0.4440706705560174</v>
      </c>
      <c r="GD180" s="2">
        <f t="shared" si="229"/>
        <v>0.44603289328828227</v>
      </c>
      <c r="GE180" s="2">
        <f t="shared" si="229"/>
        <v>0.44925063022068001</v>
      </c>
      <c r="GF180" s="2">
        <f t="shared" si="229"/>
        <v>0.43658756050787884</v>
      </c>
      <c r="GG180" s="2">
        <f t="shared" si="229"/>
        <v>0.42870879478710439</v>
      </c>
      <c r="GH180" s="2">
        <f t="shared" si="229"/>
        <v>0.3982388280456568</v>
      </c>
      <c r="GI180" s="2">
        <f t="shared" si="229"/>
        <v>0.40657970365409746</v>
      </c>
      <c r="GJ180" s="2">
        <f t="shared" si="229"/>
        <v>0.38605270586376778</v>
      </c>
      <c r="GK180" s="2">
        <f t="shared" si="229"/>
        <v>0.34176415250512376</v>
      </c>
      <c r="GM180" s="92">
        <f t="shared" si="230"/>
        <v>0</v>
      </c>
      <c r="GN180" s="92">
        <f t="shared" si="230"/>
        <v>0</v>
      </c>
      <c r="GO180" s="92">
        <f t="shared" si="230"/>
        <v>0</v>
      </c>
      <c r="GP180" s="92">
        <f t="shared" si="230"/>
        <v>0</v>
      </c>
      <c r="GQ180" s="92">
        <f t="shared" si="230"/>
        <v>0</v>
      </c>
      <c r="GR180" s="92">
        <f t="shared" si="230"/>
        <v>0</v>
      </c>
      <c r="GS180" s="92">
        <f t="shared" si="230"/>
        <v>0</v>
      </c>
      <c r="GT180" s="92">
        <f t="shared" si="230"/>
        <v>0</v>
      </c>
      <c r="GU180" s="92">
        <f t="shared" si="230"/>
        <v>0</v>
      </c>
      <c r="GV180" s="92">
        <f t="shared" si="230"/>
        <v>0</v>
      </c>
      <c r="GW180" s="92">
        <f t="shared" si="230"/>
        <v>0</v>
      </c>
      <c r="GX180" s="92">
        <f t="shared" si="230"/>
        <v>0</v>
      </c>
      <c r="GY180" s="92">
        <f t="shared" si="230"/>
        <v>0</v>
      </c>
      <c r="GZ180" s="92">
        <f t="shared" si="230"/>
        <v>0</v>
      </c>
      <c r="HA180" s="92">
        <f t="shared" si="230"/>
        <v>0</v>
      </c>
      <c r="HC180" s="92">
        <f t="shared" si="181"/>
        <v>2.8329705014715448E-197</v>
      </c>
      <c r="HD180" s="92">
        <f t="shared" si="181"/>
        <v>3.2397056092136594E-212</v>
      </c>
      <c r="HE180" s="92">
        <f t="shared" si="181"/>
        <v>3.3197358935821832E-174</v>
      </c>
      <c r="HF180" s="92">
        <f t="shared" si="180"/>
        <v>2.2776711605373897E-244</v>
      </c>
      <c r="HG180" s="92">
        <f t="shared" si="180"/>
        <v>0</v>
      </c>
      <c r="HH180" s="92">
        <f t="shared" si="180"/>
        <v>0</v>
      </c>
      <c r="HI180" s="92">
        <f t="shared" si="180"/>
        <v>0</v>
      </c>
      <c r="HJ180" s="92">
        <f t="shared" si="180"/>
        <v>0</v>
      </c>
      <c r="HK180" s="92">
        <f t="shared" si="180"/>
        <v>0</v>
      </c>
      <c r="HL180" s="92">
        <f t="shared" si="180"/>
        <v>0</v>
      </c>
      <c r="HM180" s="92">
        <f t="shared" si="180"/>
        <v>0</v>
      </c>
      <c r="HN180" s="92">
        <f t="shared" si="180"/>
        <v>1.5390348772035967E-301</v>
      </c>
      <c r="HO180" s="92">
        <f t="shared" si="226"/>
        <v>5.5412469760071341E-299</v>
      </c>
      <c r="HP180" s="92">
        <f t="shared" si="226"/>
        <v>2.2083947695677241E-233</v>
      </c>
      <c r="HQ180" s="92">
        <f t="shared" si="226"/>
        <v>1.1317838780616989E-190</v>
      </c>
      <c r="HS180" s="92">
        <f t="shared" si="231"/>
        <v>7.6420052255729465E-16</v>
      </c>
      <c r="HT180" s="92">
        <f t="shared" si="231"/>
        <v>5.9386560131893951E-19</v>
      </c>
      <c r="HU180" s="92">
        <f t="shared" si="231"/>
        <v>4.6269260398782879E-8</v>
      </c>
      <c r="HV180" s="92">
        <f t="shared" si="231"/>
        <v>1.3840986168910749E-23</v>
      </c>
      <c r="HW180" s="92">
        <f t="shared" si="231"/>
        <v>1.6613571347786768E-23</v>
      </c>
      <c r="HX180" s="92">
        <f t="shared" si="231"/>
        <v>1.6370407149700098E-25</v>
      </c>
      <c r="HY180" s="92">
        <f t="shared" si="231"/>
        <v>2.3921805955573459E-27</v>
      </c>
      <c r="HZ180" s="92">
        <f t="shared" si="231"/>
        <v>2.3424874721268334E-27</v>
      </c>
      <c r="IA180" s="92">
        <f t="shared" si="231"/>
        <v>7.5639048474775289E-27</v>
      </c>
      <c r="IB180" s="92">
        <f t="shared" si="231"/>
        <v>4.6521098295166778E-27</v>
      </c>
      <c r="IC180" s="92">
        <f t="shared" si="231"/>
        <v>8.8984986950923975E-28</v>
      </c>
      <c r="ID180" s="92">
        <f t="shared" si="231"/>
        <v>7.0671726358908895E-24</v>
      </c>
      <c r="IE180" s="92">
        <f t="shared" si="231"/>
        <v>1.8739463607778792E-20</v>
      </c>
      <c r="IF180" s="92">
        <f t="shared" si="231"/>
        <v>4.7513881118873493E-12</v>
      </c>
      <c r="IG180" s="92">
        <f t="shared" si="231"/>
        <v>2.6412621311895042E-11</v>
      </c>
      <c r="II180" s="92">
        <f t="shared" si="232"/>
        <v>0.13737052012850559</v>
      </c>
      <c r="IJ180" s="92">
        <f t="shared" si="232"/>
        <v>0.50834029288540383</v>
      </c>
      <c r="IK180" s="92">
        <f t="shared" si="232"/>
        <v>3.4550593277547711E-3</v>
      </c>
      <c r="IL180" s="92">
        <f t="shared" si="232"/>
        <v>0.45368626355549296</v>
      </c>
      <c r="IM180" s="92">
        <f t="shared" si="232"/>
        <v>0.36310236759717424</v>
      </c>
      <c r="IN180" s="92">
        <f t="shared" si="232"/>
        <v>0.36584260018235959</v>
      </c>
      <c r="IO180" s="92">
        <f t="shared" si="232"/>
        <v>0.44044702381912038</v>
      </c>
      <c r="IP180" s="92">
        <f t="shared" si="232"/>
        <v>0.44780433495693833</v>
      </c>
      <c r="IQ180" s="92">
        <f t="shared" si="232"/>
        <v>0.46054695330220219</v>
      </c>
      <c r="IR180" s="92">
        <f t="shared" si="232"/>
        <v>0.41540035027225503</v>
      </c>
      <c r="IS180" s="92">
        <f t="shared" si="232"/>
        <v>0.37241700444576098</v>
      </c>
      <c r="IT180" s="92">
        <f t="shared" si="232"/>
        <v>0.25467143869571013</v>
      </c>
      <c r="IU180" s="92">
        <f t="shared" si="232"/>
        <v>0.31753069466005029</v>
      </c>
      <c r="IV180" s="92">
        <f t="shared" si="232"/>
        <v>0.28084110774012849</v>
      </c>
      <c r="IW180" s="92">
        <f t="shared" si="232"/>
        <v>0.24667939830588687</v>
      </c>
      <c r="IY180" s="92">
        <f t="shared" si="233"/>
        <v>0.13737052012850637</v>
      </c>
      <c r="IZ180" s="92">
        <f t="shared" si="233"/>
        <v>0.50834029288540383</v>
      </c>
      <c r="JA180" s="92">
        <f t="shared" si="233"/>
        <v>3.4551055970151699E-3</v>
      </c>
      <c r="JB180" s="92">
        <f t="shared" si="233"/>
        <v>0.45368626355549296</v>
      </c>
      <c r="JC180" s="92">
        <f t="shared" si="233"/>
        <v>0.36310236759717424</v>
      </c>
      <c r="JD180" s="92">
        <f t="shared" si="233"/>
        <v>0.36584260018235959</v>
      </c>
      <c r="JE180" s="92">
        <f t="shared" si="233"/>
        <v>0.44044702381912038</v>
      </c>
      <c r="JF180" s="92">
        <f t="shared" si="233"/>
        <v>0.44780433495693833</v>
      </c>
      <c r="JG180" s="92">
        <f t="shared" si="233"/>
        <v>0.46054695330220219</v>
      </c>
      <c r="JH180" s="92">
        <f t="shared" si="233"/>
        <v>0.41540035027225503</v>
      </c>
      <c r="JI180" s="92">
        <f t="shared" si="233"/>
        <v>0.37241700444576098</v>
      </c>
      <c r="JJ180" s="92">
        <f t="shared" si="233"/>
        <v>0.25467143869571013</v>
      </c>
      <c r="JK180" s="92">
        <f t="shared" si="233"/>
        <v>0.31753069466005029</v>
      </c>
      <c r="JL180" s="92">
        <f t="shared" si="233"/>
        <v>0.28084110774487986</v>
      </c>
      <c r="JM180" s="92">
        <f t="shared" si="233"/>
        <v>0.24667939833229949</v>
      </c>
    </row>
    <row r="181" spans="2:273" x14ac:dyDescent="0.25">
      <c r="B181" s="2">
        <v>154</v>
      </c>
      <c r="C181" s="37">
        <v>55.698</v>
      </c>
      <c r="D181" s="37">
        <v>56.673999999999999</v>
      </c>
      <c r="E181" s="37">
        <v>56.186</v>
      </c>
      <c r="F181" s="37">
        <v>63.651000000000003</v>
      </c>
      <c r="G181" s="37">
        <v>66.512</v>
      </c>
      <c r="H181" s="37">
        <v>65.233000000000004</v>
      </c>
      <c r="I181" s="37">
        <v>66.278999999999996</v>
      </c>
      <c r="J181" s="37">
        <v>69.766999999999996</v>
      </c>
      <c r="K181" s="37">
        <v>68.953000000000003</v>
      </c>
      <c r="L181" s="37">
        <v>69</v>
      </c>
      <c r="M181" s="37">
        <v>74.349000000000004</v>
      </c>
      <c r="N181" s="37">
        <v>73.488</v>
      </c>
      <c r="O181" s="37">
        <v>77.721000000000004</v>
      </c>
      <c r="P181" s="37">
        <v>79.186000000000007</v>
      </c>
      <c r="Q181" s="37">
        <v>107.953</v>
      </c>
      <c r="S181" s="4">
        <f t="shared" si="234"/>
        <v>54.738279389186488</v>
      </c>
      <c r="T181" s="4">
        <f t="shared" si="234"/>
        <v>55.196932398478268</v>
      </c>
      <c r="U181" s="4">
        <f t="shared" si="234"/>
        <v>56.45457425436453</v>
      </c>
      <c r="V181" s="4">
        <f t="shared" si="234"/>
        <v>63.151098895604889</v>
      </c>
      <c r="W181" s="4">
        <f t="shared" si="234"/>
        <v>66.120972440842408</v>
      </c>
      <c r="X181" s="4">
        <f t="shared" si="234"/>
        <v>65.310974858201845</v>
      </c>
      <c r="Y181" s="4">
        <f t="shared" si="234"/>
        <v>67.425588105923737</v>
      </c>
      <c r="Z181" s="4">
        <f t="shared" si="234"/>
        <v>71.173146641873387</v>
      </c>
      <c r="AA181" s="4">
        <f t="shared" si="234"/>
        <v>70.170602241377821</v>
      </c>
      <c r="AB181" s="4">
        <f t="shared" si="234"/>
        <v>71.376373347923561</v>
      </c>
      <c r="AC181" s="4">
        <f t="shared" si="234"/>
        <v>74.854573579490307</v>
      </c>
      <c r="AD181" s="4">
        <f t="shared" si="234"/>
        <v>73.403610412729208</v>
      </c>
      <c r="AE181" s="4">
        <f t="shared" si="234"/>
        <v>78.537953943770177</v>
      </c>
      <c r="AF181" s="4">
        <f t="shared" si="234"/>
        <v>80.510480937999688</v>
      </c>
      <c r="AG181" s="4">
        <f t="shared" si="234"/>
        <v>107.32307898097352</v>
      </c>
      <c r="AI181" s="4">
        <f t="shared" si="235"/>
        <v>0.95972061081351256</v>
      </c>
      <c r="AJ181" s="4">
        <f t="shared" si="235"/>
        <v>1.4770676015217319</v>
      </c>
      <c r="AK181" s="4">
        <f t="shared" si="235"/>
        <v>-0.26857425436453042</v>
      </c>
      <c r="AL181" s="4">
        <f t="shared" si="235"/>
        <v>0.49990110439511426</v>
      </c>
      <c r="AM181" s="4">
        <f t="shared" si="235"/>
        <v>0.39102755915759246</v>
      </c>
      <c r="AN181" s="4">
        <f t="shared" si="235"/>
        <v>-7.7974858201841357E-2</v>
      </c>
      <c r="AO181" s="4">
        <f t="shared" si="235"/>
        <v>-1.1465881059237404</v>
      </c>
      <c r="AP181" s="4">
        <f t="shared" si="235"/>
        <v>-1.4061466418733914</v>
      </c>
      <c r="AQ181" s="4">
        <f t="shared" si="235"/>
        <v>-1.2176022413778185</v>
      </c>
      <c r="AR181" s="4">
        <f t="shared" si="235"/>
        <v>-2.3763733479235611</v>
      </c>
      <c r="AS181" s="4">
        <f t="shared" si="235"/>
        <v>-0.5055735794903029</v>
      </c>
      <c r="AT181" s="4">
        <f t="shared" si="235"/>
        <v>8.4389587270791822E-2</v>
      </c>
      <c r="AU181" s="4">
        <f t="shared" si="235"/>
        <v>-0.81695394377017294</v>
      </c>
      <c r="AV181" s="4">
        <f t="shared" si="235"/>
        <v>-1.3244809379996809</v>
      </c>
      <c r="AW181" s="4">
        <f t="shared" si="235"/>
        <v>0.62992101902648301</v>
      </c>
      <c r="AY181" s="2">
        <f t="shared" si="227"/>
        <v>54.738279389186488</v>
      </c>
      <c r="AZ181" s="2">
        <f t="shared" si="227"/>
        <v>54.140577661026029</v>
      </c>
      <c r="BA181" s="2">
        <f t="shared" si="227"/>
        <v>56.242383222630572</v>
      </c>
      <c r="BB181" s="2">
        <f t="shared" si="227"/>
        <v>54.807126861492776</v>
      </c>
      <c r="BC181" s="2">
        <f t="shared" si="227"/>
        <v>54.947268214028149</v>
      </c>
      <c r="BD181" s="2">
        <f t="shared" si="227"/>
        <v>54.000038161215869</v>
      </c>
      <c r="BE181" s="2">
        <f t="shared" si="227"/>
        <v>53.663832934689793</v>
      </c>
      <c r="BF181" s="2">
        <f t="shared" si="227"/>
        <v>54.59463664484209</v>
      </c>
      <c r="BG181" s="2">
        <f t="shared" si="227"/>
        <v>54.496955699237986</v>
      </c>
      <c r="BH181" s="2">
        <f t="shared" si="227"/>
        <v>51.680131515585444</v>
      </c>
      <c r="BI181" s="2">
        <f t="shared" si="227"/>
        <v>51.463565084713139</v>
      </c>
      <c r="BJ181" s="2">
        <f t="shared" si="227"/>
        <v>50.797934264681757</v>
      </c>
      <c r="BK181" s="2">
        <f t="shared" si="227"/>
        <v>51.227200537276055</v>
      </c>
      <c r="BL181" s="2">
        <f t="shared" si="227"/>
        <v>52.870359913011626</v>
      </c>
      <c r="BM181" s="2">
        <f t="shared" si="227"/>
        <v>57.951805198664545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>
        <f t="shared" si="228"/>
        <v>56.186</v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56.186</v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102.26902016885552</v>
      </c>
      <c r="DL181" s="2">
        <f t="shared" si="236"/>
        <v>97.041657240093997</v>
      </c>
      <c r="DM181" s="2">
        <f t="shared" si="236"/>
        <v>92.55564673913041</v>
      </c>
      <c r="DN181" s="2">
        <f t="shared" si="236"/>
        <v>112.5337541528239</v>
      </c>
      <c r="DO181" s="2">
        <f t="shared" si="236"/>
        <v>105.96117653276954</v>
      </c>
      <c r="DP181" s="2">
        <f t="shared" si="236"/>
        <v>99.802631078224096</v>
      </c>
      <c r="DQ181" s="2">
        <f t="shared" si="236"/>
        <v>90.360448450962934</v>
      </c>
      <c r="DR181" s="2">
        <f t="shared" si="236"/>
        <v>91.991871740662404</v>
      </c>
      <c r="DS181" s="2">
        <f t="shared" si="236"/>
        <v>87.444973572938707</v>
      </c>
      <c r="DT181" s="2">
        <f t="shared" si="236"/>
        <v>88.387694503171247</v>
      </c>
      <c r="DU181" s="2">
        <f t="shared" si="236"/>
        <v>84.4526289063555</v>
      </c>
      <c r="DV181" s="2">
        <f t="shared" si="236"/>
        <v>92.641028738892061</v>
      </c>
      <c r="DW181" s="2">
        <f t="shared" si="236"/>
        <v>88.517352713178298</v>
      </c>
      <c r="DX181" s="2">
        <f t="shared" si="236"/>
        <v>99.969329809725167</v>
      </c>
      <c r="DY181" s="2">
        <f t="shared" si="236"/>
        <v>88.316706751285693</v>
      </c>
      <c r="EA181" s="2">
        <f t="shared" si="213"/>
        <v>54.52648643753858</v>
      </c>
      <c r="EB181" s="2">
        <f t="shared" si="213"/>
        <v>54.370237310195222</v>
      </c>
      <c r="EC181" s="2">
        <f t="shared" si="213"/>
        <v>56.384208524693292</v>
      </c>
      <c r="ED181" s="2">
        <f t="shared" si="213"/>
        <v>54.36203489064215</v>
      </c>
      <c r="EE181" s="2">
        <f t="shared" si="213"/>
        <v>54.922007139742746</v>
      </c>
      <c r="EF181" s="2">
        <f t="shared" si="213"/>
        <v>53.677055621364417</v>
      </c>
      <c r="EG181" s="2">
        <f t="shared" si="213"/>
        <v>53.460832559410008</v>
      </c>
      <c r="EH181" s="2">
        <f t="shared" si="213"/>
        <v>54.174081387217626</v>
      </c>
      <c r="EI181" s="2">
        <f t="shared" si="213"/>
        <v>54.468695548043911</v>
      </c>
      <c r="EJ181" s="2">
        <f t="shared" si="213"/>
        <v>51.449033688427576</v>
      </c>
      <c r="EK181" s="2">
        <f t="shared" si="212"/>
        <v>50.761728971244516</v>
      </c>
      <c r="EL181" s="2">
        <f t="shared" si="179"/>
        <v>50.577441436593482</v>
      </c>
      <c r="EM181" s="2">
        <f t="shared" si="179"/>
        <v>50.932828812978414</v>
      </c>
      <c r="EN181" s="2">
        <f t="shared" si="179"/>
        <v>53.273220567149899</v>
      </c>
      <c r="EO181" s="2">
        <f t="shared" si="179"/>
        <v>59.079949321408947</v>
      </c>
      <c r="EQ181" s="2">
        <f t="shared" si="237"/>
        <v>55.11208082711368</v>
      </c>
      <c r="ER181" s="2">
        <f t="shared" si="237"/>
        <v>53.90237509217971</v>
      </c>
      <c r="ES181" s="2">
        <f t="shared" si="237"/>
        <v>55.779519937420865</v>
      </c>
      <c r="ET181" s="2">
        <f t="shared" si="237"/>
        <v>55.305796682367422</v>
      </c>
      <c r="EU181" s="2">
        <f t="shared" si="237"/>
        <v>54.974488599455022</v>
      </c>
      <c r="EV181" s="2">
        <f t="shared" si="237"/>
        <v>54.396155511979281</v>
      </c>
      <c r="EW181" s="2">
        <f t="shared" si="237"/>
        <v>53.892890738646436</v>
      </c>
      <c r="EX181" s="2">
        <f t="shared" si="237"/>
        <v>55.067846716782981</v>
      </c>
      <c r="EY181" s="2">
        <f t="shared" si="237"/>
        <v>54.526039608194026</v>
      </c>
      <c r="EZ181" s="2">
        <f t="shared" si="237"/>
        <v>51.949217978089067</v>
      </c>
      <c r="FA181" s="2">
        <f t="shared" si="237"/>
        <v>52.313660433977802</v>
      </c>
      <c r="FB181" s="2">
        <f t="shared" si="237"/>
        <v>51.097675714354828</v>
      </c>
      <c r="FC181" s="2">
        <f t="shared" si="237"/>
        <v>51.615667590607529</v>
      </c>
      <c r="FD181" s="2">
        <f t="shared" si="237"/>
        <v>52.281828418027601</v>
      </c>
      <c r="FE181" s="2">
        <f t="shared" si="237"/>
        <v>55.966135375785953</v>
      </c>
      <c r="FG181" s="2">
        <f t="shared" si="238"/>
        <v>0.99997126865116104</v>
      </c>
      <c r="FH181" s="2">
        <f t="shared" si="238"/>
        <v>0.99996577919290319</v>
      </c>
      <c r="FI181" s="2">
        <f t="shared" si="238"/>
        <v>0.9998937705715536</v>
      </c>
      <c r="FJ181" s="2">
        <f t="shared" si="238"/>
        <v>0.99995937082581499</v>
      </c>
      <c r="FK181" s="2">
        <f t="shared" si="238"/>
        <v>0.99996188476388825</v>
      </c>
      <c r="FL181" s="2">
        <f t="shared" si="238"/>
        <v>0.99996416938589949</v>
      </c>
      <c r="FM181" s="2">
        <f t="shared" si="238"/>
        <v>0.99996563312358666</v>
      </c>
      <c r="FN181" s="2">
        <f t="shared" si="238"/>
        <v>0.99996087903794895</v>
      </c>
      <c r="FO181" s="2">
        <f t="shared" si="238"/>
        <v>0.99996402572243492</v>
      </c>
      <c r="FP181" s="2">
        <f t="shared" si="238"/>
        <v>0.99996390791585477</v>
      </c>
      <c r="FQ181" s="2">
        <f t="shared" si="238"/>
        <v>0.99996156099074684</v>
      </c>
      <c r="FR181" s="2">
        <f t="shared" si="238"/>
        <v>0.99995881696554767</v>
      </c>
      <c r="FS181" s="2">
        <f t="shared" si="238"/>
        <v>0.99996146073440517</v>
      </c>
      <c r="FT181" s="2">
        <f t="shared" si="238"/>
        <v>0.99996305968369492</v>
      </c>
      <c r="FU181" s="2">
        <f t="shared" si="238"/>
        <v>0.99994970548201101</v>
      </c>
      <c r="FW181" s="2">
        <f t="shared" si="229"/>
        <v>0.35932933785362287</v>
      </c>
      <c r="FX181" s="2">
        <f t="shared" si="229"/>
        <v>0.49399137331388004</v>
      </c>
      <c r="FY181" s="2">
        <f t="shared" si="229"/>
        <v>0.24089717639187477</v>
      </c>
      <c r="FZ181" s="2">
        <f t="shared" si="229"/>
        <v>0.46911043212157622</v>
      </c>
      <c r="GA181" s="2">
        <f t="shared" si="229"/>
        <v>0.44426554483940273</v>
      </c>
      <c r="GB181" s="2">
        <f t="shared" si="229"/>
        <v>0.44685006401869837</v>
      </c>
      <c r="GC181" s="2">
        <f t="shared" si="229"/>
        <v>0.46690992193980962</v>
      </c>
      <c r="GD181" s="2">
        <f t="shared" si="229"/>
        <v>0.46888794566129777</v>
      </c>
      <c r="GE181" s="2">
        <f t="shared" si="229"/>
        <v>0.47213004005070869</v>
      </c>
      <c r="GF181" s="2">
        <f t="shared" si="229"/>
        <v>0.45935995722503165</v>
      </c>
      <c r="GG181" s="2">
        <f t="shared" si="229"/>
        <v>0.45139948862204404</v>
      </c>
      <c r="GH181" s="2">
        <f t="shared" si="229"/>
        <v>0.42050386003894641</v>
      </c>
      <c r="GI181" s="2">
        <f t="shared" si="229"/>
        <v>0.42897863147997106</v>
      </c>
      <c r="GJ181" s="2">
        <f t="shared" si="229"/>
        <v>0.40809847399144467</v>
      </c>
      <c r="GK181" s="2">
        <f t="shared" si="229"/>
        <v>0.3627752303424453</v>
      </c>
      <c r="GM181" s="92">
        <f t="shared" si="230"/>
        <v>0</v>
      </c>
      <c r="GN181" s="92">
        <f t="shared" si="230"/>
        <v>0</v>
      </c>
      <c r="GO181" s="92">
        <f t="shared" si="230"/>
        <v>0</v>
      </c>
      <c r="GP181" s="92">
        <f t="shared" si="230"/>
        <v>0</v>
      </c>
      <c r="GQ181" s="92">
        <f t="shared" si="230"/>
        <v>0</v>
      </c>
      <c r="GR181" s="92">
        <f t="shared" si="230"/>
        <v>0</v>
      </c>
      <c r="GS181" s="92">
        <f t="shared" si="230"/>
        <v>0</v>
      </c>
      <c r="GT181" s="92">
        <f t="shared" si="230"/>
        <v>0</v>
      </c>
      <c r="GU181" s="92">
        <f t="shared" si="230"/>
        <v>0</v>
      </c>
      <c r="GV181" s="92">
        <f t="shared" si="230"/>
        <v>0</v>
      </c>
      <c r="GW181" s="92">
        <f t="shared" si="230"/>
        <v>0</v>
      </c>
      <c r="GX181" s="92">
        <f t="shared" si="230"/>
        <v>0</v>
      </c>
      <c r="GY181" s="92">
        <f t="shared" si="230"/>
        <v>0</v>
      </c>
      <c r="GZ181" s="92">
        <f t="shared" si="230"/>
        <v>0</v>
      </c>
      <c r="HA181" s="92">
        <f t="shared" si="230"/>
        <v>0</v>
      </c>
      <c r="HC181" s="92">
        <f t="shared" si="181"/>
        <v>3.4545633090420759E-203</v>
      </c>
      <c r="HD181" s="92">
        <f t="shared" si="181"/>
        <v>1.2510953922266527E-218</v>
      </c>
      <c r="HE181" s="92">
        <f t="shared" si="181"/>
        <v>1.5997779569259105E-180</v>
      </c>
      <c r="HF181" s="92">
        <f t="shared" si="180"/>
        <v>1.0739895029227543E-251</v>
      </c>
      <c r="HG181" s="92">
        <f t="shared" si="180"/>
        <v>0</v>
      </c>
      <c r="HH181" s="92">
        <f t="shared" si="180"/>
        <v>0</v>
      </c>
      <c r="HI181" s="92">
        <f t="shared" si="180"/>
        <v>0</v>
      </c>
      <c r="HJ181" s="92">
        <f t="shared" si="180"/>
        <v>0</v>
      </c>
      <c r="HK181" s="92">
        <f t="shared" si="180"/>
        <v>0</v>
      </c>
      <c r="HL181" s="92">
        <f t="shared" si="180"/>
        <v>0</v>
      </c>
      <c r="HM181" s="92">
        <f t="shared" si="180"/>
        <v>0</v>
      </c>
      <c r="HN181" s="92">
        <f t="shared" si="180"/>
        <v>0</v>
      </c>
      <c r="HO181" s="92">
        <f t="shared" si="226"/>
        <v>4.9908461680501026E-308</v>
      </c>
      <c r="HP181" s="92">
        <f t="shared" si="226"/>
        <v>1.8491396219970661E-240</v>
      </c>
      <c r="HQ181" s="92">
        <f t="shared" si="226"/>
        <v>2.0043480032590609E-196</v>
      </c>
      <c r="HS181" s="92">
        <f t="shared" si="231"/>
        <v>5.0937202068972953E-17</v>
      </c>
      <c r="HT181" s="92">
        <f t="shared" si="231"/>
        <v>2.9624484683961481E-20</v>
      </c>
      <c r="HU181" s="92">
        <f t="shared" si="231"/>
        <v>6.141352320703894E-9</v>
      </c>
      <c r="HV181" s="92">
        <f t="shared" si="231"/>
        <v>3.0708654746977741E-25</v>
      </c>
      <c r="HW181" s="92">
        <f t="shared" si="231"/>
        <v>3.4372581647540937E-25</v>
      </c>
      <c r="HX181" s="92">
        <f t="shared" si="231"/>
        <v>2.5856160254499727E-27</v>
      </c>
      <c r="HY181" s="92">
        <f t="shared" si="231"/>
        <v>3.3253512703943597E-29</v>
      </c>
      <c r="HZ181" s="92">
        <f t="shared" si="231"/>
        <v>3.3445290236002662E-29</v>
      </c>
      <c r="IA181" s="92">
        <f t="shared" si="231"/>
        <v>1.2294653141697742E-28</v>
      </c>
      <c r="IB181" s="92">
        <f t="shared" si="231"/>
        <v>6.7122270159600066E-29</v>
      </c>
      <c r="IC181" s="92">
        <f t="shared" si="231"/>
        <v>9.7609513590786973E-30</v>
      </c>
      <c r="ID181" s="92">
        <f t="shared" si="231"/>
        <v>1.2106046596887796E-25</v>
      </c>
      <c r="IE181" s="92">
        <f t="shared" si="231"/>
        <v>5.8795136939731708E-22</v>
      </c>
      <c r="IF181" s="92">
        <f t="shared" si="231"/>
        <v>6.4055472962985563E-13</v>
      </c>
      <c r="IG181" s="92">
        <f t="shared" si="231"/>
        <v>3.5375517868759401E-12</v>
      </c>
      <c r="II181" s="92">
        <f t="shared" si="232"/>
        <v>0.19520511765589191</v>
      </c>
      <c r="IJ181" s="92">
        <f t="shared" si="232"/>
        <v>0.5066289879157172</v>
      </c>
      <c r="IK181" s="92">
        <f t="shared" si="232"/>
        <v>6.7921652363320349E-3</v>
      </c>
      <c r="IL181" s="92">
        <f t="shared" si="232"/>
        <v>0.50278690910014279</v>
      </c>
      <c r="IM181" s="92">
        <f t="shared" si="232"/>
        <v>0.44446737205596565</v>
      </c>
      <c r="IN181" s="92">
        <f t="shared" si="232"/>
        <v>0.44841493414924127</v>
      </c>
      <c r="IO181" s="92">
        <f t="shared" si="232"/>
        <v>0.49778708258947157</v>
      </c>
      <c r="IP181" s="92">
        <f t="shared" si="232"/>
        <v>0.50112632115899236</v>
      </c>
      <c r="IQ181" s="92">
        <f t="shared" si="232"/>
        <v>0.50593919500340556</v>
      </c>
      <c r="IR181" s="92">
        <f t="shared" si="232"/>
        <v>0.48337004403843264</v>
      </c>
      <c r="IS181" s="92">
        <f t="shared" si="232"/>
        <v>0.45634987782614345</v>
      </c>
      <c r="IT181" s="92">
        <f t="shared" si="232"/>
        <v>0.34635335106039161</v>
      </c>
      <c r="IU181" s="92">
        <f t="shared" si="232"/>
        <v>0.40167296083314558</v>
      </c>
      <c r="IV181" s="92">
        <f t="shared" si="232"/>
        <v>0.34541294047683574</v>
      </c>
      <c r="IW181" s="92">
        <f t="shared" si="232"/>
        <v>0.30768532000626858</v>
      </c>
      <c r="IY181" s="92">
        <f t="shared" si="233"/>
        <v>0.19520511765589196</v>
      </c>
      <c r="IZ181" s="92">
        <f t="shared" si="233"/>
        <v>0.5066289879157172</v>
      </c>
      <c r="JA181" s="92">
        <f t="shared" si="233"/>
        <v>6.7921713776843556E-3</v>
      </c>
      <c r="JB181" s="92">
        <f t="shared" si="233"/>
        <v>0.50278690910014279</v>
      </c>
      <c r="JC181" s="92">
        <f t="shared" si="233"/>
        <v>0.44446737205596565</v>
      </c>
      <c r="JD181" s="92">
        <f t="shared" si="233"/>
        <v>0.44841493414924127</v>
      </c>
      <c r="JE181" s="92">
        <f t="shared" si="233"/>
        <v>0.49778708258947157</v>
      </c>
      <c r="JF181" s="92">
        <f t="shared" si="233"/>
        <v>0.50112632115899236</v>
      </c>
      <c r="JG181" s="92">
        <f t="shared" si="233"/>
        <v>0.50593919500340556</v>
      </c>
      <c r="JH181" s="92">
        <f t="shared" si="233"/>
        <v>0.48337004403843264</v>
      </c>
      <c r="JI181" s="92">
        <f t="shared" si="233"/>
        <v>0.45634987782614345</v>
      </c>
      <c r="JJ181" s="92">
        <f t="shared" si="233"/>
        <v>0.34635335106039161</v>
      </c>
      <c r="JK181" s="92">
        <f t="shared" si="233"/>
        <v>0.40167296083314558</v>
      </c>
      <c r="JL181" s="92">
        <f t="shared" si="233"/>
        <v>0.34541294047747628</v>
      </c>
      <c r="JM181" s="92">
        <f t="shared" si="233"/>
        <v>0.30768532000980614</v>
      </c>
    </row>
    <row r="182" spans="2:273" x14ac:dyDescent="0.25">
      <c r="B182" s="2">
        <v>155</v>
      </c>
      <c r="C182" s="37">
        <v>54.395000000000003</v>
      </c>
      <c r="D182" s="37">
        <v>55.628</v>
      </c>
      <c r="E182" s="37">
        <v>54.884</v>
      </c>
      <c r="F182" s="37">
        <v>63.302</v>
      </c>
      <c r="G182" s="37">
        <v>65.488</v>
      </c>
      <c r="H182" s="37">
        <v>64.906999999999996</v>
      </c>
      <c r="I182" s="37">
        <v>63.651000000000003</v>
      </c>
      <c r="J182" s="37">
        <v>66.256</v>
      </c>
      <c r="K182" s="37">
        <v>65.697999999999993</v>
      </c>
      <c r="L182" s="37">
        <v>69.046999999999997</v>
      </c>
      <c r="M182" s="37">
        <v>71.977000000000004</v>
      </c>
      <c r="N182" s="37">
        <v>74</v>
      </c>
      <c r="O182" s="37">
        <v>78.022999999999996</v>
      </c>
      <c r="P182" s="37">
        <v>80.906999999999996</v>
      </c>
      <c r="Q182" s="37">
        <v>110.744</v>
      </c>
      <c r="S182" s="4">
        <f t="shared" si="234"/>
        <v>54.666615151503194</v>
      </c>
      <c r="T182" s="4">
        <f t="shared" si="234"/>
        <v>54.83498560635357</v>
      </c>
      <c r="U182" s="4">
        <f t="shared" si="234"/>
        <v>56.515195054223611</v>
      </c>
      <c r="V182" s="4">
        <f t="shared" si="234"/>
        <v>61.871780638688698</v>
      </c>
      <c r="W182" s="4">
        <f t="shared" si="234"/>
        <v>65.617042770564211</v>
      </c>
      <c r="X182" s="4">
        <f t="shared" si="234"/>
        <v>64.71006386586059</v>
      </c>
      <c r="Y182" s="4">
        <f t="shared" si="234"/>
        <v>65.44084583565251</v>
      </c>
      <c r="Z182" s="4">
        <f t="shared" si="234"/>
        <v>68.65167290432376</v>
      </c>
      <c r="AA182" s="4">
        <f t="shared" si="234"/>
        <v>67.574655156888923</v>
      </c>
      <c r="AB182" s="4">
        <f t="shared" si="234"/>
        <v>69.208040233563125</v>
      </c>
      <c r="AC182" s="4">
        <f t="shared" si="234"/>
        <v>73.289869019325252</v>
      </c>
      <c r="AD182" s="4">
        <f t="shared" si="234"/>
        <v>75.197081891072003</v>
      </c>
      <c r="AE182" s="4">
        <f t="shared" si="234"/>
        <v>78.971330791736392</v>
      </c>
      <c r="AF182" s="4">
        <f t="shared" si="234"/>
        <v>81.740046870367138</v>
      </c>
      <c r="AG182" s="4">
        <f t="shared" si="234"/>
        <v>112.33213004796119</v>
      </c>
      <c r="AI182" s="4">
        <f t="shared" si="235"/>
        <v>-0.27161515150319104</v>
      </c>
      <c r="AJ182" s="4">
        <f t="shared" si="235"/>
        <v>0.79301439364643045</v>
      </c>
      <c r="AK182" s="4">
        <f t="shared" si="235"/>
        <v>-1.6311950542236104</v>
      </c>
      <c r="AL182" s="4">
        <f t="shared" si="235"/>
        <v>1.4302193613113019</v>
      </c>
      <c r="AM182" s="4">
        <f t="shared" si="235"/>
        <v>-0.12904277056421165</v>
      </c>
      <c r="AN182" s="4">
        <f t="shared" si="235"/>
        <v>0.19693613413940625</v>
      </c>
      <c r="AO182" s="4">
        <f t="shared" si="235"/>
        <v>-1.7898458356525069</v>
      </c>
      <c r="AP182" s="4">
        <f t="shared" si="235"/>
        <v>-2.3956729043237601</v>
      </c>
      <c r="AQ182" s="4">
        <f t="shared" si="235"/>
        <v>-1.8766551568889298</v>
      </c>
      <c r="AR182" s="4">
        <f t="shared" si="235"/>
        <v>-0.1610402335631278</v>
      </c>
      <c r="AS182" s="4">
        <f t="shared" si="235"/>
        <v>-1.3128690193252481</v>
      </c>
      <c r="AT182" s="4">
        <f t="shared" si="235"/>
        <v>-1.1970818910720027</v>
      </c>
      <c r="AU182" s="4">
        <f t="shared" si="235"/>
        <v>-0.94833079173639589</v>
      </c>
      <c r="AV182" s="4">
        <f t="shared" si="235"/>
        <v>-0.83304687036714142</v>
      </c>
      <c r="AW182" s="4">
        <f t="shared" si="235"/>
        <v>-1.5881300479611866</v>
      </c>
      <c r="AY182" s="2">
        <f t="shared" si="227"/>
        <v>54.666615151503194</v>
      </c>
      <c r="AZ182" s="2">
        <f t="shared" si="227"/>
        <v>54.008502601760213</v>
      </c>
      <c r="BA182" s="2">
        <f t="shared" si="227"/>
        <v>56.142174277720564</v>
      </c>
      <c r="BB182" s="2">
        <f t="shared" si="227"/>
        <v>54.738060243795701</v>
      </c>
      <c r="BC182" s="2">
        <f t="shared" si="227"/>
        <v>54.85993461595902</v>
      </c>
      <c r="BD182" s="2">
        <f t="shared" si="227"/>
        <v>53.911656303768261</v>
      </c>
      <c r="BE182" s="2">
        <f t="shared" si="227"/>
        <v>53.568448895805567</v>
      </c>
      <c r="BF182" s="2">
        <f t="shared" si="227"/>
        <v>54.490076909063703</v>
      </c>
      <c r="BG182" s="2">
        <f t="shared" si="227"/>
        <v>54.383121530142333</v>
      </c>
      <c r="BH182" s="2">
        <f t="shared" si="227"/>
        <v>51.549420025000629</v>
      </c>
      <c r="BI182" s="2">
        <f t="shared" si="227"/>
        <v>51.347050679939414</v>
      </c>
      <c r="BJ182" s="2">
        <f t="shared" si="227"/>
        <v>50.668372342196221</v>
      </c>
      <c r="BK182" s="2">
        <f t="shared" si="227"/>
        <v>51.114223201243483</v>
      </c>
      <c r="BL182" s="2">
        <f t="shared" si="227"/>
        <v>52.738728449169358</v>
      </c>
      <c r="BM182" s="2">
        <f t="shared" si="227"/>
        <v>57.76392099157276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102.51013630393993</v>
      </c>
      <c r="DL182" s="2">
        <f t="shared" si="236"/>
        <v>97.238455635685924</v>
      </c>
      <c r="DM182" s="2">
        <f t="shared" si="236"/>
        <v>92.74358695652171</v>
      </c>
      <c r="DN182" s="2">
        <f t="shared" si="236"/>
        <v>112.86553805496828</v>
      </c>
      <c r="DO182" s="2">
        <f t="shared" si="236"/>
        <v>106.24405738447597</v>
      </c>
      <c r="DP182" s="2">
        <f t="shared" si="236"/>
        <v>100.04194321957112</v>
      </c>
      <c r="DQ182" s="2">
        <f t="shared" si="236"/>
        <v>90.530406152931988</v>
      </c>
      <c r="DR182" s="2">
        <f t="shared" si="236"/>
        <v>92.141062367864663</v>
      </c>
      <c r="DS182" s="2">
        <f t="shared" si="236"/>
        <v>87.56797704620962</v>
      </c>
      <c r="DT182" s="2">
        <f t="shared" si="236"/>
        <v>88.537491996375707</v>
      </c>
      <c r="DU182" s="2">
        <f t="shared" si="236"/>
        <v>84.570080004321639</v>
      </c>
      <c r="DV182" s="2">
        <f t="shared" si="236"/>
        <v>92.821040002160828</v>
      </c>
      <c r="DW182" s="2">
        <f t="shared" si="236"/>
        <v>88.659998942917554</v>
      </c>
      <c r="DX182" s="2">
        <f t="shared" si="236"/>
        <v>100.20428420416792</v>
      </c>
      <c r="DY182" s="2">
        <f t="shared" si="236"/>
        <v>88.458869569974823</v>
      </c>
      <c r="EA182" s="2">
        <f t="shared" si="213"/>
        <v>54.436798394731426</v>
      </c>
      <c r="EB182" s="2">
        <f t="shared" si="213"/>
        <v>54.253605422993488</v>
      </c>
      <c r="EC182" s="2">
        <f t="shared" si="213"/>
        <v>56.299547845234343</v>
      </c>
      <c r="ED182" s="2">
        <f t="shared" si="213"/>
        <v>54.260817021077948</v>
      </c>
      <c r="EE182" s="2">
        <f t="shared" si="213"/>
        <v>54.8333274471332</v>
      </c>
      <c r="EF182" s="2">
        <f t="shared" si="213"/>
        <v>53.564881292173695</v>
      </c>
      <c r="EG182" s="2">
        <f t="shared" si="213"/>
        <v>53.350679140489859</v>
      </c>
      <c r="EH182" s="2">
        <f t="shared" si="213"/>
        <v>54.03919566980413</v>
      </c>
      <c r="EI182" s="2">
        <f t="shared" si="213"/>
        <v>54.352574967437519</v>
      </c>
      <c r="EJ182" s="2">
        <f t="shared" si="213"/>
        <v>51.301446751039492</v>
      </c>
      <c r="EK182" s="2">
        <f t="shared" si="212"/>
        <v>50.594717287470075</v>
      </c>
      <c r="EL182" s="2">
        <f t="shared" si="179"/>
        <v>50.431200197312378</v>
      </c>
      <c r="EM182" s="2">
        <f t="shared" si="179"/>
        <v>50.797073574774373</v>
      </c>
      <c r="EN182" s="2">
        <f t="shared" si="179"/>
        <v>53.173092838935787</v>
      </c>
      <c r="EO182" s="2">
        <f t="shared" si="179"/>
        <v>58.980973068172894</v>
      </c>
      <c r="EQ182" s="2">
        <f t="shared" si="237"/>
        <v>55.037007769484902</v>
      </c>
      <c r="ER182" s="2">
        <f t="shared" si="237"/>
        <v>53.77693341224969</v>
      </c>
      <c r="ES182" s="2">
        <f t="shared" si="237"/>
        <v>55.676223277317078</v>
      </c>
      <c r="ET182" s="2">
        <f t="shared" si="237"/>
        <v>55.226218410813047</v>
      </c>
      <c r="EU182" s="2">
        <f t="shared" si="237"/>
        <v>54.886463196153016</v>
      </c>
      <c r="EV182" s="2">
        <f t="shared" si="237"/>
        <v>54.299920235596893</v>
      </c>
      <c r="EW182" s="2">
        <f t="shared" si="237"/>
        <v>53.792829413464155</v>
      </c>
      <c r="EX182" s="2">
        <f t="shared" si="237"/>
        <v>54.953091435467101</v>
      </c>
      <c r="EY182" s="2">
        <f t="shared" si="237"/>
        <v>54.41206836975141</v>
      </c>
      <c r="EZ182" s="2">
        <f t="shared" si="237"/>
        <v>51.81304923923679</v>
      </c>
      <c r="FA182" s="2">
        <f t="shared" si="237"/>
        <v>52.178423127719427</v>
      </c>
      <c r="FB182" s="2">
        <f t="shared" si="237"/>
        <v>50.962866958216807</v>
      </c>
      <c r="FC182" s="2">
        <f t="shared" si="237"/>
        <v>51.496294661033303</v>
      </c>
      <c r="FD182" s="2">
        <f t="shared" si="237"/>
        <v>52.16048367018611</v>
      </c>
      <c r="FE182" s="2">
        <f t="shared" si="237"/>
        <v>55.810718977085699</v>
      </c>
      <c r="FG182" s="2">
        <f t="shared" si="238"/>
        <v>0.99997379663218622</v>
      </c>
      <c r="FH182" s="2">
        <f t="shared" si="238"/>
        <v>0.99996879015902151</v>
      </c>
      <c r="FI182" s="2">
        <f t="shared" si="238"/>
        <v>0.99990311670422638</v>
      </c>
      <c r="FJ182" s="2">
        <f t="shared" si="238"/>
        <v>0.99996294562028254</v>
      </c>
      <c r="FK182" s="2">
        <f t="shared" si="238"/>
        <v>0.99996523837494045</v>
      </c>
      <c r="FL182" s="2">
        <f t="shared" si="238"/>
        <v>0.99996732198853533</v>
      </c>
      <c r="FM182" s="2">
        <f t="shared" si="238"/>
        <v>0.99996865694141757</v>
      </c>
      <c r="FN182" s="2">
        <f t="shared" si="238"/>
        <v>0.99996432113574885</v>
      </c>
      <c r="FO182" s="2">
        <f t="shared" si="238"/>
        <v>0.9999671909650707</v>
      </c>
      <c r="FP182" s="2">
        <f t="shared" si="238"/>
        <v>0.99996708352351127</v>
      </c>
      <c r="FQ182" s="2">
        <f t="shared" si="238"/>
        <v>0.99996494308833694</v>
      </c>
      <c r="FR182" s="2">
        <f t="shared" si="238"/>
        <v>0.99996244049007899</v>
      </c>
      <c r="FS182" s="2">
        <f t="shared" si="238"/>
        <v>0.99996485165284732</v>
      </c>
      <c r="FT182" s="2">
        <f t="shared" si="238"/>
        <v>0.99996630992161617</v>
      </c>
      <c r="FU182" s="2">
        <f t="shared" si="238"/>
        <v>0.99995413065144501</v>
      </c>
      <c r="FW182" s="2">
        <f t="shared" si="229"/>
        <v>0.38079557406174436</v>
      </c>
      <c r="FX182" s="2">
        <f t="shared" si="229"/>
        <v>0.51701036775443876</v>
      </c>
      <c r="FY182" s="2">
        <f t="shared" si="229"/>
        <v>0.25813900881818069</v>
      </c>
      <c r="FZ182" s="2">
        <f t="shared" si="229"/>
        <v>0.49209755256482512</v>
      </c>
      <c r="GA182" s="2">
        <f t="shared" si="229"/>
        <v>0.46710639758631656</v>
      </c>
      <c r="GB182" s="2">
        <f t="shared" si="229"/>
        <v>0.46971148497811954</v>
      </c>
      <c r="GC182" s="2">
        <f t="shared" si="229"/>
        <v>0.48988871475030188</v>
      </c>
      <c r="GD182" s="2">
        <f t="shared" si="229"/>
        <v>0.49187426489916203</v>
      </c>
      <c r="GE182" s="2">
        <f t="shared" si="229"/>
        <v>0.49512712791921698</v>
      </c>
      <c r="GF182" s="2">
        <f t="shared" si="229"/>
        <v>0.48230335122633311</v>
      </c>
      <c r="GG182" s="2">
        <f t="shared" si="229"/>
        <v>0.47429409053741356</v>
      </c>
      <c r="GH182" s="2">
        <f t="shared" si="229"/>
        <v>0.44309710630470234</v>
      </c>
      <c r="GI182" s="2">
        <f t="shared" si="229"/>
        <v>0.45167231571031324</v>
      </c>
      <c r="GJ182" s="2">
        <f t="shared" si="229"/>
        <v>0.43052037029083229</v>
      </c>
      <c r="GK182" s="2">
        <f t="shared" si="229"/>
        <v>0.38432383446325274</v>
      </c>
      <c r="GM182" s="92">
        <f t="shared" si="230"/>
        <v>0</v>
      </c>
      <c r="GN182" s="92">
        <f t="shared" si="230"/>
        <v>0</v>
      </c>
      <c r="GO182" s="92">
        <f t="shared" si="230"/>
        <v>0</v>
      </c>
      <c r="GP182" s="92">
        <f t="shared" si="230"/>
        <v>0</v>
      </c>
      <c r="GQ182" s="92">
        <f t="shared" si="230"/>
        <v>0</v>
      </c>
      <c r="GR182" s="92">
        <f t="shared" si="230"/>
        <v>0</v>
      </c>
      <c r="GS182" s="92">
        <f t="shared" si="230"/>
        <v>0</v>
      </c>
      <c r="GT182" s="92">
        <f t="shared" si="230"/>
        <v>0</v>
      </c>
      <c r="GU182" s="92">
        <f t="shared" si="230"/>
        <v>0</v>
      </c>
      <c r="GV182" s="92">
        <f t="shared" si="230"/>
        <v>0</v>
      </c>
      <c r="GW182" s="92">
        <f t="shared" si="230"/>
        <v>0</v>
      </c>
      <c r="GX182" s="92">
        <f t="shared" si="230"/>
        <v>0</v>
      </c>
      <c r="GY182" s="92">
        <f t="shared" si="230"/>
        <v>0</v>
      </c>
      <c r="GZ182" s="92">
        <f t="shared" si="230"/>
        <v>0</v>
      </c>
      <c r="HA182" s="92">
        <f t="shared" si="230"/>
        <v>0</v>
      </c>
      <c r="HC182" s="92">
        <f t="shared" si="181"/>
        <v>3.439355774190088E-209</v>
      </c>
      <c r="HD182" s="92">
        <f t="shared" si="181"/>
        <v>3.8713311759463925E-225</v>
      </c>
      <c r="HE182" s="92">
        <f t="shared" si="181"/>
        <v>5.93563242806339E-187</v>
      </c>
      <c r="HF182" s="92">
        <f t="shared" si="180"/>
        <v>3.9404661641601232E-259</v>
      </c>
      <c r="HG182" s="92">
        <f t="shared" si="180"/>
        <v>0</v>
      </c>
      <c r="HH182" s="92">
        <f t="shared" si="180"/>
        <v>0</v>
      </c>
      <c r="HI182" s="92">
        <f t="shared" si="180"/>
        <v>0</v>
      </c>
      <c r="HJ182" s="92">
        <f t="shared" si="180"/>
        <v>0</v>
      </c>
      <c r="HK182" s="92">
        <f t="shared" si="180"/>
        <v>0</v>
      </c>
      <c r="HL182" s="92">
        <f t="shared" si="180"/>
        <v>0</v>
      </c>
      <c r="HM182" s="92">
        <f t="shared" si="180"/>
        <v>0</v>
      </c>
      <c r="HN182" s="92">
        <f t="shared" si="180"/>
        <v>0</v>
      </c>
      <c r="HO182" s="92">
        <f t="shared" si="226"/>
        <v>0</v>
      </c>
      <c r="HP182" s="92">
        <f t="shared" si="226"/>
        <v>1.2116981171627721E-247</v>
      </c>
      <c r="HQ182" s="92">
        <f t="shared" si="226"/>
        <v>2.9105711524917314E-202</v>
      </c>
      <c r="HS182" s="92">
        <f t="shared" si="231"/>
        <v>3.0595863885300717E-18</v>
      </c>
      <c r="HT182" s="92">
        <f t="shared" si="231"/>
        <v>1.3293709351216667E-21</v>
      </c>
      <c r="HU182" s="92">
        <f t="shared" si="231"/>
        <v>7.237140859744025E-10</v>
      </c>
      <c r="HV182" s="92">
        <f t="shared" si="231"/>
        <v>5.9484389384364229E-27</v>
      </c>
      <c r="HW182" s="92">
        <f t="shared" si="231"/>
        <v>6.1752940738420064E-27</v>
      </c>
      <c r="HX182" s="92">
        <f t="shared" si="231"/>
        <v>3.5207418309594323E-29</v>
      </c>
      <c r="HY182" s="92">
        <f t="shared" si="231"/>
        <v>3.991168224468871E-31</v>
      </c>
      <c r="HZ182" s="92">
        <f t="shared" si="231"/>
        <v>4.1306168179559808E-31</v>
      </c>
      <c r="IA182" s="92">
        <f t="shared" si="231"/>
        <v>1.7390179885501399E-30</v>
      </c>
      <c r="IB182" s="92">
        <f t="shared" si="231"/>
        <v>8.3698526478479338E-31</v>
      </c>
      <c r="IC182" s="92">
        <f t="shared" si="231"/>
        <v>9.1170497227895701E-32</v>
      </c>
      <c r="ID182" s="92">
        <f t="shared" si="231"/>
        <v>1.7803644878500933E-27</v>
      </c>
      <c r="IE182" s="92">
        <f t="shared" si="231"/>
        <v>1.6198923434433447E-23</v>
      </c>
      <c r="IF182" s="92">
        <f t="shared" si="231"/>
        <v>8.0003127186096855E-14</v>
      </c>
      <c r="IG182" s="92">
        <f t="shared" si="231"/>
        <v>4.3631823244897936E-13</v>
      </c>
      <c r="II182" s="92">
        <f t="shared" si="232"/>
        <v>0.2646563993002326</v>
      </c>
      <c r="IJ182" s="92">
        <f t="shared" si="232"/>
        <v>0.46822210805270809</v>
      </c>
      <c r="IK182" s="92">
        <f t="shared" si="232"/>
        <v>1.2783864365777256E-2</v>
      </c>
      <c r="IL182" s="92">
        <f t="shared" si="232"/>
        <v>0.5089418380383367</v>
      </c>
      <c r="IM182" s="92">
        <f t="shared" si="232"/>
        <v>0.49909535299504149</v>
      </c>
      <c r="IN182" s="92">
        <f t="shared" si="232"/>
        <v>0.50178615150578809</v>
      </c>
      <c r="IO182" s="92">
        <f t="shared" si="232"/>
        <v>0.51065280439127458</v>
      </c>
      <c r="IP182" s="92">
        <f t="shared" si="232"/>
        <v>0.50931139880014964</v>
      </c>
      <c r="IQ182" s="92">
        <f t="shared" si="232"/>
        <v>0.50623587381718405</v>
      </c>
      <c r="IR182" s="92">
        <f t="shared" si="232"/>
        <v>0.51204937777216719</v>
      </c>
      <c r="IS182" s="92">
        <f t="shared" si="232"/>
        <v>0.50618940301400661</v>
      </c>
      <c r="IT182" s="92">
        <f t="shared" si="232"/>
        <v>0.43353194095439251</v>
      </c>
      <c r="IU182" s="92">
        <f t="shared" si="232"/>
        <v>0.47114347218709179</v>
      </c>
      <c r="IV182" s="92">
        <f t="shared" si="232"/>
        <v>0.4062216046265375</v>
      </c>
      <c r="IW182" s="92">
        <f t="shared" si="232"/>
        <v>0.37100217786617851</v>
      </c>
      <c r="IY182" s="92">
        <f t="shared" si="233"/>
        <v>0.2646563993002326</v>
      </c>
      <c r="IZ182" s="92">
        <f t="shared" si="233"/>
        <v>0.46822210805270809</v>
      </c>
      <c r="JA182" s="92">
        <f t="shared" si="233"/>
        <v>1.2783865089491342E-2</v>
      </c>
      <c r="JB182" s="92">
        <f t="shared" si="233"/>
        <v>0.5089418380383367</v>
      </c>
      <c r="JC182" s="92">
        <f t="shared" si="233"/>
        <v>0.49909535299504149</v>
      </c>
      <c r="JD182" s="92">
        <f t="shared" si="233"/>
        <v>0.50178615150578809</v>
      </c>
      <c r="JE182" s="92">
        <f t="shared" si="233"/>
        <v>0.51065280439127458</v>
      </c>
      <c r="JF182" s="92">
        <f t="shared" si="233"/>
        <v>0.50931139880014964</v>
      </c>
      <c r="JG182" s="92">
        <f t="shared" si="233"/>
        <v>0.50623587381718405</v>
      </c>
      <c r="JH182" s="92">
        <f t="shared" si="233"/>
        <v>0.51204937777216719</v>
      </c>
      <c r="JI182" s="92">
        <f t="shared" si="233"/>
        <v>0.50618940301400661</v>
      </c>
      <c r="JJ182" s="92">
        <f t="shared" si="233"/>
        <v>0.43353194095439251</v>
      </c>
      <c r="JK182" s="92">
        <f t="shared" si="233"/>
        <v>0.47114347218709179</v>
      </c>
      <c r="JL182" s="92">
        <f t="shared" si="233"/>
        <v>0.40622160462661749</v>
      </c>
      <c r="JM182" s="92">
        <f t="shared" si="233"/>
        <v>0.37100217786661482</v>
      </c>
    </row>
    <row r="183" spans="2:273" x14ac:dyDescent="0.25">
      <c r="B183" s="2">
        <v>156</v>
      </c>
      <c r="C183" s="37">
        <v>54.14</v>
      </c>
      <c r="D183" s="37">
        <v>54.628</v>
      </c>
      <c r="E183" s="37">
        <v>55.186</v>
      </c>
      <c r="F183" s="37">
        <v>60.790999999999997</v>
      </c>
      <c r="G183" s="37">
        <v>63.698</v>
      </c>
      <c r="H183" s="37">
        <v>63.837000000000003</v>
      </c>
      <c r="I183" s="37">
        <v>61.628</v>
      </c>
      <c r="J183" s="37">
        <v>62.372</v>
      </c>
      <c r="K183" s="37">
        <v>61.884</v>
      </c>
      <c r="L183" s="37">
        <v>62.953000000000003</v>
      </c>
      <c r="M183" s="37">
        <v>68.302000000000007</v>
      </c>
      <c r="N183" s="37">
        <v>73.022999999999996</v>
      </c>
      <c r="O183" s="37">
        <v>76.046999999999997</v>
      </c>
      <c r="P183" s="37">
        <v>80.977000000000004</v>
      </c>
      <c r="Q183" s="37">
        <v>113.093</v>
      </c>
      <c r="S183" s="4">
        <f t="shared" si="234"/>
        <v>54.595880277261131</v>
      </c>
      <c r="T183" s="4">
        <f t="shared" si="234"/>
        <v>54.464249679027894</v>
      </c>
      <c r="U183" s="4">
        <f t="shared" si="234"/>
        <v>56.666136800021135</v>
      </c>
      <c r="V183" s="4">
        <f t="shared" si="234"/>
        <v>60.109161123538122</v>
      </c>
      <c r="W183" s="4">
        <f t="shared" si="234"/>
        <v>64.050719388215285</v>
      </c>
      <c r="X183" s="4">
        <f t="shared" si="234"/>
        <v>63.002247514441194</v>
      </c>
      <c r="Y183" s="4">
        <f t="shared" si="234"/>
        <v>62.53211154859013</v>
      </c>
      <c r="Z183" s="4">
        <f t="shared" si="234"/>
        <v>65.094078034442035</v>
      </c>
      <c r="AA183" s="4">
        <f t="shared" si="234"/>
        <v>64.134998684543746</v>
      </c>
      <c r="AB183" s="4">
        <f t="shared" si="234"/>
        <v>65.471206629267357</v>
      </c>
      <c r="AC183" s="4">
        <f t="shared" si="234"/>
        <v>69.354336017552015</v>
      </c>
      <c r="AD183" s="4">
        <f t="shared" si="234"/>
        <v>74.45264642734125</v>
      </c>
      <c r="AE183" s="4">
        <f t="shared" si="234"/>
        <v>76.807672174689429</v>
      </c>
      <c r="AF183" s="4">
        <f t="shared" si="234"/>
        <v>81.398964321678136</v>
      </c>
      <c r="AG183" s="4">
        <f t="shared" si="234"/>
        <v>115.34895787522517</v>
      </c>
      <c r="AI183" s="4">
        <f t="shared" si="235"/>
        <v>-0.45588027726113012</v>
      </c>
      <c r="AJ183" s="4">
        <f t="shared" si="235"/>
        <v>0.16375032097210607</v>
      </c>
      <c r="AK183" s="4">
        <f t="shared" si="235"/>
        <v>-1.4801368000211355</v>
      </c>
      <c r="AL183" s="4">
        <f t="shared" si="235"/>
        <v>0.68183887646187458</v>
      </c>
      <c r="AM183" s="4">
        <f t="shared" si="235"/>
        <v>-0.35271938821528437</v>
      </c>
      <c r="AN183" s="4">
        <f t="shared" si="235"/>
        <v>0.8347524855588091</v>
      </c>
      <c r="AO183" s="4">
        <f t="shared" si="235"/>
        <v>-0.9041115485901301</v>
      </c>
      <c r="AP183" s="4">
        <f t="shared" si="235"/>
        <v>-2.7220780344420348</v>
      </c>
      <c r="AQ183" s="4">
        <f t="shared" si="235"/>
        <v>-2.2509986845437453</v>
      </c>
      <c r="AR183" s="4">
        <f t="shared" si="235"/>
        <v>-2.5182066292673539</v>
      </c>
      <c r="AS183" s="4">
        <f t="shared" si="235"/>
        <v>-1.0523360175520082</v>
      </c>
      <c r="AT183" s="4">
        <f t="shared" si="235"/>
        <v>-1.4296464273412539</v>
      </c>
      <c r="AU183" s="4">
        <f t="shared" si="235"/>
        <v>-0.76067217468943227</v>
      </c>
      <c r="AV183" s="4">
        <f t="shared" si="235"/>
        <v>-0.42196432167813214</v>
      </c>
      <c r="AW183" s="4">
        <f t="shared" si="235"/>
        <v>-2.2559578752251639</v>
      </c>
      <c r="AY183" s="2">
        <f t="shared" si="227"/>
        <v>54.595880277261131</v>
      </c>
      <c r="AZ183" s="2">
        <f t="shared" si="227"/>
        <v>53.876066477878794</v>
      </c>
      <c r="BA183" s="2">
        <f t="shared" si="227"/>
        <v>56.040843785880305</v>
      </c>
      <c r="BB183" s="2">
        <f t="shared" si="227"/>
        <v>54.670036992059501</v>
      </c>
      <c r="BC183" s="2">
        <f t="shared" si="227"/>
        <v>54.772651155537787</v>
      </c>
      <c r="BD183" s="2">
        <f t="shared" si="227"/>
        <v>53.824109986693799</v>
      </c>
      <c r="BE183" s="2">
        <f t="shared" si="227"/>
        <v>53.473556297377655</v>
      </c>
      <c r="BF183" s="2">
        <f t="shared" si="227"/>
        <v>54.386484429670261</v>
      </c>
      <c r="BG183" s="2">
        <f t="shared" si="227"/>
        <v>54.26939529336898</v>
      </c>
      <c r="BH183" s="2">
        <f t="shared" si="227"/>
        <v>51.419280230850383</v>
      </c>
      <c r="BI183" s="2">
        <f t="shared" si="227"/>
        <v>51.232174895603706</v>
      </c>
      <c r="BJ183" s="2">
        <f t="shared" si="227"/>
        <v>50.539467470058092</v>
      </c>
      <c r="BK183" s="2">
        <f t="shared" si="227"/>
        <v>51.002144019897756</v>
      </c>
      <c r="BL183" s="2">
        <f t="shared" si="227"/>
        <v>52.605858525787383</v>
      </c>
      <c r="BM183" s="2">
        <f t="shared" si="227"/>
        <v>57.57211733748867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102.75125243902437</v>
      </c>
      <c r="DL183" s="2">
        <f t="shared" si="236"/>
        <v>97.43525403127785</v>
      </c>
      <c r="DM183" s="2">
        <f t="shared" si="236"/>
        <v>92.931527173913011</v>
      </c>
      <c r="DN183" s="2">
        <f t="shared" si="236"/>
        <v>113.19732195711265</v>
      </c>
      <c r="DO183" s="2">
        <f t="shared" si="236"/>
        <v>106.52693823618239</v>
      </c>
      <c r="DP183" s="2">
        <f t="shared" si="236"/>
        <v>100.28125536091815</v>
      </c>
      <c r="DQ183" s="2">
        <f t="shared" si="236"/>
        <v>90.700363854901028</v>
      </c>
      <c r="DR183" s="2">
        <f t="shared" si="236"/>
        <v>92.290252995066908</v>
      </c>
      <c r="DS183" s="2">
        <f t="shared" si="236"/>
        <v>87.690980519480547</v>
      </c>
      <c r="DT183" s="2">
        <f t="shared" si="236"/>
        <v>88.687289489580181</v>
      </c>
      <c r="DU183" s="2">
        <f t="shared" si="236"/>
        <v>84.687531102287764</v>
      </c>
      <c r="DV183" s="2">
        <f t="shared" si="236"/>
        <v>93.001051265429609</v>
      </c>
      <c r="DW183" s="2">
        <f t="shared" si="236"/>
        <v>88.80264517265681</v>
      </c>
      <c r="DX183" s="2">
        <f t="shared" si="236"/>
        <v>100.4392385986107</v>
      </c>
      <c r="DY183" s="2">
        <f t="shared" si="236"/>
        <v>88.601032388663953</v>
      </c>
      <c r="EA183" s="2">
        <f t="shared" si="213"/>
        <v>54.347110351924258</v>
      </c>
      <c r="EB183" s="2">
        <f t="shared" si="213"/>
        <v>54.136973535791753</v>
      </c>
      <c r="EC183" s="2">
        <f t="shared" si="213"/>
        <v>56.214887165775394</v>
      </c>
      <c r="ED183" s="2">
        <f t="shared" si="213"/>
        <v>54.159599151513746</v>
      </c>
      <c r="EE183" s="2">
        <f t="shared" si="213"/>
        <v>54.744647754523655</v>
      </c>
      <c r="EF183" s="2">
        <f t="shared" si="213"/>
        <v>53.452706962982973</v>
      </c>
      <c r="EG183" s="2">
        <f t="shared" si="213"/>
        <v>53.240525721569703</v>
      </c>
      <c r="EH183" s="2">
        <f t="shared" si="213"/>
        <v>53.904309952390633</v>
      </c>
      <c r="EI183" s="2">
        <f t="shared" si="213"/>
        <v>54.236454386831127</v>
      </c>
      <c r="EJ183" s="2">
        <f t="shared" si="213"/>
        <v>51.153859813651401</v>
      </c>
      <c r="EK183" s="2">
        <f t="shared" si="212"/>
        <v>50.427705603695642</v>
      </c>
      <c r="EL183" s="2">
        <f t="shared" si="179"/>
        <v>50.284958958031268</v>
      </c>
      <c r="EM183" s="2">
        <f t="shared" si="179"/>
        <v>50.661318336570325</v>
      </c>
      <c r="EN183" s="2">
        <f t="shared" si="179"/>
        <v>53.072965110721668</v>
      </c>
      <c r="EO183" s="2">
        <f t="shared" si="179"/>
        <v>58.881996814936834</v>
      </c>
      <c r="EQ183" s="2">
        <f t="shared" si="237"/>
        <v>54.961934711856124</v>
      </c>
      <c r="ER183" s="2">
        <f t="shared" si="237"/>
        <v>53.65149173231967</v>
      </c>
      <c r="ES183" s="2">
        <f t="shared" si="237"/>
        <v>55.572926617213284</v>
      </c>
      <c r="ET183" s="2">
        <f t="shared" si="237"/>
        <v>55.146640139258679</v>
      </c>
      <c r="EU183" s="2">
        <f t="shared" si="237"/>
        <v>54.798437792851018</v>
      </c>
      <c r="EV183" s="2">
        <f t="shared" si="237"/>
        <v>54.203684959214506</v>
      </c>
      <c r="EW183" s="2">
        <f t="shared" si="237"/>
        <v>53.692768088281873</v>
      </c>
      <c r="EX183" s="2">
        <f t="shared" si="237"/>
        <v>54.838336154151236</v>
      </c>
      <c r="EY183" s="2">
        <f t="shared" si="237"/>
        <v>54.298097131308793</v>
      </c>
      <c r="EZ183" s="2">
        <f t="shared" si="237"/>
        <v>51.676880500384513</v>
      </c>
      <c r="FA183" s="2">
        <f t="shared" si="237"/>
        <v>52.043185821461044</v>
      </c>
      <c r="FB183" s="2">
        <f t="shared" si="237"/>
        <v>50.828058202078779</v>
      </c>
      <c r="FC183" s="2">
        <f t="shared" si="237"/>
        <v>51.376921731459078</v>
      </c>
      <c r="FD183" s="2">
        <f t="shared" si="237"/>
        <v>52.039138922344613</v>
      </c>
      <c r="FE183" s="2">
        <f t="shared" si="237"/>
        <v>55.655302578385445</v>
      </c>
      <c r="FG183" s="2">
        <f t="shared" si="238"/>
        <v>0.99997610218942712</v>
      </c>
      <c r="FH183" s="2">
        <f t="shared" si="238"/>
        <v>0.99997153620856782</v>
      </c>
      <c r="FI183" s="2">
        <f t="shared" si="238"/>
        <v>0.99991164063086668</v>
      </c>
      <c r="FJ183" s="2">
        <f t="shared" si="238"/>
        <v>0.99996620589387031</v>
      </c>
      <c r="FK183" s="2">
        <f t="shared" si="238"/>
        <v>0.99996829692418354</v>
      </c>
      <c r="FL183" s="2">
        <f t="shared" si="238"/>
        <v>0.99997019721364333</v>
      </c>
      <c r="FM183" s="2">
        <f t="shared" si="238"/>
        <v>0.99997141471200035</v>
      </c>
      <c r="FN183" s="2">
        <f t="shared" si="238"/>
        <v>0.99996746038691364</v>
      </c>
      <c r="FO183" s="2">
        <f t="shared" si="238"/>
        <v>0.99997007771813484</v>
      </c>
      <c r="FP183" s="2">
        <f t="shared" si="238"/>
        <v>0.99996997972970136</v>
      </c>
      <c r="FQ183" s="2">
        <f t="shared" si="238"/>
        <v>0.99996802761794601</v>
      </c>
      <c r="FR183" s="2">
        <f t="shared" si="238"/>
        <v>0.99996574520662485</v>
      </c>
      <c r="FS183" s="2">
        <f t="shared" si="238"/>
        <v>0.99996794422727331</v>
      </c>
      <c r="FT183" s="2">
        <f t="shared" si="238"/>
        <v>0.99996927419225279</v>
      </c>
      <c r="FU183" s="2">
        <f t="shared" si="238"/>
        <v>0.99995816648808333</v>
      </c>
      <c r="FW183" s="2">
        <f t="shared" si="229"/>
        <v>0.40273806383627647</v>
      </c>
      <c r="FX183" s="2">
        <f t="shared" si="229"/>
        <v>0.53995739750404192</v>
      </c>
      <c r="FY183" s="2">
        <f t="shared" si="229"/>
        <v>0.27616594110027876</v>
      </c>
      <c r="FZ183" s="2">
        <f t="shared" si="229"/>
        <v>0.51511813570906939</v>
      </c>
      <c r="GA183" s="2">
        <f t="shared" si="229"/>
        <v>0.4900859704283671</v>
      </c>
      <c r="GB183" s="2">
        <f t="shared" si="229"/>
        <v>0.49270072404818366</v>
      </c>
      <c r="GC183" s="2">
        <f t="shared" si="229"/>
        <v>0.5129103167243092</v>
      </c>
      <c r="GD183" s="2">
        <f t="shared" si="229"/>
        <v>0.5148949918519794</v>
      </c>
      <c r="GE183" s="2">
        <f t="shared" si="229"/>
        <v>0.51814485302190905</v>
      </c>
      <c r="GF183" s="2">
        <f t="shared" si="229"/>
        <v>0.50532160619822852</v>
      </c>
      <c r="GG183" s="2">
        <f t="shared" si="229"/>
        <v>0.49729728339811469</v>
      </c>
      <c r="GH183" s="2">
        <f t="shared" si="229"/>
        <v>0.46592825139138361</v>
      </c>
      <c r="GI183" s="2">
        <f t="shared" si="229"/>
        <v>0.47456878495618371</v>
      </c>
      <c r="GJ183" s="2">
        <f t="shared" si="229"/>
        <v>0.45323087886054358</v>
      </c>
      <c r="GK183" s="2">
        <f t="shared" si="229"/>
        <v>0.40633621687014243</v>
      </c>
      <c r="GM183" s="92">
        <f t="shared" si="230"/>
        <v>0</v>
      </c>
      <c r="GN183" s="92">
        <f t="shared" si="230"/>
        <v>0</v>
      </c>
      <c r="GO183" s="92">
        <f t="shared" si="230"/>
        <v>0</v>
      </c>
      <c r="GP183" s="92">
        <f t="shared" si="230"/>
        <v>0</v>
      </c>
      <c r="GQ183" s="92">
        <f t="shared" si="230"/>
        <v>0</v>
      </c>
      <c r="GR183" s="92">
        <f t="shared" si="230"/>
        <v>0</v>
      </c>
      <c r="GS183" s="92">
        <f t="shared" si="230"/>
        <v>0</v>
      </c>
      <c r="GT183" s="92">
        <f t="shared" si="230"/>
        <v>0</v>
      </c>
      <c r="GU183" s="92">
        <f t="shared" si="230"/>
        <v>0</v>
      </c>
      <c r="GV183" s="92">
        <f t="shared" si="230"/>
        <v>0</v>
      </c>
      <c r="GW183" s="92">
        <f t="shared" si="230"/>
        <v>0</v>
      </c>
      <c r="GX183" s="92">
        <f t="shared" si="230"/>
        <v>0</v>
      </c>
      <c r="GY183" s="92">
        <f t="shared" si="230"/>
        <v>0</v>
      </c>
      <c r="GZ183" s="92">
        <f t="shared" si="230"/>
        <v>0</v>
      </c>
      <c r="HA183" s="92">
        <f t="shared" si="230"/>
        <v>0</v>
      </c>
      <c r="HC183" s="92">
        <f t="shared" si="181"/>
        <v>2.7957038464263795E-215</v>
      </c>
      <c r="HD183" s="92">
        <f t="shared" si="181"/>
        <v>9.5987009090370802E-232</v>
      </c>
      <c r="HE183" s="92">
        <f t="shared" si="181"/>
        <v>1.6955892510730088E-193</v>
      </c>
      <c r="HF183" s="92">
        <f t="shared" si="180"/>
        <v>1.1249442508133023E-266</v>
      </c>
      <c r="HG183" s="92">
        <f t="shared" si="180"/>
        <v>0</v>
      </c>
      <c r="HH183" s="92">
        <f t="shared" si="180"/>
        <v>0</v>
      </c>
      <c r="HI183" s="92">
        <f t="shared" si="180"/>
        <v>0</v>
      </c>
      <c r="HJ183" s="92">
        <f t="shared" si="180"/>
        <v>0</v>
      </c>
      <c r="HK183" s="92">
        <f t="shared" si="180"/>
        <v>0</v>
      </c>
      <c r="HL183" s="92">
        <f t="shared" si="180"/>
        <v>0</v>
      </c>
      <c r="HM183" s="92">
        <f t="shared" si="180"/>
        <v>0</v>
      </c>
      <c r="HN183" s="92">
        <f t="shared" si="180"/>
        <v>0</v>
      </c>
      <c r="HO183" s="92">
        <f t="shared" si="226"/>
        <v>0</v>
      </c>
      <c r="HP183" s="92">
        <f t="shared" si="226"/>
        <v>6.2136685293586119E-255</v>
      </c>
      <c r="HQ183" s="92">
        <f t="shared" si="226"/>
        <v>3.4655805897541123E-208</v>
      </c>
      <c r="HS183" s="92">
        <f t="shared" si="231"/>
        <v>1.6559724703756557E-19</v>
      </c>
      <c r="HT183" s="92">
        <f t="shared" si="231"/>
        <v>5.3659034341192136E-23</v>
      </c>
      <c r="HU183" s="92">
        <f t="shared" si="231"/>
        <v>7.5714975166442296E-11</v>
      </c>
      <c r="HV183" s="92">
        <f t="shared" si="231"/>
        <v>1.0059121935002043E-28</v>
      </c>
      <c r="HW183" s="92">
        <f t="shared" si="231"/>
        <v>9.6330489272175377E-29</v>
      </c>
      <c r="HX183" s="92">
        <f t="shared" si="231"/>
        <v>4.1327179127093393E-31</v>
      </c>
      <c r="HY183" s="92">
        <f t="shared" si="231"/>
        <v>4.1357185900990158E-33</v>
      </c>
      <c r="HZ183" s="92">
        <f t="shared" si="231"/>
        <v>4.4125248130673771E-33</v>
      </c>
      <c r="IA183" s="92">
        <f t="shared" si="231"/>
        <v>2.1403287390794857E-32</v>
      </c>
      <c r="IB183" s="92">
        <f t="shared" si="231"/>
        <v>9.0192995244378556E-33</v>
      </c>
      <c r="IC183" s="92">
        <f t="shared" si="231"/>
        <v>7.2505229202998539E-34</v>
      </c>
      <c r="ID183" s="92">
        <f t="shared" si="231"/>
        <v>2.2476382727673713E-29</v>
      </c>
      <c r="IE183" s="92">
        <f t="shared" si="231"/>
        <v>3.9187997520712788E-25</v>
      </c>
      <c r="IF183" s="92">
        <f t="shared" si="231"/>
        <v>9.2563941194903696E-15</v>
      </c>
      <c r="IG183" s="92">
        <f t="shared" si="231"/>
        <v>4.9555756258342385E-14</v>
      </c>
      <c r="II183" s="92">
        <f t="shared" si="232"/>
        <v>0.34081574472307735</v>
      </c>
      <c r="IJ183" s="92">
        <f t="shared" si="232"/>
        <v>0.40018859992609729</v>
      </c>
      <c r="IK183" s="92">
        <f t="shared" si="232"/>
        <v>2.3040669471936354E-2</v>
      </c>
      <c r="IL183" s="92">
        <f t="shared" si="232"/>
        <v>0.46800604676389412</v>
      </c>
      <c r="IM183" s="92">
        <f t="shared" si="232"/>
        <v>0.51043028808762569</v>
      </c>
      <c r="IN183" s="92">
        <f t="shared" si="232"/>
        <v>0.50872612758122115</v>
      </c>
      <c r="IO183" s="92">
        <f t="shared" si="232"/>
        <v>0.47250433113918011</v>
      </c>
      <c r="IP183" s="92">
        <f t="shared" si="232"/>
        <v>0.46727812540703118</v>
      </c>
      <c r="IQ183" s="92">
        <f t="shared" si="232"/>
        <v>0.45885475229074091</v>
      </c>
      <c r="IR183" s="92">
        <f t="shared" si="232"/>
        <v>0.4905050929762701</v>
      </c>
      <c r="IS183" s="92">
        <f t="shared" si="232"/>
        <v>0.50397916761289019</v>
      </c>
      <c r="IT183" s="92">
        <f t="shared" si="232"/>
        <v>0.49497535973160273</v>
      </c>
      <c r="IU183" s="92">
        <f t="shared" si="232"/>
        <v>0.50893453053866478</v>
      </c>
      <c r="IV183" s="92">
        <f t="shared" si="232"/>
        <v>0.45629851147929329</v>
      </c>
      <c r="IW183" s="92">
        <f t="shared" si="232"/>
        <v>0.43096323023674626</v>
      </c>
      <c r="IY183" s="92">
        <f t="shared" si="233"/>
        <v>0.34081574472307735</v>
      </c>
      <c r="IZ183" s="92">
        <f t="shared" si="233"/>
        <v>0.40018859992609729</v>
      </c>
      <c r="JA183" s="92">
        <f t="shared" si="233"/>
        <v>2.304066954765133E-2</v>
      </c>
      <c r="JB183" s="92">
        <f t="shared" si="233"/>
        <v>0.46800604676389412</v>
      </c>
      <c r="JC183" s="92">
        <f t="shared" si="233"/>
        <v>0.51043028808762569</v>
      </c>
      <c r="JD183" s="92">
        <f t="shared" si="233"/>
        <v>0.50872612758122115</v>
      </c>
      <c r="JE183" s="92">
        <f t="shared" si="233"/>
        <v>0.47250433113918011</v>
      </c>
      <c r="JF183" s="92">
        <f t="shared" si="233"/>
        <v>0.46727812540703118</v>
      </c>
      <c r="JG183" s="92">
        <f t="shared" si="233"/>
        <v>0.45885475229074091</v>
      </c>
      <c r="JH183" s="92">
        <f t="shared" si="233"/>
        <v>0.4905050929762701</v>
      </c>
      <c r="JI183" s="92">
        <f t="shared" si="233"/>
        <v>0.50397916761289019</v>
      </c>
      <c r="JJ183" s="92">
        <f t="shared" si="233"/>
        <v>0.49497535973160273</v>
      </c>
      <c r="JK183" s="92">
        <f t="shared" si="233"/>
        <v>0.50893453053866478</v>
      </c>
      <c r="JL183" s="92">
        <f t="shared" si="233"/>
        <v>0.45629851147930256</v>
      </c>
      <c r="JM183" s="92">
        <f t="shared" si="233"/>
        <v>0.43096323023679584</v>
      </c>
    </row>
    <row r="184" spans="2:273" x14ac:dyDescent="0.25">
      <c r="B184" s="2">
        <v>157</v>
      </c>
      <c r="C184" s="37">
        <v>54.837000000000003</v>
      </c>
      <c r="D184" s="37">
        <v>52.326000000000001</v>
      </c>
      <c r="E184" s="37">
        <v>55.628</v>
      </c>
      <c r="F184" s="37">
        <v>58.651000000000003</v>
      </c>
      <c r="G184" s="37">
        <v>62.326000000000001</v>
      </c>
      <c r="H184" s="37">
        <v>60.162999999999997</v>
      </c>
      <c r="I184" s="37">
        <v>57.720999999999997</v>
      </c>
      <c r="J184" s="37">
        <v>59.673999999999999</v>
      </c>
      <c r="K184" s="37">
        <v>57.023000000000003</v>
      </c>
      <c r="L184" s="37">
        <v>60.209000000000003</v>
      </c>
      <c r="M184" s="37">
        <v>62.953000000000003</v>
      </c>
      <c r="N184" s="37">
        <v>70.022999999999996</v>
      </c>
      <c r="O184" s="37">
        <v>73.441999999999993</v>
      </c>
      <c r="P184" s="37">
        <v>78.441999999999993</v>
      </c>
      <c r="Q184" s="37">
        <v>112.581</v>
      </c>
      <c r="S184" s="4">
        <f t="shared" si="234"/>
        <v>54.526044651394272</v>
      </c>
      <c r="T184" s="4">
        <f t="shared" si="234"/>
        <v>54.122582324097522</v>
      </c>
      <c r="U184" s="4">
        <f t="shared" si="234"/>
        <v>56.937329022686576</v>
      </c>
      <c r="V184" s="4">
        <f t="shared" si="234"/>
        <v>58.276534253220127</v>
      </c>
      <c r="W184" s="4">
        <f t="shared" si="234"/>
        <v>61.794667740603302</v>
      </c>
      <c r="X184" s="4">
        <f t="shared" si="234"/>
        <v>60.620583739715961</v>
      </c>
      <c r="Y184" s="4">
        <f t="shared" si="234"/>
        <v>59.445086675109891</v>
      </c>
      <c r="Z184" s="4">
        <f t="shared" si="234"/>
        <v>61.396896295409562</v>
      </c>
      <c r="AA184" s="4">
        <f t="shared" si="234"/>
        <v>60.667539308950758</v>
      </c>
      <c r="AB184" s="4">
        <f t="shared" si="234"/>
        <v>61.135032994126568</v>
      </c>
      <c r="AC184" s="4">
        <f t="shared" si="234"/>
        <v>64.166329848498862</v>
      </c>
      <c r="AD184" s="4">
        <f t="shared" si="234"/>
        <v>71.135860785612735</v>
      </c>
      <c r="AE184" s="4">
        <f t="shared" si="234"/>
        <v>72.427787241014457</v>
      </c>
      <c r="AF184" s="4">
        <f t="shared" si="234"/>
        <v>79.466190327718934</v>
      </c>
      <c r="AG184" s="4">
        <f t="shared" si="234"/>
        <v>115.73557271324989</v>
      </c>
      <c r="AI184" s="4">
        <f t="shared" si="235"/>
        <v>0.31095534860573082</v>
      </c>
      <c r="AJ184" s="4">
        <f t="shared" si="235"/>
        <v>-1.7965823240975212</v>
      </c>
      <c r="AK184" s="4">
        <f t="shared" si="235"/>
        <v>-1.3093290226865761</v>
      </c>
      <c r="AL184" s="4">
        <f t="shared" si="235"/>
        <v>0.37446574677987599</v>
      </c>
      <c r="AM184" s="4">
        <f t="shared" si="235"/>
        <v>0.5313322593966987</v>
      </c>
      <c r="AN184" s="4">
        <f t="shared" si="235"/>
        <v>-0.45758373971596455</v>
      </c>
      <c r="AO184" s="4">
        <f t="shared" si="235"/>
        <v>-1.7240866751098949</v>
      </c>
      <c r="AP184" s="4">
        <f t="shared" si="235"/>
        <v>-1.7228962954095621</v>
      </c>
      <c r="AQ184" s="4">
        <f t="shared" si="235"/>
        <v>-3.6445393089507547</v>
      </c>
      <c r="AR184" s="4">
        <f t="shared" si="235"/>
        <v>-0.92603299412656526</v>
      </c>
      <c r="AS184" s="4">
        <f t="shared" si="235"/>
        <v>-1.2133298484988586</v>
      </c>
      <c r="AT184" s="4">
        <f t="shared" si="235"/>
        <v>-1.1128607856127388</v>
      </c>
      <c r="AU184" s="4">
        <f t="shared" si="235"/>
        <v>1.0142127589855363</v>
      </c>
      <c r="AV184" s="4">
        <f t="shared" si="235"/>
        <v>-1.0241903277189408</v>
      </c>
      <c r="AW184" s="4">
        <f t="shared" si="235"/>
        <v>-3.1545727132498911</v>
      </c>
      <c r="AY184" s="2">
        <f t="shared" si="227"/>
        <v>54.526044651394272</v>
      </c>
      <c r="AZ184" s="2">
        <f t="shared" si="227"/>
        <v>53.743317973594401</v>
      </c>
      <c r="BA184" s="2">
        <f t="shared" si="227"/>
        <v>55.938363501699833</v>
      </c>
      <c r="BB184" s="2">
        <f t="shared" si="227"/>
        <v>54.602959758212343</v>
      </c>
      <c r="BC184" s="2">
        <f t="shared" si="227"/>
        <v>54.68541181285606</v>
      </c>
      <c r="BD184" s="2">
        <f t="shared" si="227"/>
        <v>53.737330142328453</v>
      </c>
      <c r="BE184" s="2">
        <f t="shared" si="227"/>
        <v>53.379110718999392</v>
      </c>
      <c r="BF184" s="2">
        <f t="shared" si="227"/>
        <v>54.283767539332949</v>
      </c>
      <c r="BG184" s="2">
        <f t="shared" si="227"/>
        <v>54.15577028356995</v>
      </c>
      <c r="BH184" s="2">
        <f t="shared" si="227"/>
        <v>51.289661963397272</v>
      </c>
      <c r="BI184" s="2">
        <f t="shared" si="227"/>
        <v>51.118787411882408</v>
      </c>
      <c r="BJ184" s="2">
        <f t="shared" si="227"/>
        <v>50.411174644633924</v>
      </c>
      <c r="BK184" s="2">
        <f t="shared" si="227"/>
        <v>50.890902406555568</v>
      </c>
      <c r="BL184" s="2">
        <f t="shared" si="227"/>
        <v>52.471828187325826</v>
      </c>
      <c r="BM184" s="2">
        <f t="shared" si="227"/>
        <v>57.376580752771986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102.9923685741088</v>
      </c>
      <c r="DL184" s="2">
        <f t="shared" si="236"/>
        <v>97.632052426869777</v>
      </c>
      <c r="DM184" s="2">
        <f t="shared" si="236"/>
        <v>93.119467391304312</v>
      </c>
      <c r="DN184" s="2">
        <f t="shared" si="236"/>
        <v>113.52910585925702</v>
      </c>
      <c r="DO184" s="2">
        <f t="shared" si="236"/>
        <v>106.80981908788883</v>
      </c>
      <c r="DP184" s="2">
        <f t="shared" si="236"/>
        <v>100.52056750226518</v>
      </c>
      <c r="DQ184" s="2">
        <f t="shared" si="236"/>
        <v>90.870321556870081</v>
      </c>
      <c r="DR184" s="2">
        <f t="shared" si="236"/>
        <v>92.439443622269167</v>
      </c>
      <c r="DS184" s="2">
        <f t="shared" si="236"/>
        <v>87.813983992751446</v>
      </c>
      <c r="DT184" s="2">
        <f t="shared" si="236"/>
        <v>88.837086982784655</v>
      </c>
      <c r="DU184" s="2">
        <f t="shared" si="236"/>
        <v>84.804982200253889</v>
      </c>
      <c r="DV184" s="2">
        <f t="shared" si="236"/>
        <v>93.181062528698391</v>
      </c>
      <c r="DW184" s="2">
        <f t="shared" si="236"/>
        <v>88.945291402396066</v>
      </c>
      <c r="DX184" s="2">
        <f t="shared" si="236"/>
        <v>100.67419299305345</v>
      </c>
      <c r="DY184" s="2">
        <f t="shared" si="236"/>
        <v>88.743195207353097</v>
      </c>
      <c r="EA184" s="2">
        <f t="shared" si="213"/>
        <v>54.257422309117096</v>
      </c>
      <c r="EB184" s="2">
        <f t="shared" si="213"/>
        <v>54.020341648590019</v>
      </c>
      <c r="EC184" s="2">
        <f t="shared" si="213"/>
        <v>56.130226486316445</v>
      </c>
      <c r="ED184" s="2">
        <f t="shared" si="213"/>
        <v>54.058381281949544</v>
      </c>
      <c r="EE184" s="2">
        <f t="shared" si="213"/>
        <v>54.655968061914102</v>
      </c>
      <c r="EF184" s="2">
        <f t="shared" si="213"/>
        <v>53.34053263379225</v>
      </c>
      <c r="EG184" s="2">
        <f t="shared" si="213"/>
        <v>53.130372302649555</v>
      </c>
      <c r="EH184" s="2">
        <f t="shared" si="213"/>
        <v>53.76942423497713</v>
      </c>
      <c r="EI184" s="2">
        <f t="shared" si="213"/>
        <v>54.120333806224743</v>
      </c>
      <c r="EJ184" s="2">
        <f t="shared" si="213"/>
        <v>51.006272876263317</v>
      </c>
      <c r="EK184" s="2">
        <f t="shared" si="212"/>
        <v>50.260693919921209</v>
      </c>
      <c r="EL184" s="2">
        <f t="shared" si="179"/>
        <v>50.138717718750165</v>
      </c>
      <c r="EM184" s="2">
        <f t="shared" si="179"/>
        <v>50.525563098366277</v>
      </c>
      <c r="EN184" s="2">
        <f t="shared" si="179"/>
        <v>52.972837382507556</v>
      </c>
      <c r="EO184" s="2">
        <f t="shared" si="179"/>
        <v>58.783020561700781</v>
      </c>
      <c r="EQ184" s="2">
        <f t="shared" si="237"/>
        <v>54.886861654227346</v>
      </c>
      <c r="ER184" s="2">
        <f t="shared" si="237"/>
        <v>53.526050052389657</v>
      </c>
      <c r="ES184" s="2">
        <f t="shared" si="237"/>
        <v>55.46962995710949</v>
      </c>
      <c r="ET184" s="2">
        <f t="shared" si="237"/>
        <v>55.067061867704304</v>
      </c>
      <c r="EU184" s="2">
        <f t="shared" si="237"/>
        <v>54.71041238954902</v>
      </c>
      <c r="EV184" s="2">
        <f t="shared" si="237"/>
        <v>54.107449682832119</v>
      </c>
      <c r="EW184" s="2">
        <f t="shared" si="237"/>
        <v>53.592706763099592</v>
      </c>
      <c r="EX184" s="2">
        <f t="shared" si="237"/>
        <v>54.723580872835356</v>
      </c>
      <c r="EY184" s="2">
        <f t="shared" si="237"/>
        <v>54.18412589286617</v>
      </c>
      <c r="EZ184" s="2">
        <f t="shared" si="237"/>
        <v>51.540711761532243</v>
      </c>
      <c r="FA184" s="2">
        <f t="shared" si="237"/>
        <v>51.907948515202662</v>
      </c>
      <c r="FB184" s="2">
        <f t="shared" si="237"/>
        <v>50.693249445940751</v>
      </c>
      <c r="FC184" s="2">
        <f t="shared" si="237"/>
        <v>51.257548801884866</v>
      </c>
      <c r="FD184" s="2">
        <f t="shared" si="237"/>
        <v>51.917794174503115</v>
      </c>
      <c r="FE184" s="2">
        <f t="shared" si="237"/>
        <v>55.499886179685184</v>
      </c>
      <c r="FG184" s="2">
        <f t="shared" si="238"/>
        <v>0.99997820489189104</v>
      </c>
      <c r="FH184" s="2">
        <f t="shared" si="238"/>
        <v>0.99997404064866935</v>
      </c>
      <c r="FI184" s="2">
        <f t="shared" si="238"/>
        <v>0.9999194146710676</v>
      </c>
      <c r="FJ184" s="2">
        <f t="shared" si="238"/>
        <v>0.99996917931725759</v>
      </c>
      <c r="FK184" s="2">
        <f t="shared" si="238"/>
        <v>0.99997108637055909</v>
      </c>
      <c r="FL184" s="2">
        <f t="shared" si="238"/>
        <v>0.99997281946452365</v>
      </c>
      <c r="FM184" s="2">
        <f t="shared" si="238"/>
        <v>0.99997392984192668</v>
      </c>
      <c r="FN184" s="2">
        <f t="shared" si="238"/>
        <v>0.99997032343518888</v>
      </c>
      <c r="FO184" s="2">
        <f t="shared" si="238"/>
        <v>0.99997271048275183</v>
      </c>
      <c r="FP184" s="2">
        <f t="shared" si="238"/>
        <v>0.99997262111576712</v>
      </c>
      <c r="FQ184" s="2">
        <f t="shared" si="238"/>
        <v>0.99997084075897524</v>
      </c>
      <c r="FR184" s="2">
        <f t="shared" si="238"/>
        <v>0.99996875916298056</v>
      </c>
      <c r="FS184" s="2">
        <f t="shared" si="238"/>
        <v>0.9999707647053494</v>
      </c>
      <c r="FT184" s="2">
        <f t="shared" si="238"/>
        <v>0.99997197765452706</v>
      </c>
      <c r="FU184" s="2">
        <f t="shared" si="238"/>
        <v>0.99996184724324733</v>
      </c>
      <c r="FW184" s="2">
        <f t="shared" si="229"/>
        <v>0.42507695289969755</v>
      </c>
      <c r="FX184" s="2">
        <f t="shared" si="229"/>
        <v>0.56273626510349761</v>
      </c>
      <c r="FY184" s="2">
        <f t="shared" si="229"/>
        <v>0.29495125412755185</v>
      </c>
      <c r="FZ184" s="2">
        <f t="shared" si="229"/>
        <v>0.53807474397063149</v>
      </c>
      <c r="GA184" s="2">
        <f t="shared" si="229"/>
        <v>0.51310751795483878</v>
      </c>
      <c r="GB184" s="2">
        <f t="shared" si="229"/>
        <v>0.51572087283734536</v>
      </c>
      <c r="GC184" s="2">
        <f t="shared" si="229"/>
        <v>0.53587727305885435</v>
      </c>
      <c r="GD184" s="2">
        <f t="shared" si="229"/>
        <v>0.53785268650562446</v>
      </c>
      <c r="GE184" s="2">
        <f t="shared" si="229"/>
        <v>0.54108582607295819</v>
      </c>
      <c r="GF184" s="2">
        <f t="shared" si="229"/>
        <v>0.52831732390134356</v>
      </c>
      <c r="GG184" s="2">
        <f t="shared" si="229"/>
        <v>0.52031192335921472</v>
      </c>
      <c r="GH184" s="2">
        <f t="shared" si="229"/>
        <v>0.48890303964779497</v>
      </c>
      <c r="GI184" s="2">
        <f t="shared" si="229"/>
        <v>0.4975726907795785</v>
      </c>
      <c r="GJ184" s="2">
        <f t="shared" si="229"/>
        <v>0.47613774984470608</v>
      </c>
      <c r="GK184" s="2">
        <f t="shared" si="229"/>
        <v>0.42873142198954778</v>
      </c>
      <c r="GM184" s="92">
        <f t="shared" si="230"/>
        <v>0</v>
      </c>
      <c r="GN184" s="92">
        <f t="shared" si="230"/>
        <v>0</v>
      </c>
      <c r="GO184" s="92">
        <f t="shared" si="230"/>
        <v>0</v>
      </c>
      <c r="GP184" s="92">
        <f t="shared" si="230"/>
        <v>0</v>
      </c>
      <c r="GQ184" s="92">
        <f t="shared" si="230"/>
        <v>0</v>
      </c>
      <c r="GR184" s="92">
        <f t="shared" si="230"/>
        <v>0</v>
      </c>
      <c r="GS184" s="92">
        <f t="shared" si="230"/>
        <v>0</v>
      </c>
      <c r="GT184" s="92">
        <f t="shared" si="230"/>
        <v>0</v>
      </c>
      <c r="GU184" s="92">
        <f t="shared" si="230"/>
        <v>0</v>
      </c>
      <c r="GV184" s="92">
        <f t="shared" si="230"/>
        <v>0</v>
      </c>
      <c r="GW184" s="92">
        <f t="shared" si="230"/>
        <v>0</v>
      </c>
      <c r="GX184" s="92">
        <f t="shared" si="230"/>
        <v>0</v>
      </c>
      <c r="GY184" s="92">
        <f t="shared" si="230"/>
        <v>0</v>
      </c>
      <c r="GZ184" s="92">
        <f t="shared" si="230"/>
        <v>0</v>
      </c>
      <c r="HA184" s="92">
        <f t="shared" si="230"/>
        <v>0</v>
      </c>
      <c r="HC184" s="92">
        <f t="shared" si="181"/>
        <v>1.8553793932084258E-221</v>
      </c>
      <c r="HD184" s="92">
        <f t="shared" si="181"/>
        <v>1.9069713053841979E-238</v>
      </c>
      <c r="HE184" s="92">
        <f t="shared" si="181"/>
        <v>3.7292042200505184E-200</v>
      </c>
      <c r="HF184" s="92">
        <f t="shared" si="180"/>
        <v>2.4988927976797771E-274</v>
      </c>
      <c r="HG184" s="92">
        <f t="shared" si="180"/>
        <v>0</v>
      </c>
      <c r="HH184" s="92">
        <f t="shared" si="180"/>
        <v>0</v>
      </c>
      <c r="HI184" s="92">
        <f t="shared" si="180"/>
        <v>0</v>
      </c>
      <c r="HJ184" s="92">
        <f t="shared" si="180"/>
        <v>0</v>
      </c>
      <c r="HK184" s="92">
        <f t="shared" si="180"/>
        <v>0</v>
      </c>
      <c r="HL184" s="92">
        <f t="shared" si="180"/>
        <v>0</v>
      </c>
      <c r="HM184" s="92">
        <f t="shared" si="180"/>
        <v>0</v>
      </c>
      <c r="HN184" s="92">
        <f t="shared" si="180"/>
        <v>0</v>
      </c>
      <c r="HO184" s="92">
        <f t="shared" si="226"/>
        <v>0</v>
      </c>
      <c r="HP184" s="92">
        <f t="shared" si="226"/>
        <v>2.4936067116178088E-262</v>
      </c>
      <c r="HQ184" s="92">
        <f t="shared" si="226"/>
        <v>3.3834815534528911E-214</v>
      </c>
      <c r="HS184" s="92">
        <f t="shared" si="231"/>
        <v>8.075539661556089E-21</v>
      </c>
      <c r="HT184" s="92">
        <f t="shared" si="231"/>
        <v>1.9481028341942135E-24</v>
      </c>
      <c r="HU184" s="92">
        <f t="shared" si="231"/>
        <v>7.0319433231543027E-12</v>
      </c>
      <c r="HV184" s="92">
        <f t="shared" si="231"/>
        <v>1.4849143684468104E-30</v>
      </c>
      <c r="HW184" s="92">
        <f t="shared" si="231"/>
        <v>1.3046622405633304E-30</v>
      </c>
      <c r="HX184" s="92">
        <f t="shared" si="231"/>
        <v>4.1815544260194328E-33</v>
      </c>
      <c r="HY184" s="92">
        <f t="shared" si="231"/>
        <v>3.6996666606294352E-35</v>
      </c>
      <c r="HZ184" s="92">
        <f t="shared" si="231"/>
        <v>4.0768473242896497E-35</v>
      </c>
      <c r="IA184" s="92">
        <f t="shared" si="231"/>
        <v>2.2920236434119267E-34</v>
      </c>
      <c r="IB184" s="92">
        <f t="shared" si="231"/>
        <v>8.398538089644373E-35</v>
      </c>
      <c r="IC184" s="92">
        <f t="shared" si="231"/>
        <v>4.9091507966327024E-36</v>
      </c>
      <c r="ID184" s="92">
        <f t="shared" si="231"/>
        <v>2.4356759434583481E-31</v>
      </c>
      <c r="IE184" s="92">
        <f t="shared" si="231"/>
        <v>8.3235246837574369E-27</v>
      </c>
      <c r="IF184" s="92">
        <f t="shared" si="231"/>
        <v>9.920438598500574E-16</v>
      </c>
      <c r="IG184" s="92">
        <f t="shared" si="231"/>
        <v>5.1826710612413413E-15</v>
      </c>
      <c r="II184" s="92">
        <f t="shared" si="232"/>
        <v>0.41478784589790557</v>
      </c>
      <c r="IJ184" s="92">
        <f t="shared" si="232"/>
        <v>0.31574244895506753</v>
      </c>
      <c r="IK184" s="92">
        <f t="shared" si="232"/>
        <v>3.9763570249166068E-2</v>
      </c>
      <c r="IL184" s="92">
        <f t="shared" si="232"/>
        <v>0.38940149182326922</v>
      </c>
      <c r="IM184" s="92">
        <f t="shared" si="232"/>
        <v>0.47264355908107014</v>
      </c>
      <c r="IN184" s="92">
        <f t="shared" si="232"/>
        <v>0.46438669674099248</v>
      </c>
      <c r="IO184" s="92">
        <f t="shared" si="232"/>
        <v>0.39252474002308269</v>
      </c>
      <c r="IP184" s="92">
        <f t="shared" si="232"/>
        <v>0.3853064747253177</v>
      </c>
      <c r="IQ184" s="92">
        <f t="shared" si="232"/>
        <v>0.3752809022799492</v>
      </c>
      <c r="IR184" s="92">
        <f t="shared" si="232"/>
        <v>0.42270567342060661</v>
      </c>
      <c r="IS184" s="92">
        <f t="shared" si="232"/>
        <v>0.44740439526386827</v>
      </c>
      <c r="IT184" s="92">
        <f t="shared" si="232"/>
        <v>0.51125300088766701</v>
      </c>
      <c r="IU184" s="92">
        <f t="shared" si="232"/>
        <v>0.50327686190655319</v>
      </c>
      <c r="IV184" s="92">
        <f t="shared" si="232"/>
        <v>0.48912205040749751</v>
      </c>
      <c r="IW184" s="92">
        <f t="shared" si="232"/>
        <v>0.48054470878558297</v>
      </c>
      <c r="IY184" s="92">
        <f t="shared" si="233"/>
        <v>0.41478784589790557</v>
      </c>
      <c r="IZ184" s="92">
        <f t="shared" si="233"/>
        <v>0.31574244895506753</v>
      </c>
      <c r="JA184" s="92">
        <f t="shared" si="233"/>
        <v>3.9763570256198012E-2</v>
      </c>
      <c r="JB184" s="92">
        <f t="shared" si="233"/>
        <v>0.38940149182326922</v>
      </c>
      <c r="JC184" s="92">
        <f t="shared" si="233"/>
        <v>0.47264355908107014</v>
      </c>
      <c r="JD184" s="92">
        <f t="shared" si="233"/>
        <v>0.46438669674099248</v>
      </c>
      <c r="JE184" s="92">
        <f t="shared" si="233"/>
        <v>0.39252474002308269</v>
      </c>
      <c r="JF184" s="92">
        <f t="shared" si="233"/>
        <v>0.3853064747253177</v>
      </c>
      <c r="JG184" s="92">
        <f t="shared" si="233"/>
        <v>0.3752809022799492</v>
      </c>
      <c r="JH184" s="92">
        <f t="shared" si="233"/>
        <v>0.42270567342060661</v>
      </c>
      <c r="JI184" s="92">
        <f t="shared" si="233"/>
        <v>0.44740439526386827</v>
      </c>
      <c r="JJ184" s="92">
        <f t="shared" si="233"/>
        <v>0.51125300088766701</v>
      </c>
      <c r="JK184" s="92">
        <f t="shared" si="233"/>
        <v>0.50327686190655319</v>
      </c>
      <c r="JL184" s="92">
        <f t="shared" si="233"/>
        <v>0.48912205040749851</v>
      </c>
      <c r="JM184" s="92">
        <f t="shared" si="233"/>
        <v>0.48054470878558814</v>
      </c>
    </row>
    <row r="185" spans="2:273" x14ac:dyDescent="0.25">
      <c r="B185" s="2">
        <v>158</v>
      </c>
      <c r="C185" s="37">
        <v>53.372</v>
      </c>
      <c r="D185" s="37">
        <v>53</v>
      </c>
      <c r="E185" s="37">
        <v>55.326000000000001</v>
      </c>
      <c r="F185" s="37">
        <v>55.465000000000003</v>
      </c>
      <c r="G185" s="37">
        <v>60.046999999999997</v>
      </c>
      <c r="H185" s="37">
        <v>57.418999999999997</v>
      </c>
      <c r="I185" s="37">
        <v>56.558</v>
      </c>
      <c r="J185" s="37">
        <v>56.512</v>
      </c>
      <c r="K185" s="37">
        <v>55.418999999999997</v>
      </c>
      <c r="L185" s="37">
        <v>55.651000000000003</v>
      </c>
      <c r="M185" s="37">
        <v>58.186</v>
      </c>
      <c r="N185" s="37">
        <v>65.790999999999997</v>
      </c>
      <c r="O185" s="37">
        <v>69.790999999999997</v>
      </c>
      <c r="P185" s="37">
        <v>76.884</v>
      </c>
      <c r="Q185" s="37">
        <v>113.209</v>
      </c>
      <c r="S185" s="4">
        <f t="shared" si="234"/>
        <v>54.457069480638765</v>
      </c>
      <c r="T185" s="4">
        <f t="shared" si="234"/>
        <v>53.831155167182949</v>
      </c>
      <c r="U185" s="4">
        <f t="shared" si="234"/>
        <v>57.354121771786502</v>
      </c>
      <c r="V185" s="4">
        <f t="shared" si="234"/>
        <v>56.722254640997555</v>
      </c>
      <c r="W185" s="4">
        <f t="shared" si="234"/>
        <v>59.40274168503916</v>
      </c>
      <c r="X185" s="4">
        <f t="shared" si="234"/>
        <v>58.171469481640358</v>
      </c>
      <c r="Y185" s="4">
        <f t="shared" si="234"/>
        <v>56.827444186029183</v>
      </c>
      <c r="Z185" s="4">
        <f t="shared" si="234"/>
        <v>58.30797428435271</v>
      </c>
      <c r="AA185" s="4">
        <f t="shared" si="234"/>
        <v>57.814201866496028</v>
      </c>
      <c r="AB185" s="4">
        <f t="shared" si="234"/>
        <v>57.193334982349811</v>
      </c>
      <c r="AC185" s="4">
        <f t="shared" si="234"/>
        <v>59.128545002486057</v>
      </c>
      <c r="AD185" s="4">
        <f t="shared" si="234"/>
        <v>66.098460332594968</v>
      </c>
      <c r="AE185" s="4">
        <f t="shared" si="234"/>
        <v>66.859501704864812</v>
      </c>
      <c r="AF185" s="4">
        <f t="shared" si="234"/>
        <v>76.190315449164018</v>
      </c>
      <c r="AG185" s="4">
        <f t="shared" si="234"/>
        <v>113.17806156942441</v>
      </c>
      <c r="AI185" s="4">
        <f t="shared" si="235"/>
        <v>-1.0850694806387651</v>
      </c>
      <c r="AJ185" s="4">
        <f t="shared" si="235"/>
        <v>-0.83115516718294913</v>
      </c>
      <c r="AK185" s="4">
        <f t="shared" si="235"/>
        <v>-2.0281217717865019</v>
      </c>
      <c r="AL185" s="4">
        <f t="shared" si="235"/>
        <v>-1.2572546409975516</v>
      </c>
      <c r="AM185" s="4">
        <f t="shared" si="235"/>
        <v>0.64425831496083674</v>
      </c>
      <c r="AN185" s="4">
        <f t="shared" si="235"/>
        <v>-0.75246948164036098</v>
      </c>
      <c r="AO185" s="4">
        <f t="shared" si="235"/>
        <v>-0.26944418602918319</v>
      </c>
      <c r="AP185" s="4">
        <f t="shared" si="235"/>
        <v>-1.7959742843527096</v>
      </c>
      <c r="AQ185" s="4">
        <f t="shared" si="235"/>
        <v>-2.3952018664960306</v>
      </c>
      <c r="AR185" s="4">
        <f t="shared" si="235"/>
        <v>-1.5423349823498071</v>
      </c>
      <c r="AS185" s="4">
        <f t="shared" si="235"/>
        <v>-0.94254500248605666</v>
      </c>
      <c r="AT185" s="4">
        <f t="shared" si="235"/>
        <v>-0.30746033259497096</v>
      </c>
      <c r="AU185" s="4">
        <f t="shared" si="235"/>
        <v>2.9314982951351851</v>
      </c>
      <c r="AV185" s="4">
        <f t="shared" si="235"/>
        <v>0.69368455083598235</v>
      </c>
      <c r="AW185" s="4">
        <f t="shared" si="235"/>
        <v>3.0938430575588427E-2</v>
      </c>
      <c r="AY185" s="2">
        <f t="shared" si="227"/>
        <v>54.457069480638765</v>
      </c>
      <c r="AZ185" s="2">
        <f t="shared" si="227"/>
        <v>53.610307808668466</v>
      </c>
      <c r="BA185" s="2">
        <f t="shared" si="227"/>
        <v>55.834713427041223</v>
      </c>
      <c r="BB185" s="2">
        <f t="shared" si="227"/>
        <v>54.536723969706124</v>
      </c>
      <c r="BC185" s="2">
        <f t="shared" si="227"/>
        <v>54.598210357134789</v>
      </c>
      <c r="BD185" s="2">
        <f t="shared" si="227"/>
        <v>53.651241183689621</v>
      </c>
      <c r="BE185" s="2">
        <f t="shared" si="227"/>
        <v>53.285064293792367</v>
      </c>
      <c r="BF185" s="2">
        <f t="shared" si="227"/>
        <v>54.181827821481754</v>
      </c>
      <c r="BG185" s="2">
        <f t="shared" si="227"/>
        <v>54.042239093114162</v>
      </c>
      <c r="BH185" s="2">
        <f t="shared" si="227"/>
        <v>51.160510865390641</v>
      </c>
      <c r="BI185" s="2">
        <f t="shared" si="227"/>
        <v>51.006725288049211</v>
      </c>
      <c r="BJ185" s="2">
        <f t="shared" si="227"/>
        <v>50.283443258905763</v>
      </c>
      <c r="BK185" s="2">
        <f t="shared" si="227"/>
        <v>50.780430233913094</v>
      </c>
      <c r="BL185" s="2">
        <f t="shared" si="227"/>
        <v>52.336726902527893</v>
      </c>
      <c r="BM185" s="2">
        <f t="shared" si="227"/>
        <v>57.177536550350695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103.23348470919322</v>
      </c>
      <c r="DL185" s="2">
        <f t="shared" si="236"/>
        <v>97.828850822461703</v>
      </c>
      <c r="DM185" s="2">
        <f t="shared" si="236"/>
        <v>93.307407608695627</v>
      </c>
      <c r="DN185" s="2">
        <f t="shared" si="236"/>
        <v>113.86088976140138</v>
      </c>
      <c r="DO185" s="2">
        <f t="shared" si="236"/>
        <v>107.09269993959526</v>
      </c>
      <c r="DP185" s="2">
        <f t="shared" si="236"/>
        <v>100.75987964361221</v>
      </c>
      <c r="DQ185" s="2">
        <f t="shared" si="236"/>
        <v>91.040279258839121</v>
      </c>
      <c r="DR185" s="2">
        <f t="shared" si="236"/>
        <v>92.588634249471426</v>
      </c>
      <c r="DS185" s="2">
        <f t="shared" si="236"/>
        <v>87.936987466022373</v>
      </c>
      <c r="DT185" s="2">
        <f t="shared" si="236"/>
        <v>88.986884475989129</v>
      </c>
      <c r="DU185" s="2">
        <f t="shared" si="236"/>
        <v>84.922433298220028</v>
      </c>
      <c r="DV185" s="2">
        <f t="shared" si="236"/>
        <v>93.361073791967172</v>
      </c>
      <c r="DW185" s="2">
        <f t="shared" si="236"/>
        <v>89.087937632135322</v>
      </c>
      <c r="DX185" s="2">
        <f t="shared" si="236"/>
        <v>100.90914738749623</v>
      </c>
      <c r="DY185" s="2">
        <f t="shared" si="236"/>
        <v>88.885358026042226</v>
      </c>
      <c r="EA185" s="2">
        <f t="shared" si="213"/>
        <v>54.167734266309935</v>
      </c>
      <c r="EB185" s="2">
        <f t="shared" si="213"/>
        <v>53.903709761388285</v>
      </c>
      <c r="EC185" s="2">
        <f t="shared" si="213"/>
        <v>56.045565806857496</v>
      </c>
      <c r="ED185" s="2">
        <f t="shared" si="213"/>
        <v>53.957163412385341</v>
      </c>
      <c r="EE185" s="2">
        <f t="shared" si="213"/>
        <v>54.567288369304556</v>
      </c>
      <c r="EF185" s="2">
        <f t="shared" ref="EF185:EO227" si="239">CJ$228*$B185+CJ$229</f>
        <v>53.228358304601528</v>
      </c>
      <c r="EG185" s="2">
        <f t="shared" si="239"/>
        <v>53.020218883729406</v>
      </c>
      <c r="EH185" s="2">
        <f t="shared" si="239"/>
        <v>53.634538517563627</v>
      </c>
      <c r="EI185" s="2">
        <f t="shared" si="239"/>
        <v>54.004213225618358</v>
      </c>
      <c r="EJ185" s="2">
        <f t="shared" si="239"/>
        <v>50.858685938875233</v>
      </c>
      <c r="EK185" s="2">
        <f t="shared" si="212"/>
        <v>50.093682236146776</v>
      </c>
      <c r="EL185" s="2">
        <f t="shared" si="179"/>
        <v>49.992476479469062</v>
      </c>
      <c r="EM185" s="2">
        <f t="shared" si="179"/>
        <v>50.389807860162236</v>
      </c>
      <c r="EN185" s="2">
        <f t="shared" si="179"/>
        <v>52.872709654293445</v>
      </c>
      <c r="EO185" s="2">
        <f t="shared" si="179"/>
        <v>58.684044308464721</v>
      </c>
      <c r="EQ185" s="2">
        <f t="shared" si="237"/>
        <v>54.811788596598568</v>
      </c>
      <c r="ER185" s="2">
        <f t="shared" si="237"/>
        <v>53.400608372459637</v>
      </c>
      <c r="ES185" s="2">
        <f t="shared" si="237"/>
        <v>55.366333297005696</v>
      </c>
      <c r="ET185" s="2">
        <f t="shared" si="237"/>
        <v>54.987483596149929</v>
      </c>
      <c r="EU185" s="2">
        <f t="shared" si="237"/>
        <v>54.622386986247015</v>
      </c>
      <c r="EV185" s="2">
        <f t="shared" si="237"/>
        <v>54.011214406449739</v>
      </c>
      <c r="EW185" s="2">
        <f t="shared" si="237"/>
        <v>53.492645437917311</v>
      </c>
      <c r="EX185" s="2">
        <f t="shared" si="237"/>
        <v>54.608825591519491</v>
      </c>
      <c r="EY185" s="2">
        <f t="shared" si="237"/>
        <v>54.070154654423554</v>
      </c>
      <c r="EZ185" s="2">
        <f t="shared" si="237"/>
        <v>51.404543022679974</v>
      </c>
      <c r="FA185" s="2">
        <f t="shared" si="237"/>
        <v>51.772711208944287</v>
      </c>
      <c r="FB185" s="2">
        <f t="shared" si="237"/>
        <v>50.558440689802723</v>
      </c>
      <c r="FC185" s="2">
        <f t="shared" si="237"/>
        <v>51.13817587231064</v>
      </c>
      <c r="FD185" s="2">
        <f t="shared" si="237"/>
        <v>51.796449426661624</v>
      </c>
      <c r="FE185" s="2">
        <f t="shared" si="237"/>
        <v>55.344469780984923</v>
      </c>
      <c r="FG185" s="2">
        <f t="shared" si="238"/>
        <v>0.99998012258704017</v>
      </c>
      <c r="FH185" s="2">
        <f t="shared" si="238"/>
        <v>0.99997632473612619</v>
      </c>
      <c r="FI185" s="2">
        <f t="shared" si="238"/>
        <v>0.9999265047853928</v>
      </c>
      <c r="FJ185" s="2">
        <f t="shared" si="238"/>
        <v>0.99997189112703455</v>
      </c>
      <c r="FK185" s="2">
        <f t="shared" si="238"/>
        <v>0.9999736303894583</v>
      </c>
      <c r="FL185" s="2">
        <f t="shared" si="238"/>
        <v>0.99997521099774089</v>
      </c>
      <c r="FM185" s="2">
        <f t="shared" si="238"/>
        <v>0.99997622367871308</v>
      </c>
      <c r="FN185" s="2">
        <f t="shared" si="238"/>
        <v>0.9999729345805437</v>
      </c>
      <c r="FO185" s="2">
        <f t="shared" si="238"/>
        <v>0.99997511160470731</v>
      </c>
      <c r="FP185" s="2">
        <f t="shared" si="238"/>
        <v>0.99997503010065647</v>
      </c>
      <c r="FQ185" s="2">
        <f t="shared" si="238"/>
        <v>0.9999734063878869</v>
      </c>
      <c r="FR185" s="2">
        <f t="shared" si="238"/>
        <v>0.99997150793968714</v>
      </c>
      <c r="FS185" s="2">
        <f t="shared" si="238"/>
        <v>0.99997333702579938</v>
      </c>
      <c r="FT185" s="2">
        <f t="shared" si="238"/>
        <v>0.99997444325417018</v>
      </c>
      <c r="FU185" s="2">
        <f t="shared" si="238"/>
        <v>0.99996520415547963</v>
      </c>
      <c r="FW185" s="2">
        <f t="shared" si="229"/>
        <v>0.44772606996658287</v>
      </c>
      <c r="FX185" s="2">
        <f t="shared" si="229"/>
        <v>0.5852535860657061</v>
      </c>
      <c r="FY185" s="2">
        <f t="shared" si="229"/>
        <v>0.31445925184407358</v>
      </c>
      <c r="FZ185" s="2">
        <f t="shared" si="229"/>
        <v>0.56087101873053979</v>
      </c>
      <c r="GA185" s="2">
        <f t="shared" si="229"/>
        <v>0.53607358628300406</v>
      </c>
      <c r="GB185" s="2">
        <f t="shared" si="229"/>
        <v>0.53867450110264115</v>
      </c>
      <c r="GC185" s="2">
        <f t="shared" si="229"/>
        <v>0.55869305091422305</v>
      </c>
      <c r="GD185" s="2">
        <f t="shared" si="229"/>
        <v>0.56065097195608049</v>
      </c>
      <c r="GE185" s="2">
        <f t="shared" si="229"/>
        <v>0.56385395146606487</v>
      </c>
      <c r="GF185" s="2">
        <f t="shared" si="229"/>
        <v>0.55119348665155132</v>
      </c>
      <c r="GG185" s="2">
        <f t="shared" si="229"/>
        <v>0.54324067326043912</v>
      </c>
      <c r="GH185" s="2">
        <f t="shared" si="229"/>
        <v>0.51192480629751891</v>
      </c>
      <c r="GI185" s="2">
        <f t="shared" si="229"/>
        <v>0.52058687729944952</v>
      </c>
      <c r="GJ185" s="2">
        <f t="shared" si="229"/>
        <v>0.49914546036633828</v>
      </c>
      <c r="GK185" s="2">
        <f t="shared" si="229"/>
        <v>0.45142236710858352</v>
      </c>
      <c r="GM185" s="92">
        <f t="shared" si="230"/>
        <v>0</v>
      </c>
      <c r="GN185" s="92">
        <f t="shared" si="230"/>
        <v>0</v>
      </c>
      <c r="GO185" s="92">
        <f t="shared" si="230"/>
        <v>0</v>
      </c>
      <c r="GP185" s="92">
        <f t="shared" si="230"/>
        <v>0</v>
      </c>
      <c r="GQ185" s="92">
        <f t="shared" si="230"/>
        <v>0</v>
      </c>
      <c r="GR185" s="92">
        <f t="shared" si="230"/>
        <v>0</v>
      </c>
      <c r="GS185" s="92">
        <f t="shared" si="230"/>
        <v>0</v>
      </c>
      <c r="GT185" s="92">
        <f t="shared" si="230"/>
        <v>0</v>
      </c>
      <c r="GU185" s="92">
        <f t="shared" si="230"/>
        <v>0</v>
      </c>
      <c r="GV185" s="92">
        <f t="shared" si="230"/>
        <v>0</v>
      </c>
      <c r="GW185" s="92">
        <f t="shared" si="230"/>
        <v>0</v>
      </c>
      <c r="GX185" s="92">
        <f t="shared" si="230"/>
        <v>0</v>
      </c>
      <c r="GY185" s="92">
        <f t="shared" si="230"/>
        <v>0</v>
      </c>
      <c r="GZ185" s="92">
        <f t="shared" si="230"/>
        <v>0</v>
      </c>
      <c r="HA185" s="92">
        <f t="shared" si="230"/>
        <v>0</v>
      </c>
      <c r="HC185" s="92">
        <f t="shared" si="181"/>
        <v>1.0053083613406794E-227</v>
      </c>
      <c r="HD185" s="92">
        <f t="shared" si="181"/>
        <v>3.0356581527782476E-245</v>
      </c>
      <c r="HE185" s="92">
        <f t="shared" si="181"/>
        <v>6.3146495307893643E-207</v>
      </c>
      <c r="HF185" s="92">
        <f t="shared" si="180"/>
        <v>4.3191171258529412E-282</v>
      </c>
      <c r="HG185" s="92">
        <f t="shared" si="180"/>
        <v>0</v>
      </c>
      <c r="HH185" s="92">
        <f t="shared" si="180"/>
        <v>0</v>
      </c>
      <c r="HI185" s="92">
        <f t="shared" si="180"/>
        <v>0</v>
      </c>
      <c r="HJ185" s="92">
        <f t="shared" si="180"/>
        <v>0</v>
      </c>
      <c r="HK185" s="92">
        <f t="shared" si="180"/>
        <v>0</v>
      </c>
      <c r="HL185" s="92">
        <f t="shared" si="180"/>
        <v>0</v>
      </c>
      <c r="HM185" s="92">
        <f t="shared" si="180"/>
        <v>0</v>
      </c>
      <c r="HN185" s="92">
        <f t="shared" si="180"/>
        <v>0</v>
      </c>
      <c r="HO185" s="92">
        <f t="shared" si="226"/>
        <v>0</v>
      </c>
      <c r="HP185" s="92">
        <f t="shared" si="226"/>
        <v>7.8312571172357261E-270</v>
      </c>
      <c r="HQ185" s="92">
        <f t="shared" si="226"/>
        <v>2.7085640132920457E-220</v>
      </c>
      <c r="HS185" s="92">
        <f t="shared" si="231"/>
        <v>3.5480183038347687E-22</v>
      </c>
      <c r="HT185" s="92">
        <f t="shared" si="231"/>
        <v>6.3610184155418287E-26</v>
      </c>
      <c r="HU185" s="92">
        <f t="shared" si="231"/>
        <v>5.7970296781923626E-13</v>
      </c>
      <c r="HV185" s="92">
        <f t="shared" si="231"/>
        <v>1.913370849394051E-32</v>
      </c>
      <c r="HW185" s="92">
        <f t="shared" si="231"/>
        <v>1.5340203753772213E-32</v>
      </c>
      <c r="HX185" s="92">
        <f t="shared" si="231"/>
        <v>3.6467997567031629E-35</v>
      </c>
      <c r="HY185" s="92">
        <f t="shared" si="231"/>
        <v>2.856995317910163E-37</v>
      </c>
      <c r="HZ185" s="92">
        <f t="shared" si="231"/>
        <v>3.2576307612094255E-37</v>
      </c>
      <c r="IA185" s="92">
        <f t="shared" si="231"/>
        <v>2.1354812124347712E-36</v>
      </c>
      <c r="IB185" s="92">
        <f t="shared" si="231"/>
        <v>6.7574832188758955E-37</v>
      </c>
      <c r="IC185" s="92">
        <f t="shared" si="231"/>
        <v>2.8296806967439907E-38</v>
      </c>
      <c r="ID185" s="92">
        <f t="shared" si="231"/>
        <v>2.2654587110205855E-33</v>
      </c>
      <c r="IE185" s="92">
        <f t="shared" si="231"/>
        <v>1.5520902981149686E-28</v>
      </c>
      <c r="IF185" s="92">
        <f t="shared" si="231"/>
        <v>9.8479396135013968E-17</v>
      </c>
      <c r="IG185" s="92">
        <f t="shared" si="231"/>
        <v>4.9906728600587579E-16</v>
      </c>
      <c r="II185" s="92">
        <f t="shared" si="232"/>
        <v>0.4746460748880475</v>
      </c>
      <c r="IJ185" s="92">
        <f t="shared" si="232"/>
        <v>0.22972614653451792</v>
      </c>
      <c r="IK185" s="92">
        <f t="shared" si="232"/>
        <v>6.5676725996103302E-2</v>
      </c>
      <c r="IL185" s="92">
        <f t="shared" si="232"/>
        <v>0.29240876009168887</v>
      </c>
      <c r="IM185" s="92">
        <f t="shared" si="232"/>
        <v>0.39452679690103404</v>
      </c>
      <c r="IN185" s="92">
        <f t="shared" si="232"/>
        <v>0.37996939171439392</v>
      </c>
      <c r="IO185" s="92">
        <f t="shared" si="232"/>
        <v>0.29188952676712165</v>
      </c>
      <c r="IP185" s="92">
        <f t="shared" si="232"/>
        <v>0.28474994016758437</v>
      </c>
      <c r="IQ185" s="92">
        <f t="shared" si="232"/>
        <v>0.27626833918167043</v>
      </c>
      <c r="IR185" s="92">
        <f t="shared" si="232"/>
        <v>0.32657490891232538</v>
      </c>
      <c r="IS185" s="92">
        <f t="shared" si="232"/>
        <v>0.35249492178512043</v>
      </c>
      <c r="IT185" s="92">
        <f t="shared" si="232"/>
        <v>0.4744986827645673</v>
      </c>
      <c r="IU185" s="92">
        <f t="shared" si="232"/>
        <v>0.45343786154939197</v>
      </c>
      <c r="IV185" s="92">
        <f t="shared" si="232"/>
        <v>0.50004820795921878</v>
      </c>
      <c r="IW185" s="92">
        <f t="shared" si="232"/>
        <v>0.51252952062463863</v>
      </c>
      <c r="IY185" s="92">
        <f t="shared" si="233"/>
        <v>0.4746460748880475</v>
      </c>
      <c r="IZ185" s="92">
        <f t="shared" si="233"/>
        <v>0.22972614653451792</v>
      </c>
      <c r="JA185" s="92">
        <f t="shared" si="233"/>
        <v>6.5676725996683005E-2</v>
      </c>
      <c r="JB185" s="92">
        <f t="shared" si="233"/>
        <v>0.29240876009168887</v>
      </c>
      <c r="JC185" s="92">
        <f t="shared" si="233"/>
        <v>0.39452679690103404</v>
      </c>
      <c r="JD185" s="92">
        <f t="shared" si="233"/>
        <v>0.37996939171439392</v>
      </c>
      <c r="JE185" s="92">
        <f t="shared" si="233"/>
        <v>0.29188952676712165</v>
      </c>
      <c r="JF185" s="92">
        <f t="shared" si="233"/>
        <v>0.28474994016758437</v>
      </c>
      <c r="JG185" s="92">
        <f t="shared" si="233"/>
        <v>0.27626833918167043</v>
      </c>
      <c r="JH185" s="92">
        <f t="shared" si="233"/>
        <v>0.32657490891232538</v>
      </c>
      <c r="JI185" s="92">
        <f t="shared" si="233"/>
        <v>0.35249492178512043</v>
      </c>
      <c r="JJ185" s="92">
        <f t="shared" si="233"/>
        <v>0.4744986827645673</v>
      </c>
      <c r="JK185" s="92">
        <f t="shared" si="233"/>
        <v>0.45343786154939197</v>
      </c>
      <c r="JL185" s="92">
        <f t="shared" si="233"/>
        <v>0.50004820795921889</v>
      </c>
      <c r="JM185" s="92">
        <f t="shared" si="233"/>
        <v>0.51252952062463908</v>
      </c>
    </row>
    <row r="186" spans="2:273" x14ac:dyDescent="0.25">
      <c r="B186" s="2">
        <v>159</v>
      </c>
      <c r="C186" s="37">
        <v>53.604999999999997</v>
      </c>
      <c r="D186" s="37">
        <v>51.673999999999999</v>
      </c>
      <c r="E186" s="37">
        <v>55.837000000000003</v>
      </c>
      <c r="F186" s="37">
        <v>55.93</v>
      </c>
      <c r="G186" s="37">
        <v>56.976999999999997</v>
      </c>
      <c r="H186" s="37">
        <v>54.767000000000003</v>
      </c>
      <c r="I186" s="37">
        <v>53.116</v>
      </c>
      <c r="J186" s="37">
        <v>53.162999999999997</v>
      </c>
      <c r="K186" s="37">
        <v>53.790999999999997</v>
      </c>
      <c r="L186" s="37">
        <v>52</v>
      </c>
      <c r="M186" s="37">
        <v>55.232999999999997</v>
      </c>
      <c r="N186" s="37">
        <v>60.814</v>
      </c>
      <c r="O186" s="37">
        <v>64.650999999999996</v>
      </c>
      <c r="P186" s="37">
        <v>72.977000000000004</v>
      </c>
      <c r="Q186" s="37">
        <v>107.907</v>
      </c>
      <c r="S186" s="4">
        <f t="shared" si="234"/>
        <v>54.388907652634856</v>
      </c>
      <c r="T186" s="4">
        <f t="shared" si="234"/>
        <v>53.59290530976714</v>
      </c>
      <c r="U186" s="4">
        <f t="shared" si="234"/>
        <v>57.925849160221311</v>
      </c>
      <c r="V186" s="4">
        <f t="shared" si="234"/>
        <v>55.611300062504455</v>
      </c>
      <c r="W186" s="4">
        <f t="shared" si="234"/>
        <v>57.357589785933357</v>
      </c>
      <c r="X186" s="4">
        <f t="shared" si="234"/>
        <v>56.148688739585097</v>
      </c>
      <c r="Y186" s="4">
        <f t="shared" si="234"/>
        <v>54.986062408879896</v>
      </c>
      <c r="Z186" s="4">
        <f t="shared" si="234"/>
        <v>56.160110218167553</v>
      </c>
      <c r="AA186" s="4">
        <f t="shared" si="234"/>
        <v>55.837449608347988</v>
      </c>
      <c r="AB186" s="4">
        <f t="shared" si="234"/>
        <v>54.246968117115408</v>
      </c>
      <c r="AC186" s="4">
        <f t="shared" si="234"/>
        <v>55.23742321244373</v>
      </c>
      <c r="AD186" s="4">
        <f t="shared" si="234"/>
        <v>60.695734952429881</v>
      </c>
      <c r="AE186" s="4">
        <f t="shared" si="234"/>
        <v>61.344223884469343</v>
      </c>
      <c r="AF186" s="4">
        <f t="shared" si="234"/>
        <v>72.033372114817951</v>
      </c>
      <c r="AG186" s="4">
        <f t="shared" si="234"/>
        <v>107.82281073526927</v>
      </c>
      <c r="AI186" s="4">
        <f t="shared" si="235"/>
        <v>-0.78390765263485918</v>
      </c>
      <c r="AJ186" s="4">
        <f t="shared" si="235"/>
        <v>-1.9189053097671405</v>
      </c>
      <c r="AK186" s="4">
        <f t="shared" si="235"/>
        <v>-2.088849160221308</v>
      </c>
      <c r="AL186" s="4">
        <f t="shared" si="235"/>
        <v>0.31869993749554482</v>
      </c>
      <c r="AM186" s="4">
        <f t="shared" si="235"/>
        <v>-0.38058978593335979</v>
      </c>
      <c r="AN186" s="4">
        <f t="shared" si="235"/>
        <v>-1.3816887395850941</v>
      </c>
      <c r="AO186" s="4">
        <f t="shared" si="235"/>
        <v>-1.8700624088798961</v>
      </c>
      <c r="AP186" s="4">
        <f t="shared" si="235"/>
        <v>-2.9971102181675562</v>
      </c>
      <c r="AQ186" s="4">
        <f t="shared" si="235"/>
        <v>-2.0464496083479915</v>
      </c>
      <c r="AR186" s="4">
        <f t="shared" si="235"/>
        <v>-2.2469681171154079</v>
      </c>
      <c r="AS186" s="4">
        <f t="shared" si="235"/>
        <v>-4.4232124437328935E-3</v>
      </c>
      <c r="AT186" s="4">
        <f t="shared" si="235"/>
        <v>0.11826504757011946</v>
      </c>
      <c r="AU186" s="4">
        <f t="shared" si="235"/>
        <v>3.3067761155306528</v>
      </c>
      <c r="AV186" s="4">
        <f t="shared" si="235"/>
        <v>0.94362788518205321</v>
      </c>
      <c r="AW186" s="4">
        <f t="shared" si="235"/>
        <v>8.4189264730724744E-2</v>
      </c>
      <c r="AY186" s="2">
        <f t="shared" si="227"/>
        <v>54.388907652634856</v>
      </c>
      <c r="AZ186" s="2">
        <f t="shared" si="227"/>
        <v>53.477087841606647</v>
      </c>
      <c r="BA186" s="2">
        <f t="shared" si="227"/>
        <v>55.729882750590683</v>
      </c>
      <c r="BB186" s="2">
        <f t="shared" si="227"/>
        <v>54.471219627452328</v>
      </c>
      <c r="BC186" s="2">
        <f t="shared" si="227"/>
        <v>54.511040429709453</v>
      </c>
      <c r="BD186" s="2">
        <f t="shared" si="227"/>
        <v>53.565762270538862</v>
      </c>
      <c r="BE186" s="2">
        <f t="shared" si="227"/>
        <v>53.191366528513115</v>
      </c>
      <c r="BF186" s="2">
        <f t="shared" si="227"/>
        <v>54.080561809657752</v>
      </c>
      <c r="BG186" s="2">
        <f t="shared" si="227"/>
        <v>53.928793730767651</v>
      </c>
      <c r="BH186" s="2">
        <f t="shared" si="227"/>
        <v>51.031769317441899</v>
      </c>
      <c r="BI186" s="2">
        <f t="shared" si="227"/>
        <v>50.895815734154439</v>
      </c>
      <c r="BJ186" s="2">
        <f t="shared" si="227"/>
        <v>50.15621789255853</v>
      </c>
      <c r="BK186" s="2">
        <f t="shared" si="227"/>
        <v>50.67065293076233</v>
      </c>
      <c r="BL186" s="2">
        <f t="shared" si="227"/>
        <v>52.200654176551332</v>
      </c>
      <c r="BM186" s="2">
        <f t="shared" si="227"/>
        <v>56.975246204669588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103.47460084427766</v>
      </c>
      <c r="DL186" s="2">
        <f t="shared" si="236"/>
        <v>98.025649218053644</v>
      </c>
      <c r="DM186" s="2">
        <f t="shared" si="236"/>
        <v>93.495347826086928</v>
      </c>
      <c r="DN186" s="2">
        <f t="shared" si="236"/>
        <v>114.19267366354575</v>
      </c>
      <c r="DO186" s="2">
        <f t="shared" si="236"/>
        <v>107.3755807913017</v>
      </c>
      <c r="DP186" s="2">
        <f t="shared" si="236"/>
        <v>100.99919178495924</v>
      </c>
      <c r="DQ186" s="2">
        <f t="shared" si="236"/>
        <v>91.210236960808174</v>
      </c>
      <c r="DR186" s="2">
        <f t="shared" si="236"/>
        <v>92.737824876673685</v>
      </c>
      <c r="DS186" s="2">
        <f t="shared" si="236"/>
        <v>88.059990939293286</v>
      </c>
      <c r="DT186" s="2">
        <f t="shared" si="236"/>
        <v>89.136681969193603</v>
      </c>
      <c r="DU186" s="2">
        <f t="shared" si="236"/>
        <v>85.039884396186153</v>
      </c>
      <c r="DV186" s="2">
        <f t="shared" si="236"/>
        <v>93.541085055235953</v>
      </c>
      <c r="DW186" s="2">
        <f t="shared" si="236"/>
        <v>89.230583861874564</v>
      </c>
      <c r="DX186" s="2">
        <f t="shared" si="236"/>
        <v>101.14410178193899</v>
      </c>
      <c r="DY186" s="2">
        <f t="shared" si="236"/>
        <v>89.027520844731356</v>
      </c>
      <c r="EA186" s="2">
        <f t="shared" ref="EA186:EE227" si="240">CE$228*$B186+CE$229</f>
        <v>54.078046223502774</v>
      </c>
      <c r="EB186" s="2">
        <f t="shared" si="240"/>
        <v>53.787077874186551</v>
      </c>
      <c r="EC186" s="2">
        <f t="shared" si="240"/>
        <v>55.960905127398547</v>
      </c>
      <c r="ED186" s="2">
        <f t="shared" si="240"/>
        <v>53.855945542821132</v>
      </c>
      <c r="EE186" s="2">
        <f t="shared" si="240"/>
        <v>54.478608676695004</v>
      </c>
      <c r="EF186" s="2">
        <f t="shared" si="239"/>
        <v>53.116183975410806</v>
      </c>
      <c r="EG186" s="2">
        <f t="shared" si="239"/>
        <v>52.910065464809257</v>
      </c>
      <c r="EH186" s="2">
        <f t="shared" si="239"/>
        <v>53.49965280015013</v>
      </c>
      <c r="EI186" s="2">
        <f t="shared" si="239"/>
        <v>53.888092645011966</v>
      </c>
      <c r="EJ186" s="2">
        <f t="shared" si="239"/>
        <v>50.711099001487149</v>
      </c>
      <c r="EK186" s="2">
        <f t="shared" si="212"/>
        <v>49.926670552372343</v>
      </c>
      <c r="EL186" s="2">
        <f t="shared" si="179"/>
        <v>49.846235240187951</v>
      </c>
      <c r="EM186" s="2">
        <f t="shared" si="179"/>
        <v>50.254052621958195</v>
      </c>
      <c r="EN186" s="2">
        <f t="shared" si="179"/>
        <v>52.772581926079326</v>
      </c>
      <c r="EO186" s="2">
        <f t="shared" si="179"/>
        <v>58.585068055228668</v>
      </c>
      <c r="EQ186" s="2">
        <f t="shared" si="237"/>
        <v>54.73671553896979</v>
      </c>
      <c r="ER186" s="2">
        <f t="shared" si="237"/>
        <v>53.275166692529616</v>
      </c>
      <c r="ES186" s="2">
        <f t="shared" si="237"/>
        <v>55.263036636901901</v>
      </c>
      <c r="ET186" s="2">
        <f t="shared" si="237"/>
        <v>54.907905324595561</v>
      </c>
      <c r="EU186" s="2">
        <f t="shared" si="237"/>
        <v>54.534361582945017</v>
      </c>
      <c r="EV186" s="2">
        <f t="shared" si="237"/>
        <v>53.914979130067351</v>
      </c>
      <c r="EW186" s="2">
        <f t="shared" si="237"/>
        <v>53.39258411273503</v>
      </c>
      <c r="EX186" s="2">
        <f t="shared" si="237"/>
        <v>54.494070310203611</v>
      </c>
      <c r="EY186" s="2">
        <f t="shared" si="237"/>
        <v>53.956183415980931</v>
      </c>
      <c r="EZ186" s="2">
        <f t="shared" si="237"/>
        <v>51.268374283827697</v>
      </c>
      <c r="FA186" s="2">
        <f t="shared" si="237"/>
        <v>51.637473902685912</v>
      </c>
      <c r="FB186" s="2">
        <f t="shared" si="237"/>
        <v>50.423631933664701</v>
      </c>
      <c r="FC186" s="2">
        <f t="shared" si="237"/>
        <v>51.018802942736414</v>
      </c>
      <c r="FD186" s="2">
        <f t="shared" si="237"/>
        <v>51.675104678820126</v>
      </c>
      <c r="FE186" s="2">
        <f t="shared" si="237"/>
        <v>55.189053382284669</v>
      </c>
      <c r="FG186" s="2">
        <f t="shared" si="238"/>
        <v>0.99998187155221563</v>
      </c>
      <c r="FH186" s="2">
        <f t="shared" si="238"/>
        <v>0.99997840785774239</v>
      </c>
      <c r="FI186" s="2">
        <f t="shared" si="238"/>
        <v>0.99993297113417645</v>
      </c>
      <c r="FJ186" s="2">
        <f t="shared" si="238"/>
        <v>0.99997436433976938</v>
      </c>
      <c r="FK186" s="2">
        <f t="shared" si="238"/>
        <v>0.99997595057355593</v>
      </c>
      <c r="FL186" s="2">
        <f t="shared" si="238"/>
        <v>0.99997739211193137</v>
      </c>
      <c r="FM186" s="2">
        <f t="shared" si="238"/>
        <v>0.99997831569190143</v>
      </c>
      <c r="FN186" s="2">
        <f t="shared" si="238"/>
        <v>0.9999753159853001</v>
      </c>
      <c r="FO186" s="2">
        <f t="shared" si="238"/>
        <v>0.9999773014640112</v>
      </c>
      <c r="FP186" s="2">
        <f t="shared" si="238"/>
        <v>0.99997722713110726</v>
      </c>
      <c r="FQ186" s="2">
        <f t="shared" si="238"/>
        <v>0.99997574628074282</v>
      </c>
      <c r="FR186" s="2">
        <f t="shared" si="238"/>
        <v>0.99997401486701454</v>
      </c>
      <c r="FS186" s="2">
        <f t="shared" si="238"/>
        <v>0.99997568302147055</v>
      </c>
      <c r="FT186" s="2">
        <f t="shared" si="238"/>
        <v>0.99997669191837124</v>
      </c>
      <c r="FU186" s="2">
        <f t="shared" si="238"/>
        <v>0.99996826571547337</v>
      </c>
      <c r="FW186" s="2">
        <f t="shared" si="229"/>
        <v>0.4705941797989141</v>
      </c>
      <c r="FX186" s="2">
        <f t="shared" si="229"/>
        <v>0.60742028939312853</v>
      </c>
      <c r="FY186" s="2">
        <f t="shared" si="229"/>
        <v>0.33464509590492547</v>
      </c>
      <c r="FZ186" s="2">
        <f t="shared" si="229"/>
        <v>0.58341328575740781</v>
      </c>
      <c r="GA186" s="2">
        <f t="shared" si="229"/>
        <v>0.55888765752827729</v>
      </c>
      <c r="GB186" s="2">
        <f t="shared" si="229"/>
        <v>0.56146530037472131</v>
      </c>
      <c r="GC186" s="2">
        <f t="shared" si="229"/>
        <v>0.58126365103314648</v>
      </c>
      <c r="GD186" s="2">
        <f t="shared" si="229"/>
        <v>0.58319614048237756</v>
      </c>
      <c r="GE186" s="2">
        <f t="shared" si="229"/>
        <v>0.58635602335373427</v>
      </c>
      <c r="GF186" s="2">
        <f t="shared" si="229"/>
        <v>0.57385508621262826</v>
      </c>
      <c r="GG186" s="2">
        <f t="shared" si="229"/>
        <v>0.56598764292449821</v>
      </c>
      <c r="GH186" s="2">
        <f t="shared" si="229"/>
        <v>0.53489609375427727</v>
      </c>
      <c r="GI186" s="2">
        <f t="shared" si="229"/>
        <v>0.54351401501583851</v>
      </c>
      <c r="GJ186" s="2">
        <f t="shared" si="229"/>
        <v>0.52215679030470186</v>
      </c>
      <c r="GK186" s="2">
        <f t="shared" si="229"/>
        <v>0.4743171261451592</v>
      </c>
      <c r="GM186" s="92">
        <f t="shared" si="230"/>
        <v>0</v>
      </c>
      <c r="GN186" s="92">
        <f t="shared" si="230"/>
        <v>0</v>
      </c>
      <c r="GO186" s="92">
        <f t="shared" si="230"/>
        <v>0</v>
      </c>
      <c r="GP186" s="92">
        <f t="shared" si="230"/>
        <v>0</v>
      </c>
      <c r="GQ186" s="92">
        <f t="shared" si="230"/>
        <v>0</v>
      </c>
      <c r="GR186" s="92">
        <f t="shared" si="230"/>
        <v>0</v>
      </c>
      <c r="GS186" s="92">
        <f t="shared" si="230"/>
        <v>0</v>
      </c>
      <c r="GT186" s="92">
        <f t="shared" si="230"/>
        <v>0</v>
      </c>
      <c r="GU186" s="92">
        <f t="shared" si="230"/>
        <v>0</v>
      </c>
      <c r="GV186" s="92">
        <f t="shared" si="230"/>
        <v>0</v>
      </c>
      <c r="GW186" s="92">
        <f t="shared" si="230"/>
        <v>0</v>
      </c>
      <c r="GX186" s="92">
        <f t="shared" si="230"/>
        <v>0</v>
      </c>
      <c r="GY186" s="92">
        <f t="shared" si="230"/>
        <v>0</v>
      </c>
      <c r="GZ186" s="92">
        <f t="shared" si="230"/>
        <v>0</v>
      </c>
      <c r="HA186" s="92">
        <f t="shared" si="230"/>
        <v>0</v>
      </c>
      <c r="HC186" s="92">
        <f t="shared" si="181"/>
        <v>4.4472184505837059E-234</v>
      </c>
      <c r="HD186" s="92">
        <f t="shared" si="181"/>
        <v>3.8720069282183404E-252</v>
      </c>
      <c r="HE186" s="92">
        <f t="shared" si="181"/>
        <v>8.2321985403696669E-214</v>
      </c>
      <c r="HF186" s="92">
        <f t="shared" si="180"/>
        <v>5.8085893774177745E-290</v>
      </c>
      <c r="HG186" s="92">
        <f t="shared" si="180"/>
        <v>0</v>
      </c>
      <c r="HH186" s="92">
        <f t="shared" si="180"/>
        <v>0</v>
      </c>
      <c r="HI186" s="92">
        <f t="shared" si="180"/>
        <v>0</v>
      </c>
      <c r="HJ186" s="92">
        <f t="shared" si="180"/>
        <v>0</v>
      </c>
      <c r="HK186" s="92">
        <f t="shared" si="180"/>
        <v>0</v>
      </c>
      <c r="HL186" s="92">
        <f t="shared" si="180"/>
        <v>0</v>
      </c>
      <c r="HM186" s="92">
        <f t="shared" si="180"/>
        <v>0</v>
      </c>
      <c r="HN186" s="92">
        <f t="shared" si="180"/>
        <v>0</v>
      </c>
      <c r="HO186" s="92">
        <f t="shared" si="226"/>
        <v>0</v>
      </c>
      <c r="HP186" s="92">
        <f t="shared" si="226"/>
        <v>1.9246695941531185E-277</v>
      </c>
      <c r="HQ186" s="92">
        <f t="shared" si="226"/>
        <v>1.7778676723371503E-226</v>
      </c>
      <c r="HS186" s="92">
        <f t="shared" si="231"/>
        <v>1.4043206829674056E-23</v>
      </c>
      <c r="HT186" s="92">
        <f t="shared" si="231"/>
        <v>1.8679392102294897E-27</v>
      </c>
      <c r="HU186" s="92">
        <f t="shared" si="231"/>
        <v>4.2415476794760516E-14</v>
      </c>
      <c r="HV186" s="92">
        <f t="shared" si="231"/>
        <v>2.1519285837777764E-34</v>
      </c>
      <c r="HW186" s="92">
        <f t="shared" si="231"/>
        <v>1.5657988807728796E-34</v>
      </c>
      <c r="HX186" s="92">
        <f t="shared" si="231"/>
        <v>2.7411480297155931E-37</v>
      </c>
      <c r="HY186" s="92">
        <f t="shared" si="231"/>
        <v>1.9044456300353E-39</v>
      </c>
      <c r="HZ186" s="92">
        <f t="shared" si="231"/>
        <v>2.2511092907137684E-39</v>
      </c>
      <c r="IA186" s="92">
        <f t="shared" si="231"/>
        <v>1.7309651942449841E-38</v>
      </c>
      <c r="IB186" s="92">
        <f t="shared" si="231"/>
        <v>4.697786992432304E-39</v>
      </c>
      <c r="IC186" s="92">
        <f t="shared" si="231"/>
        <v>1.3884714223313522E-40</v>
      </c>
      <c r="ID186" s="92">
        <f t="shared" si="231"/>
        <v>1.8084529970892728E-35</v>
      </c>
      <c r="IE186" s="92">
        <f t="shared" si="231"/>
        <v>2.5406992251632517E-30</v>
      </c>
      <c r="IF186" s="92">
        <f t="shared" si="231"/>
        <v>9.0543697421320098E-18</v>
      </c>
      <c r="IG186" s="92">
        <f t="shared" si="231"/>
        <v>4.4247312296214044E-17</v>
      </c>
      <c r="II186" s="92">
        <f t="shared" si="232"/>
        <v>0.50820146514544595</v>
      </c>
      <c r="IJ186" s="92">
        <f t="shared" si="232"/>
        <v>0.15408180751565864</v>
      </c>
      <c r="IK186" s="92">
        <f t="shared" si="232"/>
        <v>0.10368551413212702</v>
      </c>
      <c r="IL186" s="92">
        <f t="shared" si="232"/>
        <v>0.19791319412853764</v>
      </c>
      <c r="IM186" s="92">
        <f t="shared" si="232"/>
        <v>0.29603191598127976</v>
      </c>
      <c r="IN186" s="92">
        <f t="shared" si="232"/>
        <v>0.27788789726209884</v>
      </c>
      <c r="IO186" s="92">
        <f t="shared" si="232"/>
        <v>0.19401138770454751</v>
      </c>
      <c r="IP186" s="92">
        <f t="shared" si="232"/>
        <v>0.18835169160068554</v>
      </c>
      <c r="IQ186" s="92">
        <f t="shared" si="232"/>
        <v>0.1828554754751445</v>
      </c>
      <c r="IR186" s="92">
        <f t="shared" si="232"/>
        <v>0.22575805993821924</v>
      </c>
      <c r="IS186" s="92">
        <f t="shared" si="232"/>
        <v>0.24580707823811337</v>
      </c>
      <c r="IT186" s="92">
        <f t="shared" si="232"/>
        <v>0.39373983538148477</v>
      </c>
      <c r="IU186" s="92">
        <f t="shared" si="232"/>
        <v>0.37093751406569325</v>
      </c>
      <c r="IV186" s="92">
        <f t="shared" si="232"/>
        <v>0.48742978785229046</v>
      </c>
      <c r="IW186" s="92">
        <f t="shared" si="232"/>
        <v>0.52114527816255984</v>
      </c>
      <c r="IY186" s="92">
        <f t="shared" si="233"/>
        <v>0.50820146514544595</v>
      </c>
      <c r="IZ186" s="92">
        <f t="shared" si="233"/>
        <v>0.15408180751565864</v>
      </c>
      <c r="JA186" s="92">
        <f t="shared" si="233"/>
        <v>0.10368551413216943</v>
      </c>
      <c r="JB186" s="92">
        <f t="shared" si="233"/>
        <v>0.19791319412853764</v>
      </c>
      <c r="JC186" s="92">
        <f t="shared" si="233"/>
        <v>0.29603191598127976</v>
      </c>
      <c r="JD186" s="92">
        <f t="shared" si="233"/>
        <v>0.27788789726209884</v>
      </c>
      <c r="JE186" s="92">
        <f t="shared" si="233"/>
        <v>0.19401138770454751</v>
      </c>
      <c r="JF186" s="92">
        <f t="shared" si="233"/>
        <v>0.18835169160068554</v>
      </c>
      <c r="JG186" s="92">
        <f t="shared" si="233"/>
        <v>0.1828554754751445</v>
      </c>
      <c r="JH186" s="92">
        <f t="shared" si="233"/>
        <v>0.22575805993821924</v>
      </c>
      <c r="JI186" s="92">
        <f t="shared" si="233"/>
        <v>0.24580707823811337</v>
      </c>
      <c r="JJ186" s="92">
        <f t="shared" si="233"/>
        <v>0.39373983538148477</v>
      </c>
      <c r="JK186" s="92">
        <f t="shared" si="233"/>
        <v>0.37093751406569325</v>
      </c>
      <c r="JL186" s="92">
        <f t="shared" si="233"/>
        <v>0.48742978785229046</v>
      </c>
      <c r="JM186" s="92">
        <f t="shared" si="233"/>
        <v>0.52114527816255984</v>
      </c>
    </row>
    <row r="187" spans="2:273" x14ac:dyDescent="0.25">
      <c r="B187" s="2">
        <v>160</v>
      </c>
      <c r="C187" s="37">
        <v>54.209000000000003</v>
      </c>
      <c r="D187" s="37">
        <v>52.302</v>
      </c>
      <c r="E187" s="37">
        <v>55.86</v>
      </c>
      <c r="F187" s="37">
        <v>54.162999999999997</v>
      </c>
      <c r="G187" s="37">
        <v>54.465000000000003</v>
      </c>
      <c r="H187" s="37">
        <v>54.581000000000003</v>
      </c>
      <c r="I187" s="37">
        <v>53.372</v>
      </c>
      <c r="J187" s="37">
        <v>53.628</v>
      </c>
      <c r="K187" s="37">
        <v>53.558</v>
      </c>
      <c r="L187" s="37">
        <v>49.884</v>
      </c>
      <c r="M187" s="37">
        <v>52.279000000000003</v>
      </c>
      <c r="N187" s="37">
        <v>56.884</v>
      </c>
      <c r="O187" s="37">
        <v>59.720999999999997</v>
      </c>
      <c r="P187" s="37">
        <v>68.418999999999997</v>
      </c>
      <c r="Q187" s="37">
        <v>101.256</v>
      </c>
      <c r="S187" s="4">
        <f t="shared" si="234"/>
        <v>54.321504321538193</v>
      </c>
      <c r="T187" s="4">
        <f t="shared" si="234"/>
        <v>53.398286397510276</v>
      </c>
      <c r="U187" s="4">
        <f t="shared" si="234"/>
        <v>58.630356142084146</v>
      </c>
      <c r="V187" s="4">
        <f t="shared" si="234"/>
        <v>54.925857303216524</v>
      </c>
      <c r="W187" s="4">
        <f t="shared" si="234"/>
        <v>55.895151056324728</v>
      </c>
      <c r="X187" s="4">
        <f t="shared" si="234"/>
        <v>54.758498879992977</v>
      </c>
      <c r="Y187" s="4">
        <f t="shared" si="234"/>
        <v>53.883523177785079</v>
      </c>
      <c r="Z187" s="4">
        <f t="shared" si="234"/>
        <v>54.886815013649432</v>
      </c>
      <c r="AA187" s="4">
        <f t="shared" si="234"/>
        <v>54.655975814149564</v>
      </c>
      <c r="AB187" s="4">
        <f t="shared" si="234"/>
        <v>52.387132728430558</v>
      </c>
      <c r="AC187" s="4">
        <f t="shared" si="234"/>
        <v>52.768187459827239</v>
      </c>
      <c r="AD187" s="4">
        <f t="shared" si="234"/>
        <v>56.121889960789922</v>
      </c>
      <c r="AE187" s="4">
        <f t="shared" si="234"/>
        <v>56.829518731929021</v>
      </c>
      <c r="AF187" s="4">
        <f t="shared" si="234"/>
        <v>67.554837434203819</v>
      </c>
      <c r="AG187" s="4">
        <f t="shared" si="234"/>
        <v>100.29428517237622</v>
      </c>
      <c r="AI187" s="4">
        <f t="shared" si="235"/>
        <v>-0.11250432153818934</v>
      </c>
      <c r="AJ187" s="4">
        <f t="shared" si="235"/>
        <v>-1.0962863975102763</v>
      </c>
      <c r="AK187" s="4">
        <f t="shared" si="235"/>
        <v>-2.7703561420841467</v>
      </c>
      <c r="AL187" s="4">
        <f t="shared" si="235"/>
        <v>-0.76285730321652778</v>
      </c>
      <c r="AM187" s="4">
        <f t="shared" si="235"/>
        <v>-1.4301510563247248</v>
      </c>
      <c r="AN187" s="4">
        <f t="shared" si="235"/>
        <v>-0.17749887999297442</v>
      </c>
      <c r="AO187" s="4">
        <f t="shared" si="235"/>
        <v>-0.5115231777850795</v>
      </c>
      <c r="AP187" s="4">
        <f t="shared" si="235"/>
        <v>-1.258815013649432</v>
      </c>
      <c r="AQ187" s="4">
        <f t="shared" si="235"/>
        <v>-1.0979758141495637</v>
      </c>
      <c r="AR187" s="4">
        <f t="shared" si="235"/>
        <v>-2.5031327284305576</v>
      </c>
      <c r="AS187" s="4">
        <f t="shared" si="235"/>
        <v>-0.48918745982723522</v>
      </c>
      <c r="AT187" s="4">
        <f t="shared" si="235"/>
        <v>0.76211003921007858</v>
      </c>
      <c r="AU187" s="4">
        <f t="shared" si="235"/>
        <v>2.8914812680709758</v>
      </c>
      <c r="AV187" s="4">
        <f t="shared" si="235"/>
        <v>0.86416256579617823</v>
      </c>
      <c r="AW187" s="4">
        <f t="shared" si="235"/>
        <v>0.96171482762377991</v>
      </c>
      <c r="AY187" s="2">
        <f t="shared" si="227"/>
        <v>54.321504321538193</v>
      </c>
      <c r="AZ187" s="2">
        <f t="shared" si="227"/>
        <v>53.343710171588668</v>
      </c>
      <c r="BA187" s="2">
        <f t="shared" si="227"/>
        <v>55.623870655401802</v>
      </c>
      <c r="BB187" s="2">
        <f t="shared" si="227"/>
        <v>54.406333211057131</v>
      </c>
      <c r="BC187" s="2">
        <f t="shared" si="227"/>
        <v>54.423895632080587</v>
      </c>
      <c r="BD187" s="2">
        <f t="shared" si="227"/>
        <v>53.480808700457118</v>
      </c>
      <c r="BE187" s="2">
        <f t="shared" si="227"/>
        <v>53.097965177442717</v>
      </c>
      <c r="BF187" s="2">
        <f t="shared" si="227"/>
        <v>53.979862785610784</v>
      </c>
      <c r="BG187" s="2">
        <f t="shared" si="227"/>
        <v>53.81542575410748</v>
      </c>
      <c r="BH187" s="2">
        <f t="shared" si="227"/>
        <v>50.903377434750823</v>
      </c>
      <c r="BI187" s="2">
        <f t="shared" si="227"/>
        <v>50.785879105948766</v>
      </c>
      <c r="BJ187" s="2">
        <f t="shared" si="227"/>
        <v>50.029439230009721</v>
      </c>
      <c r="BK187" s="2">
        <f t="shared" si="227"/>
        <v>50.561490744507225</v>
      </c>
      <c r="BL187" s="2">
        <f t="shared" si="227"/>
        <v>52.063717895439893</v>
      </c>
      <c r="BM187" s="2">
        <f t="shared" si="227"/>
        <v>56.770003709427868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103.71571697936207</v>
      </c>
      <c r="DL187" s="2">
        <f t="shared" si="236"/>
        <v>98.222447613645571</v>
      </c>
      <c r="DM187" s="2">
        <f t="shared" si="236"/>
        <v>93.683288043478228</v>
      </c>
      <c r="DN187" s="2">
        <f t="shared" si="236"/>
        <v>114.52445756569011</v>
      </c>
      <c r="DO187" s="2">
        <f t="shared" si="236"/>
        <v>107.65846164300814</v>
      </c>
      <c r="DP187" s="2">
        <f t="shared" si="236"/>
        <v>101.23850392630625</v>
      </c>
      <c r="DQ187" s="2">
        <f t="shared" si="236"/>
        <v>91.380194662777214</v>
      </c>
      <c r="DR187" s="2">
        <f t="shared" si="236"/>
        <v>92.887015503875944</v>
      </c>
      <c r="DS187" s="2">
        <f t="shared" si="236"/>
        <v>88.182994412564199</v>
      </c>
      <c r="DT187" s="2">
        <f t="shared" si="236"/>
        <v>89.286479462398063</v>
      </c>
      <c r="DU187" s="2">
        <f t="shared" si="236"/>
        <v>85.157335494152278</v>
      </c>
      <c r="DV187" s="2">
        <f t="shared" si="236"/>
        <v>93.721096318504721</v>
      </c>
      <c r="DW187" s="2">
        <f t="shared" si="236"/>
        <v>89.37323009161382</v>
      </c>
      <c r="DX187" s="2">
        <f t="shared" si="236"/>
        <v>101.37905617638177</v>
      </c>
      <c r="DY187" s="2">
        <f t="shared" si="236"/>
        <v>89.1696836634205</v>
      </c>
      <c r="EA187" s="2">
        <f t="shared" si="240"/>
        <v>53.988358180695613</v>
      </c>
      <c r="EB187" s="2">
        <f t="shared" si="240"/>
        <v>53.670445986984816</v>
      </c>
      <c r="EC187" s="2">
        <f t="shared" si="240"/>
        <v>55.876244447939598</v>
      </c>
      <c r="ED187" s="2">
        <f t="shared" si="240"/>
        <v>53.754727673256937</v>
      </c>
      <c r="EE187" s="2">
        <f t="shared" si="240"/>
        <v>54.389928984085458</v>
      </c>
      <c r="EF187" s="2">
        <f t="shared" si="239"/>
        <v>53.004009646220084</v>
      </c>
      <c r="EG187" s="2">
        <f t="shared" si="239"/>
        <v>52.799912045889108</v>
      </c>
      <c r="EH187" s="2">
        <f t="shared" si="239"/>
        <v>53.364767082736634</v>
      </c>
      <c r="EI187" s="2">
        <f t="shared" si="239"/>
        <v>53.771972064405574</v>
      </c>
      <c r="EJ187" s="2">
        <f t="shared" si="239"/>
        <v>50.563512064099065</v>
      </c>
      <c r="EK187" s="2">
        <f t="shared" si="212"/>
        <v>49.75965886859791</v>
      </c>
      <c r="EL187" s="2">
        <f t="shared" si="179"/>
        <v>49.699994000906848</v>
      </c>
      <c r="EM187" s="2">
        <f t="shared" si="179"/>
        <v>50.118297383754147</v>
      </c>
      <c r="EN187" s="2">
        <f t="shared" si="179"/>
        <v>52.672454197865207</v>
      </c>
      <c r="EO187" s="2">
        <f t="shared" si="179"/>
        <v>58.486091801992615</v>
      </c>
      <c r="EQ187" s="2">
        <f t="shared" si="237"/>
        <v>54.661642481341012</v>
      </c>
      <c r="ER187" s="2">
        <f t="shared" si="237"/>
        <v>53.149725012599603</v>
      </c>
      <c r="ES187" s="2">
        <f t="shared" si="237"/>
        <v>55.159739976798114</v>
      </c>
      <c r="ET187" s="2">
        <f t="shared" si="237"/>
        <v>54.828327053041185</v>
      </c>
      <c r="EU187" s="2">
        <f t="shared" si="237"/>
        <v>54.446336179643012</v>
      </c>
      <c r="EV187" s="2">
        <f t="shared" si="237"/>
        <v>53.818743853684964</v>
      </c>
      <c r="EW187" s="2">
        <f t="shared" si="237"/>
        <v>53.292522787552748</v>
      </c>
      <c r="EX187" s="2">
        <f t="shared" si="237"/>
        <v>54.379315028887746</v>
      </c>
      <c r="EY187" s="2">
        <f t="shared" si="237"/>
        <v>53.842212177538315</v>
      </c>
      <c r="EZ187" s="2">
        <f t="shared" si="237"/>
        <v>51.132205544975427</v>
      </c>
      <c r="FA187" s="2">
        <f t="shared" si="237"/>
        <v>51.502236596427537</v>
      </c>
      <c r="FB187" s="2">
        <f t="shared" si="237"/>
        <v>50.288823177526673</v>
      </c>
      <c r="FC187" s="2">
        <f t="shared" si="237"/>
        <v>50.899430013162196</v>
      </c>
      <c r="FD187" s="2">
        <f t="shared" si="237"/>
        <v>51.553759930978629</v>
      </c>
      <c r="FE187" s="2">
        <f t="shared" si="237"/>
        <v>55.033636983584415</v>
      </c>
      <c r="FG187" s="2">
        <f t="shared" si="238"/>
        <v>0.99998346663274751</v>
      </c>
      <c r="FH187" s="2">
        <f t="shared" si="238"/>
        <v>0.99998030769480328</v>
      </c>
      <c r="FI187" s="2">
        <f t="shared" si="238"/>
        <v>0.99993886858727743</v>
      </c>
      <c r="FJ187" s="2">
        <f t="shared" si="238"/>
        <v>0.99997661994725817</v>
      </c>
      <c r="FK187" s="2">
        <f t="shared" si="238"/>
        <v>0.99997806661598976</v>
      </c>
      <c r="FL187" s="2">
        <f t="shared" si="238"/>
        <v>0.99997938132001074</v>
      </c>
      <c r="FM187" s="2">
        <f t="shared" si="238"/>
        <v>0.99998022363823724</v>
      </c>
      <c r="FN187" s="2">
        <f t="shared" si="238"/>
        <v>0.99997748786214014</v>
      </c>
      <c r="FO187" s="2">
        <f t="shared" si="238"/>
        <v>0.99997929864779544</v>
      </c>
      <c r="FP187" s="2">
        <f t="shared" si="238"/>
        <v>0.99997923085511009</v>
      </c>
      <c r="FQ187" s="2">
        <f t="shared" si="238"/>
        <v>0.99997788029793788</v>
      </c>
      <c r="FR187" s="2">
        <f t="shared" si="238"/>
        <v>0.99997630122287007</v>
      </c>
      <c r="FS187" s="2">
        <f t="shared" si="238"/>
        <v>0.99997782260454937</v>
      </c>
      <c r="FT187" s="2">
        <f t="shared" si="238"/>
        <v>0.99997874273331433</v>
      </c>
      <c r="FU187" s="2">
        <f t="shared" si="238"/>
        <v>0.99997105790771823</v>
      </c>
      <c r="FW187" s="2">
        <f t="shared" si="229"/>
        <v>0.49358640894865025</v>
      </c>
      <c r="FX187" s="2">
        <f t="shared" si="229"/>
        <v>0.62915296891219374</v>
      </c>
      <c r="FY187" s="2">
        <f t="shared" si="229"/>
        <v>0.35545485168838165</v>
      </c>
      <c r="FZ187" s="2">
        <f t="shared" si="229"/>
        <v>0.60561206587215566</v>
      </c>
      <c r="GA187" s="2">
        <f t="shared" si="229"/>
        <v>0.58145576089128637</v>
      </c>
      <c r="GB187" s="2">
        <f t="shared" si="229"/>
        <v>0.58399968759815857</v>
      </c>
      <c r="GC187" s="2">
        <f t="shared" si="229"/>
        <v>0.60349912980716258</v>
      </c>
      <c r="GD187" s="2">
        <f t="shared" si="229"/>
        <v>0.60539866538518328</v>
      </c>
      <c r="GE187" s="2">
        <f t="shared" si="229"/>
        <v>0.60850321991640477</v>
      </c>
      <c r="GF187" s="2">
        <f t="shared" si="229"/>
        <v>0.59621068138287125</v>
      </c>
      <c r="GG187" s="2">
        <f t="shared" si="229"/>
        <v>0.58845997794737093</v>
      </c>
      <c r="GH187" s="2">
        <f t="shared" si="229"/>
        <v>0.55772029622449826</v>
      </c>
      <c r="GI187" s="2">
        <f t="shared" si="229"/>
        <v>0.5662582408345026</v>
      </c>
      <c r="GJ187" s="2">
        <f t="shared" si="229"/>
        <v>0.5450744584129934</v>
      </c>
      <c r="GK187" s="2">
        <f t="shared" si="229"/>
        <v>0.49732037933043</v>
      </c>
      <c r="GM187" s="92">
        <f t="shared" si="230"/>
        <v>0</v>
      </c>
      <c r="GN187" s="92">
        <f t="shared" si="230"/>
        <v>0</v>
      </c>
      <c r="GO187" s="92">
        <f t="shared" si="230"/>
        <v>0</v>
      </c>
      <c r="GP187" s="92">
        <f t="shared" si="230"/>
        <v>0</v>
      </c>
      <c r="GQ187" s="92">
        <f t="shared" si="230"/>
        <v>0</v>
      </c>
      <c r="GR187" s="92">
        <f t="shared" si="230"/>
        <v>0</v>
      </c>
      <c r="GS187" s="92">
        <f t="shared" si="230"/>
        <v>0</v>
      </c>
      <c r="GT187" s="92">
        <f t="shared" si="230"/>
        <v>0</v>
      </c>
      <c r="GU187" s="92">
        <f t="shared" si="230"/>
        <v>0</v>
      </c>
      <c r="GV187" s="92">
        <f t="shared" si="230"/>
        <v>0</v>
      </c>
      <c r="GW187" s="92">
        <f t="shared" si="230"/>
        <v>0</v>
      </c>
      <c r="GX187" s="92">
        <f t="shared" si="230"/>
        <v>0</v>
      </c>
      <c r="GY187" s="92">
        <f t="shared" si="230"/>
        <v>0</v>
      </c>
      <c r="GZ187" s="92">
        <f t="shared" si="230"/>
        <v>0</v>
      </c>
      <c r="HA187" s="92">
        <f t="shared" si="230"/>
        <v>0</v>
      </c>
      <c r="HC187" s="92">
        <f t="shared" si="181"/>
        <v>1.6061937523496105E-240</v>
      </c>
      <c r="HD187" s="92">
        <f t="shared" si="181"/>
        <v>3.9572327427960253E-259</v>
      </c>
      <c r="HE187" s="92">
        <f t="shared" si="181"/>
        <v>8.2625108649611764E-221</v>
      </c>
      <c r="HF187" s="92">
        <f t="shared" si="180"/>
        <v>6.0781640148745612E-298</v>
      </c>
      <c r="HG187" s="92">
        <f t="shared" si="180"/>
        <v>0</v>
      </c>
      <c r="HH187" s="92">
        <f t="shared" si="180"/>
        <v>0</v>
      </c>
      <c r="HI187" s="92">
        <f t="shared" ref="HI187:HN227" si="241" xml:space="preserve"> _xlfn.NORM.DIST($B187, I$8, ABS(I$12), TRUE) * _xlfn.NORM.DIST(($B187 - I$8)*I$16, 0, ABS(I$12), TRUE) * 2</f>
        <v>0</v>
      </c>
      <c r="HJ187" s="92">
        <f t="shared" si="241"/>
        <v>0</v>
      </c>
      <c r="HK187" s="92">
        <f t="shared" si="241"/>
        <v>0</v>
      </c>
      <c r="HL187" s="92">
        <f t="shared" si="241"/>
        <v>0</v>
      </c>
      <c r="HM187" s="92">
        <f t="shared" si="241"/>
        <v>0</v>
      </c>
      <c r="HN187" s="92">
        <f t="shared" si="241"/>
        <v>0</v>
      </c>
      <c r="HO187" s="92">
        <f t="shared" si="226"/>
        <v>0</v>
      </c>
      <c r="HP187" s="92">
        <f t="shared" si="226"/>
        <v>3.7016870195591452E-285</v>
      </c>
      <c r="HQ187" s="92">
        <f t="shared" si="226"/>
        <v>9.5684690870071245E-233</v>
      </c>
      <c r="HS187" s="92">
        <f t="shared" si="231"/>
        <v>5.007091532135481E-25</v>
      </c>
      <c r="HT187" s="92">
        <f t="shared" si="231"/>
        <v>4.9328473203505779E-29</v>
      </c>
      <c r="HU187" s="92">
        <f t="shared" si="231"/>
        <v>2.7541102781627982E-15</v>
      </c>
      <c r="HV187" s="92">
        <f t="shared" si="231"/>
        <v>2.1123419278364055E-36</v>
      </c>
      <c r="HW187" s="92">
        <f t="shared" si="231"/>
        <v>1.3873564866948465E-36</v>
      </c>
      <c r="HX187" s="92">
        <f t="shared" si="231"/>
        <v>1.7757258041121541E-39</v>
      </c>
      <c r="HY187" s="92">
        <f t="shared" si="231"/>
        <v>1.0957676264734915E-41</v>
      </c>
      <c r="HZ187" s="92">
        <f t="shared" si="231"/>
        <v>1.3452025590958149E-41</v>
      </c>
      <c r="IA187" s="92">
        <f t="shared" si="231"/>
        <v>1.2206088224839787E-40</v>
      </c>
      <c r="IB187" s="92">
        <f t="shared" si="231"/>
        <v>2.8216772516042285E-41</v>
      </c>
      <c r="IC187" s="92">
        <f t="shared" si="231"/>
        <v>5.7993795407107412E-43</v>
      </c>
      <c r="ID187" s="92">
        <f t="shared" si="231"/>
        <v>1.2389283189479285E-37</v>
      </c>
      <c r="IE187" s="92">
        <f t="shared" si="231"/>
        <v>3.6508135314712124E-32</v>
      </c>
      <c r="IF187" s="92">
        <f t="shared" si="231"/>
        <v>7.709815670017408E-19</v>
      </c>
      <c r="IG187" s="92">
        <f t="shared" si="231"/>
        <v>3.6117139328303088E-18</v>
      </c>
      <c r="II187" s="92">
        <f t="shared" si="232"/>
        <v>0.50694379434350278</v>
      </c>
      <c r="IJ187" s="92">
        <f t="shared" si="232"/>
        <v>9.5290859302406702E-2</v>
      </c>
      <c r="IK187" s="92">
        <f t="shared" si="232"/>
        <v>0.15609098863482235</v>
      </c>
      <c r="IL187" s="92">
        <f t="shared" si="232"/>
        <v>0.12071538219641283</v>
      </c>
      <c r="IM187" s="92">
        <f t="shared" si="232"/>
        <v>0.19939078340165134</v>
      </c>
      <c r="IN187" s="92">
        <f t="shared" si="232"/>
        <v>0.18141821087269622</v>
      </c>
      <c r="IO187" s="92">
        <f t="shared" si="232"/>
        <v>0.11524031341798073</v>
      </c>
      <c r="IP187" s="92">
        <f t="shared" si="232"/>
        <v>0.11149821909739357</v>
      </c>
      <c r="IQ187" s="92">
        <f t="shared" si="232"/>
        <v>0.10880931481216904</v>
      </c>
      <c r="IR187" s="92">
        <f t="shared" si="232"/>
        <v>0.13956086975452059</v>
      </c>
      <c r="IS187" s="92">
        <f t="shared" si="232"/>
        <v>0.15156029874530663</v>
      </c>
      <c r="IT187" s="92">
        <f t="shared" si="232"/>
        <v>0.2911875260949538</v>
      </c>
      <c r="IU187" s="92">
        <f t="shared" si="232"/>
        <v>0.27493141919671832</v>
      </c>
      <c r="IV187" s="92">
        <f t="shared" si="232"/>
        <v>0.45303904778841642</v>
      </c>
      <c r="IW187" s="92">
        <f t="shared" si="232"/>
        <v>0.50370172974675009</v>
      </c>
      <c r="IY187" s="92">
        <f t="shared" si="233"/>
        <v>0.50694379434350278</v>
      </c>
      <c r="IZ187" s="92">
        <f t="shared" si="233"/>
        <v>9.5290859302406702E-2</v>
      </c>
      <c r="JA187" s="92">
        <f t="shared" si="233"/>
        <v>0.1560909886348251</v>
      </c>
      <c r="JB187" s="92">
        <f t="shared" si="233"/>
        <v>0.12071538219641283</v>
      </c>
      <c r="JC187" s="92">
        <f t="shared" si="233"/>
        <v>0.19939078340165134</v>
      </c>
      <c r="JD187" s="92">
        <f t="shared" si="233"/>
        <v>0.18141821087269622</v>
      </c>
      <c r="JE187" s="92">
        <f t="shared" si="233"/>
        <v>0.11524031341798073</v>
      </c>
      <c r="JF187" s="92">
        <f t="shared" si="233"/>
        <v>0.11149821909739357</v>
      </c>
      <c r="JG187" s="92">
        <f t="shared" si="233"/>
        <v>0.10880931481216904</v>
      </c>
      <c r="JH187" s="92">
        <f t="shared" si="233"/>
        <v>0.13956086975452059</v>
      </c>
      <c r="JI187" s="92">
        <f t="shared" si="233"/>
        <v>0.15156029874530663</v>
      </c>
      <c r="JJ187" s="92">
        <f t="shared" si="233"/>
        <v>0.2911875260949538</v>
      </c>
      <c r="JK187" s="92">
        <f t="shared" si="233"/>
        <v>0.27493141919671832</v>
      </c>
      <c r="JL187" s="92">
        <f t="shared" si="233"/>
        <v>0.45303904778841642</v>
      </c>
      <c r="JM187" s="92">
        <f t="shared" si="233"/>
        <v>0.50370172974675009</v>
      </c>
    </row>
    <row r="188" spans="2:273" x14ac:dyDescent="0.25">
      <c r="B188" s="2">
        <v>161</v>
      </c>
      <c r="C188" s="37">
        <v>53.906999999999996</v>
      </c>
      <c r="D188" s="37">
        <v>52.372</v>
      </c>
      <c r="E188" s="37">
        <v>58.023000000000003</v>
      </c>
      <c r="F188" s="37">
        <v>53.512</v>
      </c>
      <c r="G188" s="37">
        <v>54.232999999999997</v>
      </c>
      <c r="H188" s="37">
        <v>52.814</v>
      </c>
      <c r="I188" s="37">
        <v>52.837000000000003</v>
      </c>
      <c r="J188" s="37">
        <v>53.512</v>
      </c>
      <c r="K188" s="37">
        <v>52.395000000000003</v>
      </c>
      <c r="L188" s="37">
        <v>50.279000000000003</v>
      </c>
      <c r="M188" s="37">
        <v>51.651000000000003</v>
      </c>
      <c r="N188" s="37">
        <v>52.651000000000003</v>
      </c>
      <c r="O188" s="37">
        <v>54.302</v>
      </c>
      <c r="P188" s="37">
        <v>64.558000000000007</v>
      </c>
      <c r="Q188" s="37">
        <v>94.116</v>
      </c>
      <c r="S188" s="4">
        <f t="shared" si="234"/>
        <v>54.254797706411892</v>
      </c>
      <c r="T188" s="4">
        <f t="shared" si="234"/>
        <v>53.233292006422793</v>
      </c>
      <c r="U188" s="4">
        <f t="shared" si="234"/>
        <v>59.398353834019922</v>
      </c>
      <c r="V188" s="4">
        <f t="shared" si="234"/>
        <v>54.548136834002236</v>
      </c>
      <c r="W188" s="4">
        <f t="shared" si="234"/>
        <v>54.997511928109546</v>
      </c>
      <c r="X188" s="4">
        <f t="shared" si="234"/>
        <v>53.941194705314381</v>
      </c>
      <c r="Y188" s="4">
        <f t="shared" si="234"/>
        <v>53.300887849151053</v>
      </c>
      <c r="Z188" s="4">
        <f t="shared" si="234"/>
        <v>54.22080762672212</v>
      </c>
      <c r="AA188" s="4">
        <f t="shared" si="234"/>
        <v>54.023326311334927</v>
      </c>
      <c r="AB188" s="4">
        <f t="shared" si="234"/>
        <v>51.366068965357968</v>
      </c>
      <c r="AC188" s="4">
        <f t="shared" si="234"/>
        <v>51.446485563946382</v>
      </c>
      <c r="AD188" s="4">
        <f t="shared" si="234"/>
        <v>52.941091396802904</v>
      </c>
      <c r="AE188" s="4">
        <f t="shared" si="234"/>
        <v>53.695668206824514</v>
      </c>
      <c r="AF188" s="4">
        <f t="shared" si="234"/>
        <v>63.277481032036754</v>
      </c>
      <c r="AG188" s="4">
        <f t="shared" si="234"/>
        <v>91.566605153984099</v>
      </c>
      <c r="AI188" s="4">
        <f t="shared" si="235"/>
        <v>-0.347797706411896</v>
      </c>
      <c r="AJ188" s="4">
        <f t="shared" si="235"/>
        <v>-0.86129200642279358</v>
      </c>
      <c r="AK188" s="4">
        <f t="shared" si="235"/>
        <v>-1.3753538340199185</v>
      </c>
      <c r="AL188" s="4">
        <f t="shared" si="235"/>
        <v>-1.0361368340022352</v>
      </c>
      <c r="AM188" s="4">
        <f t="shared" si="235"/>
        <v>-0.76451192810954893</v>
      </c>
      <c r="AN188" s="4">
        <f t="shared" si="235"/>
        <v>-1.1271947053143805</v>
      </c>
      <c r="AO188" s="4">
        <f t="shared" si="235"/>
        <v>-0.46388784915104964</v>
      </c>
      <c r="AP188" s="4">
        <f t="shared" si="235"/>
        <v>-0.70880762672211972</v>
      </c>
      <c r="AQ188" s="4">
        <f t="shared" si="235"/>
        <v>-1.6283263113349236</v>
      </c>
      <c r="AR188" s="4">
        <f t="shared" si="235"/>
        <v>-1.0870689653579646</v>
      </c>
      <c r="AS188" s="4">
        <f t="shared" si="235"/>
        <v>0.2045144360536213</v>
      </c>
      <c r="AT188" s="4">
        <f t="shared" si="235"/>
        <v>-0.29009139680290019</v>
      </c>
      <c r="AU188" s="4">
        <f t="shared" si="235"/>
        <v>0.60633179317548525</v>
      </c>
      <c r="AV188" s="4">
        <f t="shared" si="235"/>
        <v>1.2805189679632534</v>
      </c>
      <c r="AW188" s="4">
        <f t="shared" si="235"/>
        <v>2.5493948460159004</v>
      </c>
      <c r="AY188" s="2">
        <f t="shared" si="227"/>
        <v>54.254797706411892</v>
      </c>
      <c r="AZ188" s="2">
        <f t="shared" si="227"/>
        <v>53.21022627016508</v>
      </c>
      <c r="BA188" s="2">
        <f t="shared" si="227"/>
        <v>55.51668695160015</v>
      </c>
      <c r="BB188" s="2">
        <f t="shared" si="227"/>
        <v>54.341949621531064</v>
      </c>
      <c r="BC188" s="2">
        <f t="shared" si="227"/>
        <v>54.336769615607935</v>
      </c>
      <c r="BD188" s="2">
        <f t="shared" si="227"/>
        <v>53.396293373769247</v>
      </c>
      <c r="BE188" s="2">
        <f t="shared" si="227"/>
        <v>53.004807137928069</v>
      </c>
      <c r="BF188" s="2">
        <f t="shared" si="227"/>
        <v>53.879622610401611</v>
      </c>
      <c r="BG188" s="2">
        <f t="shared" si="227"/>
        <v>53.702126410521281</v>
      </c>
      <c r="BH188" s="2">
        <f t="shared" si="227"/>
        <v>50.77527409847692</v>
      </c>
      <c r="BI188" s="2">
        <f t="shared" si="227"/>
        <v>50.676732013474108</v>
      </c>
      <c r="BJ188" s="2">
        <f t="shared" si="227"/>
        <v>49.903045073394452</v>
      </c>
      <c r="BK188" s="2">
        <f t="shared" si="227"/>
        <v>50.452860123592515</v>
      </c>
      <c r="BL188" s="2">
        <f t="shared" si="227"/>
        <v>51.9260324602336</v>
      </c>
      <c r="BM188" s="2">
        <f t="shared" si="227"/>
        <v>56.562131027460097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103.95683311444651</v>
      </c>
      <c r="DL188" s="2">
        <f t="shared" si="236"/>
        <v>98.419246009237497</v>
      </c>
      <c r="DM188" s="2">
        <f t="shared" si="236"/>
        <v>93.871228260869543</v>
      </c>
      <c r="DN188" s="2">
        <f t="shared" si="236"/>
        <v>114.85624146783448</v>
      </c>
      <c r="DO188" s="2">
        <f t="shared" si="236"/>
        <v>107.94134249471456</v>
      </c>
      <c r="DP188" s="2">
        <f t="shared" si="236"/>
        <v>101.47781606765328</v>
      </c>
      <c r="DQ188" s="2">
        <f t="shared" si="236"/>
        <v>91.550152364746268</v>
      </c>
      <c r="DR188" s="2">
        <f t="shared" si="236"/>
        <v>93.036206131078188</v>
      </c>
      <c r="DS188" s="2">
        <f t="shared" si="236"/>
        <v>88.305997885835112</v>
      </c>
      <c r="DT188" s="2">
        <f t="shared" si="236"/>
        <v>89.436276955602537</v>
      </c>
      <c r="DU188" s="2">
        <f t="shared" si="236"/>
        <v>85.274786592118403</v>
      </c>
      <c r="DV188" s="2">
        <f t="shared" si="236"/>
        <v>93.901107581773502</v>
      </c>
      <c r="DW188" s="2">
        <f t="shared" si="236"/>
        <v>89.515876321353076</v>
      </c>
      <c r="DX188" s="2">
        <f t="shared" si="236"/>
        <v>101.61401057082452</v>
      </c>
      <c r="DY188" s="2">
        <f t="shared" si="236"/>
        <v>89.31184648210963</v>
      </c>
      <c r="EA188" s="2">
        <f t="shared" si="240"/>
        <v>53.898670137888452</v>
      </c>
      <c r="EB188" s="2">
        <f t="shared" si="240"/>
        <v>53.553814099783082</v>
      </c>
      <c r="EC188" s="2">
        <f t="shared" si="240"/>
        <v>55.791583768480649</v>
      </c>
      <c r="ED188" s="2">
        <f t="shared" si="240"/>
        <v>53.653509803692728</v>
      </c>
      <c r="EE188" s="2">
        <f t="shared" si="240"/>
        <v>54.301249291475912</v>
      </c>
      <c r="EF188" s="2">
        <f t="shared" si="239"/>
        <v>52.891835317029361</v>
      </c>
      <c r="EG188" s="2">
        <f t="shared" si="239"/>
        <v>52.68975862696896</v>
      </c>
      <c r="EH188" s="2">
        <f t="shared" si="239"/>
        <v>53.229881365323131</v>
      </c>
      <c r="EI188" s="2">
        <f t="shared" si="239"/>
        <v>53.655851483799189</v>
      </c>
      <c r="EJ188" s="2">
        <f t="shared" si="239"/>
        <v>50.415925126710981</v>
      </c>
      <c r="EK188" s="2">
        <f t="shared" si="212"/>
        <v>49.592647184823477</v>
      </c>
      <c r="EL188" s="2">
        <f t="shared" si="179"/>
        <v>49.553752761625745</v>
      </c>
      <c r="EM188" s="2">
        <f t="shared" si="179"/>
        <v>49.982542145550099</v>
      </c>
      <c r="EN188" s="2">
        <f t="shared" si="179"/>
        <v>52.572326469651095</v>
      </c>
      <c r="EO188" s="2">
        <f t="shared" si="179"/>
        <v>58.387115548756555</v>
      </c>
      <c r="EQ188" s="2">
        <f t="shared" si="237"/>
        <v>54.586569423712234</v>
      </c>
      <c r="ER188" s="2">
        <f t="shared" si="237"/>
        <v>53.024283332669583</v>
      </c>
      <c r="ES188" s="2">
        <f t="shared" si="237"/>
        <v>55.056443316694327</v>
      </c>
      <c r="ET188" s="2">
        <f t="shared" si="237"/>
        <v>54.74874878148681</v>
      </c>
      <c r="EU188" s="2">
        <f t="shared" si="237"/>
        <v>54.358310776341014</v>
      </c>
      <c r="EV188" s="2">
        <f t="shared" si="237"/>
        <v>53.722508577302577</v>
      </c>
      <c r="EW188" s="2">
        <f t="shared" si="237"/>
        <v>53.192461462370467</v>
      </c>
      <c r="EX188" s="2">
        <f t="shared" si="237"/>
        <v>54.264559747571866</v>
      </c>
      <c r="EY188" s="2">
        <f t="shared" si="237"/>
        <v>53.728240939095699</v>
      </c>
      <c r="EZ188" s="2">
        <f t="shared" si="237"/>
        <v>50.996036806123158</v>
      </c>
      <c r="FA188" s="2">
        <f t="shared" si="237"/>
        <v>51.366999290169161</v>
      </c>
      <c r="FB188" s="2">
        <f t="shared" si="237"/>
        <v>50.154014421388652</v>
      </c>
      <c r="FC188" s="2">
        <f t="shared" si="237"/>
        <v>50.780057083587977</v>
      </c>
      <c r="FD188" s="2">
        <f t="shared" si="237"/>
        <v>51.432415183137138</v>
      </c>
      <c r="FE188" s="2">
        <f t="shared" si="237"/>
        <v>54.878220584884154</v>
      </c>
      <c r="FG188" s="2">
        <f t="shared" si="238"/>
        <v>0.99998492136791894</v>
      </c>
      <c r="FH188" s="2">
        <f t="shared" si="238"/>
        <v>0.99998204037308991</v>
      </c>
      <c r="FI188" s="2">
        <f t="shared" si="238"/>
        <v>0.99994424718908304</v>
      </c>
      <c r="FJ188" s="2">
        <f t="shared" si="238"/>
        <v>0.99997867709460941</v>
      </c>
      <c r="FK188" s="2">
        <f t="shared" si="238"/>
        <v>0.99997999647743407</v>
      </c>
      <c r="FL188" s="2">
        <f t="shared" si="238"/>
        <v>0.99998119550624109</v>
      </c>
      <c r="FM188" s="2">
        <f t="shared" si="238"/>
        <v>0.99998196371232428</v>
      </c>
      <c r="FN188" s="2">
        <f t="shared" si="238"/>
        <v>0.99997946864558573</v>
      </c>
      <c r="FO188" s="2">
        <f t="shared" si="238"/>
        <v>0.99998112010801055</v>
      </c>
      <c r="FP188" s="2">
        <f t="shared" si="238"/>
        <v>0.99998105828012107</v>
      </c>
      <c r="FQ188" s="2">
        <f t="shared" si="238"/>
        <v>0.99997982655269257</v>
      </c>
      <c r="FR188" s="2">
        <f t="shared" si="238"/>
        <v>0.99997838641330861</v>
      </c>
      <c r="FS188" s="2">
        <f t="shared" si="238"/>
        <v>0.99997977393549176</v>
      </c>
      <c r="FT188" s="2">
        <f t="shared" si="238"/>
        <v>0.9999806131061062</v>
      </c>
      <c r="FU188" s="2">
        <f t="shared" si="238"/>
        <v>0.99997360443090677</v>
      </c>
      <c r="FW188" s="2">
        <f t="shared" si="229"/>
        <v>0.51660579858822153</v>
      </c>
      <c r="FX188" s="2">
        <f t="shared" si="229"/>
        <v>0.65037504414250891</v>
      </c>
      <c r="FY188" s="2">
        <f t="shared" si="229"/>
        <v>0.37682576632334192</v>
      </c>
      <c r="FZ188" s="2">
        <f t="shared" si="229"/>
        <v>0.62738344024732429</v>
      </c>
      <c r="GA188" s="2">
        <f t="shared" si="229"/>
        <v>0.60368799372516124</v>
      </c>
      <c r="GB188" s="2">
        <f t="shared" si="229"/>
        <v>0.60618831260135753</v>
      </c>
      <c r="GC188" s="2">
        <f t="shared" si="229"/>
        <v>0.62531498050412981</v>
      </c>
      <c r="GD188" s="2">
        <f t="shared" si="229"/>
        <v>0.62717456791398485</v>
      </c>
      <c r="GE188" s="2">
        <f t="shared" si="229"/>
        <v>0.63021244618761685</v>
      </c>
      <c r="GF188" s="2">
        <f t="shared" si="229"/>
        <v>0.61817383086545785</v>
      </c>
      <c r="GG188" s="2">
        <f t="shared" si="229"/>
        <v>0.61056934169242416</v>
      </c>
      <c r="GH188" s="2">
        <f t="shared" si="229"/>
        <v>0.58030327392283254</v>
      </c>
      <c r="GI188" s="2">
        <f t="shared" si="229"/>
        <v>0.58872674589682572</v>
      </c>
      <c r="GJ188" s="2">
        <f t="shared" si="229"/>
        <v>0.56780276061913615</v>
      </c>
      <c r="GK188" s="2">
        <f t="shared" si="229"/>
        <v>0.52033498180109561</v>
      </c>
      <c r="GM188" s="92">
        <f t="shared" si="230"/>
        <v>0</v>
      </c>
      <c r="GN188" s="92">
        <f t="shared" si="230"/>
        <v>0</v>
      </c>
      <c r="GO188" s="92">
        <f t="shared" si="230"/>
        <v>0</v>
      </c>
      <c r="GP188" s="92">
        <f t="shared" si="230"/>
        <v>0</v>
      </c>
      <c r="GQ188" s="92">
        <f t="shared" si="230"/>
        <v>0</v>
      </c>
      <c r="GR188" s="92">
        <f t="shared" si="230"/>
        <v>0</v>
      </c>
      <c r="GS188" s="92">
        <f t="shared" si="230"/>
        <v>0</v>
      </c>
      <c r="GT188" s="92">
        <f t="shared" si="230"/>
        <v>0</v>
      </c>
      <c r="GU188" s="92">
        <f t="shared" si="230"/>
        <v>0</v>
      </c>
      <c r="GV188" s="92">
        <f t="shared" si="230"/>
        <v>0</v>
      </c>
      <c r="GW188" s="92">
        <f t="shared" si="230"/>
        <v>0</v>
      </c>
      <c r="GX188" s="92">
        <f t="shared" si="230"/>
        <v>0</v>
      </c>
      <c r="GY188" s="92">
        <f t="shared" si="230"/>
        <v>0</v>
      </c>
      <c r="GZ188" s="92">
        <f t="shared" si="230"/>
        <v>0</v>
      </c>
      <c r="HA188" s="92">
        <f t="shared" si="230"/>
        <v>0</v>
      </c>
      <c r="HC188" s="92">
        <f t="shared" si="181"/>
        <v>4.7361505026544241E-247</v>
      </c>
      <c r="HD188" s="92">
        <f t="shared" si="181"/>
        <v>3.2405372154724128E-266</v>
      </c>
      <c r="HE188" s="92">
        <f t="shared" si="181"/>
        <v>6.3846071967318007E-228</v>
      </c>
      <c r="HF188" s="92">
        <f t="shared" si="181"/>
        <v>4.9487782629104627E-306</v>
      </c>
      <c r="HG188" s="92">
        <f t="shared" si="181"/>
        <v>0</v>
      </c>
      <c r="HH188" s="92">
        <f t="shared" si="181"/>
        <v>0</v>
      </c>
      <c r="HI188" s="92">
        <f t="shared" si="241"/>
        <v>0</v>
      </c>
      <c r="HJ188" s="92">
        <f t="shared" si="241"/>
        <v>0</v>
      </c>
      <c r="HK188" s="92">
        <f t="shared" si="241"/>
        <v>0</v>
      </c>
      <c r="HL188" s="92">
        <f t="shared" si="241"/>
        <v>0</v>
      </c>
      <c r="HM188" s="92">
        <f t="shared" si="241"/>
        <v>0</v>
      </c>
      <c r="HN188" s="92">
        <f t="shared" si="241"/>
        <v>0</v>
      </c>
      <c r="HO188" s="92">
        <f t="shared" si="226"/>
        <v>0</v>
      </c>
      <c r="HP188" s="92">
        <f t="shared" si="226"/>
        <v>5.5713410164998005E-293</v>
      </c>
      <c r="HQ188" s="92">
        <f t="shared" si="226"/>
        <v>4.2224637702641099E-239</v>
      </c>
      <c r="HS188" s="92">
        <f t="shared" si="231"/>
        <v>1.6081199051086623E-26</v>
      </c>
      <c r="HT188" s="92">
        <f t="shared" si="231"/>
        <v>1.1714150249492143E-30</v>
      </c>
      <c r="HU188" s="92">
        <f t="shared" si="231"/>
        <v>1.586812765001858E-16</v>
      </c>
      <c r="HV188" s="92">
        <f t="shared" si="231"/>
        <v>1.8096178821773589E-38</v>
      </c>
      <c r="HW188" s="92">
        <f t="shared" si="231"/>
        <v>1.0670011577144946E-38</v>
      </c>
      <c r="HX188" s="92">
        <f t="shared" si="231"/>
        <v>9.9133527755922448E-42</v>
      </c>
      <c r="HY188" s="92">
        <f t="shared" si="231"/>
        <v>5.441763022740739E-44</v>
      </c>
      <c r="HZ188" s="92">
        <f t="shared" si="231"/>
        <v>6.9511381134571999E-44</v>
      </c>
      <c r="IA188" s="92">
        <f t="shared" si="231"/>
        <v>7.4875812542698221E-43</v>
      </c>
      <c r="IB188" s="92">
        <f t="shared" si="231"/>
        <v>1.4642234442752785E-43</v>
      </c>
      <c r="IC188" s="92">
        <f t="shared" si="231"/>
        <v>2.0618152849259376E-45</v>
      </c>
      <c r="ID188" s="92">
        <f t="shared" si="231"/>
        <v>7.2836447087473837E-40</v>
      </c>
      <c r="IE188" s="92">
        <f t="shared" si="231"/>
        <v>4.6047069228080997E-34</v>
      </c>
      <c r="IF188" s="92">
        <f t="shared" si="231"/>
        <v>6.0796557466818283E-20</v>
      </c>
      <c r="IG188" s="92">
        <f t="shared" si="231"/>
        <v>2.7140331794168634E-19</v>
      </c>
      <c r="II188" s="92">
        <f t="shared" si="232"/>
        <v>0.46947554390574481</v>
      </c>
      <c r="IJ188" s="92">
        <f t="shared" si="232"/>
        <v>5.437278757866703E-2</v>
      </c>
      <c r="IK188" s="92">
        <f t="shared" si="232"/>
        <v>0.22325557250449465</v>
      </c>
      <c r="IL188" s="92">
        <f t="shared" si="232"/>
        <v>6.6392471765216954E-2</v>
      </c>
      <c r="IM188" s="92">
        <f t="shared" si="232"/>
        <v>0.12052312200301558</v>
      </c>
      <c r="IN188" s="92">
        <f t="shared" si="232"/>
        <v>0.10572026268881878</v>
      </c>
      <c r="IO188" s="92">
        <f t="shared" si="232"/>
        <v>6.1216312961635433E-2</v>
      </c>
      <c r="IP188" s="92">
        <f t="shared" si="232"/>
        <v>5.9113878515318095E-2</v>
      </c>
      <c r="IQ188" s="92">
        <f t="shared" si="232"/>
        <v>5.8254820699605678E-2</v>
      </c>
      <c r="IR188" s="92">
        <f t="shared" si="232"/>
        <v>7.7185748272993404E-2</v>
      </c>
      <c r="IS188" s="92">
        <f t="shared" si="232"/>
        <v>8.2654284140635956E-2</v>
      </c>
      <c r="IT188" s="92">
        <f t="shared" si="232"/>
        <v>0.19162469957625439</v>
      </c>
      <c r="IU188" s="92">
        <f t="shared" si="232"/>
        <v>0.184441196231138</v>
      </c>
      <c r="IV188" s="92">
        <f t="shared" si="232"/>
        <v>0.40163910195393721</v>
      </c>
      <c r="IW188" s="92">
        <f t="shared" si="232"/>
        <v>0.46160608947011744</v>
      </c>
      <c r="IY188" s="92">
        <f t="shared" si="233"/>
        <v>0.46947554390574481</v>
      </c>
      <c r="IZ188" s="92">
        <f t="shared" si="233"/>
        <v>5.437278757866703E-2</v>
      </c>
      <c r="JA188" s="92">
        <f t="shared" si="233"/>
        <v>0.22325557250449482</v>
      </c>
      <c r="JB188" s="92">
        <f t="shared" si="233"/>
        <v>6.6392471765216954E-2</v>
      </c>
      <c r="JC188" s="92">
        <f t="shared" si="233"/>
        <v>0.12052312200301558</v>
      </c>
      <c r="JD188" s="92">
        <f t="shared" si="233"/>
        <v>0.10572026268881878</v>
      </c>
      <c r="JE188" s="92">
        <f t="shared" si="233"/>
        <v>6.1216312961635433E-2</v>
      </c>
      <c r="JF188" s="92">
        <f t="shared" si="233"/>
        <v>5.9113878515318095E-2</v>
      </c>
      <c r="JG188" s="92">
        <f t="shared" si="233"/>
        <v>5.8254820699605678E-2</v>
      </c>
      <c r="JH188" s="92">
        <f t="shared" si="233"/>
        <v>7.7185748272993404E-2</v>
      </c>
      <c r="JI188" s="92">
        <f t="shared" si="233"/>
        <v>8.2654284140635956E-2</v>
      </c>
      <c r="JJ188" s="92">
        <f t="shared" si="233"/>
        <v>0.19162469957625439</v>
      </c>
      <c r="JK188" s="92">
        <f t="shared" si="233"/>
        <v>0.184441196231138</v>
      </c>
      <c r="JL188" s="92">
        <f t="shared" si="233"/>
        <v>0.40163910195393721</v>
      </c>
      <c r="JM188" s="92">
        <f t="shared" si="233"/>
        <v>0.46160608947011744</v>
      </c>
    </row>
    <row r="189" spans="2:273" x14ac:dyDescent="0.25">
      <c r="B189" s="2">
        <v>162</v>
      </c>
      <c r="C189" s="37">
        <v>54.14</v>
      </c>
      <c r="D189" s="37">
        <v>52.698</v>
      </c>
      <c r="E189" s="37">
        <v>59.256</v>
      </c>
      <c r="F189" s="37">
        <v>52.976999999999997</v>
      </c>
      <c r="G189" s="37">
        <v>53.093000000000004</v>
      </c>
      <c r="H189" s="37">
        <v>52.814</v>
      </c>
      <c r="I189" s="37">
        <v>51.326000000000001</v>
      </c>
      <c r="J189" s="37">
        <v>53.116</v>
      </c>
      <c r="K189" s="37">
        <v>51.534999999999997</v>
      </c>
      <c r="L189" s="37">
        <v>50.93</v>
      </c>
      <c r="M189" s="37">
        <v>51.023000000000003</v>
      </c>
      <c r="N189" s="37">
        <v>48.488</v>
      </c>
      <c r="O189" s="37">
        <v>51.906999999999996</v>
      </c>
      <c r="P189" s="37">
        <v>59.720999999999997</v>
      </c>
      <c r="Q189" s="37">
        <v>85.884</v>
      </c>
      <c r="S189" s="4">
        <f t="shared" si="234"/>
        <v>54.188720078054374</v>
      </c>
      <c r="T189" s="4">
        <f t="shared" si="234"/>
        <v>53.085415743356172</v>
      </c>
      <c r="U189" s="4">
        <f t="shared" si="234"/>
        <v>60.106635511520551</v>
      </c>
      <c r="V189" s="4">
        <f t="shared" si="234"/>
        <v>54.349051033703859</v>
      </c>
      <c r="W189" s="4">
        <f t="shared" si="234"/>
        <v>54.506674267464312</v>
      </c>
      <c r="X189" s="4">
        <f t="shared" si="234"/>
        <v>53.511822350817376</v>
      </c>
      <c r="Y189" s="4">
        <f t="shared" si="234"/>
        <v>53.007675512949085</v>
      </c>
      <c r="Z189" s="4">
        <f t="shared" si="234"/>
        <v>53.890157676361483</v>
      </c>
      <c r="AA189" s="4">
        <f t="shared" si="234"/>
        <v>53.695133982370784</v>
      </c>
      <c r="AB189" s="4">
        <f t="shared" si="234"/>
        <v>50.849790121026466</v>
      </c>
      <c r="AC189" s="4">
        <f t="shared" si="234"/>
        <v>50.821538658056646</v>
      </c>
      <c r="AD189" s="4">
        <f t="shared" si="234"/>
        <v>51.078086371523973</v>
      </c>
      <c r="AE189" s="4">
        <f t="shared" si="234"/>
        <v>51.817715703421399</v>
      </c>
      <c r="AF189" s="4">
        <f t="shared" si="234"/>
        <v>59.581562078783001</v>
      </c>
      <c r="AG189" s="4">
        <f t="shared" si="234"/>
        <v>82.725160967043053</v>
      </c>
      <c r="AI189" s="4">
        <f t="shared" si="235"/>
        <v>-4.8720078054373062E-2</v>
      </c>
      <c r="AJ189" s="4">
        <f t="shared" si="235"/>
        <v>-0.38741574335617202</v>
      </c>
      <c r="AK189" s="4">
        <f t="shared" si="235"/>
        <v>-0.85063551152055084</v>
      </c>
      <c r="AL189" s="4">
        <f t="shared" si="235"/>
        <v>-1.3720510337038618</v>
      </c>
      <c r="AM189" s="4">
        <f t="shared" si="235"/>
        <v>-1.4136742674643088</v>
      </c>
      <c r="AN189" s="4">
        <f t="shared" si="235"/>
        <v>-0.69782235081737554</v>
      </c>
      <c r="AO189" s="4">
        <f t="shared" si="235"/>
        <v>-1.6816755129490844</v>
      </c>
      <c r="AP189" s="4">
        <f t="shared" si="235"/>
        <v>-0.77415767636148303</v>
      </c>
      <c r="AQ189" s="4">
        <f t="shared" si="235"/>
        <v>-2.1601339823707875</v>
      </c>
      <c r="AR189" s="4">
        <f t="shared" si="235"/>
        <v>8.0209878973533932E-2</v>
      </c>
      <c r="AS189" s="4">
        <f t="shared" si="235"/>
        <v>0.2014613419433573</v>
      </c>
      <c r="AT189" s="4">
        <f t="shared" si="235"/>
        <v>-2.5900863715239737</v>
      </c>
      <c r="AU189" s="4">
        <f t="shared" si="235"/>
        <v>8.9284296578597377E-2</v>
      </c>
      <c r="AV189" s="4">
        <f t="shared" si="235"/>
        <v>0.13943792121699516</v>
      </c>
      <c r="AW189" s="4">
        <f t="shared" si="235"/>
        <v>3.1588390329569478</v>
      </c>
      <c r="AY189" s="2">
        <f t="shared" si="227"/>
        <v>54.188720078054374</v>
      </c>
      <c r="AZ189" s="2">
        <f t="shared" si="227"/>
        <v>53.076686170885196</v>
      </c>
      <c r="BA189" s="2">
        <f t="shared" si="227"/>
        <v>55.40835249483726</v>
      </c>
      <c r="BB189" s="2">
        <f t="shared" si="227"/>
        <v>54.277954092406318</v>
      </c>
      <c r="BC189" s="2">
        <f t="shared" si="227"/>
        <v>54.249656169444606</v>
      </c>
      <c r="BD189" s="2">
        <f t="shared" si="227"/>
        <v>53.312128278876131</v>
      </c>
      <c r="BE189" s="2">
        <f t="shared" si="227"/>
        <v>52.911839335549352</v>
      </c>
      <c r="BF189" s="2">
        <f t="shared" si="227"/>
        <v>53.779733523570442</v>
      </c>
      <c r="BG189" s="2">
        <f t="shared" si="227"/>
        <v>53.588886781452516</v>
      </c>
      <c r="BH189" s="2">
        <f t="shared" si="227"/>
        <v>50.64739798454697</v>
      </c>
      <c r="BI189" s="2">
        <f t="shared" si="227"/>
        <v>50.568190431216806</v>
      </c>
      <c r="BJ189" s="2">
        <f t="shared" si="227"/>
        <v>49.776971413285025</v>
      </c>
      <c r="BK189" s="2">
        <f t="shared" si="227"/>
        <v>50.344675168882674</v>
      </c>
      <c r="BL189" s="2">
        <f t="shared" si="227"/>
        <v>51.787716778044739</v>
      </c>
      <c r="BM189" s="2">
        <f t="shared" si="227"/>
        <v>56.351972778541537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104.19794924953094</v>
      </c>
      <c r="DL189" s="2">
        <f t="shared" si="236"/>
        <v>98.616044404829424</v>
      </c>
      <c r="DM189" s="2">
        <f t="shared" si="236"/>
        <v>94.059168478260844</v>
      </c>
      <c r="DN189" s="2">
        <f t="shared" si="236"/>
        <v>115.18802536997885</v>
      </c>
      <c r="DO189" s="2">
        <f t="shared" si="236"/>
        <v>108.224223346421</v>
      </c>
      <c r="DP189" s="2">
        <f t="shared" si="236"/>
        <v>101.71712820900029</v>
      </c>
      <c r="DQ189" s="2">
        <f t="shared" si="236"/>
        <v>91.720110066715307</v>
      </c>
      <c r="DR189" s="2">
        <f t="shared" si="236"/>
        <v>93.185396758280447</v>
      </c>
      <c r="DS189" s="2">
        <f t="shared" si="236"/>
        <v>88.429001359106024</v>
      </c>
      <c r="DT189" s="2">
        <f t="shared" si="236"/>
        <v>89.586074448807011</v>
      </c>
      <c r="DU189" s="2">
        <f t="shared" si="236"/>
        <v>85.392237690084542</v>
      </c>
      <c r="DV189" s="2">
        <f t="shared" si="236"/>
        <v>94.081118845042283</v>
      </c>
      <c r="DW189" s="2">
        <f t="shared" si="236"/>
        <v>89.658522551092318</v>
      </c>
      <c r="DX189" s="2">
        <f t="shared" si="236"/>
        <v>101.8489649652673</v>
      </c>
      <c r="DY189" s="2">
        <f t="shared" si="236"/>
        <v>89.454009300798759</v>
      </c>
      <c r="EA189" s="2">
        <f t="shared" si="240"/>
        <v>53.808982095081291</v>
      </c>
      <c r="EB189" s="2">
        <f t="shared" si="240"/>
        <v>53.437182212581348</v>
      </c>
      <c r="EC189" s="2">
        <f t="shared" si="240"/>
        <v>55.7069230890217</v>
      </c>
      <c r="ED189" s="2">
        <f t="shared" si="240"/>
        <v>53.552291934128533</v>
      </c>
      <c r="EE189" s="2">
        <f t="shared" si="240"/>
        <v>54.212569598866359</v>
      </c>
      <c r="EF189" s="2">
        <f t="shared" si="239"/>
        <v>52.779660987838639</v>
      </c>
      <c r="EG189" s="2">
        <f t="shared" si="239"/>
        <v>52.579605208048804</v>
      </c>
      <c r="EH189" s="2">
        <f t="shared" si="239"/>
        <v>53.094995647909627</v>
      </c>
      <c r="EI189" s="2">
        <f t="shared" si="239"/>
        <v>53.539730903192805</v>
      </c>
      <c r="EJ189" s="2">
        <f t="shared" si="239"/>
        <v>50.26833818932289</v>
      </c>
      <c r="EK189" s="2">
        <f t="shared" si="212"/>
        <v>49.425635501049037</v>
      </c>
      <c r="EL189" s="2">
        <f t="shared" si="179"/>
        <v>49.407511522344635</v>
      </c>
      <c r="EM189" s="2">
        <f t="shared" si="179"/>
        <v>49.846786907346058</v>
      </c>
      <c r="EN189" s="2">
        <f t="shared" si="179"/>
        <v>52.472198741436983</v>
      </c>
      <c r="EO189" s="2">
        <f t="shared" si="179"/>
        <v>58.288139295520502</v>
      </c>
      <c r="EQ189" s="2">
        <f t="shared" si="237"/>
        <v>54.511496366083456</v>
      </c>
      <c r="ER189" s="2">
        <f t="shared" si="237"/>
        <v>52.898841652739563</v>
      </c>
      <c r="ES189" s="2">
        <f t="shared" si="237"/>
        <v>54.953146656590533</v>
      </c>
      <c r="ET189" s="2">
        <f t="shared" si="237"/>
        <v>54.669170509932442</v>
      </c>
      <c r="EU189" s="2">
        <f t="shared" si="237"/>
        <v>54.270285373039009</v>
      </c>
      <c r="EV189" s="2">
        <f t="shared" si="237"/>
        <v>53.62627330092019</v>
      </c>
      <c r="EW189" s="2">
        <f t="shared" si="237"/>
        <v>53.092400137188193</v>
      </c>
      <c r="EX189" s="2">
        <f t="shared" si="237"/>
        <v>54.149804466256001</v>
      </c>
      <c r="EY189" s="2">
        <f t="shared" si="237"/>
        <v>53.614269700653082</v>
      </c>
      <c r="EZ189" s="2">
        <f t="shared" si="237"/>
        <v>50.859868067270881</v>
      </c>
      <c r="FA189" s="2">
        <f t="shared" si="237"/>
        <v>51.231761983910779</v>
      </c>
      <c r="FB189" s="2">
        <f t="shared" si="237"/>
        <v>50.019205665250624</v>
      </c>
      <c r="FC189" s="2">
        <f t="shared" si="237"/>
        <v>50.660684154013751</v>
      </c>
      <c r="FD189" s="2">
        <f t="shared" si="237"/>
        <v>51.31107043529564</v>
      </c>
      <c r="FE189" s="2">
        <f t="shared" si="237"/>
        <v>54.722804186183893</v>
      </c>
      <c r="FG189" s="2">
        <f t="shared" si="238"/>
        <v>0.99998624810585401</v>
      </c>
      <c r="FH189" s="2">
        <f t="shared" si="238"/>
        <v>0.99998362059970358</v>
      </c>
      <c r="FI189" s="2">
        <f t="shared" si="238"/>
        <v>0.99994915258267991</v>
      </c>
      <c r="FJ189" s="2">
        <f t="shared" si="238"/>
        <v>0.99998055324267154</v>
      </c>
      <c r="FK189" s="2">
        <f t="shared" si="238"/>
        <v>0.99998175653848431</v>
      </c>
      <c r="FL189" s="2">
        <f t="shared" si="238"/>
        <v>0.99998285006948717</v>
      </c>
      <c r="FM189" s="2">
        <f t="shared" si="238"/>
        <v>0.999983550684033</v>
      </c>
      <c r="FN189" s="2">
        <f t="shared" si="238"/>
        <v>0.99998127514840041</v>
      </c>
      <c r="FO189" s="2">
        <f t="shared" si="238"/>
        <v>0.99998278130525553</v>
      </c>
      <c r="FP189" s="2">
        <f t="shared" si="238"/>
        <v>0.99998272491736251</v>
      </c>
      <c r="FQ189" s="2">
        <f t="shared" si="238"/>
        <v>0.99998160156473037</v>
      </c>
      <c r="FR189" s="2">
        <f t="shared" si="238"/>
        <v>0.99998028813717277</v>
      </c>
      <c r="FS189" s="2">
        <f t="shared" si="238"/>
        <v>0.99998155357710239</v>
      </c>
      <c r="FT189" s="2">
        <f t="shared" si="238"/>
        <v>0.99998231891246636</v>
      </c>
      <c r="FU189" s="2">
        <f t="shared" si="238"/>
        <v>0.99997592689896564</v>
      </c>
      <c r="FW189" s="2">
        <f t="shared" si="229"/>
        <v>0.53955493130399357</v>
      </c>
      <c r="FX189" s="2">
        <f t="shared" si="229"/>
        <v>0.67101770015452777</v>
      </c>
      <c r="FY189" s="2">
        <f t="shared" si="229"/>
        <v>0.39868679077912111</v>
      </c>
      <c r="FZ189" s="2">
        <f t="shared" si="229"/>
        <v>0.64865022825372087</v>
      </c>
      <c r="GA189" s="2">
        <f t="shared" si="229"/>
        <v>0.62549990135655387</v>
      </c>
      <c r="GB189" s="2">
        <f t="shared" si="229"/>
        <v>0.62794741897873874</v>
      </c>
      <c r="GC189" s="2">
        <f t="shared" si="229"/>
        <v>0.64663333064841066</v>
      </c>
      <c r="GD189" s="2">
        <f t="shared" si="229"/>
        <v>0.6484465971015908</v>
      </c>
      <c r="GE189" s="2">
        <f t="shared" si="229"/>
        <v>0.65140748464249487</v>
      </c>
      <c r="GF189" s="2">
        <f t="shared" si="229"/>
        <v>0.63966435540615652</v>
      </c>
      <c r="GG189" s="2">
        <f t="shared" si="229"/>
        <v>0.63223324158130401</v>
      </c>
      <c r="GH189" s="2">
        <f t="shared" si="229"/>
        <v>0.6025548800742625</v>
      </c>
      <c r="GI189" s="2">
        <f t="shared" si="229"/>
        <v>0.61083125598486088</v>
      </c>
      <c r="GJ189" s="2">
        <f t="shared" si="229"/>
        <v>0.59024915221948093</v>
      </c>
      <c r="GK189" s="2">
        <f t="shared" si="229"/>
        <v>0.54326359703024341</v>
      </c>
      <c r="GM189" s="92">
        <f t="shared" si="230"/>
        <v>0</v>
      </c>
      <c r="GN189" s="92">
        <f t="shared" si="230"/>
        <v>0</v>
      </c>
      <c r="GO189" s="92">
        <f t="shared" si="230"/>
        <v>0</v>
      </c>
      <c r="GP189" s="92">
        <f t="shared" si="230"/>
        <v>0</v>
      </c>
      <c r="GQ189" s="92">
        <f t="shared" si="230"/>
        <v>0</v>
      </c>
      <c r="GR189" s="92">
        <f t="shared" si="230"/>
        <v>0</v>
      </c>
      <c r="GS189" s="92">
        <f t="shared" si="230"/>
        <v>0</v>
      </c>
      <c r="GT189" s="92">
        <f t="shared" si="230"/>
        <v>0</v>
      </c>
      <c r="GU189" s="92">
        <f t="shared" si="230"/>
        <v>0</v>
      </c>
      <c r="GV189" s="92">
        <f t="shared" si="230"/>
        <v>0</v>
      </c>
      <c r="GW189" s="92">
        <f t="shared" si="230"/>
        <v>0</v>
      </c>
      <c r="GX189" s="92">
        <f t="shared" si="230"/>
        <v>0</v>
      </c>
      <c r="GY189" s="92">
        <f t="shared" si="230"/>
        <v>0</v>
      </c>
      <c r="GZ189" s="92">
        <f t="shared" si="230"/>
        <v>0</v>
      </c>
      <c r="HA189" s="92">
        <f t="shared" si="230"/>
        <v>0</v>
      </c>
      <c r="HC189" s="92">
        <f t="shared" si="181"/>
        <v>1.1401684764587738E-253</v>
      </c>
      <c r="HD189" s="92">
        <f t="shared" si="181"/>
        <v>2.1262298937427372E-273</v>
      </c>
      <c r="HE189" s="92">
        <f t="shared" si="181"/>
        <v>3.7982079306587867E-235</v>
      </c>
      <c r="HF189" s="92">
        <f t="shared" si="181"/>
        <v>0</v>
      </c>
      <c r="HG189" s="92">
        <f t="shared" si="181"/>
        <v>0</v>
      </c>
      <c r="HH189" s="92">
        <f t="shared" si="181"/>
        <v>0</v>
      </c>
      <c r="HI189" s="92">
        <f t="shared" si="241"/>
        <v>0</v>
      </c>
      <c r="HJ189" s="92">
        <f t="shared" si="241"/>
        <v>0</v>
      </c>
      <c r="HK189" s="92">
        <f t="shared" si="241"/>
        <v>0</v>
      </c>
      <c r="HL189" s="92">
        <f t="shared" si="241"/>
        <v>0</v>
      </c>
      <c r="HM189" s="92">
        <f t="shared" si="241"/>
        <v>0</v>
      </c>
      <c r="HN189" s="92">
        <f t="shared" si="241"/>
        <v>0</v>
      </c>
      <c r="HO189" s="92">
        <f t="shared" si="226"/>
        <v>0</v>
      </c>
      <c r="HP189" s="92">
        <f t="shared" si="226"/>
        <v>6.5619685048970916E-301</v>
      </c>
      <c r="HQ189" s="92">
        <f t="shared" si="226"/>
        <v>1.5278041904082403E-245</v>
      </c>
      <c r="HS189" s="92">
        <f t="shared" si="231"/>
        <v>4.6520232045389728E-28</v>
      </c>
      <c r="HT189" s="92">
        <f t="shared" si="231"/>
        <v>2.5013994100038781E-32</v>
      </c>
      <c r="HU189" s="92">
        <f t="shared" si="231"/>
        <v>8.1116296945742982E-18</v>
      </c>
      <c r="HV189" s="92">
        <f t="shared" si="231"/>
        <v>1.3529326754391825E-40</v>
      </c>
      <c r="HW189" s="92">
        <f t="shared" si="231"/>
        <v>7.1227184371420556E-41</v>
      </c>
      <c r="HX189" s="92">
        <f t="shared" si="231"/>
        <v>4.7692117044321053E-44</v>
      </c>
      <c r="HY189" s="92">
        <f t="shared" si="231"/>
        <v>2.3324590730004283E-46</v>
      </c>
      <c r="HZ189" s="92">
        <f t="shared" si="231"/>
        <v>3.1058718456172205E-46</v>
      </c>
      <c r="IA189" s="92">
        <f t="shared" si="231"/>
        <v>3.9954546129563668E-45</v>
      </c>
      <c r="IB189" s="92">
        <f t="shared" si="231"/>
        <v>6.5641010860626951E-46</v>
      </c>
      <c r="IC189" s="92">
        <f t="shared" si="231"/>
        <v>6.239099510332003E-48</v>
      </c>
      <c r="ID189" s="92">
        <f t="shared" si="231"/>
        <v>3.6744531953106839E-42</v>
      </c>
      <c r="IE189" s="92">
        <f t="shared" si="231"/>
        <v>5.0976277222980431E-36</v>
      </c>
      <c r="IF189" s="92">
        <f t="shared" si="231"/>
        <v>4.4395729468632909E-21</v>
      </c>
      <c r="IG189" s="92">
        <f t="shared" si="231"/>
        <v>1.8774559413488776E-20</v>
      </c>
      <c r="II189" s="92">
        <f t="shared" si="232"/>
        <v>0.40256732120543592</v>
      </c>
      <c r="IJ189" s="92">
        <f t="shared" si="232"/>
        <v>2.8649933674396364E-2</v>
      </c>
      <c r="IK189" s="92">
        <f t="shared" si="232"/>
        <v>0.30189395466767532</v>
      </c>
      <c r="IL189" s="92">
        <f t="shared" si="232"/>
        <v>3.2963929696316341E-2</v>
      </c>
      <c r="IM189" s="92">
        <f t="shared" si="232"/>
        <v>6.5420292015701015E-2</v>
      </c>
      <c r="IN189" s="92">
        <f t="shared" si="232"/>
        <v>5.5039044553840032E-2</v>
      </c>
      <c r="IO189" s="92">
        <f t="shared" si="232"/>
        <v>2.9119895583807131E-2</v>
      </c>
      <c r="IP189" s="92">
        <f t="shared" si="232"/>
        <v>2.8106537160218218E-2</v>
      </c>
      <c r="IQ189" s="92">
        <f t="shared" si="232"/>
        <v>2.8096313275304326E-2</v>
      </c>
      <c r="IR189" s="92">
        <f t="shared" si="232"/>
        <v>3.8235020083233269E-2</v>
      </c>
      <c r="IS189" s="92">
        <f t="shared" si="232"/>
        <v>3.9918184754744929E-2</v>
      </c>
      <c r="IT189" s="92">
        <f t="shared" si="232"/>
        <v>0.11219128559781742</v>
      </c>
      <c r="IU189" s="92">
        <f t="shared" si="232"/>
        <v>0.11199080471734349</v>
      </c>
      <c r="IV189" s="92">
        <f t="shared" si="232"/>
        <v>0.33985380033349705</v>
      </c>
      <c r="IW189" s="92">
        <f t="shared" si="232"/>
        <v>0.40027929004908808</v>
      </c>
      <c r="IY189" s="92">
        <f t="shared" si="233"/>
        <v>0.40256732120543592</v>
      </c>
      <c r="IZ189" s="92">
        <f t="shared" si="233"/>
        <v>2.8649933674396364E-2</v>
      </c>
      <c r="JA189" s="92">
        <f t="shared" si="233"/>
        <v>0.30189395466767532</v>
      </c>
      <c r="JB189" s="92">
        <f t="shared" si="233"/>
        <v>3.2963929696316341E-2</v>
      </c>
      <c r="JC189" s="92">
        <f t="shared" si="233"/>
        <v>6.5420292015701015E-2</v>
      </c>
      <c r="JD189" s="92">
        <f t="shared" si="233"/>
        <v>5.5039044553840032E-2</v>
      </c>
      <c r="JE189" s="92">
        <f t="shared" si="233"/>
        <v>2.9119895583807131E-2</v>
      </c>
      <c r="JF189" s="92">
        <f t="shared" si="233"/>
        <v>2.8106537160218218E-2</v>
      </c>
      <c r="JG189" s="92">
        <f t="shared" si="233"/>
        <v>2.8096313275304326E-2</v>
      </c>
      <c r="JH189" s="92">
        <f t="shared" si="233"/>
        <v>3.8235020083233269E-2</v>
      </c>
      <c r="JI189" s="92">
        <f t="shared" si="233"/>
        <v>3.9918184754744929E-2</v>
      </c>
      <c r="JJ189" s="92">
        <f t="shared" si="233"/>
        <v>0.11219128559781742</v>
      </c>
      <c r="JK189" s="92">
        <f t="shared" si="233"/>
        <v>0.11199080471734349</v>
      </c>
      <c r="JL189" s="92">
        <f t="shared" si="233"/>
        <v>0.33985380033349705</v>
      </c>
      <c r="JM189" s="92">
        <f t="shared" si="233"/>
        <v>0.40027929004908808</v>
      </c>
    </row>
    <row r="190" spans="2:273" x14ac:dyDescent="0.25">
      <c r="B190" s="2">
        <v>163</v>
      </c>
      <c r="C190" s="37">
        <v>54.720999999999997</v>
      </c>
      <c r="D190" s="37">
        <v>52.348999999999997</v>
      </c>
      <c r="E190" s="37">
        <v>60.767000000000003</v>
      </c>
      <c r="F190" s="37">
        <v>52.442</v>
      </c>
      <c r="G190" s="37">
        <v>54.186</v>
      </c>
      <c r="H190" s="37">
        <v>54.209000000000003</v>
      </c>
      <c r="I190" s="37">
        <v>51.86</v>
      </c>
      <c r="J190" s="37">
        <v>53.673999999999999</v>
      </c>
      <c r="K190" s="37">
        <v>51</v>
      </c>
      <c r="L190" s="37">
        <v>52</v>
      </c>
      <c r="M190" s="37">
        <v>49.209000000000003</v>
      </c>
      <c r="N190" s="37">
        <v>49.279000000000003</v>
      </c>
      <c r="O190" s="37">
        <v>51.628</v>
      </c>
      <c r="P190" s="37">
        <v>55.976999999999997</v>
      </c>
      <c r="Q190" s="37">
        <v>75.697999999999993</v>
      </c>
      <c r="S190" s="4">
        <f t="shared" si="234"/>
        <v>54.123198900506537</v>
      </c>
      <c r="T190" s="4">
        <f t="shared" si="234"/>
        <v>52.946092504380047</v>
      </c>
      <c r="U190" s="4">
        <f t="shared" si="234"/>
        <v>60.5927843082073</v>
      </c>
      <c r="V190" s="4">
        <f t="shared" si="234"/>
        <v>54.235492010658206</v>
      </c>
      <c r="W190" s="4">
        <f t="shared" si="234"/>
        <v>54.248920570765172</v>
      </c>
      <c r="X190" s="4">
        <f t="shared" si="234"/>
        <v>53.29094944360579</v>
      </c>
      <c r="Y190" s="4">
        <f t="shared" si="234"/>
        <v>52.845592858578371</v>
      </c>
      <c r="Z190" s="4">
        <f t="shared" si="234"/>
        <v>53.710773433920799</v>
      </c>
      <c r="AA190" s="4">
        <f t="shared" si="234"/>
        <v>53.506061036634748</v>
      </c>
      <c r="AB190" s="4">
        <f t="shared" si="234"/>
        <v>50.579205608120382</v>
      </c>
      <c r="AC190" s="4">
        <f t="shared" si="234"/>
        <v>50.530558516980292</v>
      </c>
      <c r="AD190" s="4">
        <f t="shared" si="234"/>
        <v>50.128060252243955</v>
      </c>
      <c r="AE190" s="4">
        <f t="shared" si="234"/>
        <v>50.822749686053434</v>
      </c>
      <c r="AF190" s="4">
        <f t="shared" si="234"/>
        <v>56.65743787675445</v>
      </c>
      <c r="AG190" s="4">
        <f t="shared" si="234"/>
        <v>74.706515882455648</v>
      </c>
      <c r="AI190" s="4">
        <f t="shared" si="235"/>
        <v>0.59780109949345928</v>
      </c>
      <c r="AJ190" s="4">
        <f t="shared" si="235"/>
        <v>-0.59709250438005057</v>
      </c>
      <c r="AK190" s="4">
        <f t="shared" si="235"/>
        <v>0.17421569179270335</v>
      </c>
      <c r="AL190" s="4">
        <f t="shared" si="235"/>
        <v>-1.7934920106582055</v>
      </c>
      <c r="AM190" s="4">
        <f t="shared" si="235"/>
        <v>-6.2920570765172101E-2</v>
      </c>
      <c r="AN190" s="4">
        <f t="shared" si="235"/>
        <v>0.9180505563942134</v>
      </c>
      <c r="AO190" s="4">
        <f t="shared" si="235"/>
        <v>-0.98559285857837153</v>
      </c>
      <c r="AP190" s="4">
        <f t="shared" si="235"/>
        <v>-3.6773433920799903E-2</v>
      </c>
      <c r="AQ190" s="4">
        <f t="shared" si="235"/>
        <v>-2.5060610366347476</v>
      </c>
      <c r="AR190" s="4">
        <f t="shared" si="235"/>
        <v>1.4207943918796175</v>
      </c>
      <c r="AS190" s="4">
        <f t="shared" si="235"/>
        <v>-1.3215585169802893</v>
      </c>
      <c r="AT190" s="4">
        <f t="shared" si="235"/>
        <v>-0.84906025224395165</v>
      </c>
      <c r="AU190" s="4">
        <f t="shared" si="235"/>
        <v>0.80525031394656565</v>
      </c>
      <c r="AV190" s="4">
        <f t="shared" si="235"/>
        <v>-0.68043787675445344</v>
      </c>
      <c r="AW190" s="4">
        <f t="shared" si="235"/>
        <v>0.99148411754434562</v>
      </c>
      <c r="AY190" s="2">
        <f t="shared" si="227"/>
        <v>54.123198900506537</v>
      </c>
      <c r="AZ190" s="2">
        <f t="shared" si="227"/>
        <v>52.943137740692386</v>
      </c>
      <c r="BA190" s="2">
        <f t="shared" si="227"/>
        <v>55.298899357322924</v>
      </c>
      <c r="BB190" s="2">
        <f t="shared" si="227"/>
        <v>54.214234004983595</v>
      </c>
      <c r="BC190" s="2">
        <f t="shared" si="227"/>
        <v>54.162549303526987</v>
      </c>
      <c r="BD190" s="2">
        <f t="shared" si="227"/>
        <v>53.228225945530539</v>
      </c>
      <c r="BE190" s="2">
        <f t="shared" si="227"/>
        <v>52.819009568876481</v>
      </c>
      <c r="BF190" s="2">
        <f t="shared" si="227"/>
        <v>53.680089850022121</v>
      </c>
      <c r="BG190" s="2">
        <f t="shared" si="227"/>
        <v>53.475697924680318</v>
      </c>
      <c r="BH190" s="2">
        <f t="shared" si="227"/>
        <v>50.519688554407978</v>
      </c>
      <c r="BI190" s="2">
        <f t="shared" si="227"/>
        <v>50.460072701943616</v>
      </c>
      <c r="BJ190" s="2">
        <f t="shared" si="227"/>
        <v>49.651153517998267</v>
      </c>
      <c r="BK190" s="2">
        <f t="shared" si="227"/>
        <v>50.236849101120328</v>
      </c>
      <c r="BL190" s="2">
        <f t="shared" si="227"/>
        <v>51.648892183303154</v>
      </c>
      <c r="BM190" s="2">
        <f t="shared" si="227"/>
        <v>56.139890349520655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104.43906538461536</v>
      </c>
      <c r="DL190" s="2">
        <f t="shared" si="236"/>
        <v>98.81284280042135</v>
      </c>
      <c r="DM190" s="2">
        <f t="shared" si="236"/>
        <v>94.247108695652145</v>
      </c>
      <c r="DN190" s="2">
        <f t="shared" si="236"/>
        <v>115.51980927212321</v>
      </c>
      <c r="DO190" s="2">
        <f t="shared" si="236"/>
        <v>108.50710419812742</v>
      </c>
      <c r="DP190" s="2">
        <f t="shared" si="236"/>
        <v>101.95644035034732</v>
      </c>
      <c r="DQ190" s="2">
        <f t="shared" si="236"/>
        <v>91.890067768684361</v>
      </c>
      <c r="DR190" s="2">
        <f t="shared" si="236"/>
        <v>93.334587385482706</v>
      </c>
      <c r="DS190" s="2">
        <f t="shared" si="236"/>
        <v>88.552004832376952</v>
      </c>
      <c r="DT190" s="2">
        <f t="shared" si="236"/>
        <v>89.735871942011471</v>
      </c>
      <c r="DU190" s="2">
        <f t="shared" si="236"/>
        <v>85.509688788050667</v>
      </c>
      <c r="DV190" s="2">
        <f t="shared" si="236"/>
        <v>94.261130108311065</v>
      </c>
      <c r="DW190" s="2">
        <f t="shared" si="236"/>
        <v>89.801168780831574</v>
      </c>
      <c r="DX190" s="2">
        <f t="shared" si="236"/>
        <v>102.08391935971005</v>
      </c>
      <c r="DY190" s="2">
        <f t="shared" si="236"/>
        <v>89.596172119487903</v>
      </c>
      <c r="EA190" s="2">
        <f t="shared" si="240"/>
        <v>53.719294052274122</v>
      </c>
      <c r="EB190" s="2">
        <f t="shared" si="240"/>
        <v>53.320550325379607</v>
      </c>
      <c r="EC190" s="2">
        <f t="shared" si="240"/>
        <v>55.622262409562751</v>
      </c>
      <c r="ED190" s="2">
        <f t="shared" si="240"/>
        <v>53.451074064564324</v>
      </c>
      <c r="EE190" s="2">
        <f t="shared" si="240"/>
        <v>54.123889906256807</v>
      </c>
      <c r="EF190" s="2">
        <f t="shared" si="239"/>
        <v>52.667486658647917</v>
      </c>
      <c r="EG190" s="2">
        <f t="shared" si="239"/>
        <v>52.469451789128655</v>
      </c>
      <c r="EH190" s="2">
        <f t="shared" si="239"/>
        <v>52.960109930496131</v>
      </c>
      <c r="EI190" s="2">
        <f t="shared" si="239"/>
        <v>53.423610322586413</v>
      </c>
      <c r="EJ190" s="2">
        <f t="shared" si="239"/>
        <v>50.120751251934806</v>
      </c>
      <c r="EK190" s="2">
        <f t="shared" si="212"/>
        <v>49.258623817274604</v>
      </c>
      <c r="EL190" s="2">
        <f t="shared" si="179"/>
        <v>49.261270283063538</v>
      </c>
      <c r="EM190" s="2">
        <f t="shared" si="179"/>
        <v>49.711031669142017</v>
      </c>
      <c r="EN190" s="2">
        <f t="shared" si="179"/>
        <v>52.372071013222865</v>
      </c>
      <c r="EO190" s="2">
        <f t="shared" si="179"/>
        <v>58.189163042284449</v>
      </c>
      <c r="EQ190" s="2">
        <f t="shared" si="237"/>
        <v>54.436423308454678</v>
      </c>
      <c r="ER190" s="2">
        <f t="shared" si="237"/>
        <v>52.773399972809543</v>
      </c>
      <c r="ES190" s="2">
        <f t="shared" si="237"/>
        <v>54.849849996486739</v>
      </c>
      <c r="ET190" s="2">
        <f t="shared" si="237"/>
        <v>54.589592238378067</v>
      </c>
      <c r="EU190" s="2">
        <f t="shared" si="237"/>
        <v>54.182259969737011</v>
      </c>
      <c r="EV190" s="2">
        <f t="shared" si="237"/>
        <v>53.530038024537802</v>
      </c>
      <c r="EW190" s="2">
        <f t="shared" si="237"/>
        <v>52.992338812005912</v>
      </c>
      <c r="EX190" s="2">
        <f t="shared" si="237"/>
        <v>54.035049184940121</v>
      </c>
      <c r="EY190" s="2">
        <f t="shared" si="237"/>
        <v>53.500298462210466</v>
      </c>
      <c r="EZ190" s="2">
        <f t="shared" si="237"/>
        <v>50.723699328418611</v>
      </c>
      <c r="FA190" s="2">
        <f t="shared" si="237"/>
        <v>51.096524677652397</v>
      </c>
      <c r="FB190" s="2">
        <f t="shared" si="237"/>
        <v>49.884396909112596</v>
      </c>
      <c r="FC190" s="2">
        <f t="shared" si="237"/>
        <v>50.541311224439525</v>
      </c>
      <c r="FD190" s="2">
        <f t="shared" si="237"/>
        <v>51.189725687454143</v>
      </c>
      <c r="FE190" s="2">
        <f t="shared" si="237"/>
        <v>54.567387787483639</v>
      </c>
      <c r="FG190" s="2">
        <f t="shared" si="238"/>
        <v>0.99998745810830125</v>
      </c>
      <c r="FH190" s="2">
        <f t="shared" si="238"/>
        <v>0.9999850617878584</v>
      </c>
      <c r="FI190" s="2">
        <f t="shared" si="238"/>
        <v>0.99995362639677432</v>
      </c>
      <c r="FJ190" s="2">
        <f t="shared" si="238"/>
        <v>0.99998226431617854</v>
      </c>
      <c r="FK190" s="2">
        <f t="shared" si="238"/>
        <v>0.99998336173864222</v>
      </c>
      <c r="FL190" s="2">
        <f t="shared" si="238"/>
        <v>0.99998435905387573</v>
      </c>
      <c r="FM190" s="2">
        <f t="shared" si="238"/>
        <v>0.99998499802382479</v>
      </c>
      <c r="FN190" s="2">
        <f t="shared" si="238"/>
        <v>0.99998292270423961</v>
      </c>
      <c r="FO190" s="2">
        <f t="shared" si="238"/>
        <v>0.99998429633996155</v>
      </c>
      <c r="FP190" s="2">
        <f t="shared" si="238"/>
        <v>0.99998424491343585</v>
      </c>
      <c r="FQ190" s="2">
        <f t="shared" si="238"/>
        <v>0.99998322040044307</v>
      </c>
      <c r="FR190" s="2">
        <f t="shared" si="238"/>
        <v>0.99998202253625701</v>
      </c>
      <c r="FS190" s="2">
        <f t="shared" si="238"/>
        <v>0.99998317663506431</v>
      </c>
      <c r="FT190" s="2">
        <f t="shared" si="238"/>
        <v>0.99998387463143079</v>
      </c>
      <c r="FU190" s="2">
        <f t="shared" si="238"/>
        <v>0.99997804502441534</v>
      </c>
      <c r="FW190" s="2">
        <f t="shared" si="229"/>
        <v>0.56233757426269437</v>
      </c>
      <c r="FX190" s="2">
        <f t="shared" si="229"/>
        <v>0.69102058771789809</v>
      </c>
      <c r="FY190" s="2">
        <f t="shared" si="229"/>
        <v>0.42095934766412502</v>
      </c>
      <c r="FZ190" s="2">
        <f t="shared" si="229"/>
        <v>0.66934294637013403</v>
      </c>
      <c r="GA190" s="2">
        <f t="shared" si="229"/>
        <v>0.64681367273337897</v>
      </c>
      <c r="GB190" s="2">
        <f t="shared" si="229"/>
        <v>0.64920001655286064</v>
      </c>
      <c r="GC190" s="2">
        <f t="shared" si="229"/>
        <v>0.66738392298562221</v>
      </c>
      <c r="GD190" s="2">
        <f t="shared" si="229"/>
        <v>0.66914519091162361</v>
      </c>
      <c r="GE190" s="2">
        <f t="shared" si="229"/>
        <v>0.67201992356929729</v>
      </c>
      <c r="GF190" s="2">
        <f t="shared" si="229"/>
        <v>0.6606093930016026</v>
      </c>
      <c r="GG190" s="2">
        <f t="shared" si="229"/>
        <v>0.65337615983728647</v>
      </c>
      <c r="GH190" s="2">
        <f t="shared" si="229"/>
        <v>0.62439034912247082</v>
      </c>
      <c r="GI190" s="2">
        <f t="shared" si="229"/>
        <v>0.63248935568839015</v>
      </c>
      <c r="GJ190" s="2">
        <f t="shared" si="229"/>
        <v>0.61232571907521527</v>
      </c>
      <c r="GK190" s="2">
        <f t="shared" si="229"/>
        <v>0.56601033710304516</v>
      </c>
      <c r="GM190" s="92">
        <f t="shared" si="230"/>
        <v>0</v>
      </c>
      <c r="GN190" s="92">
        <f t="shared" si="230"/>
        <v>0</v>
      </c>
      <c r="GO190" s="92">
        <f t="shared" si="230"/>
        <v>0</v>
      </c>
      <c r="GP190" s="92">
        <f t="shared" si="230"/>
        <v>0</v>
      </c>
      <c r="GQ190" s="92">
        <f t="shared" si="230"/>
        <v>0</v>
      </c>
      <c r="GR190" s="92">
        <f t="shared" si="230"/>
        <v>0</v>
      </c>
      <c r="GS190" s="92">
        <f t="shared" si="230"/>
        <v>0</v>
      </c>
      <c r="GT190" s="92">
        <f t="shared" si="230"/>
        <v>0</v>
      </c>
      <c r="GU190" s="92">
        <f t="shared" si="230"/>
        <v>0</v>
      </c>
      <c r="GV190" s="92">
        <f t="shared" si="230"/>
        <v>0</v>
      </c>
      <c r="GW190" s="92">
        <f t="shared" si="230"/>
        <v>0</v>
      </c>
      <c r="GX190" s="92">
        <f t="shared" si="230"/>
        <v>0</v>
      </c>
      <c r="GY190" s="92">
        <f t="shared" si="230"/>
        <v>0</v>
      </c>
      <c r="GZ190" s="92">
        <f t="shared" si="230"/>
        <v>0</v>
      </c>
      <c r="HA190" s="92">
        <f t="shared" si="230"/>
        <v>0</v>
      </c>
      <c r="HC190" s="92">
        <f t="shared" si="181"/>
        <v>2.2409207545022176E-260</v>
      </c>
      <c r="HD190" s="92">
        <f t="shared" si="181"/>
        <v>1.1178129429763441E-280</v>
      </c>
      <c r="HE190" s="92">
        <f t="shared" si="181"/>
        <v>1.7395717532692756E-242</v>
      </c>
      <c r="HF190" s="92">
        <f t="shared" si="181"/>
        <v>0</v>
      </c>
      <c r="HG190" s="92">
        <f t="shared" si="181"/>
        <v>0</v>
      </c>
      <c r="HH190" s="92">
        <f t="shared" si="181"/>
        <v>0</v>
      </c>
      <c r="HI190" s="92">
        <f t="shared" si="241"/>
        <v>0</v>
      </c>
      <c r="HJ190" s="92">
        <f t="shared" si="241"/>
        <v>0</v>
      </c>
      <c r="HK190" s="92">
        <f t="shared" si="241"/>
        <v>0</v>
      </c>
      <c r="HL190" s="92">
        <f t="shared" si="241"/>
        <v>0</v>
      </c>
      <c r="HM190" s="92">
        <f t="shared" si="241"/>
        <v>0</v>
      </c>
      <c r="HN190" s="92">
        <f t="shared" si="241"/>
        <v>0</v>
      </c>
      <c r="HO190" s="92">
        <f t="shared" si="226"/>
        <v>0</v>
      </c>
      <c r="HP190" s="92">
        <f t="shared" si="226"/>
        <v>0</v>
      </c>
      <c r="HQ190" s="92">
        <f t="shared" si="226"/>
        <v>4.5325821118108178E-252</v>
      </c>
      <c r="HS190" s="92">
        <f t="shared" si="231"/>
        <v>1.2120892568079002E-29</v>
      </c>
      <c r="HT190" s="92">
        <f t="shared" si="231"/>
        <v>4.8028260001733586E-34</v>
      </c>
      <c r="HU190" s="92">
        <f t="shared" si="231"/>
        <v>3.6785935488773183E-19</v>
      </c>
      <c r="HV190" s="92">
        <f t="shared" si="231"/>
        <v>8.8270184732127241E-43</v>
      </c>
      <c r="HW190" s="92">
        <f t="shared" si="231"/>
        <v>4.1267837543044875E-43</v>
      </c>
      <c r="HX190" s="92">
        <f t="shared" si="231"/>
        <v>1.977132336352701E-46</v>
      </c>
      <c r="HY190" s="92">
        <f t="shared" si="231"/>
        <v>8.6282961375742633E-49</v>
      </c>
      <c r="HZ190" s="92">
        <f t="shared" si="231"/>
        <v>1.1999250917108828E-48</v>
      </c>
      <c r="IA190" s="92">
        <f t="shared" si="231"/>
        <v>1.8545327424202638E-47</v>
      </c>
      <c r="IB190" s="92">
        <f t="shared" si="231"/>
        <v>2.5421099043841797E-48</v>
      </c>
      <c r="IC190" s="92">
        <f t="shared" si="231"/>
        <v>1.6068667288206723E-50</v>
      </c>
      <c r="ID190" s="92">
        <f t="shared" si="231"/>
        <v>1.5905878930376016E-44</v>
      </c>
      <c r="IE190" s="92">
        <f t="shared" si="231"/>
        <v>4.9529923168134599E-38</v>
      </c>
      <c r="IF190" s="92">
        <f t="shared" si="231"/>
        <v>3.0019967257331351E-22</v>
      </c>
      <c r="IG190" s="92">
        <f t="shared" si="231"/>
        <v>1.1955164308045737E-21</v>
      </c>
      <c r="II190" s="92">
        <f t="shared" si="232"/>
        <v>0.31904279840270061</v>
      </c>
      <c r="IJ190" s="92">
        <f t="shared" si="232"/>
        <v>1.3954203326849447E-2</v>
      </c>
      <c r="IK190" s="92">
        <f t="shared" si="232"/>
        <v>0.38369112427543001</v>
      </c>
      <c r="IL190" s="92">
        <f t="shared" si="232"/>
        <v>1.479548980185842E-2</v>
      </c>
      <c r="IM190" s="92">
        <f t="shared" si="232"/>
        <v>3.1927033694051719E-2</v>
      </c>
      <c r="IN190" s="92">
        <f t="shared" si="232"/>
        <v>2.5634722682613704E-2</v>
      </c>
      <c r="IO190" s="92">
        <f t="shared" si="232"/>
        <v>1.2423953047725563E-2</v>
      </c>
      <c r="IP190" s="92">
        <f t="shared" si="232"/>
        <v>1.2003234218974193E-2</v>
      </c>
      <c r="IQ190" s="92">
        <f t="shared" si="232"/>
        <v>1.2225169463092621E-2</v>
      </c>
      <c r="IR190" s="92">
        <f t="shared" si="232"/>
        <v>1.6990007224200174E-2</v>
      </c>
      <c r="IS190" s="92">
        <f t="shared" si="232"/>
        <v>1.710214243006751E-2</v>
      </c>
      <c r="IT190" s="92">
        <f t="shared" si="232"/>
        <v>5.8484901340745646E-2</v>
      </c>
      <c r="IU190" s="92">
        <f t="shared" si="232"/>
        <v>6.1586528999834481E-2</v>
      </c>
      <c r="IV190" s="92">
        <f t="shared" si="232"/>
        <v>0.27472109816606094</v>
      </c>
      <c r="IW190" s="92">
        <f t="shared" si="232"/>
        <v>0.32791165781452852</v>
      </c>
      <c r="IY190" s="92">
        <f t="shared" si="233"/>
        <v>0.31904279840270061</v>
      </c>
      <c r="IZ190" s="92">
        <f t="shared" si="233"/>
        <v>1.3954203326849447E-2</v>
      </c>
      <c r="JA190" s="92">
        <f t="shared" si="233"/>
        <v>0.38369112427543001</v>
      </c>
      <c r="JB190" s="92">
        <f t="shared" si="233"/>
        <v>1.479548980185842E-2</v>
      </c>
      <c r="JC190" s="92">
        <f t="shared" si="233"/>
        <v>3.1927033694051719E-2</v>
      </c>
      <c r="JD190" s="92">
        <f t="shared" si="233"/>
        <v>2.5634722682613704E-2</v>
      </c>
      <c r="JE190" s="92">
        <f t="shared" si="233"/>
        <v>1.2423953047725563E-2</v>
      </c>
      <c r="JF190" s="92">
        <f t="shared" si="233"/>
        <v>1.2003234218974193E-2</v>
      </c>
      <c r="JG190" s="92">
        <f t="shared" si="233"/>
        <v>1.2225169463092621E-2</v>
      </c>
      <c r="JH190" s="92">
        <f t="shared" si="233"/>
        <v>1.6990007224200174E-2</v>
      </c>
      <c r="JI190" s="92">
        <f t="shared" si="233"/>
        <v>1.710214243006751E-2</v>
      </c>
      <c r="JJ190" s="92">
        <f t="shared" si="233"/>
        <v>5.8484901340745646E-2</v>
      </c>
      <c r="JK190" s="92">
        <f t="shared" si="233"/>
        <v>6.1586528999834481E-2</v>
      </c>
      <c r="JL190" s="92">
        <f t="shared" si="233"/>
        <v>0.27472109816606094</v>
      </c>
      <c r="JM190" s="92">
        <f t="shared" si="233"/>
        <v>0.32791165781452852</v>
      </c>
    </row>
    <row r="191" spans="2:273" x14ac:dyDescent="0.25">
      <c r="B191" s="2">
        <v>164</v>
      </c>
      <c r="C191" s="37">
        <v>52.953000000000003</v>
      </c>
      <c r="D191" s="37">
        <v>52.348999999999997</v>
      </c>
      <c r="E191" s="37">
        <v>61.326000000000001</v>
      </c>
      <c r="F191" s="37">
        <v>54.651000000000003</v>
      </c>
      <c r="G191" s="37">
        <v>52.512</v>
      </c>
      <c r="H191" s="37">
        <v>52.698</v>
      </c>
      <c r="I191" s="37">
        <v>52.976999999999997</v>
      </c>
      <c r="J191" s="37">
        <v>53.093000000000004</v>
      </c>
      <c r="K191" s="37">
        <v>52.465000000000003</v>
      </c>
      <c r="L191" s="37">
        <v>50.395000000000003</v>
      </c>
      <c r="M191" s="37">
        <v>50.14</v>
      </c>
      <c r="N191" s="37">
        <v>48.673999999999999</v>
      </c>
      <c r="O191" s="37">
        <v>49.14</v>
      </c>
      <c r="P191" s="37">
        <v>52.814</v>
      </c>
      <c r="Q191" s="37">
        <v>67.186000000000007</v>
      </c>
      <c r="S191" s="4">
        <f t="shared" si="234"/>
        <v>54.058158086020917</v>
      </c>
      <c r="T191" s="4">
        <f t="shared" si="234"/>
        <v>52.810519547171303</v>
      </c>
      <c r="U191" s="4">
        <f t="shared" si="234"/>
        <v>60.699077323903978</v>
      </c>
      <c r="V191" s="4">
        <f t="shared" si="234"/>
        <v>54.156183379353273</v>
      </c>
      <c r="W191" s="4">
        <f t="shared" si="234"/>
        <v>54.100467088481736</v>
      </c>
      <c r="X191" s="4">
        <f t="shared" si="234"/>
        <v>53.161350893383286</v>
      </c>
      <c r="Y191" s="4">
        <f t="shared" si="234"/>
        <v>52.732575412772718</v>
      </c>
      <c r="Z191" s="4">
        <f t="shared" si="234"/>
        <v>53.587897401183277</v>
      </c>
      <c r="AA191" s="4">
        <f t="shared" si="234"/>
        <v>53.370035768764694</v>
      </c>
      <c r="AB191" s="4">
        <f t="shared" si="234"/>
        <v>50.407083202404486</v>
      </c>
      <c r="AC191" s="4">
        <f t="shared" si="234"/>
        <v>50.368743786945792</v>
      </c>
      <c r="AD191" s="4">
        <f t="shared" si="234"/>
        <v>49.674715693689151</v>
      </c>
      <c r="AE191" s="4">
        <f t="shared" si="234"/>
        <v>50.332900141904688</v>
      </c>
      <c r="AF191" s="4">
        <f t="shared" si="234"/>
        <v>54.519327860499047</v>
      </c>
      <c r="AG191" s="4">
        <f t="shared" si="234"/>
        <v>68.112649021392656</v>
      </c>
      <c r="AI191" s="4">
        <f t="shared" si="235"/>
        <v>-1.1051580860209143</v>
      </c>
      <c r="AJ191" s="4">
        <f t="shared" si="235"/>
        <v>-0.4615195471713065</v>
      </c>
      <c r="AK191" s="4">
        <f t="shared" si="235"/>
        <v>0.62692267609602226</v>
      </c>
      <c r="AL191" s="4">
        <f t="shared" si="235"/>
        <v>0.4948166206467306</v>
      </c>
      <c r="AM191" s="4">
        <f t="shared" si="235"/>
        <v>-1.5884670884817353</v>
      </c>
      <c r="AN191" s="4">
        <f t="shared" si="235"/>
        <v>-0.46335089338328572</v>
      </c>
      <c r="AO191" s="4">
        <f t="shared" si="235"/>
        <v>0.24442458722727878</v>
      </c>
      <c r="AP191" s="4">
        <f t="shared" si="235"/>
        <v>-0.49489740118327319</v>
      </c>
      <c r="AQ191" s="4">
        <f t="shared" si="235"/>
        <v>-0.90503576876469083</v>
      </c>
      <c r="AR191" s="4">
        <f t="shared" si="235"/>
        <v>-1.2083202404483018E-2</v>
      </c>
      <c r="AS191" s="4">
        <f t="shared" si="235"/>
        <v>-0.22874378694579178</v>
      </c>
      <c r="AT191" s="4">
        <f t="shared" si="235"/>
        <v>-1.0007156936891519</v>
      </c>
      <c r="AU191" s="4">
        <f t="shared" si="235"/>
        <v>-1.192900141904687</v>
      </c>
      <c r="AV191" s="4">
        <f t="shared" si="235"/>
        <v>-1.7053278604990467</v>
      </c>
      <c r="AW191" s="4">
        <f t="shared" si="235"/>
        <v>-0.92664902139264882</v>
      </c>
      <c r="AY191" s="2">
        <f t="shared" si="227"/>
        <v>54.058158086020917</v>
      </c>
      <c r="AZ191" s="2">
        <f t="shared" si="227"/>
        <v>52.809626051554247</v>
      </c>
      <c r="BA191" s="2">
        <f t="shared" si="227"/>
        <v>55.188370727214036</v>
      </c>
      <c r="BB191" s="2">
        <f t="shared" si="227"/>
        <v>54.150680551663847</v>
      </c>
      <c r="BC191" s="2">
        <f t="shared" si="227"/>
        <v>54.07544332383025</v>
      </c>
      <c r="BD191" s="2">
        <f t="shared" si="227"/>
        <v>53.144500817613228</v>
      </c>
      <c r="BE191" s="2">
        <f t="shared" si="227"/>
        <v>52.726267287395402</v>
      </c>
      <c r="BF191" s="2">
        <f t="shared" si="227"/>
        <v>53.580589562098695</v>
      </c>
      <c r="BG191" s="2">
        <f t="shared" si="227"/>
        <v>53.362551009845319</v>
      </c>
      <c r="BH191" s="2">
        <f t="shared" si="227"/>
        <v>50.392086975934077</v>
      </c>
      <c r="BI191" s="2">
        <f t="shared" si="227"/>
        <v>50.35220233669282</v>
      </c>
      <c r="BJ191" s="2">
        <f t="shared" si="227"/>
        <v>49.525527002810229</v>
      </c>
      <c r="BK191" s="2">
        <f t="shared" si="227"/>
        <v>50.129295692893635</v>
      </c>
      <c r="BL191" s="2">
        <f t="shared" si="227"/>
        <v>51.509680363724243</v>
      </c>
      <c r="BM191" s="2">
        <f t="shared" si="227"/>
        <v>55.926255638901637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52.348999999999997</v>
      </c>
      <c r="CW191" s="2" t="str">
        <f t="shared" si="199"/>
        <v/>
      </c>
      <c r="CX191" s="2">
        <f t="shared" si="200"/>
        <v>54.651000000000003</v>
      </c>
      <c r="CY191" s="2" t="str">
        <f t="shared" si="201"/>
        <v/>
      </c>
      <c r="CZ191" s="2" t="str">
        <f t="shared" si="202"/>
        <v/>
      </c>
      <c r="DA191" s="2">
        <f t="shared" si="203"/>
        <v>52.976999999999997</v>
      </c>
      <c r="DB191" s="2">
        <f t="shared" si="204"/>
        <v>53.093000000000004</v>
      </c>
      <c r="DC191" s="2">
        <f t="shared" si="205"/>
        <v>52.465000000000003</v>
      </c>
      <c r="DD191" s="2">
        <f t="shared" si="206"/>
        <v>50.395000000000003</v>
      </c>
      <c r="DE191" s="2">
        <f t="shared" si="207"/>
        <v>50.14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104.68018151969979</v>
      </c>
      <c r="DL191" s="2">
        <f t="shared" si="236"/>
        <v>99.009641196013291</v>
      </c>
      <c r="DM191" s="2">
        <f t="shared" si="236"/>
        <v>94.435048913043445</v>
      </c>
      <c r="DN191" s="2">
        <f t="shared" si="236"/>
        <v>115.85159317426758</v>
      </c>
      <c r="DO191" s="2">
        <f t="shared" si="236"/>
        <v>108.78998504983386</v>
      </c>
      <c r="DP191" s="2">
        <f t="shared" si="236"/>
        <v>102.19575249169435</v>
      </c>
      <c r="DQ191" s="2">
        <f t="shared" si="236"/>
        <v>92.0600254706534</v>
      </c>
      <c r="DR191" s="2">
        <f t="shared" si="236"/>
        <v>93.483778012684951</v>
      </c>
      <c r="DS191" s="2">
        <f t="shared" si="236"/>
        <v>88.67500830564785</v>
      </c>
      <c r="DT191" s="2">
        <f t="shared" si="236"/>
        <v>89.885669435215945</v>
      </c>
      <c r="DU191" s="2">
        <f t="shared" si="236"/>
        <v>85.627139886016792</v>
      </c>
      <c r="DV191" s="2">
        <f t="shared" si="236"/>
        <v>94.441141371579846</v>
      </c>
      <c r="DW191" s="2">
        <f t="shared" si="236"/>
        <v>89.94381501057083</v>
      </c>
      <c r="DX191" s="2">
        <f t="shared" si="236"/>
        <v>102.31887375415283</v>
      </c>
      <c r="DY191" s="2">
        <f t="shared" si="236"/>
        <v>89.738334938177033</v>
      </c>
      <c r="EA191" s="2">
        <f t="shared" si="240"/>
        <v>53.629606009466968</v>
      </c>
      <c r="EB191" s="2">
        <f t="shared" si="240"/>
        <v>53.203918438177872</v>
      </c>
      <c r="EC191" s="2">
        <f t="shared" si="240"/>
        <v>55.537601730103802</v>
      </c>
      <c r="ED191" s="2">
        <f t="shared" si="240"/>
        <v>53.349856195000129</v>
      </c>
      <c r="EE191" s="2">
        <f t="shared" si="240"/>
        <v>54.035210213647261</v>
      </c>
      <c r="EF191" s="2">
        <f t="shared" si="239"/>
        <v>52.555312329457195</v>
      </c>
      <c r="EG191" s="2">
        <f t="shared" si="239"/>
        <v>52.359298370208506</v>
      </c>
      <c r="EH191" s="2">
        <f t="shared" si="239"/>
        <v>52.825224213082635</v>
      </c>
      <c r="EI191" s="2">
        <f t="shared" si="239"/>
        <v>53.307489741980021</v>
      </c>
      <c r="EJ191" s="2">
        <f t="shared" si="239"/>
        <v>49.973164314546722</v>
      </c>
      <c r="EK191" s="2">
        <f t="shared" si="212"/>
        <v>49.091612133500171</v>
      </c>
      <c r="EL191" s="2">
        <f t="shared" si="179"/>
        <v>49.115029043782428</v>
      </c>
      <c r="EM191" s="2">
        <f t="shared" si="179"/>
        <v>49.575276430937969</v>
      </c>
      <c r="EN191" s="2">
        <f t="shared" si="179"/>
        <v>52.271943285008746</v>
      </c>
      <c r="EO191" s="2">
        <f t="shared" si="179"/>
        <v>58.090186789048389</v>
      </c>
      <c r="EQ191" s="2">
        <f t="shared" si="237"/>
        <v>54.3613502508259</v>
      </c>
      <c r="ER191" s="2">
        <f t="shared" si="237"/>
        <v>52.647958292879522</v>
      </c>
      <c r="ES191" s="2">
        <f t="shared" si="237"/>
        <v>54.746553336382945</v>
      </c>
      <c r="ET191" s="2">
        <f t="shared" si="237"/>
        <v>54.510013966823699</v>
      </c>
      <c r="EU191" s="2">
        <f t="shared" si="237"/>
        <v>54.094234566435006</v>
      </c>
      <c r="EV191" s="2">
        <f t="shared" si="237"/>
        <v>53.433802748155415</v>
      </c>
      <c r="EW191" s="2">
        <f t="shared" si="237"/>
        <v>52.89227748682363</v>
      </c>
      <c r="EX191" s="2">
        <f t="shared" si="237"/>
        <v>53.920293903624255</v>
      </c>
      <c r="EY191" s="2">
        <f t="shared" si="237"/>
        <v>53.386327223767843</v>
      </c>
      <c r="EZ191" s="2">
        <f t="shared" si="237"/>
        <v>50.587530589566342</v>
      </c>
      <c r="FA191" s="2">
        <f t="shared" si="237"/>
        <v>50.961287371394022</v>
      </c>
      <c r="FB191" s="2">
        <f t="shared" si="237"/>
        <v>49.749588152974574</v>
      </c>
      <c r="FC191" s="2">
        <f t="shared" si="237"/>
        <v>50.421938294865306</v>
      </c>
      <c r="FD191" s="2">
        <f t="shared" si="237"/>
        <v>51.068380939612652</v>
      </c>
      <c r="FE191" s="2">
        <f t="shared" si="237"/>
        <v>54.411971388783385</v>
      </c>
      <c r="FG191" s="2">
        <f t="shared" si="238"/>
        <v>0.99998856164620187</v>
      </c>
      <c r="FH191" s="2">
        <f t="shared" si="238"/>
        <v>0.99998637617069908</v>
      </c>
      <c r="FI191" s="2">
        <f t="shared" si="238"/>
        <v>0.99995770659862526</v>
      </c>
      <c r="FJ191" s="2">
        <f t="shared" si="238"/>
        <v>0.99998382483886927</v>
      </c>
      <c r="FK191" s="2">
        <f t="shared" si="238"/>
        <v>0.99998482570307867</v>
      </c>
      <c r="FL191" s="2">
        <f t="shared" si="238"/>
        <v>0.9999857352679653</v>
      </c>
      <c r="FM191" s="2">
        <f t="shared" si="238"/>
        <v>0.99998631801705606</v>
      </c>
      <c r="FN191" s="2">
        <f t="shared" si="238"/>
        <v>0.99998442529775677</v>
      </c>
      <c r="FO191" s="2">
        <f t="shared" si="238"/>
        <v>0.99998567807203798</v>
      </c>
      <c r="FP191" s="2">
        <f t="shared" si="238"/>
        <v>0.99998563117035932</v>
      </c>
      <c r="FQ191" s="2">
        <f t="shared" si="238"/>
        <v>0.99998469680072999</v>
      </c>
      <c r="FR191" s="2">
        <f t="shared" si="238"/>
        <v>0.9999836043322673</v>
      </c>
      <c r="FS191" s="2">
        <f t="shared" si="238"/>
        <v>0.99998465688611216</v>
      </c>
      <c r="FT191" s="2">
        <f t="shared" si="238"/>
        <v>0.99998529346820975</v>
      </c>
      <c r="FU191" s="2">
        <f t="shared" si="238"/>
        <v>0.99997997678560813</v>
      </c>
      <c r="FW191" s="2">
        <f t="shared" si="229"/>
        <v>0.58486028016411817</v>
      </c>
      <c r="FX191" s="2">
        <f t="shared" si="229"/>
        <v>0.7103322770727607</v>
      </c>
      <c r="FY191" s="2">
        <f t="shared" si="229"/>
        <v>0.44355833476320516</v>
      </c>
      <c r="FZ191" s="2">
        <f t="shared" si="229"/>
        <v>0.68940052846429167</v>
      </c>
      <c r="GA191" s="2">
        <f t="shared" si="229"/>
        <v>0.66755911942749502</v>
      </c>
      <c r="GB191" s="2">
        <f t="shared" si="229"/>
        <v>0.66987683423009592</v>
      </c>
      <c r="GC191" s="2">
        <f t="shared" si="229"/>
        <v>0.68750485918276871</v>
      </c>
      <c r="GD191" s="2">
        <f t="shared" si="229"/>
        <v>0.6892091988900696</v>
      </c>
      <c r="GE191" s="2">
        <f t="shared" si="229"/>
        <v>0.69198984512295247</v>
      </c>
      <c r="GF191" s="2">
        <f t="shared" si="229"/>
        <v>0.68094422238164676</v>
      </c>
      <c r="GG191" s="2">
        <f t="shared" si="229"/>
        <v>0.6739304597895911</v>
      </c>
      <c r="GH191" s="2">
        <f t="shared" si="229"/>
        <v>0.64573150273127411</v>
      </c>
      <c r="GI191" s="2">
        <f t="shared" si="229"/>
        <v>0.65362561661126828</v>
      </c>
      <c r="GJ191" s="2">
        <f t="shared" si="229"/>
        <v>0.63395048954223476</v>
      </c>
      <c r="GK191" s="2">
        <f t="shared" si="229"/>
        <v>0.58848235142680794</v>
      </c>
      <c r="GM191" s="92">
        <f t="shared" si="230"/>
        <v>0</v>
      </c>
      <c r="GN191" s="92">
        <f t="shared" si="230"/>
        <v>0</v>
      </c>
      <c r="GO191" s="92">
        <f t="shared" si="230"/>
        <v>0</v>
      </c>
      <c r="GP191" s="92">
        <f t="shared" si="230"/>
        <v>0</v>
      </c>
      <c r="GQ191" s="92">
        <f t="shared" si="230"/>
        <v>0</v>
      </c>
      <c r="GR191" s="92">
        <f t="shared" si="230"/>
        <v>0</v>
      </c>
      <c r="GS191" s="92">
        <f t="shared" si="230"/>
        <v>0</v>
      </c>
      <c r="GT191" s="92">
        <f t="shared" si="230"/>
        <v>0</v>
      </c>
      <c r="GU191" s="92">
        <f t="shared" si="230"/>
        <v>0</v>
      </c>
      <c r="GV191" s="92">
        <f t="shared" si="230"/>
        <v>0</v>
      </c>
      <c r="GW191" s="92">
        <f t="shared" si="230"/>
        <v>0</v>
      </c>
      <c r="GX191" s="92">
        <f t="shared" si="230"/>
        <v>0</v>
      </c>
      <c r="GY191" s="92">
        <f t="shared" si="230"/>
        <v>0</v>
      </c>
      <c r="GZ191" s="92">
        <f t="shared" si="230"/>
        <v>0</v>
      </c>
      <c r="HA191" s="92">
        <f t="shared" si="230"/>
        <v>0</v>
      </c>
      <c r="HC191" s="92">
        <f t="shared" si="181"/>
        <v>3.5958034477305503E-267</v>
      </c>
      <c r="HD191" s="92">
        <f t="shared" si="181"/>
        <v>4.7085995589246688E-288</v>
      </c>
      <c r="HE191" s="92">
        <f t="shared" si="181"/>
        <v>6.1336898533832142E-250</v>
      </c>
      <c r="HF191" s="92">
        <f t="shared" si="181"/>
        <v>0</v>
      </c>
      <c r="HG191" s="92">
        <f t="shared" si="181"/>
        <v>0</v>
      </c>
      <c r="HH191" s="92">
        <f t="shared" si="181"/>
        <v>0</v>
      </c>
      <c r="HI191" s="92">
        <f t="shared" si="241"/>
        <v>0</v>
      </c>
      <c r="HJ191" s="92">
        <f t="shared" si="241"/>
        <v>0</v>
      </c>
      <c r="HK191" s="92">
        <f t="shared" si="241"/>
        <v>0</v>
      </c>
      <c r="HL191" s="92">
        <f t="shared" si="241"/>
        <v>0</v>
      </c>
      <c r="HM191" s="92">
        <f t="shared" si="241"/>
        <v>0</v>
      </c>
      <c r="HN191" s="92">
        <f t="shared" si="241"/>
        <v>0</v>
      </c>
      <c r="HO191" s="92">
        <f t="shared" si="226"/>
        <v>0</v>
      </c>
      <c r="HP191" s="92">
        <f t="shared" si="226"/>
        <v>0</v>
      </c>
      <c r="HQ191" s="92">
        <f t="shared" si="226"/>
        <v>1.1025489776519533E-258</v>
      </c>
      <c r="HS191" s="92">
        <f t="shared" si="231"/>
        <v>2.8443106614719123E-31</v>
      </c>
      <c r="HT191" s="92">
        <f t="shared" si="231"/>
        <v>8.2915546046310822E-36</v>
      </c>
      <c r="HU191" s="92">
        <f t="shared" si="231"/>
        <v>1.4797999745548211E-20</v>
      </c>
      <c r="HV191" s="92">
        <f t="shared" si="231"/>
        <v>5.0255513235597489E-45</v>
      </c>
      <c r="HW191" s="92">
        <f t="shared" si="231"/>
        <v>2.0751292972122351E-45</v>
      </c>
      <c r="HX191" s="92">
        <f t="shared" si="231"/>
        <v>7.062705506782113E-49</v>
      </c>
      <c r="HY191" s="92">
        <f t="shared" si="231"/>
        <v>2.754591853734305E-51</v>
      </c>
      <c r="HZ191" s="92">
        <f t="shared" si="231"/>
        <v>4.0082292729420819E-51</v>
      </c>
      <c r="IA191" s="92">
        <f t="shared" si="231"/>
        <v>7.4874110978908426E-50</v>
      </c>
      <c r="IB191" s="92">
        <f t="shared" si="231"/>
        <v>8.5045055679174908E-51</v>
      </c>
      <c r="IC191" s="92">
        <f t="shared" si="231"/>
        <v>3.5221418571272043E-53</v>
      </c>
      <c r="ID191" s="92">
        <f t="shared" si="231"/>
        <v>5.9077870132057188E-47</v>
      </c>
      <c r="IE191" s="92">
        <f t="shared" si="231"/>
        <v>4.2235910437109165E-40</v>
      </c>
      <c r="IF191" s="92">
        <f t="shared" si="231"/>
        <v>1.8796073809240534E-23</v>
      </c>
      <c r="IG191" s="92">
        <f t="shared" si="231"/>
        <v>7.0073215572012358E-23</v>
      </c>
      <c r="II191" s="92">
        <f t="shared" si="232"/>
        <v>0.23345167116091317</v>
      </c>
      <c r="IJ191" s="92">
        <f t="shared" si="232"/>
        <v>6.2884745948817806E-3</v>
      </c>
      <c r="IK191" s="92">
        <f t="shared" si="232"/>
        <v>0.45544964128330362</v>
      </c>
      <c r="IL191" s="92">
        <f t="shared" si="232"/>
        <v>6.0117486062011023E-3</v>
      </c>
      <c r="IM191" s="92">
        <f t="shared" si="232"/>
        <v>1.4029845057609919E-2</v>
      </c>
      <c r="IN191" s="92">
        <f t="shared" si="232"/>
        <v>1.069881319932287E-2</v>
      </c>
      <c r="IO191" s="92">
        <f t="shared" si="232"/>
        <v>4.7615955727609849E-3</v>
      </c>
      <c r="IP191" s="92">
        <f t="shared" si="232"/>
        <v>4.6112894644908201E-3</v>
      </c>
      <c r="IQ191" s="92">
        <f t="shared" si="232"/>
        <v>4.805841511681239E-3</v>
      </c>
      <c r="IR191" s="92">
        <f t="shared" si="232"/>
        <v>6.7829608379953721E-3</v>
      </c>
      <c r="IS191" s="92">
        <f t="shared" si="232"/>
        <v>6.5117318210839515E-3</v>
      </c>
      <c r="IT191" s="92">
        <f t="shared" si="232"/>
        <v>2.7184686611800155E-2</v>
      </c>
      <c r="IU191" s="92">
        <f t="shared" si="232"/>
        <v>3.0708087446781614E-2</v>
      </c>
      <c r="IV191" s="92">
        <f t="shared" si="232"/>
        <v>0.2123780180025428</v>
      </c>
      <c r="IW191" s="92">
        <f t="shared" si="232"/>
        <v>0.25348186903641051</v>
      </c>
      <c r="IY191" s="92">
        <f t="shared" si="233"/>
        <v>0.23345167116091317</v>
      </c>
      <c r="IZ191" s="92">
        <f t="shared" si="233"/>
        <v>6.2884745948817806E-3</v>
      </c>
      <c r="JA191" s="92">
        <f t="shared" si="233"/>
        <v>0.45544964128330362</v>
      </c>
      <c r="JB191" s="92">
        <f t="shared" si="233"/>
        <v>6.0117486062011023E-3</v>
      </c>
      <c r="JC191" s="92">
        <f t="shared" si="233"/>
        <v>1.4029845057609919E-2</v>
      </c>
      <c r="JD191" s="92">
        <f t="shared" si="233"/>
        <v>1.069881319932287E-2</v>
      </c>
      <c r="JE191" s="92">
        <f t="shared" si="233"/>
        <v>4.7615955727609849E-3</v>
      </c>
      <c r="JF191" s="92">
        <f t="shared" si="233"/>
        <v>4.6112894644908201E-3</v>
      </c>
      <c r="JG191" s="92">
        <f t="shared" si="233"/>
        <v>4.805841511681239E-3</v>
      </c>
      <c r="JH191" s="92">
        <f t="shared" si="233"/>
        <v>6.7829608379953721E-3</v>
      </c>
      <c r="JI191" s="92">
        <f t="shared" si="233"/>
        <v>6.5117318210839515E-3</v>
      </c>
      <c r="JJ191" s="92">
        <f t="shared" si="233"/>
        <v>2.7184686611800155E-2</v>
      </c>
      <c r="JK191" s="92">
        <f t="shared" si="233"/>
        <v>3.0708087446781614E-2</v>
      </c>
      <c r="JL191" s="92">
        <f t="shared" si="233"/>
        <v>0.2123780180025428</v>
      </c>
      <c r="JM191" s="92">
        <f t="shared" si="233"/>
        <v>0.25348186903641051</v>
      </c>
    </row>
    <row r="192" spans="2:273" x14ac:dyDescent="0.25">
      <c r="B192" s="2">
        <v>165</v>
      </c>
      <c r="C192" s="37">
        <v>52.256</v>
      </c>
      <c r="D192" s="37">
        <v>51.348999999999997</v>
      </c>
      <c r="E192" s="37">
        <v>61.581000000000003</v>
      </c>
      <c r="F192" s="37">
        <v>54.162999999999997</v>
      </c>
      <c r="G192" s="37">
        <v>54.744</v>
      </c>
      <c r="H192" s="37">
        <v>54.023000000000003</v>
      </c>
      <c r="I192" s="37">
        <v>51.302</v>
      </c>
      <c r="J192" s="37">
        <v>52.720999999999997</v>
      </c>
      <c r="K192" s="37">
        <v>52.232999999999997</v>
      </c>
      <c r="L192" s="37">
        <v>48.581000000000003</v>
      </c>
      <c r="M192" s="37">
        <v>51.465000000000003</v>
      </c>
      <c r="N192" s="37">
        <v>48.348999999999997</v>
      </c>
      <c r="O192" s="37">
        <v>49.418999999999997</v>
      </c>
      <c r="P192" s="37">
        <v>51.326000000000001</v>
      </c>
      <c r="Q192" s="37">
        <v>61.046999999999997</v>
      </c>
      <c r="S192" s="4">
        <f t="shared" si="234"/>
        <v>53.993519317340393</v>
      </c>
      <c r="T192" s="4">
        <f t="shared" si="234"/>
        <v>52.676434029586218</v>
      </c>
      <c r="U192" s="4">
        <f t="shared" si="234"/>
        <v>60.335673971945127</v>
      </c>
      <c r="V192" s="4">
        <f t="shared" si="234"/>
        <v>54.08842182361537</v>
      </c>
      <c r="W192" s="4">
        <f t="shared" si="234"/>
        <v>53.994572961824424</v>
      </c>
      <c r="X192" s="4">
        <f t="shared" si="234"/>
        <v>53.06473547004142</v>
      </c>
      <c r="Y192" s="4">
        <f t="shared" si="234"/>
        <v>52.63484306751343</v>
      </c>
      <c r="Z192" s="4">
        <f t="shared" si="234"/>
        <v>53.482625434859735</v>
      </c>
      <c r="AA192" s="4">
        <f t="shared" si="234"/>
        <v>53.251026920028671</v>
      </c>
      <c r="AB192" s="4">
        <f t="shared" si="234"/>
        <v>50.267769676064148</v>
      </c>
      <c r="AC192" s="4">
        <f t="shared" si="234"/>
        <v>50.247679330804289</v>
      </c>
      <c r="AD192" s="4">
        <f t="shared" si="234"/>
        <v>49.439771355807608</v>
      </c>
      <c r="AE192" s="4">
        <f t="shared" si="234"/>
        <v>50.083636093367033</v>
      </c>
      <c r="AF192" s="4">
        <f t="shared" si="234"/>
        <v>53.059863500609666</v>
      </c>
      <c r="AG192" s="4">
        <f t="shared" si="234"/>
        <v>63.15483058493426</v>
      </c>
      <c r="AI192" s="4">
        <f t="shared" si="235"/>
        <v>-1.7375193173403929</v>
      </c>
      <c r="AJ192" s="4">
        <f t="shared" si="235"/>
        <v>-1.3274340295862217</v>
      </c>
      <c r="AK192" s="4">
        <f t="shared" si="235"/>
        <v>1.2453260280548761</v>
      </c>
      <c r="AL192" s="4">
        <f t="shared" si="235"/>
        <v>7.4578176384626715E-2</v>
      </c>
      <c r="AM192" s="4">
        <f t="shared" si="235"/>
        <v>0.74942703817557543</v>
      </c>
      <c r="AN192" s="4">
        <f t="shared" si="235"/>
        <v>0.95826452995858347</v>
      </c>
      <c r="AO192" s="4">
        <f t="shared" si="235"/>
        <v>-1.33284306751343</v>
      </c>
      <c r="AP192" s="4">
        <f t="shared" si="235"/>
        <v>-0.76162543485973799</v>
      </c>
      <c r="AQ192" s="4">
        <f t="shared" si="235"/>
        <v>-1.0180269200286745</v>
      </c>
      <c r="AR192" s="4">
        <f t="shared" si="235"/>
        <v>-1.6867696760641451</v>
      </c>
      <c r="AS192" s="4">
        <f t="shared" si="235"/>
        <v>1.2173206691957148</v>
      </c>
      <c r="AT192" s="4">
        <f t="shared" si="235"/>
        <v>-1.0907713558076111</v>
      </c>
      <c r="AU192" s="4">
        <f t="shared" si="235"/>
        <v>-0.66463609336703655</v>
      </c>
      <c r="AV192" s="4">
        <f t="shared" si="235"/>
        <v>-1.7338635006096652</v>
      </c>
      <c r="AW192" s="4">
        <f t="shared" si="235"/>
        <v>-2.1078305849342627</v>
      </c>
      <c r="AY192" s="2">
        <f t="shared" si="227"/>
        <v>53.993519317340393</v>
      </c>
      <c r="AZ192" s="2">
        <f t="shared" si="227"/>
        <v>52.676192864857306</v>
      </c>
      <c r="BA192" s="2">
        <f t="shared" si="227"/>
        <v>55.076820523401366</v>
      </c>
      <c r="BB192" s="2">
        <f t="shared" si="227"/>
        <v>54.087190202153273</v>
      </c>
      <c r="BC192" s="2">
        <f t="shared" si="227"/>
        <v>53.98833289763212</v>
      </c>
      <c r="BD192" s="2">
        <f t="shared" si="227"/>
        <v>53.060870503555122</v>
      </c>
      <c r="BE192" s="2">
        <f t="shared" si="227"/>
        <v>52.633564281054404</v>
      </c>
      <c r="BF192" s="2">
        <f t="shared" si="227"/>
        <v>53.481135654559857</v>
      </c>
      <c r="BG192" s="2">
        <f t="shared" si="227"/>
        <v>53.249437443096269</v>
      </c>
      <c r="BH192" s="2">
        <f t="shared" si="227"/>
        <v>50.264536947974229</v>
      </c>
      <c r="BI192" s="2">
        <f t="shared" si="227"/>
        <v>50.244410528735969</v>
      </c>
      <c r="BJ192" s="2">
        <f t="shared" si="227"/>
        <v>49.400028843125341</v>
      </c>
      <c r="BK192" s="2">
        <f t="shared" si="227"/>
        <v>50.021930617805907</v>
      </c>
      <c r="BL192" s="2">
        <f t="shared" si="227"/>
        <v>51.370201362424169</v>
      </c>
      <c r="BM192" s="2">
        <f t="shared" si="227"/>
        <v>55.711444662695754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51.348999999999997</v>
      </c>
      <c r="CW192" s="2" t="str">
        <f t="shared" si="199"/>
        <v/>
      </c>
      <c r="CX192" s="2">
        <f t="shared" si="200"/>
        <v>54.162999999999997</v>
      </c>
      <c r="CY192" s="2">
        <f t="shared" si="201"/>
        <v>54.744</v>
      </c>
      <c r="CZ192" s="2">
        <f t="shared" si="202"/>
        <v>54.023000000000003</v>
      </c>
      <c r="DA192" s="2">
        <f t="shared" si="203"/>
        <v>51.302</v>
      </c>
      <c r="DB192" s="2">
        <f t="shared" si="204"/>
        <v>52.720999999999997</v>
      </c>
      <c r="DC192" s="2">
        <f t="shared" si="205"/>
        <v>52.232999999999997</v>
      </c>
      <c r="DD192" s="2">
        <f t="shared" si="206"/>
        <v>48.581000000000003</v>
      </c>
      <c r="DE192" s="2">
        <f t="shared" si="207"/>
        <v>51.465000000000003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104.92129765478421</v>
      </c>
      <c r="DL192" s="2">
        <f t="shared" si="236"/>
        <v>99.206439591605218</v>
      </c>
      <c r="DM192" s="2">
        <f t="shared" si="236"/>
        <v>94.622989130434746</v>
      </c>
      <c r="DN192" s="2">
        <f t="shared" si="236"/>
        <v>116.18337707641194</v>
      </c>
      <c r="DO192" s="2">
        <f t="shared" si="236"/>
        <v>109.0728659015403</v>
      </c>
      <c r="DP192" s="2">
        <f t="shared" si="236"/>
        <v>102.43506463304138</v>
      </c>
      <c r="DQ192" s="2">
        <f t="shared" si="236"/>
        <v>92.22998317262244</v>
      </c>
      <c r="DR192" s="2">
        <f t="shared" si="236"/>
        <v>93.63296863988721</v>
      </c>
      <c r="DS192" s="2">
        <f t="shared" si="236"/>
        <v>88.798011778918777</v>
      </c>
      <c r="DT192" s="2">
        <f t="shared" si="236"/>
        <v>90.035466928420419</v>
      </c>
      <c r="DU192" s="2">
        <f t="shared" si="236"/>
        <v>85.744590983982931</v>
      </c>
      <c r="DV192" s="2">
        <f t="shared" si="236"/>
        <v>94.621152634848627</v>
      </c>
      <c r="DW192" s="2">
        <f t="shared" si="236"/>
        <v>90.086461240310086</v>
      </c>
      <c r="DX192" s="2">
        <f t="shared" si="236"/>
        <v>102.55382814859558</v>
      </c>
      <c r="DY192" s="2">
        <f t="shared" si="236"/>
        <v>89.880497756866163</v>
      </c>
      <c r="EA192" s="2">
        <f t="shared" si="240"/>
        <v>53.5399179666598</v>
      </c>
      <c r="EB192" s="2">
        <f t="shared" si="240"/>
        <v>53.087286550976138</v>
      </c>
      <c r="EC192" s="2">
        <f t="shared" si="240"/>
        <v>55.452941050644853</v>
      </c>
      <c r="ED192" s="2">
        <f t="shared" si="240"/>
        <v>53.24863832543592</v>
      </c>
      <c r="EE192" s="2">
        <f t="shared" si="240"/>
        <v>53.946530521037715</v>
      </c>
      <c r="EF192" s="2">
        <f t="shared" si="239"/>
        <v>52.443138000266472</v>
      </c>
      <c r="EG192" s="2">
        <f t="shared" si="239"/>
        <v>52.249144951288358</v>
      </c>
      <c r="EH192" s="2">
        <f t="shared" si="239"/>
        <v>52.690338495669131</v>
      </c>
      <c r="EI192" s="2">
        <f t="shared" si="239"/>
        <v>53.191369161373636</v>
      </c>
      <c r="EJ192" s="2">
        <f t="shared" si="239"/>
        <v>49.825577377158638</v>
      </c>
      <c r="EK192" s="2">
        <f t="shared" si="212"/>
        <v>48.92460044972573</v>
      </c>
      <c r="EL192" s="2">
        <f t="shared" si="179"/>
        <v>48.968787804501318</v>
      </c>
      <c r="EM192" s="2">
        <f t="shared" si="179"/>
        <v>49.43952119273392</v>
      </c>
      <c r="EN192" s="2">
        <f t="shared" si="179"/>
        <v>52.171815556794641</v>
      </c>
      <c r="EO192" s="2">
        <f t="shared" si="179"/>
        <v>57.991210535812336</v>
      </c>
      <c r="EQ192" s="2">
        <f t="shared" si="237"/>
        <v>54.286277193197122</v>
      </c>
      <c r="ER192" s="2">
        <f t="shared" si="237"/>
        <v>52.522516612949502</v>
      </c>
      <c r="ES192" s="2">
        <f t="shared" si="237"/>
        <v>54.643256676279151</v>
      </c>
      <c r="ET192" s="2">
        <f t="shared" si="237"/>
        <v>54.430435695269324</v>
      </c>
      <c r="EU192" s="2">
        <f t="shared" si="237"/>
        <v>54.006209163133008</v>
      </c>
      <c r="EV192" s="2">
        <f t="shared" si="237"/>
        <v>53.337567471773028</v>
      </c>
      <c r="EW192" s="2">
        <f t="shared" si="237"/>
        <v>52.792216161641349</v>
      </c>
      <c r="EX192" s="2">
        <f t="shared" si="237"/>
        <v>53.805538622308376</v>
      </c>
      <c r="EY192" s="2">
        <f t="shared" si="237"/>
        <v>53.272355985325227</v>
      </c>
      <c r="EZ192" s="2">
        <f t="shared" si="237"/>
        <v>50.451361850714065</v>
      </c>
      <c r="FA192" s="2">
        <f t="shared" si="237"/>
        <v>50.826050065135647</v>
      </c>
      <c r="FB192" s="2">
        <f t="shared" si="237"/>
        <v>49.614779396836546</v>
      </c>
      <c r="FC192" s="2">
        <f t="shared" si="237"/>
        <v>50.302565365291088</v>
      </c>
      <c r="FD192" s="2">
        <f t="shared" si="237"/>
        <v>50.947036191771154</v>
      </c>
      <c r="FE192" s="2">
        <f t="shared" si="237"/>
        <v>54.256554990083124</v>
      </c>
      <c r="FG192" s="2">
        <f t="shared" si="238"/>
        <v>0.99998956808685258</v>
      </c>
      <c r="FH192" s="2">
        <f t="shared" si="238"/>
        <v>0.99998757490510948</v>
      </c>
      <c r="FI192" s="2">
        <f t="shared" si="238"/>
        <v>0.99996142781597197</v>
      </c>
      <c r="FJ192" s="2">
        <f t="shared" si="238"/>
        <v>0.99998524805672495</v>
      </c>
      <c r="FK192" s="2">
        <f t="shared" si="238"/>
        <v>0.99998616085825043</v>
      </c>
      <c r="FL192" s="2">
        <f t="shared" si="238"/>
        <v>0.99998699039343497</v>
      </c>
      <c r="FM192" s="2">
        <f t="shared" si="238"/>
        <v>0.99998752186822926</v>
      </c>
      <c r="FN192" s="2">
        <f t="shared" si="238"/>
        <v>0.99998579568326884</v>
      </c>
      <c r="FO192" s="2">
        <f t="shared" si="238"/>
        <v>0.99998693822999807</v>
      </c>
      <c r="FP192" s="2">
        <f t="shared" si="238"/>
        <v>0.99998689545505071</v>
      </c>
      <c r="FQ192" s="2">
        <f t="shared" si="238"/>
        <v>0.99998604329759599</v>
      </c>
      <c r="FR192" s="2">
        <f t="shared" si="238"/>
        <v>0.9999850469517374</v>
      </c>
      <c r="FS192" s="2">
        <f t="shared" si="238"/>
        <v>0.99998600689493378</v>
      </c>
      <c r="FT192" s="2">
        <f t="shared" si="238"/>
        <v>0.99998658746624192</v>
      </c>
      <c r="FU192" s="2">
        <f t="shared" si="238"/>
        <v>0.99998173857926242</v>
      </c>
      <c r="FW192" s="2">
        <f t="shared" si="229"/>
        <v>0.60703388995705687</v>
      </c>
      <c r="FX192" s="2">
        <f t="shared" si="229"/>
        <v>0.72891047000489673</v>
      </c>
      <c r="FY192" s="2">
        <f t="shared" si="229"/>
        <v>0.46639334227270451</v>
      </c>
      <c r="FZ192" s="2">
        <f t="shared" si="229"/>
        <v>0.70877079980245905</v>
      </c>
      <c r="GA192" s="2">
        <f t="shared" si="229"/>
        <v>0.68767441724639711</v>
      </c>
      <c r="GB192" s="2">
        <f t="shared" si="229"/>
        <v>0.68991703387448688</v>
      </c>
      <c r="GC192" s="2">
        <f t="shared" si="229"/>
        <v>0.70694309747863249</v>
      </c>
      <c r="GD192" s="2">
        <f t="shared" si="229"/>
        <v>0.70858635856304697</v>
      </c>
      <c r="GE192" s="2">
        <f t="shared" si="229"/>
        <v>0.71126626697523965</v>
      </c>
      <c r="GF192" s="2">
        <f t="shared" si="229"/>
        <v>0.7006128420214377</v>
      </c>
      <c r="GG192" s="2">
        <f t="shared" si="229"/>
        <v>0.69383705077844882</v>
      </c>
      <c r="GH192" s="2">
        <f t="shared" si="229"/>
        <v>0.66650774053105777</v>
      </c>
      <c r="GI192" s="2">
        <f t="shared" si="229"/>
        <v>0.67417250086435887</v>
      </c>
      <c r="GJ192" s="2">
        <f t="shared" si="229"/>
        <v>0.65504854811117352</v>
      </c>
      <c r="GK192" s="2">
        <f t="shared" si="229"/>
        <v>0.6105913085921012</v>
      </c>
      <c r="GM192" s="92">
        <f t="shared" si="230"/>
        <v>0</v>
      </c>
      <c r="GN192" s="92">
        <f t="shared" si="230"/>
        <v>0</v>
      </c>
      <c r="GO192" s="92">
        <f t="shared" si="230"/>
        <v>0</v>
      </c>
      <c r="GP192" s="92">
        <f t="shared" si="230"/>
        <v>0</v>
      </c>
      <c r="GQ192" s="92">
        <f t="shared" si="230"/>
        <v>0</v>
      </c>
      <c r="GR192" s="92">
        <f t="shared" si="230"/>
        <v>0</v>
      </c>
      <c r="GS192" s="92">
        <f t="shared" si="230"/>
        <v>0</v>
      </c>
      <c r="GT192" s="92">
        <f t="shared" si="230"/>
        <v>0</v>
      </c>
      <c r="GU192" s="92">
        <f t="shared" si="230"/>
        <v>0</v>
      </c>
      <c r="GV192" s="92">
        <f t="shared" si="230"/>
        <v>0</v>
      </c>
      <c r="GW192" s="92">
        <f t="shared" si="230"/>
        <v>0</v>
      </c>
      <c r="GX192" s="92">
        <f t="shared" si="230"/>
        <v>0</v>
      </c>
      <c r="GY192" s="92">
        <f t="shared" si="230"/>
        <v>0</v>
      </c>
      <c r="GZ192" s="92">
        <f t="shared" si="230"/>
        <v>0</v>
      </c>
      <c r="HA192" s="92">
        <f t="shared" si="230"/>
        <v>0</v>
      </c>
      <c r="HC192" s="92">
        <f t="shared" si="181"/>
        <v>4.7105919154290202E-274</v>
      </c>
      <c r="HD192" s="92">
        <f t="shared" si="181"/>
        <v>1.5891912659467806E-295</v>
      </c>
      <c r="HE192" s="92">
        <f t="shared" si="181"/>
        <v>1.6649993651625738E-257</v>
      </c>
      <c r="HF192" s="92">
        <f t="shared" si="181"/>
        <v>0</v>
      </c>
      <c r="HG192" s="92">
        <f t="shared" si="181"/>
        <v>0</v>
      </c>
      <c r="HH192" s="92">
        <f t="shared" si="181"/>
        <v>0</v>
      </c>
      <c r="HI192" s="92">
        <f t="shared" si="241"/>
        <v>0</v>
      </c>
      <c r="HJ192" s="92">
        <f t="shared" si="241"/>
        <v>0</v>
      </c>
      <c r="HK192" s="92">
        <f t="shared" si="241"/>
        <v>0</v>
      </c>
      <c r="HL192" s="92">
        <f t="shared" si="241"/>
        <v>0</v>
      </c>
      <c r="HM192" s="92">
        <f t="shared" si="241"/>
        <v>0</v>
      </c>
      <c r="HN192" s="92">
        <f t="shared" si="241"/>
        <v>0</v>
      </c>
      <c r="HO192" s="92">
        <f t="shared" si="226"/>
        <v>0</v>
      </c>
      <c r="HP192" s="92">
        <f t="shared" si="226"/>
        <v>0</v>
      </c>
      <c r="HQ192" s="92">
        <f t="shared" si="226"/>
        <v>2.1989857384207249E-265</v>
      </c>
      <c r="HS192" s="92">
        <f t="shared" si="231"/>
        <v>6.0110602730840928E-33</v>
      </c>
      <c r="HT192" s="92">
        <f t="shared" si="231"/>
        <v>1.2870200797133526E-37</v>
      </c>
      <c r="HU192" s="92">
        <f t="shared" si="231"/>
        <v>5.2799683339012443E-22</v>
      </c>
      <c r="HV192" s="92">
        <f t="shared" si="231"/>
        <v>2.4967194963250389E-47</v>
      </c>
      <c r="HW192" s="92">
        <f t="shared" si="231"/>
        <v>9.0558646752409593E-48</v>
      </c>
      <c r="HX192" s="92">
        <f t="shared" si="231"/>
        <v>2.1738875183803255E-51</v>
      </c>
      <c r="HY192" s="92">
        <f t="shared" si="231"/>
        <v>7.5892071855559474E-54</v>
      </c>
      <c r="HZ192" s="92">
        <f t="shared" si="231"/>
        <v>1.15761654617331E-53</v>
      </c>
      <c r="IA192" s="92">
        <f t="shared" si="231"/>
        <v>2.6293234043046788E-52</v>
      </c>
      <c r="IB192" s="92">
        <f t="shared" si="231"/>
        <v>2.4576790158078696E-53</v>
      </c>
      <c r="IC192" s="92">
        <f t="shared" si="231"/>
        <v>6.5703329252885126E-56</v>
      </c>
      <c r="ID192" s="92">
        <f t="shared" si="231"/>
        <v>1.8826815653725033E-49</v>
      </c>
      <c r="IE192" s="92">
        <f t="shared" si="231"/>
        <v>3.1607739440470562E-42</v>
      </c>
      <c r="IF192" s="92">
        <f t="shared" si="231"/>
        <v>1.0896686830357548E-24</v>
      </c>
      <c r="IG192" s="92">
        <f t="shared" si="231"/>
        <v>3.7804189823620415E-24</v>
      </c>
      <c r="II192" s="92">
        <f t="shared" si="232"/>
        <v>0.15766277802609807</v>
      </c>
      <c r="IJ192" s="92">
        <f t="shared" si="232"/>
        <v>2.6242996928260041E-3</v>
      </c>
      <c r="IK192" s="92">
        <f t="shared" si="232"/>
        <v>0.50181659041379012</v>
      </c>
      <c r="IL192" s="92">
        <f t="shared" si="232"/>
        <v>2.214049603381335E-3</v>
      </c>
      <c r="IM192" s="92">
        <f t="shared" si="232"/>
        <v>5.5595594203934314E-3</v>
      </c>
      <c r="IN192" s="92">
        <f t="shared" si="232"/>
        <v>4.0074332667504363E-3</v>
      </c>
      <c r="IO192" s="92">
        <f t="shared" si="232"/>
        <v>1.6414934068256714E-3</v>
      </c>
      <c r="IP192" s="92">
        <f t="shared" si="232"/>
        <v>1.5956421265261994E-3</v>
      </c>
      <c r="IQ192" s="92">
        <f t="shared" si="232"/>
        <v>1.7089095052054382E-3</v>
      </c>
      <c r="IR192" s="92">
        <f t="shared" si="232"/>
        <v>2.4364015023502004E-3</v>
      </c>
      <c r="IS192" s="92">
        <f t="shared" si="232"/>
        <v>2.2070443754679996E-3</v>
      </c>
      <c r="IT192" s="92">
        <f t="shared" si="232"/>
        <v>1.1285801510737201E-2</v>
      </c>
      <c r="IU192" s="92">
        <f t="shared" si="232"/>
        <v>1.3901379018305959E-2</v>
      </c>
      <c r="IV192" s="92">
        <f t="shared" si="232"/>
        <v>0.15720862856396278</v>
      </c>
      <c r="IW192" s="92">
        <f t="shared" si="232"/>
        <v>0.18475385936630029</v>
      </c>
      <c r="IY192" s="92">
        <f t="shared" si="233"/>
        <v>0.15766277802609807</v>
      </c>
      <c r="IZ192" s="92">
        <f t="shared" si="233"/>
        <v>2.6242996928260041E-3</v>
      </c>
      <c r="JA192" s="92">
        <f t="shared" si="233"/>
        <v>0.50181659041379012</v>
      </c>
      <c r="JB192" s="92">
        <f t="shared" si="233"/>
        <v>2.214049603381335E-3</v>
      </c>
      <c r="JC192" s="92">
        <f t="shared" si="233"/>
        <v>5.5595594203934314E-3</v>
      </c>
      <c r="JD192" s="92">
        <f t="shared" si="233"/>
        <v>4.0074332667504363E-3</v>
      </c>
      <c r="JE192" s="92">
        <f t="shared" si="233"/>
        <v>1.6414934068256714E-3</v>
      </c>
      <c r="JF192" s="92">
        <f t="shared" si="233"/>
        <v>1.5956421265261994E-3</v>
      </c>
      <c r="JG192" s="92">
        <f t="shared" si="233"/>
        <v>1.7089095052054382E-3</v>
      </c>
      <c r="JH192" s="92">
        <f t="shared" si="233"/>
        <v>2.4364015023502004E-3</v>
      </c>
      <c r="JI192" s="92">
        <f t="shared" si="233"/>
        <v>2.2070443754679996E-3</v>
      </c>
      <c r="JJ192" s="92">
        <f t="shared" si="233"/>
        <v>1.1285801510737201E-2</v>
      </c>
      <c r="JK192" s="92">
        <f t="shared" si="233"/>
        <v>1.3901379018305959E-2</v>
      </c>
      <c r="JL192" s="92">
        <f t="shared" si="233"/>
        <v>0.15720862856396278</v>
      </c>
      <c r="JM192" s="92">
        <f t="shared" si="233"/>
        <v>0.18475385936630029</v>
      </c>
    </row>
    <row r="193" spans="2:273" x14ac:dyDescent="0.25">
      <c r="B193" s="2">
        <v>166</v>
      </c>
      <c r="C193" s="37">
        <v>53.326000000000001</v>
      </c>
      <c r="D193" s="37">
        <v>49.07</v>
      </c>
      <c r="E193" s="37">
        <v>59.884</v>
      </c>
      <c r="F193" s="37">
        <v>53.418999999999997</v>
      </c>
      <c r="G193" s="37">
        <v>54.256</v>
      </c>
      <c r="H193" s="37">
        <v>53.534999999999997</v>
      </c>
      <c r="I193" s="37">
        <v>51.767000000000003</v>
      </c>
      <c r="J193" s="37">
        <v>53.465000000000003</v>
      </c>
      <c r="K193" s="37">
        <v>53.256</v>
      </c>
      <c r="L193" s="37">
        <v>49.558</v>
      </c>
      <c r="M193" s="37">
        <v>51.186</v>
      </c>
      <c r="N193" s="37">
        <v>48.07</v>
      </c>
      <c r="O193" s="37">
        <v>48.720999999999997</v>
      </c>
      <c r="P193" s="37">
        <v>51.651000000000003</v>
      </c>
      <c r="Q193" s="37">
        <v>56.302</v>
      </c>
      <c r="S193" s="4">
        <f t="shared" si="234"/>
        <v>53.929203389066529</v>
      </c>
      <c r="T193" s="4">
        <f t="shared" si="234"/>
        <v>52.542934292857325</v>
      </c>
      <c r="U193" s="4">
        <f t="shared" si="234"/>
        <v>59.531562385115031</v>
      </c>
      <c r="V193" s="4">
        <f t="shared" si="234"/>
        <v>54.023904025391644</v>
      </c>
      <c r="W193" s="4">
        <f t="shared" si="234"/>
        <v>53.902550592302738</v>
      </c>
      <c r="X193" s="4">
        <f t="shared" si="234"/>
        <v>52.97801277473549</v>
      </c>
      <c r="Y193" s="4">
        <f t="shared" si="234"/>
        <v>52.54107647654147</v>
      </c>
      <c r="Z193" s="4">
        <f t="shared" si="234"/>
        <v>53.381896972536452</v>
      </c>
      <c r="AA193" s="4">
        <f t="shared" si="234"/>
        <v>53.136639458339488</v>
      </c>
      <c r="AB193" s="4">
        <f t="shared" si="234"/>
        <v>50.13758090079336</v>
      </c>
      <c r="AC193" s="4">
        <f t="shared" si="234"/>
        <v>50.137081500484562</v>
      </c>
      <c r="AD193" s="4">
        <f t="shared" si="234"/>
        <v>49.283597726596795</v>
      </c>
      <c r="AE193" s="4">
        <f t="shared" si="234"/>
        <v>49.930957991945249</v>
      </c>
      <c r="AF193" s="4">
        <f t="shared" si="234"/>
        <v>52.11618858979746</v>
      </c>
      <c r="AG193" s="4">
        <f t="shared" si="234"/>
        <v>59.719826322011428</v>
      </c>
      <c r="AI193" s="4">
        <f t="shared" si="235"/>
        <v>-0.60320338906652893</v>
      </c>
      <c r="AJ193" s="4">
        <f t="shared" si="235"/>
        <v>-3.4729342928573246</v>
      </c>
      <c r="AK193" s="4">
        <f t="shared" si="235"/>
        <v>0.35243761488496972</v>
      </c>
      <c r="AL193" s="4">
        <f t="shared" si="235"/>
        <v>-0.60490402539164734</v>
      </c>
      <c r="AM193" s="4">
        <f t="shared" si="235"/>
        <v>0.35344940769726207</v>
      </c>
      <c r="AN193" s="4">
        <f t="shared" si="235"/>
        <v>0.55698722526450695</v>
      </c>
      <c r="AO193" s="4">
        <f t="shared" si="235"/>
        <v>-0.77407647654146672</v>
      </c>
      <c r="AP193" s="4">
        <f t="shared" si="235"/>
        <v>8.3103027463550916E-2</v>
      </c>
      <c r="AQ193" s="4">
        <f t="shared" si="235"/>
        <v>0.11936054166051235</v>
      </c>
      <c r="AR193" s="4">
        <f t="shared" si="235"/>
        <v>-0.57958090079335989</v>
      </c>
      <c r="AS193" s="4">
        <f t="shared" si="235"/>
        <v>1.0489184995154375</v>
      </c>
      <c r="AT193" s="4">
        <f t="shared" si="235"/>
        <v>-1.2135977265967952</v>
      </c>
      <c r="AU193" s="4">
        <f t="shared" si="235"/>
        <v>-1.2099579919452523</v>
      </c>
      <c r="AV193" s="4">
        <f t="shared" si="235"/>
        <v>-0.46518858979745659</v>
      </c>
      <c r="AW193" s="4">
        <f t="shared" si="235"/>
        <v>-3.4178263220114289</v>
      </c>
      <c r="AY193" s="2">
        <f t="shared" si="227"/>
        <v>53.929203389066529</v>
      </c>
      <c r="AZ193" s="2">
        <f t="shared" si="227"/>
        <v>52.542876235058742</v>
      </c>
      <c r="BA193" s="2">
        <f t="shared" si="227"/>
        <v>54.964312725662921</v>
      </c>
      <c r="BB193" s="2">
        <f t="shared" si="227"/>
        <v>54.023665939770204</v>
      </c>
      <c r="BC193" s="2">
        <f t="shared" si="227"/>
        <v>53.901213107147996</v>
      </c>
      <c r="BD193" s="2">
        <f t="shared" si="227"/>
        <v>52.977256871046158</v>
      </c>
      <c r="BE193" s="2">
        <f t="shared" si="227"/>
        <v>52.540855265549958</v>
      </c>
      <c r="BF193" s="2">
        <f t="shared" si="227"/>
        <v>53.381637301937658</v>
      </c>
      <c r="BG193" s="2">
        <f t="shared" si="227"/>
        <v>53.136348977567678</v>
      </c>
      <c r="BH193" s="2">
        <f t="shared" si="227"/>
        <v>50.136985408380099</v>
      </c>
      <c r="BI193" s="2">
        <f t="shared" si="227"/>
        <v>50.136538318181124</v>
      </c>
      <c r="BJ193" s="2">
        <f t="shared" si="227"/>
        <v>49.274598300306643</v>
      </c>
      <c r="BK193" s="2">
        <f t="shared" si="227"/>
        <v>49.914672676271749</v>
      </c>
      <c r="BL193" s="2">
        <f t="shared" si="227"/>
        <v>51.230571720444189</v>
      </c>
      <c r="BM193" s="2">
        <f t="shared" si="227"/>
        <v>55.49583124912013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49.07</v>
      </c>
      <c r="CW193" s="2" t="str">
        <f t="shared" si="199"/>
        <v/>
      </c>
      <c r="CX193" s="2">
        <f t="shared" si="200"/>
        <v>53.418999999999997</v>
      </c>
      <c r="CY193" s="2">
        <f t="shared" si="201"/>
        <v>54.256</v>
      </c>
      <c r="CZ193" s="2">
        <f t="shared" si="202"/>
        <v>53.534999999999997</v>
      </c>
      <c r="DA193" s="2">
        <f t="shared" si="203"/>
        <v>51.767000000000003</v>
      </c>
      <c r="DB193" s="2">
        <f t="shared" si="204"/>
        <v>53.465000000000003</v>
      </c>
      <c r="DC193" s="2">
        <f t="shared" si="205"/>
        <v>53.256</v>
      </c>
      <c r="DD193" s="2">
        <f t="shared" si="206"/>
        <v>49.558</v>
      </c>
      <c r="DE193" s="2">
        <f t="shared" si="207"/>
        <v>51.186</v>
      </c>
      <c r="DF193" s="2">
        <f t="shared" si="208"/>
        <v>48.07</v>
      </c>
      <c r="DG193" s="2">
        <f t="shared" si="209"/>
        <v>48.720999999999997</v>
      </c>
      <c r="DH193" s="2" t="str">
        <f t="shared" si="210"/>
        <v/>
      </c>
      <c r="DI193" s="2" t="str">
        <f t="shared" si="211"/>
        <v/>
      </c>
      <c r="DK193" s="2">
        <f t="shared" si="236"/>
        <v>105.16241378986865</v>
      </c>
      <c r="DL193" s="2">
        <f t="shared" si="236"/>
        <v>99.403237987197144</v>
      </c>
      <c r="DM193" s="2">
        <f t="shared" si="236"/>
        <v>94.810929347826061</v>
      </c>
      <c r="DN193" s="2">
        <f t="shared" si="236"/>
        <v>116.51516097855631</v>
      </c>
      <c r="DO193" s="2">
        <f t="shared" si="236"/>
        <v>109.35574675324673</v>
      </c>
      <c r="DP193" s="2">
        <f t="shared" si="236"/>
        <v>102.67437677438841</v>
      </c>
      <c r="DQ193" s="2">
        <f t="shared" si="236"/>
        <v>92.399940874591493</v>
      </c>
      <c r="DR193" s="2">
        <f t="shared" si="236"/>
        <v>93.782159267089469</v>
      </c>
      <c r="DS193" s="2">
        <f t="shared" si="236"/>
        <v>88.92101525218969</v>
      </c>
      <c r="DT193" s="2">
        <f t="shared" si="236"/>
        <v>90.185264421624879</v>
      </c>
      <c r="DU193" s="2">
        <f t="shared" si="236"/>
        <v>85.862042081949056</v>
      </c>
      <c r="DV193" s="2">
        <f t="shared" si="236"/>
        <v>94.801163898117409</v>
      </c>
      <c r="DW193" s="2">
        <f t="shared" si="236"/>
        <v>90.229107470049343</v>
      </c>
      <c r="DX193" s="2">
        <f t="shared" si="236"/>
        <v>102.78878254303837</v>
      </c>
      <c r="DY193" s="2">
        <f t="shared" si="236"/>
        <v>90.022660575555307</v>
      </c>
      <c r="EA193" s="2">
        <f t="shared" si="240"/>
        <v>53.450229923852639</v>
      </c>
      <c r="EB193" s="2">
        <f t="shared" si="240"/>
        <v>52.970654663774397</v>
      </c>
      <c r="EC193" s="2">
        <f t="shared" si="240"/>
        <v>55.368280371185904</v>
      </c>
      <c r="ED193" s="2">
        <f t="shared" si="240"/>
        <v>53.147420455871718</v>
      </c>
      <c r="EE193" s="2">
        <f t="shared" si="240"/>
        <v>53.857850828428163</v>
      </c>
      <c r="EF193" s="2">
        <f t="shared" si="239"/>
        <v>52.330963671075757</v>
      </c>
      <c r="EG193" s="2">
        <f t="shared" si="239"/>
        <v>52.138991532368209</v>
      </c>
      <c r="EH193" s="2">
        <f t="shared" si="239"/>
        <v>52.555452778255628</v>
      </c>
      <c r="EI193" s="2">
        <f t="shared" si="239"/>
        <v>53.075248580767251</v>
      </c>
      <c r="EJ193" s="2">
        <f t="shared" si="239"/>
        <v>49.677990439770554</v>
      </c>
      <c r="EK193" s="2">
        <f t="shared" si="212"/>
        <v>48.757588765951297</v>
      </c>
      <c r="EL193" s="2">
        <f t="shared" si="179"/>
        <v>48.822546565220222</v>
      </c>
      <c r="EM193" s="2">
        <f t="shared" si="179"/>
        <v>49.303765954529879</v>
      </c>
      <c r="EN193" s="2">
        <f t="shared" si="179"/>
        <v>52.071687828580522</v>
      </c>
      <c r="EO193" s="2">
        <f t="shared" si="179"/>
        <v>57.892234282576283</v>
      </c>
      <c r="EQ193" s="2">
        <f t="shared" si="237"/>
        <v>54.211204135568344</v>
      </c>
      <c r="ER193" s="2">
        <f t="shared" si="237"/>
        <v>52.397074933019482</v>
      </c>
      <c r="ES193" s="2">
        <f t="shared" si="237"/>
        <v>54.539960016175364</v>
      </c>
      <c r="ET193" s="2">
        <f t="shared" si="237"/>
        <v>54.350857423714956</v>
      </c>
      <c r="EU193" s="2">
        <f t="shared" si="237"/>
        <v>53.91818375983101</v>
      </c>
      <c r="EV193" s="2">
        <f t="shared" si="237"/>
        <v>53.24133219539064</v>
      </c>
      <c r="EW193" s="2">
        <f t="shared" si="237"/>
        <v>52.692154836459068</v>
      </c>
      <c r="EX193" s="2">
        <f t="shared" si="237"/>
        <v>53.69078334099251</v>
      </c>
      <c r="EY193" s="2">
        <f t="shared" si="237"/>
        <v>53.158384746882604</v>
      </c>
      <c r="EZ193" s="2">
        <f t="shared" si="237"/>
        <v>50.315193111861795</v>
      </c>
      <c r="FA193" s="2">
        <f t="shared" si="237"/>
        <v>50.690812758877271</v>
      </c>
      <c r="FB193" s="2">
        <f t="shared" si="237"/>
        <v>49.479970640698525</v>
      </c>
      <c r="FC193" s="2">
        <f t="shared" si="237"/>
        <v>50.183192435716862</v>
      </c>
      <c r="FD193" s="2">
        <f t="shared" si="237"/>
        <v>50.825691443929657</v>
      </c>
      <c r="FE193" s="2">
        <f t="shared" si="237"/>
        <v>54.101138591382863</v>
      </c>
      <c r="FG193" s="2">
        <f t="shared" si="238"/>
        <v>0.99999048597340146</v>
      </c>
      <c r="FH193" s="2">
        <f t="shared" si="238"/>
        <v>0.99998866816639098</v>
      </c>
      <c r="FI193" s="2">
        <f t="shared" si="238"/>
        <v>0.99996482163067579</v>
      </c>
      <c r="FJ193" s="2">
        <f t="shared" si="238"/>
        <v>0.99998654605036819</v>
      </c>
      <c r="FK193" s="2">
        <f t="shared" si="238"/>
        <v>0.99998737853734798</v>
      </c>
      <c r="FL193" s="2">
        <f t="shared" si="238"/>
        <v>0.99998813508421514</v>
      </c>
      <c r="FM193" s="2">
        <f t="shared" si="238"/>
        <v>0.99998861979607545</v>
      </c>
      <c r="FN193" s="2">
        <f t="shared" si="238"/>
        <v>0.99998704549298467</v>
      </c>
      <c r="FO193" s="2">
        <f t="shared" si="238"/>
        <v>0.99998808751048618</v>
      </c>
      <c r="FP193" s="2">
        <f t="shared" si="238"/>
        <v>0.99998804849918066</v>
      </c>
      <c r="FQ193" s="2">
        <f t="shared" si="238"/>
        <v>0.99998727132049459</v>
      </c>
      <c r="FR193" s="2">
        <f t="shared" si="238"/>
        <v>0.99998636263996032</v>
      </c>
      <c r="FS193" s="2">
        <f t="shared" si="238"/>
        <v>0.99998723812079038</v>
      </c>
      <c r="FT193" s="2">
        <f t="shared" si="238"/>
        <v>0.99998776760939334</v>
      </c>
      <c r="FU193" s="2">
        <f t="shared" si="238"/>
        <v>0.99998334535958455</v>
      </c>
      <c r="FW193" s="2">
        <f t="shared" si="229"/>
        <v>0.62877488718353214</v>
      </c>
      <c r="FX193" s="2">
        <f t="shared" si="229"/>
        <v>0.74672198485849217</v>
      </c>
      <c r="FY193" s="2">
        <f t="shared" si="229"/>
        <v>0.48937005005829348</v>
      </c>
      <c r="FZ193" s="2">
        <f t="shared" si="229"/>
        <v>0.72741070857916379</v>
      </c>
      <c r="GA193" s="2">
        <f t="shared" si="229"/>
        <v>0.70710660177104523</v>
      </c>
      <c r="GB193" s="2">
        <f t="shared" si="229"/>
        <v>0.70926867786816394</v>
      </c>
      <c r="GC193" s="2">
        <f t="shared" si="229"/>
        <v>0.72565470702681156</v>
      </c>
      <c r="GD193" s="2">
        <f t="shared" si="229"/>
        <v>0.72723352926679341</v>
      </c>
      <c r="GE193" s="2">
        <f t="shared" si="229"/>
        <v>0.72980734277129589</v>
      </c>
      <c r="GF193" s="2">
        <f t="shared" si="229"/>
        <v>0.71956830373382819</v>
      </c>
      <c r="GG193" s="2">
        <f t="shared" si="229"/>
        <v>0.71304580668326434</v>
      </c>
      <c r="GH193" s="2">
        <f t="shared" si="229"/>
        <v>0.68665679424547432</v>
      </c>
      <c r="GI193" s="2">
        <f t="shared" si="229"/>
        <v>0.69407102302967638</v>
      </c>
      <c r="GJ193" s="2">
        <f t="shared" si="229"/>
        <v>0.67555292280015822</v>
      </c>
      <c r="GK193" s="2">
        <f t="shared" si="229"/>
        <v>0.63225472248576065</v>
      </c>
      <c r="GM193" s="92">
        <f t="shared" si="230"/>
        <v>0</v>
      </c>
      <c r="GN193" s="92">
        <f t="shared" si="230"/>
        <v>0</v>
      </c>
      <c r="GO193" s="92">
        <f t="shared" si="230"/>
        <v>0</v>
      </c>
      <c r="GP193" s="92">
        <f t="shared" si="230"/>
        <v>0</v>
      </c>
      <c r="GQ193" s="92">
        <f t="shared" si="230"/>
        <v>0</v>
      </c>
      <c r="GR193" s="92">
        <f t="shared" si="230"/>
        <v>0</v>
      </c>
      <c r="GS193" s="92">
        <f t="shared" si="230"/>
        <v>0</v>
      </c>
      <c r="GT193" s="92">
        <f t="shared" si="230"/>
        <v>0</v>
      </c>
      <c r="GU193" s="92">
        <f t="shared" si="230"/>
        <v>0</v>
      </c>
      <c r="GV193" s="92">
        <f t="shared" si="230"/>
        <v>0</v>
      </c>
      <c r="GW193" s="92">
        <f t="shared" si="230"/>
        <v>0</v>
      </c>
      <c r="GX193" s="92">
        <f t="shared" si="230"/>
        <v>0</v>
      </c>
      <c r="GY193" s="92">
        <f t="shared" si="230"/>
        <v>0</v>
      </c>
      <c r="GZ193" s="92">
        <f t="shared" si="230"/>
        <v>0</v>
      </c>
      <c r="HA193" s="92">
        <f t="shared" si="230"/>
        <v>0</v>
      </c>
      <c r="HC193" s="92">
        <f t="shared" si="181"/>
        <v>5.0380595877504188E-281</v>
      </c>
      <c r="HD193" s="92">
        <f t="shared" si="181"/>
        <v>4.2975458761470668E-303</v>
      </c>
      <c r="HE193" s="92">
        <f t="shared" si="181"/>
        <v>3.479494882851162E-265</v>
      </c>
      <c r="HF193" s="92">
        <f t="shared" si="181"/>
        <v>0</v>
      </c>
      <c r="HG193" s="92">
        <f t="shared" si="181"/>
        <v>0</v>
      </c>
      <c r="HH193" s="92">
        <f t="shared" si="181"/>
        <v>0</v>
      </c>
      <c r="HI193" s="92">
        <f t="shared" si="241"/>
        <v>0</v>
      </c>
      <c r="HJ193" s="92">
        <f t="shared" si="241"/>
        <v>0</v>
      </c>
      <c r="HK193" s="92">
        <f t="shared" si="241"/>
        <v>0</v>
      </c>
      <c r="HL193" s="92">
        <f t="shared" si="241"/>
        <v>0</v>
      </c>
      <c r="HM193" s="92">
        <f t="shared" si="241"/>
        <v>0</v>
      </c>
      <c r="HN193" s="92">
        <f t="shared" si="241"/>
        <v>0</v>
      </c>
      <c r="HO193" s="92">
        <f t="shared" si="226"/>
        <v>0</v>
      </c>
      <c r="HP193" s="92">
        <f t="shared" si="226"/>
        <v>0</v>
      </c>
      <c r="HQ193" s="92">
        <f t="shared" si="226"/>
        <v>3.5959811238033322E-272</v>
      </c>
      <c r="HS193" s="92">
        <f t="shared" si="231"/>
        <v>1.1440369758545514E-34</v>
      </c>
      <c r="HT193" s="92">
        <f t="shared" si="231"/>
        <v>1.796101825094565E-39</v>
      </c>
      <c r="HU193" s="92">
        <f t="shared" si="231"/>
        <v>1.6708196736089272E-23</v>
      </c>
      <c r="HV193" s="92">
        <f t="shared" si="231"/>
        <v>1.0823253271278201E-49</v>
      </c>
      <c r="HW193" s="92">
        <f t="shared" si="231"/>
        <v>3.429659451348435E-50</v>
      </c>
      <c r="HX193" s="92">
        <f t="shared" si="231"/>
        <v>5.7652638802250005E-54</v>
      </c>
      <c r="HY193" s="92">
        <f t="shared" si="231"/>
        <v>1.8043851367015202E-56</v>
      </c>
      <c r="HZ193" s="92">
        <f t="shared" si="231"/>
        <v>2.8905306444870342E-56</v>
      </c>
      <c r="IA193" s="92">
        <f t="shared" si="231"/>
        <v>8.0307987456969954E-55</v>
      </c>
      <c r="IB193" s="92">
        <f t="shared" si="231"/>
        <v>6.1349253499476253E-56</v>
      </c>
      <c r="IC193" s="92">
        <f t="shared" si="231"/>
        <v>1.0430547410345516E-58</v>
      </c>
      <c r="ID193" s="92">
        <f t="shared" si="231"/>
        <v>5.1475169492150509E-52</v>
      </c>
      <c r="IE193" s="92">
        <f t="shared" si="231"/>
        <v>2.0758042310885848E-44</v>
      </c>
      <c r="IF193" s="92">
        <f t="shared" si="231"/>
        <v>5.8489238387877953E-26</v>
      </c>
      <c r="IG193" s="92">
        <f t="shared" si="231"/>
        <v>1.8771591533082695E-25</v>
      </c>
      <c r="II193" s="92">
        <f t="shared" si="232"/>
        <v>9.8294435148975151E-2</v>
      </c>
      <c r="IJ193" s="92">
        <f t="shared" si="232"/>
        <v>1.0148491464379993E-3</v>
      </c>
      <c r="IK193" s="92">
        <f t="shared" si="232"/>
        <v>0.51036832302623369</v>
      </c>
      <c r="IL193" s="92">
        <f t="shared" si="232"/>
        <v>7.3976980491949134E-4</v>
      </c>
      <c r="IM193" s="92">
        <f t="shared" si="232"/>
        <v>1.9892013965759465E-3</v>
      </c>
      <c r="IN193" s="92">
        <f t="shared" si="232"/>
        <v>1.3488925669514966E-3</v>
      </c>
      <c r="IO193" s="92">
        <f t="shared" si="232"/>
        <v>5.0949023207481588E-4</v>
      </c>
      <c r="IP193" s="92">
        <f t="shared" si="232"/>
        <v>4.9778439174154407E-4</v>
      </c>
      <c r="IQ193" s="92">
        <f t="shared" si="232"/>
        <v>5.5016214542952778E-4</v>
      </c>
      <c r="IR193" s="92">
        <f t="shared" si="232"/>
        <v>7.8822912809765585E-4</v>
      </c>
      <c r="IS193" s="92">
        <f t="shared" si="232"/>
        <v>6.6669204959537249E-4</v>
      </c>
      <c r="IT193" s="92">
        <f t="shared" si="232"/>
        <v>4.1915693698852535E-3</v>
      </c>
      <c r="IU193" s="92">
        <f t="shared" si="232"/>
        <v>5.7209924223234022E-3</v>
      </c>
      <c r="IV193" s="92">
        <f t="shared" si="232"/>
        <v>0.11157061945595592</v>
      </c>
      <c r="IW193" s="92">
        <f t="shared" si="232"/>
        <v>0.12691126476501963</v>
      </c>
      <c r="IY193" s="92">
        <f t="shared" si="233"/>
        <v>9.8294435148975151E-2</v>
      </c>
      <c r="IZ193" s="92">
        <f t="shared" si="233"/>
        <v>1.0148491464379993E-3</v>
      </c>
      <c r="JA193" s="92">
        <f t="shared" si="233"/>
        <v>0.51036832302623369</v>
      </c>
      <c r="JB193" s="92">
        <f t="shared" si="233"/>
        <v>7.3976980491949134E-4</v>
      </c>
      <c r="JC193" s="92">
        <f t="shared" si="233"/>
        <v>1.9892013965759465E-3</v>
      </c>
      <c r="JD193" s="92">
        <f t="shared" si="233"/>
        <v>1.3488925669514966E-3</v>
      </c>
      <c r="JE193" s="92">
        <f t="shared" si="233"/>
        <v>5.0949023207481588E-4</v>
      </c>
      <c r="JF193" s="92">
        <f t="shared" si="233"/>
        <v>4.9778439174154407E-4</v>
      </c>
      <c r="JG193" s="92">
        <f t="shared" si="233"/>
        <v>5.5016214542952778E-4</v>
      </c>
      <c r="JH193" s="92">
        <f t="shared" si="233"/>
        <v>7.8822912809765585E-4</v>
      </c>
      <c r="JI193" s="92">
        <f t="shared" si="233"/>
        <v>6.6669204959537249E-4</v>
      </c>
      <c r="JJ193" s="92">
        <f t="shared" si="233"/>
        <v>4.1915693698852535E-3</v>
      </c>
      <c r="JK193" s="92">
        <f t="shared" si="233"/>
        <v>5.7209924223234022E-3</v>
      </c>
      <c r="JL193" s="92">
        <f t="shared" si="233"/>
        <v>0.11157061945595592</v>
      </c>
      <c r="JM193" s="92">
        <f t="shared" si="233"/>
        <v>0.12691126476501963</v>
      </c>
    </row>
    <row r="194" spans="2:273" x14ac:dyDescent="0.25">
      <c r="B194" s="2">
        <v>167</v>
      </c>
      <c r="C194" s="37">
        <v>52.604999999999997</v>
      </c>
      <c r="D194" s="37">
        <v>51.651000000000003</v>
      </c>
      <c r="E194" s="37">
        <v>58.488</v>
      </c>
      <c r="F194" s="37">
        <v>52.093000000000004</v>
      </c>
      <c r="G194" s="37">
        <v>54.628</v>
      </c>
      <c r="H194" s="37">
        <v>51.744</v>
      </c>
      <c r="I194" s="37">
        <v>52.581000000000003</v>
      </c>
      <c r="J194" s="37">
        <v>54.209000000000003</v>
      </c>
      <c r="K194" s="37">
        <v>52.767000000000003</v>
      </c>
      <c r="L194" s="37">
        <v>49.581000000000003</v>
      </c>
      <c r="M194" s="37">
        <v>50.395000000000003</v>
      </c>
      <c r="N194" s="37">
        <v>47.86</v>
      </c>
      <c r="O194" s="37">
        <v>48.744</v>
      </c>
      <c r="P194" s="37">
        <v>49.698</v>
      </c>
      <c r="Q194" s="37">
        <v>53.581000000000003</v>
      </c>
      <c r="S194" s="4">
        <f t="shared" si="234"/>
        <v>53.86513152076828</v>
      </c>
      <c r="T194" s="4">
        <f t="shared" si="234"/>
        <v>52.409722691622569</v>
      </c>
      <c r="U194" s="4">
        <f t="shared" si="234"/>
        <v>58.437153784331542</v>
      </c>
      <c r="V194" s="4">
        <f t="shared" si="234"/>
        <v>53.960057964538407</v>
      </c>
      <c r="W194" s="4">
        <f t="shared" si="234"/>
        <v>53.814325623378188</v>
      </c>
      <c r="X194" s="4">
        <f t="shared" si="234"/>
        <v>52.893712877355242</v>
      </c>
      <c r="Y194" s="4">
        <f t="shared" si="234"/>
        <v>52.448130976085963</v>
      </c>
      <c r="Z194" s="4">
        <f t="shared" si="234"/>
        <v>53.282049442735548</v>
      </c>
      <c r="AA194" s="4">
        <f t="shared" si="234"/>
        <v>53.023323451826244</v>
      </c>
      <c r="AB194" s="4">
        <f t="shared" si="234"/>
        <v>50.00947675421326</v>
      </c>
      <c r="AC194" s="4">
        <f t="shared" si="234"/>
        <v>50.028514179630143</v>
      </c>
      <c r="AD194" s="4">
        <f t="shared" si="234"/>
        <v>49.150907497614597</v>
      </c>
      <c r="AE194" s="4">
        <f t="shared" si="234"/>
        <v>49.811183234464096</v>
      </c>
      <c r="AF194" s="4">
        <f t="shared" si="234"/>
        <v>51.523989662807978</v>
      </c>
      <c r="AG194" s="4">
        <f t="shared" si="234"/>
        <v>57.503828387429792</v>
      </c>
      <c r="AI194" s="4">
        <f t="shared" si="235"/>
        <v>-1.2601315207682831</v>
      </c>
      <c r="AJ194" s="4">
        <f t="shared" si="235"/>
        <v>-0.758722691622566</v>
      </c>
      <c r="AK194" s="4">
        <f t="shared" si="235"/>
        <v>5.0846215668457262E-2</v>
      </c>
      <c r="AL194" s="4">
        <f t="shared" si="235"/>
        <v>-1.8670579645384038</v>
      </c>
      <c r="AM194" s="4">
        <f t="shared" si="235"/>
        <v>0.81367437662181175</v>
      </c>
      <c r="AN194" s="4">
        <f t="shared" si="235"/>
        <v>-1.1497128773552419</v>
      </c>
      <c r="AO194" s="4">
        <f t="shared" si="235"/>
        <v>0.13286902391403999</v>
      </c>
      <c r="AP194" s="4">
        <f t="shared" si="235"/>
        <v>0.92695055726445474</v>
      </c>
      <c r="AQ194" s="4">
        <f t="shared" si="235"/>
        <v>-0.2563234518262405</v>
      </c>
      <c r="AR194" s="4">
        <f t="shared" si="235"/>
        <v>-0.42847675421325704</v>
      </c>
      <c r="AS194" s="4">
        <f t="shared" si="235"/>
        <v>0.36648582036985999</v>
      </c>
      <c r="AT194" s="4">
        <f t="shared" si="235"/>
        <v>-1.2909074976145973</v>
      </c>
      <c r="AU194" s="4">
        <f t="shared" si="235"/>
        <v>-1.0671832344640961</v>
      </c>
      <c r="AV194" s="4">
        <f t="shared" si="235"/>
        <v>-1.8259896628079773</v>
      </c>
      <c r="AW194" s="4">
        <f t="shared" si="235"/>
        <v>-3.9228283874297887</v>
      </c>
      <c r="AY194" s="2">
        <f t="shared" si="227"/>
        <v>53.86513152076828</v>
      </c>
      <c r="AZ194" s="2">
        <f t="shared" si="227"/>
        <v>52.409710233372778</v>
      </c>
      <c r="BA194" s="2">
        <f t="shared" si="227"/>
        <v>54.850920433868716</v>
      </c>
      <c r="BB194" s="2">
        <f t="shared" si="227"/>
        <v>53.960018248101136</v>
      </c>
      <c r="BC194" s="2">
        <f t="shared" si="227"/>
        <v>53.81407949056031</v>
      </c>
      <c r="BD194" s="2">
        <f t="shared" si="227"/>
        <v>52.893586962305434</v>
      </c>
      <c r="BE194" s="2">
        <f t="shared" si="227"/>
        <v>52.448098353463926</v>
      </c>
      <c r="BF194" s="2">
        <f t="shared" si="227"/>
        <v>53.282010780002551</v>
      </c>
      <c r="BG194" s="2">
        <f t="shared" si="227"/>
        <v>53.02327780733134</v>
      </c>
      <c r="BH194" s="2">
        <f t="shared" si="227"/>
        <v>50.009383112233962</v>
      </c>
      <c r="BI194" s="2">
        <f t="shared" si="227"/>
        <v>50.028438364607815</v>
      </c>
      <c r="BJ194" s="2">
        <f t="shared" si="227"/>
        <v>49.149177734993451</v>
      </c>
      <c r="BK194" s="2">
        <f t="shared" si="227"/>
        <v>49.807444865891249</v>
      </c>
      <c r="BL194" s="2">
        <f t="shared" si="227"/>
        <v>51.090902813525524</v>
      </c>
      <c r="BM194" s="2">
        <f t="shared" si="227"/>
        <v>55.279781036924987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51.651000000000003</v>
      </c>
      <c r="CW194" s="2" t="str">
        <f t="shared" si="199"/>
        <v/>
      </c>
      <c r="CX194" s="2">
        <f t="shared" si="200"/>
        <v>52.093000000000004</v>
      </c>
      <c r="CY194" s="2">
        <f t="shared" si="201"/>
        <v>54.628</v>
      </c>
      <c r="CZ194" s="2">
        <f t="shared" si="202"/>
        <v>51.744</v>
      </c>
      <c r="DA194" s="2">
        <f t="shared" si="203"/>
        <v>52.581000000000003</v>
      </c>
      <c r="DB194" s="2">
        <f t="shared" si="204"/>
        <v>54.209000000000003</v>
      </c>
      <c r="DC194" s="2">
        <f t="shared" si="205"/>
        <v>52.767000000000003</v>
      </c>
      <c r="DD194" s="2">
        <f t="shared" si="206"/>
        <v>49.581000000000003</v>
      </c>
      <c r="DE194" s="2">
        <f t="shared" si="207"/>
        <v>50.395000000000003</v>
      </c>
      <c r="DF194" s="2">
        <f t="shared" si="208"/>
        <v>47.86</v>
      </c>
      <c r="DG194" s="2">
        <f t="shared" si="209"/>
        <v>48.744</v>
      </c>
      <c r="DH194" s="2" t="str">
        <f t="shared" si="210"/>
        <v/>
      </c>
      <c r="DI194" s="2" t="str">
        <f t="shared" si="211"/>
        <v/>
      </c>
      <c r="DK194" s="2">
        <f t="shared" si="236"/>
        <v>105.40352992495306</v>
      </c>
      <c r="DL194" s="2">
        <f t="shared" si="236"/>
        <v>99.600036382789085</v>
      </c>
      <c r="DM194" s="2">
        <f t="shared" si="236"/>
        <v>94.998869565217362</v>
      </c>
      <c r="DN194" s="2">
        <f t="shared" si="236"/>
        <v>116.84694488070068</v>
      </c>
      <c r="DO194" s="2">
        <f t="shared" si="236"/>
        <v>109.63862760495317</v>
      </c>
      <c r="DP194" s="2">
        <f t="shared" si="236"/>
        <v>102.91368891573543</v>
      </c>
      <c r="DQ194" s="2">
        <f t="shared" si="236"/>
        <v>92.569898576560547</v>
      </c>
      <c r="DR194" s="2">
        <f t="shared" si="236"/>
        <v>93.931349894291728</v>
      </c>
      <c r="DS194" s="2">
        <f t="shared" si="236"/>
        <v>89.044018725460603</v>
      </c>
      <c r="DT194" s="2">
        <f t="shared" si="236"/>
        <v>90.335061914829353</v>
      </c>
      <c r="DU194" s="2">
        <f t="shared" si="236"/>
        <v>85.979493179915181</v>
      </c>
      <c r="DV194" s="2">
        <f t="shared" si="236"/>
        <v>94.981175161386176</v>
      </c>
      <c r="DW194" s="2">
        <f t="shared" si="236"/>
        <v>90.371753699788599</v>
      </c>
      <c r="DX194" s="2">
        <f t="shared" si="236"/>
        <v>103.02373693748112</v>
      </c>
      <c r="DY194" s="2">
        <f t="shared" si="236"/>
        <v>90.164823394244436</v>
      </c>
      <c r="EA194" s="2">
        <f t="shared" si="240"/>
        <v>53.360541881045478</v>
      </c>
      <c r="EB194" s="2">
        <f t="shared" si="240"/>
        <v>52.854022776572663</v>
      </c>
      <c r="EC194" s="2">
        <f t="shared" si="240"/>
        <v>55.283619691726955</v>
      </c>
      <c r="ED194" s="2">
        <f t="shared" si="240"/>
        <v>53.046202586307516</v>
      </c>
      <c r="EE194" s="2">
        <f t="shared" si="240"/>
        <v>53.769171135818617</v>
      </c>
      <c r="EF194" s="2">
        <f t="shared" si="239"/>
        <v>52.218789341885035</v>
      </c>
      <c r="EG194" s="2">
        <f t="shared" si="239"/>
        <v>52.02883811344806</v>
      </c>
      <c r="EH194" s="2">
        <f t="shared" si="239"/>
        <v>52.420567060842131</v>
      </c>
      <c r="EI194" s="2">
        <f t="shared" si="239"/>
        <v>52.95912800016086</v>
      </c>
      <c r="EJ194" s="2">
        <f t="shared" si="239"/>
        <v>49.53040350238247</v>
      </c>
      <c r="EK194" s="2">
        <f t="shared" si="212"/>
        <v>48.590577082176864</v>
      </c>
      <c r="EL194" s="2">
        <f t="shared" si="179"/>
        <v>48.676305325939111</v>
      </c>
      <c r="EM194" s="2">
        <f t="shared" si="179"/>
        <v>49.168010716325838</v>
      </c>
      <c r="EN194" s="2">
        <f t="shared" si="179"/>
        <v>51.971560100366403</v>
      </c>
      <c r="EO194" s="2">
        <f t="shared" si="179"/>
        <v>57.793258029340222</v>
      </c>
      <c r="EQ194" s="2">
        <f t="shared" si="237"/>
        <v>54.136131077939567</v>
      </c>
      <c r="ER194" s="2">
        <f t="shared" si="237"/>
        <v>52.271633253089462</v>
      </c>
      <c r="ES194" s="2">
        <f t="shared" si="237"/>
        <v>54.43666335607157</v>
      </c>
      <c r="ET194" s="2">
        <f t="shared" si="237"/>
        <v>54.271279152160581</v>
      </c>
      <c r="EU194" s="2">
        <f t="shared" si="237"/>
        <v>53.830158356529004</v>
      </c>
      <c r="EV194" s="2">
        <f t="shared" si="237"/>
        <v>53.145096919008253</v>
      </c>
      <c r="EW194" s="2">
        <f t="shared" si="237"/>
        <v>52.592093511276786</v>
      </c>
      <c r="EX194" s="2">
        <f t="shared" si="237"/>
        <v>53.576028059676631</v>
      </c>
      <c r="EY194" s="2">
        <f t="shared" si="237"/>
        <v>53.044413508439987</v>
      </c>
      <c r="EZ194" s="2">
        <f t="shared" si="237"/>
        <v>50.179024373009526</v>
      </c>
      <c r="FA194" s="2">
        <f t="shared" si="237"/>
        <v>50.555575452618889</v>
      </c>
      <c r="FB194" s="2">
        <f t="shared" si="237"/>
        <v>49.345161884560497</v>
      </c>
      <c r="FC194" s="2">
        <f t="shared" si="237"/>
        <v>50.063819506142636</v>
      </c>
      <c r="FD194" s="2">
        <f t="shared" si="237"/>
        <v>50.704346696088166</v>
      </c>
      <c r="FE194" s="2">
        <f t="shared" si="237"/>
        <v>53.945722192682609</v>
      </c>
      <c r="FG194" s="2">
        <f t="shared" si="238"/>
        <v>0.9999913230973525</v>
      </c>
      <c r="FH194" s="2">
        <f t="shared" si="238"/>
        <v>0.9999896652346143</v>
      </c>
      <c r="FI194" s="2">
        <f t="shared" si="238"/>
        <v>0.99996791684655795</v>
      </c>
      <c r="FJ194" s="2">
        <f t="shared" si="238"/>
        <v>0.99998772983757822</v>
      </c>
      <c r="FK194" s="2">
        <f t="shared" si="238"/>
        <v>0.99998848907646931</v>
      </c>
      <c r="FL194" s="2">
        <f t="shared" si="238"/>
        <v>0.99998917905689921</v>
      </c>
      <c r="FM194" s="2">
        <f t="shared" si="238"/>
        <v>0.99998962112027401</v>
      </c>
      <c r="FN194" s="2">
        <f t="shared" si="238"/>
        <v>0.99998818533571643</v>
      </c>
      <c r="FO194" s="2">
        <f t="shared" si="238"/>
        <v>0.99998913566905201</v>
      </c>
      <c r="FP194" s="2">
        <f t="shared" si="238"/>
        <v>0.99998910009024389</v>
      </c>
      <c r="FQ194" s="2">
        <f t="shared" si="238"/>
        <v>0.99998839129331885</v>
      </c>
      <c r="FR194" s="2">
        <f t="shared" si="238"/>
        <v>0.9999875625648994</v>
      </c>
      <c r="FS194" s="2">
        <f t="shared" si="238"/>
        <v>0.99998836101476074</v>
      </c>
      <c r="FT194" s="2">
        <f t="shared" si="238"/>
        <v>0.99998884391516796</v>
      </c>
      <c r="FU194" s="2">
        <f t="shared" si="238"/>
        <v>0.99998481076515677</v>
      </c>
      <c r="FW194" s="2">
        <f t="shared" si="229"/>
        <v>0.65000656249586697</v>
      </c>
      <c r="FX194" s="2">
        <f t="shared" si="229"/>
        <v>0.76374253716473839</v>
      </c>
      <c r="FY194" s="2">
        <f t="shared" si="229"/>
        <v>0.51239176099687278</v>
      </c>
      <c r="FZ194" s="2">
        <f t="shared" si="229"/>
        <v>0.74528632884856072</v>
      </c>
      <c r="GA194" s="2">
        <f t="shared" si="229"/>
        <v>0.72581182065640948</v>
      </c>
      <c r="GB194" s="2">
        <f t="shared" si="229"/>
        <v>0.72788895443411172</v>
      </c>
      <c r="GC194" s="2">
        <f t="shared" si="229"/>
        <v>0.74360489191923729</v>
      </c>
      <c r="GD194" s="2">
        <f t="shared" si="229"/>
        <v>0.74511669720183815</v>
      </c>
      <c r="GE194" s="2">
        <f t="shared" si="229"/>
        <v>0.74758033647108579</v>
      </c>
      <c r="GF194" s="2">
        <f t="shared" si="229"/>
        <v>0.73777281063210676</v>
      </c>
      <c r="GG194" s="2">
        <f t="shared" si="229"/>
        <v>0.73151574428405253</v>
      </c>
      <c r="GH194" s="2">
        <f t="shared" si="229"/>
        <v>0.70612523590169829</v>
      </c>
      <c r="GI194" s="2">
        <f t="shared" si="229"/>
        <v>0.71327116575814398</v>
      </c>
      <c r="GJ194" s="2">
        <f t="shared" si="229"/>
        <v>0.69540523031198154</v>
      </c>
      <c r="GK194" s="2">
        <f t="shared" si="229"/>
        <v>0.65339708282164166</v>
      </c>
      <c r="GM194" s="92">
        <f t="shared" si="230"/>
        <v>0</v>
      </c>
      <c r="GN194" s="92">
        <f t="shared" si="230"/>
        <v>0</v>
      </c>
      <c r="GO194" s="92">
        <f t="shared" si="230"/>
        <v>0</v>
      </c>
      <c r="GP194" s="92">
        <f t="shared" si="230"/>
        <v>0</v>
      </c>
      <c r="GQ194" s="92">
        <f t="shared" si="230"/>
        <v>0</v>
      </c>
      <c r="GR194" s="92">
        <f t="shared" si="230"/>
        <v>0</v>
      </c>
      <c r="GS194" s="92">
        <f t="shared" si="230"/>
        <v>0</v>
      </c>
      <c r="GT194" s="92">
        <f t="shared" si="230"/>
        <v>0</v>
      </c>
      <c r="GU194" s="92">
        <f t="shared" si="230"/>
        <v>0</v>
      </c>
      <c r="GV194" s="92">
        <f t="shared" si="230"/>
        <v>0</v>
      </c>
      <c r="GW194" s="92">
        <f t="shared" si="230"/>
        <v>0</v>
      </c>
      <c r="GX194" s="92">
        <f t="shared" si="230"/>
        <v>0</v>
      </c>
      <c r="GY194" s="92">
        <f t="shared" si="230"/>
        <v>0</v>
      </c>
      <c r="GZ194" s="92">
        <f t="shared" si="230"/>
        <v>0</v>
      </c>
      <c r="HA194" s="92">
        <f t="shared" si="230"/>
        <v>0</v>
      </c>
      <c r="HC194" s="92">
        <f t="shared" si="181"/>
        <v>4.3990373726444653E-288</v>
      </c>
      <c r="HD194" s="92">
        <f t="shared" si="181"/>
        <v>0</v>
      </c>
      <c r="HE194" s="92">
        <f t="shared" si="181"/>
        <v>5.5979034611995683E-273</v>
      </c>
      <c r="HF194" s="92">
        <f t="shared" si="181"/>
        <v>0</v>
      </c>
      <c r="HG194" s="92">
        <f t="shared" si="181"/>
        <v>0</v>
      </c>
      <c r="HH194" s="92">
        <f t="shared" si="181"/>
        <v>0</v>
      </c>
      <c r="HI194" s="92">
        <f t="shared" si="241"/>
        <v>0</v>
      </c>
      <c r="HJ194" s="92">
        <f t="shared" si="241"/>
        <v>0</v>
      </c>
      <c r="HK194" s="92">
        <f t="shared" si="241"/>
        <v>0</v>
      </c>
      <c r="HL194" s="92">
        <f t="shared" si="241"/>
        <v>0</v>
      </c>
      <c r="HM194" s="92">
        <f t="shared" si="241"/>
        <v>0</v>
      </c>
      <c r="HN194" s="92">
        <f t="shared" si="241"/>
        <v>0</v>
      </c>
      <c r="HO194" s="92">
        <f t="shared" si="226"/>
        <v>0</v>
      </c>
      <c r="HP194" s="92">
        <f t="shared" si="226"/>
        <v>0</v>
      </c>
      <c r="HQ194" s="92">
        <f t="shared" si="226"/>
        <v>4.821487987065298E-279</v>
      </c>
      <c r="HS194" s="92">
        <f t="shared" si="231"/>
        <v>1.9607783521553633E-36</v>
      </c>
      <c r="HT194" s="92">
        <f t="shared" si="231"/>
        <v>2.2535119899405043E-41</v>
      </c>
      <c r="HU194" s="92">
        <f t="shared" si="231"/>
        <v>4.6888228253313958E-25</v>
      </c>
      <c r="HV194" s="92">
        <f t="shared" si="231"/>
        <v>4.0938752870741092E-52</v>
      </c>
      <c r="HW194" s="92">
        <f t="shared" si="231"/>
        <v>1.1271831119513183E-52</v>
      </c>
      <c r="HX194" s="92">
        <f t="shared" si="231"/>
        <v>1.3173586755201204E-56</v>
      </c>
      <c r="HY194" s="92">
        <f t="shared" si="231"/>
        <v>3.7020597733682205E-59</v>
      </c>
      <c r="HZ194" s="92">
        <f t="shared" si="231"/>
        <v>6.2399190111481568E-59</v>
      </c>
      <c r="IA194" s="92">
        <f t="shared" si="231"/>
        <v>2.133359348373829E-57</v>
      </c>
      <c r="IB194" s="92">
        <f t="shared" si="231"/>
        <v>1.32278435355554E-58</v>
      </c>
      <c r="IC194" s="92">
        <f t="shared" si="231"/>
        <v>1.4091352931700617E-61</v>
      </c>
      <c r="ID194" s="92">
        <f t="shared" si="231"/>
        <v>1.2074599981340448E-54</v>
      </c>
      <c r="IE194" s="92">
        <f t="shared" si="231"/>
        <v>1.1963160202346312E-46</v>
      </c>
      <c r="IF194" s="92">
        <f t="shared" si="231"/>
        <v>2.9066756370778821E-27</v>
      </c>
      <c r="IG194" s="92">
        <f t="shared" si="231"/>
        <v>8.5786427684232118E-27</v>
      </c>
      <c r="II194" s="92">
        <f t="shared" si="232"/>
        <v>5.6604896303778296E-2</v>
      </c>
      <c r="IJ194" s="92">
        <f t="shared" si="232"/>
        <v>3.6384304305075131E-4</v>
      </c>
      <c r="IK194" s="92">
        <f t="shared" si="232"/>
        <v>0.47693735989938507</v>
      </c>
      <c r="IL194" s="92">
        <f t="shared" si="232"/>
        <v>2.2438475109258911E-4</v>
      </c>
      <c r="IM194" s="92">
        <f t="shared" si="232"/>
        <v>6.4326001730807283E-4</v>
      </c>
      <c r="IN194" s="92">
        <f t="shared" si="232"/>
        <v>4.0837818650767984E-4</v>
      </c>
      <c r="IO194" s="92">
        <f t="shared" si="232"/>
        <v>1.4246003300163573E-4</v>
      </c>
      <c r="IP194" s="92">
        <f t="shared" si="232"/>
        <v>1.4008185588425384E-4</v>
      </c>
      <c r="IQ194" s="92">
        <f t="shared" si="232"/>
        <v>1.604435433975315E-4</v>
      </c>
      <c r="IR194" s="92">
        <f t="shared" si="232"/>
        <v>2.2984573017879471E-4</v>
      </c>
      <c r="IS194" s="92">
        <f t="shared" si="232"/>
        <v>1.7962696416580929E-4</v>
      </c>
      <c r="IT194" s="92">
        <f t="shared" si="232"/>
        <v>1.3945865106859388E-3</v>
      </c>
      <c r="IU194" s="92">
        <f t="shared" si="232"/>
        <v>2.1428328397308971E-3</v>
      </c>
      <c r="IV194" s="92">
        <f t="shared" si="232"/>
        <v>7.6011675349893587E-2</v>
      </c>
      <c r="IW194" s="92">
        <f t="shared" si="232"/>
        <v>8.2146488218099598E-2</v>
      </c>
      <c r="IY194" s="92">
        <f t="shared" si="233"/>
        <v>5.6604896303778296E-2</v>
      </c>
      <c r="IZ194" s="92">
        <f t="shared" si="233"/>
        <v>3.6384304305075131E-4</v>
      </c>
      <c r="JA194" s="92">
        <f t="shared" si="233"/>
        <v>0.47693735989938507</v>
      </c>
      <c r="JB194" s="92">
        <f t="shared" si="233"/>
        <v>2.2438475109258911E-4</v>
      </c>
      <c r="JC194" s="92">
        <f t="shared" si="233"/>
        <v>6.4326001730807283E-4</v>
      </c>
      <c r="JD194" s="92">
        <f t="shared" si="233"/>
        <v>4.0837818650767984E-4</v>
      </c>
      <c r="JE194" s="92">
        <f t="shared" si="233"/>
        <v>1.4246003300163573E-4</v>
      </c>
      <c r="JF194" s="92">
        <f t="shared" si="233"/>
        <v>1.4008185588425384E-4</v>
      </c>
      <c r="JG194" s="92">
        <f t="shared" si="233"/>
        <v>1.604435433975315E-4</v>
      </c>
      <c r="JH194" s="92">
        <f t="shared" si="233"/>
        <v>2.2984573017879471E-4</v>
      </c>
      <c r="JI194" s="92">
        <f t="shared" si="233"/>
        <v>1.7962696416580929E-4</v>
      </c>
      <c r="JJ194" s="92">
        <f t="shared" si="233"/>
        <v>1.3945865106859388E-3</v>
      </c>
      <c r="JK194" s="92">
        <f t="shared" si="233"/>
        <v>2.1428328397308971E-3</v>
      </c>
      <c r="JL194" s="92">
        <f t="shared" si="233"/>
        <v>7.6011675349893587E-2</v>
      </c>
      <c r="JM194" s="92">
        <f t="shared" si="233"/>
        <v>8.2146488218099598E-2</v>
      </c>
    </row>
    <row r="195" spans="2:273" x14ac:dyDescent="0.25">
      <c r="B195" s="2">
        <v>168</v>
      </c>
      <c r="C195" s="37">
        <v>52.534999999999997</v>
      </c>
      <c r="D195" s="37">
        <v>51.093000000000004</v>
      </c>
      <c r="E195" s="37">
        <v>58.976999999999997</v>
      </c>
      <c r="F195" s="37">
        <v>54.512</v>
      </c>
      <c r="G195" s="37">
        <v>54.046999999999997</v>
      </c>
      <c r="H195" s="37">
        <v>51.232999999999997</v>
      </c>
      <c r="I195" s="37">
        <v>51.884</v>
      </c>
      <c r="J195" s="37">
        <v>52.558</v>
      </c>
      <c r="K195" s="37">
        <v>51.628</v>
      </c>
      <c r="L195" s="37">
        <v>50.790999999999997</v>
      </c>
      <c r="M195" s="37">
        <v>51.628</v>
      </c>
      <c r="N195" s="37">
        <v>51.14</v>
      </c>
      <c r="O195" s="37">
        <v>48.906999999999996</v>
      </c>
      <c r="P195" s="37">
        <v>48.906999999999996</v>
      </c>
      <c r="Q195" s="37">
        <v>51.116</v>
      </c>
      <c r="S195" s="4">
        <f t="shared" si="234"/>
        <v>53.801226598098225</v>
      </c>
      <c r="T195" s="4">
        <f t="shared" si="234"/>
        <v>52.276727168815938</v>
      </c>
      <c r="U195" s="4">
        <f t="shared" si="234"/>
        <v>57.268106810772963</v>
      </c>
      <c r="V195" s="4">
        <f t="shared" si="234"/>
        <v>53.89617155396634</v>
      </c>
      <c r="W195" s="4">
        <f t="shared" si="234"/>
        <v>53.726966923812761</v>
      </c>
      <c r="X195" s="4">
        <f t="shared" si="234"/>
        <v>52.809811563735494</v>
      </c>
      <c r="Y195" s="4">
        <f t="shared" si="234"/>
        <v>52.35525950547089</v>
      </c>
      <c r="Z195" s="4">
        <f t="shared" si="234"/>
        <v>53.182185058597085</v>
      </c>
      <c r="AA195" s="4">
        <f t="shared" si="234"/>
        <v>52.910222805844377</v>
      </c>
      <c r="AB195" s="4">
        <f t="shared" si="234"/>
        <v>49.881697634009761</v>
      </c>
      <c r="AC195" s="4">
        <f t="shared" si="234"/>
        <v>49.919985186147166</v>
      </c>
      <c r="AD195" s="4">
        <f t="shared" si="234"/>
        <v>49.023995166389575</v>
      </c>
      <c r="AE195" s="4">
        <f t="shared" si="234"/>
        <v>49.700920949902766</v>
      </c>
      <c r="AF195" s="4">
        <f t="shared" si="234"/>
        <v>51.148788595893429</v>
      </c>
      <c r="AG195" s="4">
        <f t="shared" si="234"/>
        <v>56.148902765488018</v>
      </c>
      <c r="AI195" s="4">
        <f t="shared" si="235"/>
        <v>-1.2662265980982284</v>
      </c>
      <c r="AJ195" s="4">
        <f t="shared" si="235"/>
        <v>-1.1837271688159348</v>
      </c>
      <c r="AK195" s="4">
        <f t="shared" si="235"/>
        <v>1.7088931892270338</v>
      </c>
      <c r="AL195" s="4">
        <f t="shared" si="235"/>
        <v>0.61582844603366027</v>
      </c>
      <c r="AM195" s="4">
        <f t="shared" si="235"/>
        <v>0.32003307618723653</v>
      </c>
      <c r="AN195" s="4">
        <f t="shared" si="235"/>
        <v>-1.5768115637354967</v>
      </c>
      <c r="AO195" s="4">
        <f t="shared" si="235"/>
        <v>-0.47125950547088991</v>
      </c>
      <c r="AP195" s="4">
        <f t="shared" si="235"/>
        <v>-0.62418505859708517</v>
      </c>
      <c r="AQ195" s="4">
        <f t="shared" si="235"/>
        <v>-1.282222805844377</v>
      </c>
      <c r="AR195" s="4">
        <f t="shared" si="235"/>
        <v>0.90930236599023573</v>
      </c>
      <c r="AS195" s="4">
        <f t="shared" si="235"/>
        <v>1.7080148138528344</v>
      </c>
      <c r="AT195" s="4">
        <f t="shared" si="235"/>
        <v>2.1160048336104254</v>
      </c>
      <c r="AU195" s="4">
        <f t="shared" si="235"/>
        <v>-0.79392094990276973</v>
      </c>
      <c r="AV195" s="4">
        <f t="shared" si="235"/>
        <v>-2.241788595893432</v>
      </c>
      <c r="AW195" s="4">
        <f t="shared" si="235"/>
        <v>-5.0329027654880178</v>
      </c>
      <c r="AY195" s="2">
        <f t="shared" ref="AY195:BM211" si="242">IF(OR($B195 &lt; C$230, $B195 &gt; C$233), #N/A, ((1-FG195)*DK195) + (FG195 - FW195)*EA195 + (FW195*EQ195))</f>
        <v>53.801226598098225</v>
      </c>
      <c r="AZ195" s="2">
        <f t="shared" si="242"/>
        <v>52.276724787215258</v>
      </c>
      <c r="BA195" s="2">
        <f t="shared" si="242"/>
        <v>54.736724683418743</v>
      </c>
      <c r="BB195" s="2">
        <f t="shared" si="242"/>
        <v>53.896165840901659</v>
      </c>
      <c r="BC195" s="2">
        <f t="shared" si="242"/>
        <v>53.726928070111548</v>
      </c>
      <c r="BD195" s="2">
        <f t="shared" si="242"/>
        <v>52.809793716174426</v>
      </c>
      <c r="BE195" s="2">
        <f t="shared" si="242"/>
        <v>52.355255407237799</v>
      </c>
      <c r="BF195" s="2">
        <f t="shared" si="242"/>
        <v>53.182180144983199</v>
      </c>
      <c r="BG195" s="2">
        <f t="shared" si="242"/>
        <v>52.910216643419105</v>
      </c>
      <c r="BH195" s="2">
        <f t="shared" si="242"/>
        <v>49.881685073874351</v>
      </c>
      <c r="BI195" s="2">
        <f t="shared" si="242"/>
        <v>49.919976306082916</v>
      </c>
      <c r="BJ195" s="2">
        <f t="shared" si="242"/>
        <v>49.023713289752628</v>
      </c>
      <c r="BK195" s="2">
        <f t="shared" si="242"/>
        <v>49.700175273913779</v>
      </c>
      <c r="BL195" s="2">
        <f t="shared" si="242"/>
        <v>50.951299424297218</v>
      </c>
      <c r="BM195" s="2">
        <f t="shared" si="242"/>
        <v>55.063645967351931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51.093000000000004</v>
      </c>
      <c r="CW195" s="2" t="str">
        <f t="shared" si="199"/>
        <v/>
      </c>
      <c r="CX195" s="2">
        <f t="shared" si="200"/>
        <v>54.512</v>
      </c>
      <c r="CY195" s="2">
        <f t="shared" si="201"/>
        <v>54.046999999999997</v>
      </c>
      <c r="CZ195" s="2">
        <f t="shared" si="202"/>
        <v>51.232999999999997</v>
      </c>
      <c r="DA195" s="2">
        <f t="shared" si="203"/>
        <v>51.884</v>
      </c>
      <c r="DB195" s="2">
        <f t="shared" si="204"/>
        <v>52.558</v>
      </c>
      <c r="DC195" s="2">
        <f t="shared" si="205"/>
        <v>51.628</v>
      </c>
      <c r="DD195" s="2">
        <f t="shared" si="206"/>
        <v>50.790999999999997</v>
      </c>
      <c r="DE195" s="2">
        <f t="shared" si="207"/>
        <v>51.628</v>
      </c>
      <c r="DF195" s="2">
        <f t="shared" si="208"/>
        <v>51.14</v>
      </c>
      <c r="DG195" s="2">
        <f t="shared" si="209"/>
        <v>48.906999999999996</v>
      </c>
      <c r="DH195" s="2" t="str">
        <f t="shared" si="210"/>
        <v/>
      </c>
      <c r="DI195" s="2" t="str">
        <f t="shared" si="211"/>
        <v/>
      </c>
      <c r="DK195" s="2">
        <f t="shared" si="236"/>
        <v>105.6446460600375</v>
      </c>
      <c r="DL195" s="2">
        <f t="shared" si="236"/>
        <v>99.796834778380997</v>
      </c>
      <c r="DM195" s="2">
        <f t="shared" si="236"/>
        <v>95.186809782608663</v>
      </c>
      <c r="DN195" s="2">
        <f t="shared" si="236"/>
        <v>117.17872878284504</v>
      </c>
      <c r="DO195" s="2">
        <f t="shared" si="236"/>
        <v>109.92150845665959</v>
      </c>
      <c r="DP195" s="2">
        <f t="shared" si="236"/>
        <v>103.15300105708246</v>
      </c>
      <c r="DQ195" s="2">
        <f t="shared" si="236"/>
        <v>92.739856278529587</v>
      </c>
      <c r="DR195" s="2">
        <f t="shared" si="236"/>
        <v>94.080540521493987</v>
      </c>
      <c r="DS195" s="2">
        <f t="shared" si="236"/>
        <v>89.167022198731516</v>
      </c>
      <c r="DT195" s="2">
        <f t="shared" si="236"/>
        <v>90.484859408033827</v>
      </c>
      <c r="DU195" s="2">
        <f t="shared" si="236"/>
        <v>86.096944277881306</v>
      </c>
      <c r="DV195" s="2">
        <f t="shared" si="236"/>
        <v>95.161186424654957</v>
      </c>
      <c r="DW195" s="2">
        <f t="shared" si="236"/>
        <v>90.514399929527841</v>
      </c>
      <c r="DX195" s="2">
        <f t="shared" si="236"/>
        <v>103.2586913319239</v>
      </c>
      <c r="DY195" s="2">
        <f t="shared" si="236"/>
        <v>90.306986212933566</v>
      </c>
      <c r="EA195" s="2">
        <f t="shared" si="240"/>
        <v>53.270853838238317</v>
      </c>
      <c r="EB195" s="2">
        <f t="shared" si="240"/>
        <v>52.737390889370928</v>
      </c>
      <c r="EC195" s="2">
        <f t="shared" si="240"/>
        <v>55.198959012268006</v>
      </c>
      <c r="ED195" s="2">
        <f t="shared" si="240"/>
        <v>52.944984716743313</v>
      </c>
      <c r="EE195" s="2">
        <f t="shared" si="240"/>
        <v>53.680491443209064</v>
      </c>
      <c r="EF195" s="2">
        <f t="shared" si="239"/>
        <v>52.106615012694313</v>
      </c>
      <c r="EG195" s="2">
        <f t="shared" si="239"/>
        <v>51.918684694527911</v>
      </c>
      <c r="EH195" s="2">
        <f t="shared" si="239"/>
        <v>52.285681343428635</v>
      </c>
      <c r="EI195" s="2">
        <f t="shared" si="239"/>
        <v>52.843007419554468</v>
      </c>
      <c r="EJ195" s="2">
        <f t="shared" si="239"/>
        <v>49.382816564994386</v>
      </c>
      <c r="EK195" s="2">
        <f t="shared" si="212"/>
        <v>48.423565398402431</v>
      </c>
      <c r="EL195" s="2">
        <f t="shared" si="179"/>
        <v>48.530064086658008</v>
      </c>
      <c r="EM195" s="2">
        <f t="shared" si="179"/>
        <v>49.03225547812179</v>
      </c>
      <c r="EN195" s="2">
        <f t="shared" si="179"/>
        <v>51.871432372152292</v>
      </c>
      <c r="EO195" s="2">
        <f t="shared" si="179"/>
        <v>57.69428177610417</v>
      </c>
      <c r="EQ195" s="2">
        <f t="shared" si="237"/>
        <v>54.061058020310789</v>
      </c>
      <c r="ER195" s="2">
        <f t="shared" si="237"/>
        <v>52.146191573159449</v>
      </c>
      <c r="ES195" s="2">
        <f t="shared" si="237"/>
        <v>54.333366695967783</v>
      </c>
      <c r="ET195" s="2">
        <f t="shared" si="237"/>
        <v>54.191700880606206</v>
      </c>
      <c r="EU195" s="2">
        <f t="shared" si="237"/>
        <v>53.742132953226999</v>
      </c>
      <c r="EV195" s="2">
        <f t="shared" si="237"/>
        <v>53.048861642625866</v>
      </c>
      <c r="EW195" s="2">
        <f t="shared" si="237"/>
        <v>52.492032186094505</v>
      </c>
      <c r="EX195" s="2">
        <f t="shared" si="237"/>
        <v>53.461272778360765</v>
      </c>
      <c r="EY195" s="2">
        <f t="shared" si="237"/>
        <v>52.930442269997371</v>
      </c>
      <c r="EZ195" s="2">
        <f t="shared" si="237"/>
        <v>50.042855634157249</v>
      </c>
      <c r="FA195" s="2">
        <f t="shared" si="237"/>
        <v>50.420338146360514</v>
      </c>
      <c r="FB195" s="2">
        <f t="shared" si="237"/>
        <v>49.210353128422469</v>
      </c>
      <c r="FC195" s="2">
        <f t="shared" si="237"/>
        <v>49.944446576568417</v>
      </c>
      <c r="FD195" s="2">
        <f t="shared" si="237"/>
        <v>50.583001948246675</v>
      </c>
      <c r="FE195" s="2">
        <f t="shared" si="237"/>
        <v>53.790305793982355</v>
      </c>
      <c r="FG195" s="2">
        <f t="shared" si="238"/>
        <v>0.99999208656469174</v>
      </c>
      <c r="FH195" s="2">
        <f t="shared" si="238"/>
        <v>0.99999057457337504</v>
      </c>
      <c r="FI195" s="2">
        <f t="shared" si="238"/>
        <v>0.99997073973369932</v>
      </c>
      <c r="FJ195" s="2">
        <f t="shared" si="238"/>
        <v>0.99998880946678892</v>
      </c>
      <c r="FK195" s="2">
        <f t="shared" si="238"/>
        <v>0.99998950190233615</v>
      </c>
      <c r="FL195" s="2">
        <f t="shared" si="238"/>
        <v>0.99999013117320368</v>
      </c>
      <c r="FM195" s="2">
        <f t="shared" si="238"/>
        <v>0.99999053434054519</v>
      </c>
      <c r="FN195" s="2">
        <f t="shared" si="238"/>
        <v>0.99998922488690867</v>
      </c>
      <c r="FO195" s="2">
        <f t="shared" si="238"/>
        <v>0.99999009160294117</v>
      </c>
      <c r="FP195" s="2">
        <f t="shared" si="238"/>
        <v>0.99999005915462036</v>
      </c>
      <c r="FQ195" s="2">
        <f t="shared" si="238"/>
        <v>0.99998941272286157</v>
      </c>
      <c r="FR195" s="2">
        <f t="shared" si="238"/>
        <v>0.99998865691196115</v>
      </c>
      <c r="FS195" s="2">
        <f t="shared" si="238"/>
        <v>0.99998938510843194</v>
      </c>
      <c r="FT195" s="2">
        <f t="shared" si="238"/>
        <v>0.99998982551972093</v>
      </c>
      <c r="FU195" s="2">
        <f t="shared" si="238"/>
        <v>0.99998614723466739</v>
      </c>
      <c r="FW195" s="2">
        <f t="shared" ref="FW195:GK211" si="244">POWER(10,($B195-C$232)/C$229)/(1+POWER(10,($B195-C$232)/C$229))</f>
        <v>0.67065995759905117</v>
      </c>
      <c r="FX195" s="2">
        <f t="shared" si="244"/>
        <v>0.7799563444117924</v>
      </c>
      <c r="FY195" s="2">
        <f t="shared" si="244"/>
        <v>0.53536101844378126</v>
      </c>
      <c r="FZ195" s="2">
        <f t="shared" si="244"/>
        <v>0.7623726569543644</v>
      </c>
      <c r="GA195" s="2">
        <f t="shared" si="244"/>
        <v>0.74375535576307839</v>
      </c>
      <c r="GB195" s="2">
        <f t="shared" si="244"/>
        <v>0.74574417484379629</v>
      </c>
      <c r="GC195" s="2">
        <f t="shared" si="244"/>
        <v>0.76076780629022878</v>
      </c>
      <c r="GD195" s="2">
        <f t="shared" si="244"/>
        <v>0.76221077373876411</v>
      </c>
      <c r="GE195" s="2">
        <f t="shared" si="244"/>
        <v>0.76456139359544817</v>
      </c>
      <c r="GF195" s="2">
        <f t="shared" si="244"/>
        <v>0.75519759831713273</v>
      </c>
      <c r="GG195" s="2">
        <f t="shared" si="244"/>
        <v>0.74921497737155385</v>
      </c>
      <c r="GH195" s="2">
        <f t="shared" si="244"/>
        <v>0.7248687423945277</v>
      </c>
      <c r="GI195" s="2">
        <f t="shared" si="244"/>
        <v>0.73173205533716879</v>
      </c>
      <c r="GJ195" s="2">
        <f t="shared" si="244"/>
        <v>0.71455607491569562</v>
      </c>
      <c r="GK195" s="2">
        <f t="shared" si="244"/>
        <v>0.67395076120926023</v>
      </c>
      <c r="GM195" s="92">
        <f t="shared" ref="GM195:HA211" si="245" xml:space="preserve"> _xlfn.NORM.DIST($B195, C$7, ABS(C$11), TRUE) * _xlfn.NORM.DIST(($B195 - C$7)*C$15, 0, ABS(C$11), TRUE) * 2</f>
        <v>0</v>
      </c>
      <c r="GN195" s="92">
        <f t="shared" si="245"/>
        <v>0</v>
      </c>
      <c r="GO195" s="92">
        <f t="shared" si="245"/>
        <v>0</v>
      </c>
      <c r="GP195" s="92">
        <f t="shared" si="245"/>
        <v>0</v>
      </c>
      <c r="GQ195" s="92">
        <f t="shared" si="245"/>
        <v>0</v>
      </c>
      <c r="GR195" s="92">
        <f t="shared" si="245"/>
        <v>0</v>
      </c>
      <c r="GS195" s="92">
        <f t="shared" si="245"/>
        <v>0</v>
      </c>
      <c r="GT195" s="92">
        <f t="shared" si="245"/>
        <v>0</v>
      </c>
      <c r="GU195" s="92">
        <f t="shared" si="245"/>
        <v>0</v>
      </c>
      <c r="GV195" s="92">
        <f t="shared" si="245"/>
        <v>0</v>
      </c>
      <c r="GW195" s="92">
        <f t="shared" si="245"/>
        <v>0</v>
      </c>
      <c r="GX195" s="92">
        <f t="shared" si="245"/>
        <v>0</v>
      </c>
      <c r="GY195" s="92">
        <f t="shared" si="245"/>
        <v>0</v>
      </c>
      <c r="GZ195" s="92">
        <f t="shared" si="245"/>
        <v>0</v>
      </c>
      <c r="HA195" s="92">
        <f t="shared" si="245"/>
        <v>0</v>
      </c>
      <c r="HC195" s="92">
        <f t="shared" si="181"/>
        <v>3.1358613816739278E-295</v>
      </c>
      <c r="HD195" s="92">
        <f t="shared" si="181"/>
        <v>0</v>
      </c>
      <c r="HE195" s="92">
        <f t="shared" si="181"/>
        <v>6.9332841921375614E-281</v>
      </c>
      <c r="HF195" s="92">
        <f t="shared" si="181"/>
        <v>0</v>
      </c>
      <c r="HG195" s="92">
        <f t="shared" si="181"/>
        <v>0</v>
      </c>
      <c r="HH195" s="92">
        <f t="shared" si="181"/>
        <v>0</v>
      </c>
      <c r="HI195" s="92">
        <f t="shared" si="241"/>
        <v>0</v>
      </c>
      <c r="HJ195" s="92">
        <f t="shared" si="241"/>
        <v>0</v>
      </c>
      <c r="HK195" s="92">
        <f t="shared" si="241"/>
        <v>0</v>
      </c>
      <c r="HL195" s="92">
        <f t="shared" si="241"/>
        <v>0</v>
      </c>
      <c r="HM195" s="92">
        <f t="shared" si="241"/>
        <v>0</v>
      </c>
      <c r="HN195" s="92">
        <f t="shared" si="241"/>
        <v>0</v>
      </c>
      <c r="HO195" s="92">
        <f t="shared" si="226"/>
        <v>0</v>
      </c>
      <c r="HP195" s="92">
        <f t="shared" si="226"/>
        <v>0</v>
      </c>
      <c r="HQ195" s="92">
        <f t="shared" si="226"/>
        <v>5.3004380354038011E-286</v>
      </c>
      <c r="HS195" s="92">
        <f t="shared" ref="HS195:IG211" si="246" xml:space="preserve"> _xlfn.NORM.DIST($B195, C$9, ABS(C$13), TRUE) * _xlfn.NORM.DIST(($B195 - C$9)*C$17, 0, ABS(C$13), TRUE) * 2</f>
        <v>3.0262309607051726E-38</v>
      </c>
      <c r="HT195" s="92">
        <f t="shared" si="246"/>
        <v>2.5419089403600407E-43</v>
      </c>
      <c r="HU195" s="92">
        <f t="shared" si="246"/>
        <v>1.166817659843426E-26</v>
      </c>
      <c r="HV195" s="92">
        <f t="shared" si="246"/>
        <v>1.351100743420745E-54</v>
      </c>
      <c r="HW195" s="92">
        <f t="shared" si="246"/>
        <v>3.2147515914078239E-55</v>
      </c>
      <c r="HX195" s="92">
        <f t="shared" si="246"/>
        <v>2.5934574216126477E-59</v>
      </c>
      <c r="HY195" s="92">
        <f t="shared" si="246"/>
        <v>6.5543175696467277E-62</v>
      </c>
      <c r="HZ195" s="92">
        <f t="shared" si="246"/>
        <v>1.1645483315613548E-61</v>
      </c>
      <c r="IA195" s="92">
        <f t="shared" si="246"/>
        <v>4.9288858057073709E-60</v>
      </c>
      <c r="IB195" s="92">
        <f t="shared" si="246"/>
        <v>2.4635020266236042E-61</v>
      </c>
      <c r="IC195" s="92">
        <f t="shared" si="246"/>
        <v>1.6199878431276313E-64</v>
      </c>
      <c r="ID195" s="92">
        <f t="shared" si="246"/>
        <v>2.4298978599278254E-57</v>
      </c>
      <c r="IE195" s="92">
        <f t="shared" si="246"/>
        <v>6.0500403447550779E-49</v>
      </c>
      <c r="IF195" s="92">
        <f t="shared" si="246"/>
        <v>1.3373413976455201E-28</v>
      </c>
      <c r="IG195" s="92">
        <f t="shared" si="246"/>
        <v>3.6080835121058239E-28</v>
      </c>
      <c r="II195" s="92">
        <f t="shared" ref="II195:IW211" si="247" xml:space="preserve"> _xlfn.NORM.DIST($B195, C$10, ABS(C$14), TRUE) * _xlfn.NORM.DIST(($B195 - C$10)*C$18, 0, ABS(C$14), TRUE) * 2</f>
        <v>3.0135082089809643E-2</v>
      </c>
      <c r="IJ195" s="92">
        <f t="shared" si="247"/>
        <v>1.2096822279523835E-4</v>
      </c>
      <c r="IK195" s="92">
        <f t="shared" si="247"/>
        <v>0.40810092433418654</v>
      </c>
      <c r="IL195" s="92">
        <f t="shared" si="247"/>
        <v>6.1803031249967082E-5</v>
      </c>
      <c r="IM195" s="92">
        <f t="shared" si="247"/>
        <v>1.8811696934504114E-4</v>
      </c>
      <c r="IN195" s="92">
        <f t="shared" si="247"/>
        <v>1.112622698331748E-4</v>
      </c>
      <c r="IO195" s="92">
        <f t="shared" si="247"/>
        <v>3.5893440939935149E-5</v>
      </c>
      <c r="IP195" s="92">
        <f t="shared" si="247"/>
        <v>3.5567858208957018E-5</v>
      </c>
      <c r="IQ195" s="92">
        <f t="shared" si="247"/>
        <v>4.2395414011160068E-5</v>
      </c>
      <c r="IR195" s="92">
        <f t="shared" si="247"/>
        <v>6.0430080421329619E-5</v>
      </c>
      <c r="IS195" s="92">
        <f t="shared" si="247"/>
        <v>4.3181743713218931E-5</v>
      </c>
      <c r="IT195" s="92">
        <f t="shared" si="247"/>
        <v>4.16060153241858E-4</v>
      </c>
      <c r="IU195" s="92">
        <f t="shared" si="247"/>
        <v>7.3111531826978461E-4</v>
      </c>
      <c r="IV195" s="92">
        <f t="shared" si="247"/>
        <v>4.9771484882872245E-2</v>
      </c>
      <c r="IW195" s="92">
        <f t="shared" si="247"/>
        <v>5.0104409981029802E-2</v>
      </c>
      <c r="IY195" s="92">
        <f t="shared" ref="IY195:JM211" si="248">GM195+HC195+HS195+II195</f>
        <v>3.0135082089809643E-2</v>
      </c>
      <c r="IZ195" s="92">
        <f t="shared" si="248"/>
        <v>1.2096822279523835E-4</v>
      </c>
      <c r="JA195" s="92">
        <f t="shared" si="248"/>
        <v>0.40810092433418654</v>
      </c>
      <c r="JB195" s="92">
        <f t="shared" si="248"/>
        <v>6.1803031249967082E-5</v>
      </c>
      <c r="JC195" s="92">
        <f t="shared" si="248"/>
        <v>1.8811696934504114E-4</v>
      </c>
      <c r="JD195" s="92">
        <f t="shared" si="248"/>
        <v>1.112622698331748E-4</v>
      </c>
      <c r="JE195" s="92">
        <f t="shared" si="248"/>
        <v>3.5893440939935149E-5</v>
      </c>
      <c r="JF195" s="92">
        <f t="shared" si="248"/>
        <v>3.5567858208957018E-5</v>
      </c>
      <c r="JG195" s="92">
        <f t="shared" si="248"/>
        <v>4.2395414011160068E-5</v>
      </c>
      <c r="JH195" s="92">
        <f t="shared" si="248"/>
        <v>6.0430080421329619E-5</v>
      </c>
      <c r="JI195" s="92">
        <f t="shared" si="248"/>
        <v>4.3181743713218931E-5</v>
      </c>
      <c r="JJ195" s="92">
        <f t="shared" si="248"/>
        <v>4.16060153241858E-4</v>
      </c>
      <c r="JK195" s="92">
        <f t="shared" si="248"/>
        <v>7.3111531826978461E-4</v>
      </c>
      <c r="JL195" s="92">
        <f t="shared" si="248"/>
        <v>4.9771484882872245E-2</v>
      </c>
      <c r="JM195" s="92">
        <f t="shared" si="248"/>
        <v>5.0104409981029802E-2</v>
      </c>
    </row>
    <row r="196" spans="2:273" x14ac:dyDescent="0.25">
      <c r="B196" s="2">
        <v>169</v>
      </c>
      <c r="C196" s="37">
        <v>53.326000000000001</v>
      </c>
      <c r="D196" s="37">
        <v>52.023000000000003</v>
      </c>
      <c r="E196" s="37">
        <v>56.953000000000003</v>
      </c>
      <c r="F196" s="37">
        <v>54.628</v>
      </c>
      <c r="G196" s="37">
        <v>54.93</v>
      </c>
      <c r="H196" s="37">
        <v>52.86</v>
      </c>
      <c r="I196" s="37">
        <v>52.395000000000003</v>
      </c>
      <c r="J196" s="37">
        <v>51.86</v>
      </c>
      <c r="K196" s="37">
        <v>52.093000000000004</v>
      </c>
      <c r="L196" s="37">
        <v>50.465000000000003</v>
      </c>
      <c r="M196" s="37">
        <v>50.581000000000003</v>
      </c>
      <c r="N196" s="37">
        <v>48.302</v>
      </c>
      <c r="O196" s="37">
        <v>48.604999999999997</v>
      </c>
      <c r="P196" s="37">
        <v>49.116</v>
      </c>
      <c r="Q196" s="37">
        <v>50.720999999999997</v>
      </c>
      <c r="S196" s="4">
        <f t="shared" si="234"/>
        <v>53.737414304116143</v>
      </c>
      <c r="T196" s="4">
        <f t="shared" si="234"/>
        <v>52.143946032385053</v>
      </c>
      <c r="U196" s="4">
        <f t="shared" si="234"/>
        <v>56.220303664244952</v>
      </c>
      <c r="V196" s="4">
        <f t="shared" si="234"/>
        <v>53.832036847826828</v>
      </c>
      <c r="W196" s="4">
        <f t="shared" si="234"/>
        <v>53.639760624628366</v>
      </c>
      <c r="X196" s="4">
        <f t="shared" si="234"/>
        <v>52.725818643905676</v>
      </c>
      <c r="Y196" s="4">
        <f t="shared" si="234"/>
        <v>52.262292713630437</v>
      </c>
      <c r="Z196" s="4">
        <f t="shared" si="234"/>
        <v>53.08207820765687</v>
      </c>
      <c r="AA196" s="4">
        <f t="shared" si="234"/>
        <v>52.797159485826519</v>
      </c>
      <c r="AB196" s="4">
        <f t="shared" si="234"/>
        <v>49.753852308712936</v>
      </c>
      <c r="AC196" s="4">
        <f t="shared" si="234"/>
        <v>49.811032574816288</v>
      </c>
      <c r="AD196" s="4">
        <f t="shared" si="234"/>
        <v>48.898194335926647</v>
      </c>
      <c r="AE196" s="4">
        <f t="shared" si="234"/>
        <v>49.592926913512564</v>
      </c>
      <c r="AF196" s="4">
        <f t="shared" si="234"/>
        <v>50.895792397039202</v>
      </c>
      <c r="AG196" s="4">
        <f t="shared" si="234"/>
        <v>55.338062534701692</v>
      </c>
      <c r="AI196" s="4">
        <f t="shared" si="235"/>
        <v>-0.41141430411614266</v>
      </c>
      <c r="AJ196" s="4">
        <f t="shared" si="235"/>
        <v>-0.12094603238504931</v>
      </c>
      <c r="AK196" s="4">
        <f t="shared" si="235"/>
        <v>0.73269633575505111</v>
      </c>
      <c r="AL196" s="4">
        <f t="shared" si="235"/>
        <v>0.79596315217317226</v>
      </c>
      <c r="AM196" s="4">
        <f t="shared" si="235"/>
        <v>1.2902393753716339</v>
      </c>
      <c r="AN196" s="4">
        <f t="shared" si="235"/>
        <v>0.13418135609432369</v>
      </c>
      <c r="AO196" s="4">
        <f t="shared" si="235"/>
        <v>0.13270728636956619</v>
      </c>
      <c r="AP196" s="4">
        <f t="shared" si="235"/>
        <v>-1.222078207656871</v>
      </c>
      <c r="AQ196" s="4">
        <f t="shared" si="235"/>
        <v>-0.70415948582651566</v>
      </c>
      <c r="AR196" s="4">
        <f t="shared" si="235"/>
        <v>0.71114769128706712</v>
      </c>
      <c r="AS196" s="4">
        <f t="shared" si="235"/>
        <v>0.76996742518371519</v>
      </c>
      <c r="AT196" s="4">
        <f t="shared" si="235"/>
        <v>-0.59619433592664706</v>
      </c>
      <c r="AU196" s="4">
        <f t="shared" si="235"/>
        <v>-0.98792691351256678</v>
      </c>
      <c r="AV196" s="4">
        <f t="shared" si="235"/>
        <v>-1.779792397039202</v>
      </c>
      <c r="AW196" s="4">
        <f t="shared" si="235"/>
        <v>-4.6170625347016951</v>
      </c>
      <c r="AY196" s="2">
        <f t="shared" si="242"/>
        <v>53.737414304116143</v>
      </c>
      <c r="AZ196" s="2">
        <f t="shared" si="242"/>
        <v>52.143945626973448</v>
      </c>
      <c r="BA196" s="2">
        <f t="shared" si="242"/>
        <v>54.621813056323091</v>
      </c>
      <c r="BB196" s="2">
        <f t="shared" si="242"/>
        <v>53.832036139617401</v>
      </c>
      <c r="BC196" s="2">
        <f t="shared" si="242"/>
        <v>53.639755367523939</v>
      </c>
      <c r="BD196" s="2">
        <f t="shared" si="242"/>
        <v>52.725816492917261</v>
      </c>
      <c r="BE196" s="2">
        <f t="shared" si="242"/>
        <v>52.262292275344194</v>
      </c>
      <c r="BF196" s="2">
        <f t="shared" si="242"/>
        <v>53.082077674970279</v>
      </c>
      <c r="BG196" s="2">
        <f t="shared" si="242"/>
        <v>52.797158771424947</v>
      </c>
      <c r="BH196" s="2">
        <f t="shared" si="242"/>
        <v>49.753850872730638</v>
      </c>
      <c r="BI196" s="2">
        <f t="shared" si="242"/>
        <v>49.811031702656649</v>
      </c>
      <c r="BJ196" s="2">
        <f t="shared" si="242"/>
        <v>48.898155430252316</v>
      </c>
      <c r="BK196" s="2">
        <f t="shared" si="242"/>
        <v>49.592797779127132</v>
      </c>
      <c r="BL196" s="2">
        <f t="shared" si="242"/>
        <v>50.811858577200219</v>
      </c>
      <c r="BM196" s="2">
        <f t="shared" si="242"/>
        <v>54.847759425512095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52.023000000000003</v>
      </c>
      <c r="CW196" s="2" t="str">
        <f t="shared" si="199"/>
        <v/>
      </c>
      <c r="CX196" s="2">
        <f t="shared" si="200"/>
        <v>54.628</v>
      </c>
      <c r="CY196" s="2">
        <f t="shared" si="201"/>
        <v>54.93</v>
      </c>
      <c r="CZ196" s="2">
        <f t="shared" si="202"/>
        <v>52.86</v>
      </c>
      <c r="DA196" s="2">
        <f t="shared" si="203"/>
        <v>52.395000000000003</v>
      </c>
      <c r="DB196" s="2">
        <f t="shared" si="204"/>
        <v>51.86</v>
      </c>
      <c r="DC196" s="2">
        <f t="shared" si="205"/>
        <v>52.093000000000004</v>
      </c>
      <c r="DD196" s="2">
        <f t="shared" si="206"/>
        <v>50.465000000000003</v>
      </c>
      <c r="DE196" s="2">
        <f t="shared" si="207"/>
        <v>50.581000000000003</v>
      </c>
      <c r="DF196" s="2">
        <f t="shared" si="208"/>
        <v>48.302</v>
      </c>
      <c r="DG196" s="2">
        <f t="shared" si="209"/>
        <v>48.604999999999997</v>
      </c>
      <c r="DH196" s="2" t="str">
        <f t="shared" si="210"/>
        <v/>
      </c>
      <c r="DI196" s="2" t="str">
        <f t="shared" si="211"/>
        <v/>
      </c>
      <c r="DK196" s="2">
        <f t="shared" si="236"/>
        <v>105.88576219512193</v>
      </c>
      <c r="DL196" s="2">
        <f t="shared" si="236"/>
        <v>99.993633173972938</v>
      </c>
      <c r="DM196" s="2">
        <f t="shared" si="236"/>
        <v>95.374749999999977</v>
      </c>
      <c r="DN196" s="2">
        <f t="shared" si="236"/>
        <v>117.51051268498941</v>
      </c>
      <c r="DO196" s="2">
        <f t="shared" si="236"/>
        <v>110.20438930836602</v>
      </c>
      <c r="DP196" s="2">
        <f t="shared" si="236"/>
        <v>103.39231319842948</v>
      </c>
      <c r="DQ196" s="2">
        <f t="shared" si="236"/>
        <v>92.909813980498626</v>
      </c>
      <c r="DR196" s="2">
        <f t="shared" si="236"/>
        <v>94.229731148696231</v>
      </c>
      <c r="DS196" s="2">
        <f t="shared" si="236"/>
        <v>89.290025672002429</v>
      </c>
      <c r="DT196" s="2">
        <f t="shared" si="236"/>
        <v>90.634656901238287</v>
      </c>
      <c r="DU196" s="2">
        <f t="shared" si="236"/>
        <v>86.214395375847445</v>
      </c>
      <c r="DV196" s="2">
        <f t="shared" si="236"/>
        <v>95.341197687923739</v>
      </c>
      <c r="DW196" s="2">
        <f t="shared" si="236"/>
        <v>90.657046159267097</v>
      </c>
      <c r="DX196" s="2">
        <f t="shared" si="236"/>
        <v>103.49364572636665</v>
      </c>
      <c r="DY196" s="2">
        <f t="shared" si="236"/>
        <v>90.44914903162271</v>
      </c>
      <c r="EA196" s="2">
        <f t="shared" si="240"/>
        <v>53.181165795431156</v>
      </c>
      <c r="EB196" s="2">
        <f t="shared" si="240"/>
        <v>52.620759002169194</v>
      </c>
      <c r="EC196" s="2">
        <f t="shared" si="240"/>
        <v>55.114298332809057</v>
      </c>
      <c r="ED196" s="2">
        <f t="shared" si="240"/>
        <v>52.843766847179111</v>
      </c>
      <c r="EE196" s="2">
        <f t="shared" si="240"/>
        <v>53.591811750599518</v>
      </c>
      <c r="EF196" s="2">
        <f t="shared" si="239"/>
        <v>51.994440683503591</v>
      </c>
      <c r="EG196" s="2">
        <f t="shared" si="239"/>
        <v>51.808531275607763</v>
      </c>
      <c r="EH196" s="2">
        <f t="shared" si="239"/>
        <v>52.150795626015132</v>
      </c>
      <c r="EI196" s="2">
        <f t="shared" si="239"/>
        <v>52.726886838948083</v>
      </c>
      <c r="EJ196" s="2">
        <f t="shared" si="239"/>
        <v>49.235229627606302</v>
      </c>
      <c r="EK196" s="2">
        <f t="shared" si="212"/>
        <v>48.256553714627998</v>
      </c>
      <c r="EL196" s="2">
        <f t="shared" si="179"/>
        <v>48.383822847376905</v>
      </c>
      <c r="EM196" s="2">
        <f t="shared" si="179"/>
        <v>48.896500239917749</v>
      </c>
      <c r="EN196" s="2">
        <f t="shared" si="179"/>
        <v>51.77130464393818</v>
      </c>
      <c r="EO196" s="2">
        <f t="shared" si="179"/>
        <v>57.595305522868117</v>
      </c>
      <c r="EQ196" s="2">
        <f t="shared" si="237"/>
        <v>53.985984962682011</v>
      </c>
      <c r="ER196" s="2">
        <f t="shared" si="237"/>
        <v>52.020749893229429</v>
      </c>
      <c r="ES196" s="2">
        <f t="shared" si="237"/>
        <v>54.230070035863989</v>
      </c>
      <c r="ET196" s="2">
        <f t="shared" si="237"/>
        <v>54.112122609051838</v>
      </c>
      <c r="EU196" s="2">
        <f t="shared" si="237"/>
        <v>53.654107549925001</v>
      </c>
      <c r="EV196" s="2">
        <f t="shared" si="237"/>
        <v>52.952626366243479</v>
      </c>
      <c r="EW196" s="2">
        <f t="shared" si="237"/>
        <v>52.391970860912224</v>
      </c>
      <c r="EX196" s="2">
        <f t="shared" si="237"/>
        <v>53.346517497044886</v>
      </c>
      <c r="EY196" s="2">
        <f t="shared" si="237"/>
        <v>52.816471031554755</v>
      </c>
      <c r="EZ196" s="2">
        <f t="shared" si="237"/>
        <v>49.906686895304979</v>
      </c>
      <c r="FA196" s="2">
        <f t="shared" si="237"/>
        <v>50.285100840102132</v>
      </c>
      <c r="FB196" s="2">
        <f t="shared" si="237"/>
        <v>49.07554437228444</v>
      </c>
      <c r="FC196" s="2">
        <f t="shared" si="237"/>
        <v>49.825073646994198</v>
      </c>
      <c r="FD196" s="2">
        <f t="shared" si="237"/>
        <v>50.46165720040517</v>
      </c>
      <c r="FE196" s="2">
        <f t="shared" si="237"/>
        <v>53.634889395282094</v>
      </c>
      <c r="FG196" s="2">
        <f t="shared" si="238"/>
        <v>0.99999278285619697</v>
      </c>
      <c r="FH196" s="2">
        <f t="shared" si="238"/>
        <v>0.99999140390162344</v>
      </c>
      <c r="FI196" s="2">
        <f t="shared" si="238"/>
        <v>0.99997331425126657</v>
      </c>
      <c r="FJ196" s="2">
        <f t="shared" si="238"/>
        <v>0.9999897941023641</v>
      </c>
      <c r="FK196" s="2">
        <f t="shared" si="238"/>
        <v>0.9999904256122939</v>
      </c>
      <c r="FL196" s="2">
        <f t="shared" si="238"/>
        <v>0.99999099951517445</v>
      </c>
      <c r="FM196" s="2">
        <f t="shared" si="238"/>
        <v>0.99999136720878545</v>
      </c>
      <c r="FN196" s="2">
        <f t="shared" si="238"/>
        <v>0.99999017297074844</v>
      </c>
      <c r="FO196" s="2">
        <f t="shared" si="238"/>
        <v>0.99999096342660332</v>
      </c>
      <c r="FP196" s="2">
        <f t="shared" si="238"/>
        <v>0.99999093383333137</v>
      </c>
      <c r="FQ196" s="2">
        <f t="shared" si="238"/>
        <v>0.99999034427949551</v>
      </c>
      <c r="FR196" s="2">
        <f t="shared" si="238"/>
        <v>0.99998965497043169</v>
      </c>
      <c r="FS196" s="2">
        <f t="shared" si="238"/>
        <v>0.99999031909478941</v>
      </c>
      <c r="FT196" s="2">
        <f t="shared" si="238"/>
        <v>0.99999072075539353</v>
      </c>
      <c r="FU196" s="2">
        <f t="shared" si="238"/>
        <v>0.99998736611246219</v>
      </c>
      <c r="FW196" s="2">
        <f t="shared" si="244"/>
        <v>0.69067456970794705</v>
      </c>
      <c r="FX196" s="2">
        <f t="shared" si="244"/>
        <v>0.79535558706062981</v>
      </c>
      <c r="FY196" s="2">
        <f t="shared" si="244"/>
        <v>0.55818125080169623</v>
      </c>
      <c r="FZ196" s="2">
        <f t="shared" si="244"/>
        <v>0.77865322958884542</v>
      </c>
      <c r="GA196" s="2">
        <f t="shared" si="244"/>
        <v>0.76091143658304206</v>
      </c>
      <c r="GB196" s="2">
        <f t="shared" si="244"/>
        <v>0.76280956479334694</v>
      </c>
      <c r="GC196" s="2">
        <f t="shared" si="244"/>
        <v>0.77712618815122381</v>
      </c>
      <c r="GD196" s="2">
        <f t="shared" si="244"/>
        <v>0.77849921505845565</v>
      </c>
      <c r="GE196" s="2">
        <f t="shared" si="244"/>
        <v>0.78073513813171691</v>
      </c>
      <c r="GF196" s="2">
        <f t="shared" si="244"/>
        <v>0.77182262512832345</v>
      </c>
      <c r="GG196" s="2">
        <f t="shared" si="244"/>
        <v>0.7661204702628629</v>
      </c>
      <c r="GH196" s="2">
        <f t="shared" si="244"/>
        <v>0.74285212898778896</v>
      </c>
      <c r="GI196" s="2">
        <f t="shared" si="244"/>
        <v>0.74942191324837459</v>
      </c>
      <c r="GJ196" s="2">
        <f t="shared" si="244"/>
        <v>0.73296520810433674</v>
      </c>
      <c r="GK196" s="2">
        <f t="shared" si="244"/>
        <v>0.69385667581225796</v>
      </c>
      <c r="GM196" s="92">
        <f t="shared" si="245"/>
        <v>0</v>
      </c>
      <c r="GN196" s="92">
        <f t="shared" si="245"/>
        <v>0</v>
      </c>
      <c r="GO196" s="92">
        <f t="shared" si="245"/>
        <v>0</v>
      </c>
      <c r="GP196" s="92">
        <f t="shared" si="245"/>
        <v>0</v>
      </c>
      <c r="GQ196" s="92">
        <f t="shared" si="245"/>
        <v>0</v>
      </c>
      <c r="GR196" s="92">
        <f t="shared" si="245"/>
        <v>0</v>
      </c>
      <c r="GS196" s="92">
        <f t="shared" si="245"/>
        <v>0</v>
      </c>
      <c r="GT196" s="92">
        <f t="shared" si="245"/>
        <v>0</v>
      </c>
      <c r="GU196" s="92">
        <f t="shared" si="245"/>
        <v>0</v>
      </c>
      <c r="GV196" s="92">
        <f t="shared" si="245"/>
        <v>0</v>
      </c>
      <c r="GW196" s="92">
        <f t="shared" si="245"/>
        <v>0</v>
      </c>
      <c r="GX196" s="92">
        <f t="shared" si="245"/>
        <v>0</v>
      </c>
      <c r="GY196" s="92">
        <f t="shared" si="245"/>
        <v>0</v>
      </c>
      <c r="GZ196" s="92">
        <f t="shared" si="245"/>
        <v>0</v>
      </c>
      <c r="HA196" s="92">
        <f t="shared" si="245"/>
        <v>0</v>
      </c>
      <c r="HC196" s="92">
        <f t="shared" si="181"/>
        <v>1.8249849845178598E-302</v>
      </c>
      <c r="HD196" s="92">
        <f t="shared" si="181"/>
        <v>0</v>
      </c>
      <c r="HE196" s="92">
        <f t="shared" si="181"/>
        <v>6.6108062734341178E-289</v>
      </c>
      <c r="HF196" s="92">
        <f t="shared" si="181"/>
        <v>0</v>
      </c>
      <c r="HG196" s="92">
        <f t="shared" si="181"/>
        <v>0</v>
      </c>
      <c r="HH196" s="92">
        <f t="shared" si="181"/>
        <v>0</v>
      </c>
      <c r="HI196" s="92">
        <f t="shared" si="241"/>
        <v>0</v>
      </c>
      <c r="HJ196" s="92">
        <f t="shared" si="241"/>
        <v>0</v>
      </c>
      <c r="HK196" s="92">
        <f t="shared" si="241"/>
        <v>0</v>
      </c>
      <c r="HL196" s="92">
        <f t="shared" si="241"/>
        <v>0</v>
      </c>
      <c r="HM196" s="92">
        <f t="shared" si="241"/>
        <v>0</v>
      </c>
      <c r="HN196" s="92">
        <f t="shared" si="241"/>
        <v>0</v>
      </c>
      <c r="HO196" s="92">
        <f t="shared" si="226"/>
        <v>0</v>
      </c>
      <c r="HP196" s="92">
        <f t="shared" si="226"/>
        <v>0</v>
      </c>
      <c r="HQ196" s="92">
        <f t="shared" si="226"/>
        <v>4.7775778873143266E-293</v>
      </c>
      <c r="HS196" s="92">
        <f t="shared" si="246"/>
        <v>4.2057886097268647E-40</v>
      </c>
      <c r="HT196" s="92">
        <f t="shared" si="246"/>
        <v>2.5776267247439723E-45</v>
      </c>
      <c r="HU196" s="92">
        <f t="shared" si="246"/>
        <v>2.5746530897781001E-28</v>
      </c>
      <c r="HV196" s="92">
        <f t="shared" si="246"/>
        <v>3.8905021445156009E-57</v>
      </c>
      <c r="HW196" s="92">
        <f t="shared" si="246"/>
        <v>7.9560555420432677E-58</v>
      </c>
      <c r="HX196" s="92">
        <f t="shared" si="246"/>
        <v>4.3987858675451807E-62</v>
      </c>
      <c r="HY196" s="92">
        <f t="shared" si="246"/>
        <v>1.0013149086818349E-64</v>
      </c>
      <c r="HZ196" s="92">
        <f t="shared" si="246"/>
        <v>1.8788957860044512E-64</v>
      </c>
      <c r="IA196" s="92">
        <f t="shared" si="246"/>
        <v>9.9038174586207804E-63</v>
      </c>
      <c r="IB196" s="92">
        <f t="shared" si="246"/>
        <v>3.9626903799549154E-64</v>
      </c>
      <c r="IC196" s="92">
        <f t="shared" si="246"/>
        <v>1.5847937352440516E-67</v>
      </c>
      <c r="ID196" s="92">
        <f t="shared" si="246"/>
        <v>4.1949887937599979E-60</v>
      </c>
      <c r="IE196" s="92">
        <f t="shared" si="246"/>
        <v>2.6847921837965578E-51</v>
      </c>
      <c r="IF196" s="92">
        <f t="shared" si="246"/>
        <v>5.6963950550175909E-30</v>
      </c>
      <c r="IG196" s="92">
        <f t="shared" si="246"/>
        <v>1.3965623735214175E-29</v>
      </c>
      <c r="II196" s="92">
        <f t="shared" si="247"/>
        <v>1.4845716460003454E-2</v>
      </c>
      <c r="IJ196" s="92">
        <f t="shared" si="247"/>
        <v>3.7301069344134385E-5</v>
      </c>
      <c r="IK196" s="92">
        <f t="shared" si="247"/>
        <v>0.31899409835190756</v>
      </c>
      <c r="IL196" s="92">
        <f t="shared" si="247"/>
        <v>1.5458681537021768E-5</v>
      </c>
      <c r="IM196" s="92">
        <f t="shared" si="247"/>
        <v>4.9765317274898027E-5</v>
      </c>
      <c r="IN196" s="92">
        <f t="shared" si="247"/>
        <v>2.7284520743646038E-5</v>
      </c>
      <c r="IO196" s="92">
        <f t="shared" si="247"/>
        <v>8.1488556438886978E-6</v>
      </c>
      <c r="IP196" s="92">
        <f t="shared" si="247"/>
        <v>8.1482165059891628E-6</v>
      </c>
      <c r="IQ196" s="92">
        <f t="shared" si="247"/>
        <v>1.0150423134426431E-5</v>
      </c>
      <c r="IR196" s="92">
        <f t="shared" si="247"/>
        <v>1.4326254794683607E-5</v>
      </c>
      <c r="IS196" s="92">
        <f t="shared" si="247"/>
        <v>9.2623638579009408E-6</v>
      </c>
      <c r="IT196" s="92">
        <f t="shared" si="247"/>
        <v>1.1136489852026909E-4</v>
      </c>
      <c r="IU196" s="92">
        <f t="shared" si="247"/>
        <v>2.2735779923720005E-4</v>
      </c>
      <c r="IV196" s="92">
        <f t="shared" si="247"/>
        <v>3.1354600213644605E-2</v>
      </c>
      <c r="IW196" s="92">
        <f t="shared" si="247"/>
        <v>2.8803575041369534E-2</v>
      </c>
      <c r="IY196" s="92">
        <f t="shared" si="248"/>
        <v>1.4845716460003454E-2</v>
      </c>
      <c r="IZ196" s="92">
        <f t="shared" si="248"/>
        <v>3.7301069344134385E-5</v>
      </c>
      <c r="JA196" s="92">
        <f t="shared" si="248"/>
        <v>0.31899409835190756</v>
      </c>
      <c r="JB196" s="92">
        <f t="shared" si="248"/>
        <v>1.5458681537021768E-5</v>
      </c>
      <c r="JC196" s="92">
        <f t="shared" si="248"/>
        <v>4.9765317274898027E-5</v>
      </c>
      <c r="JD196" s="92">
        <f t="shared" si="248"/>
        <v>2.7284520743646038E-5</v>
      </c>
      <c r="JE196" s="92">
        <f t="shared" si="248"/>
        <v>8.1488556438886978E-6</v>
      </c>
      <c r="JF196" s="92">
        <f t="shared" si="248"/>
        <v>8.1482165059891628E-6</v>
      </c>
      <c r="JG196" s="92">
        <f t="shared" si="248"/>
        <v>1.0150423134426431E-5</v>
      </c>
      <c r="JH196" s="92">
        <f t="shared" si="248"/>
        <v>1.4326254794683607E-5</v>
      </c>
      <c r="JI196" s="92">
        <f t="shared" si="248"/>
        <v>9.2623638579009408E-6</v>
      </c>
      <c r="JJ196" s="92">
        <f t="shared" si="248"/>
        <v>1.1136489852026909E-4</v>
      </c>
      <c r="JK196" s="92">
        <f t="shared" si="248"/>
        <v>2.2735779923720005E-4</v>
      </c>
      <c r="JL196" s="92">
        <f t="shared" si="248"/>
        <v>3.1354600213644605E-2</v>
      </c>
      <c r="JM196" s="92">
        <f t="shared" si="248"/>
        <v>2.8803575041369534E-2</v>
      </c>
    </row>
    <row r="197" spans="2:273" x14ac:dyDescent="0.25">
      <c r="B197" s="2">
        <v>170</v>
      </c>
      <c r="C197" s="37">
        <v>54.348999999999997</v>
      </c>
      <c r="D197" s="37">
        <v>51.186</v>
      </c>
      <c r="E197" s="37">
        <v>54.14</v>
      </c>
      <c r="F197" s="37">
        <v>55.395000000000003</v>
      </c>
      <c r="G197" s="37">
        <v>53.884</v>
      </c>
      <c r="H197" s="37">
        <v>52.209000000000003</v>
      </c>
      <c r="I197" s="37">
        <v>50.512</v>
      </c>
      <c r="J197" s="37">
        <v>52.628</v>
      </c>
      <c r="K197" s="37">
        <v>51.93</v>
      </c>
      <c r="L197" s="37">
        <v>49.488</v>
      </c>
      <c r="M197" s="37">
        <v>52.512</v>
      </c>
      <c r="N197" s="37">
        <v>48.093000000000004</v>
      </c>
      <c r="O197" s="37">
        <v>50.326000000000001</v>
      </c>
      <c r="P197" s="37">
        <v>49.790999999999997</v>
      </c>
      <c r="Q197" s="37">
        <v>52.256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53.673624110671319</v>
      </c>
      <c r="T197" s="4">
        <f t="shared" si="249"/>
        <v>52.011394389965282</v>
      </c>
      <c r="U197" s="4">
        <f t="shared" si="249"/>
        <v>55.405669320857761</v>
      </c>
      <c r="V197" s="4">
        <f t="shared" si="249"/>
        <v>53.767565588244025</v>
      </c>
      <c r="W197" s="4">
        <f t="shared" si="249"/>
        <v>53.552559016820155</v>
      </c>
      <c r="X197" s="4">
        <f t="shared" si="249"/>
        <v>52.641601626555889</v>
      </c>
      <c r="Y197" s="4">
        <f t="shared" si="249"/>
        <v>52.169178957492612</v>
      </c>
      <c r="Z197" s="4">
        <f t="shared" si="249"/>
        <v>52.981644136296644</v>
      </c>
      <c r="AA197" s="4">
        <f t="shared" si="249"/>
        <v>52.684098162086215</v>
      </c>
      <c r="AB197" s="4">
        <f t="shared" si="249"/>
        <v>49.625844968424516</v>
      </c>
      <c r="AC197" s="4">
        <f t="shared" si="249"/>
        <v>49.701498651610414</v>
      </c>
      <c r="AD197" s="4">
        <f t="shared" si="249"/>
        <v>48.772463885932083</v>
      </c>
      <c r="AE197" s="4">
        <f t="shared" si="249"/>
        <v>49.485271962392495</v>
      </c>
      <c r="AF197" s="4">
        <f t="shared" si="249"/>
        <v>50.705901567276861</v>
      </c>
      <c r="AG197" s="4">
        <f t="shared" si="249"/>
        <v>54.837349936037981</v>
      </c>
      <c r="AI197" s="4">
        <f t="shared" ref="AI197:AW213" si="250">IF(OR($B197 &lt; C$230, $B197 &gt; C$233), 0, C197-S197)</f>
        <v>0.6753758893286772</v>
      </c>
      <c r="AJ197" s="4">
        <f t="shared" si="250"/>
        <v>-0.82539438996528247</v>
      </c>
      <c r="AK197" s="4">
        <f t="shared" si="250"/>
        <v>-1.2656693208577607</v>
      </c>
      <c r="AL197" s="4">
        <f t="shared" si="250"/>
        <v>1.6274344117559778</v>
      </c>
      <c r="AM197" s="4">
        <f t="shared" si="250"/>
        <v>0.33144098317984572</v>
      </c>
      <c r="AN197" s="4">
        <f t="shared" si="250"/>
        <v>-0.4326016265558863</v>
      </c>
      <c r="AO197" s="4">
        <f t="shared" si="250"/>
        <v>-1.6571789574926115</v>
      </c>
      <c r="AP197" s="4">
        <f t="shared" si="250"/>
        <v>-0.35364413629664426</v>
      </c>
      <c r="AQ197" s="4">
        <f t="shared" si="250"/>
        <v>-0.7540981620862155</v>
      </c>
      <c r="AR197" s="4">
        <f t="shared" si="250"/>
        <v>-0.13784496842451688</v>
      </c>
      <c r="AS197" s="4">
        <f t="shared" si="250"/>
        <v>2.810501348389586</v>
      </c>
      <c r="AT197" s="4">
        <f t="shared" si="250"/>
        <v>-0.67946388593207985</v>
      </c>
      <c r="AU197" s="4">
        <f t="shared" si="250"/>
        <v>0.84072803760750503</v>
      </c>
      <c r="AV197" s="4">
        <f t="shared" si="250"/>
        <v>-0.91490156727686411</v>
      </c>
      <c r="AW197" s="4">
        <f t="shared" si="250"/>
        <v>-2.5813499360379808</v>
      </c>
      <c r="AY197" s="2">
        <f t="shared" si="242"/>
        <v>53.673624110671319</v>
      </c>
      <c r="AZ197" s="2">
        <f t="shared" si="242"/>
        <v>52.011394328537214</v>
      </c>
      <c r="BA197" s="2">
        <f t="shared" si="242"/>
        <v>54.506278137326589</v>
      </c>
      <c r="BB197" s="2">
        <f t="shared" si="242"/>
        <v>53.767565512626661</v>
      </c>
      <c r="BC197" s="2">
        <f t="shared" si="242"/>
        <v>53.552558407514617</v>
      </c>
      <c r="BD197" s="2">
        <f t="shared" si="242"/>
        <v>52.64160140627456</v>
      </c>
      <c r="BE197" s="2">
        <f t="shared" si="242"/>
        <v>52.169178917611717</v>
      </c>
      <c r="BF197" s="2">
        <f t="shared" si="242"/>
        <v>52.981644087061881</v>
      </c>
      <c r="BG197" s="2">
        <f t="shared" si="242"/>
        <v>52.684098091007925</v>
      </c>
      <c r="BH197" s="2">
        <f t="shared" si="242"/>
        <v>49.625844828567473</v>
      </c>
      <c r="BI197" s="2">
        <f t="shared" si="242"/>
        <v>49.701498579828026</v>
      </c>
      <c r="BJ197" s="2">
        <f t="shared" si="242"/>
        <v>48.772459341275798</v>
      </c>
      <c r="BK197" s="2">
        <f t="shared" si="242"/>
        <v>49.485252559899365</v>
      </c>
      <c r="BL197" s="2">
        <f t="shared" si="242"/>
        <v>50.672668649549429</v>
      </c>
      <c r="BM197" s="2">
        <f t="shared" si="242"/>
        <v>54.632432146495589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54.348999999999997</v>
      </c>
      <c r="CV197" s="2">
        <f t="shared" si="198"/>
        <v>51.186</v>
      </c>
      <c r="CW197" s="2" t="str">
        <f t="shared" si="199"/>
        <v/>
      </c>
      <c r="CX197" s="2">
        <f t="shared" si="200"/>
        <v>55.395000000000003</v>
      </c>
      <c r="CY197" s="2">
        <f t="shared" si="201"/>
        <v>53.884</v>
      </c>
      <c r="CZ197" s="2">
        <f t="shared" si="202"/>
        <v>52.209000000000003</v>
      </c>
      <c r="DA197" s="2">
        <f t="shared" si="203"/>
        <v>50.512</v>
      </c>
      <c r="DB197" s="2">
        <f t="shared" si="204"/>
        <v>52.628</v>
      </c>
      <c r="DC197" s="2">
        <f t="shared" si="205"/>
        <v>51.93</v>
      </c>
      <c r="DD197" s="2">
        <f t="shared" si="206"/>
        <v>49.488</v>
      </c>
      <c r="DE197" s="2">
        <f t="shared" si="207"/>
        <v>52.512</v>
      </c>
      <c r="DF197" s="2">
        <f t="shared" si="208"/>
        <v>48.093000000000004</v>
      </c>
      <c r="DG197" s="2">
        <f t="shared" si="209"/>
        <v>50.326000000000001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106.12687833020635</v>
      </c>
      <c r="DL197" s="2">
        <f t="shared" si="251"/>
        <v>100.19043156956486</v>
      </c>
      <c r="DM197" s="2">
        <f t="shared" si="251"/>
        <v>95.562690217391278</v>
      </c>
      <c r="DN197" s="2">
        <f t="shared" si="251"/>
        <v>117.84229658713377</v>
      </c>
      <c r="DO197" s="2">
        <f t="shared" si="251"/>
        <v>110.48727016007246</v>
      </c>
      <c r="DP197" s="2">
        <f t="shared" si="251"/>
        <v>103.63162533977651</v>
      </c>
      <c r="DQ197" s="2">
        <f t="shared" si="251"/>
        <v>93.07977168246768</v>
      </c>
      <c r="DR197" s="2">
        <f t="shared" si="251"/>
        <v>94.37892177589849</v>
      </c>
      <c r="DS197" s="2">
        <f t="shared" si="251"/>
        <v>89.413029145273356</v>
      </c>
      <c r="DT197" s="2">
        <f t="shared" si="251"/>
        <v>90.784454394442761</v>
      </c>
      <c r="DU197" s="2">
        <f t="shared" si="251"/>
        <v>86.33184647381357</v>
      </c>
      <c r="DV197" s="2">
        <f t="shared" si="251"/>
        <v>95.52120895119252</v>
      </c>
      <c r="DW197" s="2">
        <f t="shared" si="251"/>
        <v>90.799692389006353</v>
      </c>
      <c r="DX197" s="2">
        <f t="shared" si="251"/>
        <v>103.72860012080943</v>
      </c>
      <c r="DY197" s="2">
        <f t="shared" si="251"/>
        <v>90.59131185031184</v>
      </c>
      <c r="EA197" s="2">
        <f t="shared" si="240"/>
        <v>53.091477752623994</v>
      </c>
      <c r="EB197" s="2">
        <f t="shared" si="240"/>
        <v>52.50412711496746</v>
      </c>
      <c r="EC197" s="2">
        <f t="shared" si="240"/>
        <v>55.0296376533501</v>
      </c>
      <c r="ED197" s="2">
        <f t="shared" si="240"/>
        <v>52.742548977614909</v>
      </c>
      <c r="EE197" s="2">
        <f t="shared" si="240"/>
        <v>53.503132057989973</v>
      </c>
      <c r="EF197" s="2">
        <f t="shared" si="239"/>
        <v>51.882266354312875</v>
      </c>
      <c r="EG197" s="2">
        <f t="shared" si="239"/>
        <v>51.698377856687614</v>
      </c>
      <c r="EH197" s="2">
        <f t="shared" si="239"/>
        <v>52.015909908601628</v>
      </c>
      <c r="EI197" s="2">
        <f t="shared" si="239"/>
        <v>52.610766258341698</v>
      </c>
      <c r="EJ197" s="2">
        <f t="shared" si="239"/>
        <v>49.087642690218217</v>
      </c>
      <c r="EK197" s="2">
        <f t="shared" si="212"/>
        <v>48.089542030853565</v>
      </c>
      <c r="EL197" s="2">
        <f t="shared" si="179"/>
        <v>48.237581608095795</v>
      </c>
      <c r="EM197" s="2">
        <f t="shared" si="179"/>
        <v>48.760745001713701</v>
      </c>
      <c r="EN197" s="2">
        <f t="shared" si="179"/>
        <v>51.671176915724061</v>
      </c>
      <c r="EO197" s="2">
        <f t="shared" si="179"/>
        <v>57.496329269632056</v>
      </c>
      <c r="EQ197" s="2">
        <f t="shared" ref="EQ197:FE213" si="252">CU$228*$B197+CU$229</f>
        <v>53.910911905053233</v>
      </c>
      <c r="ER197" s="2">
        <f t="shared" si="252"/>
        <v>51.895308213299408</v>
      </c>
      <c r="ES197" s="2">
        <f t="shared" si="252"/>
        <v>54.126773375760195</v>
      </c>
      <c r="ET197" s="2">
        <f t="shared" si="252"/>
        <v>54.032544337497463</v>
      </c>
      <c r="EU197" s="2">
        <f t="shared" si="252"/>
        <v>53.566082146623003</v>
      </c>
      <c r="EV197" s="2">
        <f t="shared" si="252"/>
        <v>52.856391089861091</v>
      </c>
      <c r="EW197" s="2">
        <f t="shared" si="252"/>
        <v>52.291909535729943</v>
      </c>
      <c r="EX197" s="2">
        <f t="shared" si="252"/>
        <v>53.23176221572902</v>
      </c>
      <c r="EY197" s="2">
        <f t="shared" si="252"/>
        <v>52.702499793112132</v>
      </c>
      <c r="EZ197" s="2">
        <f t="shared" si="252"/>
        <v>49.770518156452709</v>
      </c>
      <c r="FA197" s="2">
        <f t="shared" si="252"/>
        <v>50.149863533843757</v>
      </c>
      <c r="FB197" s="2">
        <f t="shared" si="252"/>
        <v>48.940735616146419</v>
      </c>
      <c r="FC197" s="2">
        <f t="shared" si="252"/>
        <v>49.705700717419973</v>
      </c>
      <c r="FD197" s="2">
        <f t="shared" si="252"/>
        <v>50.34031245256368</v>
      </c>
      <c r="FE197" s="2">
        <f t="shared" si="252"/>
        <v>53.479472996581833</v>
      </c>
      <c r="FG197" s="2">
        <f t="shared" ref="FG197:FU213" si="253">POWER(10,($B197-C$231)/C$229)/(1+POWER(10,($B197-C$231)/C$229))</f>
        <v>0.99999341788244267</v>
      </c>
      <c r="FH197" s="2">
        <f t="shared" si="253"/>
        <v>0.9999921602591747</v>
      </c>
      <c r="FI197" s="2">
        <f t="shared" si="253"/>
        <v>0.9999756622507523</v>
      </c>
      <c r="FJ197" s="2">
        <f t="shared" si="253"/>
        <v>0.99999069210237213</v>
      </c>
      <c r="FK197" s="2">
        <f t="shared" si="253"/>
        <v>0.99999126804727567</v>
      </c>
      <c r="FL197" s="2">
        <f t="shared" si="253"/>
        <v>0.99999179145377892</v>
      </c>
      <c r="FM197" s="2">
        <f t="shared" si="253"/>
        <v>0.99999212679485805</v>
      </c>
      <c r="FN197" s="2">
        <f t="shared" si="253"/>
        <v>0.99999103763505437</v>
      </c>
      <c r="FO197" s="2">
        <f t="shared" si="253"/>
        <v>0.99999175854055866</v>
      </c>
      <c r="FP197" s="2">
        <f t="shared" si="253"/>
        <v>0.99999173155113086</v>
      </c>
      <c r="FQ197" s="2">
        <f t="shared" si="253"/>
        <v>0.99999119387075652</v>
      </c>
      <c r="FR197" s="2">
        <f t="shared" si="253"/>
        <v>0.99999056521231222</v>
      </c>
      <c r="FS197" s="2">
        <f t="shared" si="253"/>
        <v>0.99999117090199241</v>
      </c>
      <c r="FT197" s="2">
        <f t="shared" si="253"/>
        <v>0.9999915372214282</v>
      </c>
      <c r="FU197" s="2">
        <f t="shared" si="253"/>
        <v>0.9999884777448137</v>
      </c>
      <c r="FW197" s="2">
        <f t="shared" si="244"/>
        <v>0.70999880964353745</v>
      </c>
      <c r="FX197" s="2">
        <f t="shared" si="244"/>
        <v>0.80993975933904372</v>
      </c>
      <c r="FY197" s="2">
        <f t="shared" si="244"/>
        <v>0.58075838451902762</v>
      </c>
      <c r="FZ197" s="2">
        <f t="shared" si="244"/>
        <v>0.79411959537487153</v>
      </c>
      <c r="GA197" s="2">
        <f t="shared" si="244"/>
        <v>0.77726287265354932</v>
      </c>
      <c r="GB197" s="2">
        <f t="shared" si="244"/>
        <v>0.7790688782062859</v>
      </c>
      <c r="GC197" s="2">
        <f t="shared" si="244"/>
        <v>0.79267084358592865</v>
      </c>
      <c r="GD197" s="2">
        <f t="shared" si="244"/>
        <v>0.79397349499502112</v>
      </c>
      <c r="GE197" s="2">
        <f t="shared" si="244"/>
        <v>0.79609412732268103</v>
      </c>
      <c r="GF197" s="2">
        <f t="shared" si="244"/>
        <v>0.78763610202533696</v>
      </c>
      <c r="GG197" s="2">
        <f t="shared" si="244"/>
        <v>0.7822176199005777</v>
      </c>
      <c r="GH197" s="2">
        <f t="shared" si="244"/>
        <v>0.76004917283559958</v>
      </c>
      <c r="GI197" s="2">
        <f t="shared" si="244"/>
        <v>0.76631780745177291</v>
      </c>
      <c r="GJ197" s="2">
        <f t="shared" si="244"/>
        <v>0.75060146564289987</v>
      </c>
      <c r="GK197" s="2">
        <f t="shared" si="244"/>
        <v>0.71306470963078217</v>
      </c>
      <c r="GM197" s="92">
        <f t="shared" si="245"/>
        <v>0</v>
      </c>
      <c r="GN197" s="92">
        <f t="shared" si="245"/>
        <v>0</v>
      </c>
      <c r="GO197" s="92">
        <f t="shared" si="245"/>
        <v>0</v>
      </c>
      <c r="GP197" s="92">
        <f t="shared" si="245"/>
        <v>0</v>
      </c>
      <c r="GQ197" s="92">
        <f t="shared" si="245"/>
        <v>0</v>
      </c>
      <c r="GR197" s="92">
        <f t="shared" si="245"/>
        <v>0</v>
      </c>
      <c r="GS197" s="92">
        <f t="shared" si="245"/>
        <v>0</v>
      </c>
      <c r="GT197" s="92">
        <f t="shared" si="245"/>
        <v>0</v>
      </c>
      <c r="GU197" s="92">
        <f t="shared" si="245"/>
        <v>0</v>
      </c>
      <c r="GV197" s="92">
        <f t="shared" si="245"/>
        <v>0</v>
      </c>
      <c r="GW197" s="92">
        <f t="shared" si="245"/>
        <v>0</v>
      </c>
      <c r="GX197" s="92">
        <f t="shared" si="245"/>
        <v>0</v>
      </c>
      <c r="GY197" s="92">
        <f t="shared" si="245"/>
        <v>0</v>
      </c>
      <c r="GZ197" s="92">
        <f t="shared" si="245"/>
        <v>0</v>
      </c>
      <c r="HA197" s="92">
        <f t="shared" si="245"/>
        <v>0</v>
      </c>
      <c r="HC197" s="92">
        <f t="shared" si="181"/>
        <v>0</v>
      </c>
      <c r="HD197" s="92">
        <f t="shared" si="181"/>
        <v>0</v>
      </c>
      <c r="HE197" s="92">
        <f t="shared" si="181"/>
        <v>4.8525412142427006E-297</v>
      </c>
      <c r="HF197" s="92">
        <f t="shared" si="181"/>
        <v>0</v>
      </c>
      <c r="HG197" s="92">
        <f t="shared" si="181"/>
        <v>0</v>
      </c>
      <c r="HH197" s="92">
        <f t="shared" si="181"/>
        <v>0</v>
      </c>
      <c r="HI197" s="92">
        <f t="shared" si="241"/>
        <v>0</v>
      </c>
      <c r="HJ197" s="92">
        <f t="shared" si="241"/>
        <v>0</v>
      </c>
      <c r="HK197" s="92">
        <f t="shared" si="241"/>
        <v>0</v>
      </c>
      <c r="HL197" s="92">
        <f t="shared" si="241"/>
        <v>0</v>
      </c>
      <c r="HM197" s="92">
        <f t="shared" si="241"/>
        <v>0</v>
      </c>
      <c r="HN197" s="92">
        <f t="shared" si="241"/>
        <v>0</v>
      </c>
      <c r="HO197" s="92">
        <f t="shared" si="226"/>
        <v>0</v>
      </c>
      <c r="HP197" s="92">
        <f t="shared" si="226"/>
        <v>0</v>
      </c>
      <c r="HQ197" s="92">
        <f t="shared" si="226"/>
        <v>3.5307546959387369E-300</v>
      </c>
      <c r="HS197" s="92">
        <f t="shared" si="246"/>
        <v>5.2632284289485085E-42</v>
      </c>
      <c r="HT197" s="92">
        <f t="shared" si="246"/>
        <v>2.3497921832997516E-47</v>
      </c>
      <c r="HU197" s="92">
        <f t="shared" si="246"/>
        <v>5.0371519536092911E-30</v>
      </c>
      <c r="HV197" s="92">
        <f t="shared" si="246"/>
        <v>9.7741189894330559E-60</v>
      </c>
      <c r="HW197" s="92">
        <f t="shared" si="246"/>
        <v>1.7085764448949998E-60</v>
      </c>
      <c r="HX197" s="92">
        <f t="shared" si="246"/>
        <v>6.4276805356947424E-65</v>
      </c>
      <c r="HY197" s="92">
        <f t="shared" si="246"/>
        <v>1.319966824848644E-67</v>
      </c>
      <c r="HZ197" s="92">
        <f t="shared" si="246"/>
        <v>2.6206232335802788E-67</v>
      </c>
      <c r="IA197" s="92">
        <f t="shared" si="246"/>
        <v>1.7306767388829191E-65</v>
      </c>
      <c r="IB197" s="92">
        <f t="shared" si="246"/>
        <v>5.5054223070465997E-67</v>
      </c>
      <c r="IC197" s="92">
        <f t="shared" si="246"/>
        <v>1.3192432824980295E-70</v>
      </c>
      <c r="ID197" s="92">
        <f t="shared" si="246"/>
        <v>6.2128263350109701E-63</v>
      </c>
      <c r="IE197" s="92">
        <f t="shared" si="246"/>
        <v>1.0454210392087485E-53</v>
      </c>
      <c r="IF197" s="92">
        <f t="shared" si="246"/>
        <v>2.2462488980436369E-31</v>
      </c>
      <c r="IG197" s="92">
        <f t="shared" si="246"/>
        <v>4.9745763020622395E-31</v>
      </c>
      <c r="II197" s="92">
        <f t="shared" si="247"/>
        <v>6.7741208730546596E-3</v>
      </c>
      <c r="IJ197" s="92">
        <f t="shared" si="247"/>
        <v>1.06673669007816E-5</v>
      </c>
      <c r="IK197" s="92">
        <f t="shared" si="247"/>
        <v>0.22747821699515536</v>
      </c>
      <c r="IL197" s="92">
        <f t="shared" si="247"/>
        <v>3.5110319943325381E-6</v>
      </c>
      <c r="IM197" s="92">
        <f t="shared" si="247"/>
        <v>1.1909604573250258E-5</v>
      </c>
      <c r="IN197" s="92">
        <f t="shared" si="247"/>
        <v>6.0220717409269682E-6</v>
      </c>
      <c r="IO197" s="92">
        <f t="shared" si="247"/>
        <v>1.6667158332247037E-6</v>
      </c>
      <c r="IP197" s="92">
        <f t="shared" si="247"/>
        <v>1.6839204455851814E-6</v>
      </c>
      <c r="IQ197" s="92">
        <f t="shared" si="247"/>
        <v>2.2016806415299542E-6</v>
      </c>
      <c r="IR197" s="92">
        <f t="shared" si="247"/>
        <v>3.0621131487520455E-6</v>
      </c>
      <c r="IS197" s="92">
        <f t="shared" si="247"/>
        <v>1.7723787630619064E-6</v>
      </c>
      <c r="IT197" s="92">
        <f t="shared" si="247"/>
        <v>2.6749129870964237E-5</v>
      </c>
      <c r="IU197" s="92">
        <f t="shared" si="247"/>
        <v>6.4459094225781759E-5</v>
      </c>
      <c r="IV197" s="92">
        <f t="shared" si="247"/>
        <v>1.9020156047503147E-2</v>
      </c>
      <c r="IW197" s="92">
        <f t="shared" si="247"/>
        <v>1.5611046623928601E-2</v>
      </c>
      <c r="IY197" s="92">
        <f t="shared" si="248"/>
        <v>6.7741208730546596E-3</v>
      </c>
      <c r="IZ197" s="92">
        <f t="shared" si="248"/>
        <v>1.06673669007816E-5</v>
      </c>
      <c r="JA197" s="92">
        <f t="shared" si="248"/>
        <v>0.22747821699515536</v>
      </c>
      <c r="JB197" s="92">
        <f t="shared" si="248"/>
        <v>3.5110319943325381E-6</v>
      </c>
      <c r="JC197" s="92">
        <f t="shared" si="248"/>
        <v>1.1909604573250258E-5</v>
      </c>
      <c r="JD197" s="92">
        <f t="shared" si="248"/>
        <v>6.0220717409269682E-6</v>
      </c>
      <c r="JE197" s="92">
        <f t="shared" si="248"/>
        <v>1.6667158332247037E-6</v>
      </c>
      <c r="JF197" s="92">
        <f t="shared" si="248"/>
        <v>1.6839204455851814E-6</v>
      </c>
      <c r="JG197" s="92">
        <f t="shared" si="248"/>
        <v>2.2016806415299542E-6</v>
      </c>
      <c r="JH197" s="92">
        <f t="shared" si="248"/>
        <v>3.0621131487520455E-6</v>
      </c>
      <c r="JI197" s="92">
        <f t="shared" si="248"/>
        <v>1.7723787630619064E-6</v>
      </c>
      <c r="JJ197" s="92">
        <f t="shared" si="248"/>
        <v>2.6749129870964237E-5</v>
      </c>
      <c r="JK197" s="92">
        <f t="shared" si="248"/>
        <v>6.4459094225781759E-5</v>
      </c>
      <c r="JL197" s="92">
        <f t="shared" si="248"/>
        <v>1.9020156047503147E-2</v>
      </c>
      <c r="JM197" s="92">
        <f t="shared" si="248"/>
        <v>1.5611046623928601E-2</v>
      </c>
    </row>
    <row r="198" spans="2:273" x14ac:dyDescent="0.25">
      <c r="B198" s="2">
        <v>171</v>
      </c>
      <c r="C198" s="37">
        <v>54</v>
      </c>
      <c r="D198" s="37">
        <v>52.488</v>
      </c>
      <c r="E198" s="37">
        <v>54.442</v>
      </c>
      <c r="F198" s="37">
        <v>54.604999999999997</v>
      </c>
      <c r="G198" s="37">
        <v>52.698</v>
      </c>
      <c r="H198" s="37">
        <v>51.232999999999997</v>
      </c>
      <c r="I198" s="37">
        <v>52.326000000000001</v>
      </c>
      <c r="J198" s="37">
        <v>53.953000000000003</v>
      </c>
      <c r="K198" s="37">
        <v>51.906999999999996</v>
      </c>
      <c r="L198" s="37">
        <v>49.534999999999997</v>
      </c>
      <c r="M198" s="37">
        <v>50.023000000000003</v>
      </c>
      <c r="N198" s="37">
        <v>49.395000000000003</v>
      </c>
      <c r="O198" s="37">
        <v>49.767000000000003</v>
      </c>
      <c r="P198" s="37">
        <v>49.698</v>
      </c>
      <c r="Q198" s="37">
        <v>51.581000000000003</v>
      </c>
      <c r="S198" s="4">
        <f t="shared" si="249"/>
        <v>53.609790108373453</v>
      </c>
      <c r="T198" s="4">
        <f t="shared" si="249"/>
        <v>51.879088446233304</v>
      </c>
      <c r="U198" s="4">
        <f t="shared" si="249"/>
        <v>54.839620006189961</v>
      </c>
      <c r="V198" s="4">
        <f t="shared" si="249"/>
        <v>53.702699304875111</v>
      </c>
      <c r="W198" s="4">
        <f t="shared" si="249"/>
        <v>53.465334771032865</v>
      </c>
      <c r="X198" s="4">
        <f t="shared" si="249"/>
        <v>52.557101493747744</v>
      </c>
      <c r="Y198" s="4">
        <f t="shared" si="249"/>
        <v>52.075889432383427</v>
      </c>
      <c r="Z198" s="4">
        <f t="shared" si="249"/>
        <v>52.88082855481597</v>
      </c>
      <c r="AA198" s="4">
        <f t="shared" si="249"/>
        <v>52.571029144363834</v>
      </c>
      <c r="AB198" s="4">
        <f t="shared" si="249"/>
        <v>49.497636067863489</v>
      </c>
      <c r="AC198" s="4">
        <f t="shared" si="249"/>
        <v>49.591285606652569</v>
      </c>
      <c r="AD198" s="4">
        <f t="shared" si="249"/>
        <v>48.646585629344095</v>
      </c>
      <c r="AE198" s="4">
        <f t="shared" si="249"/>
        <v>49.377488941305458</v>
      </c>
      <c r="AF198" s="4">
        <f t="shared" si="249"/>
        <v>50.546062614219522</v>
      </c>
      <c r="AG198" s="4">
        <f t="shared" si="249"/>
        <v>54.497120638917018</v>
      </c>
      <c r="AI198" s="4">
        <f t="shared" si="250"/>
        <v>0.39020989162654729</v>
      </c>
      <c r="AJ198" s="4">
        <f t="shared" si="250"/>
        <v>0.60891155376669559</v>
      </c>
      <c r="AK198" s="4">
        <f t="shared" si="250"/>
        <v>-0.39762000618996041</v>
      </c>
      <c r="AL198" s="4">
        <f t="shared" si="250"/>
        <v>0.90230069512488598</v>
      </c>
      <c r="AM198" s="4">
        <f t="shared" si="250"/>
        <v>-0.76733477103286418</v>
      </c>
      <c r="AN198" s="4">
        <f t="shared" si="250"/>
        <v>-1.3241014937477473</v>
      </c>
      <c r="AO198" s="4">
        <f t="shared" si="250"/>
        <v>0.25011056761657358</v>
      </c>
      <c r="AP198" s="4">
        <f t="shared" si="250"/>
        <v>1.0721714451840327</v>
      </c>
      <c r="AQ198" s="4">
        <f t="shared" si="250"/>
        <v>-0.66402914436383753</v>
      </c>
      <c r="AR198" s="4">
        <f t="shared" si="250"/>
        <v>3.7363932136507572E-2</v>
      </c>
      <c r="AS198" s="4">
        <f t="shared" si="250"/>
        <v>0.43171439334743411</v>
      </c>
      <c r="AT198" s="4">
        <f t="shared" si="250"/>
        <v>0.7484143706559081</v>
      </c>
      <c r="AU198" s="4">
        <f t="shared" si="250"/>
        <v>0.38951105869454494</v>
      </c>
      <c r="AV198" s="4">
        <f t="shared" si="250"/>
        <v>-0.848062614219522</v>
      </c>
      <c r="AW198" s="4">
        <f t="shared" si="250"/>
        <v>-2.9161206389170147</v>
      </c>
      <c r="AY198" s="2">
        <f t="shared" si="242"/>
        <v>53.609790108373453</v>
      </c>
      <c r="AZ198" s="2">
        <f t="shared" si="242"/>
        <v>51.879088437951353</v>
      </c>
      <c r="BA198" s="2">
        <f t="shared" si="242"/>
        <v>54.390215871460939</v>
      </c>
      <c r="BB198" s="2">
        <f t="shared" si="242"/>
        <v>53.702699297923971</v>
      </c>
      <c r="BC198" s="2">
        <f t="shared" si="242"/>
        <v>53.465334710573373</v>
      </c>
      <c r="BD198" s="2">
        <f t="shared" si="242"/>
        <v>52.557101474589132</v>
      </c>
      <c r="BE198" s="2">
        <f t="shared" si="242"/>
        <v>52.075889429297277</v>
      </c>
      <c r="BF198" s="2">
        <f t="shared" si="242"/>
        <v>52.880828550938006</v>
      </c>
      <c r="BG198" s="2">
        <f t="shared" si="242"/>
        <v>52.571029138297234</v>
      </c>
      <c r="BH198" s="2">
        <f t="shared" si="242"/>
        <v>49.49763605626535</v>
      </c>
      <c r="BI198" s="2">
        <f t="shared" si="242"/>
        <v>49.59128560170435</v>
      </c>
      <c r="BJ198" s="2">
        <f t="shared" si="242"/>
        <v>48.64658518035678</v>
      </c>
      <c r="BK198" s="2">
        <f t="shared" si="242"/>
        <v>49.37748641349436</v>
      </c>
      <c r="BL198" s="2">
        <f t="shared" si="242"/>
        <v>50.533808759081154</v>
      </c>
      <c r="BM198" s="2">
        <f t="shared" si="242"/>
        <v>54.417948958200235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54</v>
      </c>
      <c r="CV198" s="2">
        <f t="shared" si="198"/>
        <v>52.488</v>
      </c>
      <c r="CW198" s="2" t="str">
        <f t="shared" si="199"/>
        <v/>
      </c>
      <c r="CX198" s="2">
        <f t="shared" si="200"/>
        <v>54.604999999999997</v>
      </c>
      <c r="CY198" s="2">
        <f t="shared" si="201"/>
        <v>52.698</v>
      </c>
      <c r="CZ198" s="2">
        <f t="shared" si="202"/>
        <v>51.232999999999997</v>
      </c>
      <c r="DA198" s="2">
        <f t="shared" si="203"/>
        <v>52.326000000000001</v>
      </c>
      <c r="DB198" s="2">
        <f t="shared" si="204"/>
        <v>53.953000000000003</v>
      </c>
      <c r="DC198" s="2">
        <f t="shared" si="205"/>
        <v>51.906999999999996</v>
      </c>
      <c r="DD198" s="2">
        <f t="shared" si="206"/>
        <v>49.534999999999997</v>
      </c>
      <c r="DE198" s="2">
        <f t="shared" si="207"/>
        <v>50.023000000000003</v>
      </c>
      <c r="DF198" s="2">
        <f t="shared" si="208"/>
        <v>49.395000000000003</v>
      </c>
      <c r="DG198" s="2">
        <f t="shared" si="209"/>
        <v>49.767000000000003</v>
      </c>
      <c r="DH198" s="2" t="str">
        <f t="shared" si="210"/>
        <v/>
      </c>
      <c r="DI198" s="2">
        <f t="shared" si="211"/>
        <v>51.581000000000003</v>
      </c>
      <c r="DK198" s="2">
        <f t="shared" si="251"/>
        <v>106.36799446529079</v>
      </c>
      <c r="DL198" s="2">
        <f t="shared" si="251"/>
        <v>100.38722996515679</v>
      </c>
      <c r="DM198" s="2">
        <f t="shared" si="251"/>
        <v>95.750630434782579</v>
      </c>
      <c r="DN198" s="2">
        <f t="shared" si="251"/>
        <v>118.17408048927814</v>
      </c>
      <c r="DO198" s="2">
        <f t="shared" si="251"/>
        <v>110.77015101177889</v>
      </c>
      <c r="DP198" s="2">
        <f t="shared" si="251"/>
        <v>103.87093748112352</v>
      </c>
      <c r="DQ198" s="2">
        <f t="shared" si="251"/>
        <v>93.249729384436733</v>
      </c>
      <c r="DR198" s="2">
        <f t="shared" si="251"/>
        <v>94.528112403100749</v>
      </c>
      <c r="DS198" s="2">
        <f t="shared" si="251"/>
        <v>89.536032618544269</v>
      </c>
      <c r="DT198" s="2">
        <f t="shared" si="251"/>
        <v>90.934251887647235</v>
      </c>
      <c r="DU198" s="2">
        <f t="shared" si="251"/>
        <v>86.449297571779709</v>
      </c>
      <c r="DV198" s="2">
        <f t="shared" si="251"/>
        <v>95.701220214461301</v>
      </c>
      <c r="DW198" s="2">
        <f t="shared" si="251"/>
        <v>90.942338618745595</v>
      </c>
      <c r="DX198" s="2">
        <f t="shared" si="251"/>
        <v>103.96355451525218</v>
      </c>
      <c r="DY198" s="2">
        <f t="shared" si="251"/>
        <v>90.733474669000969</v>
      </c>
      <c r="EA198" s="2">
        <f t="shared" si="240"/>
        <v>53.001789709816833</v>
      </c>
      <c r="EB198" s="2">
        <f t="shared" si="240"/>
        <v>52.387495227765726</v>
      </c>
      <c r="EC198" s="2">
        <f t="shared" si="240"/>
        <v>54.944976973891151</v>
      </c>
      <c r="ED198" s="2">
        <f t="shared" si="240"/>
        <v>52.641331108050707</v>
      </c>
      <c r="EE198" s="2">
        <f t="shared" si="240"/>
        <v>53.41445236538042</v>
      </c>
      <c r="EF198" s="2">
        <f t="shared" si="239"/>
        <v>51.770092025122153</v>
      </c>
      <c r="EG198" s="2">
        <f t="shared" si="239"/>
        <v>51.588224437767465</v>
      </c>
      <c r="EH198" s="2">
        <f t="shared" si="239"/>
        <v>51.881024191188132</v>
      </c>
      <c r="EI198" s="2">
        <f t="shared" si="239"/>
        <v>52.494645677735306</v>
      </c>
      <c r="EJ198" s="2">
        <f t="shared" si="239"/>
        <v>48.940055752830133</v>
      </c>
      <c r="EK198" s="2">
        <f t="shared" si="212"/>
        <v>47.922530347079132</v>
      </c>
      <c r="EL198" s="2">
        <f t="shared" si="179"/>
        <v>48.091340368814691</v>
      </c>
      <c r="EM198" s="2">
        <f t="shared" si="179"/>
        <v>48.62498976350966</v>
      </c>
      <c r="EN198" s="2">
        <f t="shared" si="179"/>
        <v>51.571049187509942</v>
      </c>
      <c r="EO198" s="2">
        <f t="shared" si="179"/>
        <v>57.397353016396004</v>
      </c>
      <c r="EQ198" s="2">
        <f t="shared" si="252"/>
        <v>53.835838847424455</v>
      </c>
      <c r="ER198" s="2">
        <f t="shared" si="252"/>
        <v>51.769866533369395</v>
      </c>
      <c r="ES198" s="2">
        <f t="shared" si="252"/>
        <v>54.0234767156564</v>
      </c>
      <c r="ET198" s="2">
        <f t="shared" si="252"/>
        <v>53.952966065943087</v>
      </c>
      <c r="EU198" s="2">
        <f t="shared" si="252"/>
        <v>53.478056743320998</v>
      </c>
      <c r="EV198" s="2">
        <f t="shared" si="252"/>
        <v>52.760155813478704</v>
      </c>
      <c r="EW198" s="2">
        <f t="shared" si="252"/>
        <v>52.191848210547661</v>
      </c>
      <c r="EX198" s="2">
        <f t="shared" si="252"/>
        <v>53.117006934413141</v>
      </c>
      <c r="EY198" s="2">
        <f t="shared" si="252"/>
        <v>52.588528554669516</v>
      </c>
      <c r="EZ198" s="2">
        <f t="shared" si="252"/>
        <v>49.634349417600433</v>
      </c>
      <c r="FA198" s="2">
        <f t="shared" si="252"/>
        <v>50.014626227585381</v>
      </c>
      <c r="FB198" s="2">
        <f t="shared" si="252"/>
        <v>48.805926860008398</v>
      </c>
      <c r="FC198" s="2">
        <f t="shared" si="252"/>
        <v>49.586327787845747</v>
      </c>
      <c r="FD198" s="2">
        <f t="shared" si="252"/>
        <v>50.218967704722189</v>
      </c>
      <c r="FE198" s="2">
        <f t="shared" si="252"/>
        <v>53.324056597881579</v>
      </c>
      <c r="FG198" s="2">
        <f t="shared" si="253"/>
        <v>0.99999399703396508</v>
      </c>
      <c r="FH198" s="2">
        <f t="shared" si="253"/>
        <v>0.99999285006645744</v>
      </c>
      <c r="FI198" s="2">
        <f t="shared" si="253"/>
        <v>0.99997780366134803</v>
      </c>
      <c r="FJ198" s="2">
        <f t="shared" si="253"/>
        <v>0.99999151108951945</v>
      </c>
      <c r="FK198" s="2">
        <f t="shared" si="253"/>
        <v>0.9999920363583481</v>
      </c>
      <c r="FL198" s="2">
        <f t="shared" si="253"/>
        <v>0.99999251371146403</v>
      </c>
      <c r="FM198" s="2">
        <f t="shared" si="253"/>
        <v>0.9999928195465958</v>
      </c>
      <c r="FN198" s="2">
        <f t="shared" si="253"/>
        <v>0.99999182621957761</v>
      </c>
      <c r="FO198" s="2">
        <f t="shared" si="253"/>
        <v>0.9999924836942069</v>
      </c>
      <c r="FP198" s="2">
        <f t="shared" si="253"/>
        <v>0.99999245907952039</v>
      </c>
      <c r="FQ198" s="2">
        <f t="shared" si="253"/>
        <v>0.99999196870845408</v>
      </c>
      <c r="FR198" s="2">
        <f t="shared" si="253"/>
        <v>0.99999139536421855</v>
      </c>
      <c r="FS198" s="2">
        <f t="shared" si="253"/>
        <v>0.99999194776065992</v>
      </c>
      <c r="FT198" s="2">
        <f t="shared" si="253"/>
        <v>0.99999228184846434</v>
      </c>
      <c r="FU198" s="2">
        <f t="shared" si="253"/>
        <v>0.99998949156772243</v>
      </c>
      <c r="FW198" s="2">
        <f t="shared" si="244"/>
        <v>0.72859021805972457</v>
      </c>
      <c r="FX198" s="2">
        <f t="shared" si="244"/>
        <v>0.82371494288336877</v>
      </c>
      <c r="FY198" s="2">
        <f t="shared" si="244"/>
        <v>0.60300236876524627</v>
      </c>
      <c r="FZ198" s="2">
        <f t="shared" si="244"/>
        <v>0.80877067346146003</v>
      </c>
      <c r="GA198" s="2">
        <f t="shared" si="244"/>
        <v>0.79280053661319738</v>
      </c>
      <c r="GB198" s="2">
        <f t="shared" si="244"/>
        <v>0.79451386542544533</v>
      </c>
      <c r="GC198" s="2">
        <f t="shared" si="244"/>
        <v>0.8074000147311311</v>
      </c>
      <c r="GD198" s="2">
        <f t="shared" si="244"/>
        <v>0.80863246456606974</v>
      </c>
      <c r="GE198" s="2">
        <f t="shared" si="244"/>
        <v>0.81063819789002423</v>
      </c>
      <c r="GF198" s="2">
        <f t="shared" si="244"/>
        <v>0.80263389516296646</v>
      </c>
      <c r="GG198" s="2">
        <f t="shared" si="244"/>
        <v>0.79749969897248763</v>
      </c>
      <c r="GH198" s="2">
        <f t="shared" si="244"/>
        <v>0.77644225395245348</v>
      </c>
      <c r="GI198" s="2">
        <f t="shared" si="244"/>
        <v>0.78240523262661199</v>
      </c>
      <c r="GJ198" s="2">
        <f t="shared" si="244"/>
        <v>0.76744250619038057</v>
      </c>
      <c r="GK198" s="2">
        <f t="shared" si="244"/>
        <v>0.73153388862853719</v>
      </c>
      <c r="GM198" s="92">
        <f t="shared" si="245"/>
        <v>0</v>
      </c>
      <c r="GN198" s="92">
        <f t="shared" si="245"/>
        <v>0</v>
      </c>
      <c r="GO198" s="92">
        <f t="shared" si="245"/>
        <v>0</v>
      </c>
      <c r="GP198" s="92">
        <f t="shared" si="245"/>
        <v>0</v>
      </c>
      <c r="GQ198" s="92">
        <f t="shared" si="245"/>
        <v>0</v>
      </c>
      <c r="GR198" s="92">
        <f t="shared" si="245"/>
        <v>0</v>
      </c>
      <c r="GS198" s="92">
        <f t="shared" si="245"/>
        <v>0</v>
      </c>
      <c r="GT198" s="92">
        <f t="shared" si="245"/>
        <v>0</v>
      </c>
      <c r="GU198" s="92">
        <f t="shared" si="245"/>
        <v>0</v>
      </c>
      <c r="GV198" s="92">
        <f t="shared" si="245"/>
        <v>0</v>
      </c>
      <c r="GW198" s="92">
        <f t="shared" si="245"/>
        <v>0</v>
      </c>
      <c r="GX198" s="92">
        <f t="shared" si="245"/>
        <v>0</v>
      </c>
      <c r="GY198" s="92">
        <f t="shared" si="245"/>
        <v>0</v>
      </c>
      <c r="GZ198" s="92">
        <f t="shared" si="245"/>
        <v>0</v>
      </c>
      <c r="HA198" s="92">
        <f t="shared" si="245"/>
        <v>0</v>
      </c>
      <c r="HC198" s="92">
        <f t="shared" si="181"/>
        <v>0</v>
      </c>
      <c r="HD198" s="92">
        <f t="shared" si="181"/>
        <v>0</v>
      </c>
      <c r="HE198" s="92">
        <f t="shared" si="181"/>
        <v>2.7420858793883974E-305</v>
      </c>
      <c r="HF198" s="92">
        <f t="shared" si="181"/>
        <v>0</v>
      </c>
      <c r="HG198" s="92">
        <f t="shared" si="181"/>
        <v>0</v>
      </c>
      <c r="HH198" s="92">
        <f t="shared" si="181"/>
        <v>0</v>
      </c>
      <c r="HI198" s="92">
        <f t="shared" si="241"/>
        <v>0</v>
      </c>
      <c r="HJ198" s="92">
        <f t="shared" si="241"/>
        <v>0</v>
      </c>
      <c r="HK198" s="92">
        <f t="shared" si="241"/>
        <v>0</v>
      </c>
      <c r="HL198" s="92">
        <f t="shared" si="241"/>
        <v>0</v>
      </c>
      <c r="HM198" s="92">
        <f t="shared" si="241"/>
        <v>0</v>
      </c>
      <c r="HN198" s="92">
        <f t="shared" si="241"/>
        <v>0</v>
      </c>
      <c r="HO198" s="92">
        <f t="shared" si="226"/>
        <v>0</v>
      </c>
      <c r="HP198" s="92">
        <f t="shared" si="226"/>
        <v>0</v>
      </c>
      <c r="HQ198" s="92">
        <f t="shared" si="226"/>
        <v>2.1393879265655969E-307</v>
      </c>
      <c r="HS198" s="92">
        <f t="shared" si="246"/>
        <v>5.9306849420663274E-44</v>
      </c>
      <c r="HT198" s="92">
        <f t="shared" si="246"/>
        <v>1.9256547560306304E-49</v>
      </c>
      <c r="HU198" s="92">
        <f t="shared" si="246"/>
        <v>8.7373195574674709E-32</v>
      </c>
      <c r="HV198" s="92">
        <f t="shared" si="246"/>
        <v>2.1423654715866075E-62</v>
      </c>
      <c r="HW198" s="92">
        <f t="shared" si="246"/>
        <v>3.1838072765256525E-63</v>
      </c>
      <c r="HX198" s="92">
        <f t="shared" si="246"/>
        <v>8.0915807657985405E-68</v>
      </c>
      <c r="HY198" s="92">
        <f t="shared" si="246"/>
        <v>1.5013954805111834E-70</v>
      </c>
      <c r="HZ198" s="92">
        <f t="shared" si="246"/>
        <v>3.1597588684402121E-70</v>
      </c>
      <c r="IA198" s="92">
        <f t="shared" si="246"/>
        <v>2.6301449650214566E-68</v>
      </c>
      <c r="IB198" s="92">
        <f t="shared" si="246"/>
        <v>6.6060978257919192E-70</v>
      </c>
      <c r="IC198" s="92">
        <f t="shared" si="246"/>
        <v>9.3445442949612656E-74</v>
      </c>
      <c r="ID198" s="92">
        <f t="shared" si="246"/>
        <v>7.8931826443699532E-66</v>
      </c>
      <c r="IE198" s="92">
        <f t="shared" si="246"/>
        <v>3.5718142180560333E-56</v>
      </c>
      <c r="IF198" s="92">
        <f t="shared" si="246"/>
        <v>8.1998196267026691E-33</v>
      </c>
      <c r="IG198" s="92">
        <f t="shared" si="246"/>
        <v>1.6306134934715063E-32</v>
      </c>
      <c r="II198" s="92">
        <f t="shared" si="247"/>
        <v>2.8654585950070371E-3</v>
      </c>
      <c r="IJ198" s="92">
        <f t="shared" si="247"/>
        <v>2.8290135860588301E-6</v>
      </c>
      <c r="IK198" s="92">
        <f t="shared" si="247"/>
        <v>0.14793145303624311</v>
      </c>
      <c r="IL198" s="92">
        <f t="shared" si="247"/>
        <v>7.239475907691216E-7</v>
      </c>
      <c r="IM198" s="92">
        <f t="shared" si="247"/>
        <v>2.5779858778466133E-6</v>
      </c>
      <c r="IN198" s="92">
        <f t="shared" si="247"/>
        <v>1.1960511322851012E-6</v>
      </c>
      <c r="IO198" s="92">
        <f t="shared" si="247"/>
        <v>3.0704104410944015E-7</v>
      </c>
      <c r="IP198" s="92">
        <f t="shared" si="247"/>
        <v>3.1385094945761947E-7</v>
      </c>
      <c r="IQ198" s="92">
        <f t="shared" si="247"/>
        <v>4.3254215926815118E-7</v>
      </c>
      <c r="IR198" s="92">
        <f t="shared" si="247"/>
        <v>5.899524772409949E-7</v>
      </c>
      <c r="IS198" s="92">
        <f t="shared" si="247"/>
        <v>3.0246588311019563E-7</v>
      </c>
      <c r="IT198" s="92">
        <f t="shared" si="247"/>
        <v>5.7652335971687147E-6</v>
      </c>
      <c r="IU198" s="92">
        <f t="shared" si="247"/>
        <v>1.6662318555951546E-5</v>
      </c>
      <c r="IV198" s="92">
        <f t="shared" si="247"/>
        <v>1.1117445512446231E-2</v>
      </c>
      <c r="IW198" s="92">
        <f t="shared" si="247"/>
        <v>7.9797585600366299E-3</v>
      </c>
      <c r="IY198" s="92">
        <f t="shared" si="248"/>
        <v>2.8654585950070371E-3</v>
      </c>
      <c r="IZ198" s="92">
        <f t="shared" si="248"/>
        <v>2.8290135860588301E-6</v>
      </c>
      <c r="JA198" s="92">
        <f t="shared" si="248"/>
        <v>0.14793145303624311</v>
      </c>
      <c r="JB198" s="92">
        <f t="shared" si="248"/>
        <v>7.239475907691216E-7</v>
      </c>
      <c r="JC198" s="92">
        <f t="shared" si="248"/>
        <v>2.5779858778466133E-6</v>
      </c>
      <c r="JD198" s="92">
        <f t="shared" si="248"/>
        <v>1.1960511322851012E-6</v>
      </c>
      <c r="JE198" s="92">
        <f t="shared" si="248"/>
        <v>3.0704104410944015E-7</v>
      </c>
      <c r="JF198" s="92">
        <f t="shared" si="248"/>
        <v>3.1385094945761947E-7</v>
      </c>
      <c r="JG198" s="92">
        <f t="shared" si="248"/>
        <v>4.3254215926815118E-7</v>
      </c>
      <c r="JH198" s="92">
        <f t="shared" si="248"/>
        <v>5.899524772409949E-7</v>
      </c>
      <c r="JI198" s="92">
        <f t="shared" si="248"/>
        <v>3.0246588311019563E-7</v>
      </c>
      <c r="JJ198" s="92">
        <f t="shared" si="248"/>
        <v>5.7652335971687147E-6</v>
      </c>
      <c r="JK198" s="92">
        <f t="shared" si="248"/>
        <v>1.6662318555951546E-5</v>
      </c>
      <c r="JL198" s="92">
        <f t="shared" si="248"/>
        <v>1.1117445512446231E-2</v>
      </c>
      <c r="JM198" s="92">
        <f t="shared" si="248"/>
        <v>7.9797585600366299E-3</v>
      </c>
    </row>
    <row r="199" spans="2:273" x14ac:dyDescent="0.25">
      <c r="B199" s="2">
        <v>172</v>
      </c>
      <c r="C199" s="37">
        <v>53.186</v>
      </c>
      <c r="D199" s="37">
        <v>50.906999999999996</v>
      </c>
      <c r="E199" s="37">
        <v>52.558</v>
      </c>
      <c r="F199" s="37">
        <v>54.279000000000003</v>
      </c>
      <c r="G199" s="37">
        <v>53.534999999999997</v>
      </c>
      <c r="H199" s="37">
        <v>52.348999999999997</v>
      </c>
      <c r="I199" s="37">
        <v>51.790999999999997</v>
      </c>
      <c r="J199" s="37">
        <v>52.302</v>
      </c>
      <c r="K199" s="37">
        <v>51.326000000000001</v>
      </c>
      <c r="L199" s="37">
        <v>48.372</v>
      </c>
      <c r="M199" s="37">
        <v>49.837000000000003</v>
      </c>
      <c r="N199" s="37">
        <v>48.767000000000003</v>
      </c>
      <c r="O199" s="37">
        <v>49.976999999999997</v>
      </c>
      <c r="P199" s="37">
        <v>49.14</v>
      </c>
      <c r="Q199" s="37">
        <v>52.162999999999997</v>
      </c>
      <c r="S199" s="4">
        <f t="shared" si="249"/>
        <v>53.545851662679439</v>
      </c>
      <c r="T199" s="4">
        <f t="shared" si="249"/>
        <v>51.747041664464348</v>
      </c>
      <c r="U199" s="4">
        <f t="shared" si="249"/>
        <v>54.472608489578718</v>
      </c>
      <c r="V199" s="4">
        <f t="shared" si="249"/>
        <v>53.6373916368862</v>
      </c>
      <c r="W199" s="4">
        <f t="shared" si="249"/>
        <v>53.378082281585094</v>
      </c>
      <c r="X199" s="4">
        <f t="shared" si="249"/>
        <v>52.472276609865226</v>
      </c>
      <c r="Y199" s="4">
        <f t="shared" si="249"/>
        <v>51.982401976310669</v>
      </c>
      <c r="Z199" s="4">
        <f t="shared" si="249"/>
        <v>52.779588524826444</v>
      </c>
      <c r="AA199" s="4">
        <f t="shared" si="249"/>
        <v>52.457947093169615</v>
      </c>
      <c r="AB199" s="4">
        <f t="shared" si="249"/>
        <v>49.369198414426563</v>
      </c>
      <c r="AC199" s="4">
        <f t="shared" si="249"/>
        <v>49.480315914527353</v>
      </c>
      <c r="AD199" s="4">
        <f t="shared" si="249"/>
        <v>48.520498234782139</v>
      </c>
      <c r="AE199" s="4">
        <f t="shared" si="249"/>
        <v>49.269453184197367</v>
      </c>
      <c r="AF199" s="4">
        <f t="shared" si="249"/>
        <v>50.399554756926968</v>
      </c>
      <c r="AG199" s="4">
        <f t="shared" si="249"/>
        <v>54.232826374572113</v>
      </c>
      <c r="AI199" s="4">
        <f t="shared" si="250"/>
        <v>-0.35985166267943924</v>
      </c>
      <c r="AJ199" s="4">
        <f t="shared" si="250"/>
        <v>-0.84004166446435136</v>
      </c>
      <c r="AK199" s="4">
        <f t="shared" si="250"/>
        <v>-1.9146084895787183</v>
      </c>
      <c r="AL199" s="4">
        <f t="shared" si="250"/>
        <v>0.64160836311380365</v>
      </c>
      <c r="AM199" s="4">
        <f t="shared" si="250"/>
        <v>0.15691771841490265</v>
      </c>
      <c r="AN199" s="4">
        <f t="shared" si="250"/>
        <v>-0.12327660986522915</v>
      </c>
      <c r="AO199" s="4">
        <f t="shared" si="250"/>
        <v>-0.19140197631067224</v>
      </c>
      <c r="AP199" s="4">
        <f t="shared" si="250"/>
        <v>-0.47758852482644443</v>
      </c>
      <c r="AQ199" s="4">
        <f t="shared" si="250"/>
        <v>-1.1319470931696145</v>
      </c>
      <c r="AR199" s="4">
        <f t="shared" si="250"/>
        <v>-0.99719841442656332</v>
      </c>
      <c r="AS199" s="4">
        <f t="shared" si="250"/>
        <v>0.35668408547265074</v>
      </c>
      <c r="AT199" s="4">
        <f t="shared" si="250"/>
        <v>0.24650176521786449</v>
      </c>
      <c r="AU199" s="4">
        <f t="shared" si="250"/>
        <v>0.70754681580262968</v>
      </c>
      <c r="AV199" s="4">
        <f t="shared" si="250"/>
        <v>-1.2595547569269669</v>
      </c>
      <c r="AW199" s="4">
        <f t="shared" si="250"/>
        <v>-2.0698263745721164</v>
      </c>
      <c r="AY199" s="2">
        <f t="shared" si="242"/>
        <v>53.545851662679439</v>
      </c>
      <c r="AZ199" s="2">
        <f t="shared" si="242"/>
        <v>51.747041663471087</v>
      </c>
      <c r="BA199" s="2">
        <f t="shared" si="242"/>
        <v>54.27372388287796</v>
      </c>
      <c r="BB199" s="2">
        <f t="shared" si="242"/>
        <v>53.637391636336275</v>
      </c>
      <c r="BC199" s="2">
        <f t="shared" si="242"/>
        <v>53.378082276451323</v>
      </c>
      <c r="BD199" s="2">
        <f t="shared" si="242"/>
        <v>52.472276608450741</v>
      </c>
      <c r="BE199" s="2">
        <f t="shared" si="242"/>
        <v>51.982401976107646</v>
      </c>
      <c r="BF199" s="2">
        <f t="shared" si="242"/>
        <v>52.77958852456625</v>
      </c>
      <c r="BG199" s="2">
        <f t="shared" si="242"/>
        <v>52.45794709272559</v>
      </c>
      <c r="BH199" s="2">
        <f t="shared" si="242"/>
        <v>49.369198413607947</v>
      </c>
      <c r="BI199" s="2">
        <f t="shared" si="242"/>
        <v>49.480315914241793</v>
      </c>
      <c r="BJ199" s="2">
        <f t="shared" si="242"/>
        <v>48.520498197287509</v>
      </c>
      <c r="BK199" s="2">
        <f t="shared" si="242"/>
        <v>49.269452898774247</v>
      </c>
      <c r="BL199" s="2">
        <f t="shared" si="242"/>
        <v>50.39534841689936</v>
      </c>
      <c r="BM199" s="2">
        <f t="shared" si="242"/>
        <v>54.204566389986859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53.186</v>
      </c>
      <c r="CV199" s="2">
        <f t="shared" si="198"/>
        <v>50.906999999999996</v>
      </c>
      <c r="CW199" s="2" t="str">
        <f t="shared" si="199"/>
        <v/>
      </c>
      <c r="CX199" s="2">
        <f t="shared" si="200"/>
        <v>54.279000000000003</v>
      </c>
      <c r="CY199" s="2">
        <f t="shared" si="201"/>
        <v>53.534999999999997</v>
      </c>
      <c r="CZ199" s="2">
        <f t="shared" si="202"/>
        <v>52.348999999999997</v>
      </c>
      <c r="DA199" s="2">
        <f t="shared" si="203"/>
        <v>51.790999999999997</v>
      </c>
      <c r="DB199" s="2">
        <f t="shared" si="204"/>
        <v>52.302</v>
      </c>
      <c r="DC199" s="2">
        <f t="shared" si="205"/>
        <v>51.326000000000001</v>
      </c>
      <c r="DD199" s="2">
        <f t="shared" si="206"/>
        <v>48.372</v>
      </c>
      <c r="DE199" s="2">
        <f t="shared" si="207"/>
        <v>49.837000000000003</v>
      </c>
      <c r="DF199" s="2">
        <f t="shared" si="208"/>
        <v>48.767000000000003</v>
      </c>
      <c r="DG199" s="2">
        <f t="shared" si="209"/>
        <v>49.976999999999997</v>
      </c>
      <c r="DH199" s="2">
        <f t="shared" si="210"/>
        <v>49.14</v>
      </c>
      <c r="DI199" s="2">
        <f t="shared" si="211"/>
        <v>52.162999999999997</v>
      </c>
      <c r="DK199" s="2">
        <f t="shared" si="251"/>
        <v>106.6091106003752</v>
      </c>
      <c r="DL199" s="2">
        <f t="shared" si="251"/>
        <v>100.58402836074873</v>
      </c>
      <c r="DM199" s="2">
        <f t="shared" si="251"/>
        <v>95.938570652173894</v>
      </c>
      <c r="DN199" s="2">
        <f t="shared" si="251"/>
        <v>118.50586439142252</v>
      </c>
      <c r="DO199" s="2">
        <f t="shared" si="251"/>
        <v>111.05303186348533</v>
      </c>
      <c r="DP199" s="2">
        <f t="shared" si="251"/>
        <v>104.11024962247055</v>
      </c>
      <c r="DQ199" s="2">
        <f t="shared" si="251"/>
        <v>93.419687086405773</v>
      </c>
      <c r="DR199" s="2">
        <f t="shared" si="251"/>
        <v>94.677303030302994</v>
      </c>
      <c r="DS199" s="2">
        <f t="shared" si="251"/>
        <v>89.659036091815182</v>
      </c>
      <c r="DT199" s="2">
        <f t="shared" si="251"/>
        <v>91.084049380851695</v>
      </c>
      <c r="DU199" s="2">
        <f t="shared" si="251"/>
        <v>86.566748669745834</v>
      </c>
      <c r="DV199" s="2">
        <f t="shared" si="251"/>
        <v>95.881231477730068</v>
      </c>
      <c r="DW199" s="2">
        <f t="shared" si="251"/>
        <v>91.084984848484851</v>
      </c>
      <c r="DX199" s="2">
        <f t="shared" si="251"/>
        <v>104.19850890969497</v>
      </c>
      <c r="DY199" s="2">
        <f t="shared" si="251"/>
        <v>90.875637487690113</v>
      </c>
      <c r="EA199" s="2">
        <f t="shared" si="240"/>
        <v>52.912101667009665</v>
      </c>
      <c r="EB199" s="2">
        <f t="shared" si="240"/>
        <v>52.270863340563992</v>
      </c>
      <c r="EC199" s="2">
        <f t="shared" si="240"/>
        <v>54.860316294432202</v>
      </c>
      <c r="ED199" s="2">
        <f t="shared" si="240"/>
        <v>52.540113238486505</v>
      </c>
      <c r="EE199" s="2">
        <f t="shared" si="240"/>
        <v>53.325772672770874</v>
      </c>
      <c r="EF199" s="2">
        <f t="shared" si="239"/>
        <v>51.657917695931431</v>
      </c>
      <c r="EG199" s="2">
        <f t="shared" si="239"/>
        <v>51.478071018847317</v>
      </c>
      <c r="EH199" s="2">
        <f t="shared" si="239"/>
        <v>51.746138473774636</v>
      </c>
      <c r="EI199" s="2">
        <f t="shared" si="239"/>
        <v>52.378525097128914</v>
      </c>
      <c r="EJ199" s="2">
        <f t="shared" si="239"/>
        <v>48.792468815442049</v>
      </c>
      <c r="EK199" s="2">
        <f t="shared" si="212"/>
        <v>47.755518663304692</v>
      </c>
      <c r="EL199" s="2">
        <f t="shared" si="179"/>
        <v>47.945099129533588</v>
      </c>
      <c r="EM199" s="2">
        <f t="shared" si="179"/>
        <v>48.489234525305619</v>
      </c>
      <c r="EN199" s="2">
        <f t="shared" si="179"/>
        <v>51.47092145929583</v>
      </c>
      <c r="EO199" s="2">
        <f t="shared" si="179"/>
        <v>57.298376763159951</v>
      </c>
      <c r="EQ199" s="2">
        <f t="shared" si="252"/>
        <v>53.760765789795684</v>
      </c>
      <c r="ER199" s="2">
        <f t="shared" si="252"/>
        <v>51.644424853439375</v>
      </c>
      <c r="ES199" s="2">
        <f t="shared" si="252"/>
        <v>53.920180055552613</v>
      </c>
      <c r="ET199" s="2">
        <f t="shared" si="252"/>
        <v>53.873387794388719</v>
      </c>
      <c r="EU199" s="2">
        <f t="shared" si="252"/>
        <v>53.390031340019</v>
      </c>
      <c r="EV199" s="2">
        <f t="shared" si="252"/>
        <v>52.663920537096317</v>
      </c>
      <c r="EW199" s="2">
        <f t="shared" si="252"/>
        <v>52.09178688536538</v>
      </c>
      <c r="EX199" s="2">
        <f t="shared" si="252"/>
        <v>53.002251653097275</v>
      </c>
      <c r="EY199" s="2">
        <f t="shared" si="252"/>
        <v>52.474557316226893</v>
      </c>
      <c r="EZ199" s="2">
        <f t="shared" si="252"/>
        <v>49.498180678748163</v>
      </c>
      <c r="FA199" s="2">
        <f t="shared" si="252"/>
        <v>49.879388921327006</v>
      </c>
      <c r="FB199" s="2">
        <f t="shared" si="252"/>
        <v>48.67111810387037</v>
      </c>
      <c r="FC199" s="2">
        <f t="shared" si="252"/>
        <v>49.466954858271528</v>
      </c>
      <c r="FD199" s="2">
        <f t="shared" si="252"/>
        <v>50.097622956880691</v>
      </c>
      <c r="FE199" s="2">
        <f t="shared" si="252"/>
        <v>53.168640199181326</v>
      </c>
      <c r="FG199" s="2">
        <f t="shared" si="253"/>
        <v>0.99999452522701615</v>
      </c>
      <c r="FH199" s="2">
        <f t="shared" si="253"/>
        <v>0.99999347917900616</v>
      </c>
      <c r="FI199" s="2">
        <f t="shared" si="253"/>
        <v>0.99997975665901939</v>
      </c>
      <c r="FJ199" s="2">
        <f t="shared" si="253"/>
        <v>0.99999225801584468</v>
      </c>
      <c r="FK199" s="2">
        <f t="shared" si="253"/>
        <v>0.99999273706740344</v>
      </c>
      <c r="FL199" s="2">
        <f t="shared" si="253"/>
        <v>0.99999317241921115</v>
      </c>
      <c r="FM199" s="2">
        <f t="shared" si="253"/>
        <v>0.99999345134452644</v>
      </c>
      <c r="FN199" s="2">
        <f t="shared" si="253"/>
        <v>0.99999254541829485</v>
      </c>
      <c r="FO199" s="2">
        <f t="shared" si="253"/>
        <v>0.99999314504311121</v>
      </c>
      <c r="FP199" s="2">
        <f t="shared" si="253"/>
        <v>0.99999312259422057</v>
      </c>
      <c r="FQ199" s="2">
        <f t="shared" si="253"/>
        <v>0.99999267536988012</v>
      </c>
      <c r="FR199" s="2">
        <f t="shared" si="253"/>
        <v>0.99999215247295714</v>
      </c>
      <c r="FS199" s="2">
        <f t="shared" si="253"/>
        <v>0.99999265626523759</v>
      </c>
      <c r="FT199" s="2">
        <f t="shared" si="253"/>
        <v>0.99999296095735934</v>
      </c>
      <c r="FU199" s="2">
        <f t="shared" si="253"/>
        <v>0.9999904161869968</v>
      </c>
      <c r="FW199" s="2">
        <f t="shared" si="244"/>
        <v>0.74641545427468348</v>
      </c>
      <c r="FX199" s="2">
        <f t="shared" si="244"/>
        <v>0.83669303429848874</v>
      </c>
      <c r="FY199" s="2">
        <f t="shared" si="244"/>
        <v>0.6248285603415894</v>
      </c>
      <c r="FZ199" s="2">
        <f t="shared" si="244"/>
        <v>0.82261203230370761</v>
      </c>
      <c r="GA199" s="2">
        <f t="shared" si="244"/>
        <v>0.80752273133205599</v>
      </c>
      <c r="GB199" s="2">
        <f t="shared" si="244"/>
        <v>0.80914362929924943</v>
      </c>
      <c r="GC199" s="2">
        <f t="shared" si="244"/>
        <v>0.82131866481875315</v>
      </c>
      <c r="GD199" s="2">
        <f t="shared" si="244"/>
        <v>0.82248163137245989</v>
      </c>
      <c r="GE199" s="2">
        <f t="shared" si="244"/>
        <v>0.82437373669606828</v>
      </c>
      <c r="GF199" s="2">
        <f t="shared" si="244"/>
        <v>0.81681883467963412</v>
      </c>
      <c r="GG199" s="2">
        <f t="shared" si="244"/>
        <v>0.81196719362632896</v>
      </c>
      <c r="GH199" s="2">
        <f t="shared" si="244"/>
        <v>0.79202184513741491</v>
      </c>
      <c r="GI199" s="2">
        <f t="shared" si="244"/>
        <v>0.79767755183162659</v>
      </c>
      <c r="GJ199" s="2">
        <f t="shared" si="244"/>
        <v>0.78347438101816547</v>
      </c>
      <c r="GK199" s="2">
        <f t="shared" si="244"/>
        <v>0.74923233562872227</v>
      </c>
      <c r="GM199" s="92">
        <f t="shared" si="245"/>
        <v>0</v>
      </c>
      <c r="GN199" s="92">
        <f t="shared" si="245"/>
        <v>0</v>
      </c>
      <c r="GO199" s="92">
        <f t="shared" si="245"/>
        <v>0</v>
      </c>
      <c r="GP199" s="92">
        <f t="shared" si="245"/>
        <v>0</v>
      </c>
      <c r="GQ199" s="92">
        <f t="shared" si="245"/>
        <v>0</v>
      </c>
      <c r="GR199" s="92">
        <f t="shared" si="245"/>
        <v>0</v>
      </c>
      <c r="GS199" s="92">
        <f t="shared" si="245"/>
        <v>0</v>
      </c>
      <c r="GT199" s="92">
        <f t="shared" si="245"/>
        <v>0</v>
      </c>
      <c r="GU199" s="92">
        <f t="shared" si="245"/>
        <v>0</v>
      </c>
      <c r="GV199" s="92">
        <f t="shared" si="245"/>
        <v>0</v>
      </c>
      <c r="GW199" s="92">
        <f t="shared" si="245"/>
        <v>0</v>
      </c>
      <c r="GX199" s="92">
        <f t="shared" si="245"/>
        <v>0</v>
      </c>
      <c r="GY199" s="92">
        <f t="shared" si="245"/>
        <v>0</v>
      </c>
      <c r="GZ199" s="92">
        <f t="shared" si="245"/>
        <v>0</v>
      </c>
      <c r="HA199" s="92">
        <f t="shared" si="245"/>
        <v>0</v>
      </c>
      <c r="HC199" s="92">
        <f t="shared" si="181"/>
        <v>0</v>
      </c>
      <c r="HD199" s="92">
        <f t="shared" si="181"/>
        <v>0</v>
      </c>
      <c r="HE199" s="92">
        <f t="shared" si="181"/>
        <v>0</v>
      </c>
      <c r="HF199" s="92">
        <f t="shared" si="181"/>
        <v>0</v>
      </c>
      <c r="HG199" s="92">
        <f t="shared" si="181"/>
        <v>0</v>
      </c>
      <c r="HH199" s="92">
        <f t="shared" si="181"/>
        <v>0</v>
      </c>
      <c r="HI199" s="92">
        <f t="shared" si="241"/>
        <v>0</v>
      </c>
      <c r="HJ199" s="92">
        <f t="shared" si="241"/>
        <v>0</v>
      </c>
      <c r="HK199" s="92">
        <f t="shared" si="241"/>
        <v>0</v>
      </c>
      <c r="HL199" s="92">
        <f t="shared" si="241"/>
        <v>0</v>
      </c>
      <c r="HM199" s="92">
        <f t="shared" si="241"/>
        <v>0</v>
      </c>
      <c r="HN199" s="92">
        <f t="shared" si="241"/>
        <v>0</v>
      </c>
      <c r="HO199" s="92">
        <f t="shared" si="226"/>
        <v>0</v>
      </c>
      <c r="HP199" s="92">
        <f t="shared" si="226"/>
        <v>0</v>
      </c>
      <c r="HQ199" s="92">
        <f t="shared" si="226"/>
        <v>0</v>
      </c>
      <c r="HS199" s="92">
        <f t="shared" si="246"/>
        <v>6.0172015566102829E-46</v>
      </c>
      <c r="HT199" s="92">
        <f t="shared" si="246"/>
        <v>1.4185926875324693E-51</v>
      </c>
      <c r="HU199" s="92">
        <f t="shared" si="246"/>
        <v>1.3436198495719643E-33</v>
      </c>
      <c r="HV199" s="92">
        <f t="shared" si="246"/>
        <v>4.0967933479563384E-65</v>
      </c>
      <c r="HW199" s="92">
        <f t="shared" si="246"/>
        <v>5.1478404782029034E-66</v>
      </c>
      <c r="HX199" s="92">
        <f t="shared" si="246"/>
        <v>8.7752723730395324E-71</v>
      </c>
      <c r="HY199" s="92">
        <f t="shared" si="246"/>
        <v>1.4735272048728085E-73</v>
      </c>
      <c r="HZ199" s="92">
        <f t="shared" si="246"/>
        <v>3.2933817468569147E-73</v>
      </c>
      <c r="IA199" s="92">
        <f t="shared" si="246"/>
        <v>3.4760444256024989E-71</v>
      </c>
      <c r="IB199" s="92">
        <f t="shared" si="246"/>
        <v>6.8461183545185244E-73</v>
      </c>
      <c r="IC199" s="92">
        <f t="shared" si="246"/>
        <v>5.6320050156277902E-77</v>
      </c>
      <c r="ID199" s="92">
        <f t="shared" si="246"/>
        <v>8.6021945308487756E-69</v>
      </c>
      <c r="IE199" s="92">
        <f t="shared" si="246"/>
        <v>1.0707625925146201E-58</v>
      </c>
      <c r="IF199" s="92">
        <f t="shared" si="246"/>
        <v>2.7709506535238224E-34</v>
      </c>
      <c r="IG199" s="92">
        <f t="shared" si="246"/>
        <v>4.9185056042228399E-34</v>
      </c>
      <c r="II199" s="92">
        <f t="shared" si="247"/>
        <v>1.1243929236892723E-3</v>
      </c>
      <c r="IJ199" s="92">
        <f t="shared" si="247"/>
        <v>6.9564634663373061E-7</v>
      </c>
      <c r="IK199" s="92">
        <f t="shared" si="247"/>
        <v>8.7755324738010093E-2</v>
      </c>
      <c r="IL199" s="92">
        <f t="shared" si="247"/>
        <v>1.3548147296646799E-7</v>
      </c>
      <c r="IM199" s="92">
        <f t="shared" si="247"/>
        <v>5.0463308661528003E-7</v>
      </c>
      <c r="IN199" s="92">
        <f t="shared" si="247"/>
        <v>2.1370179188139305E-7</v>
      </c>
      <c r="IO199" s="92">
        <f t="shared" si="247"/>
        <v>5.0930054622920898E-8</v>
      </c>
      <c r="IP199" s="92">
        <f t="shared" si="247"/>
        <v>5.2740410600122062E-8</v>
      </c>
      <c r="IQ199" s="92">
        <f t="shared" si="247"/>
        <v>7.6946767578154073E-8</v>
      </c>
      <c r="IR199" s="92">
        <f t="shared" si="247"/>
        <v>1.0242290949742639E-7</v>
      </c>
      <c r="IS199" s="92">
        <f t="shared" si="247"/>
        <v>4.6018892911569058E-8</v>
      </c>
      <c r="IT199" s="92">
        <f t="shared" si="247"/>
        <v>1.1147524908910136E-6</v>
      </c>
      <c r="IU199" s="92">
        <f t="shared" si="247"/>
        <v>3.9266480003065254E-6</v>
      </c>
      <c r="IV199" s="92">
        <f t="shared" si="247"/>
        <v>6.2643543618766673E-3</v>
      </c>
      <c r="IW199" s="92">
        <f t="shared" si="247"/>
        <v>3.8484284577191626E-3</v>
      </c>
      <c r="IY199" s="92">
        <f t="shared" si="248"/>
        <v>1.1243929236892723E-3</v>
      </c>
      <c r="IZ199" s="92">
        <f t="shared" si="248"/>
        <v>6.9564634663373061E-7</v>
      </c>
      <c r="JA199" s="92">
        <f t="shared" si="248"/>
        <v>8.7755324738010093E-2</v>
      </c>
      <c r="JB199" s="92">
        <f t="shared" si="248"/>
        <v>1.3548147296646799E-7</v>
      </c>
      <c r="JC199" s="92">
        <f t="shared" si="248"/>
        <v>5.0463308661528003E-7</v>
      </c>
      <c r="JD199" s="92">
        <f t="shared" si="248"/>
        <v>2.1370179188139305E-7</v>
      </c>
      <c r="JE199" s="92">
        <f t="shared" si="248"/>
        <v>5.0930054622920898E-8</v>
      </c>
      <c r="JF199" s="92">
        <f t="shared" si="248"/>
        <v>5.2740410600122062E-8</v>
      </c>
      <c r="JG199" s="92">
        <f t="shared" si="248"/>
        <v>7.6946767578154073E-8</v>
      </c>
      <c r="JH199" s="92">
        <f t="shared" si="248"/>
        <v>1.0242290949742639E-7</v>
      </c>
      <c r="JI199" s="92">
        <f t="shared" si="248"/>
        <v>4.6018892911569058E-8</v>
      </c>
      <c r="JJ199" s="92">
        <f t="shared" si="248"/>
        <v>1.1147524908910136E-6</v>
      </c>
      <c r="JK199" s="92">
        <f t="shared" si="248"/>
        <v>3.9266480003065254E-6</v>
      </c>
      <c r="JL199" s="92">
        <f t="shared" si="248"/>
        <v>6.2643543618766673E-3</v>
      </c>
      <c r="JM199" s="92">
        <f t="shared" si="248"/>
        <v>3.8484284577191626E-3</v>
      </c>
    </row>
    <row r="200" spans="2:273" x14ac:dyDescent="0.25">
      <c r="B200" s="2">
        <v>173</v>
      </c>
      <c r="C200" s="37">
        <v>54.116</v>
      </c>
      <c r="D200" s="37">
        <v>52.488</v>
      </c>
      <c r="E200" s="37">
        <v>55.558</v>
      </c>
      <c r="F200" s="37">
        <v>53.046999999999997</v>
      </c>
      <c r="G200" s="37">
        <v>53.372</v>
      </c>
      <c r="H200" s="37">
        <v>53.767000000000003</v>
      </c>
      <c r="I200" s="37">
        <v>52.581000000000003</v>
      </c>
      <c r="J200" s="37">
        <v>53.093000000000004</v>
      </c>
      <c r="K200" s="37">
        <v>52.488</v>
      </c>
      <c r="L200" s="37">
        <v>49.372</v>
      </c>
      <c r="M200" s="37">
        <v>50.093000000000004</v>
      </c>
      <c r="N200" s="37">
        <v>48.837000000000003</v>
      </c>
      <c r="O200" s="37">
        <v>49.418999999999997</v>
      </c>
      <c r="P200" s="37">
        <v>49.790999999999997</v>
      </c>
      <c r="Q200" s="37">
        <v>52.906999999999996</v>
      </c>
      <c r="S200" s="4">
        <f t="shared" si="249"/>
        <v>53.481753892293099</v>
      </c>
      <c r="T200" s="4">
        <f t="shared" si="249"/>
        <v>51.615264120213595</v>
      </c>
      <c r="U200" s="4">
        <f t="shared" si="249"/>
        <v>54.234682415204674</v>
      </c>
      <c r="V200" s="4">
        <f t="shared" si="249"/>
        <v>53.571605145588009</v>
      </c>
      <c r="W200" s="4">
        <f t="shared" si="249"/>
        <v>53.290799560347189</v>
      </c>
      <c r="X200" s="4">
        <f t="shared" si="249"/>
        <v>52.387093456295403</v>
      </c>
      <c r="Y200" s="4">
        <f t="shared" si="249"/>
        <v>51.888698653976988</v>
      </c>
      <c r="Z200" s="4">
        <f t="shared" si="249"/>
        <v>52.677889440707403</v>
      </c>
      <c r="AA200" s="4">
        <f t="shared" si="249"/>
        <v>52.344847770210713</v>
      </c>
      <c r="AB200" s="4">
        <f t="shared" si="249"/>
        <v>49.24051035774999</v>
      </c>
      <c r="AC200" s="4">
        <f t="shared" si="249"/>
        <v>49.368526705979626</v>
      </c>
      <c r="AD200" s="4">
        <f t="shared" si="249"/>
        <v>48.394168734668447</v>
      </c>
      <c r="AE200" s="4">
        <f t="shared" si="249"/>
        <v>49.161112347683925</v>
      </c>
      <c r="AF200" s="4">
        <f t="shared" si="249"/>
        <v>50.258691226254577</v>
      </c>
      <c r="AG200" s="4">
        <f t="shared" si="249"/>
        <v>54.001825638149313</v>
      </c>
      <c r="AI200" s="4">
        <f t="shared" si="250"/>
        <v>0.63424610770690037</v>
      </c>
      <c r="AJ200" s="4">
        <f t="shared" si="250"/>
        <v>0.87273587978640421</v>
      </c>
      <c r="AK200" s="4">
        <f t="shared" si="250"/>
        <v>1.3233175847953262</v>
      </c>
      <c r="AL200" s="4">
        <f t="shared" si="250"/>
        <v>-0.52460514558801208</v>
      </c>
      <c r="AM200" s="4">
        <f t="shared" si="250"/>
        <v>8.1200439652810985E-2</v>
      </c>
      <c r="AN200" s="4">
        <f t="shared" si="250"/>
        <v>1.3799065437045996</v>
      </c>
      <c r="AO200" s="4">
        <f t="shared" si="250"/>
        <v>0.69230134602301518</v>
      </c>
      <c r="AP200" s="4">
        <f t="shared" si="250"/>
        <v>0.4151105592926001</v>
      </c>
      <c r="AQ200" s="4">
        <f t="shared" si="250"/>
        <v>0.14315222978928688</v>
      </c>
      <c r="AR200" s="4">
        <f t="shared" si="250"/>
        <v>0.13148964225000981</v>
      </c>
      <c r="AS200" s="4">
        <f t="shared" si="250"/>
        <v>0.72447329402037752</v>
      </c>
      <c r="AT200" s="4">
        <f t="shared" si="250"/>
        <v>0.44283126533155581</v>
      </c>
      <c r="AU200" s="4">
        <f t="shared" si="250"/>
        <v>0.25788765231607158</v>
      </c>
      <c r="AV200" s="4">
        <f t="shared" si="250"/>
        <v>-0.46769122625457982</v>
      </c>
      <c r="AW200" s="4">
        <f t="shared" si="250"/>
        <v>-1.0948256381493167</v>
      </c>
      <c r="AY200" s="2">
        <f t="shared" si="242"/>
        <v>53.481753892293099</v>
      </c>
      <c r="AZ200" s="2">
        <f t="shared" si="242"/>
        <v>51.615264120107661</v>
      </c>
      <c r="BA200" s="2">
        <f t="shared" si="242"/>
        <v>54.156899814608479</v>
      </c>
      <c r="BB200" s="2">
        <f t="shared" si="242"/>
        <v>53.571605145550578</v>
      </c>
      <c r="BC200" s="2">
        <f t="shared" si="242"/>
        <v>53.290799559974296</v>
      </c>
      <c r="BD200" s="2">
        <f t="shared" si="242"/>
        <v>52.387093456206784</v>
      </c>
      <c r="BE200" s="2">
        <f t="shared" si="242"/>
        <v>51.888698653965641</v>
      </c>
      <c r="BF200" s="2">
        <f t="shared" si="242"/>
        <v>52.677889440692539</v>
      </c>
      <c r="BG200" s="2">
        <f t="shared" si="242"/>
        <v>52.344847770182852</v>
      </c>
      <c r="BH200" s="2">
        <f t="shared" si="242"/>
        <v>49.240510357700828</v>
      </c>
      <c r="BI200" s="2">
        <f t="shared" si="242"/>
        <v>49.368526705965834</v>
      </c>
      <c r="BJ200" s="2">
        <f t="shared" si="242"/>
        <v>48.39416873202299</v>
      </c>
      <c r="BK200" s="2">
        <f t="shared" si="242"/>
        <v>49.161112319764364</v>
      </c>
      <c r="BL200" s="2">
        <f t="shared" si="242"/>
        <v>50.257347425426275</v>
      </c>
      <c r="BM200" s="2">
        <f t="shared" si="242"/>
        <v>53.992511136681145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54.116</v>
      </c>
      <c r="CV200" s="2">
        <f t="shared" si="198"/>
        <v>52.488</v>
      </c>
      <c r="CW200" s="2" t="str">
        <f t="shared" si="199"/>
        <v/>
      </c>
      <c r="CX200" s="2">
        <f t="shared" si="200"/>
        <v>53.046999999999997</v>
      </c>
      <c r="CY200" s="2">
        <f t="shared" si="201"/>
        <v>53.372</v>
      </c>
      <c r="CZ200" s="2">
        <f t="shared" si="202"/>
        <v>53.767000000000003</v>
      </c>
      <c r="DA200" s="2">
        <f t="shared" si="203"/>
        <v>52.581000000000003</v>
      </c>
      <c r="DB200" s="2">
        <f t="shared" si="204"/>
        <v>53.093000000000004</v>
      </c>
      <c r="DC200" s="2">
        <f t="shared" si="205"/>
        <v>52.488</v>
      </c>
      <c r="DD200" s="2">
        <f t="shared" si="206"/>
        <v>49.372</v>
      </c>
      <c r="DE200" s="2">
        <f t="shared" si="207"/>
        <v>50.093000000000004</v>
      </c>
      <c r="DF200" s="2">
        <f t="shared" si="208"/>
        <v>48.837000000000003</v>
      </c>
      <c r="DG200" s="2">
        <f t="shared" si="209"/>
        <v>49.418999999999997</v>
      </c>
      <c r="DH200" s="2">
        <f t="shared" si="210"/>
        <v>49.790999999999997</v>
      </c>
      <c r="DI200" s="2">
        <f t="shared" si="211"/>
        <v>52.906999999999996</v>
      </c>
      <c r="DK200" s="2">
        <f t="shared" si="251"/>
        <v>106.85022673545964</v>
      </c>
      <c r="DL200" s="2">
        <f t="shared" si="251"/>
        <v>100.78082675634064</v>
      </c>
      <c r="DM200" s="2">
        <f t="shared" si="251"/>
        <v>96.12651086956518</v>
      </c>
      <c r="DN200" s="2">
        <f t="shared" si="251"/>
        <v>118.83764829356689</v>
      </c>
      <c r="DO200" s="2">
        <f t="shared" si="251"/>
        <v>111.33591271519177</v>
      </c>
      <c r="DP200" s="2">
        <f t="shared" si="251"/>
        <v>104.34956176381758</v>
      </c>
      <c r="DQ200" s="2">
        <f t="shared" si="251"/>
        <v>93.589644788374812</v>
      </c>
      <c r="DR200" s="2">
        <f t="shared" si="251"/>
        <v>94.826493657505253</v>
      </c>
      <c r="DS200" s="2">
        <f t="shared" si="251"/>
        <v>89.782039565086095</v>
      </c>
      <c r="DT200" s="2">
        <f t="shared" si="251"/>
        <v>91.233846874056169</v>
      </c>
      <c r="DU200" s="2">
        <f t="shared" si="251"/>
        <v>86.684199767711959</v>
      </c>
      <c r="DV200" s="2">
        <f t="shared" si="251"/>
        <v>96.06124274099885</v>
      </c>
      <c r="DW200" s="2">
        <f t="shared" si="251"/>
        <v>91.227631078224107</v>
      </c>
      <c r="DX200" s="2">
        <f t="shared" si="251"/>
        <v>104.43346330413772</v>
      </c>
      <c r="DY200" s="2">
        <f t="shared" si="251"/>
        <v>91.017800306379243</v>
      </c>
      <c r="EA200" s="2">
        <f t="shared" si="240"/>
        <v>52.822413624202511</v>
      </c>
      <c r="EB200" s="2">
        <f t="shared" si="240"/>
        <v>52.154231453362257</v>
      </c>
      <c r="EC200" s="2">
        <f t="shared" si="240"/>
        <v>54.775655614973253</v>
      </c>
      <c r="ED200" s="2">
        <f t="shared" si="240"/>
        <v>52.438895368922303</v>
      </c>
      <c r="EE200" s="2">
        <f t="shared" si="240"/>
        <v>53.237092980161322</v>
      </c>
      <c r="EF200" s="2">
        <f t="shared" si="239"/>
        <v>51.545743366740709</v>
      </c>
      <c r="EG200" s="2">
        <f t="shared" si="239"/>
        <v>51.367917599927168</v>
      </c>
      <c r="EH200" s="2">
        <f t="shared" si="239"/>
        <v>51.611252756361132</v>
      </c>
      <c r="EI200" s="2">
        <f t="shared" si="239"/>
        <v>52.26240451652253</v>
      </c>
      <c r="EJ200" s="2">
        <f t="shared" si="239"/>
        <v>48.644881878053965</v>
      </c>
      <c r="EK200" s="2">
        <f t="shared" si="212"/>
        <v>47.588506979530258</v>
      </c>
      <c r="EL200" s="2">
        <f t="shared" si="179"/>
        <v>47.798857890252478</v>
      </c>
      <c r="EM200" s="2">
        <f t="shared" si="179"/>
        <v>48.353479287101571</v>
      </c>
      <c r="EN200" s="2">
        <f t="shared" si="179"/>
        <v>51.370793731081719</v>
      </c>
      <c r="EO200" s="2">
        <f t="shared" si="179"/>
        <v>57.19940050992389</v>
      </c>
      <c r="EQ200" s="2">
        <f t="shared" si="252"/>
        <v>53.685692732166899</v>
      </c>
      <c r="ER200" s="2">
        <f t="shared" si="252"/>
        <v>51.518983173509355</v>
      </c>
      <c r="ES200" s="2">
        <f t="shared" si="252"/>
        <v>53.816883395448819</v>
      </c>
      <c r="ET200" s="2">
        <f t="shared" si="252"/>
        <v>53.793809522834344</v>
      </c>
      <c r="EU200" s="2">
        <f t="shared" si="252"/>
        <v>53.302005936716995</v>
      </c>
      <c r="EV200" s="2">
        <f t="shared" si="252"/>
        <v>52.56768526071393</v>
      </c>
      <c r="EW200" s="2">
        <f t="shared" si="252"/>
        <v>51.991725560183099</v>
      </c>
      <c r="EX200" s="2">
        <f t="shared" si="252"/>
        <v>52.887496371781396</v>
      </c>
      <c r="EY200" s="2">
        <f t="shared" si="252"/>
        <v>52.360586077784276</v>
      </c>
      <c r="EZ200" s="2">
        <f t="shared" si="252"/>
        <v>49.362011939895893</v>
      </c>
      <c r="FA200" s="2">
        <f t="shared" si="252"/>
        <v>49.744151615068624</v>
      </c>
      <c r="FB200" s="2">
        <f t="shared" si="252"/>
        <v>48.536309347732342</v>
      </c>
      <c r="FC200" s="2">
        <f t="shared" si="252"/>
        <v>49.347581928697309</v>
      </c>
      <c r="FD200" s="2">
        <f t="shared" si="252"/>
        <v>49.976278209039194</v>
      </c>
      <c r="FE200" s="2">
        <f t="shared" si="252"/>
        <v>53.013223800481065</v>
      </c>
      <c r="FG200" s="2">
        <f t="shared" si="253"/>
        <v>0.99999500694529042</v>
      </c>
      <c r="FH200" s="2">
        <f t="shared" si="253"/>
        <v>0.99999405293715993</v>
      </c>
      <c r="FI200" s="2">
        <f t="shared" si="253"/>
        <v>0.99998153782071619</v>
      </c>
      <c r="FJ200" s="2">
        <f t="shared" si="253"/>
        <v>0.99999293922172228</v>
      </c>
      <c r="FK200" s="2">
        <f t="shared" si="253"/>
        <v>0.99999337612251338</v>
      </c>
      <c r="FL200" s="2">
        <f t="shared" si="253"/>
        <v>0.99999377316857319</v>
      </c>
      <c r="FM200" s="2">
        <f t="shared" si="253"/>
        <v>0.99999402755178346</v>
      </c>
      <c r="FN200" s="2">
        <f t="shared" si="253"/>
        <v>0.99999320133622271</v>
      </c>
      <c r="FO200" s="2">
        <f t="shared" si="253"/>
        <v>0.9999937482012432</v>
      </c>
      <c r="FP200" s="2">
        <f t="shared" si="253"/>
        <v>0.99999372772758699</v>
      </c>
      <c r="FQ200" s="2">
        <f t="shared" si="253"/>
        <v>0.99999331985363105</v>
      </c>
      <c r="FR200" s="2">
        <f t="shared" si="253"/>
        <v>0.99999284296533286</v>
      </c>
      <c r="FS200" s="2">
        <f t="shared" si="253"/>
        <v>0.99999330242996753</v>
      </c>
      <c r="FT200" s="2">
        <f t="shared" si="253"/>
        <v>0.99999358031283692</v>
      </c>
      <c r="FU200" s="2">
        <f t="shared" si="253"/>
        <v>0.99999125945128808</v>
      </c>
      <c r="FW200" s="2">
        <f t="shared" si="244"/>
        <v>0.76345008026195404</v>
      </c>
      <c r="FX200" s="2">
        <f t="shared" si="244"/>
        <v>0.84889095456886654</v>
      </c>
      <c r="FY200" s="2">
        <f t="shared" si="244"/>
        <v>0.64615892560520638</v>
      </c>
      <c r="FZ200" s="2">
        <f t="shared" si="244"/>
        <v>0.83565511991061625</v>
      </c>
      <c r="GA200" s="2">
        <f t="shared" si="244"/>
        <v>0.82143447438264117</v>
      </c>
      <c r="GB200" s="2">
        <f t="shared" si="244"/>
        <v>0.8229639023021178</v>
      </c>
      <c r="GC200" s="2">
        <f t="shared" si="244"/>
        <v>0.83443771180102477</v>
      </c>
      <c r="GD200" s="2">
        <f t="shared" si="244"/>
        <v>0.83553239017562442</v>
      </c>
      <c r="GE200" s="2">
        <f t="shared" si="244"/>
        <v>0.83731290678297032</v>
      </c>
      <c r="GF200" s="2">
        <f t="shared" si="244"/>
        <v>0.83019996195313961</v>
      </c>
      <c r="GG200" s="2">
        <f t="shared" si="244"/>
        <v>0.82562706864755087</v>
      </c>
      <c r="GH200" s="2">
        <f t="shared" si="244"/>
        <v>0.80678588424277975</v>
      </c>
      <c r="GI200" s="2">
        <f t="shared" si="244"/>
        <v>0.81213533316100228</v>
      </c>
      <c r="GJ200" s="2">
        <f t="shared" si="244"/>
        <v>0.79869096742845724</v>
      </c>
      <c r="GK200" s="2">
        <f t="shared" si="244"/>
        <v>0.76613702364236713</v>
      </c>
      <c r="GM200" s="92">
        <f t="shared" si="245"/>
        <v>0</v>
      </c>
      <c r="GN200" s="92">
        <f t="shared" si="245"/>
        <v>0</v>
      </c>
      <c r="GO200" s="92">
        <f t="shared" si="245"/>
        <v>0</v>
      </c>
      <c r="GP200" s="92">
        <f t="shared" si="245"/>
        <v>0</v>
      </c>
      <c r="GQ200" s="92">
        <f t="shared" si="245"/>
        <v>0</v>
      </c>
      <c r="GR200" s="92">
        <f t="shared" si="245"/>
        <v>0</v>
      </c>
      <c r="GS200" s="92">
        <f t="shared" si="245"/>
        <v>0</v>
      </c>
      <c r="GT200" s="92">
        <f t="shared" si="245"/>
        <v>0</v>
      </c>
      <c r="GU200" s="92">
        <f t="shared" si="245"/>
        <v>0</v>
      </c>
      <c r="GV200" s="92">
        <f t="shared" si="245"/>
        <v>0</v>
      </c>
      <c r="GW200" s="92">
        <f t="shared" si="245"/>
        <v>0</v>
      </c>
      <c r="GX200" s="92">
        <f t="shared" si="245"/>
        <v>0</v>
      </c>
      <c r="GY200" s="92">
        <f t="shared" si="245"/>
        <v>0</v>
      </c>
      <c r="GZ200" s="92">
        <f t="shared" si="245"/>
        <v>0</v>
      </c>
      <c r="HA200" s="92">
        <f t="shared" si="245"/>
        <v>0</v>
      </c>
      <c r="HC200" s="92">
        <f t="shared" si="181"/>
        <v>0</v>
      </c>
      <c r="HD200" s="92">
        <f t="shared" si="181"/>
        <v>0</v>
      </c>
      <c r="HE200" s="92">
        <f t="shared" si="181"/>
        <v>0</v>
      </c>
      <c r="HF200" s="92">
        <f t="shared" si="181"/>
        <v>0</v>
      </c>
      <c r="HG200" s="92">
        <f t="shared" si="181"/>
        <v>0</v>
      </c>
      <c r="HH200" s="92">
        <f t="shared" si="181"/>
        <v>0</v>
      </c>
      <c r="HI200" s="92">
        <f t="shared" si="241"/>
        <v>0</v>
      </c>
      <c r="HJ200" s="92">
        <f t="shared" si="241"/>
        <v>0</v>
      </c>
      <c r="HK200" s="92">
        <f t="shared" si="241"/>
        <v>0</v>
      </c>
      <c r="HL200" s="92">
        <f t="shared" si="241"/>
        <v>0</v>
      </c>
      <c r="HM200" s="92">
        <f t="shared" si="241"/>
        <v>0</v>
      </c>
      <c r="HN200" s="92">
        <f t="shared" si="241"/>
        <v>0</v>
      </c>
      <c r="HO200" s="92">
        <f t="shared" si="226"/>
        <v>0</v>
      </c>
      <c r="HP200" s="92">
        <f t="shared" si="226"/>
        <v>0</v>
      </c>
      <c r="HQ200" s="92">
        <f t="shared" si="226"/>
        <v>0</v>
      </c>
      <c r="HS200" s="92">
        <f t="shared" si="246"/>
        <v>5.4968166989270424E-48</v>
      </c>
      <c r="HT200" s="92">
        <f t="shared" si="246"/>
        <v>9.3941755988004536E-54</v>
      </c>
      <c r="HU200" s="92">
        <f t="shared" si="246"/>
        <v>1.8317220421574038E-35</v>
      </c>
      <c r="HV200" s="92">
        <f t="shared" si="246"/>
        <v>6.8347130887755076E-68</v>
      </c>
      <c r="HW200" s="92">
        <f t="shared" si="246"/>
        <v>7.2220446812458078E-69</v>
      </c>
      <c r="HX200" s="92">
        <f t="shared" si="246"/>
        <v>8.1983620107963762E-74</v>
      </c>
      <c r="HY200" s="92">
        <f t="shared" si="246"/>
        <v>1.2477969801521228E-76</v>
      </c>
      <c r="HZ200" s="92">
        <f t="shared" si="246"/>
        <v>2.9672957536442779E-76</v>
      </c>
      <c r="IA200" s="92">
        <f t="shared" si="246"/>
        <v>3.9950744108548905E-74</v>
      </c>
      <c r="IB200" s="92">
        <f t="shared" si="246"/>
        <v>6.1274611051566411E-76</v>
      </c>
      <c r="IC200" s="92">
        <f t="shared" si="246"/>
        <v>2.8882233972553319E-80</v>
      </c>
      <c r="ID200" s="92">
        <f t="shared" si="246"/>
        <v>8.0417551574619191E-72</v>
      </c>
      <c r="IE200" s="92">
        <f t="shared" si="246"/>
        <v>2.816401264685075E-61</v>
      </c>
      <c r="IF200" s="92">
        <f t="shared" si="246"/>
        <v>8.6680510265022857E-36</v>
      </c>
      <c r="IG200" s="92">
        <f t="shared" si="246"/>
        <v>1.3651844404511849E-35</v>
      </c>
      <c r="II200" s="92">
        <f t="shared" si="247"/>
        <v>4.0948082974463226E-4</v>
      </c>
      <c r="IJ200" s="92">
        <f t="shared" si="247"/>
        <v>1.5857733299480003E-7</v>
      </c>
      <c r="IK200" s="92">
        <f t="shared" si="247"/>
        <v>4.7525377339958728E-2</v>
      </c>
      <c r="IL200" s="92">
        <f t="shared" si="247"/>
        <v>2.3005893730008381E-8</v>
      </c>
      <c r="IM200" s="92">
        <f t="shared" si="247"/>
        <v>8.9302722176707709E-8</v>
      </c>
      <c r="IN200" s="92">
        <f t="shared" si="247"/>
        <v>3.4339288274246312E-8</v>
      </c>
      <c r="IO200" s="92">
        <f t="shared" si="247"/>
        <v>7.604461687183038E-9</v>
      </c>
      <c r="IP200" s="92">
        <f t="shared" si="247"/>
        <v>7.9883635499213461E-9</v>
      </c>
      <c r="IQ200" s="92">
        <f t="shared" si="247"/>
        <v>1.2391471145869411E-8</v>
      </c>
      <c r="IR200" s="92">
        <f t="shared" si="247"/>
        <v>1.6018983091682423E-8</v>
      </c>
      <c r="IS200" s="92">
        <f t="shared" si="247"/>
        <v>6.2401015008988898E-9</v>
      </c>
      <c r="IT200" s="92">
        <f t="shared" si="247"/>
        <v>1.9331646177411081E-7</v>
      </c>
      <c r="IU200" s="92">
        <f t="shared" si="247"/>
        <v>8.4345392313374988E-7</v>
      </c>
      <c r="IV200" s="92">
        <f t="shared" si="247"/>
        <v>3.4037340318625953E-3</v>
      </c>
      <c r="IW200" s="92">
        <f t="shared" si="247"/>
        <v>1.7517368980108231E-3</v>
      </c>
      <c r="IY200" s="92">
        <f t="shared" si="248"/>
        <v>4.0948082974463226E-4</v>
      </c>
      <c r="IZ200" s="92">
        <f t="shared" si="248"/>
        <v>1.5857733299480003E-7</v>
      </c>
      <c r="JA200" s="92">
        <f t="shared" si="248"/>
        <v>4.7525377339958728E-2</v>
      </c>
      <c r="JB200" s="92">
        <f t="shared" si="248"/>
        <v>2.3005893730008381E-8</v>
      </c>
      <c r="JC200" s="92">
        <f t="shared" si="248"/>
        <v>8.9302722176707709E-8</v>
      </c>
      <c r="JD200" s="92">
        <f t="shared" si="248"/>
        <v>3.4339288274246312E-8</v>
      </c>
      <c r="JE200" s="92">
        <f t="shared" si="248"/>
        <v>7.604461687183038E-9</v>
      </c>
      <c r="JF200" s="92">
        <f t="shared" si="248"/>
        <v>7.9883635499213461E-9</v>
      </c>
      <c r="JG200" s="92">
        <f t="shared" si="248"/>
        <v>1.2391471145869411E-8</v>
      </c>
      <c r="JH200" s="92">
        <f t="shared" si="248"/>
        <v>1.6018983091682423E-8</v>
      </c>
      <c r="JI200" s="92">
        <f t="shared" si="248"/>
        <v>6.2401015008988898E-9</v>
      </c>
      <c r="JJ200" s="92">
        <f t="shared" si="248"/>
        <v>1.9331646177411081E-7</v>
      </c>
      <c r="JK200" s="92">
        <f t="shared" si="248"/>
        <v>8.4345392313374988E-7</v>
      </c>
      <c r="JL200" s="92">
        <f t="shared" si="248"/>
        <v>3.4037340318625953E-3</v>
      </c>
      <c r="JM200" s="92">
        <f t="shared" si="248"/>
        <v>1.7517368980108231E-3</v>
      </c>
    </row>
    <row r="201" spans="2:273" x14ac:dyDescent="0.25">
      <c r="B201" s="2">
        <v>174</v>
      </c>
      <c r="C201" s="37">
        <v>53.837000000000003</v>
      </c>
      <c r="D201" s="37">
        <v>51.906999999999996</v>
      </c>
      <c r="E201" s="37">
        <v>53.790999999999997</v>
      </c>
      <c r="F201" s="37">
        <v>54.046999999999997</v>
      </c>
      <c r="G201" s="37">
        <v>52.720999999999997</v>
      </c>
      <c r="H201" s="37">
        <v>53.86</v>
      </c>
      <c r="I201" s="37">
        <v>51.186</v>
      </c>
      <c r="J201" s="37">
        <v>52.953000000000003</v>
      </c>
      <c r="K201" s="37">
        <v>52.488</v>
      </c>
      <c r="L201" s="37">
        <v>48.837000000000003</v>
      </c>
      <c r="M201" s="37">
        <v>49</v>
      </c>
      <c r="N201" s="37">
        <v>49.209000000000003</v>
      </c>
      <c r="O201" s="37">
        <v>49.023000000000003</v>
      </c>
      <c r="P201" s="37">
        <v>49.256</v>
      </c>
      <c r="Q201" s="37">
        <v>52.790999999999997</v>
      </c>
      <c r="S201" s="4">
        <f t="shared" si="249"/>
        <v>53.417447973881188</v>
      </c>
      <c r="T201" s="4">
        <f t="shared" si="249"/>
        <v>51.483762612290718</v>
      </c>
      <c r="U201" s="4">
        <f t="shared" si="249"/>
        <v>54.066674495826895</v>
      </c>
      <c r="V201" s="4">
        <f t="shared" si="249"/>
        <v>53.505310466439646</v>
      </c>
      <c r="W201" s="4">
        <f t="shared" si="249"/>
        <v>53.203485440877486</v>
      </c>
      <c r="X201" s="4">
        <f t="shared" si="249"/>
        <v>52.30152513092105</v>
      </c>
      <c r="Y201" s="4">
        <f t="shared" si="249"/>
        <v>51.794765287982841</v>
      </c>
      <c r="Z201" s="4">
        <f t="shared" si="249"/>
        <v>52.575704273861533</v>
      </c>
      <c r="AA201" s="4">
        <f t="shared" si="249"/>
        <v>52.231727604596273</v>
      </c>
      <c r="AB201" s="4">
        <f t="shared" si="249"/>
        <v>49.111554726694308</v>
      </c>
      <c r="AC201" s="4">
        <f t="shared" si="249"/>
        <v>49.255868537141602</v>
      </c>
      <c r="AD201" s="4">
        <f t="shared" si="249"/>
        <v>48.267572106662811</v>
      </c>
      <c r="AE201" s="4">
        <f t="shared" si="249"/>
        <v>49.052431573588606</v>
      </c>
      <c r="AF201" s="4">
        <f t="shared" si="249"/>
        <v>50.120255433111573</v>
      </c>
      <c r="AG201" s="4">
        <f t="shared" si="249"/>
        <v>53.784812928796136</v>
      </c>
      <c r="AI201" s="4">
        <f t="shared" si="250"/>
        <v>0.41955202611881504</v>
      </c>
      <c r="AJ201" s="4">
        <f t="shared" si="250"/>
        <v>0.42323738770927832</v>
      </c>
      <c r="AK201" s="4">
        <f t="shared" si="250"/>
        <v>-0.27567449582689818</v>
      </c>
      <c r="AL201" s="4">
        <f t="shared" si="250"/>
        <v>0.54168953356035132</v>
      </c>
      <c r="AM201" s="4">
        <f t="shared" si="250"/>
        <v>-0.48248544087748968</v>
      </c>
      <c r="AN201" s="4">
        <f t="shared" si="250"/>
        <v>1.5584748690789496</v>
      </c>
      <c r="AO201" s="4">
        <f t="shared" si="250"/>
        <v>-0.60876528798284113</v>
      </c>
      <c r="AP201" s="4">
        <f t="shared" si="250"/>
        <v>0.3772957261384704</v>
      </c>
      <c r="AQ201" s="4">
        <f t="shared" si="250"/>
        <v>0.2562723954037267</v>
      </c>
      <c r="AR201" s="4">
        <f t="shared" si="250"/>
        <v>-0.27455472669430492</v>
      </c>
      <c r="AS201" s="4">
        <f t="shared" si="250"/>
        <v>-0.25586853714160185</v>
      </c>
      <c r="AT201" s="4">
        <f t="shared" si="250"/>
        <v>0.94142789333719179</v>
      </c>
      <c r="AU201" s="4">
        <f t="shared" si="250"/>
        <v>-2.9431573588603044E-2</v>
      </c>
      <c r="AV201" s="4">
        <f t="shared" si="250"/>
        <v>-0.86425543311157327</v>
      </c>
      <c r="AW201" s="4">
        <f t="shared" si="250"/>
        <v>-0.99381292879613881</v>
      </c>
      <c r="AY201" s="2">
        <f t="shared" si="242"/>
        <v>53.417447973881188</v>
      </c>
      <c r="AZ201" s="2">
        <f t="shared" si="242"/>
        <v>51.483762612280671</v>
      </c>
      <c r="BA201" s="2">
        <f t="shared" si="242"/>
        <v>54.039839745171172</v>
      </c>
      <c r="BB201" s="2">
        <f t="shared" si="242"/>
        <v>53.505310466437457</v>
      </c>
      <c r="BC201" s="2">
        <f t="shared" si="242"/>
        <v>53.203485440854323</v>
      </c>
      <c r="BD201" s="2">
        <f t="shared" si="242"/>
        <v>52.301525130916339</v>
      </c>
      <c r="BE201" s="2">
        <f t="shared" si="242"/>
        <v>51.794765287982301</v>
      </c>
      <c r="BF201" s="2">
        <f t="shared" si="242"/>
        <v>52.575704273860808</v>
      </c>
      <c r="BG201" s="2">
        <f t="shared" si="242"/>
        <v>52.231727604594774</v>
      </c>
      <c r="BH201" s="2">
        <f t="shared" si="242"/>
        <v>49.1115547266918</v>
      </c>
      <c r="BI201" s="2">
        <f t="shared" si="242"/>
        <v>49.255868537141048</v>
      </c>
      <c r="BJ201" s="2">
        <f t="shared" si="242"/>
        <v>48.267572106505177</v>
      </c>
      <c r="BK201" s="2">
        <f t="shared" si="242"/>
        <v>49.052431571223522</v>
      </c>
      <c r="BL201" s="2">
        <f t="shared" si="242"/>
        <v>50.119855994046155</v>
      </c>
      <c r="BM201" s="2">
        <f t="shared" si="242"/>
        <v>53.781979333343507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53.837000000000003</v>
      </c>
      <c r="CV201" s="2">
        <f t="shared" si="198"/>
        <v>51.906999999999996</v>
      </c>
      <c r="CW201" s="2" t="str">
        <f t="shared" si="199"/>
        <v/>
      </c>
      <c r="CX201" s="2">
        <f t="shared" si="200"/>
        <v>54.046999999999997</v>
      </c>
      <c r="CY201" s="2">
        <f t="shared" si="201"/>
        <v>52.720999999999997</v>
      </c>
      <c r="CZ201" s="2">
        <f t="shared" si="202"/>
        <v>53.86</v>
      </c>
      <c r="DA201" s="2">
        <f t="shared" si="203"/>
        <v>51.186</v>
      </c>
      <c r="DB201" s="2">
        <f t="shared" si="204"/>
        <v>52.953000000000003</v>
      </c>
      <c r="DC201" s="2">
        <f t="shared" si="205"/>
        <v>52.488</v>
      </c>
      <c r="DD201" s="2">
        <f t="shared" si="206"/>
        <v>48.837000000000003</v>
      </c>
      <c r="DE201" s="2">
        <f t="shared" si="207"/>
        <v>49</v>
      </c>
      <c r="DF201" s="2">
        <f t="shared" si="208"/>
        <v>49.209000000000003</v>
      </c>
      <c r="DG201" s="2">
        <f t="shared" si="209"/>
        <v>49.023000000000003</v>
      </c>
      <c r="DH201" s="2">
        <f t="shared" si="210"/>
        <v>49.256</v>
      </c>
      <c r="DI201" s="2">
        <f t="shared" si="211"/>
        <v>52.790999999999997</v>
      </c>
      <c r="DK201" s="2">
        <f t="shared" si="251"/>
        <v>107.09134287054407</v>
      </c>
      <c r="DL201" s="2">
        <f t="shared" si="251"/>
        <v>100.97762515193259</v>
      </c>
      <c r="DM201" s="2">
        <f t="shared" si="251"/>
        <v>96.314451086956495</v>
      </c>
      <c r="DN201" s="2">
        <f t="shared" si="251"/>
        <v>119.16943219571125</v>
      </c>
      <c r="DO201" s="2">
        <f t="shared" si="251"/>
        <v>111.61879356689819</v>
      </c>
      <c r="DP201" s="2">
        <f t="shared" si="251"/>
        <v>104.5888739051646</v>
      </c>
      <c r="DQ201" s="2">
        <f t="shared" si="251"/>
        <v>93.759602490343866</v>
      </c>
      <c r="DR201" s="2">
        <f t="shared" si="251"/>
        <v>94.975684284707512</v>
      </c>
      <c r="DS201" s="2">
        <f t="shared" si="251"/>
        <v>89.905043038357007</v>
      </c>
      <c r="DT201" s="2">
        <f t="shared" si="251"/>
        <v>91.383644367260644</v>
      </c>
      <c r="DU201" s="2">
        <f t="shared" si="251"/>
        <v>86.801650865678084</v>
      </c>
      <c r="DV201" s="2">
        <f t="shared" si="251"/>
        <v>96.241254004267631</v>
      </c>
      <c r="DW201" s="2">
        <f t="shared" si="251"/>
        <v>91.370277307963363</v>
      </c>
      <c r="DX201" s="2">
        <f t="shared" si="251"/>
        <v>104.6684176985805</v>
      </c>
      <c r="DY201" s="2">
        <f t="shared" si="251"/>
        <v>91.159963125068373</v>
      </c>
      <c r="EA201" s="2">
        <f t="shared" si="240"/>
        <v>52.732725581395343</v>
      </c>
      <c r="EB201" s="2">
        <f t="shared" si="240"/>
        <v>52.037599566160523</v>
      </c>
      <c r="EC201" s="2">
        <f t="shared" si="240"/>
        <v>54.690994935514304</v>
      </c>
      <c r="ED201" s="2">
        <f t="shared" si="240"/>
        <v>52.337677499358101</v>
      </c>
      <c r="EE201" s="2">
        <f t="shared" si="240"/>
        <v>53.148413287551776</v>
      </c>
      <c r="EF201" s="2">
        <f t="shared" si="239"/>
        <v>51.433569037549987</v>
      </c>
      <c r="EG201" s="2">
        <f t="shared" si="239"/>
        <v>51.257764181007019</v>
      </c>
      <c r="EH201" s="2">
        <f t="shared" si="239"/>
        <v>51.476367038947629</v>
      </c>
      <c r="EI201" s="2">
        <f t="shared" si="239"/>
        <v>52.146283935916145</v>
      </c>
      <c r="EJ201" s="2">
        <f t="shared" si="239"/>
        <v>48.497294940665881</v>
      </c>
      <c r="EK201" s="2">
        <f t="shared" si="212"/>
        <v>47.421495295755818</v>
      </c>
      <c r="EL201" s="2">
        <f t="shared" si="179"/>
        <v>47.652616650971375</v>
      </c>
      <c r="EM201" s="2">
        <f t="shared" si="179"/>
        <v>48.217724048897523</v>
      </c>
      <c r="EN201" s="2">
        <f t="shared" si="179"/>
        <v>51.2706660028676</v>
      </c>
      <c r="EO201" s="2">
        <f t="shared" si="179"/>
        <v>57.100424256687837</v>
      </c>
      <c r="EQ201" s="2">
        <f t="shared" si="252"/>
        <v>53.610619674538128</v>
      </c>
      <c r="ER201" s="2">
        <f t="shared" si="252"/>
        <v>51.393541493579335</v>
      </c>
      <c r="ES201" s="2">
        <f t="shared" si="252"/>
        <v>53.713586735345032</v>
      </c>
      <c r="ET201" s="2">
        <f t="shared" si="252"/>
        <v>53.714231251279976</v>
      </c>
      <c r="EU201" s="2">
        <f t="shared" si="252"/>
        <v>53.213980533414997</v>
      </c>
      <c r="EV201" s="2">
        <f t="shared" si="252"/>
        <v>52.471449984331542</v>
      </c>
      <c r="EW201" s="2">
        <f t="shared" si="252"/>
        <v>51.891664235000817</v>
      </c>
      <c r="EX201" s="2">
        <f t="shared" si="252"/>
        <v>52.77274109046553</v>
      </c>
      <c r="EY201" s="2">
        <f t="shared" si="252"/>
        <v>52.24661483934166</v>
      </c>
      <c r="EZ201" s="2">
        <f t="shared" si="252"/>
        <v>49.225843201043617</v>
      </c>
      <c r="FA201" s="2">
        <f t="shared" si="252"/>
        <v>49.608914308810249</v>
      </c>
      <c r="FB201" s="2">
        <f t="shared" si="252"/>
        <v>48.401500591594314</v>
      </c>
      <c r="FC201" s="2">
        <f t="shared" si="252"/>
        <v>49.228208999123083</v>
      </c>
      <c r="FD201" s="2">
        <f t="shared" si="252"/>
        <v>49.854933461197703</v>
      </c>
      <c r="FE201" s="2">
        <f t="shared" si="252"/>
        <v>52.857807401780804</v>
      </c>
      <c r="FG201" s="2">
        <f t="shared" si="253"/>
        <v>0.99999544627798276</v>
      </c>
      <c r="FH201" s="2">
        <f t="shared" si="253"/>
        <v>0.99999457621138943</v>
      </c>
      <c r="FI201" s="2">
        <f t="shared" si="253"/>
        <v>0.9999831622650226</v>
      </c>
      <c r="FJ201" s="2">
        <f t="shared" si="253"/>
        <v>0.9999935604896758</v>
      </c>
      <c r="FK201" s="2">
        <f t="shared" si="253"/>
        <v>0.99999395894841281</v>
      </c>
      <c r="FL201" s="2">
        <f t="shared" si="253"/>
        <v>0.99999432105913244</v>
      </c>
      <c r="FM201" s="2">
        <f t="shared" si="253"/>
        <v>0.99999455305962659</v>
      </c>
      <c r="FN201" s="2">
        <f t="shared" si="253"/>
        <v>0.9999937995412328</v>
      </c>
      <c r="FO201" s="2">
        <f t="shared" si="253"/>
        <v>0.99999429828863196</v>
      </c>
      <c r="FP201" s="2">
        <f t="shared" si="253"/>
        <v>0.99999427961641485</v>
      </c>
      <c r="FQ201" s="2">
        <f t="shared" si="253"/>
        <v>0.99999390763052209</v>
      </c>
      <c r="FR201" s="2">
        <f t="shared" si="253"/>
        <v>0.99999347270269534</v>
      </c>
      <c r="FS201" s="2">
        <f t="shared" si="253"/>
        <v>0.99999389173993336</v>
      </c>
      <c r="FT201" s="2">
        <f t="shared" si="253"/>
        <v>0.99999414517241481</v>
      </c>
      <c r="FU201" s="2">
        <f t="shared" si="253"/>
        <v>0.99999202851870217</v>
      </c>
      <c r="FW201" s="2">
        <f t="shared" si="244"/>
        <v>0.77967816824362457</v>
      </c>
      <c r="FX201" s="2">
        <f t="shared" si="244"/>
        <v>0.86032986437472792</v>
      </c>
      <c r="FY201" s="2">
        <f t="shared" si="244"/>
        <v>0.66692302658578584</v>
      </c>
      <c r="FZ201" s="2">
        <f t="shared" si="244"/>
        <v>0.84791647378492407</v>
      </c>
      <c r="GA201" s="2">
        <f t="shared" si="244"/>
        <v>0.83454673135278612</v>
      </c>
      <c r="GB201" s="2">
        <f t="shared" si="244"/>
        <v>0.83598627590552077</v>
      </c>
      <c r="GC201" s="2">
        <f t="shared" si="244"/>
        <v>0.84677323911617952</v>
      </c>
      <c r="GD201" s="2">
        <f t="shared" si="244"/>
        <v>0.84780123291060316</v>
      </c>
      <c r="GE201" s="2">
        <f t="shared" si="244"/>
        <v>0.84947285654496785</v>
      </c>
      <c r="GF201" s="2">
        <f t="shared" si="244"/>
        <v>0.84279174496728027</v>
      </c>
      <c r="GG201" s="2">
        <f t="shared" si="244"/>
        <v>0.83849199078062386</v>
      </c>
      <c r="GH201" s="2">
        <f t="shared" si="244"/>
        <v>0.82073906210473835</v>
      </c>
      <c r="GI201" s="2">
        <f t="shared" si="244"/>
        <v>0.82578561424580565</v>
      </c>
      <c r="GJ201" s="2">
        <f t="shared" si="244"/>
        <v>0.81309329945419806</v>
      </c>
      <c r="GK201" s="2">
        <f t="shared" si="244"/>
        <v>0.78223335781146064</v>
      </c>
      <c r="GM201" s="92">
        <f t="shared" si="245"/>
        <v>0</v>
      </c>
      <c r="GN201" s="92">
        <f t="shared" si="245"/>
        <v>0</v>
      </c>
      <c r="GO201" s="92">
        <f t="shared" si="245"/>
        <v>0</v>
      </c>
      <c r="GP201" s="92">
        <f t="shared" si="245"/>
        <v>0</v>
      </c>
      <c r="GQ201" s="92">
        <f t="shared" si="245"/>
        <v>0</v>
      </c>
      <c r="GR201" s="92">
        <f t="shared" si="245"/>
        <v>0</v>
      </c>
      <c r="GS201" s="92">
        <f t="shared" si="245"/>
        <v>0</v>
      </c>
      <c r="GT201" s="92">
        <f t="shared" si="245"/>
        <v>0</v>
      </c>
      <c r="GU201" s="92">
        <f t="shared" si="245"/>
        <v>0</v>
      </c>
      <c r="GV201" s="92">
        <f t="shared" si="245"/>
        <v>0</v>
      </c>
      <c r="GW201" s="92">
        <f t="shared" si="245"/>
        <v>0</v>
      </c>
      <c r="GX201" s="92">
        <f t="shared" si="245"/>
        <v>0</v>
      </c>
      <c r="GY201" s="92">
        <f t="shared" si="245"/>
        <v>0</v>
      </c>
      <c r="GZ201" s="92">
        <f t="shared" si="245"/>
        <v>0</v>
      </c>
      <c r="HA201" s="92">
        <f t="shared" si="245"/>
        <v>0</v>
      </c>
      <c r="HC201" s="92">
        <f t="shared" si="181"/>
        <v>0</v>
      </c>
      <c r="HD201" s="92">
        <f t="shared" si="181"/>
        <v>0</v>
      </c>
      <c r="HE201" s="92">
        <f t="shared" si="181"/>
        <v>0</v>
      </c>
      <c r="HF201" s="92">
        <f t="shared" si="181"/>
        <v>0</v>
      </c>
      <c r="HG201" s="92">
        <f t="shared" si="181"/>
        <v>0</v>
      </c>
      <c r="HH201" s="92">
        <f t="shared" si="181"/>
        <v>0</v>
      </c>
      <c r="HI201" s="92">
        <f t="shared" si="241"/>
        <v>0</v>
      </c>
      <c r="HJ201" s="92">
        <f t="shared" si="241"/>
        <v>0</v>
      </c>
      <c r="HK201" s="92">
        <f t="shared" si="241"/>
        <v>0</v>
      </c>
      <c r="HL201" s="92">
        <f t="shared" si="241"/>
        <v>0</v>
      </c>
      <c r="HM201" s="92">
        <f t="shared" si="241"/>
        <v>0</v>
      </c>
      <c r="HN201" s="92">
        <f t="shared" si="241"/>
        <v>0</v>
      </c>
      <c r="HO201" s="92">
        <f t="shared" si="226"/>
        <v>0</v>
      </c>
      <c r="HP201" s="92">
        <f t="shared" si="226"/>
        <v>0</v>
      </c>
      <c r="HQ201" s="92">
        <f t="shared" si="226"/>
        <v>0</v>
      </c>
      <c r="HS201" s="92">
        <f t="shared" si="246"/>
        <v>4.5211144641762226E-50</v>
      </c>
      <c r="HT201" s="92">
        <f t="shared" si="246"/>
        <v>5.5920773891888641E-56</v>
      </c>
      <c r="HU201" s="92">
        <f t="shared" si="246"/>
        <v>2.2136513732297295E-37</v>
      </c>
      <c r="HV201" s="92">
        <f t="shared" si="246"/>
        <v>9.9475004807089399E-71</v>
      </c>
      <c r="HW201" s="92">
        <f t="shared" si="246"/>
        <v>8.7911044751162297E-72</v>
      </c>
      <c r="HX201" s="92">
        <f t="shared" si="246"/>
        <v>6.5981850552970297E-77</v>
      </c>
      <c r="HY201" s="92">
        <f t="shared" si="246"/>
        <v>9.1168470423664535E-80</v>
      </c>
      <c r="HZ201" s="92">
        <f t="shared" si="246"/>
        <v>2.31101393081463E-79</v>
      </c>
      <c r="IA201" s="92">
        <f t="shared" si="246"/>
        <v>3.9929221639338037E-77</v>
      </c>
      <c r="IB201" s="92">
        <f t="shared" si="246"/>
        <v>4.7363708480426499E-79</v>
      </c>
      <c r="IC201" s="92">
        <f t="shared" si="246"/>
        <v>1.2602395079774107E-83</v>
      </c>
      <c r="ID201" s="92">
        <f t="shared" si="246"/>
        <v>6.4486356118406389E-75</v>
      </c>
      <c r="IE201" s="92">
        <f t="shared" si="246"/>
        <v>6.4995576962680068E-64</v>
      </c>
      <c r="IF201" s="92">
        <f t="shared" si="246"/>
        <v>2.5099960052046687E-37</v>
      </c>
      <c r="IG201" s="92">
        <f t="shared" si="246"/>
        <v>3.486703778964635E-37</v>
      </c>
      <c r="II201" s="92">
        <f t="shared" si="247"/>
        <v>1.38441549269745E-4</v>
      </c>
      <c r="IJ201" s="92">
        <f t="shared" si="247"/>
        <v>3.3505328676564602E-8</v>
      </c>
      <c r="IK201" s="92">
        <f t="shared" si="247"/>
        <v>2.3522934755720412E-2</v>
      </c>
      <c r="IL201" s="92">
        <f t="shared" si="247"/>
        <v>3.5438481207609501E-9</v>
      </c>
      <c r="IM201" s="92">
        <f t="shared" si="247"/>
        <v>1.4283249885715593E-8</v>
      </c>
      <c r="IN201" s="92">
        <f t="shared" si="247"/>
        <v>4.9610341465567919E-9</v>
      </c>
      <c r="IO201" s="92">
        <f t="shared" si="247"/>
        <v>1.0217898397808304E-9</v>
      </c>
      <c r="IP201" s="92">
        <f t="shared" si="247"/>
        <v>1.0903113312857237E-9</v>
      </c>
      <c r="IQ201" s="92">
        <f t="shared" si="247"/>
        <v>1.8059890228396005E-9</v>
      </c>
      <c r="IR201" s="92">
        <f t="shared" si="247"/>
        <v>2.2563688768828089E-9</v>
      </c>
      <c r="IS201" s="92">
        <f t="shared" si="247"/>
        <v>7.5389156775830862E-10</v>
      </c>
      <c r="IT201" s="92">
        <f t="shared" si="247"/>
        <v>3.0057474579166885E-8</v>
      </c>
      <c r="IU201" s="92">
        <f t="shared" si="247"/>
        <v>1.6510172171326314E-7</v>
      </c>
      <c r="IV201" s="92">
        <f t="shared" si="247"/>
        <v>1.7836486940484135E-3</v>
      </c>
      <c r="IW201" s="92">
        <f t="shared" si="247"/>
        <v>7.5280593723137416E-4</v>
      </c>
      <c r="IY201" s="92">
        <f t="shared" si="248"/>
        <v>1.38441549269745E-4</v>
      </c>
      <c r="IZ201" s="92">
        <f t="shared" si="248"/>
        <v>3.3505328676564602E-8</v>
      </c>
      <c r="JA201" s="92">
        <f t="shared" si="248"/>
        <v>2.3522934755720412E-2</v>
      </c>
      <c r="JB201" s="92">
        <f t="shared" si="248"/>
        <v>3.5438481207609501E-9</v>
      </c>
      <c r="JC201" s="92">
        <f t="shared" si="248"/>
        <v>1.4283249885715593E-8</v>
      </c>
      <c r="JD201" s="92">
        <f t="shared" si="248"/>
        <v>4.9610341465567919E-9</v>
      </c>
      <c r="JE201" s="92">
        <f t="shared" si="248"/>
        <v>1.0217898397808304E-9</v>
      </c>
      <c r="JF201" s="92">
        <f t="shared" si="248"/>
        <v>1.0903113312857237E-9</v>
      </c>
      <c r="JG201" s="92">
        <f t="shared" si="248"/>
        <v>1.8059890228396005E-9</v>
      </c>
      <c r="JH201" s="92">
        <f t="shared" si="248"/>
        <v>2.2563688768828089E-9</v>
      </c>
      <c r="JI201" s="92">
        <f t="shared" si="248"/>
        <v>7.5389156775830862E-10</v>
      </c>
      <c r="JJ201" s="92">
        <f t="shared" si="248"/>
        <v>3.0057474579166885E-8</v>
      </c>
      <c r="JK201" s="92">
        <f t="shared" si="248"/>
        <v>1.6510172171326314E-7</v>
      </c>
      <c r="JL201" s="92">
        <f t="shared" si="248"/>
        <v>1.7836486940484135E-3</v>
      </c>
      <c r="JM201" s="92">
        <f t="shared" si="248"/>
        <v>7.5280593723137416E-4</v>
      </c>
    </row>
    <row r="202" spans="2:273" x14ac:dyDescent="0.25">
      <c r="B202" s="2">
        <v>175</v>
      </c>
      <c r="C202" s="37">
        <v>52.418999999999997</v>
      </c>
      <c r="D202" s="37">
        <v>50.512</v>
      </c>
      <c r="E202" s="37">
        <v>53.512</v>
      </c>
      <c r="F202" s="37">
        <v>52.628</v>
      </c>
      <c r="G202" s="37">
        <v>52.93</v>
      </c>
      <c r="H202" s="37">
        <v>51.348999999999997</v>
      </c>
      <c r="I202" s="37">
        <v>52.256</v>
      </c>
      <c r="J202" s="37">
        <v>51.953000000000003</v>
      </c>
      <c r="K202" s="37">
        <v>53.698</v>
      </c>
      <c r="L202" s="37">
        <v>49.86</v>
      </c>
      <c r="M202" s="37">
        <v>48.953000000000003</v>
      </c>
      <c r="N202" s="37">
        <v>47.534999999999997</v>
      </c>
      <c r="O202" s="37">
        <v>48.256</v>
      </c>
      <c r="P202" s="37">
        <v>49.442</v>
      </c>
      <c r="Q202" s="37">
        <v>52.488</v>
      </c>
      <c r="S202" s="4">
        <f t="shared" si="249"/>
        <v>53.352891283664583</v>
      </c>
      <c r="T202" s="4">
        <f t="shared" si="249"/>
        <v>51.352540941277617</v>
      </c>
      <c r="U202" s="4">
        <f t="shared" si="249"/>
        <v>53.930791359555421</v>
      </c>
      <c r="V202" s="4">
        <f t="shared" si="249"/>
        <v>53.438485712683963</v>
      </c>
      <c r="W202" s="4">
        <f t="shared" si="249"/>
        <v>53.116139189142636</v>
      </c>
      <c r="X202" s="4">
        <f t="shared" si="249"/>
        <v>52.215550843055823</v>
      </c>
      <c r="Y202" s="4">
        <f t="shared" si="249"/>
        <v>51.700591184972474</v>
      </c>
      <c r="Z202" s="4">
        <f t="shared" si="249"/>
        <v>52.473013017218392</v>
      </c>
      <c r="AA202" s="4">
        <f t="shared" si="249"/>
        <v>52.118583620110051</v>
      </c>
      <c r="AB202" s="4">
        <f t="shared" si="249"/>
        <v>48.982318463543962</v>
      </c>
      <c r="AC202" s="4">
        <f t="shared" si="249"/>
        <v>49.142304488906419</v>
      </c>
      <c r="AD202" s="4">
        <f t="shared" si="249"/>
        <v>48.14068842769997</v>
      </c>
      <c r="AE202" s="4">
        <f t="shared" si="249"/>
        <v>48.943383869579783</v>
      </c>
      <c r="AF202" s="4">
        <f t="shared" si="249"/>
        <v>49.983025486698374</v>
      </c>
      <c r="AG202" s="4">
        <f t="shared" si="249"/>
        <v>53.573931881276721</v>
      </c>
      <c r="AI202" s="4">
        <f t="shared" si="250"/>
        <v>-0.93389128366458607</v>
      </c>
      <c r="AJ202" s="4">
        <f t="shared" si="250"/>
        <v>-0.84054094127761658</v>
      </c>
      <c r="AK202" s="4">
        <f t="shared" si="250"/>
        <v>-0.41879135955542068</v>
      </c>
      <c r="AL202" s="4">
        <f t="shared" si="250"/>
        <v>-0.8104857126839633</v>
      </c>
      <c r="AM202" s="4">
        <f t="shared" si="250"/>
        <v>-0.1861391891426365</v>
      </c>
      <c r="AN202" s="4">
        <f t="shared" si="250"/>
        <v>-0.86655084305582619</v>
      </c>
      <c r="AO202" s="4">
        <f t="shared" si="250"/>
        <v>0.55540881502752626</v>
      </c>
      <c r="AP202" s="4">
        <f t="shared" si="250"/>
        <v>-0.520013017218389</v>
      </c>
      <c r="AQ202" s="4">
        <f t="shared" si="250"/>
        <v>1.579416379889949</v>
      </c>
      <c r="AR202" s="4">
        <f t="shared" si="250"/>
        <v>0.87768153645603775</v>
      </c>
      <c r="AS202" s="4">
        <f t="shared" si="250"/>
        <v>-0.18930448890641571</v>
      </c>
      <c r="AT202" s="4">
        <f t="shared" si="250"/>
        <v>-0.60568842769997389</v>
      </c>
      <c r="AU202" s="4">
        <f t="shared" si="250"/>
        <v>-0.68738386957978292</v>
      </c>
      <c r="AV202" s="4">
        <f t="shared" si="250"/>
        <v>-0.54102548669837347</v>
      </c>
      <c r="AW202" s="4">
        <f t="shared" si="250"/>
        <v>-1.0859318812767214</v>
      </c>
      <c r="AY202" s="2">
        <f t="shared" si="242"/>
        <v>53.352891283664583</v>
      </c>
      <c r="AZ202" s="2">
        <f t="shared" si="242"/>
        <v>51.352540941276771</v>
      </c>
      <c r="BA202" s="2">
        <f t="shared" si="242"/>
        <v>53.92263673119686</v>
      </c>
      <c r="BB202" s="2">
        <f t="shared" si="242"/>
        <v>53.43848571268385</v>
      </c>
      <c r="BC202" s="2">
        <f t="shared" si="242"/>
        <v>53.116139189141407</v>
      </c>
      <c r="BD202" s="2">
        <f t="shared" si="242"/>
        <v>52.21555084305561</v>
      </c>
      <c r="BE202" s="2">
        <f t="shared" si="242"/>
        <v>51.700591184972453</v>
      </c>
      <c r="BF202" s="2">
        <f t="shared" si="242"/>
        <v>52.473013017218364</v>
      </c>
      <c r="BG202" s="2">
        <f t="shared" si="242"/>
        <v>52.11858362010998</v>
      </c>
      <c r="BH202" s="2">
        <f t="shared" si="242"/>
        <v>48.982318463543855</v>
      </c>
      <c r="BI202" s="2">
        <f t="shared" si="242"/>
        <v>49.142304488906397</v>
      </c>
      <c r="BJ202" s="2">
        <f t="shared" si="242"/>
        <v>48.140688427692041</v>
      </c>
      <c r="BK202" s="2">
        <f t="shared" si="242"/>
        <v>48.943383869406333</v>
      </c>
      <c r="BL202" s="2">
        <f t="shared" si="242"/>
        <v>49.982915040638233</v>
      </c>
      <c r="BM202" s="2">
        <f t="shared" si="242"/>
        <v>53.573136569051471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52.418999999999997</v>
      </c>
      <c r="CV202" s="2">
        <f t="shared" si="198"/>
        <v>50.512</v>
      </c>
      <c r="CW202" s="2" t="str">
        <f t="shared" si="199"/>
        <v/>
      </c>
      <c r="CX202" s="2">
        <f t="shared" si="200"/>
        <v>52.628</v>
      </c>
      <c r="CY202" s="2">
        <f t="shared" si="201"/>
        <v>52.93</v>
      </c>
      <c r="CZ202" s="2">
        <f t="shared" si="202"/>
        <v>51.348999999999997</v>
      </c>
      <c r="DA202" s="2">
        <f t="shared" si="203"/>
        <v>52.256</v>
      </c>
      <c r="DB202" s="2">
        <f t="shared" si="204"/>
        <v>51.953000000000003</v>
      </c>
      <c r="DC202" s="2">
        <f t="shared" si="205"/>
        <v>53.698</v>
      </c>
      <c r="DD202" s="2">
        <f t="shared" si="206"/>
        <v>49.86</v>
      </c>
      <c r="DE202" s="2">
        <f t="shared" si="207"/>
        <v>48.953000000000003</v>
      </c>
      <c r="DF202" s="2">
        <f t="shared" si="208"/>
        <v>47.534999999999997</v>
      </c>
      <c r="DG202" s="2">
        <f t="shared" si="209"/>
        <v>48.256</v>
      </c>
      <c r="DH202" s="2">
        <f t="shared" si="210"/>
        <v>49.442</v>
      </c>
      <c r="DI202" s="2">
        <f t="shared" si="211"/>
        <v>52.488</v>
      </c>
      <c r="DK202" s="2">
        <f t="shared" si="251"/>
        <v>107.33245900562849</v>
      </c>
      <c r="DL202" s="2">
        <f t="shared" si="251"/>
        <v>101.17442354752451</v>
      </c>
      <c r="DM202" s="2">
        <f t="shared" si="251"/>
        <v>96.502391304347796</v>
      </c>
      <c r="DN202" s="2">
        <f t="shared" si="251"/>
        <v>119.50121609785562</v>
      </c>
      <c r="DO202" s="2">
        <f t="shared" si="251"/>
        <v>111.90167441860463</v>
      </c>
      <c r="DP202" s="2">
        <f t="shared" si="251"/>
        <v>104.82818604651163</v>
      </c>
      <c r="DQ202" s="2">
        <f t="shared" si="251"/>
        <v>93.92956019231292</v>
      </c>
      <c r="DR202" s="2">
        <f t="shared" si="251"/>
        <v>95.124874911909757</v>
      </c>
      <c r="DS202" s="2">
        <f t="shared" si="251"/>
        <v>90.02804651162792</v>
      </c>
      <c r="DT202" s="2">
        <f t="shared" si="251"/>
        <v>91.533441860465118</v>
      </c>
      <c r="DU202" s="2">
        <f t="shared" si="251"/>
        <v>86.919101963644209</v>
      </c>
      <c r="DV202" s="2">
        <f t="shared" si="251"/>
        <v>96.421265267536413</v>
      </c>
      <c r="DW202" s="2">
        <f t="shared" si="251"/>
        <v>91.512923537702619</v>
      </c>
      <c r="DX202" s="2">
        <f t="shared" si="251"/>
        <v>104.90337209302325</v>
      </c>
      <c r="DY202" s="2">
        <f t="shared" si="251"/>
        <v>91.302125943757517</v>
      </c>
      <c r="EA202" s="2">
        <f t="shared" si="240"/>
        <v>52.643037538588182</v>
      </c>
      <c r="EB202" s="2">
        <f t="shared" si="240"/>
        <v>51.920967678958789</v>
      </c>
      <c r="EC202" s="2">
        <f t="shared" si="240"/>
        <v>54.606334256055355</v>
      </c>
      <c r="ED202" s="2">
        <f t="shared" si="240"/>
        <v>52.236459629793899</v>
      </c>
      <c r="EE202" s="2">
        <f t="shared" si="240"/>
        <v>53.05973359494223</v>
      </c>
      <c r="EF202" s="2">
        <f t="shared" si="239"/>
        <v>51.321394708359264</v>
      </c>
      <c r="EG202" s="2">
        <f t="shared" si="239"/>
        <v>51.14761076208687</v>
      </c>
      <c r="EH202" s="2">
        <f t="shared" si="239"/>
        <v>51.341481321534133</v>
      </c>
      <c r="EI202" s="2">
        <f t="shared" si="239"/>
        <v>52.030163355309753</v>
      </c>
      <c r="EJ202" s="2">
        <f t="shared" si="239"/>
        <v>48.349708003277797</v>
      </c>
      <c r="EK202" s="2">
        <f t="shared" si="212"/>
        <v>47.254483611981385</v>
      </c>
      <c r="EL202" s="2">
        <f t="shared" si="179"/>
        <v>47.506375411690271</v>
      </c>
      <c r="EM202" s="2">
        <f t="shared" si="179"/>
        <v>48.081968810693482</v>
      </c>
      <c r="EN202" s="2">
        <f t="shared" si="179"/>
        <v>51.170538274653481</v>
      </c>
      <c r="EO202" s="2">
        <f t="shared" si="179"/>
        <v>57.001448003451785</v>
      </c>
      <c r="EQ202" s="2">
        <f t="shared" si="252"/>
        <v>53.535546616909343</v>
      </c>
      <c r="ER202" s="2">
        <f t="shared" si="252"/>
        <v>51.268099813649314</v>
      </c>
      <c r="ES202" s="2">
        <f t="shared" si="252"/>
        <v>53.610290075241238</v>
      </c>
      <c r="ET202" s="2">
        <f t="shared" si="252"/>
        <v>53.634652979725601</v>
      </c>
      <c r="EU202" s="2">
        <f t="shared" si="252"/>
        <v>53.125955130112992</v>
      </c>
      <c r="EV202" s="2">
        <f t="shared" si="252"/>
        <v>52.375214707949155</v>
      </c>
      <c r="EW202" s="2">
        <f t="shared" si="252"/>
        <v>51.791602909818536</v>
      </c>
      <c r="EX202" s="2">
        <f t="shared" si="252"/>
        <v>52.65798580914965</v>
      </c>
      <c r="EY202" s="2">
        <f t="shared" si="252"/>
        <v>52.132643600899044</v>
      </c>
      <c r="EZ202" s="2">
        <f t="shared" si="252"/>
        <v>49.089674462191347</v>
      </c>
      <c r="FA202" s="2">
        <f t="shared" si="252"/>
        <v>49.473677002551867</v>
      </c>
      <c r="FB202" s="2">
        <f t="shared" si="252"/>
        <v>48.266691835456292</v>
      </c>
      <c r="FC202" s="2">
        <f t="shared" si="252"/>
        <v>49.108836069548857</v>
      </c>
      <c r="FD202" s="2">
        <f t="shared" si="252"/>
        <v>49.733588713356205</v>
      </c>
      <c r="FE202" s="2">
        <f t="shared" si="252"/>
        <v>52.70239100308055</v>
      </c>
      <c r="FG202" s="2">
        <f t="shared" si="253"/>
        <v>0.99999584695449684</v>
      </c>
      <c r="FH202" s="2">
        <f t="shared" si="253"/>
        <v>0.99999505344363604</v>
      </c>
      <c r="FI202" s="2">
        <f t="shared" si="253"/>
        <v>0.99998464378043961</v>
      </c>
      <c r="FJ202" s="2">
        <f t="shared" si="253"/>
        <v>0.99999412709345659</v>
      </c>
      <c r="FK202" s="2">
        <f t="shared" si="253"/>
        <v>0.99999449049254274</v>
      </c>
      <c r="FL202" s="2">
        <f t="shared" si="253"/>
        <v>0.99999482074178481</v>
      </c>
      <c r="FM202" s="2">
        <f t="shared" si="253"/>
        <v>0.99999503232895726</v>
      </c>
      <c r="FN202" s="2">
        <f t="shared" si="253"/>
        <v>0.99999434511131013</v>
      </c>
      <c r="FO202" s="2">
        <f t="shared" si="253"/>
        <v>0.99999479997482066</v>
      </c>
      <c r="FP202" s="2">
        <f t="shared" si="253"/>
        <v>0.99999478294553923</v>
      </c>
      <c r="FQ202" s="2">
        <f t="shared" si="253"/>
        <v>0.99999444369002022</v>
      </c>
      <c r="FR202" s="2">
        <f t="shared" si="253"/>
        <v>0.99999404703068751</v>
      </c>
      <c r="FS202" s="2">
        <f t="shared" si="253"/>
        <v>0.99999442919761561</v>
      </c>
      <c r="FT202" s="2">
        <f t="shared" si="253"/>
        <v>0.99999466033102902</v>
      </c>
      <c r="FU202" s="2">
        <f t="shared" si="253"/>
        <v>0.99999272991755139</v>
      </c>
      <c r="FW202" s="2">
        <f t="shared" si="244"/>
        <v>0.79509176394635517</v>
      </c>
      <c r="FX202" s="2">
        <f t="shared" si="244"/>
        <v>0.87103440511354768</v>
      </c>
      <c r="FY202" s="2">
        <f t="shared" si="244"/>
        <v>0.68705877017412309</v>
      </c>
      <c r="FZ202" s="2">
        <f t="shared" si="244"/>
        <v>0.85941693494697713</v>
      </c>
      <c r="GA202" s="2">
        <f t="shared" si="244"/>
        <v>0.84687562652833925</v>
      </c>
      <c r="GB202" s="2">
        <f t="shared" si="244"/>
        <v>0.84822741033155558</v>
      </c>
      <c r="GC202" s="2">
        <f t="shared" si="244"/>
        <v>0.85834570837743962</v>
      </c>
      <c r="GD202" s="2">
        <f t="shared" si="244"/>
        <v>0.85930896256648304</v>
      </c>
      <c r="GE202" s="2">
        <f t="shared" si="244"/>
        <v>0.86087493588396169</v>
      </c>
      <c r="GF202" s="2">
        <f t="shared" si="244"/>
        <v>0.85461328788226221</v>
      </c>
      <c r="GG202" s="2">
        <f t="shared" si="244"/>
        <v>0.85057953760621907</v>
      </c>
      <c r="GH202" s="2">
        <f t="shared" si="244"/>
        <v>0.83389205776073583</v>
      </c>
      <c r="GI202" s="2">
        <f t="shared" si="244"/>
        <v>0.83864112524789924</v>
      </c>
      <c r="GJ202" s="2">
        <f t="shared" si="244"/>
        <v>0.82668882858231185</v>
      </c>
      <c r="GK202" s="2">
        <f t="shared" si="244"/>
        <v>0.79751461840606552</v>
      </c>
      <c r="GM202" s="92">
        <f t="shared" si="245"/>
        <v>0</v>
      </c>
      <c r="GN202" s="92">
        <f t="shared" si="245"/>
        <v>0</v>
      </c>
      <c r="GO202" s="92">
        <f t="shared" si="245"/>
        <v>0</v>
      </c>
      <c r="GP202" s="92">
        <f t="shared" si="245"/>
        <v>0</v>
      </c>
      <c r="GQ202" s="92">
        <f t="shared" si="245"/>
        <v>0</v>
      </c>
      <c r="GR202" s="92">
        <f t="shared" si="245"/>
        <v>0</v>
      </c>
      <c r="GS202" s="92">
        <f t="shared" si="245"/>
        <v>0</v>
      </c>
      <c r="GT202" s="92">
        <f t="shared" si="245"/>
        <v>0</v>
      </c>
      <c r="GU202" s="92">
        <f t="shared" si="245"/>
        <v>0</v>
      </c>
      <c r="GV202" s="92">
        <f t="shared" si="245"/>
        <v>0</v>
      </c>
      <c r="GW202" s="92">
        <f t="shared" si="245"/>
        <v>0</v>
      </c>
      <c r="GX202" s="92">
        <f t="shared" si="245"/>
        <v>0</v>
      </c>
      <c r="GY202" s="92">
        <f t="shared" si="245"/>
        <v>0</v>
      </c>
      <c r="GZ202" s="92">
        <f t="shared" si="245"/>
        <v>0</v>
      </c>
      <c r="HA202" s="92">
        <f t="shared" si="245"/>
        <v>0</v>
      </c>
      <c r="HC202" s="92">
        <f t="shared" si="181"/>
        <v>0</v>
      </c>
      <c r="HD202" s="92">
        <f t="shared" si="181"/>
        <v>0</v>
      </c>
      <c r="HE202" s="92">
        <f t="shared" si="181"/>
        <v>0</v>
      </c>
      <c r="HF202" s="92">
        <f t="shared" si="181"/>
        <v>0</v>
      </c>
      <c r="HG202" s="92">
        <f t="shared" si="181"/>
        <v>0</v>
      </c>
      <c r="HH202" s="92">
        <f t="shared" si="181"/>
        <v>0</v>
      </c>
      <c r="HI202" s="92">
        <f t="shared" si="241"/>
        <v>0</v>
      </c>
      <c r="HJ202" s="92">
        <f t="shared" si="241"/>
        <v>0</v>
      </c>
      <c r="HK202" s="92">
        <f t="shared" si="241"/>
        <v>0</v>
      </c>
      <c r="HL202" s="92">
        <f t="shared" si="241"/>
        <v>0</v>
      </c>
      <c r="HM202" s="92">
        <f t="shared" si="241"/>
        <v>0</v>
      </c>
      <c r="HN202" s="92">
        <f t="shared" si="241"/>
        <v>0</v>
      </c>
      <c r="HO202" s="92">
        <f t="shared" si="226"/>
        <v>0</v>
      </c>
      <c r="HP202" s="92">
        <f t="shared" si="226"/>
        <v>0</v>
      </c>
      <c r="HQ202" s="92">
        <f t="shared" si="226"/>
        <v>0</v>
      </c>
      <c r="HS202" s="92">
        <f t="shared" si="246"/>
        <v>3.348023164844748E-52</v>
      </c>
      <c r="HT202" s="92">
        <f t="shared" si="246"/>
        <v>2.9922203671530778E-58</v>
      </c>
      <c r="HU202" s="92">
        <f t="shared" si="246"/>
        <v>2.3714191154688855E-39</v>
      </c>
      <c r="HV202" s="92">
        <f t="shared" si="246"/>
        <v>1.2630406130659003E-73</v>
      </c>
      <c r="HW202" s="92">
        <f t="shared" si="246"/>
        <v>9.2846773274449114E-75</v>
      </c>
      <c r="HX202" s="92">
        <f t="shared" si="246"/>
        <v>4.5745141075597283E-80</v>
      </c>
      <c r="HY202" s="92">
        <f t="shared" si="246"/>
        <v>5.747157247099681E-83</v>
      </c>
      <c r="HZ202" s="92">
        <f t="shared" si="246"/>
        <v>1.5558225052568954E-82</v>
      </c>
      <c r="IA202" s="92">
        <f t="shared" si="246"/>
        <v>3.4703730893273872E-80</v>
      </c>
      <c r="IB202" s="92">
        <f t="shared" si="246"/>
        <v>3.1617861287933265E-82</v>
      </c>
      <c r="IC202" s="92">
        <f t="shared" si="246"/>
        <v>4.6786674286987839E-87</v>
      </c>
      <c r="ID202" s="92">
        <f t="shared" si="246"/>
        <v>4.4355933222141063E-78</v>
      </c>
      <c r="IE202" s="92">
        <f t="shared" si="246"/>
        <v>1.3159897074703085E-66</v>
      </c>
      <c r="IF202" s="92">
        <f t="shared" si="246"/>
        <v>6.7278268618891665E-39</v>
      </c>
      <c r="IG202" s="92">
        <f t="shared" si="246"/>
        <v>8.1939733843114596E-39</v>
      </c>
      <c r="II202" s="92">
        <f t="shared" si="247"/>
        <v>4.3458133289598044E-5</v>
      </c>
      <c r="IJ202" s="92">
        <f t="shared" si="247"/>
        <v>6.5603998560919815E-9</v>
      </c>
      <c r="IK202" s="92">
        <f t="shared" si="247"/>
        <v>1.0653426523299212E-2</v>
      </c>
      <c r="IL202" s="92">
        <f t="shared" si="247"/>
        <v>4.9509309205456362E-10</v>
      </c>
      <c r="IM202" s="92">
        <f t="shared" si="247"/>
        <v>2.0641844671043406E-9</v>
      </c>
      <c r="IN202" s="92">
        <f t="shared" si="247"/>
        <v>6.4421895244912282E-10</v>
      </c>
      <c r="IO202" s="92">
        <f t="shared" si="247"/>
        <v>1.2352272135458665E-10</v>
      </c>
      <c r="IP202" s="92">
        <f t="shared" si="247"/>
        <v>1.3406539672048919E-10</v>
      </c>
      <c r="IQ202" s="92">
        <f t="shared" si="247"/>
        <v>2.3815846112347169E-10</v>
      </c>
      <c r="IR202" s="92">
        <f t="shared" si="247"/>
        <v>2.8616238634860828E-10</v>
      </c>
      <c r="IS202" s="92">
        <f t="shared" si="247"/>
        <v>8.1127385126793558E-11</v>
      </c>
      <c r="IT202" s="92">
        <f t="shared" si="247"/>
        <v>4.1888758952010154E-9</v>
      </c>
      <c r="IU202" s="92">
        <f t="shared" si="247"/>
        <v>2.9443238183385337E-8</v>
      </c>
      <c r="IV202" s="92">
        <f t="shared" si="247"/>
        <v>9.0148295906263139E-4</v>
      </c>
      <c r="IW202" s="92">
        <f t="shared" si="247"/>
        <v>3.0551806672989322E-4</v>
      </c>
      <c r="IY202" s="92">
        <f t="shared" si="248"/>
        <v>4.3458133289598044E-5</v>
      </c>
      <c r="IZ202" s="92">
        <f t="shared" si="248"/>
        <v>6.5603998560919815E-9</v>
      </c>
      <c r="JA202" s="92">
        <f t="shared" si="248"/>
        <v>1.0653426523299212E-2</v>
      </c>
      <c r="JB202" s="92">
        <f t="shared" si="248"/>
        <v>4.9509309205456362E-10</v>
      </c>
      <c r="JC202" s="92">
        <f t="shared" si="248"/>
        <v>2.0641844671043406E-9</v>
      </c>
      <c r="JD202" s="92">
        <f t="shared" si="248"/>
        <v>6.4421895244912282E-10</v>
      </c>
      <c r="JE202" s="92">
        <f t="shared" si="248"/>
        <v>1.2352272135458665E-10</v>
      </c>
      <c r="JF202" s="92">
        <f t="shared" si="248"/>
        <v>1.3406539672048919E-10</v>
      </c>
      <c r="JG202" s="92">
        <f t="shared" si="248"/>
        <v>2.3815846112347169E-10</v>
      </c>
      <c r="JH202" s="92">
        <f t="shared" si="248"/>
        <v>2.8616238634860828E-10</v>
      </c>
      <c r="JI202" s="92">
        <f t="shared" si="248"/>
        <v>8.1127385126793558E-11</v>
      </c>
      <c r="JJ202" s="92">
        <f t="shared" si="248"/>
        <v>4.1888758952010154E-9</v>
      </c>
      <c r="JK202" s="92">
        <f t="shared" si="248"/>
        <v>2.9443238183385337E-8</v>
      </c>
      <c r="JL202" s="92">
        <f t="shared" si="248"/>
        <v>9.0148295906263139E-4</v>
      </c>
      <c r="JM202" s="92">
        <f t="shared" si="248"/>
        <v>3.0551806672989322E-4</v>
      </c>
    </row>
    <row r="203" spans="2:273" x14ac:dyDescent="0.25">
      <c r="B203" s="2">
        <v>176</v>
      </c>
      <c r="C203" s="37">
        <v>51.302</v>
      </c>
      <c r="D203" s="37">
        <v>51.906999999999996</v>
      </c>
      <c r="E203" s="37">
        <v>54.93</v>
      </c>
      <c r="F203" s="37">
        <v>52.395000000000003</v>
      </c>
      <c r="G203" s="37">
        <v>52.976999999999997</v>
      </c>
      <c r="H203" s="37">
        <v>52.418999999999997</v>
      </c>
      <c r="I203" s="37">
        <v>53.162999999999997</v>
      </c>
      <c r="J203" s="37">
        <v>54.232999999999997</v>
      </c>
      <c r="K203" s="37">
        <v>51.046999999999997</v>
      </c>
      <c r="L203" s="37">
        <v>49.279000000000003</v>
      </c>
      <c r="M203" s="37">
        <v>49.698</v>
      </c>
      <c r="N203" s="37">
        <v>48.86</v>
      </c>
      <c r="O203" s="37">
        <v>49.442</v>
      </c>
      <c r="P203" s="37">
        <v>49.302</v>
      </c>
      <c r="Q203" s="37">
        <v>51.232999999999997</v>
      </c>
      <c r="S203" s="4">
        <f t="shared" si="249"/>
        <v>53.28804739152072</v>
      </c>
      <c r="T203" s="4">
        <f t="shared" si="249"/>
        <v>51.221600225677122</v>
      </c>
      <c r="U203" s="4">
        <f t="shared" si="249"/>
        <v>53.807559600104199</v>
      </c>
      <c r="V203" s="4">
        <f t="shared" si="249"/>
        <v>53.371115852958816</v>
      </c>
      <c r="W203" s="4">
        <f t="shared" si="249"/>
        <v>53.028760427855566</v>
      </c>
      <c r="X203" s="4">
        <f t="shared" si="249"/>
        <v>52.129155462755314</v>
      </c>
      <c r="Y203" s="4">
        <f t="shared" si="249"/>
        <v>51.606168853097209</v>
      </c>
      <c r="Z203" s="4">
        <f t="shared" si="249"/>
        <v>52.369802096641806</v>
      </c>
      <c r="AA203" s="4">
        <f t="shared" si="249"/>
        <v>52.005413396042037</v>
      </c>
      <c r="AB203" s="4">
        <f t="shared" si="249"/>
        <v>48.852792297910995</v>
      </c>
      <c r="AC203" s="4">
        <f t="shared" si="249"/>
        <v>49.02780918196089</v>
      </c>
      <c r="AD203" s="4">
        <f t="shared" si="249"/>
        <v>48.013502319715521</v>
      </c>
      <c r="AE203" s="4">
        <f t="shared" si="249"/>
        <v>48.833948391812065</v>
      </c>
      <c r="AF203" s="4">
        <f t="shared" si="249"/>
        <v>49.846585046654731</v>
      </c>
      <c r="AG203" s="4">
        <f t="shared" si="249"/>
        <v>53.366324427386147</v>
      </c>
      <c r="AI203" s="4">
        <f t="shared" si="250"/>
        <v>-1.9860473915207209</v>
      </c>
      <c r="AJ203" s="4">
        <f t="shared" si="250"/>
        <v>0.68539977432287458</v>
      </c>
      <c r="AK203" s="4">
        <f t="shared" si="250"/>
        <v>1.122440399895801</v>
      </c>
      <c r="AL203" s="4">
        <f t="shared" si="250"/>
        <v>-0.97611585295881298</v>
      </c>
      <c r="AM203" s="4">
        <f t="shared" si="250"/>
        <v>-5.1760427855569446E-2</v>
      </c>
      <c r="AN203" s="4">
        <f t="shared" si="250"/>
        <v>0.28984453724468295</v>
      </c>
      <c r="AO203" s="4">
        <f t="shared" si="250"/>
        <v>1.5568311469027876</v>
      </c>
      <c r="AP203" s="4">
        <f t="shared" si="250"/>
        <v>1.8631979033581914</v>
      </c>
      <c r="AQ203" s="4">
        <f t="shared" si="250"/>
        <v>-0.95841339604204023</v>
      </c>
      <c r="AR203" s="4">
        <f t="shared" si="250"/>
        <v>0.42620770208900893</v>
      </c>
      <c r="AS203" s="4">
        <f t="shared" si="250"/>
        <v>0.67019081803911007</v>
      </c>
      <c r="AT203" s="4">
        <f t="shared" si="250"/>
        <v>0.8464976802844788</v>
      </c>
      <c r="AU203" s="4">
        <f t="shared" si="250"/>
        <v>0.60805160818793524</v>
      </c>
      <c r="AV203" s="4">
        <f t="shared" si="250"/>
        <v>-0.54458504665473129</v>
      </c>
      <c r="AW203" s="4">
        <f t="shared" si="250"/>
        <v>-2.1333244273861496</v>
      </c>
      <c r="AY203" s="2">
        <f t="shared" si="242"/>
        <v>53.28804739152072</v>
      </c>
      <c r="AZ203" s="2">
        <f t="shared" si="242"/>
        <v>51.221600225677058</v>
      </c>
      <c r="BA203" s="2">
        <f t="shared" si="242"/>
        <v>53.80537951614086</v>
      </c>
      <c r="BB203" s="2">
        <f t="shared" si="242"/>
        <v>53.371115852958809</v>
      </c>
      <c r="BC203" s="2">
        <f t="shared" si="242"/>
        <v>53.028760427855509</v>
      </c>
      <c r="BD203" s="2">
        <f t="shared" si="242"/>
        <v>52.129155462755307</v>
      </c>
      <c r="BE203" s="2">
        <f t="shared" si="242"/>
        <v>51.606168853097209</v>
      </c>
      <c r="BF203" s="2">
        <f t="shared" si="242"/>
        <v>52.369802096641806</v>
      </c>
      <c r="BG203" s="2">
        <f t="shared" si="242"/>
        <v>52.005413396042037</v>
      </c>
      <c r="BH203" s="2">
        <f t="shared" si="242"/>
        <v>48.852792297910987</v>
      </c>
      <c r="BI203" s="2">
        <f t="shared" si="242"/>
        <v>49.02780918196089</v>
      </c>
      <c r="BJ203" s="2">
        <f t="shared" si="242"/>
        <v>48.013502319715187</v>
      </c>
      <c r="BK203" s="2">
        <f t="shared" si="242"/>
        <v>48.833948391801059</v>
      </c>
      <c r="BL203" s="2">
        <f t="shared" si="242"/>
        <v>49.846556644976161</v>
      </c>
      <c r="BM203" s="2">
        <f t="shared" si="242"/>
        <v>53.366118548347217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51.302</v>
      </c>
      <c r="CV203" s="2">
        <f t="shared" si="198"/>
        <v>51.906999999999996</v>
      </c>
      <c r="CW203" s="2">
        <f t="shared" si="199"/>
        <v>54.93</v>
      </c>
      <c r="CX203" s="2">
        <f t="shared" si="200"/>
        <v>52.395000000000003</v>
      </c>
      <c r="CY203" s="2">
        <f t="shared" si="201"/>
        <v>52.976999999999997</v>
      </c>
      <c r="CZ203" s="2">
        <f t="shared" si="202"/>
        <v>52.418999999999997</v>
      </c>
      <c r="DA203" s="2">
        <f t="shared" si="203"/>
        <v>53.162999999999997</v>
      </c>
      <c r="DB203" s="2">
        <f t="shared" si="204"/>
        <v>54.232999999999997</v>
      </c>
      <c r="DC203" s="2">
        <f t="shared" si="205"/>
        <v>51.046999999999997</v>
      </c>
      <c r="DD203" s="2">
        <f t="shared" si="206"/>
        <v>49.279000000000003</v>
      </c>
      <c r="DE203" s="2">
        <f t="shared" si="207"/>
        <v>49.698</v>
      </c>
      <c r="DF203" s="2">
        <f t="shared" si="208"/>
        <v>48.86</v>
      </c>
      <c r="DG203" s="2">
        <f t="shared" si="209"/>
        <v>49.442</v>
      </c>
      <c r="DH203" s="2">
        <f t="shared" si="210"/>
        <v>49.302</v>
      </c>
      <c r="DI203" s="2">
        <f t="shared" si="211"/>
        <v>51.232999999999997</v>
      </c>
      <c r="DK203" s="2">
        <f t="shared" si="251"/>
        <v>107.57357514071292</v>
      </c>
      <c r="DL203" s="2">
        <f t="shared" si="251"/>
        <v>101.37122194311644</v>
      </c>
      <c r="DM203" s="2">
        <f t="shared" si="251"/>
        <v>96.690331521739097</v>
      </c>
      <c r="DN203" s="2">
        <f t="shared" si="251"/>
        <v>119.83299999999998</v>
      </c>
      <c r="DO203" s="2">
        <f t="shared" si="251"/>
        <v>112.18455527031105</v>
      </c>
      <c r="DP203" s="2">
        <f t="shared" si="251"/>
        <v>105.06749818785866</v>
      </c>
      <c r="DQ203" s="2">
        <f t="shared" si="251"/>
        <v>94.099517894281959</v>
      </c>
      <c r="DR203" s="2">
        <f t="shared" si="251"/>
        <v>95.274065539112016</v>
      </c>
      <c r="DS203" s="2">
        <f t="shared" si="251"/>
        <v>90.151049984898833</v>
      </c>
      <c r="DT203" s="2">
        <f t="shared" si="251"/>
        <v>91.683239353669592</v>
      </c>
      <c r="DU203" s="2">
        <f t="shared" si="251"/>
        <v>87.036553061610348</v>
      </c>
      <c r="DV203" s="2">
        <f t="shared" si="251"/>
        <v>96.601276530805194</v>
      </c>
      <c r="DW203" s="2">
        <f t="shared" si="251"/>
        <v>91.655569767441875</v>
      </c>
      <c r="DX203" s="2">
        <f t="shared" si="251"/>
        <v>105.13832648746603</v>
      </c>
      <c r="DY203" s="2">
        <f t="shared" si="251"/>
        <v>91.444288762446647</v>
      </c>
      <c r="EA203" s="2">
        <f t="shared" si="240"/>
        <v>52.553349495781021</v>
      </c>
      <c r="EB203" s="2">
        <f t="shared" si="240"/>
        <v>51.804335791757048</v>
      </c>
      <c r="EC203" s="2">
        <f t="shared" si="240"/>
        <v>54.521673576596406</v>
      </c>
      <c r="ED203" s="2">
        <f t="shared" si="240"/>
        <v>52.13524176022969</v>
      </c>
      <c r="EE203" s="2">
        <f t="shared" si="240"/>
        <v>52.971053902332677</v>
      </c>
      <c r="EF203" s="2">
        <f t="shared" si="239"/>
        <v>51.209220379168542</v>
      </c>
      <c r="EG203" s="2">
        <f t="shared" si="239"/>
        <v>51.037457343166722</v>
      </c>
      <c r="EH203" s="2">
        <f t="shared" si="239"/>
        <v>51.206595604120629</v>
      </c>
      <c r="EI203" s="2">
        <f t="shared" si="239"/>
        <v>51.914042774703361</v>
      </c>
      <c r="EJ203" s="2">
        <f t="shared" si="239"/>
        <v>48.202121065889713</v>
      </c>
      <c r="EK203" s="2">
        <f t="shared" si="212"/>
        <v>47.087471928206952</v>
      </c>
      <c r="EL203" s="2">
        <f t="shared" si="179"/>
        <v>47.360134172409161</v>
      </c>
      <c r="EM203" s="2">
        <f t="shared" si="179"/>
        <v>47.946213572489441</v>
      </c>
      <c r="EN203" s="2">
        <f t="shared" si="179"/>
        <v>51.070410546439369</v>
      </c>
      <c r="EO203" s="2">
        <f t="shared" si="179"/>
        <v>56.902471750215724</v>
      </c>
      <c r="EQ203" s="2">
        <f t="shared" si="252"/>
        <v>53.460473559280572</v>
      </c>
      <c r="ER203" s="2">
        <f t="shared" si="252"/>
        <v>51.142658133719294</v>
      </c>
      <c r="ES203" s="2">
        <f t="shared" si="252"/>
        <v>53.506993415137444</v>
      </c>
      <c r="ET203" s="2">
        <f t="shared" si="252"/>
        <v>53.555074708171233</v>
      </c>
      <c r="EU203" s="2">
        <f t="shared" si="252"/>
        <v>53.037929726810994</v>
      </c>
      <c r="EV203" s="2">
        <f t="shared" si="252"/>
        <v>52.278979431566768</v>
      </c>
      <c r="EW203" s="2">
        <f t="shared" si="252"/>
        <v>51.691541584636255</v>
      </c>
      <c r="EX203" s="2">
        <f t="shared" si="252"/>
        <v>52.543230527833778</v>
      </c>
      <c r="EY203" s="2">
        <f t="shared" si="252"/>
        <v>52.018672362456428</v>
      </c>
      <c r="EZ203" s="2">
        <f t="shared" si="252"/>
        <v>48.953505723339077</v>
      </c>
      <c r="FA203" s="2">
        <f t="shared" si="252"/>
        <v>49.338439696293491</v>
      </c>
      <c r="FB203" s="2">
        <f t="shared" si="252"/>
        <v>48.131883079318271</v>
      </c>
      <c r="FC203" s="2">
        <f t="shared" si="252"/>
        <v>48.989463139974639</v>
      </c>
      <c r="FD203" s="2">
        <f t="shared" si="252"/>
        <v>49.612243965514708</v>
      </c>
      <c r="FE203" s="2">
        <f t="shared" si="252"/>
        <v>52.546974604380296</v>
      </c>
      <c r="FG203" s="2">
        <f t="shared" si="253"/>
        <v>0.9999962123761007</v>
      </c>
      <c r="FH203" s="2">
        <f t="shared" si="253"/>
        <v>0.99999548868501509</v>
      </c>
      <c r="FI203" s="2">
        <f t="shared" si="253"/>
        <v>0.99998599494238605</v>
      </c>
      <c r="FJ203" s="2">
        <f t="shared" si="253"/>
        <v>0.99999464384280601</v>
      </c>
      <c r="FK203" s="2">
        <f t="shared" si="253"/>
        <v>0.99999497526704362</v>
      </c>
      <c r="FL203" s="2">
        <f t="shared" si="253"/>
        <v>0.99999527645821529</v>
      </c>
      <c r="FM203" s="2">
        <f t="shared" si="253"/>
        <v>0.9999954694281824</v>
      </c>
      <c r="FN203" s="2">
        <f t="shared" si="253"/>
        <v>0.99999484267765337</v>
      </c>
      <c r="FO203" s="2">
        <f t="shared" si="253"/>
        <v>0.9999952575185016</v>
      </c>
      <c r="FP203" s="2">
        <f t="shared" si="253"/>
        <v>0.99999524198759804</v>
      </c>
      <c r="FQ203" s="2">
        <f t="shared" si="253"/>
        <v>0.9999949325825942</v>
      </c>
      <c r="FR203" s="2">
        <f t="shared" si="253"/>
        <v>0.99999457082461685</v>
      </c>
      <c r="FS203" s="2">
        <f t="shared" si="253"/>
        <v>0.99999491936535112</v>
      </c>
      <c r="FT203" s="2">
        <f t="shared" si="253"/>
        <v>0.9999951301617318</v>
      </c>
      <c r="FU203" s="2">
        <f t="shared" si="253"/>
        <v>0.99999336960176244</v>
      </c>
      <c r="FW203" s="2">
        <f t="shared" si="244"/>
        <v>0.80969023904464388</v>
      </c>
      <c r="FX203" s="2">
        <f t="shared" si="244"/>
        <v>0.88103198110850511</v>
      </c>
      <c r="FY203" s="2">
        <f t="shared" si="244"/>
        <v>0.70651291132842986</v>
      </c>
      <c r="FZ203" s="2">
        <f t="shared" si="244"/>
        <v>0.87018088619899647</v>
      </c>
      <c r="GA203" s="2">
        <f t="shared" si="244"/>
        <v>0.85844165569371744</v>
      </c>
      <c r="GB203" s="2">
        <f t="shared" si="244"/>
        <v>0.85970824897373377</v>
      </c>
      <c r="GC203" s="2">
        <f t="shared" si="244"/>
        <v>0.86917919455644244</v>
      </c>
      <c r="GD203" s="2">
        <f t="shared" si="244"/>
        <v>0.87007993113256865</v>
      </c>
      <c r="GE203" s="2">
        <f t="shared" si="244"/>
        <v>0.87154393893478033</v>
      </c>
      <c r="GF203" s="2">
        <f t="shared" si="244"/>
        <v>0.86568755679583109</v>
      </c>
      <c r="GG203" s="2">
        <f t="shared" si="244"/>
        <v>0.86191141543270344</v>
      </c>
      <c r="GH203" s="2">
        <f t="shared" si="244"/>
        <v>0.84626074965728992</v>
      </c>
      <c r="GI203" s="2">
        <f t="shared" si="244"/>
        <v>0.85071949771466726</v>
      </c>
      <c r="GJ203" s="2">
        <f t="shared" si="244"/>
        <v>0.83949064495298931</v>
      </c>
      <c r="GK203" s="2">
        <f t="shared" si="244"/>
        <v>0.81198129845009948</v>
      </c>
      <c r="GM203" s="92">
        <f t="shared" si="245"/>
        <v>0</v>
      </c>
      <c r="GN203" s="92">
        <f t="shared" si="245"/>
        <v>0</v>
      </c>
      <c r="GO203" s="92">
        <f t="shared" si="245"/>
        <v>0</v>
      </c>
      <c r="GP203" s="92">
        <f t="shared" si="245"/>
        <v>0</v>
      </c>
      <c r="GQ203" s="92">
        <f t="shared" si="245"/>
        <v>0</v>
      </c>
      <c r="GR203" s="92">
        <f t="shared" si="245"/>
        <v>0</v>
      </c>
      <c r="GS203" s="92">
        <f t="shared" si="245"/>
        <v>0</v>
      </c>
      <c r="GT203" s="92">
        <f t="shared" si="245"/>
        <v>0</v>
      </c>
      <c r="GU203" s="92">
        <f t="shared" si="245"/>
        <v>0</v>
      </c>
      <c r="GV203" s="92">
        <f t="shared" si="245"/>
        <v>0</v>
      </c>
      <c r="GW203" s="92">
        <f t="shared" si="245"/>
        <v>0</v>
      </c>
      <c r="GX203" s="92">
        <f t="shared" si="245"/>
        <v>0</v>
      </c>
      <c r="GY203" s="92">
        <f t="shared" si="245"/>
        <v>0</v>
      </c>
      <c r="GZ203" s="92">
        <f t="shared" si="245"/>
        <v>0</v>
      </c>
      <c r="HA203" s="92">
        <f t="shared" si="245"/>
        <v>0</v>
      </c>
      <c r="HC203" s="92">
        <f t="shared" si="181"/>
        <v>0</v>
      </c>
      <c r="HD203" s="92">
        <f t="shared" si="181"/>
        <v>0</v>
      </c>
      <c r="HE203" s="92">
        <f t="shared" si="181"/>
        <v>0</v>
      </c>
      <c r="HF203" s="92">
        <f t="shared" si="181"/>
        <v>0</v>
      </c>
      <c r="HG203" s="92">
        <f t="shared" si="181"/>
        <v>0</v>
      </c>
      <c r="HH203" s="92">
        <f t="shared" si="181"/>
        <v>0</v>
      </c>
      <c r="HI203" s="92">
        <f t="shared" si="241"/>
        <v>0</v>
      </c>
      <c r="HJ203" s="92">
        <f t="shared" si="241"/>
        <v>0</v>
      </c>
      <c r="HK203" s="92">
        <f t="shared" si="241"/>
        <v>0</v>
      </c>
      <c r="HL203" s="92">
        <f t="shared" si="241"/>
        <v>0</v>
      </c>
      <c r="HM203" s="92">
        <f t="shared" si="241"/>
        <v>0</v>
      </c>
      <c r="HN203" s="92">
        <f t="shared" si="241"/>
        <v>0</v>
      </c>
      <c r="HO203" s="92">
        <f t="shared" si="226"/>
        <v>0</v>
      </c>
      <c r="HP203" s="92">
        <f t="shared" si="226"/>
        <v>0</v>
      </c>
      <c r="HQ203" s="92">
        <f t="shared" si="226"/>
        <v>0</v>
      </c>
      <c r="HS203" s="92">
        <f t="shared" si="246"/>
        <v>2.2321933220676037E-54</v>
      </c>
      <c r="HT203" s="92">
        <f t="shared" si="246"/>
        <v>1.4391719542504041E-60</v>
      </c>
      <c r="HU203" s="92">
        <f t="shared" si="246"/>
        <v>2.2518583595720746E-41</v>
      </c>
      <c r="HV203" s="92">
        <f t="shared" si="246"/>
        <v>1.3990170417608328E-76</v>
      </c>
      <c r="HW203" s="92">
        <f t="shared" si="246"/>
        <v>8.5079063266134532E-78</v>
      </c>
      <c r="HX203" s="92">
        <f t="shared" si="246"/>
        <v>2.7320029196143483E-83</v>
      </c>
      <c r="HY203" s="92">
        <f t="shared" si="246"/>
        <v>3.1258079709490316E-86</v>
      </c>
      <c r="HZ203" s="92">
        <f t="shared" si="246"/>
        <v>9.0537083339196301E-86</v>
      </c>
      <c r="IA203" s="92">
        <f t="shared" si="246"/>
        <v>2.6228543833068813E-83</v>
      </c>
      <c r="IB203" s="92">
        <f t="shared" si="246"/>
        <v>1.8227790891521127E-85</v>
      </c>
      <c r="IC203" s="92">
        <f t="shared" si="246"/>
        <v>1.4778512221445835E-90</v>
      </c>
      <c r="ID203" s="92">
        <f t="shared" si="246"/>
        <v>2.6169444498812571E-81</v>
      </c>
      <c r="IE203" s="92">
        <f t="shared" si="246"/>
        <v>2.3377205803798481E-69</v>
      </c>
      <c r="IF203" s="92">
        <f t="shared" si="246"/>
        <v>1.6692393614582619E-40</v>
      </c>
      <c r="IG203" s="92">
        <f t="shared" si="246"/>
        <v>1.7718242598713588E-40</v>
      </c>
      <c r="II203" s="92">
        <f t="shared" si="247"/>
        <v>1.2666201462316121E-5</v>
      </c>
      <c r="IJ203" s="92">
        <f t="shared" si="247"/>
        <v>1.1901969804662148E-9</v>
      </c>
      <c r="IK203" s="92">
        <f t="shared" si="247"/>
        <v>4.4198699524411154E-3</v>
      </c>
      <c r="IL203" s="92">
        <f t="shared" si="247"/>
        <v>6.2716722441276919E-11</v>
      </c>
      <c r="IM203" s="92">
        <f t="shared" si="247"/>
        <v>2.6947891217616112E-10</v>
      </c>
      <c r="IN203" s="92">
        <f t="shared" si="247"/>
        <v>7.517430602044567E-11</v>
      </c>
      <c r="IO203" s="92">
        <f t="shared" si="247"/>
        <v>1.3431648822587231E-11</v>
      </c>
      <c r="IP203" s="92">
        <f t="shared" si="247"/>
        <v>1.4847822890643659E-11</v>
      </c>
      <c r="IQ203" s="92">
        <f t="shared" si="247"/>
        <v>2.8410901927372494E-11</v>
      </c>
      <c r="IR203" s="92">
        <f t="shared" si="247"/>
        <v>3.2669598368327425E-11</v>
      </c>
      <c r="IS203" s="92">
        <f t="shared" si="247"/>
        <v>7.7742927912999995E-12</v>
      </c>
      <c r="IT203" s="92">
        <f t="shared" si="247"/>
        <v>5.2309699331824549E-10</v>
      </c>
      <c r="IU203" s="92">
        <f t="shared" si="247"/>
        <v>4.7825502832943053E-9</v>
      </c>
      <c r="IV203" s="92">
        <f t="shared" si="247"/>
        <v>4.3942836725729202E-4</v>
      </c>
      <c r="IW203" s="92">
        <f t="shared" si="247"/>
        <v>1.1711498022644605E-4</v>
      </c>
      <c r="IY203" s="92">
        <f t="shared" si="248"/>
        <v>1.2666201462316121E-5</v>
      </c>
      <c r="IZ203" s="92">
        <f t="shared" si="248"/>
        <v>1.1901969804662148E-9</v>
      </c>
      <c r="JA203" s="92">
        <f t="shared" si="248"/>
        <v>4.4198699524411154E-3</v>
      </c>
      <c r="JB203" s="92">
        <f t="shared" si="248"/>
        <v>6.2716722441276919E-11</v>
      </c>
      <c r="JC203" s="92">
        <f t="shared" si="248"/>
        <v>2.6947891217616112E-10</v>
      </c>
      <c r="JD203" s="92">
        <f t="shared" si="248"/>
        <v>7.517430602044567E-11</v>
      </c>
      <c r="JE203" s="92">
        <f t="shared" si="248"/>
        <v>1.3431648822587231E-11</v>
      </c>
      <c r="JF203" s="92">
        <f t="shared" si="248"/>
        <v>1.4847822890643659E-11</v>
      </c>
      <c r="JG203" s="92">
        <f t="shared" si="248"/>
        <v>2.8410901927372494E-11</v>
      </c>
      <c r="JH203" s="92">
        <f t="shared" si="248"/>
        <v>3.2669598368327425E-11</v>
      </c>
      <c r="JI203" s="92">
        <f t="shared" si="248"/>
        <v>7.7742927912999995E-12</v>
      </c>
      <c r="JJ203" s="92">
        <f t="shared" si="248"/>
        <v>5.2309699331824549E-10</v>
      </c>
      <c r="JK203" s="92">
        <f t="shared" si="248"/>
        <v>4.7825502832943053E-9</v>
      </c>
      <c r="JL203" s="92">
        <f t="shared" si="248"/>
        <v>4.3942836725729202E-4</v>
      </c>
      <c r="JM203" s="92">
        <f t="shared" si="248"/>
        <v>1.1711498022644605E-4</v>
      </c>
    </row>
    <row r="204" spans="2:273" x14ac:dyDescent="0.25">
      <c r="B204" s="2">
        <v>177</v>
      </c>
      <c r="C204" s="37">
        <v>51.790999999999997</v>
      </c>
      <c r="D204" s="37">
        <v>52.116</v>
      </c>
      <c r="E204" s="37">
        <v>53.418999999999997</v>
      </c>
      <c r="F204" s="37">
        <v>55.023000000000003</v>
      </c>
      <c r="G204" s="37">
        <v>53.279000000000003</v>
      </c>
      <c r="H204" s="37">
        <v>52.906999999999996</v>
      </c>
      <c r="I204" s="37">
        <v>51.023000000000003</v>
      </c>
      <c r="J204" s="37">
        <v>53.116</v>
      </c>
      <c r="K204" s="37">
        <v>52.720999999999997</v>
      </c>
      <c r="L204" s="37">
        <v>48.628</v>
      </c>
      <c r="M204" s="37">
        <v>49.348999999999997</v>
      </c>
      <c r="N204" s="37">
        <v>48.116</v>
      </c>
      <c r="O204" s="37">
        <v>48.534999999999997</v>
      </c>
      <c r="P204" s="37">
        <v>48.698</v>
      </c>
      <c r="Q204" s="37">
        <v>52.302</v>
      </c>
      <c r="S204" s="4">
        <f t="shared" si="249"/>
        <v>53.222885926754834</v>
      </c>
      <c r="T204" s="4">
        <f t="shared" si="249"/>
        <v>51.09093922459958</v>
      </c>
      <c r="U204" s="4">
        <f t="shared" si="249"/>
        <v>53.688663666398682</v>
      </c>
      <c r="V204" s="4">
        <f t="shared" si="249"/>
        <v>53.303192052093848</v>
      </c>
      <c r="W204" s="4">
        <f t="shared" si="249"/>
        <v>52.94134909418441</v>
      </c>
      <c r="X204" s="4">
        <f t="shared" si="249"/>
        <v>52.042329033842471</v>
      </c>
      <c r="Y204" s="4">
        <f t="shared" si="249"/>
        <v>51.511493701005023</v>
      </c>
      <c r="Z204" s="4">
        <f t="shared" si="249"/>
        <v>52.266063747104013</v>
      </c>
      <c r="AA204" s="4">
        <f t="shared" si="249"/>
        <v>51.892215026590847</v>
      </c>
      <c r="AB204" s="4">
        <f t="shared" si="249"/>
        <v>48.722970400879845</v>
      </c>
      <c r="AC204" s="4">
        <f t="shared" si="249"/>
        <v>48.912367710575502</v>
      </c>
      <c r="AD204" s="4">
        <f t="shared" si="249"/>
        <v>47.886002602780614</v>
      </c>
      <c r="AE204" s="4">
        <f t="shared" si="249"/>
        <v>48.724109849018902</v>
      </c>
      <c r="AF204" s="4">
        <f t="shared" si="249"/>
        <v>49.710811411019463</v>
      </c>
      <c r="AG204" s="4">
        <f t="shared" si="249"/>
        <v>53.161081436724231</v>
      </c>
      <c r="AI204" s="4">
        <f t="shared" si="250"/>
        <v>-1.4318859267548376</v>
      </c>
      <c r="AJ204" s="4">
        <f t="shared" si="250"/>
        <v>1.0250607754004193</v>
      </c>
      <c r="AK204" s="4">
        <f t="shared" si="250"/>
        <v>-0.26966366639868511</v>
      </c>
      <c r="AL204" s="4">
        <f t="shared" si="250"/>
        <v>1.7198079479061548</v>
      </c>
      <c r="AM204" s="4">
        <f t="shared" si="250"/>
        <v>0.33765090581559321</v>
      </c>
      <c r="AN204" s="4">
        <f t="shared" si="250"/>
        <v>0.86467096615752581</v>
      </c>
      <c r="AO204" s="4">
        <f t="shared" si="250"/>
        <v>-0.48849370100501943</v>
      </c>
      <c r="AP204" s="4">
        <f t="shared" si="250"/>
        <v>0.8499362528959864</v>
      </c>
      <c r="AQ204" s="4">
        <f t="shared" si="250"/>
        <v>0.82878497340914947</v>
      </c>
      <c r="AR204" s="4">
        <f t="shared" si="250"/>
        <v>-9.4970400879844874E-2</v>
      </c>
      <c r="AS204" s="4">
        <f t="shared" si="250"/>
        <v>0.4366322894244945</v>
      </c>
      <c r="AT204" s="4">
        <f t="shared" si="250"/>
        <v>0.22999739721938539</v>
      </c>
      <c r="AU204" s="4">
        <f t="shared" si="250"/>
        <v>-0.18910984901890515</v>
      </c>
      <c r="AV204" s="4">
        <f t="shared" si="250"/>
        <v>-1.012811411019463</v>
      </c>
      <c r="AW204" s="4">
        <f t="shared" si="250"/>
        <v>-0.85908143672423165</v>
      </c>
      <c r="AY204" s="2">
        <f t="shared" si="242"/>
        <v>53.222885926754834</v>
      </c>
      <c r="AZ204" s="2">
        <f t="shared" si="242"/>
        <v>51.090939224599573</v>
      </c>
      <c r="BA204" s="2">
        <f t="shared" si="242"/>
        <v>53.688151434574166</v>
      </c>
      <c r="BB204" s="2">
        <f t="shared" si="242"/>
        <v>53.303192052093848</v>
      </c>
      <c r="BC204" s="2">
        <f t="shared" si="242"/>
        <v>52.94134909418441</v>
      </c>
      <c r="BD204" s="2">
        <f t="shared" si="242"/>
        <v>52.042329033842471</v>
      </c>
      <c r="BE204" s="2">
        <f t="shared" si="242"/>
        <v>51.511493701005023</v>
      </c>
      <c r="BF204" s="2">
        <f t="shared" si="242"/>
        <v>52.266063747104013</v>
      </c>
      <c r="BG204" s="2">
        <f t="shared" si="242"/>
        <v>51.892215026590847</v>
      </c>
      <c r="BH204" s="2">
        <f t="shared" si="242"/>
        <v>48.722970400879845</v>
      </c>
      <c r="BI204" s="2">
        <f t="shared" si="242"/>
        <v>48.912367710575502</v>
      </c>
      <c r="BJ204" s="2">
        <f t="shared" si="242"/>
        <v>47.8860026027806</v>
      </c>
      <c r="BK204" s="2">
        <f t="shared" si="242"/>
        <v>48.724109849018298</v>
      </c>
      <c r="BL204" s="2">
        <f t="shared" si="242"/>
        <v>49.71080461974077</v>
      </c>
      <c r="BM204" s="2">
        <f t="shared" si="242"/>
        <v>53.161032296968706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51.790999999999997</v>
      </c>
      <c r="CV204" s="2">
        <f t="shared" si="198"/>
        <v>52.116</v>
      </c>
      <c r="CW204" s="2">
        <f t="shared" si="199"/>
        <v>53.418999999999997</v>
      </c>
      <c r="CX204" s="2">
        <f t="shared" si="200"/>
        <v>55.023000000000003</v>
      </c>
      <c r="CY204" s="2">
        <f t="shared" si="201"/>
        <v>53.279000000000003</v>
      </c>
      <c r="CZ204" s="2">
        <f t="shared" si="202"/>
        <v>52.906999999999996</v>
      </c>
      <c r="DA204" s="2">
        <f t="shared" si="203"/>
        <v>51.023000000000003</v>
      </c>
      <c r="DB204" s="2">
        <f t="shared" si="204"/>
        <v>53.116</v>
      </c>
      <c r="DC204" s="2">
        <f t="shared" si="205"/>
        <v>52.720999999999997</v>
      </c>
      <c r="DD204" s="2">
        <f t="shared" si="206"/>
        <v>48.628</v>
      </c>
      <c r="DE204" s="2">
        <f t="shared" si="207"/>
        <v>49.348999999999997</v>
      </c>
      <c r="DF204" s="2">
        <f t="shared" si="208"/>
        <v>48.116</v>
      </c>
      <c r="DG204" s="2">
        <f t="shared" si="209"/>
        <v>48.534999999999997</v>
      </c>
      <c r="DH204" s="2">
        <f t="shared" si="210"/>
        <v>48.698</v>
      </c>
      <c r="DI204" s="2">
        <f t="shared" si="211"/>
        <v>52.302</v>
      </c>
      <c r="DK204" s="2">
        <f t="shared" si="251"/>
        <v>107.81469127579734</v>
      </c>
      <c r="DL204" s="2">
        <f t="shared" si="251"/>
        <v>101.56802033870837</v>
      </c>
      <c r="DM204" s="2">
        <f t="shared" si="251"/>
        <v>96.878271739130412</v>
      </c>
      <c r="DN204" s="2">
        <f t="shared" si="251"/>
        <v>120.16478390214435</v>
      </c>
      <c r="DO204" s="2">
        <f t="shared" si="251"/>
        <v>112.46743612201749</v>
      </c>
      <c r="DP204" s="2">
        <f t="shared" si="251"/>
        <v>105.30681032920567</v>
      </c>
      <c r="DQ204" s="2">
        <f t="shared" si="251"/>
        <v>94.269475596250999</v>
      </c>
      <c r="DR204" s="2">
        <f t="shared" si="251"/>
        <v>95.423256166314275</v>
      </c>
      <c r="DS204" s="2">
        <f t="shared" si="251"/>
        <v>90.27405345816976</v>
      </c>
      <c r="DT204" s="2">
        <f t="shared" si="251"/>
        <v>91.833036846874052</v>
      </c>
      <c r="DU204" s="2">
        <f t="shared" si="251"/>
        <v>87.154004159576473</v>
      </c>
      <c r="DV204" s="2">
        <f t="shared" si="251"/>
        <v>96.781287794073961</v>
      </c>
      <c r="DW204" s="2">
        <f t="shared" si="251"/>
        <v>91.798215997181117</v>
      </c>
      <c r="DX204" s="2">
        <f t="shared" si="251"/>
        <v>105.37328088190878</v>
      </c>
      <c r="DY204" s="2">
        <f t="shared" si="251"/>
        <v>91.586451581135776</v>
      </c>
      <c r="EA204" s="2">
        <f t="shared" si="240"/>
        <v>52.463661452973859</v>
      </c>
      <c r="EB204" s="2">
        <f t="shared" si="240"/>
        <v>51.687703904555313</v>
      </c>
      <c r="EC204" s="2">
        <f t="shared" si="240"/>
        <v>54.437012897137457</v>
      </c>
      <c r="ED204" s="2">
        <f t="shared" si="240"/>
        <v>52.034023890665495</v>
      </c>
      <c r="EE204" s="2">
        <f t="shared" si="240"/>
        <v>52.882374209723132</v>
      </c>
      <c r="EF204" s="2">
        <f t="shared" si="239"/>
        <v>51.09704604997782</v>
      </c>
      <c r="EG204" s="2">
        <f t="shared" si="239"/>
        <v>50.927303924246573</v>
      </c>
      <c r="EH204" s="2">
        <f t="shared" si="239"/>
        <v>51.071709886707126</v>
      </c>
      <c r="EI204" s="2">
        <f t="shared" si="239"/>
        <v>51.797922194096977</v>
      </c>
      <c r="EJ204" s="2">
        <f t="shared" si="239"/>
        <v>48.054534128501629</v>
      </c>
      <c r="EK204" s="2">
        <f t="shared" si="212"/>
        <v>46.920460244432519</v>
      </c>
      <c r="EL204" s="2">
        <f t="shared" si="179"/>
        <v>47.213892933128058</v>
      </c>
      <c r="EM204" s="2">
        <f t="shared" si="179"/>
        <v>47.810458334285393</v>
      </c>
      <c r="EN204" s="2">
        <f t="shared" si="179"/>
        <v>50.970282818225257</v>
      </c>
      <c r="EO204" s="2">
        <f t="shared" si="179"/>
        <v>56.803495496979664</v>
      </c>
      <c r="EQ204" s="2">
        <f t="shared" si="252"/>
        <v>53.385400501651787</v>
      </c>
      <c r="ER204" s="2">
        <f t="shared" si="252"/>
        <v>51.017216453789274</v>
      </c>
      <c r="ES204" s="2">
        <f t="shared" si="252"/>
        <v>53.40369675503365</v>
      </c>
      <c r="ET204" s="2">
        <f t="shared" si="252"/>
        <v>53.475496436616858</v>
      </c>
      <c r="EU204" s="2">
        <f t="shared" si="252"/>
        <v>52.949904323508989</v>
      </c>
      <c r="EV204" s="2">
        <f t="shared" si="252"/>
        <v>52.182744155184388</v>
      </c>
      <c r="EW204" s="2">
        <f t="shared" si="252"/>
        <v>51.591480259453974</v>
      </c>
      <c r="EX204" s="2">
        <f t="shared" si="252"/>
        <v>52.428475246517905</v>
      </c>
      <c r="EY204" s="2">
        <f t="shared" si="252"/>
        <v>51.904701124013805</v>
      </c>
      <c r="EZ204" s="2">
        <f t="shared" si="252"/>
        <v>48.817336984486801</v>
      </c>
      <c r="FA204" s="2">
        <f t="shared" si="252"/>
        <v>49.203202390035116</v>
      </c>
      <c r="FB204" s="2">
        <f t="shared" si="252"/>
        <v>47.997074323180243</v>
      </c>
      <c r="FC204" s="2">
        <f t="shared" si="252"/>
        <v>48.87009021040042</v>
      </c>
      <c r="FD204" s="2">
        <f t="shared" si="252"/>
        <v>49.490899217673217</v>
      </c>
      <c r="FE204" s="2">
        <f t="shared" si="252"/>
        <v>52.391558205680035</v>
      </c>
      <c r="FG204" s="2">
        <f t="shared" si="253"/>
        <v>0.99999654564479723</v>
      </c>
      <c r="FH204" s="2">
        <f t="shared" si="253"/>
        <v>0.99999588563020081</v>
      </c>
      <c r="FI204" s="2">
        <f t="shared" si="253"/>
        <v>0.9999872272199104</v>
      </c>
      <c r="FJ204" s="2">
        <f t="shared" si="253"/>
        <v>0.99999511512427963</v>
      </c>
      <c r="FK204" s="2">
        <f t="shared" si="253"/>
        <v>0.99999541738705289</v>
      </c>
      <c r="FL204" s="2">
        <f t="shared" si="253"/>
        <v>0.99999569207690175</v>
      </c>
      <c r="FM204" s="2">
        <f t="shared" si="253"/>
        <v>0.99999586806774665</v>
      </c>
      <c r="FN204" s="2">
        <f t="shared" si="253"/>
        <v>0.99999529646398344</v>
      </c>
      <c r="FO204" s="2">
        <f t="shared" si="253"/>
        <v>0.99999567480366314</v>
      </c>
      <c r="FP204" s="2">
        <f t="shared" si="253"/>
        <v>0.99999566063929901</v>
      </c>
      <c r="FQ204" s="2">
        <f t="shared" si="253"/>
        <v>0.99999537845833775</v>
      </c>
      <c r="FR204" s="2">
        <f t="shared" si="253"/>
        <v>0.99999504853083643</v>
      </c>
      <c r="FS204" s="2">
        <f t="shared" si="253"/>
        <v>0.99999536640405795</v>
      </c>
      <c r="FT204" s="2">
        <f t="shared" si="253"/>
        <v>0.99999555865281042</v>
      </c>
      <c r="FU204" s="2">
        <f t="shared" si="253"/>
        <v>0.99999395300141025</v>
      </c>
      <c r="FW204" s="2">
        <f t="shared" si="244"/>
        <v>0.82347956588345372</v>
      </c>
      <c r="FX204" s="2">
        <f t="shared" si="244"/>
        <v>0.89035209434748108</v>
      </c>
      <c r="FY204" s="2">
        <f t="shared" si="244"/>
        <v>0.72524131279265747</v>
      </c>
      <c r="FZ204" s="2">
        <f t="shared" si="244"/>
        <v>0.88023553046273251</v>
      </c>
      <c r="GA204" s="2">
        <f t="shared" si="244"/>
        <v>0.86926892158445856</v>
      </c>
      <c r="GB204" s="2">
        <f t="shared" si="244"/>
        <v>0.87045325752793556</v>
      </c>
      <c r="GC204" s="2">
        <f t="shared" si="244"/>
        <v>0.87930065990535455</v>
      </c>
      <c r="GD204" s="2">
        <f t="shared" si="244"/>
        <v>0.88014131748477686</v>
      </c>
      <c r="GE204" s="2">
        <f t="shared" si="244"/>
        <v>0.88150738863170175</v>
      </c>
      <c r="GF204" s="2">
        <f t="shared" si="244"/>
        <v>0.87604063936142973</v>
      </c>
      <c r="GG204" s="2">
        <f t="shared" si="244"/>
        <v>0.87251270537951353</v>
      </c>
      <c r="GH204" s="2">
        <f t="shared" si="244"/>
        <v>0.85786542780415354</v>
      </c>
      <c r="GI204" s="2">
        <f t="shared" si="244"/>
        <v>0.86204248270306183</v>
      </c>
      <c r="GJ204" s="2">
        <f t="shared" si="244"/>
        <v>0.85151668615021414</v>
      </c>
      <c r="GK204" s="2">
        <f t="shared" si="244"/>
        <v>0.8256403688422137</v>
      </c>
      <c r="GM204" s="92">
        <f t="shared" si="245"/>
        <v>0</v>
      </c>
      <c r="GN204" s="92">
        <f t="shared" si="245"/>
        <v>0</v>
      </c>
      <c r="GO204" s="92">
        <f t="shared" si="245"/>
        <v>0</v>
      </c>
      <c r="GP204" s="92">
        <f t="shared" si="245"/>
        <v>0</v>
      </c>
      <c r="GQ204" s="92">
        <f t="shared" si="245"/>
        <v>0</v>
      </c>
      <c r="GR204" s="92">
        <f t="shared" si="245"/>
        <v>0</v>
      </c>
      <c r="GS204" s="92">
        <f t="shared" si="245"/>
        <v>0</v>
      </c>
      <c r="GT204" s="92">
        <f t="shared" si="245"/>
        <v>0</v>
      </c>
      <c r="GU204" s="92">
        <f t="shared" si="245"/>
        <v>0</v>
      </c>
      <c r="GV204" s="92">
        <f t="shared" si="245"/>
        <v>0</v>
      </c>
      <c r="GW204" s="92">
        <f t="shared" si="245"/>
        <v>0</v>
      </c>
      <c r="GX204" s="92">
        <f t="shared" si="245"/>
        <v>0</v>
      </c>
      <c r="GY204" s="92">
        <f t="shared" si="245"/>
        <v>0</v>
      </c>
      <c r="GZ204" s="92">
        <f t="shared" si="245"/>
        <v>0</v>
      </c>
      <c r="HA204" s="92">
        <f t="shared" si="245"/>
        <v>0</v>
      </c>
      <c r="HC204" s="92">
        <f t="shared" si="181"/>
        <v>0</v>
      </c>
      <c r="HD204" s="92">
        <f t="shared" si="181"/>
        <v>0</v>
      </c>
      <c r="HE204" s="92">
        <f t="shared" si="181"/>
        <v>0</v>
      </c>
      <c r="HF204" s="92">
        <f t="shared" si="181"/>
        <v>0</v>
      </c>
      <c r="HG204" s="92">
        <f t="shared" si="181"/>
        <v>0</v>
      </c>
      <c r="HH204" s="92">
        <f t="shared" si="181"/>
        <v>0</v>
      </c>
      <c r="HI204" s="92">
        <f t="shared" si="241"/>
        <v>0</v>
      </c>
      <c r="HJ204" s="92">
        <f t="shared" si="241"/>
        <v>0</v>
      </c>
      <c r="HK204" s="92">
        <f t="shared" si="241"/>
        <v>0</v>
      </c>
      <c r="HL204" s="92">
        <f t="shared" si="241"/>
        <v>0</v>
      </c>
      <c r="HM204" s="92">
        <f t="shared" si="241"/>
        <v>0</v>
      </c>
      <c r="HN204" s="92">
        <f t="shared" si="241"/>
        <v>0</v>
      </c>
      <c r="HO204" s="92">
        <f t="shared" si="226"/>
        <v>0</v>
      </c>
      <c r="HP204" s="92">
        <f t="shared" si="226"/>
        <v>0</v>
      </c>
      <c r="HQ204" s="92">
        <f t="shared" si="226"/>
        <v>0</v>
      </c>
      <c r="HS204" s="92">
        <f t="shared" si="246"/>
        <v>1.3398856855295679E-56</v>
      </c>
      <c r="HT204" s="92">
        <f t="shared" si="246"/>
        <v>6.221910102971269E-63</v>
      </c>
      <c r="HU204" s="92">
        <f t="shared" si="246"/>
        <v>1.8953650543241142E-43</v>
      </c>
      <c r="HV204" s="92">
        <f t="shared" si="246"/>
        <v>1.3518364048726087E-79</v>
      </c>
      <c r="HW204" s="92">
        <f t="shared" si="246"/>
        <v>6.7640054240602061E-81</v>
      </c>
      <c r="HX204" s="92">
        <f t="shared" si="246"/>
        <v>1.4054846715387158E-86</v>
      </c>
      <c r="HY204" s="92">
        <f t="shared" si="246"/>
        <v>1.4667828795256404E-89</v>
      </c>
      <c r="HZ204" s="92">
        <f t="shared" si="246"/>
        <v>4.5540260007796034E-89</v>
      </c>
      <c r="IA204" s="92">
        <f t="shared" si="246"/>
        <v>1.7237671401551939E-86</v>
      </c>
      <c r="IB204" s="92">
        <f t="shared" si="246"/>
        <v>9.0749416099615152E-89</v>
      </c>
      <c r="IC204" s="92">
        <f t="shared" si="246"/>
        <v>3.9716577078692198E-94</v>
      </c>
      <c r="ID204" s="92">
        <f t="shared" si="246"/>
        <v>1.3243069855950332E-84</v>
      </c>
      <c r="IE204" s="92">
        <f t="shared" si="246"/>
        <v>3.643314015379451E-72</v>
      </c>
      <c r="IF204" s="92">
        <f t="shared" si="246"/>
        <v>3.8335115570413445E-42</v>
      </c>
      <c r="IG204" s="92">
        <f t="shared" si="246"/>
        <v>3.525207832882663E-42</v>
      </c>
      <c r="II204" s="92">
        <f t="shared" si="247"/>
        <v>3.4273075774901619E-6</v>
      </c>
      <c r="IJ204" s="92">
        <f t="shared" si="247"/>
        <v>2.0003865528655291E-10</v>
      </c>
      <c r="IK204" s="92">
        <f t="shared" si="247"/>
        <v>1.6813726393300722E-3</v>
      </c>
      <c r="IL204" s="92">
        <f t="shared" si="247"/>
        <v>7.2025009669590098E-12</v>
      </c>
      <c r="IM204" s="92">
        <f t="shared" si="247"/>
        <v>3.1773304612271766E-11</v>
      </c>
      <c r="IN204" s="92">
        <f t="shared" si="247"/>
        <v>7.8810862954572402E-12</v>
      </c>
      <c r="IO204" s="92">
        <f t="shared" si="247"/>
        <v>1.3134843570757422E-12</v>
      </c>
      <c r="IP204" s="92">
        <f t="shared" si="247"/>
        <v>1.4808321415056854E-12</v>
      </c>
      <c r="IQ204" s="92">
        <f t="shared" si="247"/>
        <v>3.065431104444187E-12</v>
      </c>
      <c r="IR204" s="92">
        <f t="shared" si="247"/>
        <v>3.3567302919201981E-12</v>
      </c>
      <c r="IS204" s="92">
        <f t="shared" si="247"/>
        <v>6.6327759774859754E-13</v>
      </c>
      <c r="IT204" s="92">
        <f t="shared" si="247"/>
        <v>5.8519086399371625E-11</v>
      </c>
      <c r="IU204" s="92">
        <f t="shared" si="247"/>
        <v>7.0742008009172809E-10</v>
      </c>
      <c r="IV204" s="92">
        <f t="shared" si="247"/>
        <v>2.0657060989913117E-4</v>
      </c>
      <c r="IW204" s="92">
        <f t="shared" si="247"/>
        <v>4.2409464142704543E-5</v>
      </c>
      <c r="IY204" s="92">
        <f t="shared" si="248"/>
        <v>3.4273075774901619E-6</v>
      </c>
      <c r="IZ204" s="92">
        <f t="shared" si="248"/>
        <v>2.0003865528655291E-10</v>
      </c>
      <c r="JA204" s="92">
        <f t="shared" si="248"/>
        <v>1.6813726393300722E-3</v>
      </c>
      <c r="JB204" s="92">
        <f t="shared" si="248"/>
        <v>7.2025009669590098E-12</v>
      </c>
      <c r="JC204" s="92">
        <f t="shared" si="248"/>
        <v>3.1773304612271766E-11</v>
      </c>
      <c r="JD204" s="92">
        <f t="shared" si="248"/>
        <v>7.8810862954572402E-12</v>
      </c>
      <c r="JE204" s="92">
        <f t="shared" si="248"/>
        <v>1.3134843570757422E-12</v>
      </c>
      <c r="JF204" s="92">
        <f t="shared" si="248"/>
        <v>1.4808321415056854E-12</v>
      </c>
      <c r="JG204" s="92">
        <f t="shared" si="248"/>
        <v>3.065431104444187E-12</v>
      </c>
      <c r="JH204" s="92">
        <f t="shared" si="248"/>
        <v>3.3567302919201981E-12</v>
      </c>
      <c r="JI204" s="92">
        <f t="shared" si="248"/>
        <v>6.6327759774859754E-13</v>
      </c>
      <c r="JJ204" s="92">
        <f t="shared" si="248"/>
        <v>5.8519086399371625E-11</v>
      </c>
      <c r="JK204" s="92">
        <f t="shared" si="248"/>
        <v>7.0742008009172809E-10</v>
      </c>
      <c r="JL204" s="92">
        <f t="shared" si="248"/>
        <v>2.0657060989913117E-4</v>
      </c>
      <c r="JM204" s="92">
        <f t="shared" si="248"/>
        <v>4.2409464142704543E-5</v>
      </c>
    </row>
    <row r="205" spans="2:273" x14ac:dyDescent="0.25">
      <c r="B205" s="2">
        <v>178</v>
      </c>
      <c r="C205" s="37">
        <v>52.256</v>
      </c>
      <c r="D205" s="37">
        <v>50.953000000000003</v>
      </c>
      <c r="E205" s="37">
        <v>53.720999999999997</v>
      </c>
      <c r="F205" s="37">
        <v>54.395000000000003</v>
      </c>
      <c r="G205" s="37">
        <v>52.698</v>
      </c>
      <c r="H205" s="37">
        <v>51.790999999999997</v>
      </c>
      <c r="I205" s="37">
        <v>52.14</v>
      </c>
      <c r="J205" s="37">
        <v>53.673999999999999</v>
      </c>
      <c r="K205" s="37">
        <v>51.488</v>
      </c>
      <c r="L205" s="37">
        <v>49.488</v>
      </c>
      <c r="M205" s="37">
        <v>50.395000000000003</v>
      </c>
      <c r="N205" s="37">
        <v>48.442</v>
      </c>
      <c r="O205" s="37">
        <v>48.767000000000003</v>
      </c>
      <c r="P205" s="37">
        <v>49.442</v>
      </c>
      <c r="Q205" s="37">
        <v>53.14</v>
      </c>
      <c r="S205" s="4">
        <f t="shared" si="249"/>
        <v>53.157382336718328</v>
      </c>
      <c r="T205" s="4">
        <f t="shared" si="249"/>
        <v>50.960554655372782</v>
      </c>
      <c r="U205" s="4">
        <f t="shared" si="249"/>
        <v>53.571135216778046</v>
      </c>
      <c r="V205" s="4">
        <f t="shared" si="249"/>
        <v>53.234710994414762</v>
      </c>
      <c r="W205" s="4">
        <f t="shared" si="249"/>
        <v>52.853905400446372</v>
      </c>
      <c r="X205" s="4">
        <f t="shared" si="249"/>
        <v>51.95506625975446</v>
      </c>
      <c r="Y205" s="4">
        <f t="shared" si="249"/>
        <v>51.416563727332608</v>
      </c>
      <c r="Z205" s="4">
        <f t="shared" si="249"/>
        <v>52.161795373028752</v>
      </c>
      <c r="AA205" s="4">
        <f t="shared" si="249"/>
        <v>51.778987077180965</v>
      </c>
      <c r="AB205" s="4">
        <f t="shared" si="249"/>
        <v>48.592850025659779</v>
      </c>
      <c r="AC205" s="4">
        <f t="shared" si="249"/>
        <v>48.79597453261637</v>
      </c>
      <c r="AD205" s="4">
        <f t="shared" si="249"/>
        <v>47.758181935372683</v>
      </c>
      <c r="AE205" s="4">
        <f t="shared" si="249"/>
        <v>48.613858010465599</v>
      </c>
      <c r="AF205" s="4">
        <f t="shared" si="249"/>
        <v>49.575676676018311</v>
      </c>
      <c r="AG205" s="4">
        <f t="shared" si="249"/>
        <v>52.957968614968543</v>
      </c>
      <c r="AI205" s="4">
        <f t="shared" si="250"/>
        <v>-0.90138233671832779</v>
      </c>
      <c r="AJ205" s="4">
        <f t="shared" si="250"/>
        <v>-7.5546553727789956E-3</v>
      </c>
      <c r="AK205" s="4">
        <f t="shared" si="250"/>
        <v>0.1498647832219504</v>
      </c>
      <c r="AL205" s="4">
        <f t="shared" si="250"/>
        <v>1.1602890055852413</v>
      </c>
      <c r="AM205" s="4">
        <f t="shared" si="250"/>
        <v>-0.1559054004463718</v>
      </c>
      <c r="AN205" s="4">
        <f t="shared" si="250"/>
        <v>-0.16406625975446332</v>
      </c>
      <c r="AO205" s="4">
        <f t="shared" si="250"/>
        <v>0.72343627266739219</v>
      </c>
      <c r="AP205" s="4">
        <f t="shared" si="250"/>
        <v>1.512204626971247</v>
      </c>
      <c r="AQ205" s="4">
        <f t="shared" si="250"/>
        <v>-0.29098707718096506</v>
      </c>
      <c r="AR205" s="4">
        <f t="shared" si="250"/>
        <v>0.89514997434022092</v>
      </c>
      <c r="AS205" s="4">
        <f t="shared" si="250"/>
        <v>1.5990254673836333</v>
      </c>
      <c r="AT205" s="4">
        <f t="shared" si="250"/>
        <v>0.68381806462731731</v>
      </c>
      <c r="AU205" s="4">
        <f t="shared" si="250"/>
        <v>0.15314198953440439</v>
      </c>
      <c r="AV205" s="4">
        <f t="shared" si="250"/>
        <v>-0.13367667601831101</v>
      </c>
      <c r="AW205" s="4">
        <f t="shared" si="250"/>
        <v>0.18203138503145766</v>
      </c>
      <c r="AY205" s="2">
        <f t="shared" si="242"/>
        <v>53.157382336718328</v>
      </c>
      <c r="AZ205" s="2">
        <f t="shared" si="242"/>
        <v>50.960554655372782</v>
      </c>
      <c r="BA205" s="2">
        <f t="shared" si="242"/>
        <v>53.57102953035897</v>
      </c>
      <c r="BB205" s="2">
        <f t="shared" si="242"/>
        <v>53.234710994414762</v>
      </c>
      <c r="BC205" s="2">
        <f t="shared" si="242"/>
        <v>52.853905400446372</v>
      </c>
      <c r="BD205" s="2">
        <f t="shared" si="242"/>
        <v>51.95506625975446</v>
      </c>
      <c r="BE205" s="2">
        <f t="shared" si="242"/>
        <v>51.416563727332608</v>
      </c>
      <c r="BF205" s="2">
        <f t="shared" si="242"/>
        <v>52.161795373028752</v>
      </c>
      <c r="BG205" s="2">
        <f t="shared" si="242"/>
        <v>51.778987077180965</v>
      </c>
      <c r="BH205" s="2">
        <f t="shared" si="242"/>
        <v>48.592850025659779</v>
      </c>
      <c r="BI205" s="2">
        <f t="shared" si="242"/>
        <v>48.79597453261637</v>
      </c>
      <c r="BJ205" s="2">
        <f t="shared" si="242"/>
        <v>47.758181935372683</v>
      </c>
      <c r="BK205" s="2">
        <f t="shared" si="242"/>
        <v>48.61385801046557</v>
      </c>
      <c r="BL205" s="2">
        <f t="shared" si="242"/>
        <v>49.575675166282494</v>
      </c>
      <c r="BM205" s="2">
        <f t="shared" si="242"/>
        <v>52.957957803423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52.256</v>
      </c>
      <c r="CV205" s="2">
        <f t="shared" si="198"/>
        <v>50.953000000000003</v>
      </c>
      <c r="CW205" s="2">
        <f t="shared" si="199"/>
        <v>53.720999999999997</v>
      </c>
      <c r="CX205" s="2">
        <f t="shared" si="200"/>
        <v>54.395000000000003</v>
      </c>
      <c r="CY205" s="2">
        <f t="shared" si="201"/>
        <v>52.698</v>
      </c>
      <c r="CZ205" s="2">
        <f t="shared" si="202"/>
        <v>51.790999999999997</v>
      </c>
      <c r="DA205" s="2">
        <f t="shared" si="203"/>
        <v>52.14</v>
      </c>
      <c r="DB205" s="2">
        <f t="shared" si="204"/>
        <v>53.673999999999999</v>
      </c>
      <c r="DC205" s="2">
        <f t="shared" si="205"/>
        <v>51.488</v>
      </c>
      <c r="DD205" s="2">
        <f t="shared" si="206"/>
        <v>49.488</v>
      </c>
      <c r="DE205" s="2">
        <f t="shared" si="207"/>
        <v>50.395000000000003</v>
      </c>
      <c r="DF205" s="2">
        <f t="shared" si="208"/>
        <v>48.442</v>
      </c>
      <c r="DG205" s="2">
        <f t="shared" si="209"/>
        <v>48.767000000000003</v>
      </c>
      <c r="DH205" s="2">
        <f t="shared" si="210"/>
        <v>49.442</v>
      </c>
      <c r="DI205" s="2">
        <f t="shared" si="211"/>
        <v>53.14</v>
      </c>
      <c r="DK205" s="2">
        <f t="shared" si="251"/>
        <v>108.05580741088178</v>
      </c>
      <c r="DL205" s="2">
        <f t="shared" si="251"/>
        <v>101.76481873430029</v>
      </c>
      <c r="DM205" s="2">
        <f t="shared" si="251"/>
        <v>97.066211956521713</v>
      </c>
      <c r="DN205" s="2">
        <f t="shared" si="251"/>
        <v>120.49656780428873</v>
      </c>
      <c r="DO205" s="2">
        <f t="shared" si="251"/>
        <v>112.75031697372393</v>
      </c>
      <c r="DP205" s="2">
        <f t="shared" si="251"/>
        <v>105.5461224705527</v>
      </c>
      <c r="DQ205" s="2">
        <f t="shared" si="251"/>
        <v>94.439433298220052</v>
      </c>
      <c r="DR205" s="2">
        <f t="shared" si="251"/>
        <v>95.572446793516534</v>
      </c>
      <c r="DS205" s="2">
        <f t="shared" si="251"/>
        <v>90.397056931440673</v>
      </c>
      <c r="DT205" s="2">
        <f t="shared" si="251"/>
        <v>91.982834340078526</v>
      </c>
      <c r="DU205" s="2">
        <f t="shared" si="251"/>
        <v>87.271455257542613</v>
      </c>
      <c r="DV205" s="2">
        <f t="shared" si="251"/>
        <v>96.961299057342757</v>
      </c>
      <c r="DW205" s="2">
        <f t="shared" si="251"/>
        <v>91.940862226920373</v>
      </c>
      <c r="DX205" s="2">
        <f t="shared" si="251"/>
        <v>105.60823527635156</v>
      </c>
      <c r="DY205" s="2">
        <f t="shared" si="251"/>
        <v>91.72861439982492</v>
      </c>
      <c r="EA205" s="2">
        <f t="shared" si="240"/>
        <v>52.373973410166698</v>
      </c>
      <c r="EB205" s="2">
        <f t="shared" si="240"/>
        <v>51.571072017353579</v>
      </c>
      <c r="EC205" s="2">
        <f t="shared" si="240"/>
        <v>54.352352217678508</v>
      </c>
      <c r="ED205" s="2">
        <f t="shared" si="240"/>
        <v>51.932806021101285</v>
      </c>
      <c r="EE205" s="2">
        <f t="shared" si="240"/>
        <v>52.793694517113579</v>
      </c>
      <c r="EF205" s="2">
        <f t="shared" si="239"/>
        <v>50.984871720787098</v>
      </c>
      <c r="EG205" s="2">
        <f t="shared" si="239"/>
        <v>50.817150505326424</v>
      </c>
      <c r="EH205" s="2">
        <f t="shared" si="239"/>
        <v>50.936824169293629</v>
      </c>
      <c r="EI205" s="2">
        <f t="shared" si="239"/>
        <v>51.681801613490592</v>
      </c>
      <c r="EJ205" s="2">
        <f t="shared" si="239"/>
        <v>47.906947191113545</v>
      </c>
      <c r="EK205" s="2">
        <f t="shared" si="212"/>
        <v>46.753448560658086</v>
      </c>
      <c r="EL205" s="2">
        <f t="shared" si="179"/>
        <v>47.067651693846955</v>
      </c>
      <c r="EM205" s="2">
        <f t="shared" si="179"/>
        <v>47.674703096081345</v>
      </c>
      <c r="EN205" s="2">
        <f t="shared" si="179"/>
        <v>50.870155090011139</v>
      </c>
      <c r="EO205" s="2">
        <f t="shared" si="179"/>
        <v>56.704519243743619</v>
      </c>
      <c r="EQ205" s="2">
        <f t="shared" si="252"/>
        <v>53.310327444023017</v>
      </c>
      <c r="ER205" s="2">
        <f t="shared" si="252"/>
        <v>50.891774773859254</v>
      </c>
      <c r="ES205" s="2">
        <f t="shared" si="252"/>
        <v>53.300400094929856</v>
      </c>
      <c r="ET205" s="2">
        <f t="shared" si="252"/>
        <v>53.395918165062483</v>
      </c>
      <c r="EU205" s="2">
        <f t="shared" si="252"/>
        <v>52.861878920206991</v>
      </c>
      <c r="EV205" s="2">
        <f t="shared" si="252"/>
        <v>52.086508878802</v>
      </c>
      <c r="EW205" s="2">
        <f t="shared" si="252"/>
        <v>51.491418934271692</v>
      </c>
      <c r="EX205" s="2">
        <f t="shared" si="252"/>
        <v>52.313719965202033</v>
      </c>
      <c r="EY205" s="2">
        <f t="shared" si="252"/>
        <v>51.790729885571182</v>
      </c>
      <c r="EZ205" s="2">
        <f t="shared" si="252"/>
        <v>48.681168245634524</v>
      </c>
      <c r="FA205" s="2">
        <f t="shared" si="252"/>
        <v>49.067965083776741</v>
      </c>
      <c r="FB205" s="2">
        <f t="shared" si="252"/>
        <v>47.862265567042215</v>
      </c>
      <c r="FC205" s="2">
        <f t="shared" si="252"/>
        <v>48.750717280826194</v>
      </c>
      <c r="FD205" s="2">
        <f t="shared" si="252"/>
        <v>49.369554469831719</v>
      </c>
      <c r="FE205" s="2">
        <f t="shared" si="252"/>
        <v>52.236141806979774</v>
      </c>
      <c r="FG205" s="2">
        <f t="shared" si="253"/>
        <v>0.99999684958965451</v>
      </c>
      <c r="FH205" s="2">
        <f t="shared" si="253"/>
        <v>0.99999624764878758</v>
      </c>
      <c r="FI205" s="2">
        <f t="shared" si="253"/>
        <v>0.99998835107301776</v>
      </c>
      <c r="FJ205" s="2">
        <f t="shared" si="253"/>
        <v>0.99999554493847931</v>
      </c>
      <c r="FK205" s="2">
        <f t="shared" si="253"/>
        <v>0.99999582060563441</v>
      </c>
      <c r="FL205" s="2">
        <f t="shared" si="253"/>
        <v>0.99999607112595001</v>
      </c>
      <c r="FM205" s="2">
        <f t="shared" si="253"/>
        <v>0.99999623163162743</v>
      </c>
      <c r="FN205" s="2">
        <f t="shared" si="253"/>
        <v>0.99999571032239432</v>
      </c>
      <c r="FO205" s="2">
        <f t="shared" si="253"/>
        <v>0.9999960553725572</v>
      </c>
      <c r="FP205" s="2">
        <f t="shared" si="253"/>
        <v>0.99999604245449369</v>
      </c>
      <c r="FQ205" s="2">
        <f t="shared" si="253"/>
        <v>0.99999578510219556</v>
      </c>
      <c r="FR205" s="2">
        <f t="shared" si="253"/>
        <v>0.9999954842044847</v>
      </c>
      <c r="FS205" s="2">
        <f t="shared" si="253"/>
        <v>0.99999577410855278</v>
      </c>
      <c r="FT205" s="2">
        <f t="shared" si="253"/>
        <v>0.99999594944163883</v>
      </c>
      <c r="FU205" s="2">
        <f t="shared" si="253"/>
        <v>0.99999448506880628</v>
      </c>
      <c r="FW205" s="2">
        <f t="shared" si="244"/>
        <v>0.83647154559695613</v>
      </c>
      <c r="FX205" s="2">
        <f t="shared" si="244"/>
        <v>0.89902573931503238</v>
      </c>
      <c r="FY205" s="2">
        <f t="shared" si="244"/>
        <v>0.74320897410230558</v>
      </c>
      <c r="FZ205" s="2">
        <f t="shared" si="244"/>
        <v>0.88961022086298902</v>
      </c>
      <c r="GA205" s="2">
        <f t="shared" si="244"/>
        <v>0.87938440819923369</v>
      </c>
      <c r="GB205" s="2">
        <f t="shared" si="244"/>
        <v>0.88048970355449296</v>
      </c>
      <c r="GC205" s="2">
        <f t="shared" si="244"/>
        <v>0.88873927867681479</v>
      </c>
      <c r="GD205" s="2">
        <f t="shared" si="244"/>
        <v>0.88952245692368181</v>
      </c>
      <c r="GE205" s="2">
        <f t="shared" si="244"/>
        <v>0.89079487426374604</v>
      </c>
      <c r="GF205" s="2">
        <f t="shared" si="244"/>
        <v>0.88570105167364677</v>
      </c>
      <c r="GG205" s="2">
        <f t="shared" si="244"/>
        <v>0.88241115252393199</v>
      </c>
      <c r="GH205" s="2">
        <f t="shared" si="244"/>
        <v>0.86873002763078266</v>
      </c>
      <c r="GI205" s="2">
        <f t="shared" si="244"/>
        <v>0.87263519729863814</v>
      </c>
      <c r="GJ205" s="2">
        <f t="shared" si="244"/>
        <v>0.86278895670602718</v>
      </c>
      <c r="GK205" s="2">
        <f t="shared" si="244"/>
        <v>0.8385045016494963</v>
      </c>
      <c r="GM205" s="92">
        <f t="shared" si="245"/>
        <v>0</v>
      </c>
      <c r="GN205" s="92">
        <f t="shared" si="245"/>
        <v>0</v>
      </c>
      <c r="GO205" s="92">
        <f t="shared" si="245"/>
        <v>0</v>
      </c>
      <c r="GP205" s="92">
        <f t="shared" si="245"/>
        <v>0</v>
      </c>
      <c r="GQ205" s="92">
        <f t="shared" si="245"/>
        <v>0</v>
      </c>
      <c r="GR205" s="92">
        <f t="shared" si="245"/>
        <v>0</v>
      </c>
      <c r="GS205" s="92">
        <f t="shared" si="245"/>
        <v>0</v>
      </c>
      <c r="GT205" s="92">
        <f t="shared" si="245"/>
        <v>0</v>
      </c>
      <c r="GU205" s="92">
        <f t="shared" si="245"/>
        <v>0</v>
      </c>
      <c r="GV205" s="92">
        <f t="shared" si="245"/>
        <v>0</v>
      </c>
      <c r="GW205" s="92">
        <f t="shared" si="245"/>
        <v>0</v>
      </c>
      <c r="GX205" s="92">
        <f t="shared" si="245"/>
        <v>0</v>
      </c>
      <c r="GY205" s="92">
        <f t="shared" si="245"/>
        <v>0</v>
      </c>
      <c r="GZ205" s="92">
        <f t="shared" si="245"/>
        <v>0</v>
      </c>
      <c r="HA205" s="92">
        <f t="shared" si="245"/>
        <v>0</v>
      </c>
      <c r="HC205" s="92">
        <f t="shared" si="181"/>
        <v>0</v>
      </c>
      <c r="HD205" s="92">
        <f t="shared" si="181"/>
        <v>0</v>
      </c>
      <c r="HE205" s="92">
        <f t="shared" si="181"/>
        <v>0</v>
      </c>
      <c r="HF205" s="92">
        <f t="shared" si="181"/>
        <v>0</v>
      </c>
      <c r="HG205" s="92">
        <f t="shared" si="181"/>
        <v>0</v>
      </c>
      <c r="HH205" s="92">
        <f t="shared" si="181"/>
        <v>0</v>
      </c>
      <c r="HI205" s="92">
        <f t="shared" si="241"/>
        <v>0</v>
      </c>
      <c r="HJ205" s="92">
        <f t="shared" si="241"/>
        <v>0</v>
      </c>
      <c r="HK205" s="92">
        <f t="shared" si="241"/>
        <v>0</v>
      </c>
      <c r="HL205" s="92">
        <f t="shared" si="241"/>
        <v>0</v>
      </c>
      <c r="HM205" s="92">
        <f t="shared" si="241"/>
        <v>0</v>
      </c>
      <c r="HN205" s="92">
        <f t="shared" si="241"/>
        <v>0</v>
      </c>
      <c r="HO205" s="92">
        <f t="shared" si="226"/>
        <v>0</v>
      </c>
      <c r="HP205" s="92">
        <f t="shared" si="226"/>
        <v>0</v>
      </c>
      <c r="HQ205" s="92">
        <f t="shared" si="226"/>
        <v>0</v>
      </c>
      <c r="HS205" s="92">
        <f t="shared" si="246"/>
        <v>7.2408397671091703E-59</v>
      </c>
      <c r="HT205" s="92">
        <f t="shared" si="246"/>
        <v>2.4177996669101535E-65</v>
      </c>
      <c r="HU205" s="92">
        <f t="shared" si="246"/>
        <v>1.414002388457639E-45</v>
      </c>
      <c r="HV205" s="92">
        <f t="shared" si="246"/>
        <v>1.1394996826755857E-82</v>
      </c>
      <c r="HW205" s="92">
        <f t="shared" si="246"/>
        <v>4.6655604653213732E-84</v>
      </c>
      <c r="HX205" s="92">
        <f t="shared" si="246"/>
        <v>6.2283540042460911E-90</v>
      </c>
      <c r="HY205" s="92">
        <f t="shared" si="246"/>
        <v>5.9382376770959507E-93</v>
      </c>
      <c r="HZ205" s="92">
        <f t="shared" si="246"/>
        <v>1.9799809728293024E-92</v>
      </c>
      <c r="IA205" s="92">
        <f t="shared" si="246"/>
        <v>9.8510717448129728E-90</v>
      </c>
      <c r="IB205" s="92">
        <f t="shared" si="246"/>
        <v>3.9017168997991638E-92</v>
      </c>
      <c r="IC205" s="92">
        <f t="shared" si="246"/>
        <v>9.0811105768193142E-98</v>
      </c>
      <c r="ID205" s="92">
        <f t="shared" si="246"/>
        <v>5.7481374281882518E-88</v>
      </c>
      <c r="IE205" s="92">
        <f t="shared" si="246"/>
        <v>4.9814689024122508E-75</v>
      </c>
      <c r="IF205" s="92">
        <f t="shared" si="246"/>
        <v>8.1489574434547278E-44</v>
      </c>
      <c r="IG205" s="92">
        <f t="shared" si="246"/>
        <v>6.4532532240728782E-44</v>
      </c>
      <c r="II205" s="92">
        <f t="shared" si="247"/>
        <v>8.6085220902162586E-7</v>
      </c>
      <c r="IJ205" s="92">
        <f t="shared" si="247"/>
        <v>3.1142690436509494E-11</v>
      </c>
      <c r="IK205" s="92">
        <f t="shared" si="247"/>
        <v>5.8689225739595155E-4</v>
      </c>
      <c r="IL205" s="92">
        <f t="shared" si="247"/>
        <v>7.4974665870629859E-13</v>
      </c>
      <c r="IM205" s="92">
        <f t="shared" si="247"/>
        <v>3.3828147282288782E-12</v>
      </c>
      <c r="IN205" s="92">
        <f t="shared" si="247"/>
        <v>7.4216482627543304E-13</v>
      </c>
      <c r="IO205" s="92">
        <f t="shared" si="247"/>
        <v>1.1549392183291291E-13</v>
      </c>
      <c r="IP205" s="92">
        <f t="shared" si="247"/>
        <v>1.329757323155077E-13</v>
      </c>
      <c r="IQ205" s="92">
        <f t="shared" si="247"/>
        <v>2.9909840605611651E-13</v>
      </c>
      <c r="IR205" s="92">
        <f t="shared" si="247"/>
        <v>3.1035098714840467E-13</v>
      </c>
      <c r="IS205" s="92">
        <f t="shared" si="247"/>
        <v>5.0371883572560874E-14</v>
      </c>
      <c r="IT205" s="92">
        <f t="shared" si="247"/>
        <v>5.8633617174319347E-12</v>
      </c>
      <c r="IU205" s="92">
        <f t="shared" si="247"/>
        <v>9.5269095190139095E-11</v>
      </c>
      <c r="IV205" s="92">
        <f t="shared" si="247"/>
        <v>9.3638635049642593E-5</v>
      </c>
      <c r="IW205" s="92">
        <f t="shared" si="247"/>
        <v>1.4508238035785316E-5</v>
      </c>
      <c r="IY205" s="92">
        <f t="shared" si="248"/>
        <v>8.6085220902162586E-7</v>
      </c>
      <c r="IZ205" s="92">
        <f t="shared" si="248"/>
        <v>3.1142690436509494E-11</v>
      </c>
      <c r="JA205" s="92">
        <f t="shared" si="248"/>
        <v>5.8689225739595155E-4</v>
      </c>
      <c r="JB205" s="92">
        <f t="shared" si="248"/>
        <v>7.4974665870629859E-13</v>
      </c>
      <c r="JC205" s="92">
        <f t="shared" si="248"/>
        <v>3.3828147282288782E-12</v>
      </c>
      <c r="JD205" s="92">
        <f t="shared" si="248"/>
        <v>7.4216482627543304E-13</v>
      </c>
      <c r="JE205" s="92">
        <f t="shared" si="248"/>
        <v>1.1549392183291291E-13</v>
      </c>
      <c r="JF205" s="92">
        <f t="shared" si="248"/>
        <v>1.329757323155077E-13</v>
      </c>
      <c r="JG205" s="92">
        <f t="shared" si="248"/>
        <v>2.9909840605611651E-13</v>
      </c>
      <c r="JH205" s="92">
        <f t="shared" si="248"/>
        <v>3.1035098714840467E-13</v>
      </c>
      <c r="JI205" s="92">
        <f t="shared" si="248"/>
        <v>5.0371883572560874E-14</v>
      </c>
      <c r="JJ205" s="92">
        <f t="shared" si="248"/>
        <v>5.8633617174319347E-12</v>
      </c>
      <c r="JK205" s="92">
        <f t="shared" si="248"/>
        <v>9.5269095190139095E-11</v>
      </c>
      <c r="JL205" s="92">
        <f t="shared" si="248"/>
        <v>9.3638635049642593E-5</v>
      </c>
      <c r="JM205" s="92">
        <f t="shared" si="248"/>
        <v>1.4508238035785316E-5</v>
      </c>
    </row>
    <row r="206" spans="2:273" x14ac:dyDescent="0.25">
      <c r="B206" s="2">
        <v>179</v>
      </c>
      <c r="C206" s="37">
        <v>53.558</v>
      </c>
      <c r="D206" s="37">
        <v>50.372</v>
      </c>
      <c r="E206" s="37">
        <v>51.442</v>
      </c>
      <c r="F206" s="37">
        <v>54.558</v>
      </c>
      <c r="G206" s="37">
        <v>53.628</v>
      </c>
      <c r="H206" s="37">
        <v>52.534999999999997</v>
      </c>
      <c r="I206" s="37">
        <v>52</v>
      </c>
      <c r="J206" s="37">
        <v>51.720999999999997</v>
      </c>
      <c r="K206" s="37">
        <v>51.116</v>
      </c>
      <c r="L206" s="37">
        <v>48.558</v>
      </c>
      <c r="M206" s="37">
        <v>47.465000000000003</v>
      </c>
      <c r="N206" s="37">
        <v>47.581000000000003</v>
      </c>
      <c r="O206" s="37">
        <v>48.488</v>
      </c>
      <c r="P206" s="37">
        <v>49.162999999999997</v>
      </c>
      <c r="Q206" s="37">
        <v>50.302</v>
      </c>
      <c r="S206" s="4">
        <f t="shared" si="249"/>
        <v>53.091517560122149</v>
      </c>
      <c r="T206" s="4">
        <f t="shared" si="249"/>
        <v>50.830441499002625</v>
      </c>
      <c r="U206" s="4">
        <f t="shared" si="249"/>
        <v>53.454103030909678</v>
      </c>
      <c r="V206" s="4">
        <f t="shared" si="249"/>
        <v>53.165674208717583</v>
      </c>
      <c r="W206" s="4">
        <f t="shared" si="249"/>
        <v>52.766429795814197</v>
      </c>
      <c r="X206" s="4">
        <f t="shared" si="249"/>
        <v>51.867365978756069</v>
      </c>
      <c r="Y206" s="4">
        <f t="shared" si="249"/>
        <v>51.32137920976357</v>
      </c>
      <c r="Z206" s="4">
        <f t="shared" si="249"/>
        <v>52.056998910929558</v>
      </c>
      <c r="AA206" s="4">
        <f t="shared" si="249"/>
        <v>51.665728539029153</v>
      </c>
      <c r="AB206" s="4">
        <f t="shared" si="249"/>
        <v>48.462431145401716</v>
      </c>
      <c r="AC206" s="4">
        <f t="shared" si="249"/>
        <v>48.678632350434469</v>
      </c>
      <c r="AD206" s="4">
        <f t="shared" si="249"/>
        <v>47.630036434732673</v>
      </c>
      <c r="AE206" s="4">
        <f t="shared" si="249"/>
        <v>48.503187203247649</v>
      </c>
      <c r="AF206" s="4">
        <f t="shared" si="249"/>
        <v>49.441177896860154</v>
      </c>
      <c r="AG206" s="4">
        <f t="shared" si="249"/>
        <v>52.756952181088266</v>
      </c>
      <c r="AI206" s="4">
        <f t="shared" si="250"/>
        <v>0.46648243987785065</v>
      </c>
      <c r="AJ206" s="4">
        <f t="shared" si="250"/>
        <v>-0.45844149900262465</v>
      </c>
      <c r="AK206" s="4">
        <f t="shared" si="250"/>
        <v>-2.0121030309096781</v>
      </c>
      <c r="AL206" s="4">
        <f t="shared" si="250"/>
        <v>1.392325791282417</v>
      </c>
      <c r="AM206" s="4">
        <f t="shared" si="250"/>
        <v>0.86157020418580288</v>
      </c>
      <c r="AN206" s="4">
        <f t="shared" si="250"/>
        <v>0.66763402124392712</v>
      </c>
      <c r="AO206" s="4">
        <f t="shared" si="250"/>
        <v>0.67862079023642963</v>
      </c>
      <c r="AP206" s="4">
        <f t="shared" si="250"/>
        <v>-0.33599891092956113</v>
      </c>
      <c r="AQ206" s="4">
        <f t="shared" si="250"/>
        <v>-0.54972853902915375</v>
      </c>
      <c r="AR206" s="4">
        <f t="shared" si="250"/>
        <v>9.5568854598283792E-2</v>
      </c>
      <c r="AS206" s="4">
        <f t="shared" si="250"/>
        <v>-1.2136323504344659</v>
      </c>
      <c r="AT206" s="4">
        <f t="shared" si="250"/>
        <v>-4.9036434732670386E-2</v>
      </c>
      <c r="AU206" s="4">
        <f t="shared" si="250"/>
        <v>-1.5187203247648995E-2</v>
      </c>
      <c r="AV206" s="4">
        <f t="shared" si="250"/>
        <v>-0.27817789686015715</v>
      </c>
      <c r="AW206" s="4">
        <f t="shared" si="250"/>
        <v>-2.4549521810882666</v>
      </c>
      <c r="AY206" s="2">
        <f t="shared" si="242"/>
        <v>53.091517560122149</v>
      </c>
      <c r="AZ206" s="2">
        <f t="shared" si="242"/>
        <v>50.830441499002625</v>
      </c>
      <c r="BA206" s="2">
        <f t="shared" si="242"/>
        <v>53.454083896055366</v>
      </c>
      <c r="BB206" s="2">
        <f t="shared" si="242"/>
        <v>53.165674208717583</v>
      </c>
      <c r="BC206" s="2">
        <f t="shared" si="242"/>
        <v>52.766429795814197</v>
      </c>
      <c r="BD206" s="2">
        <f t="shared" si="242"/>
        <v>51.867365978756069</v>
      </c>
      <c r="BE206" s="2">
        <f t="shared" si="242"/>
        <v>51.32137920976357</v>
      </c>
      <c r="BF206" s="2">
        <f t="shared" si="242"/>
        <v>52.056998910929558</v>
      </c>
      <c r="BG206" s="2">
        <f t="shared" si="242"/>
        <v>51.665728539029153</v>
      </c>
      <c r="BH206" s="2">
        <f t="shared" si="242"/>
        <v>48.462431145401716</v>
      </c>
      <c r="BI206" s="2">
        <f t="shared" si="242"/>
        <v>48.678632350434469</v>
      </c>
      <c r="BJ206" s="2">
        <f t="shared" si="242"/>
        <v>47.630036434732673</v>
      </c>
      <c r="BK206" s="2">
        <f t="shared" si="242"/>
        <v>48.503187203247649</v>
      </c>
      <c r="BL206" s="2">
        <f t="shared" si="242"/>
        <v>49.441177584879483</v>
      </c>
      <c r="BM206" s="2">
        <f t="shared" si="242"/>
        <v>52.756949988901596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53.558</v>
      </c>
      <c r="CV206" s="2">
        <f t="shared" si="198"/>
        <v>50.372</v>
      </c>
      <c r="CW206" s="2">
        <f t="shared" si="199"/>
        <v>51.442</v>
      </c>
      <c r="CX206" s="2">
        <f t="shared" si="200"/>
        <v>54.558</v>
      </c>
      <c r="CY206" s="2">
        <f t="shared" si="201"/>
        <v>53.628</v>
      </c>
      <c r="CZ206" s="2">
        <f t="shared" si="202"/>
        <v>52.534999999999997</v>
      </c>
      <c r="DA206" s="2">
        <f t="shared" si="203"/>
        <v>52</v>
      </c>
      <c r="DB206" s="2">
        <f t="shared" si="204"/>
        <v>51.720999999999997</v>
      </c>
      <c r="DC206" s="2">
        <f t="shared" si="205"/>
        <v>51.116</v>
      </c>
      <c r="DD206" s="2">
        <f t="shared" si="206"/>
        <v>48.558</v>
      </c>
      <c r="DE206" s="2">
        <f t="shared" si="207"/>
        <v>47.465000000000003</v>
      </c>
      <c r="DF206" s="2">
        <f t="shared" si="208"/>
        <v>47.581000000000003</v>
      </c>
      <c r="DG206" s="2">
        <f t="shared" si="209"/>
        <v>48.488</v>
      </c>
      <c r="DH206" s="2">
        <f t="shared" si="210"/>
        <v>49.162999999999997</v>
      </c>
      <c r="DI206" s="2">
        <f t="shared" si="211"/>
        <v>50.302</v>
      </c>
      <c r="DK206" s="2">
        <f t="shared" si="251"/>
        <v>108.29692354596621</v>
      </c>
      <c r="DL206" s="2">
        <f t="shared" si="251"/>
        <v>101.96161712989223</v>
      </c>
      <c r="DM206" s="2">
        <f t="shared" si="251"/>
        <v>97.254152173913013</v>
      </c>
      <c r="DN206" s="2">
        <f t="shared" si="251"/>
        <v>120.8283517064331</v>
      </c>
      <c r="DO206" s="2">
        <f t="shared" si="251"/>
        <v>113.03319782543036</v>
      </c>
      <c r="DP206" s="2">
        <f t="shared" si="251"/>
        <v>105.78543461189972</v>
      </c>
      <c r="DQ206" s="2">
        <f t="shared" si="251"/>
        <v>94.609391000189092</v>
      </c>
      <c r="DR206" s="2">
        <f t="shared" si="251"/>
        <v>95.721637420718793</v>
      </c>
      <c r="DS206" s="2">
        <f t="shared" si="251"/>
        <v>90.520060404711586</v>
      </c>
      <c r="DT206" s="2">
        <f t="shared" si="251"/>
        <v>92.132631833283</v>
      </c>
      <c r="DU206" s="2">
        <f t="shared" si="251"/>
        <v>87.388906355508738</v>
      </c>
      <c r="DV206" s="2">
        <f t="shared" si="251"/>
        <v>97.141310320611524</v>
      </c>
      <c r="DW206" s="2">
        <f t="shared" si="251"/>
        <v>92.083508456659629</v>
      </c>
      <c r="DX206" s="2">
        <f t="shared" si="251"/>
        <v>105.84318967079432</v>
      </c>
      <c r="DY206" s="2">
        <f t="shared" si="251"/>
        <v>91.87077721851405</v>
      </c>
      <c r="EA206" s="2">
        <f t="shared" si="240"/>
        <v>52.28428536735953</v>
      </c>
      <c r="EB206" s="2">
        <f t="shared" si="240"/>
        <v>51.454440130151838</v>
      </c>
      <c r="EC206" s="2">
        <f t="shared" si="240"/>
        <v>54.267691538219559</v>
      </c>
      <c r="ED206" s="2">
        <f t="shared" si="240"/>
        <v>51.83158815153709</v>
      </c>
      <c r="EE206" s="2">
        <f t="shared" si="240"/>
        <v>52.705014824504033</v>
      </c>
      <c r="EF206" s="2">
        <f t="shared" si="239"/>
        <v>50.872697391596375</v>
      </c>
      <c r="EG206" s="2">
        <f t="shared" si="239"/>
        <v>50.706997086406275</v>
      </c>
      <c r="EH206" s="2">
        <f t="shared" si="239"/>
        <v>50.801938451880133</v>
      </c>
      <c r="EI206" s="2">
        <f t="shared" si="239"/>
        <v>51.5656810328842</v>
      </c>
      <c r="EJ206" s="2">
        <f t="shared" si="239"/>
        <v>47.759360253725461</v>
      </c>
      <c r="EK206" s="2">
        <f t="shared" si="212"/>
        <v>46.586436876883653</v>
      </c>
      <c r="EL206" s="2">
        <f t="shared" si="179"/>
        <v>46.921410454565844</v>
      </c>
      <c r="EM206" s="2">
        <f t="shared" si="179"/>
        <v>47.538947857877304</v>
      </c>
      <c r="EN206" s="2">
        <f t="shared" si="179"/>
        <v>50.770027361797027</v>
      </c>
      <c r="EO206" s="2">
        <f t="shared" si="179"/>
        <v>56.605542990507558</v>
      </c>
      <c r="EQ206" s="2">
        <f t="shared" si="252"/>
        <v>53.235254386394232</v>
      </c>
      <c r="ER206" s="2">
        <f t="shared" si="252"/>
        <v>50.766333093929241</v>
      </c>
      <c r="ES206" s="2">
        <f t="shared" si="252"/>
        <v>53.197103434826069</v>
      </c>
      <c r="ET206" s="2">
        <f t="shared" si="252"/>
        <v>53.316339893508115</v>
      </c>
      <c r="EU206" s="2">
        <f t="shared" si="252"/>
        <v>52.773853516904992</v>
      </c>
      <c r="EV206" s="2">
        <f t="shared" si="252"/>
        <v>51.990273602419613</v>
      </c>
      <c r="EW206" s="2">
        <f t="shared" si="252"/>
        <v>51.391357609089411</v>
      </c>
      <c r="EX206" s="2">
        <f t="shared" si="252"/>
        <v>52.19896468388616</v>
      </c>
      <c r="EY206" s="2">
        <f t="shared" si="252"/>
        <v>51.676758647128565</v>
      </c>
      <c r="EZ206" s="2">
        <f t="shared" si="252"/>
        <v>48.544999506782261</v>
      </c>
      <c r="FA206" s="2">
        <f t="shared" si="252"/>
        <v>48.932727777518359</v>
      </c>
      <c r="FB206" s="2">
        <f t="shared" si="252"/>
        <v>47.727456810904187</v>
      </c>
      <c r="FC206" s="2">
        <f t="shared" si="252"/>
        <v>48.631344351251968</v>
      </c>
      <c r="FD206" s="2">
        <f t="shared" si="252"/>
        <v>49.248209721990222</v>
      </c>
      <c r="FE206" s="2">
        <f t="shared" si="252"/>
        <v>52.08072540827952</v>
      </c>
      <c r="FG206" s="2">
        <f t="shared" si="253"/>
        <v>0.99999712679082009</v>
      </c>
      <c r="FH206" s="2">
        <f t="shared" si="253"/>
        <v>0.9999965778138914</v>
      </c>
      <c r="FI206" s="2">
        <f t="shared" si="253"/>
        <v>0.99998937604143601</v>
      </c>
      <c r="FJ206" s="2">
        <f t="shared" si="253"/>
        <v>0.99999593693401034</v>
      </c>
      <c r="FK206" s="2">
        <f t="shared" si="253"/>
        <v>0.99999618834563497</v>
      </c>
      <c r="FL206" s="2">
        <f t="shared" si="253"/>
        <v>0.9999964168230413</v>
      </c>
      <c r="FM206" s="2">
        <f t="shared" si="253"/>
        <v>0.99999656320605801</v>
      </c>
      <c r="FN206" s="2">
        <f t="shared" si="253"/>
        <v>0.99999608776604954</v>
      </c>
      <c r="FO206" s="2">
        <f t="shared" si="253"/>
        <v>0.99999640245576638</v>
      </c>
      <c r="FP206" s="2">
        <f t="shared" si="253"/>
        <v>0.9999963906743442</v>
      </c>
      <c r="FQ206" s="2">
        <f t="shared" si="253"/>
        <v>0.99999615596608993</v>
      </c>
      <c r="FR206" s="2">
        <f t="shared" si="253"/>
        <v>0.99999588154390529</v>
      </c>
      <c r="FS206" s="2">
        <f t="shared" si="253"/>
        <v>0.99999614593976116</v>
      </c>
      <c r="FT206" s="2">
        <f t="shared" si="253"/>
        <v>0.99999630584555255</v>
      </c>
      <c r="FU206" s="2">
        <f t="shared" si="253"/>
        <v>0.99999497032053231</v>
      </c>
      <c r="FW206" s="2">
        <f t="shared" si="244"/>
        <v>0.84868301761885367</v>
      </c>
      <c r="FX206" s="2">
        <f t="shared" si="244"/>
        <v>0.90708486216788675</v>
      </c>
      <c r="FY206" s="2">
        <f t="shared" si="244"/>
        <v>0.76038985111120405</v>
      </c>
      <c r="FZ206" s="2">
        <f t="shared" si="244"/>
        <v>0.89833585041392827</v>
      </c>
      <c r="GA206" s="2">
        <f t="shared" si="244"/>
        <v>0.88881730599579989</v>
      </c>
      <c r="GB206" s="2">
        <f t="shared" si="244"/>
        <v>0.88984698803886586</v>
      </c>
      <c r="GC206" s="2">
        <f t="shared" si="244"/>
        <v>0.89752582084610988</v>
      </c>
      <c r="GD206" s="2">
        <f t="shared" si="244"/>
        <v>0.89825423025604256</v>
      </c>
      <c r="GE206" s="2">
        <f t="shared" si="244"/>
        <v>0.89943744940611969</v>
      </c>
      <c r="GF206" s="2">
        <f t="shared" si="244"/>
        <v>0.89469910185087742</v>
      </c>
      <c r="GG206" s="2">
        <f t="shared" si="244"/>
        <v>0.89163650888668644</v>
      </c>
      <c r="GH206" s="2">
        <f t="shared" si="244"/>
        <v>0.87888140197335074</v>
      </c>
      <c r="GI206" s="2">
        <f t="shared" si="244"/>
        <v>0.88252541435047205</v>
      </c>
      <c r="GJ206" s="2">
        <f t="shared" si="244"/>
        <v>0.87333277714782109</v>
      </c>
      <c r="GK206" s="2">
        <f t="shared" si="244"/>
        <v>0.85059127898263809</v>
      </c>
      <c r="GM206" s="92">
        <f t="shared" si="245"/>
        <v>0</v>
      </c>
      <c r="GN206" s="92">
        <f t="shared" si="245"/>
        <v>0</v>
      </c>
      <c r="GO206" s="92">
        <f t="shared" si="245"/>
        <v>0</v>
      </c>
      <c r="GP206" s="92">
        <f t="shared" si="245"/>
        <v>0</v>
      </c>
      <c r="GQ206" s="92">
        <f t="shared" si="245"/>
        <v>0</v>
      </c>
      <c r="GR206" s="92">
        <f t="shared" si="245"/>
        <v>0</v>
      </c>
      <c r="GS206" s="92">
        <f t="shared" si="245"/>
        <v>0</v>
      </c>
      <c r="GT206" s="92">
        <f t="shared" si="245"/>
        <v>0</v>
      </c>
      <c r="GU206" s="92">
        <f t="shared" si="245"/>
        <v>0</v>
      </c>
      <c r="GV206" s="92">
        <f t="shared" si="245"/>
        <v>0</v>
      </c>
      <c r="GW206" s="92">
        <f t="shared" si="245"/>
        <v>0</v>
      </c>
      <c r="GX206" s="92">
        <f t="shared" si="245"/>
        <v>0</v>
      </c>
      <c r="GY206" s="92">
        <f t="shared" si="245"/>
        <v>0</v>
      </c>
      <c r="GZ206" s="92">
        <f t="shared" si="245"/>
        <v>0</v>
      </c>
      <c r="HA206" s="92">
        <f t="shared" si="245"/>
        <v>0</v>
      </c>
      <c r="HC206" s="92">
        <f t="shared" si="181"/>
        <v>0</v>
      </c>
      <c r="HD206" s="92">
        <f t="shared" si="181"/>
        <v>0</v>
      </c>
      <c r="HE206" s="92">
        <f t="shared" si="181"/>
        <v>0</v>
      </c>
      <c r="HF206" s="92">
        <f t="shared" si="181"/>
        <v>0</v>
      </c>
      <c r="HG206" s="92">
        <f t="shared" si="181"/>
        <v>0</v>
      </c>
      <c r="HH206" s="92">
        <f t="shared" si="181"/>
        <v>0</v>
      </c>
      <c r="HI206" s="92">
        <f t="shared" si="241"/>
        <v>0</v>
      </c>
      <c r="HJ206" s="92">
        <f t="shared" si="241"/>
        <v>0</v>
      </c>
      <c r="HK206" s="92">
        <f t="shared" si="241"/>
        <v>0</v>
      </c>
      <c r="HL206" s="92">
        <f t="shared" si="241"/>
        <v>0</v>
      </c>
      <c r="HM206" s="92">
        <f t="shared" si="241"/>
        <v>0</v>
      </c>
      <c r="HN206" s="92">
        <f t="shared" si="241"/>
        <v>0</v>
      </c>
      <c r="HO206" s="92">
        <f t="shared" si="226"/>
        <v>0</v>
      </c>
      <c r="HP206" s="92">
        <f t="shared" si="226"/>
        <v>0</v>
      </c>
      <c r="HQ206" s="92">
        <f t="shared" si="226"/>
        <v>0</v>
      </c>
      <c r="HS206" s="92">
        <f t="shared" si="246"/>
        <v>3.522803772887505E-61</v>
      </c>
      <c r="HT206" s="92">
        <f t="shared" si="246"/>
        <v>8.4449365416246825E-68</v>
      </c>
      <c r="HU206" s="92">
        <f t="shared" si="246"/>
        <v>9.3497559115298262E-48</v>
      </c>
      <c r="HV206" s="92">
        <f t="shared" si="246"/>
        <v>8.3789013027383168E-86</v>
      </c>
      <c r="HW206" s="92">
        <f t="shared" si="246"/>
        <v>2.7920035733257076E-87</v>
      </c>
      <c r="HX206" s="92">
        <f t="shared" si="246"/>
        <v>2.3774779981491617E-93</v>
      </c>
      <c r="HY206" s="92">
        <f t="shared" si="246"/>
        <v>2.0741098050617641E-96</v>
      </c>
      <c r="HZ206" s="92">
        <f t="shared" si="246"/>
        <v>7.440760259169203E-96</v>
      </c>
      <c r="IA206" s="92">
        <f t="shared" si="246"/>
        <v>4.8953440274296513E-93</v>
      </c>
      <c r="IB206" s="92">
        <f t="shared" si="246"/>
        <v>1.448651701992185E-95</v>
      </c>
      <c r="IC206" s="92">
        <f t="shared" si="246"/>
        <v>1.7665503921230979E-101</v>
      </c>
      <c r="ID206" s="92">
        <f t="shared" si="246"/>
        <v>2.1399481618364876E-91</v>
      </c>
      <c r="IE206" s="92">
        <f t="shared" si="246"/>
        <v>5.9754192489701682E-78</v>
      </c>
      <c r="IF206" s="92">
        <f t="shared" si="246"/>
        <v>1.6033473345259235E-45</v>
      </c>
      <c r="IG206" s="92">
        <f t="shared" si="246"/>
        <v>1.0869134820577305E-45</v>
      </c>
      <c r="II206" s="92">
        <f t="shared" si="247"/>
        <v>2.0067763127803817E-7</v>
      </c>
      <c r="IJ206" s="92">
        <f t="shared" si="247"/>
        <v>4.4904703372945322E-12</v>
      </c>
      <c r="IK206" s="92">
        <f t="shared" si="247"/>
        <v>1.8805560683261038E-4</v>
      </c>
      <c r="IL206" s="92">
        <f t="shared" si="247"/>
        <v>7.0731477194837774E-14</v>
      </c>
      <c r="IM206" s="92">
        <f t="shared" si="247"/>
        <v>3.2516107742962562E-13</v>
      </c>
      <c r="IN206" s="92">
        <f t="shared" si="247"/>
        <v>6.2768066469363922E-14</v>
      </c>
      <c r="IO206" s="92">
        <f t="shared" si="247"/>
        <v>9.1298987560531022E-15</v>
      </c>
      <c r="IP206" s="92">
        <f t="shared" si="247"/>
        <v>1.074972234944517E-14</v>
      </c>
      <c r="IQ206" s="92">
        <f t="shared" si="247"/>
        <v>2.6386940585274936E-14</v>
      </c>
      <c r="IR206" s="92">
        <f t="shared" si="247"/>
        <v>2.5815780278044938E-14</v>
      </c>
      <c r="IS206" s="92">
        <f t="shared" si="247"/>
        <v>3.4046036065631025E-15</v>
      </c>
      <c r="IT206" s="92">
        <f t="shared" si="247"/>
        <v>5.2607085351524284E-13</v>
      </c>
      <c r="IU206" s="92">
        <f t="shared" si="247"/>
        <v>1.1678997938702127E-11</v>
      </c>
      <c r="IV206" s="92">
        <f t="shared" si="247"/>
        <v>4.0925973866961668E-5</v>
      </c>
      <c r="IW206" s="92">
        <f t="shared" si="247"/>
        <v>4.6889183118781099E-6</v>
      </c>
      <c r="IY206" s="92">
        <f t="shared" si="248"/>
        <v>2.0067763127803817E-7</v>
      </c>
      <c r="IZ206" s="92">
        <f t="shared" si="248"/>
        <v>4.4904703372945322E-12</v>
      </c>
      <c r="JA206" s="92">
        <f t="shared" si="248"/>
        <v>1.8805560683261038E-4</v>
      </c>
      <c r="JB206" s="92">
        <f t="shared" si="248"/>
        <v>7.0731477194837774E-14</v>
      </c>
      <c r="JC206" s="92">
        <f t="shared" si="248"/>
        <v>3.2516107742962562E-13</v>
      </c>
      <c r="JD206" s="92">
        <f t="shared" si="248"/>
        <v>6.2768066469363922E-14</v>
      </c>
      <c r="JE206" s="92">
        <f t="shared" si="248"/>
        <v>9.1298987560531022E-15</v>
      </c>
      <c r="JF206" s="92">
        <f t="shared" si="248"/>
        <v>1.074972234944517E-14</v>
      </c>
      <c r="JG206" s="92">
        <f t="shared" si="248"/>
        <v>2.6386940585274936E-14</v>
      </c>
      <c r="JH206" s="92">
        <f t="shared" si="248"/>
        <v>2.5815780278044938E-14</v>
      </c>
      <c r="JI206" s="92">
        <f t="shared" si="248"/>
        <v>3.4046036065631025E-15</v>
      </c>
      <c r="JJ206" s="92">
        <f t="shared" si="248"/>
        <v>5.2607085351524284E-13</v>
      </c>
      <c r="JK206" s="92">
        <f t="shared" si="248"/>
        <v>1.1678997938702127E-11</v>
      </c>
      <c r="JL206" s="92">
        <f t="shared" si="248"/>
        <v>4.0925973866961668E-5</v>
      </c>
      <c r="JM206" s="92">
        <f t="shared" si="248"/>
        <v>4.6889183118781099E-6</v>
      </c>
    </row>
    <row r="207" spans="2:273" x14ac:dyDescent="0.25">
      <c r="B207" s="2">
        <v>180</v>
      </c>
      <c r="C207" s="37">
        <v>52.906999999999996</v>
      </c>
      <c r="D207" s="37">
        <v>51.884</v>
      </c>
      <c r="E207" s="37">
        <v>52.673999999999999</v>
      </c>
      <c r="F207" s="37">
        <v>54.581000000000003</v>
      </c>
      <c r="G207" s="37">
        <v>52.744</v>
      </c>
      <c r="H207" s="37">
        <v>52.604999999999997</v>
      </c>
      <c r="I207" s="37">
        <v>51.07</v>
      </c>
      <c r="J207" s="37">
        <v>52.07</v>
      </c>
      <c r="K207" s="37">
        <v>51.046999999999997</v>
      </c>
      <c r="L207" s="37">
        <v>49.93</v>
      </c>
      <c r="M207" s="37">
        <v>48.976999999999997</v>
      </c>
      <c r="N207" s="37">
        <v>48.720999999999997</v>
      </c>
      <c r="O207" s="37">
        <v>51</v>
      </c>
      <c r="P207" s="37">
        <v>48.698</v>
      </c>
      <c r="Q207" s="37">
        <v>51.976999999999997</v>
      </c>
      <c r="S207" s="4">
        <f t="shared" si="249"/>
        <v>53.025277636432087</v>
      </c>
      <c r="T207" s="4">
        <f t="shared" si="249"/>
        <v>50.70059328843827</v>
      </c>
      <c r="U207" s="4">
        <f t="shared" si="249"/>
        <v>53.337380269149591</v>
      </c>
      <c r="V207" s="4">
        <f t="shared" si="249"/>
        <v>53.096087410691354</v>
      </c>
      <c r="W207" s="4">
        <f t="shared" si="249"/>
        <v>52.678922929593448</v>
      </c>
      <c r="X207" s="4">
        <f t="shared" si="249"/>
        <v>51.77923064305385</v>
      </c>
      <c r="Y207" s="4">
        <f t="shared" si="249"/>
        <v>51.225942401143016</v>
      </c>
      <c r="Z207" s="4">
        <f t="shared" si="249"/>
        <v>51.951680209141877</v>
      </c>
      <c r="AA207" s="4">
        <f t="shared" si="249"/>
        <v>51.552438783308574</v>
      </c>
      <c r="AB207" s="4">
        <f t="shared" si="249"/>
        <v>48.331716097350544</v>
      </c>
      <c r="AC207" s="4">
        <f t="shared" si="249"/>
        <v>48.560351011371388</v>
      </c>
      <c r="AD207" s="4">
        <f t="shared" si="249"/>
        <v>47.501565288655641</v>
      </c>
      <c r="AE207" s="4">
        <f t="shared" si="249"/>
        <v>48.392095801137678</v>
      </c>
      <c r="AF207" s="4">
        <f t="shared" si="249"/>
        <v>49.30731507259236</v>
      </c>
      <c r="AG207" s="4">
        <f t="shared" si="249"/>
        <v>52.558041313335941</v>
      </c>
      <c r="AI207" s="4">
        <f t="shared" si="250"/>
        <v>-0.11827763643209011</v>
      </c>
      <c r="AJ207" s="4">
        <f t="shared" si="250"/>
        <v>1.1834067115617302</v>
      </c>
      <c r="AK207" s="4">
        <f t="shared" si="250"/>
        <v>-0.66338026914959158</v>
      </c>
      <c r="AL207" s="4">
        <f t="shared" si="250"/>
        <v>1.4849125893086494</v>
      </c>
      <c r="AM207" s="4">
        <f t="shared" si="250"/>
        <v>6.5077070406552195E-2</v>
      </c>
      <c r="AN207" s="4">
        <f t="shared" si="250"/>
        <v>0.82576935694614662</v>
      </c>
      <c r="AO207" s="4">
        <f t="shared" si="250"/>
        <v>-0.15594240114301527</v>
      </c>
      <c r="AP207" s="4">
        <f t="shared" si="250"/>
        <v>0.1183197908581235</v>
      </c>
      <c r="AQ207" s="4">
        <f t="shared" si="250"/>
        <v>-0.50543878330857694</v>
      </c>
      <c r="AR207" s="4">
        <f t="shared" si="250"/>
        <v>1.598283902649456</v>
      </c>
      <c r="AS207" s="4">
        <f t="shared" si="250"/>
        <v>0.41664898862860866</v>
      </c>
      <c r="AT207" s="4">
        <f t="shared" si="250"/>
        <v>1.2194347113443555</v>
      </c>
      <c r="AU207" s="4">
        <f t="shared" si="250"/>
        <v>2.6079041988623217</v>
      </c>
      <c r="AV207" s="4">
        <f t="shared" si="250"/>
        <v>-0.60931507259235929</v>
      </c>
      <c r="AW207" s="4">
        <f t="shared" si="250"/>
        <v>-0.58104131333594466</v>
      </c>
      <c r="AY207" s="2">
        <f t="shared" si="242"/>
        <v>53.025277636432087</v>
      </c>
      <c r="AZ207" s="2">
        <f t="shared" si="242"/>
        <v>50.70059328843827</v>
      </c>
      <c r="BA207" s="2">
        <f t="shared" si="242"/>
        <v>53.337377230878928</v>
      </c>
      <c r="BB207" s="2">
        <f t="shared" si="242"/>
        <v>53.096087410691354</v>
      </c>
      <c r="BC207" s="2">
        <f t="shared" si="242"/>
        <v>52.678922929593448</v>
      </c>
      <c r="BD207" s="2">
        <f t="shared" si="242"/>
        <v>51.77923064305385</v>
      </c>
      <c r="BE207" s="2">
        <f t="shared" si="242"/>
        <v>51.225942401143016</v>
      </c>
      <c r="BF207" s="2">
        <f t="shared" si="242"/>
        <v>51.951680209141877</v>
      </c>
      <c r="BG207" s="2">
        <f t="shared" si="242"/>
        <v>51.552438783308574</v>
      </c>
      <c r="BH207" s="2">
        <f t="shared" si="242"/>
        <v>48.331716097350544</v>
      </c>
      <c r="BI207" s="2">
        <f t="shared" si="242"/>
        <v>48.560351011371388</v>
      </c>
      <c r="BJ207" s="2">
        <f t="shared" si="242"/>
        <v>47.501565288655641</v>
      </c>
      <c r="BK207" s="2">
        <f t="shared" si="242"/>
        <v>48.392095801137678</v>
      </c>
      <c r="BL207" s="2">
        <f t="shared" si="242"/>
        <v>49.307315012672099</v>
      </c>
      <c r="BM207" s="2">
        <f t="shared" si="242"/>
        <v>52.558040903778519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52.906999999999996</v>
      </c>
      <c r="CV207" s="2">
        <f t="shared" si="198"/>
        <v>51.884</v>
      </c>
      <c r="CW207" s="2">
        <f t="shared" si="199"/>
        <v>52.673999999999999</v>
      </c>
      <c r="CX207" s="2">
        <f t="shared" si="200"/>
        <v>54.581000000000003</v>
      </c>
      <c r="CY207" s="2">
        <f t="shared" si="201"/>
        <v>52.744</v>
      </c>
      <c r="CZ207" s="2">
        <f t="shared" si="202"/>
        <v>52.604999999999997</v>
      </c>
      <c r="DA207" s="2">
        <f t="shared" si="203"/>
        <v>51.07</v>
      </c>
      <c r="DB207" s="2">
        <f t="shared" si="204"/>
        <v>52.07</v>
      </c>
      <c r="DC207" s="2">
        <f t="shared" si="205"/>
        <v>51.046999999999997</v>
      </c>
      <c r="DD207" s="2">
        <f t="shared" si="206"/>
        <v>49.93</v>
      </c>
      <c r="DE207" s="2">
        <f t="shared" si="207"/>
        <v>48.976999999999997</v>
      </c>
      <c r="DF207" s="2">
        <f t="shared" si="208"/>
        <v>48.720999999999997</v>
      </c>
      <c r="DG207" s="2">
        <f t="shared" si="209"/>
        <v>51</v>
      </c>
      <c r="DH207" s="2">
        <f t="shared" si="210"/>
        <v>48.698</v>
      </c>
      <c r="DI207" s="2">
        <f t="shared" si="211"/>
        <v>51.976999999999997</v>
      </c>
      <c r="DK207" s="2">
        <f t="shared" si="251"/>
        <v>108.53803968105063</v>
      </c>
      <c r="DL207" s="2">
        <f t="shared" si="251"/>
        <v>102.15841552548416</v>
      </c>
      <c r="DM207" s="2">
        <f t="shared" si="251"/>
        <v>97.442092391304328</v>
      </c>
      <c r="DN207" s="2">
        <f t="shared" si="251"/>
        <v>121.16013560857746</v>
      </c>
      <c r="DO207" s="2">
        <f t="shared" si="251"/>
        <v>113.3160786771368</v>
      </c>
      <c r="DP207" s="2">
        <f t="shared" si="251"/>
        <v>106.02474675324675</v>
      </c>
      <c r="DQ207" s="2">
        <f t="shared" si="251"/>
        <v>94.779348702158146</v>
      </c>
      <c r="DR207" s="2">
        <f t="shared" si="251"/>
        <v>95.870828047921037</v>
      </c>
      <c r="DS207" s="2">
        <f t="shared" si="251"/>
        <v>90.643063877982499</v>
      </c>
      <c r="DT207" s="2">
        <f t="shared" si="251"/>
        <v>92.28242932648746</v>
      </c>
      <c r="DU207" s="2">
        <f t="shared" si="251"/>
        <v>87.506357453474862</v>
      </c>
      <c r="DV207" s="2">
        <f t="shared" si="251"/>
        <v>97.321321583880305</v>
      </c>
      <c r="DW207" s="2">
        <f t="shared" si="251"/>
        <v>92.226154686398871</v>
      </c>
      <c r="DX207" s="2">
        <f t="shared" si="251"/>
        <v>106.0781440652371</v>
      </c>
      <c r="DY207" s="2">
        <f t="shared" si="251"/>
        <v>92.01294003720318</v>
      </c>
      <c r="EA207" s="2">
        <f t="shared" si="240"/>
        <v>52.194597324552376</v>
      </c>
      <c r="EB207" s="2">
        <f t="shared" si="240"/>
        <v>51.337808242950103</v>
      </c>
      <c r="EC207" s="2">
        <f t="shared" si="240"/>
        <v>54.18303085876061</v>
      </c>
      <c r="ED207" s="2">
        <f t="shared" si="240"/>
        <v>51.730370281972881</v>
      </c>
      <c r="EE207" s="2">
        <f t="shared" si="240"/>
        <v>52.616335131894481</v>
      </c>
      <c r="EF207" s="2">
        <f t="shared" si="239"/>
        <v>50.760523062405653</v>
      </c>
      <c r="EG207" s="2">
        <f t="shared" si="239"/>
        <v>50.59684366748612</v>
      </c>
      <c r="EH207" s="2">
        <f t="shared" si="239"/>
        <v>50.66705273446663</v>
      </c>
      <c r="EI207" s="2">
        <f t="shared" si="239"/>
        <v>51.449560452277808</v>
      </c>
      <c r="EJ207" s="2">
        <f t="shared" si="239"/>
        <v>47.61177331633737</v>
      </c>
      <c r="EK207" s="2">
        <f t="shared" si="212"/>
        <v>46.41942519310922</v>
      </c>
      <c r="EL207" s="2">
        <f t="shared" si="179"/>
        <v>46.775169215284741</v>
      </c>
      <c r="EM207" s="2">
        <f t="shared" si="179"/>
        <v>47.403192619673263</v>
      </c>
      <c r="EN207" s="2">
        <f t="shared" si="179"/>
        <v>50.669899633582915</v>
      </c>
      <c r="EO207" s="2">
        <f t="shared" si="179"/>
        <v>56.506566737271498</v>
      </c>
      <c r="EQ207" s="2">
        <f t="shared" si="252"/>
        <v>53.160181328765461</v>
      </c>
      <c r="ER207" s="2">
        <f t="shared" si="252"/>
        <v>50.640891413999221</v>
      </c>
      <c r="ES207" s="2">
        <f t="shared" si="252"/>
        <v>53.093806774722282</v>
      </c>
      <c r="ET207" s="2">
        <f t="shared" si="252"/>
        <v>53.23676162195374</v>
      </c>
      <c r="EU207" s="2">
        <f t="shared" si="252"/>
        <v>52.685828113602987</v>
      </c>
      <c r="EV207" s="2">
        <f t="shared" si="252"/>
        <v>51.894038326037226</v>
      </c>
      <c r="EW207" s="2">
        <f t="shared" si="252"/>
        <v>51.29129628390713</v>
      </c>
      <c r="EX207" s="2">
        <f t="shared" si="252"/>
        <v>52.084209402570288</v>
      </c>
      <c r="EY207" s="2">
        <f t="shared" si="252"/>
        <v>51.562787408685949</v>
      </c>
      <c r="EZ207" s="2">
        <f t="shared" si="252"/>
        <v>48.408830767929985</v>
      </c>
      <c r="FA207" s="2">
        <f t="shared" si="252"/>
        <v>48.797490471259984</v>
      </c>
      <c r="FB207" s="2">
        <f t="shared" si="252"/>
        <v>47.592648054766165</v>
      </c>
      <c r="FC207" s="2">
        <f t="shared" si="252"/>
        <v>48.51197142167775</v>
      </c>
      <c r="FD207" s="2">
        <f t="shared" si="252"/>
        <v>49.126864974148731</v>
      </c>
      <c r="FE207" s="2">
        <f t="shared" si="252"/>
        <v>51.925309009579266</v>
      </c>
      <c r="FG207" s="2">
        <f t="shared" si="253"/>
        <v>0.99999737960142165</v>
      </c>
      <c r="FH207" s="2">
        <f t="shared" si="253"/>
        <v>0.99999687892823486</v>
      </c>
      <c r="FI207" s="2">
        <f t="shared" si="253"/>
        <v>0.99999031082557543</v>
      </c>
      <c r="FJ207" s="2">
        <f t="shared" si="253"/>
        <v>0.99999629443845173</v>
      </c>
      <c r="FK207" s="2">
        <f t="shared" si="253"/>
        <v>0.99999652372873726</v>
      </c>
      <c r="FL207" s="2">
        <f t="shared" si="253"/>
        <v>0.99999673210274398</v>
      </c>
      <c r="FM207" s="2">
        <f t="shared" si="253"/>
        <v>0.99999686560572443</v>
      </c>
      <c r="FN207" s="2">
        <f t="shared" si="253"/>
        <v>0.9999964319990029</v>
      </c>
      <c r="FO207" s="2">
        <f t="shared" si="253"/>
        <v>0.99999671899962528</v>
      </c>
      <c r="FP207" s="2">
        <f t="shared" si="253"/>
        <v>0.99999670825483378</v>
      </c>
      <c r="FQ207" s="2">
        <f t="shared" si="253"/>
        <v>0.99999649419822134</v>
      </c>
      <c r="FR207" s="2">
        <f t="shared" si="253"/>
        <v>0.99999624392203912</v>
      </c>
      <c r="FS207" s="2">
        <f t="shared" si="253"/>
        <v>0.99999648505409466</v>
      </c>
      <c r="FT207" s="2">
        <f t="shared" si="253"/>
        <v>0.99999663089000657</v>
      </c>
      <c r="FU207" s="2">
        <f t="shared" si="253"/>
        <v>0.99999541287577698</v>
      </c>
      <c r="FW207" s="2">
        <f t="shared" si="244"/>
        <v>0.86013507471088579</v>
      </c>
      <c r="FX207" s="2">
        <f t="shared" si="244"/>
        <v>0.91456188571854524</v>
      </c>
      <c r="FY207" s="2">
        <f t="shared" si="244"/>
        <v>0.77676649357355232</v>
      </c>
      <c r="FZ207" s="2">
        <f t="shared" si="244"/>
        <v>0.90644430581173985</v>
      </c>
      <c r="GA207" s="2">
        <f t="shared" si="244"/>
        <v>0.89759839614408676</v>
      </c>
      <c r="GB207" s="2">
        <f t="shared" si="244"/>
        <v>0.89855603671367779</v>
      </c>
      <c r="GC207" s="2">
        <f t="shared" si="244"/>
        <v>0.9056920996388429</v>
      </c>
      <c r="GD207" s="2">
        <f t="shared" si="244"/>
        <v>0.90636851695348197</v>
      </c>
      <c r="GE207" s="2">
        <f t="shared" si="244"/>
        <v>0.90746709432832839</v>
      </c>
      <c r="GF207" s="2">
        <f t="shared" si="244"/>
        <v>0.90306631618453714</v>
      </c>
      <c r="GG207" s="2">
        <f t="shared" si="244"/>
        <v>0.90021993731252259</v>
      </c>
      <c r="GH207" s="2">
        <f t="shared" si="244"/>
        <v>0.88834864342501929</v>
      </c>
      <c r="GI207" s="2">
        <f t="shared" si="244"/>
        <v>0.89174290615039431</v>
      </c>
      <c r="GJ207" s="2">
        <f t="shared" si="244"/>
        <v>0.88317607712101742</v>
      </c>
      <c r="GK207" s="2">
        <f t="shared" si="244"/>
        <v>0.86192241090682531</v>
      </c>
      <c r="GM207" s="92">
        <f t="shared" si="245"/>
        <v>0</v>
      </c>
      <c r="GN207" s="92">
        <f t="shared" si="245"/>
        <v>0</v>
      </c>
      <c r="GO207" s="92">
        <f t="shared" si="245"/>
        <v>0</v>
      </c>
      <c r="GP207" s="92">
        <f t="shared" si="245"/>
        <v>0</v>
      </c>
      <c r="GQ207" s="92">
        <f t="shared" si="245"/>
        <v>0</v>
      </c>
      <c r="GR207" s="92">
        <f t="shared" si="245"/>
        <v>0</v>
      </c>
      <c r="GS207" s="92">
        <f t="shared" si="245"/>
        <v>0</v>
      </c>
      <c r="GT207" s="92">
        <f t="shared" si="245"/>
        <v>0</v>
      </c>
      <c r="GU207" s="92">
        <f t="shared" si="245"/>
        <v>0</v>
      </c>
      <c r="GV207" s="92">
        <f t="shared" si="245"/>
        <v>0</v>
      </c>
      <c r="GW207" s="92">
        <f t="shared" si="245"/>
        <v>0</v>
      </c>
      <c r="GX207" s="92">
        <f t="shared" si="245"/>
        <v>0</v>
      </c>
      <c r="GY207" s="92">
        <f t="shared" si="245"/>
        <v>0</v>
      </c>
      <c r="GZ207" s="92">
        <f t="shared" si="245"/>
        <v>0</v>
      </c>
      <c r="HA207" s="92">
        <f t="shared" si="245"/>
        <v>0</v>
      </c>
      <c r="HC207" s="92">
        <f t="shared" si="181"/>
        <v>0</v>
      </c>
      <c r="HD207" s="92">
        <f t="shared" si="181"/>
        <v>0</v>
      </c>
      <c r="HE207" s="92">
        <f t="shared" si="181"/>
        <v>0</v>
      </c>
      <c r="HF207" s="92">
        <f t="shared" si="181"/>
        <v>0</v>
      </c>
      <c r="HG207" s="92">
        <f t="shared" si="181"/>
        <v>0</v>
      </c>
      <c r="HH207" s="92">
        <f t="shared" si="181"/>
        <v>0</v>
      </c>
      <c r="HI207" s="92">
        <f t="shared" si="241"/>
        <v>0</v>
      </c>
      <c r="HJ207" s="92">
        <f t="shared" si="241"/>
        <v>0</v>
      </c>
      <c r="HK207" s="92">
        <f t="shared" si="241"/>
        <v>0</v>
      </c>
      <c r="HL207" s="92">
        <f t="shared" si="241"/>
        <v>0</v>
      </c>
      <c r="HM207" s="92">
        <f t="shared" si="241"/>
        <v>0</v>
      </c>
      <c r="HN207" s="92">
        <f t="shared" si="241"/>
        <v>0</v>
      </c>
      <c r="HO207" s="92">
        <f t="shared" si="226"/>
        <v>0</v>
      </c>
      <c r="HP207" s="92">
        <f t="shared" si="226"/>
        <v>0</v>
      </c>
      <c r="HQ207" s="92">
        <f t="shared" si="226"/>
        <v>0</v>
      </c>
      <c r="HS207" s="92">
        <f t="shared" si="246"/>
        <v>1.5429781180264174E-63</v>
      </c>
      <c r="HT207" s="92">
        <f t="shared" si="246"/>
        <v>2.6512229527373565E-70</v>
      </c>
      <c r="HU207" s="92">
        <f t="shared" si="246"/>
        <v>5.4793810748269459E-50</v>
      </c>
      <c r="HV207" s="92">
        <f t="shared" si="246"/>
        <v>5.3744859420543381E-89</v>
      </c>
      <c r="HW207" s="92">
        <f t="shared" si="246"/>
        <v>1.4495539631393671E-90</v>
      </c>
      <c r="HX207" s="92">
        <f t="shared" si="246"/>
        <v>7.8171766860542506E-97</v>
      </c>
      <c r="HY207" s="92">
        <f t="shared" si="246"/>
        <v>6.2500410128582309E-100</v>
      </c>
      <c r="HZ207" s="92">
        <f t="shared" si="246"/>
        <v>2.4169016463515147E-99</v>
      </c>
      <c r="IA207" s="92">
        <f t="shared" si="246"/>
        <v>2.1153025334651721E-96</v>
      </c>
      <c r="IB207" s="92">
        <f t="shared" si="246"/>
        <v>4.6447573270686446E-99</v>
      </c>
      <c r="IC207" s="92">
        <f t="shared" si="246"/>
        <v>2.9236623173370918E-105</v>
      </c>
      <c r="ID207" s="92">
        <f t="shared" si="246"/>
        <v>6.832988776725205E-95</v>
      </c>
      <c r="IE207" s="92">
        <f t="shared" si="246"/>
        <v>6.288154151342011E-81</v>
      </c>
      <c r="IF207" s="92">
        <f t="shared" si="246"/>
        <v>2.9198936406816452E-47</v>
      </c>
      <c r="IG207" s="92">
        <f t="shared" si="246"/>
        <v>1.6843268277508551E-47</v>
      </c>
      <c r="II207" s="92">
        <f t="shared" si="247"/>
        <v>4.3409715991109349E-8</v>
      </c>
      <c r="IJ207" s="92">
        <f t="shared" si="247"/>
        <v>5.9961530881343771E-13</v>
      </c>
      <c r="IK207" s="92">
        <f t="shared" si="247"/>
        <v>5.5327444867846317E-5</v>
      </c>
      <c r="IL207" s="92">
        <f t="shared" si="247"/>
        <v>6.046730187074269E-15</v>
      </c>
      <c r="IM207" s="92">
        <f t="shared" si="247"/>
        <v>2.8213563597105044E-14</v>
      </c>
      <c r="IN207" s="92">
        <f t="shared" si="247"/>
        <v>4.7668996076118864E-15</v>
      </c>
      <c r="IO207" s="92">
        <f t="shared" si="247"/>
        <v>6.4876384707622236E-16</v>
      </c>
      <c r="IP207" s="92">
        <f t="shared" si="247"/>
        <v>7.8220817065447784E-16</v>
      </c>
      <c r="IQ207" s="92">
        <f t="shared" si="247"/>
        <v>2.1045521133110629E-15</v>
      </c>
      <c r="IR207" s="92">
        <f t="shared" si="247"/>
        <v>1.9317541315605534E-15</v>
      </c>
      <c r="IS207" s="92">
        <f t="shared" si="247"/>
        <v>2.047697521305202E-16</v>
      </c>
      <c r="IT207" s="92">
        <f t="shared" si="247"/>
        <v>4.2258561847022271E-14</v>
      </c>
      <c r="IU207" s="92">
        <f t="shared" si="247"/>
        <v>1.3030723066306381E-12</v>
      </c>
      <c r="IV207" s="92">
        <f t="shared" si="247"/>
        <v>1.7244509679109559E-5</v>
      </c>
      <c r="IW207" s="92">
        <f t="shared" si="247"/>
        <v>1.4316073258669695E-6</v>
      </c>
      <c r="IY207" s="92">
        <f t="shared" si="248"/>
        <v>4.3409715991109349E-8</v>
      </c>
      <c r="IZ207" s="92">
        <f t="shared" si="248"/>
        <v>5.9961530881343771E-13</v>
      </c>
      <c r="JA207" s="92">
        <f t="shared" si="248"/>
        <v>5.5327444867846317E-5</v>
      </c>
      <c r="JB207" s="92">
        <f t="shared" si="248"/>
        <v>6.046730187074269E-15</v>
      </c>
      <c r="JC207" s="92">
        <f t="shared" si="248"/>
        <v>2.8213563597105044E-14</v>
      </c>
      <c r="JD207" s="92">
        <f t="shared" si="248"/>
        <v>4.7668996076118864E-15</v>
      </c>
      <c r="JE207" s="92">
        <f t="shared" si="248"/>
        <v>6.4876384707622236E-16</v>
      </c>
      <c r="JF207" s="92">
        <f t="shared" si="248"/>
        <v>7.8220817065447784E-16</v>
      </c>
      <c r="JG207" s="92">
        <f t="shared" si="248"/>
        <v>2.1045521133110629E-15</v>
      </c>
      <c r="JH207" s="92">
        <f t="shared" si="248"/>
        <v>1.9317541315605534E-15</v>
      </c>
      <c r="JI207" s="92">
        <f t="shared" si="248"/>
        <v>2.047697521305202E-16</v>
      </c>
      <c r="JJ207" s="92">
        <f t="shared" si="248"/>
        <v>4.2258561847022271E-14</v>
      </c>
      <c r="JK207" s="92">
        <f t="shared" si="248"/>
        <v>1.3030723066306381E-12</v>
      </c>
      <c r="JL207" s="92">
        <f t="shared" si="248"/>
        <v>1.7244509679109559E-5</v>
      </c>
      <c r="JM207" s="92">
        <f t="shared" si="248"/>
        <v>1.4316073258669695E-6</v>
      </c>
    </row>
    <row r="208" spans="2:273" x14ac:dyDescent="0.25">
      <c r="B208" s="2">
        <v>181</v>
      </c>
      <c r="C208" s="37">
        <v>54.953000000000003</v>
      </c>
      <c r="D208" s="37">
        <v>50.837000000000003</v>
      </c>
      <c r="E208" s="37">
        <v>54.744</v>
      </c>
      <c r="F208" s="37">
        <v>52.814</v>
      </c>
      <c r="G208" s="37">
        <v>52.162999999999997</v>
      </c>
      <c r="H208" s="37">
        <v>51.162999999999997</v>
      </c>
      <c r="I208" s="37">
        <v>51.07</v>
      </c>
      <c r="J208" s="37">
        <v>51.302</v>
      </c>
      <c r="K208" s="37">
        <v>52.698</v>
      </c>
      <c r="L208" s="37">
        <v>48.046999999999997</v>
      </c>
      <c r="M208" s="37">
        <v>49.209000000000003</v>
      </c>
      <c r="N208" s="37">
        <v>46.953000000000003</v>
      </c>
      <c r="O208" s="37">
        <v>48.162999999999997</v>
      </c>
      <c r="P208" s="37">
        <v>49</v>
      </c>
      <c r="Q208" s="37">
        <v>50.837000000000003</v>
      </c>
      <c r="S208" s="4">
        <f t="shared" si="249"/>
        <v>52.958653271387178</v>
      </c>
      <c r="T208" s="4">
        <f t="shared" si="249"/>
        <v>50.571002376125399</v>
      </c>
      <c r="U208" s="4">
        <f t="shared" si="249"/>
        <v>53.220965028827315</v>
      </c>
      <c r="V208" s="4">
        <f t="shared" si="249"/>
        <v>53.025959875046091</v>
      </c>
      <c r="W208" s="4">
        <f t="shared" si="249"/>
        <v>52.591385616652381</v>
      </c>
      <c r="X208" s="4">
        <f t="shared" si="249"/>
        <v>51.690665813552428</v>
      </c>
      <c r="Y208" s="4">
        <f t="shared" si="249"/>
        <v>51.13025723850464</v>
      </c>
      <c r="Z208" s="4">
        <f t="shared" si="249"/>
        <v>51.845848436112931</v>
      </c>
      <c r="AA208" s="4">
        <f t="shared" si="249"/>
        <v>51.439117516029867</v>
      </c>
      <c r="AB208" s="4">
        <f t="shared" si="249"/>
        <v>48.200709240600332</v>
      </c>
      <c r="AC208" s="4">
        <f t="shared" si="249"/>
        <v>48.441146450620366</v>
      </c>
      <c r="AD208" s="4">
        <f t="shared" si="249"/>
        <v>47.372770369560257</v>
      </c>
      <c r="AE208" s="4">
        <f t="shared" si="249"/>
        <v>48.280585717691999</v>
      </c>
      <c r="AF208" s="4">
        <f t="shared" si="249"/>
        <v>49.174085177052049</v>
      </c>
      <c r="AG208" s="4">
        <f t="shared" si="249"/>
        <v>52.361242128685426</v>
      </c>
      <c r="AI208" s="4">
        <f t="shared" si="250"/>
        <v>1.9943467286128254</v>
      </c>
      <c r="AJ208" s="4">
        <f t="shared" si="250"/>
        <v>0.26599762387460402</v>
      </c>
      <c r="AK208" s="4">
        <f t="shared" si="250"/>
        <v>1.5230349711726845</v>
      </c>
      <c r="AL208" s="4">
        <f t="shared" si="250"/>
        <v>-0.21195987504609093</v>
      </c>
      <c r="AM208" s="4">
        <f t="shared" si="250"/>
        <v>-0.42838561665238473</v>
      </c>
      <c r="AN208" s="4">
        <f t="shared" si="250"/>
        <v>-0.52766581355243147</v>
      </c>
      <c r="AO208" s="4">
        <f t="shared" si="250"/>
        <v>-6.0257238504640043E-2</v>
      </c>
      <c r="AP208" s="4">
        <f t="shared" si="250"/>
        <v>-0.54384843611293121</v>
      </c>
      <c r="AQ208" s="4">
        <f t="shared" si="250"/>
        <v>1.2588824839701331</v>
      </c>
      <c r="AR208" s="4">
        <f t="shared" si="250"/>
        <v>-0.15370924060033531</v>
      </c>
      <c r="AS208" s="4">
        <f t="shared" si="250"/>
        <v>0.76785354937963746</v>
      </c>
      <c r="AT208" s="4">
        <f t="shared" si="250"/>
        <v>-0.41977036956025415</v>
      </c>
      <c r="AU208" s="4">
        <f t="shared" si="250"/>
        <v>-0.11758571769200188</v>
      </c>
      <c r="AV208" s="4">
        <f t="shared" si="250"/>
        <v>-0.17408517705204929</v>
      </c>
      <c r="AW208" s="4">
        <f t="shared" si="250"/>
        <v>-1.5242421286854224</v>
      </c>
      <c r="AY208" s="2">
        <f t="shared" si="242"/>
        <v>52.958653271387178</v>
      </c>
      <c r="AZ208" s="2">
        <f t="shared" si="242"/>
        <v>50.571002376125399</v>
      </c>
      <c r="BA208" s="2">
        <f t="shared" si="242"/>
        <v>53.220964605959992</v>
      </c>
      <c r="BB208" s="2">
        <f t="shared" si="242"/>
        <v>53.025959875046091</v>
      </c>
      <c r="BC208" s="2">
        <f t="shared" si="242"/>
        <v>52.591385616652381</v>
      </c>
      <c r="BD208" s="2">
        <f t="shared" si="242"/>
        <v>51.690665813552428</v>
      </c>
      <c r="BE208" s="2">
        <f t="shared" si="242"/>
        <v>51.13025723850464</v>
      </c>
      <c r="BF208" s="2">
        <f t="shared" si="242"/>
        <v>51.845848436112931</v>
      </c>
      <c r="BG208" s="2">
        <f t="shared" si="242"/>
        <v>51.439117516029867</v>
      </c>
      <c r="BH208" s="2">
        <f t="shared" si="242"/>
        <v>48.200709240600332</v>
      </c>
      <c r="BI208" s="2">
        <f t="shared" si="242"/>
        <v>48.441146450620366</v>
      </c>
      <c r="BJ208" s="2">
        <f t="shared" si="242"/>
        <v>47.372770369560257</v>
      </c>
      <c r="BK208" s="2">
        <f t="shared" si="242"/>
        <v>48.280585717691999</v>
      </c>
      <c r="BL208" s="2">
        <f t="shared" si="242"/>
        <v>49.17408516635691</v>
      </c>
      <c r="BM208" s="2">
        <f t="shared" si="242"/>
        <v>52.361242058196311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54.953000000000003</v>
      </c>
      <c r="CV208" s="2">
        <f t="shared" si="198"/>
        <v>50.837000000000003</v>
      </c>
      <c r="CW208" s="2">
        <f t="shared" si="199"/>
        <v>54.744</v>
      </c>
      <c r="CX208" s="2">
        <f t="shared" si="200"/>
        <v>52.814</v>
      </c>
      <c r="CY208" s="2">
        <f t="shared" si="201"/>
        <v>52.162999999999997</v>
      </c>
      <c r="CZ208" s="2">
        <f t="shared" si="202"/>
        <v>51.162999999999997</v>
      </c>
      <c r="DA208" s="2">
        <f t="shared" si="203"/>
        <v>51.07</v>
      </c>
      <c r="DB208" s="2">
        <f t="shared" si="204"/>
        <v>51.302</v>
      </c>
      <c r="DC208" s="2">
        <f t="shared" si="205"/>
        <v>52.698</v>
      </c>
      <c r="DD208" s="2">
        <f t="shared" si="206"/>
        <v>48.046999999999997</v>
      </c>
      <c r="DE208" s="2">
        <f t="shared" si="207"/>
        <v>49.209000000000003</v>
      </c>
      <c r="DF208" s="2">
        <f t="shared" si="208"/>
        <v>46.953000000000003</v>
      </c>
      <c r="DG208" s="2">
        <f t="shared" si="209"/>
        <v>48.162999999999997</v>
      </c>
      <c r="DH208" s="2">
        <f t="shared" si="210"/>
        <v>49</v>
      </c>
      <c r="DI208" s="2">
        <f t="shared" si="211"/>
        <v>50.837000000000003</v>
      </c>
      <c r="DK208" s="2">
        <f t="shared" si="251"/>
        <v>108.77915581613506</v>
      </c>
      <c r="DL208" s="2">
        <f t="shared" si="251"/>
        <v>102.35521392107609</v>
      </c>
      <c r="DM208" s="2">
        <f t="shared" si="251"/>
        <v>97.630032608695615</v>
      </c>
      <c r="DN208" s="2">
        <f t="shared" si="251"/>
        <v>121.49191951072183</v>
      </c>
      <c r="DO208" s="2">
        <f t="shared" si="251"/>
        <v>113.59895952884322</v>
      </c>
      <c r="DP208" s="2">
        <f t="shared" si="251"/>
        <v>106.26405889459377</v>
      </c>
      <c r="DQ208" s="2">
        <f t="shared" si="251"/>
        <v>94.949306404127185</v>
      </c>
      <c r="DR208" s="2">
        <f t="shared" si="251"/>
        <v>96.020018675123296</v>
      </c>
      <c r="DS208" s="2">
        <f t="shared" si="251"/>
        <v>90.766067351253412</v>
      </c>
      <c r="DT208" s="2">
        <f t="shared" si="251"/>
        <v>92.432226819691934</v>
      </c>
      <c r="DU208" s="2">
        <f t="shared" si="251"/>
        <v>87.623808551440987</v>
      </c>
      <c r="DV208" s="2">
        <f t="shared" si="251"/>
        <v>97.501332847149087</v>
      </c>
      <c r="DW208" s="2">
        <f t="shared" si="251"/>
        <v>92.368800916138127</v>
      </c>
      <c r="DX208" s="2">
        <f t="shared" si="251"/>
        <v>106.31309845967985</v>
      </c>
      <c r="DY208" s="2">
        <f t="shared" si="251"/>
        <v>92.155102855892324</v>
      </c>
      <c r="EA208" s="2">
        <f t="shared" si="240"/>
        <v>52.104909281745208</v>
      </c>
      <c r="EB208" s="2">
        <f t="shared" si="240"/>
        <v>51.221176355748369</v>
      </c>
      <c r="EC208" s="2">
        <f t="shared" si="240"/>
        <v>54.098370179301661</v>
      </c>
      <c r="ED208" s="2">
        <f t="shared" si="240"/>
        <v>51.629152412408686</v>
      </c>
      <c r="EE208" s="2">
        <f t="shared" si="240"/>
        <v>52.527655439284935</v>
      </c>
      <c r="EF208" s="2">
        <f t="shared" si="239"/>
        <v>50.648348733214931</v>
      </c>
      <c r="EG208" s="2">
        <f t="shared" si="239"/>
        <v>50.486690248565971</v>
      </c>
      <c r="EH208" s="2">
        <f t="shared" si="239"/>
        <v>50.532167017053126</v>
      </c>
      <c r="EI208" s="2">
        <f t="shared" si="239"/>
        <v>51.333439871671423</v>
      </c>
      <c r="EJ208" s="2">
        <f t="shared" si="239"/>
        <v>47.464186378949286</v>
      </c>
      <c r="EK208" s="2">
        <f t="shared" si="212"/>
        <v>46.252413509334779</v>
      </c>
      <c r="EL208" s="2">
        <f t="shared" si="179"/>
        <v>46.628927976003638</v>
      </c>
      <c r="EM208" s="2">
        <f t="shared" si="179"/>
        <v>47.267437381469215</v>
      </c>
      <c r="EN208" s="2">
        <f t="shared" si="179"/>
        <v>50.569771905368796</v>
      </c>
      <c r="EO208" s="2">
        <f t="shared" si="179"/>
        <v>56.407590484035445</v>
      </c>
      <c r="EQ208" s="2">
        <f t="shared" si="252"/>
        <v>53.085108271136683</v>
      </c>
      <c r="ER208" s="2">
        <f t="shared" si="252"/>
        <v>50.5154497340692</v>
      </c>
      <c r="ES208" s="2">
        <f t="shared" si="252"/>
        <v>52.990510114618488</v>
      </c>
      <c r="ET208" s="2">
        <f t="shared" si="252"/>
        <v>53.157183350399364</v>
      </c>
      <c r="EU208" s="2">
        <f t="shared" si="252"/>
        <v>52.597802710300982</v>
      </c>
      <c r="EV208" s="2">
        <f t="shared" si="252"/>
        <v>51.797803049654839</v>
      </c>
      <c r="EW208" s="2">
        <f t="shared" si="252"/>
        <v>51.191234958724849</v>
      </c>
      <c r="EX208" s="2">
        <f t="shared" si="252"/>
        <v>51.969454121254415</v>
      </c>
      <c r="EY208" s="2">
        <f t="shared" si="252"/>
        <v>51.448816170243333</v>
      </c>
      <c r="EZ208" s="2">
        <f t="shared" si="252"/>
        <v>48.272662029077708</v>
      </c>
      <c r="FA208" s="2">
        <f t="shared" si="252"/>
        <v>48.662253165001601</v>
      </c>
      <c r="FB208" s="2">
        <f t="shared" si="252"/>
        <v>47.457839298628144</v>
      </c>
      <c r="FC208" s="2">
        <f t="shared" si="252"/>
        <v>48.392598492103531</v>
      </c>
      <c r="FD208" s="2">
        <f t="shared" si="252"/>
        <v>49.005520226307233</v>
      </c>
      <c r="FE208" s="2">
        <f t="shared" si="252"/>
        <v>51.769892610879005</v>
      </c>
      <c r="FG208" s="2">
        <f t="shared" si="253"/>
        <v>0.99999761016754207</v>
      </c>
      <c r="FH208" s="2">
        <f t="shared" si="253"/>
        <v>0.99999715354793806</v>
      </c>
      <c r="FI208" s="2">
        <f t="shared" si="253"/>
        <v>0.99999116336036675</v>
      </c>
      <c r="FJ208" s="2">
        <f t="shared" si="253"/>
        <v>0.99999662048660021</v>
      </c>
      <c r="FK208" s="2">
        <f t="shared" si="253"/>
        <v>0.99999682960195813</v>
      </c>
      <c r="FL208" s="2">
        <f t="shared" si="253"/>
        <v>0.99999701964142362</v>
      </c>
      <c r="FM208" s="2">
        <f t="shared" si="253"/>
        <v>0.9999971413976575</v>
      </c>
      <c r="FN208" s="2">
        <f t="shared" si="253"/>
        <v>0.99999674594339416</v>
      </c>
      <c r="FO208" s="2">
        <f t="shared" si="253"/>
        <v>0.99999700769123046</v>
      </c>
      <c r="FP208" s="2">
        <f t="shared" si="253"/>
        <v>0.99999699789185847</v>
      </c>
      <c r="FQ208" s="2">
        <f t="shared" si="253"/>
        <v>0.99999680266979096</v>
      </c>
      <c r="FR208" s="2">
        <f t="shared" si="253"/>
        <v>0.99999657441505407</v>
      </c>
      <c r="FS208" s="2">
        <f t="shared" si="253"/>
        <v>0.99999679433024313</v>
      </c>
      <c r="FT208" s="2">
        <f t="shared" si="253"/>
        <v>0.99999692733425616</v>
      </c>
      <c r="FU208" s="2">
        <f t="shared" si="253"/>
        <v>0.99999581649129854</v>
      </c>
      <c r="FW208" s="2">
        <f t="shared" si="244"/>
        <v>0.87085230338587272</v>
      </c>
      <c r="FX208" s="2">
        <f t="shared" si="244"/>
        <v>0.92148929944331293</v>
      </c>
      <c r="FY208" s="2">
        <f t="shared" si="244"/>
        <v>0.79232953234597014</v>
      </c>
      <c r="FZ208" s="2">
        <f t="shared" si="244"/>
        <v>0.91396798700706083</v>
      </c>
      <c r="GA208" s="2">
        <f t="shared" si="244"/>
        <v>0.90575949861272298</v>
      </c>
      <c r="GB208" s="2">
        <f t="shared" si="244"/>
        <v>0.90664875556472313</v>
      </c>
      <c r="GC208" s="2">
        <f t="shared" si="244"/>
        <v>0.91327048478566819</v>
      </c>
      <c r="GD208" s="2">
        <f t="shared" si="244"/>
        <v>0.9138977140865524</v>
      </c>
      <c r="GE208" s="2">
        <f t="shared" si="244"/>
        <v>0.91491624422009366</v>
      </c>
      <c r="GF208" s="2">
        <f t="shared" si="244"/>
        <v>0.91083493066706855</v>
      </c>
      <c r="GG208" s="2">
        <f t="shared" si="244"/>
        <v>0.90819348006322997</v>
      </c>
      <c r="GH208" s="2">
        <f t="shared" si="244"/>
        <v>0.89716246541031974</v>
      </c>
      <c r="GI208" s="2">
        <f t="shared" si="244"/>
        <v>0.90031884907097515</v>
      </c>
      <c r="GJ208" s="2">
        <f t="shared" si="244"/>
        <v>0.89234874304833822</v>
      </c>
      <c r="GK208" s="2">
        <f t="shared" si="244"/>
        <v>0.87252298156156693</v>
      </c>
      <c r="GM208" s="92">
        <f t="shared" si="245"/>
        <v>0</v>
      </c>
      <c r="GN208" s="92">
        <f t="shared" si="245"/>
        <v>0</v>
      </c>
      <c r="GO208" s="92">
        <f t="shared" si="245"/>
        <v>0</v>
      </c>
      <c r="GP208" s="92">
        <f t="shared" si="245"/>
        <v>0</v>
      </c>
      <c r="GQ208" s="92">
        <f t="shared" si="245"/>
        <v>0</v>
      </c>
      <c r="GR208" s="92">
        <f t="shared" si="245"/>
        <v>0</v>
      </c>
      <c r="GS208" s="92">
        <f t="shared" si="245"/>
        <v>0</v>
      </c>
      <c r="GT208" s="92">
        <f t="shared" si="245"/>
        <v>0</v>
      </c>
      <c r="GU208" s="92">
        <f t="shared" si="245"/>
        <v>0</v>
      </c>
      <c r="GV208" s="92">
        <f t="shared" si="245"/>
        <v>0</v>
      </c>
      <c r="GW208" s="92">
        <f t="shared" si="245"/>
        <v>0</v>
      </c>
      <c r="GX208" s="92">
        <f t="shared" si="245"/>
        <v>0</v>
      </c>
      <c r="GY208" s="92">
        <f t="shared" si="245"/>
        <v>0</v>
      </c>
      <c r="GZ208" s="92">
        <f t="shared" si="245"/>
        <v>0</v>
      </c>
      <c r="HA208" s="92">
        <f t="shared" si="245"/>
        <v>0</v>
      </c>
      <c r="HC208" s="92">
        <f t="shared" si="181"/>
        <v>0</v>
      </c>
      <c r="HD208" s="92">
        <f t="shared" si="181"/>
        <v>0</v>
      </c>
      <c r="HE208" s="92">
        <f t="shared" si="181"/>
        <v>0</v>
      </c>
      <c r="HF208" s="92">
        <f t="shared" si="181"/>
        <v>0</v>
      </c>
      <c r="HG208" s="92">
        <f t="shared" si="181"/>
        <v>0</v>
      </c>
      <c r="HH208" s="92">
        <f t="shared" si="181"/>
        <v>0</v>
      </c>
      <c r="HI208" s="92">
        <f t="shared" si="241"/>
        <v>0</v>
      </c>
      <c r="HJ208" s="92">
        <f t="shared" si="241"/>
        <v>0</v>
      </c>
      <c r="HK208" s="92">
        <f t="shared" si="241"/>
        <v>0</v>
      </c>
      <c r="HL208" s="92">
        <f t="shared" si="241"/>
        <v>0</v>
      </c>
      <c r="HM208" s="92">
        <f t="shared" si="241"/>
        <v>0</v>
      </c>
      <c r="HN208" s="92">
        <f t="shared" si="241"/>
        <v>0</v>
      </c>
      <c r="HO208" s="92">
        <f t="shared" si="226"/>
        <v>0</v>
      </c>
      <c r="HP208" s="92">
        <f t="shared" si="226"/>
        <v>0</v>
      </c>
      <c r="HQ208" s="92">
        <f t="shared" si="226"/>
        <v>0</v>
      </c>
      <c r="HS208" s="92">
        <f t="shared" si="246"/>
        <v>6.0841052242051986E-66</v>
      </c>
      <c r="HT208" s="92">
        <f t="shared" si="246"/>
        <v>7.4810832634225216E-73</v>
      </c>
      <c r="HU208" s="92">
        <f t="shared" si="246"/>
        <v>2.8459867513326758E-52</v>
      </c>
      <c r="HV208" s="92">
        <f t="shared" si="246"/>
        <v>3.0071721169182578E-92</v>
      </c>
      <c r="HW208" s="92">
        <f t="shared" si="246"/>
        <v>6.5291012107195038E-94</v>
      </c>
      <c r="HX208" s="92">
        <f t="shared" si="246"/>
        <v>2.2139511326065186E-100</v>
      </c>
      <c r="HY208" s="92">
        <f t="shared" si="246"/>
        <v>1.6248218986577896E-103</v>
      </c>
      <c r="HZ208" s="92">
        <f t="shared" si="246"/>
        <v>6.7854848684419721E-103</v>
      </c>
      <c r="IA208" s="92">
        <f t="shared" si="246"/>
        <v>7.9477877446088782E-100</v>
      </c>
      <c r="IB208" s="92">
        <f t="shared" si="246"/>
        <v>1.2860199285949461E-102</v>
      </c>
      <c r="IC208" s="92">
        <f t="shared" si="246"/>
        <v>4.116584310419429E-109</v>
      </c>
      <c r="ID208" s="92">
        <f t="shared" si="246"/>
        <v>1.8713006169344065E-98</v>
      </c>
      <c r="IE208" s="92">
        <f t="shared" si="246"/>
        <v>5.8051823496411877E-84</v>
      </c>
      <c r="IF208" s="92">
        <f t="shared" si="246"/>
        <v>4.9216896223573865E-49</v>
      </c>
      <c r="IG208" s="92">
        <f t="shared" si="246"/>
        <v>2.4014089308668664E-49</v>
      </c>
      <c r="II208" s="92">
        <f t="shared" si="247"/>
        <v>8.7119845985929928E-9</v>
      </c>
      <c r="IJ208" s="92">
        <f t="shared" si="247"/>
        <v>7.4140443666902166E-14</v>
      </c>
      <c r="IK208" s="92">
        <f t="shared" si="247"/>
        <v>1.4946341260604865E-5</v>
      </c>
      <c r="IL208" s="92">
        <f t="shared" si="247"/>
        <v>4.6836763377862834E-16</v>
      </c>
      <c r="IM208" s="92">
        <f t="shared" si="247"/>
        <v>2.2095207452964085E-15</v>
      </c>
      <c r="IN208" s="92">
        <f t="shared" si="247"/>
        <v>3.2503795795797663E-16</v>
      </c>
      <c r="IO208" s="92">
        <f t="shared" si="247"/>
        <v>4.1435128776555865E-17</v>
      </c>
      <c r="IP208" s="92">
        <f t="shared" si="247"/>
        <v>5.1226634961374841E-17</v>
      </c>
      <c r="IQ208" s="92">
        <f t="shared" si="247"/>
        <v>1.5173135055891299E-16</v>
      </c>
      <c r="IR208" s="92">
        <f t="shared" si="247"/>
        <v>1.3001651598280379E-16</v>
      </c>
      <c r="IS208" s="92">
        <f t="shared" si="247"/>
        <v>1.095792842662583E-17</v>
      </c>
      <c r="IT208" s="92">
        <f t="shared" si="247"/>
        <v>3.0387238138177692E-15</v>
      </c>
      <c r="IU208" s="92">
        <f t="shared" si="247"/>
        <v>1.3230580120261958E-13</v>
      </c>
      <c r="IV208" s="92">
        <f t="shared" si="247"/>
        <v>7.0042652968848076E-6</v>
      </c>
      <c r="IW208" s="92">
        <f t="shared" si="247"/>
        <v>4.1289815331874095E-7</v>
      </c>
      <c r="IY208" s="92">
        <f t="shared" si="248"/>
        <v>8.7119845985929928E-9</v>
      </c>
      <c r="IZ208" s="92">
        <f t="shared" si="248"/>
        <v>7.4140443666902166E-14</v>
      </c>
      <c r="JA208" s="92">
        <f t="shared" si="248"/>
        <v>1.4946341260604865E-5</v>
      </c>
      <c r="JB208" s="92">
        <f t="shared" si="248"/>
        <v>4.6836763377862834E-16</v>
      </c>
      <c r="JC208" s="92">
        <f t="shared" si="248"/>
        <v>2.2095207452964085E-15</v>
      </c>
      <c r="JD208" s="92">
        <f t="shared" si="248"/>
        <v>3.2503795795797663E-16</v>
      </c>
      <c r="JE208" s="92">
        <f t="shared" si="248"/>
        <v>4.1435128776555865E-17</v>
      </c>
      <c r="JF208" s="92">
        <f t="shared" si="248"/>
        <v>5.1226634961374841E-17</v>
      </c>
      <c r="JG208" s="92">
        <f t="shared" si="248"/>
        <v>1.5173135055891299E-16</v>
      </c>
      <c r="JH208" s="92">
        <f t="shared" si="248"/>
        <v>1.3001651598280379E-16</v>
      </c>
      <c r="JI208" s="92">
        <f t="shared" si="248"/>
        <v>1.095792842662583E-17</v>
      </c>
      <c r="JJ208" s="92">
        <f t="shared" si="248"/>
        <v>3.0387238138177692E-15</v>
      </c>
      <c r="JK208" s="92">
        <f t="shared" si="248"/>
        <v>1.3230580120261958E-13</v>
      </c>
      <c r="JL208" s="92">
        <f t="shared" si="248"/>
        <v>7.0042652968848076E-6</v>
      </c>
      <c r="JM208" s="92">
        <f t="shared" si="248"/>
        <v>4.1289815331874095E-7</v>
      </c>
    </row>
    <row r="209" spans="2:273" x14ac:dyDescent="0.25">
      <c r="B209" s="2">
        <v>182</v>
      </c>
      <c r="C209" s="37">
        <v>53.512</v>
      </c>
      <c r="D209" s="37">
        <v>49.976999999999997</v>
      </c>
      <c r="E209" s="37">
        <v>53.209000000000003</v>
      </c>
      <c r="F209" s="37">
        <v>54.302</v>
      </c>
      <c r="G209" s="37">
        <v>51.744</v>
      </c>
      <c r="H209" s="37">
        <v>52.744</v>
      </c>
      <c r="I209" s="37">
        <v>51.302</v>
      </c>
      <c r="J209" s="37">
        <v>52.023000000000003</v>
      </c>
      <c r="K209" s="37">
        <v>53.07</v>
      </c>
      <c r="L209" s="37">
        <v>48.279000000000003</v>
      </c>
      <c r="M209" s="37">
        <v>49</v>
      </c>
      <c r="N209" s="37">
        <v>46.302</v>
      </c>
      <c r="O209" s="37">
        <v>48.628</v>
      </c>
      <c r="P209" s="37">
        <v>48.906999999999996</v>
      </c>
      <c r="Q209" s="37">
        <v>50.651000000000003</v>
      </c>
      <c r="S209" s="4">
        <f t="shared" si="249"/>
        <v>52.891639376710486</v>
      </c>
      <c r="T209" s="4">
        <f t="shared" si="249"/>
        <v>50.44166017862959</v>
      </c>
      <c r="U209" s="4">
        <f t="shared" si="249"/>
        <v>53.104893470441745</v>
      </c>
      <c r="V209" s="4">
        <f t="shared" si="249"/>
        <v>52.955303846342716</v>
      </c>
      <c r="W209" s="4">
        <f t="shared" si="249"/>
        <v>52.503818805423414</v>
      </c>
      <c r="X209" s="4">
        <f t="shared" si="249"/>
        <v>51.601679679280437</v>
      </c>
      <c r="Y209" s="4">
        <f t="shared" si="249"/>
        <v>51.034329069347706</v>
      </c>
      <c r="Z209" s="4">
        <f t="shared" si="249"/>
        <v>51.739515525639639</v>
      </c>
      <c r="AA209" s="4">
        <f t="shared" si="249"/>
        <v>51.325764734521314</v>
      </c>
      <c r="AB209" s="4">
        <f t="shared" si="249"/>
        <v>48.069416632912606</v>
      </c>
      <c r="AC209" s="4">
        <f t="shared" si="249"/>
        <v>48.32103969353944</v>
      </c>
      <c r="AD209" s="4">
        <f t="shared" si="249"/>
        <v>47.243655859674945</v>
      </c>
      <c r="AE209" s="4">
        <f t="shared" si="249"/>
        <v>48.168661914810912</v>
      </c>
      <c r="AF209" s="4">
        <f t="shared" si="249"/>
        <v>49.041481072562497</v>
      </c>
      <c r="AG209" s="4">
        <f t="shared" si="249"/>
        <v>52.166546816975661</v>
      </c>
      <c r="AI209" s="4">
        <f t="shared" si="250"/>
        <v>0.62036062328951402</v>
      </c>
      <c r="AJ209" s="4">
        <f t="shared" si="250"/>
        <v>-0.46466017862959319</v>
      </c>
      <c r="AK209" s="4">
        <f t="shared" si="250"/>
        <v>0.10410652955825839</v>
      </c>
      <c r="AL209" s="4">
        <f t="shared" si="250"/>
        <v>1.3466961536572839</v>
      </c>
      <c r="AM209" s="4">
        <f t="shared" si="250"/>
        <v>-0.75981880542341429</v>
      </c>
      <c r="AN209" s="4">
        <f t="shared" si="250"/>
        <v>1.1423203207195627</v>
      </c>
      <c r="AO209" s="4">
        <f t="shared" si="250"/>
        <v>0.26767093065229375</v>
      </c>
      <c r="AP209" s="4">
        <f t="shared" si="250"/>
        <v>0.28348447436036395</v>
      </c>
      <c r="AQ209" s="4">
        <f t="shared" si="250"/>
        <v>1.7442352654786859</v>
      </c>
      <c r="AR209" s="4">
        <f t="shared" si="250"/>
        <v>0.20958336708739722</v>
      </c>
      <c r="AS209" s="4">
        <f t="shared" si="250"/>
        <v>0.67896030646056005</v>
      </c>
      <c r="AT209" s="4">
        <f t="shared" si="250"/>
        <v>-0.94165585967494536</v>
      </c>
      <c r="AU209" s="4">
        <f t="shared" si="250"/>
        <v>0.45933808518908847</v>
      </c>
      <c r="AV209" s="4">
        <f t="shared" si="250"/>
        <v>-0.13448107256250097</v>
      </c>
      <c r="AW209" s="4">
        <f t="shared" si="250"/>
        <v>-1.5155468169756574</v>
      </c>
      <c r="AY209" s="2">
        <f t="shared" si="242"/>
        <v>52.891639376710486</v>
      </c>
      <c r="AZ209" s="2">
        <f t="shared" si="242"/>
        <v>50.44166017862959</v>
      </c>
      <c r="BA209" s="2">
        <f t="shared" si="242"/>
        <v>53.104893418874823</v>
      </c>
      <c r="BB209" s="2">
        <f t="shared" si="242"/>
        <v>52.955303846342716</v>
      </c>
      <c r="BC209" s="2">
        <f t="shared" si="242"/>
        <v>52.503818805423414</v>
      </c>
      <c r="BD209" s="2">
        <f t="shared" si="242"/>
        <v>51.601679679280437</v>
      </c>
      <c r="BE209" s="2">
        <f t="shared" si="242"/>
        <v>51.034329069347706</v>
      </c>
      <c r="BF209" s="2">
        <f t="shared" si="242"/>
        <v>51.739515525639639</v>
      </c>
      <c r="BG209" s="2">
        <f t="shared" si="242"/>
        <v>51.325764734521314</v>
      </c>
      <c r="BH209" s="2">
        <f t="shared" si="242"/>
        <v>48.069416632912606</v>
      </c>
      <c r="BI209" s="2">
        <f t="shared" si="242"/>
        <v>48.32103969353944</v>
      </c>
      <c r="BJ209" s="2">
        <f t="shared" si="242"/>
        <v>47.243655859674945</v>
      </c>
      <c r="BK209" s="2">
        <f t="shared" si="242"/>
        <v>48.168661914810912</v>
      </c>
      <c r="BL209" s="2">
        <f t="shared" si="242"/>
        <v>49.041481070788642</v>
      </c>
      <c r="BM209" s="2">
        <f t="shared" si="242"/>
        <v>52.166546805801104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53.512</v>
      </c>
      <c r="CV209" s="2">
        <f t="shared" si="198"/>
        <v>49.976999999999997</v>
      </c>
      <c r="CW209" s="2">
        <f t="shared" si="199"/>
        <v>53.209000000000003</v>
      </c>
      <c r="CX209" s="2">
        <f t="shared" si="200"/>
        <v>54.302</v>
      </c>
      <c r="CY209" s="2">
        <f t="shared" si="201"/>
        <v>51.744</v>
      </c>
      <c r="CZ209" s="2">
        <f t="shared" si="202"/>
        <v>52.744</v>
      </c>
      <c r="DA209" s="2">
        <f t="shared" si="203"/>
        <v>51.302</v>
      </c>
      <c r="DB209" s="2">
        <f t="shared" si="204"/>
        <v>52.023000000000003</v>
      </c>
      <c r="DC209" s="2">
        <f t="shared" si="205"/>
        <v>53.07</v>
      </c>
      <c r="DD209" s="2">
        <f t="shared" si="206"/>
        <v>48.279000000000003</v>
      </c>
      <c r="DE209" s="2">
        <f t="shared" si="207"/>
        <v>49</v>
      </c>
      <c r="DF209" s="2">
        <f t="shared" si="208"/>
        <v>46.302</v>
      </c>
      <c r="DG209" s="2">
        <f t="shared" si="209"/>
        <v>48.628</v>
      </c>
      <c r="DH209" s="2">
        <f t="shared" si="210"/>
        <v>48.906999999999996</v>
      </c>
      <c r="DI209" s="2">
        <f t="shared" si="211"/>
        <v>50.651000000000003</v>
      </c>
      <c r="DK209" s="2">
        <f t="shared" si="251"/>
        <v>109.02027195121948</v>
      </c>
      <c r="DL209" s="2">
        <f t="shared" si="251"/>
        <v>102.55201231666801</v>
      </c>
      <c r="DM209" s="2">
        <f t="shared" si="251"/>
        <v>97.81797282608693</v>
      </c>
      <c r="DN209" s="2">
        <f t="shared" si="251"/>
        <v>121.82370341286619</v>
      </c>
      <c r="DO209" s="2">
        <f t="shared" si="251"/>
        <v>113.88184038054965</v>
      </c>
      <c r="DP209" s="2">
        <f t="shared" si="251"/>
        <v>106.5033710359408</v>
      </c>
      <c r="DQ209" s="2">
        <f t="shared" si="251"/>
        <v>95.119264106096239</v>
      </c>
      <c r="DR209" s="2">
        <f t="shared" si="251"/>
        <v>96.169209302325555</v>
      </c>
      <c r="DS209" s="2">
        <f t="shared" si="251"/>
        <v>90.889070824524339</v>
      </c>
      <c r="DT209" s="2">
        <f t="shared" si="251"/>
        <v>92.582024312896408</v>
      </c>
      <c r="DU209" s="2">
        <f t="shared" si="251"/>
        <v>87.741259649407127</v>
      </c>
      <c r="DV209" s="2">
        <f t="shared" si="251"/>
        <v>97.681344110417854</v>
      </c>
      <c r="DW209" s="2">
        <f t="shared" si="251"/>
        <v>92.511447145877383</v>
      </c>
      <c r="DX209" s="2">
        <f t="shared" si="251"/>
        <v>106.54805285412263</v>
      </c>
      <c r="DY209" s="2">
        <f t="shared" si="251"/>
        <v>92.297265674581453</v>
      </c>
      <c r="EA209" s="2">
        <f t="shared" si="240"/>
        <v>52.015221238938054</v>
      </c>
      <c r="EB209" s="2">
        <f t="shared" si="240"/>
        <v>51.104544468546635</v>
      </c>
      <c r="EC209" s="2">
        <f t="shared" si="240"/>
        <v>54.013709499842712</v>
      </c>
      <c r="ED209" s="2">
        <f t="shared" si="240"/>
        <v>51.527934542844477</v>
      </c>
      <c r="EE209" s="2">
        <f t="shared" si="240"/>
        <v>52.438975746675382</v>
      </c>
      <c r="EF209" s="2">
        <f t="shared" si="239"/>
        <v>50.536174404024209</v>
      </c>
      <c r="EG209" s="2">
        <f t="shared" si="239"/>
        <v>50.376536829645822</v>
      </c>
      <c r="EH209" s="2">
        <f t="shared" si="239"/>
        <v>50.39728129963963</v>
      </c>
      <c r="EI209" s="2">
        <f t="shared" si="239"/>
        <v>51.217319291065039</v>
      </c>
      <c r="EJ209" s="2">
        <f t="shared" si="239"/>
        <v>47.316599441561202</v>
      </c>
      <c r="EK209" s="2">
        <f t="shared" si="212"/>
        <v>46.085401825560346</v>
      </c>
      <c r="EL209" s="2">
        <f t="shared" si="179"/>
        <v>46.482686736722528</v>
      </c>
      <c r="EM209" s="2">
        <f t="shared" si="179"/>
        <v>47.131682143265166</v>
      </c>
      <c r="EN209" s="2">
        <f t="shared" si="179"/>
        <v>50.469644177154677</v>
      </c>
      <c r="EO209" s="2">
        <f t="shared" si="179"/>
        <v>56.308614230799392</v>
      </c>
      <c r="EQ209" s="2">
        <f t="shared" si="252"/>
        <v>53.010035213507905</v>
      </c>
      <c r="ER209" s="2">
        <f t="shared" si="252"/>
        <v>50.390008054139187</v>
      </c>
      <c r="ES209" s="2">
        <f t="shared" si="252"/>
        <v>52.887213454514693</v>
      </c>
      <c r="ET209" s="2">
        <f t="shared" si="252"/>
        <v>53.077605078844996</v>
      </c>
      <c r="EU209" s="2">
        <f t="shared" si="252"/>
        <v>52.509777306998984</v>
      </c>
      <c r="EV209" s="2">
        <f t="shared" si="252"/>
        <v>51.701567773272451</v>
      </c>
      <c r="EW209" s="2">
        <f t="shared" si="252"/>
        <v>51.091173633542567</v>
      </c>
      <c r="EX209" s="2">
        <f t="shared" si="252"/>
        <v>51.854698839938543</v>
      </c>
      <c r="EY209" s="2">
        <f t="shared" si="252"/>
        <v>51.334844931800717</v>
      </c>
      <c r="EZ209" s="2">
        <f t="shared" si="252"/>
        <v>48.136493290225445</v>
      </c>
      <c r="FA209" s="2">
        <f t="shared" si="252"/>
        <v>48.527015858743226</v>
      </c>
      <c r="FB209" s="2">
        <f t="shared" si="252"/>
        <v>47.323030542490116</v>
      </c>
      <c r="FC209" s="2">
        <f t="shared" si="252"/>
        <v>48.273225562529305</v>
      </c>
      <c r="FD209" s="2">
        <f t="shared" si="252"/>
        <v>48.884175478465735</v>
      </c>
      <c r="FE209" s="2">
        <f t="shared" si="252"/>
        <v>51.614476212178744</v>
      </c>
      <c r="FG209" s="2">
        <f t="shared" si="253"/>
        <v>0.99999782044643581</v>
      </c>
      <c r="FH209" s="2">
        <f t="shared" si="253"/>
        <v>0.99999740400421566</v>
      </c>
      <c r="FI209" s="2">
        <f t="shared" si="253"/>
        <v>0.99999194088260479</v>
      </c>
      <c r="FJ209" s="2">
        <f t="shared" si="253"/>
        <v>0.99999691784623113</v>
      </c>
      <c r="FK209" s="2">
        <f t="shared" si="253"/>
        <v>0.99999710856181412</v>
      </c>
      <c r="FL209" s="2">
        <f t="shared" si="253"/>
        <v>0.9999972818799604</v>
      </c>
      <c r="FM209" s="2">
        <f t="shared" si="253"/>
        <v>0.99999739292302248</v>
      </c>
      <c r="FN209" s="2">
        <f t="shared" si="253"/>
        <v>0.99999703226425396</v>
      </c>
      <c r="FO209" s="2">
        <f t="shared" si="253"/>
        <v>0.99999727098124891</v>
      </c>
      <c r="FP209" s="2">
        <f t="shared" si="253"/>
        <v>0.99999726204411077</v>
      </c>
      <c r="FQ209" s="2">
        <f t="shared" si="253"/>
        <v>0.99999708399937204</v>
      </c>
      <c r="FR209" s="2">
        <f t="shared" si="253"/>
        <v>0.99999687582845653</v>
      </c>
      <c r="FS209" s="2">
        <f t="shared" si="253"/>
        <v>0.99999707639360969</v>
      </c>
      <c r="FT209" s="2">
        <f t="shared" si="253"/>
        <v>0.99999719769477824</v>
      </c>
      <c r="FU209" s="2">
        <f t="shared" si="253"/>
        <v>0.9999961845933133</v>
      </c>
      <c r="FW209" s="2">
        <f t="shared" si="244"/>
        <v>0.88086206528198185</v>
      </c>
      <c r="FX209" s="2">
        <f t="shared" si="244"/>
        <v>0.92789931199869913</v>
      </c>
      <c r="FY209" s="2">
        <f t="shared" si="244"/>
        <v>0.8070770496168993</v>
      </c>
      <c r="FZ209" s="2">
        <f t="shared" si="244"/>
        <v>0.92093939193846885</v>
      </c>
      <c r="GA209" s="2">
        <f t="shared" si="244"/>
        <v>0.91333298598820112</v>
      </c>
      <c r="GB209" s="2">
        <f t="shared" si="244"/>
        <v>0.91415755212741945</v>
      </c>
      <c r="GC209" s="2">
        <f t="shared" si="244"/>
        <v>0.92029348108234021</v>
      </c>
      <c r="GD209" s="2">
        <f t="shared" si="244"/>
        <v>0.92087432043520379</v>
      </c>
      <c r="GE209" s="2">
        <f t="shared" si="244"/>
        <v>0.92181738235412736</v>
      </c>
      <c r="GF209" s="2">
        <f t="shared" si="244"/>
        <v>0.91803744819048716</v>
      </c>
      <c r="GG209" s="2">
        <f t="shared" si="244"/>
        <v>0.91558959323202482</v>
      </c>
      <c r="GH209" s="2">
        <f t="shared" si="244"/>
        <v>0.90535464692221335</v>
      </c>
      <c r="GI209" s="2">
        <f t="shared" si="244"/>
        <v>0.90828529294414806</v>
      </c>
      <c r="GJ209" s="2">
        <f t="shared" si="244"/>
        <v>0.90088202710315546</v>
      </c>
      <c r="GK209" s="2">
        <f t="shared" si="244"/>
        <v>0.88242073835673407</v>
      </c>
      <c r="GM209" s="92">
        <f t="shared" si="245"/>
        <v>0</v>
      </c>
      <c r="GN209" s="92">
        <f t="shared" si="245"/>
        <v>0</v>
      </c>
      <c r="GO209" s="92">
        <f t="shared" si="245"/>
        <v>0</v>
      </c>
      <c r="GP209" s="92">
        <f t="shared" si="245"/>
        <v>0</v>
      </c>
      <c r="GQ209" s="92">
        <f t="shared" si="245"/>
        <v>0</v>
      </c>
      <c r="GR209" s="92">
        <f t="shared" si="245"/>
        <v>0</v>
      </c>
      <c r="GS209" s="92">
        <f t="shared" si="245"/>
        <v>0</v>
      </c>
      <c r="GT209" s="92">
        <f t="shared" si="245"/>
        <v>0</v>
      </c>
      <c r="GU209" s="92">
        <f t="shared" si="245"/>
        <v>0</v>
      </c>
      <c r="GV209" s="92">
        <f t="shared" si="245"/>
        <v>0</v>
      </c>
      <c r="GW209" s="92">
        <f t="shared" si="245"/>
        <v>0</v>
      </c>
      <c r="GX209" s="92">
        <f t="shared" si="245"/>
        <v>0</v>
      </c>
      <c r="GY209" s="92">
        <f t="shared" si="245"/>
        <v>0</v>
      </c>
      <c r="GZ209" s="92">
        <f t="shared" si="245"/>
        <v>0</v>
      </c>
      <c r="HA209" s="92">
        <f t="shared" si="245"/>
        <v>0</v>
      </c>
      <c r="HC209" s="92">
        <f t="shared" si="181"/>
        <v>0</v>
      </c>
      <c r="HD209" s="92">
        <f t="shared" si="181"/>
        <v>0</v>
      </c>
      <c r="HE209" s="92">
        <f t="shared" si="181"/>
        <v>0</v>
      </c>
      <c r="HF209" s="92">
        <f t="shared" si="181"/>
        <v>0</v>
      </c>
      <c r="HG209" s="92">
        <f t="shared" si="181"/>
        <v>0</v>
      </c>
      <c r="HH209" s="92">
        <f t="shared" si="181"/>
        <v>0</v>
      </c>
      <c r="HI209" s="92">
        <f t="shared" si="241"/>
        <v>0</v>
      </c>
      <c r="HJ209" s="92">
        <f t="shared" si="241"/>
        <v>0</v>
      </c>
      <c r="HK209" s="92">
        <f t="shared" si="241"/>
        <v>0</v>
      </c>
      <c r="HL209" s="92">
        <f t="shared" si="241"/>
        <v>0</v>
      </c>
      <c r="HM209" s="92">
        <f t="shared" si="241"/>
        <v>0</v>
      </c>
      <c r="HN209" s="92">
        <f t="shared" si="241"/>
        <v>0</v>
      </c>
      <c r="HO209" s="92">
        <f t="shared" si="226"/>
        <v>0</v>
      </c>
      <c r="HP209" s="92">
        <f t="shared" si="226"/>
        <v>0</v>
      </c>
      <c r="HQ209" s="92">
        <f t="shared" si="226"/>
        <v>0</v>
      </c>
      <c r="HS209" s="92">
        <f t="shared" si="246"/>
        <v>2.1597002343369575E-68</v>
      </c>
      <c r="HT209" s="92">
        <f t="shared" si="246"/>
        <v>1.8973435737997295E-75</v>
      </c>
      <c r="HU209" s="92">
        <f t="shared" si="246"/>
        <v>1.3100688887184448E-54</v>
      </c>
      <c r="HV209" s="92">
        <f t="shared" si="246"/>
        <v>1.4677292104836398E-95</v>
      </c>
      <c r="HW209" s="92">
        <f t="shared" si="246"/>
        <v>2.551335890252692E-97</v>
      </c>
      <c r="HX209" s="92">
        <f t="shared" si="246"/>
        <v>5.400893143368148E-104</v>
      </c>
      <c r="HY209" s="92">
        <f t="shared" si="246"/>
        <v>3.6441439436080437E-107</v>
      </c>
      <c r="HZ209" s="92">
        <f t="shared" si="246"/>
        <v>1.6465623349544855E-106</v>
      </c>
      <c r="IA209" s="92">
        <f t="shared" si="246"/>
        <v>2.5965683131811525E-103</v>
      </c>
      <c r="IB209" s="92">
        <f t="shared" si="246"/>
        <v>3.0747730342056074E-106</v>
      </c>
      <c r="IC209" s="92">
        <f t="shared" si="246"/>
        <v>4.9311730774912002E-113</v>
      </c>
      <c r="ID209" s="92">
        <f t="shared" si="246"/>
        <v>4.3953776117434441E-102</v>
      </c>
      <c r="IE209" s="92">
        <f t="shared" si="246"/>
        <v>4.7015473386623104E-87</v>
      </c>
      <c r="IF209" s="92">
        <f t="shared" si="246"/>
        <v>7.6782709353341853E-51</v>
      </c>
      <c r="IG209" s="92">
        <f t="shared" si="246"/>
        <v>3.1499804965102117E-51</v>
      </c>
      <c r="II209" s="92">
        <f t="shared" si="247"/>
        <v>1.6218793349548994E-9</v>
      </c>
      <c r="IJ209" s="92">
        <f t="shared" si="247"/>
        <v>8.4878919232971889E-15</v>
      </c>
      <c r="IK209" s="92">
        <f t="shared" si="247"/>
        <v>3.707041699775609E-6</v>
      </c>
      <c r="IL209" s="92">
        <f t="shared" si="247"/>
        <v>3.2867418760679162E-17</v>
      </c>
      <c r="IM209" s="92">
        <f t="shared" si="247"/>
        <v>1.5615894942890323E-16</v>
      </c>
      <c r="IN209" s="92">
        <f t="shared" si="247"/>
        <v>1.9896703267593674E-17</v>
      </c>
      <c r="IO209" s="92">
        <f t="shared" si="247"/>
        <v>2.3782915628494271E-18</v>
      </c>
      <c r="IP209" s="92">
        <f t="shared" si="247"/>
        <v>3.0190561299856676E-18</v>
      </c>
      <c r="IQ209" s="92">
        <f t="shared" si="247"/>
        <v>9.8875899341752597E-18</v>
      </c>
      <c r="IR209" s="92">
        <f t="shared" si="247"/>
        <v>7.8700337002635377E-18</v>
      </c>
      <c r="IS209" s="92">
        <f t="shared" si="247"/>
        <v>5.2167880070118398E-19</v>
      </c>
      <c r="IT209" s="92">
        <f t="shared" si="247"/>
        <v>1.9557544922201815E-16</v>
      </c>
      <c r="IU209" s="92">
        <f t="shared" si="247"/>
        <v>1.2223099880934877E-14</v>
      </c>
      <c r="IV209" s="92">
        <f t="shared" si="247"/>
        <v>2.7421363232584875E-6</v>
      </c>
      <c r="IW209" s="92">
        <f t="shared" si="247"/>
        <v>1.1248535607804956E-7</v>
      </c>
      <c r="IY209" s="92">
        <f t="shared" si="248"/>
        <v>1.6218793349548994E-9</v>
      </c>
      <c r="IZ209" s="92">
        <f t="shared" si="248"/>
        <v>8.4878919232971889E-15</v>
      </c>
      <c r="JA209" s="92">
        <f t="shared" si="248"/>
        <v>3.707041699775609E-6</v>
      </c>
      <c r="JB209" s="92">
        <f t="shared" si="248"/>
        <v>3.2867418760679162E-17</v>
      </c>
      <c r="JC209" s="92">
        <f t="shared" si="248"/>
        <v>1.5615894942890323E-16</v>
      </c>
      <c r="JD209" s="92">
        <f t="shared" si="248"/>
        <v>1.9896703267593674E-17</v>
      </c>
      <c r="JE209" s="92">
        <f t="shared" si="248"/>
        <v>2.3782915628494271E-18</v>
      </c>
      <c r="JF209" s="92">
        <f t="shared" si="248"/>
        <v>3.0190561299856676E-18</v>
      </c>
      <c r="JG209" s="92">
        <f t="shared" si="248"/>
        <v>9.8875899341752597E-18</v>
      </c>
      <c r="JH209" s="92">
        <f t="shared" si="248"/>
        <v>7.8700337002635377E-18</v>
      </c>
      <c r="JI209" s="92">
        <f t="shared" si="248"/>
        <v>5.2167880070118398E-19</v>
      </c>
      <c r="JJ209" s="92">
        <f t="shared" si="248"/>
        <v>1.9557544922201815E-16</v>
      </c>
      <c r="JK209" s="92">
        <f t="shared" si="248"/>
        <v>1.2223099880934877E-14</v>
      </c>
      <c r="JL209" s="92">
        <f t="shared" si="248"/>
        <v>2.7421363232584875E-6</v>
      </c>
      <c r="JM209" s="92">
        <f t="shared" si="248"/>
        <v>1.1248535607804956E-7</v>
      </c>
    </row>
    <row r="210" spans="2:273" x14ac:dyDescent="0.25">
      <c r="B210" s="2">
        <v>183</v>
      </c>
      <c r="C210" s="37">
        <v>53.07</v>
      </c>
      <c r="D210" s="37">
        <v>50.604999999999997</v>
      </c>
      <c r="E210" s="37">
        <v>52.512</v>
      </c>
      <c r="F210" s="37">
        <v>53.256</v>
      </c>
      <c r="G210" s="37">
        <v>52.162999999999997</v>
      </c>
      <c r="H210" s="37">
        <v>50.884</v>
      </c>
      <c r="I210" s="37">
        <v>51.256</v>
      </c>
      <c r="J210" s="37">
        <v>53.744</v>
      </c>
      <c r="K210" s="37">
        <v>50.884</v>
      </c>
      <c r="L210" s="37">
        <v>48.442</v>
      </c>
      <c r="M210" s="37">
        <v>48.767000000000003</v>
      </c>
      <c r="N210" s="37">
        <v>47.488</v>
      </c>
      <c r="O210" s="37">
        <v>47.744</v>
      </c>
      <c r="P210" s="37">
        <v>49.162999999999997</v>
      </c>
      <c r="Q210" s="37">
        <v>50.86</v>
      </c>
      <c r="S210" s="4">
        <f t="shared" si="249"/>
        <v>52.824234599717919</v>
      </c>
      <c r="T210" s="4">
        <f t="shared" si="249"/>
        <v>50.312557397202426</v>
      </c>
      <c r="U210" s="4">
        <f t="shared" si="249"/>
        <v>52.989203520072259</v>
      </c>
      <c r="V210" s="4">
        <f t="shared" si="249"/>
        <v>52.884133994628591</v>
      </c>
      <c r="W210" s="4">
        <f t="shared" si="249"/>
        <v>52.41622354873904</v>
      </c>
      <c r="X210" s="4">
        <f t="shared" si="249"/>
        <v>51.512282608027562</v>
      </c>
      <c r="Y210" s="4">
        <f t="shared" si="249"/>
        <v>50.938164398147194</v>
      </c>
      <c r="Z210" s="4">
        <f t="shared" si="249"/>
        <v>51.632695664721197</v>
      </c>
      <c r="AA210" s="4">
        <f t="shared" si="249"/>
        <v>51.212380686171272</v>
      </c>
      <c r="AB210" s="4">
        <f t="shared" si="249"/>
        <v>47.937845730430325</v>
      </c>
      <c r="AC210" s="4">
        <f t="shared" si="249"/>
        <v>48.200055929422383</v>
      </c>
      <c r="AD210" s="4">
        <f t="shared" si="249"/>
        <v>47.114227894161864</v>
      </c>
      <c r="AE210" s="4">
        <f t="shared" si="249"/>
        <v>48.056331935415209</v>
      </c>
      <c r="AF210" s="4">
        <f t="shared" si="249"/>
        <v>48.909491758898859</v>
      </c>
      <c r="AG210" s="4">
        <f t="shared" si="249"/>
        <v>51.973932714064254</v>
      </c>
      <c r="AI210" s="4">
        <f t="shared" si="250"/>
        <v>0.24576540028208171</v>
      </c>
      <c r="AJ210" s="4">
        <f t="shared" si="250"/>
        <v>0.29244260279757128</v>
      </c>
      <c r="AK210" s="4">
        <f t="shared" si="250"/>
        <v>-0.47720352007225841</v>
      </c>
      <c r="AL210" s="4">
        <f t="shared" si="250"/>
        <v>0.3718660053714089</v>
      </c>
      <c r="AM210" s="4">
        <f t="shared" si="250"/>
        <v>-0.25322354873904374</v>
      </c>
      <c r="AN210" s="4">
        <f t="shared" si="250"/>
        <v>-0.6282826080275612</v>
      </c>
      <c r="AO210" s="4">
        <f t="shared" si="250"/>
        <v>0.31783560185280635</v>
      </c>
      <c r="AP210" s="4">
        <f t="shared" si="250"/>
        <v>2.1113043352788026</v>
      </c>
      <c r="AQ210" s="4">
        <f t="shared" si="250"/>
        <v>-0.32838068617127192</v>
      </c>
      <c r="AR210" s="4">
        <f t="shared" si="250"/>
        <v>0.5041542695696748</v>
      </c>
      <c r="AS210" s="4">
        <f t="shared" si="250"/>
        <v>0.56694407057761964</v>
      </c>
      <c r="AT210" s="4">
        <f t="shared" si="250"/>
        <v>0.37377210583813536</v>
      </c>
      <c r="AU210" s="4">
        <f t="shared" si="250"/>
        <v>-0.31233193541520876</v>
      </c>
      <c r="AV210" s="4">
        <f t="shared" si="250"/>
        <v>0.25350824110113734</v>
      </c>
      <c r="AW210" s="4">
        <f t="shared" si="250"/>
        <v>-1.113932714064255</v>
      </c>
      <c r="AY210" s="2">
        <f t="shared" si="242"/>
        <v>52.824234599717919</v>
      </c>
      <c r="AZ210" s="2">
        <f t="shared" si="242"/>
        <v>50.312557397202426</v>
      </c>
      <c r="BA210" s="2">
        <f t="shared" si="242"/>
        <v>52.989203514564601</v>
      </c>
      <c r="BB210" s="2">
        <f t="shared" si="242"/>
        <v>52.884133994628591</v>
      </c>
      <c r="BC210" s="2">
        <f t="shared" si="242"/>
        <v>52.41622354873904</v>
      </c>
      <c r="BD210" s="2">
        <f t="shared" si="242"/>
        <v>51.512282608027562</v>
      </c>
      <c r="BE210" s="2">
        <f t="shared" si="242"/>
        <v>50.938164398147194</v>
      </c>
      <c r="BF210" s="2">
        <f t="shared" si="242"/>
        <v>51.632695664721197</v>
      </c>
      <c r="BG210" s="2">
        <f t="shared" si="242"/>
        <v>51.212380686171272</v>
      </c>
      <c r="BH210" s="2">
        <f t="shared" si="242"/>
        <v>47.937845730430325</v>
      </c>
      <c r="BI210" s="2">
        <f t="shared" si="242"/>
        <v>48.200055929422383</v>
      </c>
      <c r="BJ210" s="2">
        <f t="shared" si="242"/>
        <v>47.114227894161864</v>
      </c>
      <c r="BK210" s="2">
        <f t="shared" si="242"/>
        <v>48.056331935415209</v>
      </c>
      <c r="BL210" s="2">
        <f t="shared" si="242"/>
        <v>48.909491758625506</v>
      </c>
      <c r="BM210" s="2">
        <f t="shared" si="242"/>
        <v>51.973932712432791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53.07</v>
      </c>
      <c r="CV210" s="2">
        <f t="shared" si="198"/>
        <v>50.604999999999997</v>
      </c>
      <c r="CW210" s="2">
        <f t="shared" si="199"/>
        <v>52.512</v>
      </c>
      <c r="CX210" s="2">
        <f t="shared" si="200"/>
        <v>53.256</v>
      </c>
      <c r="CY210" s="2">
        <f t="shared" si="201"/>
        <v>52.162999999999997</v>
      </c>
      <c r="CZ210" s="2">
        <f t="shared" si="202"/>
        <v>50.884</v>
      </c>
      <c r="DA210" s="2">
        <f t="shared" si="203"/>
        <v>51.256</v>
      </c>
      <c r="DB210" s="2">
        <f t="shared" si="204"/>
        <v>53.744</v>
      </c>
      <c r="DC210" s="2">
        <f t="shared" si="205"/>
        <v>50.884</v>
      </c>
      <c r="DD210" s="2">
        <f t="shared" si="206"/>
        <v>48.442</v>
      </c>
      <c r="DE210" s="2">
        <f t="shared" si="207"/>
        <v>48.767000000000003</v>
      </c>
      <c r="DF210" s="2">
        <f t="shared" si="208"/>
        <v>47.488</v>
      </c>
      <c r="DG210" s="2">
        <f t="shared" si="209"/>
        <v>47.744</v>
      </c>
      <c r="DH210" s="2">
        <f t="shared" si="210"/>
        <v>49.162999999999997</v>
      </c>
      <c r="DI210" s="2">
        <f t="shared" si="211"/>
        <v>50.86</v>
      </c>
      <c r="DK210" s="2">
        <f t="shared" si="251"/>
        <v>109.26138808630392</v>
      </c>
      <c r="DL210" s="2">
        <f t="shared" si="251"/>
        <v>102.74881071225994</v>
      </c>
      <c r="DM210" s="2">
        <f t="shared" si="251"/>
        <v>98.00591304347823</v>
      </c>
      <c r="DN210" s="2">
        <f t="shared" si="251"/>
        <v>122.15548731501056</v>
      </c>
      <c r="DO210" s="2">
        <f t="shared" si="251"/>
        <v>114.16472123225608</v>
      </c>
      <c r="DP210" s="2">
        <f t="shared" si="251"/>
        <v>106.74268317728783</v>
      </c>
      <c r="DQ210" s="2">
        <f t="shared" si="251"/>
        <v>95.289221808065278</v>
      </c>
      <c r="DR210" s="2">
        <f t="shared" si="251"/>
        <v>96.3183999295278</v>
      </c>
      <c r="DS210" s="2">
        <f t="shared" si="251"/>
        <v>91.012074297795237</v>
      </c>
      <c r="DT210" s="2">
        <f t="shared" si="251"/>
        <v>92.731821806100868</v>
      </c>
      <c r="DU210" s="2">
        <f t="shared" si="251"/>
        <v>87.858710747373252</v>
      </c>
      <c r="DV210" s="2">
        <f t="shared" si="251"/>
        <v>97.861355373686649</v>
      </c>
      <c r="DW210" s="2">
        <f t="shared" si="251"/>
        <v>92.65409337561664</v>
      </c>
      <c r="DX210" s="2">
        <f t="shared" si="251"/>
        <v>106.78300724856538</v>
      </c>
      <c r="DY210" s="2">
        <f t="shared" si="251"/>
        <v>92.439428493270583</v>
      </c>
      <c r="EA210" s="2">
        <f t="shared" si="240"/>
        <v>51.925533196130885</v>
      </c>
      <c r="EB210" s="2">
        <f t="shared" si="240"/>
        <v>50.987912581344901</v>
      </c>
      <c r="EC210" s="2">
        <f t="shared" si="240"/>
        <v>53.929048820383763</v>
      </c>
      <c r="ED210" s="2">
        <f t="shared" si="240"/>
        <v>51.426716673280282</v>
      </c>
      <c r="EE210" s="2">
        <f t="shared" si="240"/>
        <v>52.350296054065836</v>
      </c>
      <c r="EF210" s="2">
        <f t="shared" si="239"/>
        <v>50.424000074833486</v>
      </c>
      <c r="EG210" s="2">
        <f t="shared" si="239"/>
        <v>50.266383410725673</v>
      </c>
      <c r="EH210" s="2">
        <f t="shared" si="239"/>
        <v>50.262395582226134</v>
      </c>
      <c r="EI210" s="2">
        <f t="shared" si="239"/>
        <v>51.101198710458647</v>
      </c>
      <c r="EJ210" s="2">
        <f t="shared" si="239"/>
        <v>47.169012504173118</v>
      </c>
      <c r="EK210" s="2">
        <f t="shared" si="212"/>
        <v>45.918390141785906</v>
      </c>
      <c r="EL210" s="2">
        <f t="shared" si="179"/>
        <v>46.336445497441424</v>
      </c>
      <c r="EM210" s="2">
        <f t="shared" si="179"/>
        <v>46.995926905061125</v>
      </c>
      <c r="EN210" s="2">
        <f t="shared" si="179"/>
        <v>50.369516448940566</v>
      </c>
      <c r="EO210" s="2">
        <f t="shared" si="179"/>
        <v>56.209637977563332</v>
      </c>
      <c r="EQ210" s="2">
        <f t="shared" si="252"/>
        <v>52.934962155879127</v>
      </c>
      <c r="ER210" s="2">
        <f t="shared" si="252"/>
        <v>50.264566374209167</v>
      </c>
      <c r="ES210" s="2">
        <f t="shared" si="252"/>
        <v>52.783916794410899</v>
      </c>
      <c r="ET210" s="2">
        <f t="shared" si="252"/>
        <v>52.998026807290621</v>
      </c>
      <c r="EU210" s="2">
        <f t="shared" si="252"/>
        <v>52.421751903696986</v>
      </c>
      <c r="EV210" s="2">
        <f t="shared" si="252"/>
        <v>51.605332496890064</v>
      </c>
      <c r="EW210" s="2">
        <f t="shared" si="252"/>
        <v>50.991112308360286</v>
      </c>
      <c r="EX210" s="2">
        <f t="shared" si="252"/>
        <v>51.73994355862267</v>
      </c>
      <c r="EY210" s="2">
        <f t="shared" si="252"/>
        <v>51.220873693358094</v>
      </c>
      <c r="EZ210" s="2">
        <f t="shared" si="252"/>
        <v>48.000324551373168</v>
      </c>
      <c r="FA210" s="2">
        <f t="shared" si="252"/>
        <v>48.391778552484851</v>
      </c>
      <c r="FB210" s="2">
        <f t="shared" si="252"/>
        <v>47.188221786352088</v>
      </c>
      <c r="FC210" s="2">
        <f t="shared" si="252"/>
        <v>48.153852632955079</v>
      </c>
      <c r="FD210" s="2">
        <f t="shared" si="252"/>
        <v>48.762830730624245</v>
      </c>
      <c r="FE210" s="2">
        <f t="shared" si="252"/>
        <v>51.45905981347849</v>
      </c>
      <c r="FG210" s="2">
        <f t="shared" si="253"/>
        <v>0.99999801222314333</v>
      </c>
      <c r="FH210" s="2">
        <f t="shared" si="253"/>
        <v>0.99999763242316486</v>
      </c>
      <c r="FI210" s="2">
        <f t="shared" si="253"/>
        <v>0.99999264999236792</v>
      </c>
      <c r="FJ210" s="2">
        <f t="shared" si="253"/>
        <v>0.99999718904159185</v>
      </c>
      <c r="FK210" s="2">
        <f t="shared" si="253"/>
        <v>0.99999736297636221</v>
      </c>
      <c r="FL210" s="2">
        <f t="shared" si="253"/>
        <v>0.99999752104446837</v>
      </c>
      <c r="FM210" s="2">
        <f t="shared" si="253"/>
        <v>0.99999762231699196</v>
      </c>
      <c r="FN210" s="2">
        <f t="shared" si="253"/>
        <v>0.9999972933921244</v>
      </c>
      <c r="FO210" s="2">
        <f t="shared" si="253"/>
        <v>0.99999751110472057</v>
      </c>
      <c r="FP210" s="2">
        <f t="shared" si="253"/>
        <v>0.99999750295394974</v>
      </c>
      <c r="FQ210" s="2">
        <f t="shared" si="253"/>
        <v>0.99999734057513734</v>
      </c>
      <c r="FR210" s="2">
        <f t="shared" si="253"/>
        <v>0.99999715072090511</v>
      </c>
      <c r="FS210" s="2">
        <f t="shared" si="253"/>
        <v>0.99999733363859611</v>
      </c>
      <c r="FT210" s="2">
        <f t="shared" si="253"/>
        <v>0.9999974442666324</v>
      </c>
      <c r="FU210" s="2">
        <f t="shared" si="253"/>
        <v>0.99999652030657693</v>
      </c>
      <c r="FW210" s="2">
        <f t="shared" si="244"/>
        <v>0.8901938309019175</v>
      </c>
      <c r="FX210" s="2">
        <f t="shared" si="244"/>
        <v>0.93382356246889542</v>
      </c>
      <c r="FY210" s="2">
        <f t="shared" si="244"/>
        <v>0.82101386546137689</v>
      </c>
      <c r="FZ210" s="2">
        <f t="shared" si="244"/>
        <v>0.92739076403499354</v>
      </c>
      <c r="GA210" s="2">
        <f t="shared" si="244"/>
        <v>0.92035136258715078</v>
      </c>
      <c r="GB210" s="2">
        <f t="shared" si="244"/>
        <v>0.92111492190210065</v>
      </c>
      <c r="GC210" s="2">
        <f t="shared" si="244"/>
        <v>0.92679337001175488</v>
      </c>
      <c r="GD210" s="2">
        <f t="shared" si="244"/>
        <v>0.92733058339843244</v>
      </c>
      <c r="GE210" s="2">
        <f t="shared" si="244"/>
        <v>0.92820269559687751</v>
      </c>
      <c r="GF210" s="2">
        <f t="shared" si="244"/>
        <v>0.92470625971719456</v>
      </c>
      <c r="GG210" s="2">
        <f t="shared" si="244"/>
        <v>0.92244074591599423</v>
      </c>
      <c r="GH210" s="2">
        <f t="shared" si="244"/>
        <v>0.91295754295576936</v>
      </c>
      <c r="GI210" s="2">
        <f t="shared" si="244"/>
        <v>0.91567469626025633</v>
      </c>
      <c r="GJ210" s="2">
        <f t="shared" si="244"/>
        <v>0.90880802107708791</v>
      </c>
      <c r="GK210" s="2">
        <f t="shared" si="244"/>
        <v>0.89164543501628968</v>
      </c>
      <c r="GM210" s="92">
        <f t="shared" si="245"/>
        <v>0</v>
      </c>
      <c r="GN210" s="92">
        <f t="shared" si="245"/>
        <v>0</v>
      </c>
      <c r="GO210" s="92">
        <f t="shared" si="245"/>
        <v>0</v>
      </c>
      <c r="GP210" s="92">
        <f t="shared" si="245"/>
        <v>0</v>
      </c>
      <c r="GQ210" s="92">
        <f t="shared" si="245"/>
        <v>0</v>
      </c>
      <c r="GR210" s="92">
        <f t="shared" si="245"/>
        <v>0</v>
      </c>
      <c r="GS210" s="92">
        <f t="shared" si="245"/>
        <v>0</v>
      </c>
      <c r="GT210" s="92">
        <f t="shared" si="245"/>
        <v>0</v>
      </c>
      <c r="GU210" s="92">
        <f t="shared" si="245"/>
        <v>0</v>
      </c>
      <c r="GV210" s="92">
        <f t="shared" si="245"/>
        <v>0</v>
      </c>
      <c r="GW210" s="92">
        <f t="shared" si="245"/>
        <v>0</v>
      </c>
      <c r="GX210" s="92">
        <f t="shared" si="245"/>
        <v>0</v>
      </c>
      <c r="GY210" s="92">
        <f t="shared" si="245"/>
        <v>0</v>
      </c>
      <c r="GZ210" s="92">
        <f t="shared" si="245"/>
        <v>0</v>
      </c>
      <c r="HA210" s="92">
        <f t="shared" si="245"/>
        <v>0</v>
      </c>
      <c r="HC210" s="92">
        <f t="shared" si="181"/>
        <v>0</v>
      </c>
      <c r="HD210" s="92">
        <f t="shared" si="181"/>
        <v>0</v>
      </c>
      <c r="HE210" s="92">
        <f t="shared" si="181"/>
        <v>0</v>
      </c>
      <c r="HF210" s="92">
        <f t="shared" si="181"/>
        <v>0</v>
      </c>
      <c r="HG210" s="92">
        <f t="shared" si="181"/>
        <v>0</v>
      </c>
      <c r="HH210" s="92">
        <f t="shared" si="181"/>
        <v>0</v>
      </c>
      <c r="HI210" s="92">
        <f t="shared" si="241"/>
        <v>0</v>
      </c>
      <c r="HJ210" s="92">
        <f t="shared" si="241"/>
        <v>0</v>
      </c>
      <c r="HK210" s="92">
        <f t="shared" si="241"/>
        <v>0</v>
      </c>
      <c r="HL210" s="92">
        <f t="shared" si="241"/>
        <v>0</v>
      </c>
      <c r="HM210" s="92">
        <f t="shared" si="241"/>
        <v>0</v>
      </c>
      <c r="HN210" s="92">
        <f t="shared" si="241"/>
        <v>0</v>
      </c>
      <c r="HO210" s="92">
        <f t="shared" si="226"/>
        <v>0</v>
      </c>
      <c r="HP210" s="92">
        <f t="shared" si="226"/>
        <v>0</v>
      </c>
      <c r="HQ210" s="92">
        <f t="shared" si="226"/>
        <v>0</v>
      </c>
      <c r="HS210" s="92">
        <f t="shared" si="246"/>
        <v>6.901516515156836E-71</v>
      </c>
      <c r="HT210" s="92">
        <f t="shared" si="246"/>
        <v>4.3249975979160119E-78</v>
      </c>
      <c r="HU210" s="92">
        <f t="shared" si="246"/>
        <v>5.3444829489052066E-57</v>
      </c>
      <c r="HV210" s="92">
        <f t="shared" si="246"/>
        <v>6.2487759921284174E-99</v>
      </c>
      <c r="HW210" s="92">
        <f t="shared" si="246"/>
        <v>8.6491217799619893E-101</v>
      </c>
      <c r="HX210" s="92">
        <f t="shared" si="246"/>
        <v>1.1348478370704922E-107</v>
      </c>
      <c r="HY210" s="92">
        <f t="shared" si="246"/>
        <v>7.0509475909271243E-111</v>
      </c>
      <c r="HZ210" s="92">
        <f t="shared" si="246"/>
        <v>3.4533948347577241E-110</v>
      </c>
      <c r="IA210" s="92">
        <f t="shared" si="246"/>
        <v>7.376127803821512E-107</v>
      </c>
      <c r="IB210" s="92">
        <f t="shared" si="246"/>
        <v>6.3482562425079295E-110</v>
      </c>
      <c r="IC210" s="92">
        <f t="shared" si="246"/>
        <v>5.0252998259975446E-117</v>
      </c>
      <c r="ID210" s="92">
        <f t="shared" si="246"/>
        <v>8.8544844413378492E-106</v>
      </c>
      <c r="IE210" s="92">
        <f t="shared" si="246"/>
        <v>3.3403555327018304E-90</v>
      </c>
      <c r="IF210" s="92">
        <f t="shared" si="246"/>
        <v>1.1086876727965599E-52</v>
      </c>
      <c r="IG210" s="92">
        <f t="shared" si="246"/>
        <v>3.8014175120864462E-53</v>
      </c>
      <c r="II210" s="92">
        <f t="shared" si="247"/>
        <v>2.8004389120949233E-10</v>
      </c>
      <c r="IJ210" s="92">
        <f t="shared" si="247"/>
        <v>8.996446509630062E-16</v>
      </c>
      <c r="IK210" s="92">
        <f t="shared" si="247"/>
        <v>8.4400208000758138E-7</v>
      </c>
      <c r="IL210" s="92">
        <f t="shared" si="247"/>
        <v>2.0893700088930233E-18</v>
      </c>
      <c r="IM210" s="92">
        <f t="shared" si="247"/>
        <v>9.9590433667782414E-18</v>
      </c>
      <c r="IN210" s="92">
        <f t="shared" si="247"/>
        <v>1.0932781013021085E-18</v>
      </c>
      <c r="IO210" s="92">
        <f t="shared" si="247"/>
        <v>1.2266864288038393E-19</v>
      </c>
      <c r="IP210" s="92">
        <f t="shared" si="247"/>
        <v>1.6010562566781548E-19</v>
      </c>
      <c r="IQ210" s="92">
        <f t="shared" si="247"/>
        <v>5.8232317575806872E-19</v>
      </c>
      <c r="IR210" s="92">
        <f t="shared" si="247"/>
        <v>4.2839295190003072E-19</v>
      </c>
      <c r="IS210" s="92">
        <f t="shared" si="247"/>
        <v>2.2092455234077535E-20</v>
      </c>
      <c r="IT210" s="92">
        <f t="shared" si="247"/>
        <v>1.1264994433227863E-17</v>
      </c>
      <c r="IU210" s="92">
        <f t="shared" si="247"/>
        <v>1.027368792454053E-15</v>
      </c>
      <c r="IV210" s="92">
        <f t="shared" si="247"/>
        <v>1.0346376922317647E-6</v>
      </c>
      <c r="IW210" s="92">
        <f t="shared" si="247"/>
        <v>2.8943067690814675E-8</v>
      </c>
      <c r="IY210" s="92">
        <f t="shared" si="248"/>
        <v>2.8004389120949233E-10</v>
      </c>
      <c r="IZ210" s="92">
        <f t="shared" si="248"/>
        <v>8.996446509630062E-16</v>
      </c>
      <c r="JA210" s="92">
        <f t="shared" si="248"/>
        <v>8.4400208000758138E-7</v>
      </c>
      <c r="JB210" s="92">
        <f t="shared" si="248"/>
        <v>2.0893700088930233E-18</v>
      </c>
      <c r="JC210" s="92">
        <f t="shared" si="248"/>
        <v>9.9590433667782414E-18</v>
      </c>
      <c r="JD210" s="92">
        <f t="shared" si="248"/>
        <v>1.0932781013021085E-18</v>
      </c>
      <c r="JE210" s="92">
        <f t="shared" si="248"/>
        <v>1.2266864288038393E-19</v>
      </c>
      <c r="JF210" s="92">
        <f t="shared" si="248"/>
        <v>1.6010562566781548E-19</v>
      </c>
      <c r="JG210" s="92">
        <f t="shared" si="248"/>
        <v>5.8232317575806872E-19</v>
      </c>
      <c r="JH210" s="92">
        <f t="shared" si="248"/>
        <v>4.2839295190003072E-19</v>
      </c>
      <c r="JI210" s="92">
        <f t="shared" si="248"/>
        <v>2.2092455234077535E-20</v>
      </c>
      <c r="JJ210" s="92">
        <f t="shared" si="248"/>
        <v>1.1264994433227863E-17</v>
      </c>
      <c r="JK210" s="92">
        <f t="shared" si="248"/>
        <v>1.027368792454053E-15</v>
      </c>
      <c r="JL210" s="92">
        <f t="shared" si="248"/>
        <v>1.0346376922317647E-6</v>
      </c>
      <c r="JM210" s="92">
        <f t="shared" si="248"/>
        <v>2.8943067690814675E-8</v>
      </c>
    </row>
    <row r="211" spans="2:273" x14ac:dyDescent="0.25">
      <c r="B211" s="2">
        <v>184</v>
      </c>
      <c r="C211" s="37">
        <v>53.534999999999997</v>
      </c>
      <c r="D211" s="37">
        <v>49.186</v>
      </c>
      <c r="E211" s="37">
        <v>52.581000000000003</v>
      </c>
      <c r="F211" s="37">
        <v>52.790999999999997</v>
      </c>
      <c r="G211" s="37">
        <v>52.256</v>
      </c>
      <c r="H211" s="37">
        <v>51.744</v>
      </c>
      <c r="I211" s="37">
        <v>51.814</v>
      </c>
      <c r="J211" s="37">
        <v>51.814</v>
      </c>
      <c r="K211" s="37">
        <v>51.976999999999997</v>
      </c>
      <c r="L211" s="37">
        <v>48.837000000000003</v>
      </c>
      <c r="M211" s="37">
        <v>49.326000000000001</v>
      </c>
      <c r="N211" s="37">
        <v>46.232999999999997</v>
      </c>
      <c r="O211" s="37">
        <v>47.604999999999997</v>
      </c>
      <c r="P211" s="37">
        <v>49.348999999999997</v>
      </c>
      <c r="Q211" s="37">
        <v>51.302</v>
      </c>
      <c r="S211" s="4">
        <f t="shared" si="249"/>
        <v>52.756440855986504</v>
      </c>
      <c r="T211" s="4">
        <f t="shared" si="249"/>
        <v>50.183684214050508</v>
      </c>
      <c r="U211" s="4">
        <f t="shared" si="249"/>
        <v>52.873927447313491</v>
      </c>
      <c r="V211" s="4">
        <f t="shared" si="249"/>
        <v>52.812466919501837</v>
      </c>
      <c r="W211" s="4">
        <f t="shared" si="249"/>
        <v>52.328600977632505</v>
      </c>
      <c r="X211" s="4">
        <f t="shared" si="249"/>
        <v>51.422486732541692</v>
      </c>
      <c r="Y211" s="4">
        <f t="shared" si="249"/>
        <v>50.841770654914363</v>
      </c>
      <c r="Z211" s="4">
        <f t="shared" si="249"/>
        <v>51.525404827360575</v>
      </c>
      <c r="AA211" s="4">
        <f t="shared" si="249"/>
        <v>51.098965829900813</v>
      </c>
      <c r="AB211" s="4">
        <f t="shared" si="249"/>
        <v>47.806005112707012</v>
      </c>
      <c r="AC211" s="4">
        <f t="shared" si="249"/>
        <v>48.078223664301433</v>
      </c>
      <c r="AD211" s="4">
        <f t="shared" si="249"/>
        <v>46.984494227144225</v>
      </c>
      <c r="AE211" s="4">
        <f t="shared" si="249"/>
        <v>47.943605466506426</v>
      </c>
      <c r="AF211" s="4">
        <f t="shared" si="249"/>
        <v>48.778102929924202</v>
      </c>
      <c r="AG211" s="4">
        <f t="shared" si="249"/>
        <v>51.783363854808925</v>
      </c>
      <c r="AI211" s="4">
        <f t="shared" si="250"/>
        <v>0.77855914401349224</v>
      </c>
      <c r="AJ211" s="4">
        <f t="shared" si="250"/>
        <v>-0.99768421405050844</v>
      </c>
      <c r="AK211" s="4">
        <f t="shared" si="250"/>
        <v>-0.29292744731348819</v>
      </c>
      <c r="AL211" s="4">
        <f t="shared" si="250"/>
        <v>-2.1466919501840209E-2</v>
      </c>
      <c r="AM211" s="4">
        <f t="shared" si="250"/>
        <v>-7.2600977632504282E-2</v>
      </c>
      <c r="AN211" s="4">
        <f t="shared" si="250"/>
        <v>0.32151326745830744</v>
      </c>
      <c r="AO211" s="4">
        <f t="shared" si="250"/>
        <v>0.97222934508563696</v>
      </c>
      <c r="AP211" s="4">
        <f t="shared" si="250"/>
        <v>0.28859517263942536</v>
      </c>
      <c r="AQ211" s="4">
        <f t="shared" si="250"/>
        <v>0.87803417009918405</v>
      </c>
      <c r="AR211" s="4">
        <f t="shared" si="250"/>
        <v>1.0309948872929908</v>
      </c>
      <c r="AS211" s="4">
        <f t="shared" si="250"/>
        <v>1.2477763356985676</v>
      </c>
      <c r="AT211" s="4">
        <f t="shared" si="250"/>
        <v>-0.75149422714422798</v>
      </c>
      <c r="AU211" s="4">
        <f t="shared" si="250"/>
        <v>-0.33860546650642931</v>
      </c>
      <c r="AV211" s="4">
        <f t="shared" si="250"/>
        <v>0.57089707007579449</v>
      </c>
      <c r="AW211" s="4">
        <f t="shared" si="250"/>
        <v>-0.48136385480892585</v>
      </c>
      <c r="AY211" s="2">
        <f t="shared" si="242"/>
        <v>52.756440855986504</v>
      </c>
      <c r="AZ211" s="2">
        <f t="shared" si="242"/>
        <v>50.183684214050508</v>
      </c>
      <c r="BA211" s="2">
        <f t="shared" si="242"/>
        <v>52.873927446798433</v>
      </c>
      <c r="BB211" s="2">
        <f t="shared" si="242"/>
        <v>52.812466919501837</v>
      </c>
      <c r="BC211" s="2">
        <f t="shared" si="242"/>
        <v>52.328600977632505</v>
      </c>
      <c r="BD211" s="2">
        <f t="shared" si="242"/>
        <v>51.422486732541692</v>
      </c>
      <c r="BE211" s="2">
        <f t="shared" si="242"/>
        <v>50.841770654914363</v>
      </c>
      <c r="BF211" s="2">
        <f t="shared" si="242"/>
        <v>51.525404827360575</v>
      </c>
      <c r="BG211" s="2">
        <f t="shared" si="242"/>
        <v>51.098965829900813</v>
      </c>
      <c r="BH211" s="2">
        <f t="shared" si="242"/>
        <v>47.806005112707012</v>
      </c>
      <c r="BI211" s="2">
        <f t="shared" si="242"/>
        <v>48.078223664301433</v>
      </c>
      <c r="BJ211" s="2">
        <f t="shared" si="242"/>
        <v>46.984494227144225</v>
      </c>
      <c r="BK211" s="2">
        <f t="shared" si="242"/>
        <v>47.943605466506426</v>
      </c>
      <c r="BL211" s="2">
        <f t="shared" si="242"/>
        <v>48.778102929885065</v>
      </c>
      <c r="BM211" s="2">
        <f t="shared" si="242"/>
        <v>51.783363854589588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53.534999999999997</v>
      </c>
      <c r="CV211" s="2">
        <f t="shared" si="198"/>
        <v>49.186</v>
      </c>
      <c r="CW211" s="2">
        <f t="shared" si="199"/>
        <v>52.581000000000003</v>
      </c>
      <c r="CX211" s="2">
        <f t="shared" si="200"/>
        <v>52.790999999999997</v>
      </c>
      <c r="CY211" s="2">
        <f t="shared" si="201"/>
        <v>52.256</v>
      </c>
      <c r="CZ211" s="2">
        <f t="shared" si="202"/>
        <v>51.744</v>
      </c>
      <c r="DA211" s="2">
        <f t="shared" si="203"/>
        <v>51.814</v>
      </c>
      <c r="DB211" s="2">
        <f t="shared" si="204"/>
        <v>51.814</v>
      </c>
      <c r="DC211" s="2">
        <f t="shared" si="205"/>
        <v>51.976999999999997</v>
      </c>
      <c r="DD211" s="2">
        <f t="shared" si="206"/>
        <v>48.837000000000003</v>
      </c>
      <c r="DE211" s="2">
        <f t="shared" si="207"/>
        <v>49.326000000000001</v>
      </c>
      <c r="DF211" s="2">
        <f t="shared" si="208"/>
        <v>46.232999999999997</v>
      </c>
      <c r="DG211" s="2">
        <f t="shared" si="209"/>
        <v>47.604999999999997</v>
      </c>
      <c r="DH211" s="2">
        <f t="shared" si="210"/>
        <v>49.348999999999997</v>
      </c>
      <c r="DI211" s="2">
        <f t="shared" si="211"/>
        <v>51.302</v>
      </c>
      <c r="DK211" s="2">
        <f t="shared" si="251"/>
        <v>109.50250422138834</v>
      </c>
      <c r="DL211" s="2">
        <f t="shared" si="251"/>
        <v>102.94560910785188</v>
      </c>
      <c r="DM211" s="2">
        <f t="shared" si="251"/>
        <v>98.193853260869531</v>
      </c>
      <c r="DN211" s="2">
        <f t="shared" si="251"/>
        <v>122.48727121715493</v>
      </c>
      <c r="DO211" s="2">
        <f t="shared" si="251"/>
        <v>114.44760208396252</v>
      </c>
      <c r="DP211" s="2">
        <f t="shared" si="251"/>
        <v>106.98199531863486</v>
      </c>
      <c r="DQ211" s="2">
        <f t="shared" si="251"/>
        <v>95.459179510034332</v>
      </c>
      <c r="DR211" s="2">
        <f t="shared" si="251"/>
        <v>96.467590556730059</v>
      </c>
      <c r="DS211" s="2">
        <f t="shared" si="251"/>
        <v>91.135077771066165</v>
      </c>
      <c r="DT211" s="2">
        <f t="shared" si="251"/>
        <v>92.881619299305342</v>
      </c>
      <c r="DU211" s="2">
        <f t="shared" si="251"/>
        <v>87.976161845339377</v>
      </c>
      <c r="DV211" s="2">
        <f t="shared" si="251"/>
        <v>98.041366636955416</v>
      </c>
      <c r="DW211" s="2">
        <f t="shared" si="251"/>
        <v>92.796739605355896</v>
      </c>
      <c r="DX211" s="2">
        <f t="shared" si="251"/>
        <v>107.01796164300816</v>
      </c>
      <c r="DY211" s="2">
        <f t="shared" si="251"/>
        <v>92.581591311959727</v>
      </c>
      <c r="EA211" s="2">
        <f t="shared" si="240"/>
        <v>51.835845153323724</v>
      </c>
      <c r="EB211" s="2">
        <f t="shared" si="240"/>
        <v>50.871280694143167</v>
      </c>
      <c r="EC211" s="2">
        <f t="shared" si="240"/>
        <v>53.844388140924814</v>
      </c>
      <c r="ED211" s="2">
        <f t="shared" si="240"/>
        <v>51.325498803716073</v>
      </c>
      <c r="EE211" s="2">
        <f t="shared" si="240"/>
        <v>52.261616361456291</v>
      </c>
      <c r="EF211" s="2">
        <f t="shared" si="239"/>
        <v>50.311825745642771</v>
      </c>
      <c r="EG211" s="2">
        <f t="shared" si="239"/>
        <v>50.156229991805525</v>
      </c>
      <c r="EH211" s="2">
        <f t="shared" si="239"/>
        <v>50.12750986481263</v>
      </c>
      <c r="EI211" s="2">
        <f t="shared" si="239"/>
        <v>50.985078129852255</v>
      </c>
      <c r="EJ211" s="2">
        <f t="shared" si="239"/>
        <v>47.021425566785034</v>
      </c>
      <c r="EK211" s="2">
        <f t="shared" si="212"/>
        <v>45.751378458011473</v>
      </c>
      <c r="EL211" s="2">
        <f t="shared" si="212"/>
        <v>46.190204258160321</v>
      </c>
      <c r="EM211" s="2">
        <f t="shared" si="212"/>
        <v>46.860171666857084</v>
      </c>
      <c r="EN211" s="2">
        <f t="shared" si="212"/>
        <v>50.269388720726454</v>
      </c>
      <c r="EO211" s="2">
        <f t="shared" si="212"/>
        <v>56.110661724327279</v>
      </c>
      <c r="EQ211" s="2">
        <f t="shared" si="252"/>
        <v>52.859889098250349</v>
      </c>
      <c r="ER211" s="2">
        <f t="shared" si="252"/>
        <v>50.139124694279147</v>
      </c>
      <c r="ES211" s="2">
        <f t="shared" si="252"/>
        <v>52.680620134307105</v>
      </c>
      <c r="ET211" s="2">
        <f t="shared" si="252"/>
        <v>52.918448535736246</v>
      </c>
      <c r="EU211" s="2">
        <f t="shared" si="252"/>
        <v>52.333726500394981</v>
      </c>
      <c r="EV211" s="2">
        <f t="shared" si="252"/>
        <v>51.509097220507684</v>
      </c>
      <c r="EW211" s="2">
        <f t="shared" si="252"/>
        <v>50.891050983178005</v>
      </c>
      <c r="EX211" s="2">
        <f t="shared" si="252"/>
        <v>51.625188277306798</v>
      </c>
      <c r="EY211" s="2">
        <f t="shared" si="252"/>
        <v>51.106902454915478</v>
      </c>
      <c r="EZ211" s="2">
        <f t="shared" si="252"/>
        <v>47.864155812520892</v>
      </c>
      <c r="FA211" s="2">
        <f t="shared" si="252"/>
        <v>48.256541246226476</v>
      </c>
      <c r="FB211" s="2">
        <f t="shared" si="252"/>
        <v>47.05341303021406</v>
      </c>
      <c r="FC211" s="2">
        <f t="shared" si="252"/>
        <v>48.03447970338086</v>
      </c>
      <c r="FD211" s="2">
        <f t="shared" si="252"/>
        <v>48.641485982782754</v>
      </c>
      <c r="FE211" s="2">
        <f t="shared" si="252"/>
        <v>51.303643414778236</v>
      </c>
      <c r="FG211" s="2">
        <f t="shared" si="253"/>
        <v>0.99999818712564348</v>
      </c>
      <c r="FH211" s="2">
        <f t="shared" si="253"/>
        <v>0.99999784074381359</v>
      </c>
      <c r="FI211" s="2">
        <f t="shared" si="253"/>
        <v>0.99999329670903503</v>
      </c>
      <c r="FJ211" s="2">
        <f t="shared" si="253"/>
        <v>0.99999743637482874</v>
      </c>
      <c r="FK211" s="2">
        <f t="shared" si="253"/>
        <v>0.99999759500530072</v>
      </c>
      <c r="FL211" s="2">
        <f t="shared" si="253"/>
        <v>0.99999773916519175</v>
      </c>
      <c r="FM211" s="2">
        <f t="shared" si="253"/>
        <v>0.9999978315268705</v>
      </c>
      <c r="FN211" s="2">
        <f t="shared" si="253"/>
        <v>0.99999753154369175</v>
      </c>
      <c r="FO211" s="2">
        <f t="shared" si="253"/>
        <v>0.99999773010003001</v>
      </c>
      <c r="FP211" s="2">
        <f t="shared" si="253"/>
        <v>0.9999977226664355</v>
      </c>
      <c r="FQ211" s="2">
        <f t="shared" si="253"/>
        <v>0.99999757457513128</v>
      </c>
      <c r="FR211" s="2">
        <f t="shared" si="253"/>
        <v>0.99999740142592963</v>
      </c>
      <c r="FS211" s="2">
        <f t="shared" si="253"/>
        <v>0.99999756824892749</v>
      </c>
      <c r="FT211" s="2">
        <f t="shared" si="253"/>
        <v>0.99999766914294208</v>
      </c>
      <c r="FU211" s="2">
        <f t="shared" si="253"/>
        <v>0.99999682648090893</v>
      </c>
      <c r="FW211" s="2">
        <f t="shared" si="244"/>
        <v>0.89887857334216659</v>
      </c>
      <c r="FX211" s="2">
        <f t="shared" si="244"/>
        <v>0.9392928857185685</v>
      </c>
      <c r="FY211" s="2">
        <f t="shared" si="244"/>
        <v>0.83415077229744372</v>
      </c>
      <c r="FZ211" s="2">
        <f t="shared" si="244"/>
        <v>0.93335379879767699</v>
      </c>
      <c r="GA211" s="2">
        <f t="shared" si="244"/>
        <v>0.92684690660493152</v>
      </c>
      <c r="GB211" s="2">
        <f t="shared" si="244"/>
        <v>0.9275530974562457</v>
      </c>
      <c r="GC211" s="2">
        <f t="shared" si="244"/>
        <v>0.93280191084344688</v>
      </c>
      <c r="GD211" s="2">
        <f t="shared" si="244"/>
        <v>0.93329820502362038</v>
      </c>
      <c r="GE211" s="2">
        <f t="shared" si="244"/>
        <v>0.93410378843893527</v>
      </c>
      <c r="GF211" s="2">
        <f t="shared" si="244"/>
        <v>0.93087332623089358</v>
      </c>
      <c r="GG211" s="2">
        <f t="shared" si="244"/>
        <v>0.92877908142174015</v>
      </c>
      <c r="GH211" s="2">
        <f t="shared" si="244"/>
        <v>0.9200036603061591</v>
      </c>
      <c r="GI211" s="2">
        <f t="shared" si="244"/>
        <v>0.9225195261014103</v>
      </c>
      <c r="GJ211" s="2">
        <f t="shared" si="244"/>
        <v>0.91615919605676943</v>
      </c>
      <c r="GK211" s="2">
        <f t="shared" si="244"/>
        <v>0.90022823552235853</v>
      </c>
      <c r="GM211" s="92">
        <f t="shared" si="245"/>
        <v>0</v>
      </c>
      <c r="GN211" s="92">
        <f t="shared" si="245"/>
        <v>0</v>
      </c>
      <c r="GO211" s="92">
        <f t="shared" si="245"/>
        <v>0</v>
      </c>
      <c r="GP211" s="92">
        <f t="shared" si="245"/>
        <v>0</v>
      </c>
      <c r="GQ211" s="92">
        <f t="shared" si="245"/>
        <v>0</v>
      </c>
      <c r="GR211" s="92">
        <f t="shared" si="245"/>
        <v>0</v>
      </c>
      <c r="GS211" s="92">
        <f t="shared" si="245"/>
        <v>0</v>
      </c>
      <c r="GT211" s="92">
        <f t="shared" si="245"/>
        <v>0</v>
      </c>
      <c r="GU211" s="92">
        <f t="shared" si="245"/>
        <v>0</v>
      </c>
      <c r="GV211" s="92">
        <f t="shared" si="245"/>
        <v>0</v>
      </c>
      <c r="GW211" s="92">
        <f t="shared" si="245"/>
        <v>0</v>
      </c>
      <c r="GX211" s="92">
        <f t="shared" si="245"/>
        <v>0</v>
      </c>
      <c r="GY211" s="92">
        <f t="shared" si="245"/>
        <v>0</v>
      </c>
      <c r="GZ211" s="92">
        <f t="shared" si="245"/>
        <v>0</v>
      </c>
      <c r="HA211" s="92">
        <f t="shared" si="245"/>
        <v>0</v>
      </c>
      <c r="HC211" s="92">
        <f t="shared" si="181"/>
        <v>0</v>
      </c>
      <c r="HD211" s="92">
        <f t="shared" si="181"/>
        <v>0</v>
      </c>
      <c r="HE211" s="92">
        <f t="shared" si="181"/>
        <v>0</v>
      </c>
      <c r="HF211" s="92">
        <f t="shared" si="181"/>
        <v>0</v>
      </c>
      <c r="HG211" s="92">
        <f t="shared" si="181"/>
        <v>0</v>
      </c>
      <c r="HH211" s="92">
        <f t="shared" si="181"/>
        <v>0</v>
      </c>
      <c r="HI211" s="92">
        <f t="shared" si="241"/>
        <v>0</v>
      </c>
      <c r="HJ211" s="92">
        <f t="shared" si="241"/>
        <v>0</v>
      </c>
      <c r="HK211" s="92">
        <f t="shared" si="241"/>
        <v>0</v>
      </c>
      <c r="HL211" s="92">
        <f t="shared" si="241"/>
        <v>0</v>
      </c>
      <c r="HM211" s="92">
        <f t="shared" si="241"/>
        <v>0</v>
      </c>
      <c r="HN211" s="92">
        <f t="shared" si="241"/>
        <v>0</v>
      </c>
      <c r="HO211" s="92">
        <f t="shared" si="226"/>
        <v>0</v>
      </c>
      <c r="HP211" s="92">
        <f t="shared" si="226"/>
        <v>0</v>
      </c>
      <c r="HQ211" s="92">
        <f t="shared" si="226"/>
        <v>0</v>
      </c>
      <c r="HS211" s="92">
        <f t="shared" si="246"/>
        <v>1.985384671760006E-73</v>
      </c>
      <c r="HT211" s="92">
        <f t="shared" si="246"/>
        <v>8.8609349406061482E-81</v>
      </c>
      <c r="HU211" s="92">
        <f t="shared" si="246"/>
        <v>1.9322289225058226E-59</v>
      </c>
      <c r="HV211" s="92">
        <f t="shared" si="246"/>
        <v>2.3206020109041668E-102</v>
      </c>
      <c r="HW211" s="92">
        <f t="shared" si="246"/>
        <v>2.5436754400750234E-104</v>
      </c>
      <c r="HX211" s="92">
        <f t="shared" si="246"/>
        <v>2.053900861357782E-111</v>
      </c>
      <c r="HY211" s="92">
        <f t="shared" si="246"/>
        <v>1.1769478745343407E-114</v>
      </c>
      <c r="HZ211" s="92">
        <f t="shared" si="246"/>
        <v>6.2600914768596421E-114</v>
      </c>
      <c r="IA211" s="92">
        <f t="shared" si="246"/>
        <v>1.8219144984864051E-110</v>
      </c>
      <c r="IB211" s="92">
        <f t="shared" si="246"/>
        <v>1.131794067779023E-113</v>
      </c>
      <c r="IC211" s="92">
        <f t="shared" si="246"/>
        <v>4.3567991359076474E-121</v>
      </c>
      <c r="ID211" s="92">
        <f t="shared" si="246"/>
        <v>1.5298180522331344E-109</v>
      </c>
      <c r="IE211" s="92">
        <f t="shared" si="246"/>
        <v>2.0819316113704048E-93</v>
      </c>
      <c r="IF211" s="92">
        <f t="shared" si="246"/>
        <v>1.481652717865963E-54</v>
      </c>
      <c r="IG211" s="92">
        <f t="shared" si="246"/>
        <v>4.2205936554462598E-55</v>
      </c>
      <c r="II211" s="92">
        <f t="shared" si="247"/>
        <v>4.484154761472793E-11</v>
      </c>
      <c r="IJ211" s="92">
        <f t="shared" si="247"/>
        <v>8.8274698812347592E-17</v>
      </c>
      <c r="IK211" s="92">
        <f t="shared" si="247"/>
        <v>1.7635678687080417E-7</v>
      </c>
      <c r="IL211" s="92">
        <f t="shared" si="247"/>
        <v>1.2030917809767471E-19</v>
      </c>
      <c r="IM211" s="92">
        <f t="shared" si="247"/>
        <v>5.7307082571689344E-19</v>
      </c>
      <c r="IN211" s="92">
        <f t="shared" si="247"/>
        <v>5.3918877940013691E-20</v>
      </c>
      <c r="IO211" s="92">
        <f t="shared" si="247"/>
        <v>5.6850715762227255E-21</v>
      </c>
      <c r="IP211" s="92">
        <f t="shared" si="247"/>
        <v>7.639488550092993E-21</v>
      </c>
      <c r="IQ211" s="92">
        <f t="shared" si="247"/>
        <v>3.0992684157293342E-20</v>
      </c>
      <c r="IR211" s="92">
        <f t="shared" si="247"/>
        <v>2.096796479153892E-20</v>
      </c>
      <c r="IS211" s="92">
        <f t="shared" si="247"/>
        <v>8.3216502679300483E-22</v>
      </c>
      <c r="IT211" s="92">
        <f t="shared" si="247"/>
        <v>5.8062221585648449E-19</v>
      </c>
      <c r="IU211" s="92">
        <f t="shared" si="247"/>
        <v>7.8554193972054963E-17</v>
      </c>
      <c r="IV211" s="92">
        <f t="shared" si="247"/>
        <v>3.762025919092684E-7</v>
      </c>
      <c r="IW211" s="92">
        <f t="shared" si="247"/>
        <v>7.0331224113894078E-9</v>
      </c>
      <c r="IY211" s="92">
        <f t="shared" si="248"/>
        <v>4.484154761472793E-11</v>
      </c>
      <c r="IZ211" s="92">
        <f t="shared" si="248"/>
        <v>8.8274698812347592E-17</v>
      </c>
      <c r="JA211" s="92">
        <f t="shared" si="248"/>
        <v>1.7635678687080417E-7</v>
      </c>
      <c r="JB211" s="92">
        <f t="shared" si="248"/>
        <v>1.2030917809767471E-19</v>
      </c>
      <c r="JC211" s="92">
        <f t="shared" si="248"/>
        <v>5.7307082571689344E-19</v>
      </c>
      <c r="JD211" s="92">
        <f t="shared" si="248"/>
        <v>5.3918877940013691E-20</v>
      </c>
      <c r="JE211" s="92">
        <f t="shared" si="248"/>
        <v>5.6850715762227255E-21</v>
      </c>
      <c r="JF211" s="92">
        <f t="shared" si="248"/>
        <v>7.639488550092993E-21</v>
      </c>
      <c r="JG211" s="92">
        <f t="shared" si="248"/>
        <v>3.0992684157293342E-20</v>
      </c>
      <c r="JH211" s="92">
        <f t="shared" si="248"/>
        <v>2.096796479153892E-20</v>
      </c>
      <c r="JI211" s="92">
        <f t="shared" si="248"/>
        <v>8.3216502679300483E-22</v>
      </c>
      <c r="JJ211" s="92">
        <f t="shared" si="248"/>
        <v>5.8062221585648449E-19</v>
      </c>
      <c r="JK211" s="92">
        <f t="shared" si="248"/>
        <v>7.8554193972054963E-17</v>
      </c>
      <c r="JL211" s="92">
        <f t="shared" si="248"/>
        <v>3.762025919092684E-7</v>
      </c>
      <c r="JM211" s="92">
        <f t="shared" si="248"/>
        <v>7.0331224113894078E-9</v>
      </c>
    </row>
    <row r="212" spans="2:273" x14ac:dyDescent="0.25">
      <c r="B212" s="2">
        <v>185</v>
      </c>
      <c r="C212" s="37">
        <v>53.07</v>
      </c>
      <c r="D212" s="37">
        <v>50.465000000000003</v>
      </c>
      <c r="E212" s="37">
        <v>53.488</v>
      </c>
      <c r="F212" s="37">
        <v>52.558</v>
      </c>
      <c r="G212" s="37">
        <v>53.209000000000003</v>
      </c>
      <c r="H212" s="37">
        <v>52</v>
      </c>
      <c r="I212" s="37">
        <v>51.326000000000001</v>
      </c>
      <c r="J212" s="37">
        <v>52.023000000000003</v>
      </c>
      <c r="K212" s="37">
        <v>50.976999999999997</v>
      </c>
      <c r="L212" s="37">
        <v>47.628</v>
      </c>
      <c r="M212" s="37">
        <v>48.558</v>
      </c>
      <c r="N212" s="37">
        <v>46.162999999999997</v>
      </c>
      <c r="O212" s="37">
        <v>48.07</v>
      </c>
      <c r="P212" s="37">
        <v>48.256</v>
      </c>
      <c r="Q212" s="37">
        <v>49.232999999999997</v>
      </c>
      <c r="S212" s="4">
        <f t="shared" si="249"/>
        <v>52.688262875686057</v>
      </c>
      <c r="T212" s="4">
        <f t="shared" si="249"/>
        <v>50.055030464765039</v>
      </c>
      <c r="U212" s="4">
        <f t="shared" si="249"/>
        <v>52.759090853150454</v>
      </c>
      <c r="V212" s="4">
        <f t="shared" si="249"/>
        <v>52.7403207041678</v>
      </c>
      <c r="W212" s="4">
        <f t="shared" si="249"/>
        <v>52.240952278124759</v>
      </c>
      <c r="X212" s="4">
        <f t="shared" si="249"/>
        <v>51.332305574764611</v>
      </c>
      <c r="Y212" s="4">
        <f t="shared" si="249"/>
        <v>50.745155986652449</v>
      </c>
      <c r="Z212" s="4">
        <f t="shared" si="249"/>
        <v>51.417660355715114</v>
      </c>
      <c r="AA212" s="4">
        <f t="shared" si="249"/>
        <v>50.985520800666052</v>
      </c>
      <c r="AB212" s="4">
        <f t="shared" si="249"/>
        <v>47.673904234281295</v>
      </c>
      <c r="AC212" s="4">
        <f t="shared" si="249"/>
        <v>47.955573956623141</v>
      </c>
      <c r="AD212" s="4">
        <f t="shared" si="249"/>
        <v>46.854463923960189</v>
      </c>
      <c r="AE212" s="4">
        <f t="shared" si="249"/>
        <v>47.830493936765585</v>
      </c>
      <c r="AF212" s="4">
        <f t="shared" si="249"/>
        <v>48.647297563640578</v>
      </c>
      <c r="AG212" s="4">
        <f t="shared" si="249"/>
        <v>51.594793005078131</v>
      </c>
      <c r="AI212" s="4">
        <f t="shared" si="250"/>
        <v>0.38173712431394335</v>
      </c>
      <c r="AJ212" s="4">
        <f t="shared" si="250"/>
        <v>0.40996953523496416</v>
      </c>
      <c r="AK212" s="4">
        <f t="shared" si="250"/>
        <v>0.72890914684954566</v>
      </c>
      <c r="AL212" s="4">
        <f t="shared" si="250"/>
        <v>-0.18232070416780033</v>
      </c>
      <c r="AM212" s="4">
        <f t="shared" si="250"/>
        <v>0.96804772187524435</v>
      </c>
      <c r="AN212" s="4">
        <f t="shared" si="250"/>
        <v>0.66769442523538913</v>
      </c>
      <c r="AO212" s="4">
        <f t="shared" si="250"/>
        <v>0.58084401334755142</v>
      </c>
      <c r="AP212" s="4">
        <f t="shared" si="250"/>
        <v>0.60533964428488929</v>
      </c>
      <c r="AQ212" s="4">
        <f t="shared" si="250"/>
        <v>-8.520800666055095E-3</v>
      </c>
      <c r="AR212" s="4">
        <f t="shared" si="250"/>
        <v>-4.5904234281294976E-2</v>
      </c>
      <c r="AS212" s="4">
        <f t="shared" si="250"/>
        <v>0.6024260433768589</v>
      </c>
      <c r="AT212" s="4">
        <f t="shared" si="250"/>
        <v>-0.69146392396019252</v>
      </c>
      <c r="AU212" s="4">
        <f t="shared" si="250"/>
        <v>0.23950606323441548</v>
      </c>
      <c r="AV212" s="4">
        <f t="shared" si="250"/>
        <v>-0.39129756364057755</v>
      </c>
      <c r="AW212" s="4">
        <f t="shared" si="250"/>
        <v>-2.3617930050781339</v>
      </c>
      <c r="AY212" s="2">
        <f t="shared" ref="AY212:BM227" si="254">IF(OR($B212 &lt; C$230, $B212 &gt; C$233), #N/A, ((1-FG212)*DK212) + (FG212 - FW212)*EA212 + (FW212*EQ212))</f>
        <v>52.688262875686057</v>
      </c>
      <c r="AZ212" s="2">
        <f t="shared" si="254"/>
        <v>50.055030464765039</v>
      </c>
      <c r="BA212" s="2">
        <f t="shared" si="254"/>
        <v>52.75909085310829</v>
      </c>
      <c r="BB212" s="2">
        <f t="shared" si="254"/>
        <v>52.7403207041678</v>
      </c>
      <c r="BC212" s="2">
        <f t="shared" si="254"/>
        <v>52.240952278124759</v>
      </c>
      <c r="BD212" s="2">
        <f t="shared" si="254"/>
        <v>51.332305574764611</v>
      </c>
      <c r="BE212" s="2">
        <f t="shared" si="254"/>
        <v>50.745155986652449</v>
      </c>
      <c r="BF212" s="2">
        <f t="shared" si="254"/>
        <v>51.417660355715114</v>
      </c>
      <c r="BG212" s="2">
        <f t="shared" si="254"/>
        <v>50.985520800666052</v>
      </c>
      <c r="BH212" s="2">
        <f t="shared" si="254"/>
        <v>47.673904234281295</v>
      </c>
      <c r="BI212" s="2">
        <f t="shared" si="254"/>
        <v>47.955573956623141</v>
      </c>
      <c r="BJ212" s="2">
        <f t="shared" si="254"/>
        <v>46.854463923960189</v>
      </c>
      <c r="BK212" s="2">
        <f t="shared" si="254"/>
        <v>47.830493936765585</v>
      </c>
      <c r="BL212" s="2">
        <f t="shared" si="254"/>
        <v>48.647297563635369</v>
      </c>
      <c r="BM212" s="2">
        <f t="shared" si="254"/>
        <v>51.594793005050981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53.07</v>
      </c>
      <c r="CV212" s="2">
        <f t="shared" si="198"/>
        <v>50.465000000000003</v>
      </c>
      <c r="CW212" s="2">
        <f t="shared" si="199"/>
        <v>53.488</v>
      </c>
      <c r="CX212" s="2">
        <f t="shared" si="200"/>
        <v>52.558</v>
      </c>
      <c r="CY212" s="2">
        <f t="shared" si="201"/>
        <v>53.209000000000003</v>
      </c>
      <c r="CZ212" s="2">
        <f t="shared" si="202"/>
        <v>52</v>
      </c>
      <c r="DA212" s="2">
        <f t="shared" si="203"/>
        <v>51.326000000000001</v>
      </c>
      <c r="DB212" s="2">
        <f t="shared" si="204"/>
        <v>52.023000000000003</v>
      </c>
      <c r="DC212" s="2">
        <f t="shared" si="205"/>
        <v>50.976999999999997</v>
      </c>
      <c r="DD212" s="2">
        <f t="shared" si="206"/>
        <v>47.628</v>
      </c>
      <c r="DE212" s="2">
        <f t="shared" si="207"/>
        <v>48.558</v>
      </c>
      <c r="DF212" s="2">
        <f t="shared" si="208"/>
        <v>46.162999999999997</v>
      </c>
      <c r="DG212" s="2">
        <f t="shared" si="209"/>
        <v>48.07</v>
      </c>
      <c r="DH212" s="2">
        <f t="shared" si="210"/>
        <v>48.256</v>
      </c>
      <c r="DI212" s="2">
        <f t="shared" si="211"/>
        <v>49.232999999999997</v>
      </c>
      <c r="DK212" s="2">
        <f t="shared" si="251"/>
        <v>109.74362035647277</v>
      </c>
      <c r="DL212" s="2">
        <f t="shared" si="251"/>
        <v>103.14240750344381</v>
      </c>
      <c r="DM212" s="2">
        <f t="shared" si="251"/>
        <v>98.381793478260846</v>
      </c>
      <c r="DN212" s="2">
        <f t="shared" si="251"/>
        <v>122.81905511929929</v>
      </c>
      <c r="DO212" s="2">
        <f t="shared" si="251"/>
        <v>114.73048293566896</v>
      </c>
      <c r="DP212" s="2">
        <f t="shared" si="251"/>
        <v>107.22130745998189</v>
      </c>
      <c r="DQ212" s="2">
        <f t="shared" si="251"/>
        <v>95.629137212003371</v>
      </c>
      <c r="DR212" s="2">
        <f t="shared" si="251"/>
        <v>96.616781183932318</v>
      </c>
      <c r="DS212" s="2">
        <f t="shared" si="251"/>
        <v>91.258081244337077</v>
      </c>
      <c r="DT212" s="2">
        <f t="shared" si="251"/>
        <v>93.031416792509816</v>
      </c>
      <c r="DU212" s="2">
        <f t="shared" si="251"/>
        <v>88.093612943305516</v>
      </c>
      <c r="DV212" s="2">
        <f t="shared" si="251"/>
        <v>98.221377900224198</v>
      </c>
      <c r="DW212" s="2">
        <f t="shared" si="251"/>
        <v>92.939385835095152</v>
      </c>
      <c r="DX212" s="2">
        <f t="shared" si="251"/>
        <v>107.25291603745092</v>
      </c>
      <c r="DY212" s="2">
        <f t="shared" si="251"/>
        <v>92.723754130648857</v>
      </c>
      <c r="EA212" s="2">
        <f t="shared" si="240"/>
        <v>51.746157110516563</v>
      </c>
      <c r="EB212" s="2">
        <f t="shared" si="240"/>
        <v>50.754648806941432</v>
      </c>
      <c r="EC212" s="2">
        <f t="shared" si="240"/>
        <v>53.759727461465864</v>
      </c>
      <c r="ED212" s="2">
        <f t="shared" si="240"/>
        <v>51.224280934151871</v>
      </c>
      <c r="EE212" s="2">
        <f t="shared" si="240"/>
        <v>52.172936668846738</v>
      </c>
      <c r="EF212" s="2">
        <f t="shared" si="239"/>
        <v>50.199651416452049</v>
      </c>
      <c r="EG212" s="2">
        <f t="shared" si="239"/>
        <v>50.046076572885376</v>
      </c>
      <c r="EH212" s="2">
        <f t="shared" si="239"/>
        <v>49.992624147399127</v>
      </c>
      <c r="EI212" s="2">
        <f t="shared" si="239"/>
        <v>50.86895754924587</v>
      </c>
      <c r="EJ212" s="2">
        <f t="shared" si="239"/>
        <v>46.87383862939695</v>
      </c>
      <c r="EK212" s="2">
        <f t="shared" si="212"/>
        <v>45.58436677423704</v>
      </c>
      <c r="EL212" s="2">
        <f t="shared" si="212"/>
        <v>46.043963018879211</v>
      </c>
      <c r="EM212" s="2">
        <f t="shared" si="212"/>
        <v>46.724416428653043</v>
      </c>
      <c r="EN212" s="2">
        <f t="shared" si="212"/>
        <v>50.169260992512335</v>
      </c>
      <c r="EO212" s="2">
        <f t="shared" si="212"/>
        <v>56.011685471091226</v>
      </c>
      <c r="EQ212" s="2">
        <f t="shared" si="252"/>
        <v>52.784816040621571</v>
      </c>
      <c r="ER212" s="2">
        <f t="shared" si="252"/>
        <v>50.013683014349127</v>
      </c>
      <c r="ES212" s="2">
        <f t="shared" si="252"/>
        <v>52.577323474203318</v>
      </c>
      <c r="ET212" s="2">
        <f t="shared" si="252"/>
        <v>52.838870264181878</v>
      </c>
      <c r="EU212" s="2">
        <f t="shared" si="252"/>
        <v>52.245701097092976</v>
      </c>
      <c r="EV212" s="2">
        <f t="shared" si="252"/>
        <v>51.412861944125297</v>
      </c>
      <c r="EW212" s="2">
        <f t="shared" si="252"/>
        <v>50.790989657995723</v>
      </c>
      <c r="EX212" s="2">
        <f t="shared" si="252"/>
        <v>51.510432995990925</v>
      </c>
      <c r="EY212" s="2">
        <f t="shared" si="252"/>
        <v>50.992931216472854</v>
      </c>
      <c r="EZ212" s="2">
        <f t="shared" si="252"/>
        <v>47.727987073668622</v>
      </c>
      <c r="FA212" s="2">
        <f t="shared" si="252"/>
        <v>48.121303939968094</v>
      </c>
      <c r="FB212" s="2">
        <f t="shared" si="252"/>
        <v>46.918604274076039</v>
      </c>
      <c r="FC212" s="2">
        <f t="shared" si="252"/>
        <v>47.915106773806642</v>
      </c>
      <c r="FD212" s="2">
        <f t="shared" si="252"/>
        <v>48.520141234941249</v>
      </c>
      <c r="FE212" s="2">
        <f t="shared" si="252"/>
        <v>51.148227016077975</v>
      </c>
      <c r="FG212" s="2">
        <f t="shared" si="253"/>
        <v>0.99999834663867271</v>
      </c>
      <c r="FH212" s="2">
        <f t="shared" si="253"/>
        <v>0.99999803073457894</v>
      </c>
      <c r="FI212" s="2">
        <f t="shared" si="253"/>
        <v>0.99999388652237475</v>
      </c>
      <c r="FJ212" s="2">
        <f t="shared" si="253"/>
        <v>0.99999766194552842</v>
      </c>
      <c r="FK212" s="2">
        <f t="shared" si="253"/>
        <v>0.99999780661830151</v>
      </c>
      <c r="FL212" s="2">
        <f t="shared" si="253"/>
        <v>0.99999793809373871</v>
      </c>
      <c r="FM212" s="2">
        <f t="shared" si="253"/>
        <v>0.99999802232862367</v>
      </c>
      <c r="FN212" s="2">
        <f t="shared" si="253"/>
        <v>0.99999774874060143</v>
      </c>
      <c r="FO212" s="2">
        <f t="shared" si="253"/>
        <v>0.99999792982620972</v>
      </c>
      <c r="FP212" s="2">
        <f t="shared" si="253"/>
        <v>0.99999792304668811</v>
      </c>
      <c r="FQ212" s="2">
        <f t="shared" si="253"/>
        <v>0.99999778798575756</v>
      </c>
      <c r="FR212" s="2">
        <f t="shared" si="253"/>
        <v>0.99999763007173903</v>
      </c>
      <c r="FS212" s="2">
        <f t="shared" si="253"/>
        <v>0.99999778221618874</v>
      </c>
      <c r="FT212" s="2">
        <f t="shared" si="253"/>
        <v>0.99999787423266229</v>
      </c>
      <c r="FU212" s="2">
        <f t="shared" si="253"/>
        <v>0.99999710571538181</v>
      </c>
      <c r="FW212" s="2">
        <f t="shared" ref="FW212:GK227" si="256">POWER(10,($B212-C$232)/C$229)/(1+POWER(10,($B212-C$232)/C$229))</f>
        <v>0.90694822631665106</v>
      </c>
      <c r="FX212" s="2">
        <f t="shared" si="256"/>
        <v>0.94433712672493075</v>
      </c>
      <c r="FY212" s="2">
        <f t="shared" si="256"/>
        <v>0.84650374587878607</v>
      </c>
      <c r="FZ212" s="2">
        <f t="shared" si="256"/>
        <v>0.93885940489017627</v>
      </c>
      <c r="GA212" s="2">
        <f t="shared" si="256"/>
        <v>0.93285137170643828</v>
      </c>
      <c r="GB212" s="2">
        <f t="shared" si="256"/>
        <v>0.93350375649555928</v>
      </c>
      <c r="GC212" s="2">
        <f t="shared" si="256"/>
        <v>0.93835009670860969</v>
      </c>
      <c r="GD212" s="2">
        <f t="shared" si="256"/>
        <v>0.93880810259229397</v>
      </c>
      <c r="GE212" s="2">
        <f t="shared" si="256"/>
        <v>0.93955145088703451</v>
      </c>
      <c r="GF212" s="2">
        <f t="shared" si="256"/>
        <v>0.93656991722515137</v>
      </c>
      <c r="GG212" s="2">
        <f t="shared" si="256"/>
        <v>0.93463613658120148</v>
      </c>
      <c r="GH212" s="2">
        <f t="shared" si="256"/>
        <v>0.9265252965554438</v>
      </c>
      <c r="GI212" s="2">
        <f t="shared" si="256"/>
        <v>0.92885192006733153</v>
      </c>
      <c r="GJ212" s="2">
        <f t="shared" si="256"/>
        <v>0.92296800669478996</v>
      </c>
      <c r="GK212" s="2">
        <f t="shared" si="256"/>
        <v>0.9082011827741282</v>
      </c>
      <c r="GM212" s="92">
        <f t="shared" ref="GM212:HA227" si="257" xml:space="preserve"> _xlfn.NORM.DIST($B212, C$7, ABS(C$11), TRUE) * _xlfn.NORM.DIST(($B212 - C$7)*C$15, 0, ABS(C$11), TRUE) * 2</f>
        <v>0</v>
      </c>
      <c r="GN212" s="92">
        <f t="shared" si="257"/>
        <v>0</v>
      </c>
      <c r="GO212" s="92">
        <f t="shared" si="257"/>
        <v>0</v>
      </c>
      <c r="GP212" s="92">
        <f t="shared" si="257"/>
        <v>0</v>
      </c>
      <c r="GQ212" s="92">
        <f t="shared" si="257"/>
        <v>0</v>
      </c>
      <c r="GR212" s="92">
        <f t="shared" si="257"/>
        <v>0</v>
      </c>
      <c r="GS212" s="92">
        <f t="shared" si="257"/>
        <v>0</v>
      </c>
      <c r="GT212" s="92">
        <f t="shared" si="257"/>
        <v>0</v>
      </c>
      <c r="GU212" s="92">
        <f t="shared" si="257"/>
        <v>0</v>
      </c>
      <c r="GV212" s="92">
        <f t="shared" si="257"/>
        <v>0</v>
      </c>
      <c r="GW212" s="92">
        <f t="shared" si="257"/>
        <v>0</v>
      </c>
      <c r="GX212" s="92">
        <f t="shared" si="257"/>
        <v>0</v>
      </c>
      <c r="GY212" s="92">
        <f t="shared" si="257"/>
        <v>0</v>
      </c>
      <c r="GZ212" s="92">
        <f t="shared" si="257"/>
        <v>0</v>
      </c>
      <c r="HA212" s="92">
        <f t="shared" si="257"/>
        <v>0</v>
      </c>
      <c r="HC212" s="92">
        <f t="shared" si="181"/>
        <v>0</v>
      </c>
      <c r="HD212" s="92">
        <f t="shared" si="181"/>
        <v>0</v>
      </c>
      <c r="HE212" s="92">
        <f t="shared" si="181"/>
        <v>0</v>
      </c>
      <c r="HF212" s="92">
        <f t="shared" si="181"/>
        <v>0</v>
      </c>
      <c r="HG212" s="92">
        <f t="shared" si="181"/>
        <v>0</v>
      </c>
      <c r="HH212" s="92">
        <f t="shared" si="181"/>
        <v>0</v>
      </c>
      <c r="HI212" s="92">
        <f t="shared" si="241"/>
        <v>0</v>
      </c>
      <c r="HJ212" s="92">
        <f t="shared" si="241"/>
        <v>0</v>
      </c>
      <c r="HK212" s="92">
        <f t="shared" si="241"/>
        <v>0</v>
      </c>
      <c r="HL212" s="92">
        <f t="shared" si="241"/>
        <v>0</v>
      </c>
      <c r="HM212" s="92">
        <f t="shared" si="241"/>
        <v>0</v>
      </c>
      <c r="HN212" s="92">
        <f t="shared" si="241"/>
        <v>0</v>
      </c>
      <c r="HO212" s="92">
        <f t="shared" si="226"/>
        <v>0</v>
      </c>
      <c r="HP212" s="92">
        <f t="shared" si="226"/>
        <v>0</v>
      </c>
      <c r="HQ212" s="92">
        <f t="shared" si="226"/>
        <v>0</v>
      </c>
      <c r="HS212" s="92">
        <f t="shared" ref="HS212:IG227" si="258" xml:space="preserve"> _xlfn.NORM.DIST($B212, C$9, ABS(C$13), TRUE) * _xlfn.NORM.DIST(($B212 - C$9)*C$17, 0, ABS(C$13), TRUE) * 2</f>
        <v>5.1414891709282051E-76</v>
      </c>
      <c r="HT212" s="92">
        <f t="shared" si="258"/>
        <v>1.6316335729226568E-83</v>
      </c>
      <c r="HU212" s="92">
        <f t="shared" si="258"/>
        <v>6.1907654836692884E-62</v>
      </c>
      <c r="HV212" s="92">
        <f t="shared" si="258"/>
        <v>7.5172435237235044E-106</v>
      </c>
      <c r="HW212" s="92">
        <f t="shared" si="258"/>
        <v>6.4898119558643886E-108</v>
      </c>
      <c r="HX212" s="92">
        <f t="shared" si="258"/>
        <v>3.201744327212627E-115</v>
      </c>
      <c r="HY212" s="92">
        <f t="shared" si="258"/>
        <v>1.6948081531434927E-118</v>
      </c>
      <c r="HZ212" s="92">
        <f t="shared" si="258"/>
        <v>9.8079296965346025E-118</v>
      </c>
      <c r="IA212" s="92">
        <f t="shared" si="258"/>
        <v>3.9128602100853973E-114</v>
      </c>
      <c r="IB212" s="92">
        <f t="shared" si="258"/>
        <v>1.7423995039735529E-117</v>
      </c>
      <c r="IC212" s="92">
        <f t="shared" si="258"/>
        <v>3.2133829614363574E-125</v>
      </c>
      <c r="ID212" s="92">
        <f t="shared" si="258"/>
        <v>2.2668402591306713E-113</v>
      </c>
      <c r="IE212" s="92">
        <f t="shared" si="258"/>
        <v>1.138301539035482E-96</v>
      </c>
      <c r="IF212" s="92">
        <f t="shared" si="258"/>
        <v>1.832610412296753E-56</v>
      </c>
      <c r="IG212" s="92">
        <f t="shared" si="258"/>
        <v>4.3110829786576081E-57</v>
      </c>
      <c r="II212" s="92">
        <f t="shared" ref="II212:IW227" si="259" xml:space="preserve"> _xlfn.NORM.DIST($B212, C$10, ABS(C$14), TRUE) * _xlfn.NORM.DIST(($B212 - C$10)*C$18, 0, ABS(C$14), TRUE) * 2</f>
        <v>6.6577660519117274E-12</v>
      </c>
      <c r="IJ212" s="92">
        <f t="shared" si="259"/>
        <v>8.0179998671172634E-18</v>
      </c>
      <c r="IK212" s="92">
        <f t="shared" si="259"/>
        <v>3.3812579231626766E-8</v>
      </c>
      <c r="IL212" s="92">
        <f t="shared" si="259"/>
        <v>6.2745406323887502E-21</v>
      </c>
      <c r="IM212" s="92">
        <f t="shared" si="259"/>
        <v>2.9750959883637503E-20</v>
      </c>
      <c r="IN212" s="92">
        <f t="shared" si="259"/>
        <v>2.3865689010585176E-21</v>
      </c>
      <c r="IO212" s="92">
        <f t="shared" si="259"/>
        <v>2.3672149478130526E-22</v>
      </c>
      <c r="IP212" s="92">
        <f t="shared" si="259"/>
        <v>3.2795184524934068E-22</v>
      </c>
      <c r="IQ212" s="92">
        <f t="shared" si="259"/>
        <v>1.4905352560397494E-21</v>
      </c>
      <c r="IR212" s="92">
        <f t="shared" si="259"/>
        <v>9.2274740751077464E-22</v>
      </c>
      <c r="IS212" s="92">
        <f t="shared" si="259"/>
        <v>2.787804207259968E-23</v>
      </c>
      <c r="IT212" s="92">
        <f t="shared" si="259"/>
        <v>2.677685905546839E-20</v>
      </c>
      <c r="IU212" s="92">
        <f t="shared" si="259"/>
        <v>5.4634910784449401E-18</v>
      </c>
      <c r="IV212" s="92">
        <f t="shared" si="259"/>
        <v>1.3181175692150753E-7</v>
      </c>
      <c r="IW212" s="92">
        <f t="shared" si="259"/>
        <v>1.6138616999675807E-9</v>
      </c>
      <c r="IY212" s="92">
        <f t="shared" ref="IY212:JM227" si="260">GM212+HC212+HS212+II212</f>
        <v>6.6577660519117274E-12</v>
      </c>
      <c r="IZ212" s="92">
        <f t="shared" si="260"/>
        <v>8.0179998671172634E-18</v>
      </c>
      <c r="JA212" s="92">
        <f t="shared" si="260"/>
        <v>3.3812579231626766E-8</v>
      </c>
      <c r="JB212" s="92">
        <f t="shared" si="260"/>
        <v>6.2745406323887502E-21</v>
      </c>
      <c r="JC212" s="92">
        <f t="shared" si="260"/>
        <v>2.9750959883637503E-20</v>
      </c>
      <c r="JD212" s="92">
        <f t="shared" si="260"/>
        <v>2.3865689010585176E-21</v>
      </c>
      <c r="JE212" s="92">
        <f t="shared" si="260"/>
        <v>2.3672149478130526E-22</v>
      </c>
      <c r="JF212" s="92">
        <f t="shared" si="260"/>
        <v>3.2795184524934068E-22</v>
      </c>
      <c r="JG212" s="92">
        <f t="shared" si="260"/>
        <v>1.4905352560397494E-21</v>
      </c>
      <c r="JH212" s="92">
        <f t="shared" si="260"/>
        <v>9.2274740751077464E-22</v>
      </c>
      <c r="JI212" s="92">
        <f t="shared" si="260"/>
        <v>2.787804207259968E-23</v>
      </c>
      <c r="JJ212" s="92">
        <f t="shared" si="260"/>
        <v>2.677685905546839E-20</v>
      </c>
      <c r="JK212" s="92">
        <f t="shared" si="260"/>
        <v>5.4634910784449401E-18</v>
      </c>
      <c r="JL212" s="92">
        <f t="shared" si="260"/>
        <v>1.3181175692150753E-7</v>
      </c>
      <c r="JM212" s="92">
        <f t="shared" si="260"/>
        <v>1.6138616999675807E-9</v>
      </c>
    </row>
    <row r="213" spans="2:273" x14ac:dyDescent="0.25">
      <c r="B213" s="2">
        <v>186</v>
      </c>
      <c r="C213" s="37">
        <v>53.558</v>
      </c>
      <c r="D213" s="37">
        <v>49.93</v>
      </c>
      <c r="E213" s="37">
        <v>53.93</v>
      </c>
      <c r="F213" s="37">
        <v>53.395000000000003</v>
      </c>
      <c r="G213" s="37">
        <v>51.628</v>
      </c>
      <c r="H213" s="37">
        <v>51.767000000000003</v>
      </c>
      <c r="I213" s="37">
        <v>50.837000000000003</v>
      </c>
      <c r="J213" s="37">
        <v>52.116</v>
      </c>
      <c r="K213" s="37">
        <v>51.395000000000003</v>
      </c>
      <c r="L213" s="37">
        <v>47.953000000000003</v>
      </c>
      <c r="M213" s="37">
        <v>48.256</v>
      </c>
      <c r="N213" s="37">
        <v>48.326000000000001</v>
      </c>
      <c r="O213" s="37">
        <v>49</v>
      </c>
      <c r="P213" s="37">
        <v>47.673999999999999</v>
      </c>
      <c r="Q213" s="37">
        <v>49.604999999999997</v>
      </c>
      <c r="S213" s="4">
        <f t="shared" si="249"/>
        <v>52.61970777173741</v>
      </c>
      <c r="T213" s="4">
        <f t="shared" si="249"/>
        <v>49.926585787893522</v>
      </c>
      <c r="U213" s="4">
        <f t="shared" si="249"/>
        <v>52.644712916374935</v>
      </c>
      <c r="V213" s="4">
        <f t="shared" si="249"/>
        <v>52.667714519399539</v>
      </c>
      <c r="W213" s="4">
        <f t="shared" si="249"/>
        <v>52.153278670933737</v>
      </c>
      <c r="X213" s="4">
        <f t="shared" si="249"/>
        <v>51.241753709042271</v>
      </c>
      <c r="Y213" s="4">
        <f t="shared" si="249"/>
        <v>50.648329071767684</v>
      </c>
      <c r="Z213" s="4">
        <f t="shared" si="249"/>
        <v>51.309480588447606</v>
      </c>
      <c r="AA213" s="4">
        <f t="shared" si="249"/>
        <v>50.872046377148941</v>
      </c>
      <c r="AB213" s="4">
        <f t="shared" si="249"/>
        <v>47.541553203061511</v>
      </c>
      <c r="AC213" s="4">
        <f t="shared" si="249"/>
        <v>47.832139736601391</v>
      </c>
      <c r="AD213" s="4">
        <f t="shared" si="249"/>
        <v>46.72414708156245</v>
      </c>
      <c r="AE213" s="4">
        <f t="shared" si="249"/>
        <v>47.717010151046026</v>
      </c>
      <c r="AF213" s="4">
        <f t="shared" si="249"/>
        <v>48.517056476963447</v>
      </c>
      <c r="AG213" s="4">
        <f t="shared" si="249"/>
        <v>51.408163674647078</v>
      </c>
      <c r="AI213" s="4">
        <f t="shared" si="250"/>
        <v>0.93829222826258984</v>
      </c>
      <c r="AJ213" s="4">
        <f t="shared" si="250"/>
        <v>3.414212106477521E-3</v>
      </c>
      <c r="AK213" s="4">
        <f t="shared" si="250"/>
        <v>1.2852870836250645</v>
      </c>
      <c r="AL213" s="4">
        <f t="shared" si="250"/>
        <v>0.7272854806004645</v>
      </c>
      <c r="AM213" s="4">
        <f t="shared" si="250"/>
        <v>-0.52527867093373715</v>
      </c>
      <c r="AN213" s="4">
        <f t="shared" si="250"/>
        <v>0.52524629095773179</v>
      </c>
      <c r="AO213" s="4">
        <f t="shared" si="250"/>
        <v>0.18867092823231957</v>
      </c>
      <c r="AP213" s="4">
        <f t="shared" si="250"/>
        <v>0.80651941155239371</v>
      </c>
      <c r="AQ213" s="4">
        <f t="shared" si="250"/>
        <v>0.52295362285106251</v>
      </c>
      <c r="AR213" s="4">
        <f t="shared" si="250"/>
        <v>0.41144679693849184</v>
      </c>
      <c r="AS213" s="4">
        <f t="shared" si="250"/>
        <v>0.42386026339860905</v>
      </c>
      <c r="AT213" s="4">
        <f t="shared" si="250"/>
        <v>1.601852918437551</v>
      </c>
      <c r="AU213" s="4">
        <f t="shared" si="250"/>
        <v>1.2829898489539744</v>
      </c>
      <c r="AV213" s="4">
        <f t="shared" si="250"/>
        <v>-0.84305647696344721</v>
      </c>
      <c r="AW213" s="4">
        <f t="shared" si="250"/>
        <v>-1.8031636746470809</v>
      </c>
      <c r="AY213" s="2">
        <f t="shared" si="254"/>
        <v>52.61970777173741</v>
      </c>
      <c r="AZ213" s="2">
        <f t="shared" si="254"/>
        <v>49.926585787893522</v>
      </c>
      <c r="BA213" s="2">
        <f t="shared" si="254"/>
        <v>52.644712916371915</v>
      </c>
      <c r="BB213" s="2">
        <f t="shared" si="254"/>
        <v>52.667714519399539</v>
      </c>
      <c r="BC213" s="2">
        <f t="shared" si="254"/>
        <v>52.153278670933737</v>
      </c>
      <c r="BD213" s="2">
        <f t="shared" si="254"/>
        <v>51.241753709042271</v>
      </c>
      <c r="BE213" s="2">
        <f t="shared" si="254"/>
        <v>50.648329071767684</v>
      </c>
      <c r="BF213" s="2">
        <f t="shared" si="254"/>
        <v>51.309480588447606</v>
      </c>
      <c r="BG213" s="2">
        <f t="shared" si="254"/>
        <v>50.872046377148941</v>
      </c>
      <c r="BH213" s="2">
        <f t="shared" si="254"/>
        <v>47.541553203061511</v>
      </c>
      <c r="BI213" s="2">
        <f t="shared" si="254"/>
        <v>47.832139736601391</v>
      </c>
      <c r="BJ213" s="2">
        <f t="shared" si="254"/>
        <v>46.72414708156245</v>
      </c>
      <c r="BK213" s="2">
        <f t="shared" si="254"/>
        <v>47.717010151046026</v>
      </c>
      <c r="BL213" s="2">
        <f t="shared" si="254"/>
        <v>48.5170564769628</v>
      </c>
      <c r="BM213" s="2">
        <f t="shared" si="254"/>
        <v>51.408163674643987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53.558</v>
      </c>
      <c r="CV213" s="2">
        <f t="shared" si="198"/>
        <v>49.93</v>
      </c>
      <c r="CW213" s="2">
        <f t="shared" si="199"/>
        <v>53.93</v>
      </c>
      <c r="CX213" s="2">
        <f t="shared" si="200"/>
        <v>53.395000000000003</v>
      </c>
      <c r="CY213" s="2">
        <f t="shared" si="201"/>
        <v>51.628</v>
      </c>
      <c r="CZ213" s="2">
        <f t="shared" si="202"/>
        <v>51.767000000000003</v>
      </c>
      <c r="DA213" s="2">
        <f t="shared" si="203"/>
        <v>50.837000000000003</v>
      </c>
      <c r="DB213" s="2">
        <f t="shared" si="204"/>
        <v>52.116</v>
      </c>
      <c r="DC213" s="2">
        <f t="shared" si="205"/>
        <v>51.395000000000003</v>
      </c>
      <c r="DD213" s="2">
        <f t="shared" si="206"/>
        <v>47.953000000000003</v>
      </c>
      <c r="DE213" s="2">
        <f t="shared" si="207"/>
        <v>48.256</v>
      </c>
      <c r="DF213" s="2">
        <f t="shared" si="208"/>
        <v>48.326000000000001</v>
      </c>
      <c r="DG213" s="2">
        <f t="shared" si="209"/>
        <v>49</v>
      </c>
      <c r="DH213" s="2">
        <f t="shared" si="210"/>
        <v>47.673999999999999</v>
      </c>
      <c r="DI213" s="2">
        <f t="shared" si="211"/>
        <v>49.604999999999997</v>
      </c>
      <c r="DK213" s="2">
        <f t="shared" si="251"/>
        <v>109.9847364915572</v>
      </c>
      <c r="DL213" s="2">
        <f t="shared" si="251"/>
        <v>103.33920589903573</v>
      </c>
      <c r="DM213" s="2">
        <f t="shared" si="251"/>
        <v>98.569733695652147</v>
      </c>
      <c r="DN213" s="2">
        <f t="shared" si="251"/>
        <v>123.15083902144366</v>
      </c>
      <c r="DO213" s="2">
        <f t="shared" si="251"/>
        <v>115.0133637873754</v>
      </c>
      <c r="DP213" s="2">
        <f t="shared" si="251"/>
        <v>107.4606196013289</v>
      </c>
      <c r="DQ213" s="2">
        <f t="shared" si="251"/>
        <v>95.799094913972425</v>
      </c>
      <c r="DR213" s="2">
        <f t="shared" si="251"/>
        <v>96.765971811134563</v>
      </c>
      <c r="DS213" s="2">
        <f t="shared" si="251"/>
        <v>91.38108471760799</v>
      </c>
      <c r="DT213" s="2">
        <f t="shared" si="251"/>
        <v>93.181214285714276</v>
      </c>
      <c r="DU213" s="2">
        <f t="shared" si="251"/>
        <v>88.211064041271641</v>
      </c>
      <c r="DV213" s="2">
        <f t="shared" si="251"/>
        <v>98.401389163492979</v>
      </c>
      <c r="DW213" s="2">
        <f t="shared" si="251"/>
        <v>93.082032064834394</v>
      </c>
      <c r="DX213" s="2">
        <f t="shared" si="251"/>
        <v>107.4878704318937</v>
      </c>
      <c r="DY213" s="2">
        <f t="shared" si="251"/>
        <v>92.865916949337986</v>
      </c>
      <c r="EA213" s="2">
        <f t="shared" si="240"/>
        <v>51.656469067709402</v>
      </c>
      <c r="EB213" s="2">
        <f t="shared" si="240"/>
        <v>50.638016919739698</v>
      </c>
      <c r="EC213" s="2">
        <f t="shared" si="240"/>
        <v>53.675066782006915</v>
      </c>
      <c r="ED213" s="2">
        <f t="shared" si="240"/>
        <v>51.123063064587669</v>
      </c>
      <c r="EE213" s="2">
        <f t="shared" si="240"/>
        <v>52.084256976237192</v>
      </c>
      <c r="EF213" s="2">
        <f t="shared" si="239"/>
        <v>50.087477087261327</v>
      </c>
      <c r="EG213" s="2">
        <f t="shared" si="239"/>
        <v>49.93592315396522</v>
      </c>
      <c r="EH213" s="2">
        <f t="shared" si="239"/>
        <v>49.857738429985631</v>
      </c>
      <c r="EI213" s="2">
        <f t="shared" si="239"/>
        <v>50.752836968639485</v>
      </c>
      <c r="EJ213" s="2">
        <f t="shared" si="239"/>
        <v>46.726251692008859</v>
      </c>
      <c r="EK213" s="2">
        <f t="shared" si="212"/>
        <v>45.417355090462607</v>
      </c>
      <c r="EL213" s="2">
        <f t="shared" si="212"/>
        <v>45.897721779598115</v>
      </c>
      <c r="EM213" s="2">
        <f t="shared" si="212"/>
        <v>46.588661190448995</v>
      </c>
      <c r="EN213" s="2">
        <f t="shared" si="212"/>
        <v>50.069133264298216</v>
      </c>
      <c r="EO213" s="2">
        <f t="shared" si="212"/>
        <v>55.912709217855166</v>
      </c>
      <c r="EQ213" s="2">
        <f t="shared" si="252"/>
        <v>52.709742982992793</v>
      </c>
      <c r="ER213" s="2">
        <f t="shared" si="252"/>
        <v>49.888241334419106</v>
      </c>
      <c r="ES213" s="2">
        <f t="shared" si="252"/>
        <v>52.474026814099524</v>
      </c>
      <c r="ET213" s="2">
        <f t="shared" si="252"/>
        <v>52.75929199262751</v>
      </c>
      <c r="EU213" s="2">
        <f t="shared" si="252"/>
        <v>52.157675693790978</v>
      </c>
      <c r="EV213" s="2">
        <f t="shared" si="252"/>
        <v>51.316626667742909</v>
      </c>
      <c r="EW213" s="2">
        <f t="shared" si="252"/>
        <v>50.690928332813442</v>
      </c>
      <c r="EX213" s="2">
        <f t="shared" si="252"/>
        <v>51.395677714675053</v>
      </c>
      <c r="EY213" s="2">
        <f t="shared" si="252"/>
        <v>50.878959978030238</v>
      </c>
      <c r="EZ213" s="2">
        <f t="shared" si="252"/>
        <v>47.591818334816352</v>
      </c>
      <c r="FA213" s="2">
        <f t="shared" si="252"/>
        <v>47.986066633709719</v>
      </c>
      <c r="FB213" s="2">
        <f t="shared" si="252"/>
        <v>46.78379551793801</v>
      </c>
      <c r="FC213" s="2">
        <f t="shared" si="252"/>
        <v>47.795733844232416</v>
      </c>
      <c r="FD213" s="2">
        <f t="shared" si="252"/>
        <v>48.398796487099759</v>
      </c>
      <c r="FE213" s="2">
        <f t="shared" si="252"/>
        <v>50.992810617377714</v>
      </c>
      <c r="FG213" s="2">
        <f t="shared" si="253"/>
        <v>0.99999849211632874</v>
      </c>
      <c r="FH213" s="2">
        <f t="shared" si="253"/>
        <v>0.99999820400827921</v>
      </c>
      <c r="FI213" s="2">
        <f t="shared" si="253"/>
        <v>0.99999442443914044</v>
      </c>
      <c r="FJ213" s="2">
        <f t="shared" si="253"/>
        <v>0.99999786766854015</v>
      </c>
      <c r="FK213" s="2">
        <f t="shared" si="253"/>
        <v>0.99999799961173008</v>
      </c>
      <c r="FL213" s="2">
        <f t="shared" si="253"/>
        <v>0.9999981195187988</v>
      </c>
      <c r="FM213" s="2">
        <f t="shared" si="253"/>
        <v>0.9999981963419543</v>
      </c>
      <c r="FN213" s="2">
        <f t="shared" si="253"/>
        <v>0.99999794682661958</v>
      </c>
      <c r="FO213" s="2">
        <f t="shared" si="253"/>
        <v>0.99999811197872002</v>
      </c>
      <c r="FP213" s="2">
        <f t="shared" si="253"/>
        <v>0.99999810579572057</v>
      </c>
      <c r="FQ213" s="2">
        <f t="shared" si="253"/>
        <v>0.99999798261864148</v>
      </c>
      <c r="FR213" s="2">
        <f t="shared" si="253"/>
        <v>0.99999783859928681</v>
      </c>
      <c r="FS213" s="2">
        <f t="shared" si="253"/>
        <v>0.99999797735673013</v>
      </c>
      <c r="FT213" s="2">
        <f t="shared" si="253"/>
        <v>0.99999806127678337</v>
      </c>
      <c r="FU213" s="2">
        <f t="shared" si="253"/>
        <v>0.99999736038038389</v>
      </c>
      <c r="FW213" s="2">
        <f t="shared" si="256"/>
        <v>0.91443520798371125</v>
      </c>
      <c r="FX213" s="2">
        <f t="shared" si="256"/>
        <v>0.94898499854595442</v>
      </c>
      <c r="FY213" s="2">
        <f t="shared" si="256"/>
        <v>0.85809315769757488</v>
      </c>
      <c r="FZ213" s="2">
        <f t="shared" si="256"/>
        <v>0.94393751464196685</v>
      </c>
      <c r="GA213" s="2">
        <f t="shared" si="256"/>
        <v>0.93839574355096989</v>
      </c>
      <c r="GB213" s="2">
        <f t="shared" si="256"/>
        <v>0.93899778431587744</v>
      </c>
      <c r="GC213" s="2">
        <f t="shared" si="256"/>
        <v>0.94346796059118221</v>
      </c>
      <c r="GD213" s="2">
        <f t="shared" si="256"/>
        <v>0.94389021866947376</v>
      </c>
      <c r="GE213" s="2">
        <f t="shared" si="256"/>
        <v>0.94457547507478323</v>
      </c>
      <c r="GF213" s="2">
        <f t="shared" si="256"/>
        <v>0.94182640081823998</v>
      </c>
      <c r="GG213" s="2">
        <f t="shared" si="256"/>
        <v>0.94004261446019</v>
      </c>
      <c r="GH213" s="2">
        <f t="shared" si="256"/>
        <v>0.93255423871194065</v>
      </c>
      <c r="GI213" s="2">
        <f t="shared" si="256"/>
        <v>0.93470340625890469</v>
      </c>
      <c r="GJ213" s="2">
        <f t="shared" si="256"/>
        <v>0.92926655723740581</v>
      </c>
      <c r="GK213" s="2">
        <f t="shared" si="256"/>
        <v>0.91559673306804101</v>
      </c>
      <c r="GM213" s="92">
        <f t="shared" si="257"/>
        <v>0</v>
      </c>
      <c r="GN213" s="92">
        <f t="shared" si="257"/>
        <v>0</v>
      </c>
      <c r="GO213" s="92">
        <f t="shared" si="257"/>
        <v>0</v>
      </c>
      <c r="GP213" s="92">
        <f t="shared" si="257"/>
        <v>0</v>
      </c>
      <c r="GQ213" s="92">
        <f t="shared" si="257"/>
        <v>0</v>
      </c>
      <c r="GR213" s="92">
        <f t="shared" si="257"/>
        <v>0</v>
      </c>
      <c r="GS213" s="92">
        <f t="shared" si="257"/>
        <v>0</v>
      </c>
      <c r="GT213" s="92">
        <f t="shared" si="257"/>
        <v>0</v>
      </c>
      <c r="GU213" s="92">
        <f t="shared" si="257"/>
        <v>0</v>
      </c>
      <c r="GV213" s="92">
        <f t="shared" si="257"/>
        <v>0</v>
      </c>
      <c r="GW213" s="92">
        <f t="shared" si="257"/>
        <v>0</v>
      </c>
      <c r="GX213" s="92">
        <f t="shared" si="257"/>
        <v>0</v>
      </c>
      <c r="GY213" s="92">
        <f t="shared" si="257"/>
        <v>0</v>
      </c>
      <c r="GZ213" s="92">
        <f t="shared" si="257"/>
        <v>0</v>
      </c>
      <c r="HA213" s="92">
        <f t="shared" si="257"/>
        <v>0</v>
      </c>
      <c r="HC213" s="92">
        <f t="shared" si="181"/>
        <v>0</v>
      </c>
      <c r="HD213" s="92">
        <f t="shared" si="181"/>
        <v>0</v>
      </c>
      <c r="HE213" s="92">
        <f t="shared" si="181"/>
        <v>0</v>
      </c>
      <c r="HF213" s="92">
        <f t="shared" ref="HF213:HH227" si="261" xml:space="preserve"> _xlfn.NORM.DIST($B213, F$8, ABS(F$12), TRUE) * _xlfn.NORM.DIST(($B213 - F$8)*F$16, 0, ABS(F$12), TRUE) * 2</f>
        <v>0</v>
      </c>
      <c r="HG213" s="92">
        <f t="shared" si="261"/>
        <v>0</v>
      </c>
      <c r="HH213" s="92">
        <f t="shared" si="261"/>
        <v>0</v>
      </c>
      <c r="HI213" s="92">
        <f t="shared" si="241"/>
        <v>0</v>
      </c>
      <c r="HJ213" s="92">
        <f t="shared" si="241"/>
        <v>0</v>
      </c>
      <c r="HK213" s="92">
        <f t="shared" si="241"/>
        <v>0</v>
      </c>
      <c r="HL213" s="92">
        <f t="shared" si="241"/>
        <v>0</v>
      </c>
      <c r="HM213" s="92">
        <f t="shared" si="241"/>
        <v>0</v>
      </c>
      <c r="HN213" s="92">
        <f t="shared" si="241"/>
        <v>0</v>
      </c>
      <c r="HO213" s="92">
        <f t="shared" si="226"/>
        <v>0</v>
      </c>
      <c r="HP213" s="92">
        <f t="shared" si="226"/>
        <v>0</v>
      </c>
      <c r="HQ213" s="92">
        <f t="shared" si="226"/>
        <v>0</v>
      </c>
      <c r="HS213" s="92">
        <f t="shared" si="258"/>
        <v>1.1985954322733364E-78</v>
      </c>
      <c r="HT213" s="92">
        <f t="shared" si="258"/>
        <v>2.7002934419330946E-86</v>
      </c>
      <c r="HU213" s="92">
        <f t="shared" si="258"/>
        <v>1.7577418748177661E-64</v>
      </c>
      <c r="HV213" s="92">
        <f t="shared" si="258"/>
        <v>2.1240493379039646E-109</v>
      </c>
      <c r="HW213" s="92">
        <f t="shared" si="258"/>
        <v>1.4364116243228394E-111</v>
      </c>
      <c r="HX213" s="92">
        <f t="shared" si="258"/>
        <v>4.2988758851842405E-119</v>
      </c>
      <c r="HY213" s="92">
        <f t="shared" si="258"/>
        <v>2.1053942514814309E-122</v>
      </c>
      <c r="HZ213" s="92">
        <f t="shared" si="258"/>
        <v>1.3281045538101954E-121</v>
      </c>
      <c r="IA213" s="92">
        <f t="shared" si="258"/>
        <v>7.3067383579409712E-118</v>
      </c>
      <c r="IB213" s="92">
        <f t="shared" si="258"/>
        <v>2.3162818877792696E-121</v>
      </c>
      <c r="IC213" s="92">
        <f t="shared" si="258"/>
        <v>2.0162417646110476E-129</v>
      </c>
      <c r="ID213" s="92">
        <f t="shared" si="258"/>
        <v>2.8807272958495301E-117</v>
      </c>
      <c r="IE213" s="92">
        <f t="shared" si="258"/>
        <v>5.4595989280840806E-100</v>
      </c>
      <c r="IF213" s="92">
        <f t="shared" si="258"/>
        <v>2.0978564035148709E-58</v>
      </c>
      <c r="IG213" s="92">
        <f t="shared" si="258"/>
        <v>4.0511561204836658E-59</v>
      </c>
      <c r="II213" s="92">
        <f t="shared" si="259"/>
        <v>9.1647723499097901E-13</v>
      </c>
      <c r="IJ213" s="92">
        <f t="shared" si="259"/>
        <v>6.7411415882071387E-19</v>
      </c>
      <c r="IK213" s="92">
        <f t="shared" si="259"/>
        <v>5.947157825684447E-9</v>
      </c>
      <c r="IL213" s="92">
        <f t="shared" si="259"/>
        <v>2.9636991216478168E-22</v>
      </c>
      <c r="IM213" s="92">
        <f t="shared" si="259"/>
        <v>1.3933535746088604E-21</v>
      </c>
      <c r="IN213" s="92">
        <f t="shared" si="259"/>
        <v>9.4797280757462119E-23</v>
      </c>
      <c r="IO213" s="92">
        <f t="shared" si="259"/>
        <v>8.8553858584640015E-24</v>
      </c>
      <c r="IP213" s="92">
        <f t="shared" si="259"/>
        <v>1.2665225710618219E-23</v>
      </c>
      <c r="IQ213" s="92">
        <f t="shared" si="259"/>
        <v>6.4771325463462656E-23</v>
      </c>
      <c r="IR213" s="92">
        <f t="shared" si="259"/>
        <v>3.6508135753242698E-23</v>
      </c>
      <c r="IS213" s="92">
        <f t="shared" si="259"/>
        <v>8.3055538787757308E-25</v>
      </c>
      <c r="IT213" s="92">
        <f t="shared" si="259"/>
        <v>1.1048171844136876E-21</v>
      </c>
      <c r="IU213" s="92">
        <f t="shared" si="259"/>
        <v>3.45615058173877E-19</v>
      </c>
      <c r="IV213" s="92">
        <f t="shared" si="259"/>
        <v>4.4499282937979666E-8</v>
      </c>
      <c r="IW213" s="92">
        <f t="shared" si="259"/>
        <v>3.4967107058910635E-10</v>
      </c>
      <c r="IY213" s="92">
        <f t="shared" si="260"/>
        <v>9.1647723499097901E-13</v>
      </c>
      <c r="IZ213" s="92">
        <f t="shared" si="260"/>
        <v>6.7411415882071387E-19</v>
      </c>
      <c r="JA213" s="92">
        <f t="shared" si="260"/>
        <v>5.947157825684447E-9</v>
      </c>
      <c r="JB213" s="92">
        <f t="shared" si="260"/>
        <v>2.9636991216478168E-22</v>
      </c>
      <c r="JC213" s="92">
        <f t="shared" si="260"/>
        <v>1.3933535746088604E-21</v>
      </c>
      <c r="JD213" s="92">
        <f t="shared" si="260"/>
        <v>9.4797280757462119E-23</v>
      </c>
      <c r="JE213" s="92">
        <f t="shared" si="260"/>
        <v>8.8553858584640015E-24</v>
      </c>
      <c r="JF213" s="92">
        <f t="shared" si="260"/>
        <v>1.2665225710618219E-23</v>
      </c>
      <c r="JG213" s="92">
        <f t="shared" si="260"/>
        <v>6.4771325463462656E-23</v>
      </c>
      <c r="JH213" s="92">
        <f t="shared" si="260"/>
        <v>3.6508135753242698E-23</v>
      </c>
      <c r="JI213" s="92">
        <f t="shared" si="260"/>
        <v>8.3055538787757308E-25</v>
      </c>
      <c r="JJ213" s="92">
        <f t="shared" si="260"/>
        <v>1.1048171844136876E-21</v>
      </c>
      <c r="JK213" s="92">
        <f t="shared" si="260"/>
        <v>3.45615058173877E-19</v>
      </c>
      <c r="JL213" s="92">
        <f t="shared" si="260"/>
        <v>4.4499282937979666E-8</v>
      </c>
      <c r="JM213" s="92">
        <f t="shared" si="260"/>
        <v>3.4967107058910635E-10</v>
      </c>
    </row>
    <row r="214" spans="2:273" x14ac:dyDescent="0.25">
      <c r="B214" s="2">
        <v>187</v>
      </c>
      <c r="C214" s="37">
        <v>52.14</v>
      </c>
      <c r="D214" s="37">
        <v>50.673999999999999</v>
      </c>
      <c r="E214" s="37">
        <v>52.023000000000003</v>
      </c>
      <c r="F214" s="37">
        <v>52.07</v>
      </c>
      <c r="G214" s="37">
        <v>50</v>
      </c>
      <c r="H214" s="37">
        <v>53.348999999999997</v>
      </c>
      <c r="I214" s="37">
        <v>51.604999999999997</v>
      </c>
      <c r="J214" s="37">
        <v>51.93</v>
      </c>
      <c r="K214" s="37">
        <v>51.279000000000003</v>
      </c>
      <c r="L214" s="37">
        <v>47.814</v>
      </c>
      <c r="M214" s="37">
        <v>49.326000000000001</v>
      </c>
      <c r="N214" s="37">
        <v>46.814</v>
      </c>
      <c r="O214" s="37">
        <v>47.790999999999997</v>
      </c>
      <c r="P214" s="37">
        <v>48.14</v>
      </c>
      <c r="Q214" s="37">
        <v>50.744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52.550784635726174</v>
      </c>
      <c r="T214" s="4">
        <f t="shared" si="262"/>
        <v>49.798339753008968</v>
      </c>
      <c r="U214" s="4">
        <f t="shared" si="262"/>
        <v>52.530806887642051</v>
      </c>
      <c r="V214" s="4">
        <f t="shared" si="262"/>
        <v>52.594668276037581</v>
      </c>
      <c r="W214" s="4">
        <f t="shared" si="262"/>
        <v>52.065581393977716</v>
      </c>
      <c r="X214" s="4">
        <f t="shared" si="262"/>
        <v>51.150846464015302</v>
      </c>
      <c r="Y214" s="4">
        <f t="shared" si="262"/>
        <v>50.551298956887116</v>
      </c>
      <c r="Z214" s="4">
        <f t="shared" si="262"/>
        <v>51.200884534934644</v>
      </c>
      <c r="AA214" s="4">
        <f t="shared" si="262"/>
        <v>50.758543452680193</v>
      </c>
      <c r="AB214" s="4">
        <f t="shared" si="262"/>
        <v>47.40896258502692</v>
      </c>
      <c r="AC214" s="4">
        <f t="shared" si="262"/>
        <v>47.707955207667673</v>
      </c>
      <c r="AD214" s="4">
        <f t="shared" si="262"/>
        <v>46.593554577820896</v>
      </c>
      <c r="AE214" s="4">
        <f t="shared" si="262"/>
        <v>47.603167962634181</v>
      </c>
      <c r="AF214" s="4">
        <f t="shared" si="262"/>
        <v>48.387358828807614</v>
      </c>
      <c r="AG214" s="4">
        <f t="shared" si="262"/>
        <v>51.223411989445943</v>
      </c>
      <c r="AI214" s="4">
        <f t="shared" ref="AI214:AW227" si="263">IF(OR($B214 &lt; C$230, $B214 &gt; C$233), 0, C214-S214)</f>
        <v>-0.41078463572617352</v>
      </c>
      <c r="AJ214" s="4">
        <f t="shared" si="263"/>
        <v>0.87566024699103195</v>
      </c>
      <c r="AK214" s="4">
        <f t="shared" si="263"/>
        <v>-0.5078068876420474</v>
      </c>
      <c r="AL214" s="4">
        <f t="shared" si="263"/>
        <v>-0.52466827603758048</v>
      </c>
      <c r="AM214" s="4">
        <f t="shared" si="263"/>
        <v>-2.0655813939777161</v>
      </c>
      <c r="AN214" s="4">
        <f t="shared" si="263"/>
        <v>2.1981535359846944</v>
      </c>
      <c r="AO214" s="4">
        <f t="shared" si="263"/>
        <v>1.0537010431128806</v>
      </c>
      <c r="AP214" s="4">
        <f t="shared" si="263"/>
        <v>0.72911546506535529</v>
      </c>
      <c r="AQ214" s="4">
        <f t="shared" si="263"/>
        <v>0.52045654731981017</v>
      </c>
      <c r="AR214" s="4">
        <f t="shared" si="263"/>
        <v>0.40503741497307999</v>
      </c>
      <c r="AS214" s="4">
        <f t="shared" si="263"/>
        <v>1.6180447923323271</v>
      </c>
      <c r="AT214" s="4">
        <f t="shared" si="263"/>
        <v>0.2204454221791039</v>
      </c>
      <c r="AU214" s="4">
        <f t="shared" si="263"/>
        <v>0.18783203736581555</v>
      </c>
      <c r="AV214" s="4">
        <f t="shared" si="263"/>
        <v>-0.24735882880761295</v>
      </c>
      <c r="AW214" s="4">
        <f t="shared" si="263"/>
        <v>-0.47941198944594277</v>
      </c>
      <c r="AY214" s="2">
        <f t="shared" si="254"/>
        <v>52.550784635726174</v>
      </c>
      <c r="AZ214" s="2">
        <f t="shared" si="254"/>
        <v>49.798339753008968</v>
      </c>
      <c r="BA214" s="2">
        <f t="shared" si="254"/>
        <v>52.530806887641859</v>
      </c>
      <c r="BB214" s="2">
        <f t="shared" si="254"/>
        <v>52.594668276037581</v>
      </c>
      <c r="BC214" s="2">
        <f t="shared" si="254"/>
        <v>52.065581393977716</v>
      </c>
      <c r="BD214" s="2">
        <f t="shared" si="254"/>
        <v>51.150846464015302</v>
      </c>
      <c r="BE214" s="2">
        <f t="shared" si="254"/>
        <v>50.551298956887116</v>
      </c>
      <c r="BF214" s="2">
        <f t="shared" si="254"/>
        <v>51.200884534934644</v>
      </c>
      <c r="BG214" s="2">
        <f t="shared" si="254"/>
        <v>50.758543452680193</v>
      </c>
      <c r="BH214" s="2">
        <f t="shared" si="254"/>
        <v>47.40896258502692</v>
      </c>
      <c r="BI214" s="2">
        <f t="shared" si="254"/>
        <v>47.707955207667673</v>
      </c>
      <c r="BJ214" s="2">
        <f t="shared" si="254"/>
        <v>46.593554577820896</v>
      </c>
      <c r="BK214" s="2">
        <f t="shared" si="254"/>
        <v>47.603167962634181</v>
      </c>
      <c r="BL214" s="2">
        <f t="shared" si="254"/>
        <v>48.387358828807542</v>
      </c>
      <c r="BM214" s="2">
        <f t="shared" si="254"/>
        <v>51.223411989445616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52.14</v>
      </c>
      <c r="CV214" s="2">
        <f t="shared" si="198"/>
        <v>50.673999999999999</v>
      </c>
      <c r="CW214" s="2">
        <f t="shared" si="199"/>
        <v>52.023000000000003</v>
      </c>
      <c r="CX214" s="2">
        <f t="shared" si="200"/>
        <v>52.07</v>
      </c>
      <c r="CY214" s="2">
        <f t="shared" si="201"/>
        <v>50</v>
      </c>
      <c r="CZ214" s="2">
        <f t="shared" si="202"/>
        <v>53.348999999999997</v>
      </c>
      <c r="DA214" s="2">
        <f t="shared" si="203"/>
        <v>51.604999999999997</v>
      </c>
      <c r="DB214" s="2">
        <f t="shared" si="204"/>
        <v>51.93</v>
      </c>
      <c r="DC214" s="2">
        <f t="shared" si="205"/>
        <v>51.279000000000003</v>
      </c>
      <c r="DD214" s="2">
        <f t="shared" si="206"/>
        <v>47.814</v>
      </c>
      <c r="DE214" s="2">
        <f t="shared" si="207"/>
        <v>49.326000000000001</v>
      </c>
      <c r="DF214" s="2">
        <f t="shared" si="208"/>
        <v>46.814</v>
      </c>
      <c r="DG214" s="2">
        <f t="shared" si="209"/>
        <v>47.790999999999997</v>
      </c>
      <c r="DH214" s="2">
        <f t="shared" si="210"/>
        <v>48.14</v>
      </c>
      <c r="DI214" s="2">
        <f t="shared" si="211"/>
        <v>50.744</v>
      </c>
      <c r="DK214" s="2">
        <f t="shared" ref="DK214:DY227" si="264">BO$228*$B214+BO$229</f>
        <v>110.22585262664163</v>
      </c>
      <c r="DL214" s="2">
        <f t="shared" si="264"/>
        <v>103.53600429462766</v>
      </c>
      <c r="DM214" s="2">
        <f t="shared" si="264"/>
        <v>98.757673913043448</v>
      </c>
      <c r="DN214" s="2">
        <f t="shared" si="264"/>
        <v>123.48262292358802</v>
      </c>
      <c r="DO214" s="2">
        <f t="shared" si="264"/>
        <v>115.29624463908182</v>
      </c>
      <c r="DP214" s="2">
        <f t="shared" si="264"/>
        <v>107.69993174267593</v>
      </c>
      <c r="DQ214" s="2">
        <f t="shared" si="264"/>
        <v>95.969052615941465</v>
      </c>
      <c r="DR214" s="2">
        <f t="shared" si="264"/>
        <v>96.915162438336822</v>
      </c>
      <c r="DS214" s="2">
        <f t="shared" si="264"/>
        <v>91.504088190878903</v>
      </c>
      <c r="DT214" s="2">
        <f t="shared" si="264"/>
        <v>93.33101177891875</v>
      </c>
      <c r="DU214" s="2">
        <f t="shared" si="264"/>
        <v>88.328515139237766</v>
      </c>
      <c r="DV214" s="2">
        <f t="shared" si="264"/>
        <v>98.581400426761761</v>
      </c>
      <c r="DW214" s="2">
        <f t="shared" si="264"/>
        <v>93.22467829457365</v>
      </c>
      <c r="DX214" s="2">
        <f t="shared" si="264"/>
        <v>107.72282482633645</v>
      </c>
      <c r="DY214" s="2">
        <f t="shared" si="264"/>
        <v>93.00807976802713</v>
      </c>
      <c r="EA214" s="2">
        <f t="shared" si="240"/>
        <v>51.566781024902241</v>
      </c>
      <c r="EB214" s="2">
        <f t="shared" si="240"/>
        <v>50.521385032537964</v>
      </c>
      <c r="EC214" s="2">
        <f t="shared" si="240"/>
        <v>53.590406102547966</v>
      </c>
      <c r="ED214" s="2">
        <f t="shared" si="240"/>
        <v>51.021845195023467</v>
      </c>
      <c r="EE214" s="2">
        <f t="shared" si="240"/>
        <v>51.99557728362764</v>
      </c>
      <c r="EF214" s="2">
        <f t="shared" si="239"/>
        <v>49.975302758070605</v>
      </c>
      <c r="EG214" s="2">
        <f t="shared" si="239"/>
        <v>49.825769735045071</v>
      </c>
      <c r="EH214" s="2">
        <f t="shared" si="239"/>
        <v>49.722852712572134</v>
      </c>
      <c r="EI214" s="2">
        <f t="shared" si="239"/>
        <v>50.636716388033093</v>
      </c>
      <c r="EJ214" s="2">
        <f t="shared" si="239"/>
        <v>46.578664754620775</v>
      </c>
      <c r="EK214" s="2">
        <f t="shared" si="212"/>
        <v>45.250343406688174</v>
      </c>
      <c r="EL214" s="2">
        <f t="shared" si="212"/>
        <v>45.751480540317004</v>
      </c>
      <c r="EM214" s="2">
        <f t="shared" si="212"/>
        <v>46.452905952244947</v>
      </c>
      <c r="EN214" s="2">
        <f t="shared" si="212"/>
        <v>49.969005536084104</v>
      </c>
      <c r="EO214" s="2">
        <f t="shared" si="212"/>
        <v>55.813732964619113</v>
      </c>
      <c r="EQ214" s="2">
        <f t="shared" ref="EQ214:FE227" si="265">CU$228*$B214+CU$229</f>
        <v>52.634669925364015</v>
      </c>
      <c r="ER214" s="2">
        <f t="shared" si="265"/>
        <v>49.762799654489086</v>
      </c>
      <c r="ES214" s="2">
        <f t="shared" si="265"/>
        <v>52.370730153995737</v>
      </c>
      <c r="ET214" s="2">
        <f t="shared" si="265"/>
        <v>52.679713721073135</v>
      </c>
      <c r="EU214" s="2">
        <f t="shared" si="265"/>
        <v>52.06965029048898</v>
      </c>
      <c r="EV214" s="2">
        <f t="shared" si="265"/>
        <v>51.220391391360522</v>
      </c>
      <c r="EW214" s="2">
        <f t="shared" si="265"/>
        <v>50.590867007631161</v>
      </c>
      <c r="EX214" s="2">
        <f t="shared" si="265"/>
        <v>51.28092243335918</v>
      </c>
      <c r="EY214" s="2">
        <f t="shared" si="265"/>
        <v>50.764988739587622</v>
      </c>
      <c r="EZ214" s="2">
        <f t="shared" si="265"/>
        <v>47.455649595964076</v>
      </c>
      <c r="FA214" s="2">
        <f t="shared" si="265"/>
        <v>47.850829327451336</v>
      </c>
      <c r="FB214" s="2">
        <f t="shared" si="265"/>
        <v>46.648986761799989</v>
      </c>
      <c r="FC214" s="2">
        <f t="shared" si="265"/>
        <v>47.676360914658197</v>
      </c>
      <c r="FD214" s="2">
        <f t="shared" si="265"/>
        <v>48.277451739258268</v>
      </c>
      <c r="FE214" s="2">
        <f t="shared" si="265"/>
        <v>50.83739421867746</v>
      </c>
      <c r="FG214" s="2">
        <f t="shared" ref="FG214:FU227" si="266">POWER(10,($B214-C$231)/C$229)/(1+POWER(10,($B214-C$231)/C$229))</f>
        <v>0.99999862479356483</v>
      </c>
      <c r="FH214" s="2">
        <f t="shared" si="266"/>
        <v>0.99999836203582437</v>
      </c>
      <c r="FI214" s="2">
        <f t="shared" si="266"/>
        <v>0.99999491502556592</v>
      </c>
      <c r="FJ214" s="2">
        <f t="shared" si="266"/>
        <v>0.99999805529023067</v>
      </c>
      <c r="FK214" s="2">
        <f t="shared" si="266"/>
        <v>0.99999817562389381</v>
      </c>
      <c r="FL214" s="2">
        <f t="shared" si="266"/>
        <v>0.99999828498047749</v>
      </c>
      <c r="FM214" s="2">
        <f t="shared" si="266"/>
        <v>0.99999835504405077</v>
      </c>
      <c r="FN214" s="2">
        <f t="shared" si="266"/>
        <v>0.99999812748328376</v>
      </c>
      <c r="FO214" s="2">
        <f t="shared" si="266"/>
        <v>0.99999827810384168</v>
      </c>
      <c r="FP214" s="2">
        <f t="shared" si="266"/>
        <v>0.99999827246487727</v>
      </c>
      <c r="FQ214" s="2">
        <f t="shared" si="266"/>
        <v>0.99999816012600728</v>
      </c>
      <c r="FR214" s="2">
        <f t="shared" si="266"/>
        <v>0.99999802877874644</v>
      </c>
      <c r="FS214" s="2">
        <f t="shared" si="266"/>
        <v>0.99999815532708536</v>
      </c>
      <c r="FT214" s="2">
        <f t="shared" si="266"/>
        <v>0.99999823186311032</v>
      </c>
      <c r="FU214" s="2">
        <f t="shared" si="266"/>
        <v>0.99999759263773913</v>
      </c>
      <c r="FW214" s="2">
        <f t="shared" si="256"/>
        <v>0.92137200982772927</v>
      </c>
      <c r="FX214" s="2">
        <f t="shared" si="256"/>
        <v>0.95326397858612544</v>
      </c>
      <c r="FY214" s="2">
        <f t="shared" si="256"/>
        <v>0.86894300946592418</v>
      </c>
      <c r="FZ214" s="2">
        <f t="shared" si="256"/>
        <v>0.9486169386297002</v>
      </c>
      <c r="GA214" s="2">
        <f t="shared" si="256"/>
        <v>0.94351004618829182</v>
      </c>
      <c r="GB214" s="2">
        <f t="shared" si="256"/>
        <v>0.94406508552982493</v>
      </c>
      <c r="GC214" s="2">
        <f t="shared" si="256"/>
        <v>0.9481844259126242</v>
      </c>
      <c r="GD214" s="2">
        <f t="shared" si="256"/>
        <v>0.94857337528329599</v>
      </c>
      <c r="GE214" s="2">
        <f t="shared" si="256"/>
        <v>0.94920451524449756</v>
      </c>
      <c r="GF214" s="2">
        <f t="shared" si="256"/>
        <v>0.94667208022994243</v>
      </c>
      <c r="GG214" s="2">
        <f t="shared" si="256"/>
        <v>0.94502820528651899</v>
      </c>
      <c r="GH214" s="2">
        <f t="shared" si="256"/>
        <v>0.93812151703167412</v>
      </c>
      <c r="GI214" s="2">
        <f t="shared" si="256"/>
        <v>0.94010467659464925</v>
      </c>
      <c r="GJ214" s="2">
        <f t="shared" si="256"/>
        <v>0.93508632530817726</v>
      </c>
      <c r="GK214" s="2">
        <f t="shared" si="256"/>
        <v>0.9224473553340643</v>
      </c>
      <c r="GM214" s="92">
        <f t="shared" si="257"/>
        <v>0</v>
      </c>
      <c r="GN214" s="92">
        <f t="shared" si="257"/>
        <v>0</v>
      </c>
      <c r="GO214" s="92">
        <f t="shared" si="257"/>
        <v>0</v>
      </c>
      <c r="GP214" s="92">
        <f t="shared" si="257"/>
        <v>0</v>
      </c>
      <c r="GQ214" s="92">
        <f t="shared" si="257"/>
        <v>0</v>
      </c>
      <c r="GR214" s="92">
        <f t="shared" si="257"/>
        <v>0</v>
      </c>
      <c r="GS214" s="92">
        <f t="shared" si="257"/>
        <v>0</v>
      </c>
      <c r="GT214" s="92">
        <f t="shared" si="257"/>
        <v>0</v>
      </c>
      <c r="GU214" s="92">
        <f t="shared" si="257"/>
        <v>0</v>
      </c>
      <c r="GV214" s="92">
        <f t="shared" si="257"/>
        <v>0</v>
      </c>
      <c r="GW214" s="92">
        <f t="shared" si="257"/>
        <v>0</v>
      </c>
      <c r="GX214" s="92">
        <f t="shared" si="257"/>
        <v>0</v>
      </c>
      <c r="GY214" s="92">
        <f t="shared" si="257"/>
        <v>0</v>
      </c>
      <c r="GZ214" s="92">
        <f t="shared" si="257"/>
        <v>0</v>
      </c>
      <c r="HA214" s="92">
        <f t="shared" si="257"/>
        <v>0</v>
      </c>
      <c r="HC214" s="92">
        <f t="shared" ref="HC214:HE227" si="267" xml:space="preserve"> _xlfn.NORM.DIST($B214, C$8, ABS(C$12), TRUE) * _xlfn.NORM.DIST(($B214 - C$8)*C$16, 0, ABS(C$12), TRUE) * 2</f>
        <v>0</v>
      </c>
      <c r="HD214" s="92">
        <f t="shared" si="267"/>
        <v>0</v>
      </c>
      <c r="HE214" s="92">
        <f t="shared" si="267"/>
        <v>0</v>
      </c>
      <c r="HF214" s="92">
        <f t="shared" si="261"/>
        <v>0</v>
      </c>
      <c r="HG214" s="92">
        <f t="shared" si="261"/>
        <v>0</v>
      </c>
      <c r="HH214" s="92">
        <f t="shared" si="261"/>
        <v>0</v>
      </c>
      <c r="HI214" s="92">
        <f t="shared" si="241"/>
        <v>0</v>
      </c>
      <c r="HJ214" s="92">
        <f t="shared" si="241"/>
        <v>0</v>
      </c>
      <c r="HK214" s="92">
        <f t="shared" si="241"/>
        <v>0</v>
      </c>
      <c r="HL214" s="92">
        <f t="shared" si="241"/>
        <v>0</v>
      </c>
      <c r="HM214" s="92">
        <f t="shared" si="241"/>
        <v>0</v>
      </c>
      <c r="HN214" s="92">
        <f t="shared" si="241"/>
        <v>0</v>
      </c>
      <c r="HO214" s="92">
        <f t="shared" si="226"/>
        <v>0</v>
      </c>
      <c r="HP214" s="92">
        <f t="shared" si="226"/>
        <v>0</v>
      </c>
      <c r="HQ214" s="92">
        <f t="shared" si="226"/>
        <v>0</v>
      </c>
      <c r="HS214" s="92">
        <f t="shared" si="258"/>
        <v>2.5153086459693164E-81</v>
      </c>
      <c r="HT214" s="92">
        <f t="shared" si="258"/>
        <v>4.016433418029118E-89</v>
      </c>
      <c r="HU214" s="92">
        <f t="shared" si="258"/>
        <v>4.4226581258776016E-67</v>
      </c>
      <c r="HV214" s="92">
        <f t="shared" si="258"/>
        <v>5.2349747431938401E-113</v>
      </c>
      <c r="HW214" s="92">
        <f t="shared" si="258"/>
        <v>2.7580234495876886E-115</v>
      </c>
      <c r="HX214" s="92">
        <f t="shared" si="258"/>
        <v>4.9714172538078684E-123</v>
      </c>
      <c r="HY214" s="92">
        <f t="shared" si="258"/>
        <v>2.2562752778515624E-126</v>
      </c>
      <c r="HZ214" s="92">
        <f t="shared" si="258"/>
        <v>1.5543244213450824E-125</v>
      </c>
      <c r="IA214" s="92">
        <f t="shared" si="258"/>
        <v>1.1863475809017968E-121</v>
      </c>
      <c r="IB214" s="92">
        <f t="shared" si="258"/>
        <v>2.6588547292343495E-125</v>
      </c>
      <c r="IC214" s="92">
        <f t="shared" si="258"/>
        <v>1.0762270059765053E-133</v>
      </c>
      <c r="ID214" s="92">
        <f t="shared" si="258"/>
        <v>3.1396349958336344E-121</v>
      </c>
      <c r="IE214" s="92">
        <f t="shared" si="258"/>
        <v>2.2970602783381379E-103</v>
      </c>
      <c r="IF214" s="92">
        <f t="shared" si="258"/>
        <v>2.2225873275497735E-60</v>
      </c>
      <c r="IG214" s="92">
        <f t="shared" si="258"/>
        <v>3.5022446995268395E-61</v>
      </c>
      <c r="II214" s="92">
        <f t="shared" si="259"/>
        <v>1.1695438714195795E-13</v>
      </c>
      <c r="IJ214" s="92">
        <f t="shared" si="259"/>
        <v>5.2458248905105499E-20</v>
      </c>
      <c r="IK214" s="92">
        <f t="shared" si="259"/>
        <v>9.5939968819678957E-10</v>
      </c>
      <c r="IL214" s="92">
        <f t="shared" si="259"/>
        <v>1.2677314112740786E-23</v>
      </c>
      <c r="IM214" s="92">
        <f t="shared" si="259"/>
        <v>5.8865140335636141E-23</v>
      </c>
      <c r="IN214" s="92">
        <f t="shared" si="259"/>
        <v>3.3789015243669294E-24</v>
      </c>
      <c r="IO214" s="92">
        <f t="shared" si="259"/>
        <v>2.9758894266904753E-25</v>
      </c>
      <c r="IP214" s="92">
        <f t="shared" si="259"/>
        <v>4.3999180084878117E-25</v>
      </c>
      <c r="IQ214" s="92">
        <f t="shared" si="259"/>
        <v>2.5430389604484074E-24</v>
      </c>
      <c r="IR214" s="92">
        <f t="shared" si="259"/>
        <v>1.2985161278633751E-24</v>
      </c>
      <c r="IS214" s="92">
        <f t="shared" si="259"/>
        <v>2.2003803136717381E-26</v>
      </c>
      <c r="IT214" s="92">
        <f t="shared" si="259"/>
        <v>4.0780371055815128E-23</v>
      </c>
      <c r="IU214" s="92">
        <f t="shared" si="259"/>
        <v>1.9883998128131316E-20</v>
      </c>
      <c r="IV214" s="92">
        <f t="shared" si="259"/>
        <v>1.4474004634131185E-8</v>
      </c>
      <c r="IW214" s="92">
        <f t="shared" si="259"/>
        <v>7.1530469971067533E-11</v>
      </c>
      <c r="IY214" s="92">
        <f t="shared" si="260"/>
        <v>1.1695438714195795E-13</v>
      </c>
      <c r="IZ214" s="92">
        <f t="shared" si="260"/>
        <v>5.2458248905105499E-20</v>
      </c>
      <c r="JA214" s="92">
        <f t="shared" si="260"/>
        <v>9.5939968819678957E-10</v>
      </c>
      <c r="JB214" s="92">
        <f t="shared" si="260"/>
        <v>1.2677314112740786E-23</v>
      </c>
      <c r="JC214" s="92">
        <f t="shared" si="260"/>
        <v>5.8865140335636141E-23</v>
      </c>
      <c r="JD214" s="92">
        <f t="shared" si="260"/>
        <v>3.3789015243669294E-24</v>
      </c>
      <c r="JE214" s="92">
        <f t="shared" si="260"/>
        <v>2.9758894266904753E-25</v>
      </c>
      <c r="JF214" s="92">
        <f t="shared" si="260"/>
        <v>4.3999180084878117E-25</v>
      </c>
      <c r="JG214" s="92">
        <f t="shared" si="260"/>
        <v>2.5430389604484074E-24</v>
      </c>
      <c r="JH214" s="92">
        <f t="shared" si="260"/>
        <v>1.2985161278633751E-24</v>
      </c>
      <c r="JI214" s="92">
        <f t="shared" si="260"/>
        <v>2.2003803136717381E-26</v>
      </c>
      <c r="JJ214" s="92">
        <f t="shared" si="260"/>
        <v>4.0780371055815128E-23</v>
      </c>
      <c r="JK214" s="92">
        <f t="shared" si="260"/>
        <v>1.9883998128131316E-20</v>
      </c>
      <c r="JL214" s="92">
        <f t="shared" si="260"/>
        <v>1.4474004634131185E-8</v>
      </c>
      <c r="JM214" s="92">
        <f t="shared" si="260"/>
        <v>7.1530469971067533E-11</v>
      </c>
    </row>
    <row r="215" spans="2:273" x14ac:dyDescent="0.25">
      <c r="B215" s="2">
        <v>188</v>
      </c>
      <c r="C215" s="37">
        <v>52.348999999999997</v>
      </c>
      <c r="D215" s="37">
        <v>48.256</v>
      </c>
      <c r="E215" s="37">
        <v>51.628</v>
      </c>
      <c r="F215" s="37">
        <v>52.628</v>
      </c>
      <c r="G215" s="37">
        <v>52.023000000000003</v>
      </c>
      <c r="H215" s="37">
        <v>50.604999999999997</v>
      </c>
      <c r="I215" s="37">
        <v>51.046999999999997</v>
      </c>
      <c r="J215" s="37">
        <v>51.976999999999997</v>
      </c>
      <c r="K215" s="37">
        <v>50.767000000000003</v>
      </c>
      <c r="L215" s="37">
        <v>47.023000000000003</v>
      </c>
      <c r="M215" s="37">
        <v>47.279000000000003</v>
      </c>
      <c r="N215" s="37">
        <v>46.744</v>
      </c>
      <c r="O215" s="37">
        <v>47.232999999999997</v>
      </c>
      <c r="P215" s="37">
        <v>48.534999999999997</v>
      </c>
      <c r="Q215" s="37">
        <v>50.604999999999997</v>
      </c>
      <c r="S215" s="4">
        <f t="shared" si="262"/>
        <v>52.481504165529202</v>
      </c>
      <c r="T215" s="4">
        <f t="shared" si="262"/>
        <v>49.670281968877333</v>
      </c>
      <c r="U215" s="4">
        <f t="shared" si="262"/>
        <v>52.417380647096429</v>
      </c>
      <c r="V215" s="4">
        <f t="shared" si="262"/>
        <v>52.521202323721965</v>
      </c>
      <c r="W215" s="4">
        <f t="shared" si="262"/>
        <v>51.9778616874991</v>
      </c>
      <c r="X215" s="4">
        <f t="shared" si="262"/>
        <v>51.059599661953385</v>
      </c>
      <c r="Y215" s="4">
        <f t="shared" si="262"/>
        <v>50.454074915080895</v>
      </c>
      <c r="Z215" s="4">
        <f t="shared" si="262"/>
        <v>51.091891593109395</v>
      </c>
      <c r="AA215" s="4">
        <f t="shared" si="262"/>
        <v>50.645013009349135</v>
      </c>
      <c r="AB215" s="4">
        <f t="shared" si="262"/>
        <v>47.276143234181866</v>
      </c>
      <c r="AC215" s="4" t="e">
        <f t="shared" si="262"/>
        <v>#N/A</v>
      </c>
      <c r="AD215" s="4">
        <f t="shared" si="262"/>
        <v>46.462697849557593</v>
      </c>
      <c r="AE215" s="4">
        <f t="shared" si="262"/>
        <v>47.488981982972462</v>
      </c>
      <c r="AF215" s="4">
        <f t="shared" si="262"/>
        <v>48.258182568247904</v>
      </c>
      <c r="AG215" s="4">
        <f t="shared" si="262"/>
        <v>51.040468391555116</v>
      </c>
      <c r="AI215" s="4">
        <f t="shared" si="263"/>
        <v>-0.13250416552920541</v>
      </c>
      <c r="AJ215" s="4">
        <f t="shared" si="263"/>
        <v>-1.4142819688773329</v>
      </c>
      <c r="AK215" s="4">
        <f t="shared" si="263"/>
        <v>-0.7893806470964293</v>
      </c>
      <c r="AL215" s="4">
        <f t="shared" si="263"/>
        <v>0.10679767627803471</v>
      </c>
      <c r="AM215" s="4">
        <f t="shared" si="263"/>
        <v>4.5138312500903055E-2</v>
      </c>
      <c r="AN215" s="4">
        <f t="shared" si="263"/>
        <v>-0.45459966195338808</v>
      </c>
      <c r="AO215" s="4">
        <f t="shared" si="263"/>
        <v>0.59292508491910212</v>
      </c>
      <c r="AP215" s="4">
        <f t="shared" si="263"/>
        <v>0.88510840689060188</v>
      </c>
      <c r="AQ215" s="4">
        <f t="shared" si="263"/>
        <v>0.12198699065086771</v>
      </c>
      <c r="AR215" s="4">
        <f t="shared" si="263"/>
        <v>-0.25314323418186291</v>
      </c>
      <c r="AS215" s="4">
        <f t="shared" si="263"/>
        <v>0</v>
      </c>
      <c r="AT215" s="4">
        <f t="shared" si="263"/>
        <v>0.28130215044240714</v>
      </c>
      <c r="AU215" s="4">
        <f t="shared" si="263"/>
        <v>-0.25598198297246455</v>
      </c>
      <c r="AV215" s="4">
        <f t="shared" si="263"/>
        <v>0.27681743175209306</v>
      </c>
      <c r="AW215" s="4">
        <f t="shared" si="263"/>
        <v>-0.43546839155511918</v>
      </c>
      <c r="AY215" s="2">
        <f t="shared" si="254"/>
        <v>52.481504165529202</v>
      </c>
      <c r="AZ215" s="2">
        <f t="shared" si="254"/>
        <v>49.670281968877333</v>
      </c>
      <c r="BA215" s="2">
        <f t="shared" si="254"/>
        <v>52.417380647096422</v>
      </c>
      <c r="BB215" s="2">
        <f t="shared" si="254"/>
        <v>52.521202323721965</v>
      </c>
      <c r="BC215" s="2">
        <f t="shared" si="254"/>
        <v>51.9778616874991</v>
      </c>
      <c r="BD215" s="2">
        <f t="shared" si="254"/>
        <v>51.059599661953385</v>
      </c>
      <c r="BE215" s="2">
        <f t="shared" si="254"/>
        <v>50.454074915080895</v>
      </c>
      <c r="BF215" s="2">
        <f t="shared" si="254"/>
        <v>51.091891593109395</v>
      </c>
      <c r="BG215" s="2">
        <f t="shared" si="254"/>
        <v>50.645013009349135</v>
      </c>
      <c r="BH215" s="2">
        <f t="shared" si="254"/>
        <v>47.276143234181866</v>
      </c>
      <c r="BI215" s="2" t="e">
        <f t="shared" si="254"/>
        <v>#N/A</v>
      </c>
      <c r="BJ215" s="2">
        <f t="shared" si="254"/>
        <v>46.462697849557593</v>
      </c>
      <c r="BK215" s="2">
        <f t="shared" si="254"/>
        <v>47.488981982972462</v>
      </c>
      <c r="BL215" s="2">
        <f t="shared" si="254"/>
        <v>48.258182568247896</v>
      </c>
      <c r="BM215" s="2">
        <f t="shared" si="254"/>
        <v>51.040468391555088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52.348999999999997</v>
      </c>
      <c r="CV215" s="2">
        <f t="shared" si="198"/>
        <v>48.256</v>
      </c>
      <c r="CW215" s="2">
        <f t="shared" si="199"/>
        <v>51.628</v>
      </c>
      <c r="CX215" s="2">
        <f t="shared" si="200"/>
        <v>52.628</v>
      </c>
      <c r="CY215" s="2">
        <f t="shared" si="201"/>
        <v>52.023000000000003</v>
      </c>
      <c r="CZ215" s="2">
        <f t="shared" si="202"/>
        <v>50.604999999999997</v>
      </c>
      <c r="DA215" s="2">
        <f t="shared" si="203"/>
        <v>51.046999999999997</v>
      </c>
      <c r="DB215" s="2">
        <f t="shared" si="204"/>
        <v>51.976999999999997</v>
      </c>
      <c r="DC215" s="2">
        <f t="shared" si="205"/>
        <v>50.767000000000003</v>
      </c>
      <c r="DD215" s="2">
        <f t="shared" si="206"/>
        <v>47.023000000000003</v>
      </c>
      <c r="DE215" s="2" t="str">
        <f t="shared" si="207"/>
        <v/>
      </c>
      <c r="DF215" s="2">
        <f t="shared" si="208"/>
        <v>46.744</v>
      </c>
      <c r="DG215" s="2">
        <f t="shared" si="209"/>
        <v>47.232999999999997</v>
      </c>
      <c r="DH215" s="2">
        <f t="shared" si="210"/>
        <v>48.534999999999997</v>
      </c>
      <c r="DI215" s="2">
        <f t="shared" si="211"/>
        <v>50.604999999999997</v>
      </c>
      <c r="DK215" s="2">
        <f t="shared" si="264"/>
        <v>110.46696876172606</v>
      </c>
      <c r="DL215" s="2">
        <f t="shared" si="264"/>
        <v>103.73280269021959</v>
      </c>
      <c r="DM215" s="2">
        <f t="shared" si="264"/>
        <v>98.945614130434763</v>
      </c>
      <c r="DN215" s="2">
        <f t="shared" si="264"/>
        <v>123.81440682573239</v>
      </c>
      <c r="DO215" s="2">
        <f t="shared" si="264"/>
        <v>115.57912549078824</v>
      </c>
      <c r="DP215" s="2">
        <f t="shared" si="264"/>
        <v>107.93924388402294</v>
      </c>
      <c r="DQ215" s="2">
        <f t="shared" si="264"/>
        <v>96.139010317910518</v>
      </c>
      <c r="DR215" s="2">
        <f t="shared" si="264"/>
        <v>97.06435306553908</v>
      </c>
      <c r="DS215" s="2">
        <f t="shared" si="264"/>
        <v>91.627091664149816</v>
      </c>
      <c r="DT215" s="2">
        <f t="shared" si="264"/>
        <v>93.480809272123224</v>
      </c>
      <c r="DU215" s="2">
        <f t="shared" si="264"/>
        <v>88.445966237203891</v>
      </c>
      <c r="DV215" s="2">
        <f t="shared" si="264"/>
        <v>98.761411690030542</v>
      </c>
      <c r="DW215" s="2">
        <f t="shared" si="264"/>
        <v>93.367324524312906</v>
      </c>
      <c r="DX215" s="2">
        <f t="shared" si="264"/>
        <v>107.95777922077923</v>
      </c>
      <c r="DY215" s="2">
        <f t="shared" si="264"/>
        <v>93.15024258671626</v>
      </c>
      <c r="EA215" s="2">
        <f t="shared" si="240"/>
        <v>51.477092982095073</v>
      </c>
      <c r="EB215" s="2">
        <f t="shared" si="240"/>
        <v>50.40475314533623</v>
      </c>
      <c r="EC215" s="2">
        <f t="shared" si="240"/>
        <v>53.505745423089017</v>
      </c>
      <c r="ED215" s="2">
        <f t="shared" si="240"/>
        <v>50.920627325459265</v>
      </c>
      <c r="EE215" s="2">
        <f t="shared" si="240"/>
        <v>51.906897591018094</v>
      </c>
      <c r="EF215" s="2">
        <f t="shared" si="239"/>
        <v>49.863128428879889</v>
      </c>
      <c r="EG215" s="2">
        <f t="shared" si="239"/>
        <v>49.715616316124922</v>
      </c>
      <c r="EH215" s="2">
        <f t="shared" si="239"/>
        <v>49.587966995158631</v>
      </c>
      <c r="EI215" s="2">
        <f t="shared" si="239"/>
        <v>50.520595807426702</v>
      </c>
      <c r="EJ215" s="2">
        <f t="shared" si="239"/>
        <v>46.431077817232691</v>
      </c>
      <c r="EK215" s="2">
        <f t="shared" si="212"/>
        <v>45.083331722913741</v>
      </c>
      <c r="EL215" s="2">
        <f t="shared" si="212"/>
        <v>45.605239301035894</v>
      </c>
      <c r="EM215" s="2">
        <f t="shared" si="212"/>
        <v>46.317150714040906</v>
      </c>
      <c r="EN215" s="2">
        <f t="shared" si="212"/>
        <v>49.868877807869993</v>
      </c>
      <c r="EO215" s="2">
        <f t="shared" si="212"/>
        <v>55.71475671138306</v>
      </c>
      <c r="EQ215" s="2">
        <f t="shared" si="265"/>
        <v>52.559596867735237</v>
      </c>
      <c r="ER215" s="2">
        <f t="shared" si="265"/>
        <v>49.637357974559066</v>
      </c>
      <c r="ES215" s="2">
        <f t="shared" si="265"/>
        <v>52.267433493891943</v>
      </c>
      <c r="ET215" s="2">
        <f t="shared" si="265"/>
        <v>52.60013544951876</v>
      </c>
      <c r="EU215" s="2">
        <f t="shared" si="265"/>
        <v>51.981624887186982</v>
      </c>
      <c r="EV215" s="2">
        <f t="shared" si="265"/>
        <v>51.124156114978135</v>
      </c>
      <c r="EW215" s="2">
        <f t="shared" si="265"/>
        <v>50.49080568244888</v>
      </c>
      <c r="EX215" s="2">
        <f t="shared" si="265"/>
        <v>51.166167152043307</v>
      </c>
      <c r="EY215" s="2">
        <f t="shared" si="265"/>
        <v>50.651017501145006</v>
      </c>
      <c r="EZ215" s="2">
        <f t="shared" si="265"/>
        <v>47.319480857111806</v>
      </c>
      <c r="FA215" s="2">
        <f t="shared" si="265"/>
        <v>47.715592021192961</v>
      </c>
      <c r="FB215" s="2">
        <f t="shared" si="265"/>
        <v>46.514178005661961</v>
      </c>
      <c r="FC215" s="2">
        <f t="shared" si="265"/>
        <v>47.556987985083978</v>
      </c>
      <c r="FD215" s="2">
        <f t="shared" si="265"/>
        <v>48.15610699141677</v>
      </c>
      <c r="FE215" s="2">
        <f t="shared" si="265"/>
        <v>50.681977819977206</v>
      </c>
      <c r="FG215" s="2">
        <f t="shared" si="266"/>
        <v>0.99999874579667303</v>
      </c>
      <c r="FH215" s="2">
        <f t="shared" si="266"/>
        <v>0.99999850615870201</v>
      </c>
      <c r="FI215" s="2">
        <f t="shared" si="266"/>
        <v>0.9999953624461233</v>
      </c>
      <c r="FJ215" s="2">
        <f t="shared" si="266"/>
        <v>0.99999822640330749</v>
      </c>
      <c r="FK215" s="2">
        <f t="shared" si="266"/>
        <v>0.99999833614894895</v>
      </c>
      <c r="FL215" s="2">
        <f t="shared" si="266"/>
        <v>0.99999843588336979</v>
      </c>
      <c r="FM215" s="2">
        <f t="shared" si="266"/>
        <v>0.99999849978212685</v>
      </c>
      <c r="FN215" s="2">
        <f t="shared" si="266"/>
        <v>0.99999829224417647</v>
      </c>
      <c r="FO215" s="2">
        <f t="shared" si="266"/>
        <v>0.99999842961180141</v>
      </c>
      <c r="FP215" s="2">
        <f t="shared" si="266"/>
        <v>0.99999842446900322</v>
      </c>
      <c r="FQ215" s="2">
        <f t="shared" si="266"/>
        <v>0.99999832201470396</v>
      </c>
      <c r="FR215" s="2">
        <f t="shared" si="266"/>
        <v>0.99999820222453817</v>
      </c>
      <c r="FS215" s="2">
        <f t="shared" si="266"/>
        <v>0.99999831763803371</v>
      </c>
      <c r="FT215" s="2">
        <f t="shared" si="266"/>
        <v>0.99999838743974023</v>
      </c>
      <c r="FU215" s="2">
        <f t="shared" si="266"/>
        <v>0.99999780445905884</v>
      </c>
      <c r="FW215" s="2">
        <f t="shared" si="256"/>
        <v>0.92779084810557766</v>
      </c>
      <c r="FX215" s="2">
        <f t="shared" si="256"/>
        <v>0.95720023799179044</v>
      </c>
      <c r="FY215" s="2">
        <f t="shared" si="256"/>
        <v>0.87908020601700032</v>
      </c>
      <c r="FZ215" s="2">
        <f t="shared" si="256"/>
        <v>0.95292525899075931</v>
      </c>
      <c r="GA215" s="2">
        <f t="shared" si="256"/>
        <v>0.94822319300235658</v>
      </c>
      <c r="GB215" s="2">
        <f t="shared" si="256"/>
        <v>0.94873443973083904</v>
      </c>
      <c r="GC215" s="2">
        <f t="shared" si="256"/>
        <v>0.95252719635730621</v>
      </c>
      <c r="GD215" s="2">
        <f t="shared" si="256"/>
        <v>0.95288516688815805</v>
      </c>
      <c r="GE215" s="2">
        <f t="shared" si="256"/>
        <v>0.95346598576648878</v>
      </c>
      <c r="GF215" s="2">
        <f t="shared" si="256"/>
        <v>0.95113507125533281</v>
      </c>
      <c r="GG215" s="2">
        <f t="shared" si="256"/>
        <v>0.94962145024298394</v>
      </c>
      <c r="GH215" s="2">
        <f t="shared" si="256"/>
        <v>0.94325720897983711</v>
      </c>
      <c r="GI215" s="2">
        <f t="shared" si="256"/>
        <v>0.94508540828332532</v>
      </c>
      <c r="GJ215" s="2">
        <f t="shared" si="256"/>
        <v>0.94045793868186167</v>
      </c>
      <c r="GK215" s="2">
        <f t="shared" si="256"/>
        <v>0.9287851924017535</v>
      </c>
      <c r="GM215" s="92">
        <f t="shared" si="257"/>
        <v>0</v>
      </c>
      <c r="GN215" s="92">
        <f t="shared" si="257"/>
        <v>0</v>
      </c>
      <c r="GO215" s="92">
        <f t="shared" si="257"/>
        <v>0</v>
      </c>
      <c r="GP215" s="92">
        <f t="shared" si="257"/>
        <v>0</v>
      </c>
      <c r="GQ215" s="92">
        <f t="shared" si="257"/>
        <v>0</v>
      </c>
      <c r="GR215" s="92">
        <f t="shared" si="257"/>
        <v>0</v>
      </c>
      <c r="GS215" s="92">
        <f t="shared" si="257"/>
        <v>0</v>
      </c>
      <c r="GT215" s="92">
        <f t="shared" si="257"/>
        <v>0</v>
      </c>
      <c r="GU215" s="92">
        <f t="shared" si="257"/>
        <v>0</v>
      </c>
      <c r="GV215" s="92">
        <f t="shared" si="257"/>
        <v>0</v>
      </c>
      <c r="GW215" s="92">
        <f t="shared" si="257"/>
        <v>0</v>
      </c>
      <c r="GX215" s="92">
        <f t="shared" si="257"/>
        <v>0</v>
      </c>
      <c r="GY215" s="92">
        <f t="shared" si="257"/>
        <v>0</v>
      </c>
      <c r="GZ215" s="92">
        <f t="shared" si="257"/>
        <v>0</v>
      </c>
      <c r="HA215" s="92">
        <f t="shared" si="257"/>
        <v>0</v>
      </c>
      <c r="HC215" s="92">
        <f t="shared" si="267"/>
        <v>0</v>
      </c>
      <c r="HD215" s="92">
        <f t="shared" si="267"/>
        <v>0</v>
      </c>
      <c r="HE215" s="92">
        <f t="shared" si="267"/>
        <v>0</v>
      </c>
      <c r="HF215" s="92">
        <f t="shared" si="261"/>
        <v>0</v>
      </c>
      <c r="HG215" s="92">
        <f t="shared" si="261"/>
        <v>0</v>
      </c>
      <c r="HH215" s="92">
        <f t="shared" si="261"/>
        <v>0</v>
      </c>
      <c r="HI215" s="92">
        <f t="shared" si="241"/>
        <v>0</v>
      </c>
      <c r="HJ215" s="92">
        <f t="shared" si="241"/>
        <v>0</v>
      </c>
      <c r="HK215" s="92">
        <f t="shared" si="241"/>
        <v>0</v>
      </c>
      <c r="HL215" s="92">
        <f t="shared" si="241"/>
        <v>0</v>
      </c>
      <c r="HM215" s="92">
        <f t="shared" si="241"/>
        <v>0</v>
      </c>
      <c r="HN215" s="92">
        <f t="shared" si="241"/>
        <v>0</v>
      </c>
      <c r="HO215" s="92">
        <f t="shared" si="226"/>
        <v>0</v>
      </c>
      <c r="HP215" s="92">
        <f t="shared" si="226"/>
        <v>0</v>
      </c>
      <c r="HQ215" s="92">
        <f t="shared" si="226"/>
        <v>0</v>
      </c>
      <c r="HS215" s="92">
        <f t="shared" si="258"/>
        <v>4.7516088498524313E-84</v>
      </c>
      <c r="HT215" s="92">
        <f t="shared" si="258"/>
        <v>5.3691766177377949E-92</v>
      </c>
      <c r="HU215" s="92">
        <f t="shared" si="258"/>
        <v>9.8610270166087312E-70</v>
      </c>
      <c r="HV215" s="92">
        <f t="shared" si="258"/>
        <v>1.1253944452402655E-116</v>
      </c>
      <c r="HW215" s="92">
        <f t="shared" si="258"/>
        <v>4.5939398820512724E-119</v>
      </c>
      <c r="HX215" s="92">
        <f t="shared" si="258"/>
        <v>4.9517502642983125E-127</v>
      </c>
      <c r="HY215" s="92">
        <f t="shared" si="258"/>
        <v>2.0858970584751754E-130</v>
      </c>
      <c r="HZ215" s="92">
        <f t="shared" si="258"/>
        <v>1.572178896792139E-129</v>
      </c>
      <c r="IA215" s="92">
        <f t="shared" si="258"/>
        <v>1.6747730787669761E-125</v>
      </c>
      <c r="IB215" s="92">
        <f t="shared" si="258"/>
        <v>2.6354434003080208E-129</v>
      </c>
      <c r="IC215" s="92">
        <f t="shared" si="258"/>
        <v>4.8870018649760422E-138</v>
      </c>
      <c r="ID215" s="92">
        <f t="shared" si="258"/>
        <v>2.9345928680097654E-125</v>
      </c>
      <c r="IE215" s="92">
        <f t="shared" si="258"/>
        <v>8.4778977299384508E-107</v>
      </c>
      <c r="IF215" s="92">
        <f t="shared" si="258"/>
        <v>2.1792907847185204E-62</v>
      </c>
      <c r="IG215" s="92">
        <f t="shared" si="258"/>
        <v>2.785379012974549E-63</v>
      </c>
      <c r="II215" s="92">
        <f t="shared" si="259"/>
        <v>1.3834825471721006E-14</v>
      </c>
      <c r="IJ215" s="92">
        <f t="shared" si="259"/>
        <v>3.7781956010067455E-21</v>
      </c>
      <c r="IK215" s="92">
        <f t="shared" si="259"/>
        <v>1.4192870326471481E-10</v>
      </c>
      <c r="IL215" s="92">
        <f t="shared" si="259"/>
        <v>4.9106134476149526E-25</v>
      </c>
      <c r="IM215" s="92">
        <f t="shared" si="259"/>
        <v>2.2431749010321768E-24</v>
      </c>
      <c r="IN215" s="92">
        <f t="shared" si="259"/>
        <v>1.0806491047571495E-25</v>
      </c>
      <c r="IO215" s="92">
        <f t="shared" si="259"/>
        <v>8.9833755490382216E-27</v>
      </c>
      <c r="IP215" s="92">
        <f t="shared" si="259"/>
        <v>1.3749256742281848E-26</v>
      </c>
      <c r="IQ215" s="92">
        <f t="shared" si="259"/>
        <v>9.0204368579664777E-26</v>
      </c>
      <c r="IR215" s="92">
        <f t="shared" si="259"/>
        <v>4.151729941377185E-26</v>
      </c>
      <c r="IS215" s="92">
        <f t="shared" si="259"/>
        <v>5.1834840512012438E-28</v>
      </c>
      <c r="IT215" s="92">
        <f t="shared" si="259"/>
        <v>1.3465121520165388E-24</v>
      </c>
      <c r="IU215" s="92">
        <f t="shared" si="259"/>
        <v>1.0403356372540068E-21</v>
      </c>
      <c r="IV215" s="92">
        <f t="shared" si="259"/>
        <v>4.5355923539863934E-9</v>
      </c>
      <c r="IW215" s="92">
        <f t="shared" si="259"/>
        <v>1.3814194755180605E-11</v>
      </c>
      <c r="IY215" s="92">
        <f t="shared" si="260"/>
        <v>1.3834825471721006E-14</v>
      </c>
      <c r="IZ215" s="92">
        <f t="shared" si="260"/>
        <v>3.7781956010067455E-21</v>
      </c>
      <c r="JA215" s="92">
        <f t="shared" si="260"/>
        <v>1.4192870326471481E-10</v>
      </c>
      <c r="JB215" s="92">
        <f t="shared" si="260"/>
        <v>4.9106134476149526E-25</v>
      </c>
      <c r="JC215" s="92">
        <f t="shared" si="260"/>
        <v>2.2431749010321768E-24</v>
      </c>
      <c r="JD215" s="92">
        <f t="shared" si="260"/>
        <v>1.0806491047571495E-25</v>
      </c>
      <c r="JE215" s="92">
        <f t="shared" si="260"/>
        <v>8.9833755490382216E-27</v>
      </c>
      <c r="JF215" s="92">
        <f t="shared" si="260"/>
        <v>1.3749256742281848E-26</v>
      </c>
      <c r="JG215" s="92">
        <f t="shared" si="260"/>
        <v>9.0204368579664777E-26</v>
      </c>
      <c r="JH215" s="92">
        <f t="shared" si="260"/>
        <v>4.151729941377185E-26</v>
      </c>
      <c r="JI215" s="92">
        <f t="shared" si="260"/>
        <v>5.1834840512012438E-28</v>
      </c>
      <c r="JJ215" s="92">
        <f t="shared" si="260"/>
        <v>1.3465121520165388E-24</v>
      </c>
      <c r="JK215" s="92">
        <f t="shared" si="260"/>
        <v>1.0403356372540068E-21</v>
      </c>
      <c r="JL215" s="92">
        <f t="shared" si="260"/>
        <v>4.5355923539863934E-9</v>
      </c>
      <c r="JM215" s="92">
        <f t="shared" si="260"/>
        <v>1.3814194755180605E-11</v>
      </c>
    </row>
    <row r="216" spans="2:273" x14ac:dyDescent="0.25">
      <c r="B216" s="2">
        <v>189</v>
      </c>
      <c r="C216" s="37">
        <v>50.884</v>
      </c>
      <c r="D216" s="37">
        <v>49.116</v>
      </c>
      <c r="E216" s="37">
        <v>51.628</v>
      </c>
      <c r="F216" s="37">
        <v>52.604999999999997</v>
      </c>
      <c r="G216" s="37">
        <v>52.023000000000003</v>
      </c>
      <c r="H216" s="37">
        <v>52.558</v>
      </c>
      <c r="I216" s="37">
        <v>52.023000000000003</v>
      </c>
      <c r="J216" s="37">
        <v>50.256</v>
      </c>
      <c r="K216" s="37">
        <v>51.279000000000003</v>
      </c>
      <c r="L216" s="37">
        <v>47.720999999999997</v>
      </c>
      <c r="M216" s="37">
        <v>49.023000000000003</v>
      </c>
      <c r="N216" s="37">
        <v>47.534999999999997</v>
      </c>
      <c r="O216" s="37">
        <v>49.279000000000003</v>
      </c>
      <c r="P216" s="37">
        <v>48.186</v>
      </c>
      <c r="Q216" s="37">
        <v>51.07</v>
      </c>
      <c r="S216" s="4">
        <f t="shared" si="262"/>
        <v>52.411878326927344</v>
      </c>
      <c r="T216" s="4">
        <f t="shared" si="262"/>
        <v>49.542402173464552</v>
      </c>
      <c r="U216" s="4">
        <f t="shared" si="262"/>
        <v>52.304437282820444</v>
      </c>
      <c r="V216" s="4">
        <f t="shared" si="262"/>
        <v>52.447337192894778</v>
      </c>
      <c r="W216" s="4">
        <f t="shared" si="262"/>
        <v>51.890120781604907</v>
      </c>
      <c r="X216" s="4">
        <f t="shared" si="262"/>
        <v>50.968029393608688</v>
      </c>
      <c r="Y216" s="4" t="e">
        <f t="shared" si="262"/>
        <v>#N/A</v>
      </c>
      <c r="Z216" s="4" t="e">
        <f t="shared" si="262"/>
        <v>#N/A</v>
      </c>
      <c r="AA216" s="4">
        <f t="shared" si="262"/>
        <v>50.531456095186272</v>
      </c>
      <c r="AB216" s="4">
        <f t="shared" si="262"/>
        <v>47.14310614629305</v>
      </c>
      <c r="AC216" s="4" t="e">
        <f t="shared" si="262"/>
        <v>#N/A</v>
      </c>
      <c r="AD216" s="4">
        <f t="shared" si="262"/>
        <v>46.331588698430402</v>
      </c>
      <c r="AE216" s="4">
        <f t="shared" si="262"/>
        <v>47.37446732763614</v>
      </c>
      <c r="AF216" s="4">
        <f t="shared" si="262"/>
        <v>48.129504828370798</v>
      </c>
      <c r="AG216" s="4">
        <f t="shared" si="262"/>
        <v>50.859259158896627</v>
      </c>
      <c r="AI216" s="4">
        <f t="shared" si="263"/>
        <v>-1.5278783269273433</v>
      </c>
      <c r="AJ216" s="4">
        <f t="shared" si="263"/>
        <v>-0.42640217346455245</v>
      </c>
      <c r="AK216" s="4">
        <f t="shared" si="263"/>
        <v>-0.67643728282044435</v>
      </c>
      <c r="AL216" s="4">
        <f t="shared" si="263"/>
        <v>0.15766280710521841</v>
      </c>
      <c r="AM216" s="4">
        <f t="shared" si="263"/>
        <v>0.13287921839509664</v>
      </c>
      <c r="AN216" s="4">
        <f t="shared" si="263"/>
        <v>1.5899706063913115</v>
      </c>
      <c r="AO216" s="4">
        <f t="shared" si="263"/>
        <v>0</v>
      </c>
      <c r="AP216" s="4">
        <f t="shared" si="263"/>
        <v>0</v>
      </c>
      <c r="AQ216" s="4">
        <f t="shared" si="263"/>
        <v>0.74754390481373179</v>
      </c>
      <c r="AR216" s="4">
        <f t="shared" si="263"/>
        <v>0.57789385370694646</v>
      </c>
      <c r="AS216" s="4">
        <f t="shared" si="263"/>
        <v>0</v>
      </c>
      <c r="AT216" s="4">
        <f t="shared" si="263"/>
        <v>1.2034113015695951</v>
      </c>
      <c r="AU216" s="4">
        <f t="shared" si="263"/>
        <v>1.9045326723638638</v>
      </c>
      <c r="AV216" s="4">
        <f t="shared" si="263"/>
        <v>5.6495171629201479E-2</v>
      </c>
      <c r="AW216" s="4">
        <f t="shared" si="263"/>
        <v>0.2107408411033731</v>
      </c>
      <c r="AY216" s="2">
        <f t="shared" si="254"/>
        <v>52.411878326927344</v>
      </c>
      <c r="AZ216" s="2">
        <f t="shared" si="254"/>
        <v>49.542402173464552</v>
      </c>
      <c r="BA216" s="2">
        <f t="shared" si="254"/>
        <v>52.304437282820444</v>
      </c>
      <c r="BB216" s="2">
        <f t="shared" si="254"/>
        <v>52.447337192894778</v>
      </c>
      <c r="BC216" s="2">
        <f t="shared" si="254"/>
        <v>51.890120781604907</v>
      </c>
      <c r="BD216" s="2">
        <f t="shared" si="254"/>
        <v>50.968029393608688</v>
      </c>
      <c r="BE216" s="2" t="e">
        <f t="shared" si="254"/>
        <v>#N/A</v>
      </c>
      <c r="BF216" s="2" t="e">
        <f t="shared" si="254"/>
        <v>#N/A</v>
      </c>
      <c r="BG216" s="2">
        <f t="shared" si="254"/>
        <v>50.531456095186272</v>
      </c>
      <c r="BH216" s="2">
        <f t="shared" si="254"/>
        <v>47.14310614629305</v>
      </c>
      <c r="BI216" s="2" t="e">
        <f t="shared" si="254"/>
        <v>#N/A</v>
      </c>
      <c r="BJ216" s="2">
        <f t="shared" si="254"/>
        <v>46.331588698430402</v>
      </c>
      <c r="BK216" s="2">
        <f t="shared" si="254"/>
        <v>47.37446732763614</v>
      </c>
      <c r="BL216" s="2">
        <f t="shared" si="254"/>
        <v>48.129504828370798</v>
      </c>
      <c r="BM216" s="2">
        <f t="shared" si="254"/>
        <v>50.859259158896627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50.884</v>
      </c>
      <c r="CV216" s="2">
        <f t="shared" si="198"/>
        <v>49.116</v>
      </c>
      <c r="CW216" s="2">
        <f t="shared" si="199"/>
        <v>51.628</v>
      </c>
      <c r="CX216" s="2">
        <f t="shared" si="200"/>
        <v>52.604999999999997</v>
      </c>
      <c r="CY216" s="2">
        <f t="shared" si="201"/>
        <v>52.023000000000003</v>
      </c>
      <c r="CZ216" s="2">
        <f t="shared" si="202"/>
        <v>52.558</v>
      </c>
      <c r="DA216" s="2" t="str">
        <f t="shared" si="203"/>
        <v/>
      </c>
      <c r="DB216" s="2" t="str">
        <f t="shared" si="204"/>
        <v/>
      </c>
      <c r="DC216" s="2">
        <f t="shared" si="205"/>
        <v>51.279000000000003</v>
      </c>
      <c r="DD216" s="2">
        <f t="shared" si="206"/>
        <v>47.720999999999997</v>
      </c>
      <c r="DE216" s="2" t="str">
        <f t="shared" si="207"/>
        <v/>
      </c>
      <c r="DF216" s="2">
        <f t="shared" si="208"/>
        <v>47.534999999999997</v>
      </c>
      <c r="DG216" s="2">
        <f t="shared" si="209"/>
        <v>49.279000000000003</v>
      </c>
      <c r="DH216" s="2">
        <f t="shared" si="210"/>
        <v>48.186</v>
      </c>
      <c r="DI216" s="2">
        <f t="shared" si="211"/>
        <v>51.07</v>
      </c>
      <c r="DK216" s="2">
        <f t="shared" si="264"/>
        <v>110.70808489681048</v>
      </c>
      <c r="DL216" s="2">
        <f t="shared" si="264"/>
        <v>103.92960108581153</v>
      </c>
      <c r="DM216" s="2">
        <f t="shared" si="264"/>
        <v>99.133554347826049</v>
      </c>
      <c r="DN216" s="2">
        <f t="shared" si="264"/>
        <v>124.14619072787676</v>
      </c>
      <c r="DO216" s="2">
        <f t="shared" si="264"/>
        <v>115.86200634249468</v>
      </c>
      <c r="DP216" s="2">
        <f t="shared" si="264"/>
        <v>108.17855602536997</v>
      </c>
      <c r="DQ216" s="2">
        <f t="shared" si="264"/>
        <v>96.308968019879558</v>
      </c>
      <c r="DR216" s="2">
        <f t="shared" si="264"/>
        <v>97.213543692741339</v>
      </c>
      <c r="DS216" s="2">
        <f t="shared" si="264"/>
        <v>91.750095137420743</v>
      </c>
      <c r="DT216" s="2">
        <f t="shared" si="264"/>
        <v>93.630606765327698</v>
      </c>
      <c r="DU216" s="2">
        <f t="shared" si="264"/>
        <v>88.56341733517003</v>
      </c>
      <c r="DV216" s="2">
        <f t="shared" si="264"/>
        <v>98.941422953299309</v>
      </c>
      <c r="DW216" s="2">
        <f t="shared" si="264"/>
        <v>93.509970754052162</v>
      </c>
      <c r="DX216" s="2">
        <f t="shared" si="264"/>
        <v>108.19273361522198</v>
      </c>
      <c r="DY216" s="2">
        <f t="shared" si="264"/>
        <v>93.29240540540539</v>
      </c>
      <c r="EA216" s="2">
        <f t="shared" si="240"/>
        <v>51.387404939287919</v>
      </c>
      <c r="EB216" s="2">
        <f t="shared" si="240"/>
        <v>50.288121258134488</v>
      </c>
      <c r="EC216" s="2">
        <f t="shared" si="240"/>
        <v>53.421084743630061</v>
      </c>
      <c r="ED216" s="2">
        <f t="shared" si="240"/>
        <v>50.819409455895062</v>
      </c>
      <c r="EE216" s="2">
        <f t="shared" si="240"/>
        <v>51.818217898408548</v>
      </c>
      <c r="EF216" s="2">
        <f t="shared" si="239"/>
        <v>49.750954099689167</v>
      </c>
      <c r="EG216" s="2">
        <f t="shared" si="239"/>
        <v>49.605462897204774</v>
      </c>
      <c r="EH216" s="2">
        <f t="shared" si="239"/>
        <v>49.453081277745127</v>
      </c>
      <c r="EI216" s="2">
        <f t="shared" si="239"/>
        <v>50.404475226820317</v>
      </c>
      <c r="EJ216" s="2">
        <f t="shared" si="239"/>
        <v>46.283490879844607</v>
      </c>
      <c r="EK216" s="2">
        <f t="shared" si="212"/>
        <v>44.916320039139308</v>
      </c>
      <c r="EL216" s="2">
        <f t="shared" si="212"/>
        <v>45.458998061754798</v>
      </c>
      <c r="EM216" s="2">
        <f t="shared" si="212"/>
        <v>46.181395475836865</v>
      </c>
      <c r="EN216" s="2">
        <f t="shared" si="212"/>
        <v>49.768750079655874</v>
      </c>
      <c r="EO216" s="2">
        <f t="shared" si="212"/>
        <v>55.615780458147</v>
      </c>
      <c r="EQ216" s="2">
        <f t="shared" si="265"/>
        <v>52.48452381010646</v>
      </c>
      <c r="ER216" s="2">
        <f t="shared" si="265"/>
        <v>49.511916294629046</v>
      </c>
      <c r="ES216" s="2">
        <f t="shared" si="265"/>
        <v>52.164136833788149</v>
      </c>
      <c r="ET216" s="2">
        <f t="shared" si="265"/>
        <v>52.520557177964392</v>
      </c>
      <c r="EU216" s="2">
        <f t="shared" si="265"/>
        <v>51.893599483884977</v>
      </c>
      <c r="EV216" s="2">
        <f t="shared" si="265"/>
        <v>51.027920838595747</v>
      </c>
      <c r="EW216" s="2">
        <f t="shared" si="265"/>
        <v>50.390744357266598</v>
      </c>
      <c r="EX216" s="2">
        <f t="shared" si="265"/>
        <v>51.051411870727435</v>
      </c>
      <c r="EY216" s="2">
        <f t="shared" si="265"/>
        <v>50.53704626270239</v>
      </c>
      <c r="EZ216" s="2">
        <f t="shared" si="265"/>
        <v>47.183312118259536</v>
      </c>
      <c r="FA216" s="2">
        <f t="shared" si="265"/>
        <v>47.580354714934586</v>
      </c>
      <c r="FB216" s="2">
        <f t="shared" si="265"/>
        <v>46.379369249523933</v>
      </c>
      <c r="FC216" s="2">
        <f t="shared" si="265"/>
        <v>47.437615055509752</v>
      </c>
      <c r="FD216" s="2">
        <f t="shared" si="265"/>
        <v>48.034762243575273</v>
      </c>
      <c r="FE216" s="2">
        <f t="shared" si="265"/>
        <v>50.526561421276945</v>
      </c>
      <c r="FG216" s="2">
        <f t="shared" si="266"/>
        <v>0.99999885615284478</v>
      </c>
      <c r="FH216" s="2">
        <f t="shared" si="266"/>
        <v>0.99999863760036489</v>
      </c>
      <c r="FI216" s="2">
        <f t="shared" si="266"/>
        <v>0.99999577049887056</v>
      </c>
      <c r="FJ216" s="2">
        <f t="shared" si="266"/>
        <v>0.99999838246033934</v>
      </c>
      <c r="FK216" s="2">
        <f t="shared" si="266"/>
        <v>0.99999848254958423</v>
      </c>
      <c r="FL216" s="2">
        <f t="shared" si="266"/>
        <v>0.99999857350848287</v>
      </c>
      <c r="FM216" s="2">
        <f t="shared" si="266"/>
        <v>0.99999863178485771</v>
      </c>
      <c r="FN216" s="2">
        <f t="shared" si="266"/>
        <v>0.99999844250794401</v>
      </c>
      <c r="FO216" s="2">
        <f t="shared" si="266"/>
        <v>0.99999856778874296</v>
      </c>
      <c r="FP216" s="2">
        <f t="shared" si="266"/>
        <v>0.99999856309845403</v>
      </c>
      <c r="FQ216" s="2">
        <f t="shared" si="266"/>
        <v>0.99999846965899575</v>
      </c>
      <c r="FR216" s="2">
        <f t="shared" si="266"/>
        <v>0.99999836040903278</v>
      </c>
      <c r="FS216" s="2">
        <f t="shared" si="266"/>
        <v>0.9999984656674239</v>
      </c>
      <c r="FT216" s="2">
        <f t="shared" si="266"/>
        <v>0.99999852932735533</v>
      </c>
      <c r="FU216" s="2">
        <f t="shared" si="266"/>
        <v>0.99999799764247654</v>
      </c>
      <c r="FW216" s="2">
        <f t="shared" si="256"/>
        <v>0.93372337409903838</v>
      </c>
      <c r="FX216" s="2">
        <f t="shared" si="256"/>
        <v>0.96081859929674585</v>
      </c>
      <c r="FY216" s="2">
        <f t="shared" si="256"/>
        <v>0.88853387877617718</v>
      </c>
      <c r="FZ216" s="2">
        <f t="shared" si="256"/>
        <v>0.95688875628196812</v>
      </c>
      <c r="GA216" s="2">
        <f t="shared" si="256"/>
        <v>0.95256287685016894</v>
      </c>
      <c r="GB216" s="2">
        <f t="shared" si="256"/>
        <v>0.95303339575083168</v>
      </c>
      <c r="GC216" s="2">
        <f t="shared" si="256"/>
        <v>0.95652267973022309</v>
      </c>
      <c r="GD216" s="2">
        <f t="shared" si="256"/>
        <v>0.95685188692214274</v>
      </c>
      <c r="GE216" s="2">
        <f t="shared" si="256"/>
        <v>0.957385992039686</v>
      </c>
      <c r="GF216" s="2">
        <f t="shared" si="256"/>
        <v>0.95524221546332289</v>
      </c>
      <c r="GG216" s="2">
        <f t="shared" si="256"/>
        <v>0.95384964280210038</v>
      </c>
      <c r="GH216" s="2">
        <f t="shared" si="256"/>
        <v>0.9479902880159583</v>
      </c>
      <c r="GI216" s="2">
        <f t="shared" si="256"/>
        <v>0.94967412809716722</v>
      </c>
      <c r="GJ216" s="2">
        <f t="shared" si="256"/>
        <v>0.94541099985158938</v>
      </c>
      <c r="GK216" s="2">
        <f t="shared" si="256"/>
        <v>0.93464178037209611</v>
      </c>
      <c r="GM216" s="92">
        <f t="shared" si="257"/>
        <v>0</v>
      </c>
      <c r="GN216" s="92">
        <f t="shared" si="257"/>
        <v>0</v>
      </c>
      <c r="GO216" s="92">
        <f t="shared" si="257"/>
        <v>0</v>
      </c>
      <c r="GP216" s="92">
        <f t="shared" si="257"/>
        <v>0</v>
      </c>
      <c r="GQ216" s="92">
        <f t="shared" si="257"/>
        <v>0</v>
      </c>
      <c r="GR216" s="92">
        <f t="shared" si="257"/>
        <v>0</v>
      </c>
      <c r="GS216" s="92">
        <f t="shared" si="257"/>
        <v>0</v>
      </c>
      <c r="GT216" s="92">
        <f t="shared" si="257"/>
        <v>0</v>
      </c>
      <c r="GU216" s="92">
        <f t="shared" si="257"/>
        <v>0</v>
      </c>
      <c r="GV216" s="92">
        <f t="shared" si="257"/>
        <v>0</v>
      </c>
      <c r="GW216" s="92">
        <f t="shared" si="257"/>
        <v>0</v>
      </c>
      <c r="GX216" s="92">
        <f t="shared" si="257"/>
        <v>0</v>
      </c>
      <c r="GY216" s="92">
        <f t="shared" si="257"/>
        <v>0</v>
      </c>
      <c r="GZ216" s="92">
        <f t="shared" si="257"/>
        <v>0</v>
      </c>
      <c r="HA216" s="92">
        <f t="shared" si="257"/>
        <v>0</v>
      </c>
      <c r="HC216" s="92">
        <f t="shared" si="267"/>
        <v>0</v>
      </c>
      <c r="HD216" s="92">
        <f t="shared" si="267"/>
        <v>0</v>
      </c>
      <c r="HE216" s="92">
        <f t="shared" si="267"/>
        <v>0</v>
      </c>
      <c r="HF216" s="92">
        <f t="shared" si="261"/>
        <v>0</v>
      </c>
      <c r="HG216" s="92">
        <f t="shared" si="261"/>
        <v>0</v>
      </c>
      <c r="HH216" s="92">
        <f t="shared" si="261"/>
        <v>0</v>
      </c>
      <c r="HI216" s="92">
        <f t="shared" si="241"/>
        <v>0</v>
      </c>
      <c r="HJ216" s="92">
        <f t="shared" si="241"/>
        <v>0</v>
      </c>
      <c r="HK216" s="92">
        <f t="shared" si="241"/>
        <v>0</v>
      </c>
      <c r="HL216" s="92">
        <f t="shared" si="241"/>
        <v>0</v>
      </c>
      <c r="HM216" s="92">
        <f t="shared" si="241"/>
        <v>0</v>
      </c>
      <c r="HN216" s="92">
        <f t="shared" si="241"/>
        <v>0</v>
      </c>
      <c r="HO216" s="92">
        <f t="shared" si="226"/>
        <v>0</v>
      </c>
      <c r="HP216" s="92">
        <f t="shared" si="226"/>
        <v>0</v>
      </c>
      <c r="HQ216" s="92">
        <f t="shared" si="226"/>
        <v>0</v>
      </c>
      <c r="HS216" s="92">
        <f t="shared" si="258"/>
        <v>8.0801008735394491E-87</v>
      </c>
      <c r="HT216" s="92">
        <f t="shared" si="258"/>
        <v>6.4507278596947521E-95</v>
      </c>
      <c r="HU216" s="92">
        <f t="shared" si="258"/>
        <v>1.9483403402702742E-72</v>
      </c>
      <c r="HV216" s="92">
        <f t="shared" si="258"/>
        <v>2.1102382333872267E-120</v>
      </c>
      <c r="HW216" s="92">
        <f t="shared" si="258"/>
        <v>6.6379996136965404E-123</v>
      </c>
      <c r="HX216" s="92">
        <f t="shared" si="258"/>
        <v>4.2480224354498194E-131</v>
      </c>
      <c r="HY216" s="92">
        <f t="shared" si="258"/>
        <v>1.6635364955221131E-134</v>
      </c>
      <c r="HZ216" s="92">
        <f t="shared" si="258"/>
        <v>1.3743891307487232E-133</v>
      </c>
      <c r="IA216" s="92">
        <f t="shared" si="258"/>
        <v>2.0556645485936886E-129</v>
      </c>
      <c r="IB216" s="92">
        <f t="shared" si="258"/>
        <v>2.2556161333140799E-133</v>
      </c>
      <c r="IC216" s="92">
        <f t="shared" si="258"/>
        <v>1.8877949720449631E-142</v>
      </c>
      <c r="ID216" s="92">
        <f t="shared" si="258"/>
        <v>2.3523629751708877E-129</v>
      </c>
      <c r="IE216" s="92">
        <f t="shared" si="258"/>
        <v>2.7447587393628215E-110</v>
      </c>
      <c r="IF216" s="92">
        <f t="shared" si="258"/>
        <v>1.977610736042463E-64</v>
      </c>
      <c r="IG216" s="92">
        <f t="shared" si="258"/>
        <v>2.0379242790434694E-65</v>
      </c>
      <c r="II216" s="92">
        <f t="shared" si="259"/>
        <v>1.5169019996260585E-15</v>
      </c>
      <c r="IJ216" s="92">
        <f t="shared" si="259"/>
        <v>2.5183993109414604E-22</v>
      </c>
      <c r="IK216" s="92">
        <f t="shared" si="259"/>
        <v>1.9250893294377941E-11</v>
      </c>
      <c r="IL216" s="92">
        <f t="shared" si="259"/>
        <v>1.7224084909628678E-26</v>
      </c>
      <c r="IM216" s="92">
        <f t="shared" si="259"/>
        <v>7.7099272286735161E-26</v>
      </c>
      <c r="IN216" s="92">
        <f t="shared" si="259"/>
        <v>3.1009701437676932E-27</v>
      </c>
      <c r="IO216" s="92">
        <f t="shared" si="259"/>
        <v>2.4358579461474392E-28</v>
      </c>
      <c r="IP216" s="92">
        <f t="shared" si="259"/>
        <v>3.8644992602260366E-28</v>
      </c>
      <c r="IQ216" s="92">
        <f t="shared" si="259"/>
        <v>2.8905682048865028E-27</v>
      </c>
      <c r="IR216" s="92">
        <f t="shared" si="259"/>
        <v>1.1931921493581309E-27</v>
      </c>
      <c r="IS216" s="92">
        <f t="shared" si="259"/>
        <v>1.0857132171438084E-29</v>
      </c>
      <c r="IT216" s="92">
        <f t="shared" si="259"/>
        <v>3.9768477755630895E-26</v>
      </c>
      <c r="IU216" s="92">
        <f t="shared" si="259"/>
        <v>4.9496517778352079E-23</v>
      </c>
      <c r="IV216" s="92">
        <f t="shared" si="259"/>
        <v>1.3691906474360173E-9</v>
      </c>
      <c r="IW216" s="92">
        <f t="shared" si="259"/>
        <v>2.518435601734356E-12</v>
      </c>
      <c r="IY216" s="92">
        <f t="shared" si="260"/>
        <v>1.5169019996260585E-15</v>
      </c>
      <c r="IZ216" s="92">
        <f t="shared" si="260"/>
        <v>2.5183993109414604E-22</v>
      </c>
      <c r="JA216" s="92">
        <f t="shared" si="260"/>
        <v>1.9250893294377941E-11</v>
      </c>
      <c r="JB216" s="92">
        <f t="shared" si="260"/>
        <v>1.7224084909628678E-26</v>
      </c>
      <c r="JC216" s="92">
        <f t="shared" si="260"/>
        <v>7.7099272286735161E-26</v>
      </c>
      <c r="JD216" s="92">
        <f t="shared" si="260"/>
        <v>3.1009701437676932E-27</v>
      </c>
      <c r="JE216" s="92">
        <f t="shared" si="260"/>
        <v>2.4358579461474392E-28</v>
      </c>
      <c r="JF216" s="92">
        <f t="shared" si="260"/>
        <v>3.8644992602260366E-28</v>
      </c>
      <c r="JG216" s="92">
        <f t="shared" si="260"/>
        <v>2.8905682048865028E-27</v>
      </c>
      <c r="JH216" s="92">
        <f t="shared" si="260"/>
        <v>1.1931921493581309E-27</v>
      </c>
      <c r="JI216" s="92">
        <f t="shared" si="260"/>
        <v>1.0857132171438084E-29</v>
      </c>
      <c r="JJ216" s="92">
        <f t="shared" si="260"/>
        <v>3.9768477755630895E-26</v>
      </c>
      <c r="JK216" s="92">
        <f t="shared" si="260"/>
        <v>4.9496517778352079E-23</v>
      </c>
      <c r="JL216" s="92">
        <f t="shared" si="260"/>
        <v>1.3691906474360173E-9</v>
      </c>
      <c r="JM216" s="92">
        <f t="shared" si="260"/>
        <v>2.518435601734356E-12</v>
      </c>
    </row>
    <row r="217" spans="2:273" x14ac:dyDescent="0.25">
      <c r="B217" s="2">
        <v>190</v>
      </c>
      <c r="C217" s="37">
        <v>52.698</v>
      </c>
      <c r="D217" s="37">
        <v>49.93</v>
      </c>
      <c r="E217" s="37">
        <v>52.046999999999997</v>
      </c>
      <c r="F217" s="37">
        <v>51.023000000000003</v>
      </c>
      <c r="G217" s="37">
        <v>52.162999999999997</v>
      </c>
      <c r="H217" s="37">
        <v>52.673999999999999</v>
      </c>
      <c r="I217" s="37">
        <v>51.209000000000003</v>
      </c>
      <c r="J217" s="37">
        <v>52.162999999999997</v>
      </c>
      <c r="K217" s="37">
        <v>50.767000000000003</v>
      </c>
      <c r="L217" s="37">
        <v>47.534999999999997</v>
      </c>
      <c r="M217" s="37">
        <v>48.837000000000003</v>
      </c>
      <c r="N217" s="37">
        <v>47.302</v>
      </c>
      <c r="O217" s="37">
        <v>48.023000000000003</v>
      </c>
      <c r="P217" s="37">
        <v>48.884</v>
      </c>
      <c r="Q217" s="37">
        <v>50.953000000000003</v>
      </c>
      <c r="S217" s="4">
        <f t="shared" si="262"/>
        <v>52.341920050088532</v>
      </c>
      <c r="T217" s="4">
        <f t="shared" si="262"/>
        <v>49.414690307581026</v>
      </c>
      <c r="U217" s="4">
        <f t="shared" si="262"/>
        <v>52.191975670241249</v>
      </c>
      <c r="V217" s="4" t="e">
        <f t="shared" si="262"/>
        <v>#N/A</v>
      </c>
      <c r="W217" s="4">
        <f t="shared" si="262"/>
        <v>51.802359886003991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>
        <f t="shared" si="262"/>
        <v>46.20023912325837</v>
      </c>
      <c r="AE217" s="4">
        <f t="shared" si="262"/>
        <v>47.259639396697246</v>
      </c>
      <c r="AF217" s="4">
        <f t="shared" si="262"/>
        <v>48.001302268033896</v>
      </c>
      <c r="AG217" s="4">
        <f t="shared" si="262"/>
        <v>50.679707745371026</v>
      </c>
      <c r="AI217" s="4">
        <f t="shared" si="263"/>
        <v>0.35607994991146796</v>
      </c>
      <c r="AJ217" s="4">
        <f t="shared" si="263"/>
        <v>0.51530969241897395</v>
      </c>
      <c r="AK217" s="4">
        <f t="shared" si="263"/>
        <v>-0.14497567024125146</v>
      </c>
      <c r="AL217" s="4">
        <f t="shared" si="263"/>
        <v>0</v>
      </c>
      <c r="AM217" s="4">
        <f t="shared" si="263"/>
        <v>0.3606401139960056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1.1017608767416291</v>
      </c>
      <c r="AU217" s="4">
        <f t="shared" si="263"/>
        <v>0.76336060330275757</v>
      </c>
      <c r="AV217" s="4">
        <f t="shared" si="263"/>
        <v>0.88269773196610402</v>
      </c>
      <c r="AW217" s="4">
        <f t="shared" si="263"/>
        <v>0.2732922546289771</v>
      </c>
      <c r="AY217" s="2">
        <f t="shared" si="254"/>
        <v>52.341920050088532</v>
      </c>
      <c r="AZ217" s="2">
        <f t="shared" si="254"/>
        <v>49.414690307581026</v>
      </c>
      <c r="BA217" s="2">
        <f t="shared" si="254"/>
        <v>52.191975670241249</v>
      </c>
      <c r="BB217" s="2" t="e">
        <f t="shared" si="254"/>
        <v>#N/A</v>
      </c>
      <c r="BC217" s="2">
        <f t="shared" si="254"/>
        <v>51.802359886003991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>
        <f t="shared" si="254"/>
        <v>46.20023912325837</v>
      </c>
      <c r="BK217" s="2">
        <f t="shared" si="254"/>
        <v>47.259639396697246</v>
      </c>
      <c r="BL217" s="2">
        <f t="shared" si="254"/>
        <v>48.001302268033896</v>
      </c>
      <c r="BM217" s="2">
        <f t="shared" si="254"/>
        <v>50.679707745371026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52.698</v>
      </c>
      <c r="CV217" s="2">
        <f t="shared" si="198"/>
        <v>49.93</v>
      </c>
      <c r="CW217" s="2">
        <f t="shared" si="199"/>
        <v>52.046999999999997</v>
      </c>
      <c r="CX217" s="2" t="str">
        <f t="shared" si="200"/>
        <v/>
      </c>
      <c r="CY217" s="2">
        <f t="shared" si="201"/>
        <v>52.162999999999997</v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>
        <f t="shared" si="208"/>
        <v>47.302</v>
      </c>
      <c r="DG217" s="2">
        <f t="shared" si="209"/>
        <v>48.023000000000003</v>
      </c>
      <c r="DH217" s="2">
        <f t="shared" si="210"/>
        <v>48.884</v>
      </c>
      <c r="DI217" s="2">
        <f t="shared" si="211"/>
        <v>50.953000000000003</v>
      </c>
      <c r="DK217" s="2">
        <f t="shared" si="264"/>
        <v>110.94920103189492</v>
      </c>
      <c r="DL217" s="2">
        <f t="shared" si="264"/>
        <v>104.12639948140344</v>
      </c>
      <c r="DM217" s="2">
        <f t="shared" si="264"/>
        <v>99.321494565217364</v>
      </c>
      <c r="DN217" s="2">
        <f t="shared" si="264"/>
        <v>124.47797463002112</v>
      </c>
      <c r="DO217" s="2">
        <f t="shared" si="264"/>
        <v>116.14488719420112</v>
      </c>
      <c r="DP217" s="2">
        <f t="shared" si="264"/>
        <v>108.417868166717</v>
      </c>
      <c r="DQ217" s="2">
        <f t="shared" si="264"/>
        <v>96.478925721848611</v>
      </c>
      <c r="DR217" s="2">
        <f t="shared" si="264"/>
        <v>97.362734319943598</v>
      </c>
      <c r="DS217" s="2">
        <f t="shared" si="264"/>
        <v>91.873098610691656</v>
      </c>
      <c r="DT217" s="2">
        <f t="shared" si="264"/>
        <v>93.780404258532158</v>
      </c>
      <c r="DU217" s="2">
        <f t="shared" si="264"/>
        <v>88.680868433136155</v>
      </c>
      <c r="DV217" s="2">
        <f t="shared" si="264"/>
        <v>99.121434216568105</v>
      </c>
      <c r="DW217" s="2">
        <f t="shared" si="264"/>
        <v>93.652616983791404</v>
      </c>
      <c r="DX217" s="2">
        <f t="shared" si="264"/>
        <v>108.42768800966476</v>
      </c>
      <c r="DY217" s="2">
        <f t="shared" si="264"/>
        <v>93.434568224094534</v>
      </c>
      <c r="EA217" s="2">
        <f t="shared" si="240"/>
        <v>51.29771689648075</v>
      </c>
      <c r="EB217" s="2">
        <f t="shared" si="240"/>
        <v>50.171489370932754</v>
      </c>
      <c r="EC217" s="2">
        <f t="shared" si="240"/>
        <v>53.336424064171112</v>
      </c>
      <c r="ED217" s="2">
        <f t="shared" si="240"/>
        <v>50.71819158633086</v>
      </c>
      <c r="EE217" s="2">
        <f t="shared" si="240"/>
        <v>51.729538205798995</v>
      </c>
      <c r="EF217" s="2">
        <f t="shared" si="239"/>
        <v>49.638779770498445</v>
      </c>
      <c r="EG217" s="2">
        <f t="shared" si="239"/>
        <v>49.495309478284625</v>
      </c>
      <c r="EH217" s="2">
        <f t="shared" si="239"/>
        <v>49.318195560331631</v>
      </c>
      <c r="EI217" s="2">
        <f t="shared" si="239"/>
        <v>50.288354646213932</v>
      </c>
      <c r="EJ217" s="2">
        <f t="shared" si="239"/>
        <v>46.135903942456522</v>
      </c>
      <c r="EK217" s="2">
        <f t="shared" si="212"/>
        <v>44.749308355364867</v>
      </c>
      <c r="EL217" s="2">
        <f t="shared" si="212"/>
        <v>45.312756822473688</v>
      </c>
      <c r="EM217" s="2">
        <f t="shared" si="212"/>
        <v>46.045640237632817</v>
      </c>
      <c r="EN217" s="2">
        <f t="shared" si="212"/>
        <v>49.668622351441762</v>
      </c>
      <c r="EO217" s="2">
        <f t="shared" si="212"/>
        <v>55.516804204910947</v>
      </c>
      <c r="EQ217" s="2">
        <f t="shared" si="265"/>
        <v>52.409450752477682</v>
      </c>
      <c r="ER217" s="2">
        <f t="shared" si="265"/>
        <v>49.386474614699033</v>
      </c>
      <c r="ES217" s="2">
        <f t="shared" si="265"/>
        <v>52.060840173684355</v>
      </c>
      <c r="ET217" s="2">
        <f t="shared" si="265"/>
        <v>52.440978906410017</v>
      </c>
      <c r="EU217" s="2">
        <f t="shared" si="265"/>
        <v>51.805574080582971</v>
      </c>
      <c r="EV217" s="2">
        <f t="shared" si="265"/>
        <v>50.93168556221336</v>
      </c>
      <c r="EW217" s="2">
        <f t="shared" si="265"/>
        <v>50.290683032084317</v>
      </c>
      <c r="EX217" s="2">
        <f t="shared" si="265"/>
        <v>50.936656589411562</v>
      </c>
      <c r="EY217" s="2">
        <f t="shared" si="265"/>
        <v>50.423075024259767</v>
      </c>
      <c r="EZ217" s="2">
        <f t="shared" si="265"/>
        <v>47.04714337940726</v>
      </c>
      <c r="FA217" s="2">
        <f t="shared" si="265"/>
        <v>47.445117408676211</v>
      </c>
      <c r="FB217" s="2">
        <f t="shared" si="265"/>
        <v>46.244560493385904</v>
      </c>
      <c r="FC217" s="2">
        <f t="shared" si="265"/>
        <v>47.318242125935527</v>
      </c>
      <c r="FD217" s="2">
        <f t="shared" si="265"/>
        <v>47.913417495733782</v>
      </c>
      <c r="FE217" s="2">
        <f t="shared" si="265"/>
        <v>50.371145022576684</v>
      </c>
      <c r="FG217" s="2">
        <f t="shared" si="266"/>
        <v>0.99999895679889095</v>
      </c>
      <c r="FH217" s="2">
        <f t="shared" si="266"/>
        <v>0.99999875747661637</v>
      </c>
      <c r="FI217" s="2">
        <f t="shared" si="266"/>
        <v>0.99999614264768932</v>
      </c>
      <c r="FJ217" s="2">
        <f t="shared" si="266"/>
        <v>0.99999852478608642</v>
      </c>
      <c r="FK217" s="2">
        <f t="shared" si="266"/>
        <v>0.99999861606858786</v>
      </c>
      <c r="FL217" s="2">
        <f t="shared" si="266"/>
        <v>0.99999869902411087</v>
      </c>
      <c r="FM217" s="2">
        <f t="shared" si="266"/>
        <v>0.99999875217280942</v>
      </c>
      <c r="FN217" s="2">
        <f t="shared" si="266"/>
        <v>0.99999857955016802</v>
      </c>
      <c r="FO217" s="2">
        <f t="shared" si="266"/>
        <v>0.99999869380764472</v>
      </c>
      <c r="FP217" s="2">
        <f t="shared" si="266"/>
        <v>0.99999868953004922</v>
      </c>
      <c r="FQ217" s="2">
        <f t="shared" si="266"/>
        <v>0.99999860431222831</v>
      </c>
      <c r="FR217" s="2">
        <f t="shared" si="266"/>
        <v>0.99999850467505003</v>
      </c>
      <c r="FS217" s="2">
        <f t="shared" si="266"/>
        <v>0.99999860067187052</v>
      </c>
      <c r="FT217" s="2">
        <f t="shared" si="266"/>
        <v>0.99999865873043337</v>
      </c>
      <c r="FU217" s="2">
        <f t="shared" si="266"/>
        <v>0.99999817382791256</v>
      </c>
      <c r="FW217" s="2">
        <f t="shared" si="256"/>
        <v>0.93920043855915103</v>
      </c>
      <c r="FX217" s="2">
        <f t="shared" si="256"/>
        <v>0.96414251780492644</v>
      </c>
      <c r="FY217" s="2">
        <f t="shared" si="256"/>
        <v>0.89733476808885904</v>
      </c>
      <c r="FZ217" s="2">
        <f t="shared" si="256"/>
        <v>0.96053236497693606</v>
      </c>
      <c r="GA217" s="2">
        <f t="shared" si="256"/>
        <v>0.95655549418936603</v>
      </c>
      <c r="GB217" s="2">
        <f t="shared" si="256"/>
        <v>0.95698819933043144</v>
      </c>
      <c r="GC217" s="2">
        <f t="shared" si="256"/>
        <v>0.96019594090951055</v>
      </c>
      <c r="GD217" s="2">
        <f t="shared" si="256"/>
        <v>0.96049848304903751</v>
      </c>
      <c r="GE217" s="2">
        <f t="shared" si="256"/>
        <v>0.96098928941078987</v>
      </c>
      <c r="GF217" s="2">
        <f t="shared" si="256"/>
        <v>0.95901902408199124</v>
      </c>
      <c r="GG217" s="2">
        <f t="shared" si="256"/>
        <v>0.95773876246986378</v>
      </c>
      <c r="GH217" s="2">
        <f t="shared" si="256"/>
        <v>0.95234851184703484</v>
      </c>
      <c r="GI217" s="2">
        <f t="shared" si="256"/>
        <v>0.95389811412408976</v>
      </c>
      <c r="GJ217" s="2">
        <f t="shared" si="256"/>
        <v>0.94997395303001919</v>
      </c>
      <c r="GK217" s="2">
        <f t="shared" si="256"/>
        <v>0.94004782137705956</v>
      </c>
      <c r="GM217" s="92">
        <f t="shared" si="257"/>
        <v>0</v>
      </c>
      <c r="GN217" s="92">
        <f t="shared" si="257"/>
        <v>0</v>
      </c>
      <c r="GO217" s="92">
        <f t="shared" si="257"/>
        <v>0</v>
      </c>
      <c r="GP217" s="92">
        <f t="shared" si="257"/>
        <v>0</v>
      </c>
      <c r="GQ217" s="92">
        <f t="shared" si="257"/>
        <v>0</v>
      </c>
      <c r="GR217" s="92">
        <f t="shared" si="257"/>
        <v>0</v>
      </c>
      <c r="GS217" s="92">
        <f t="shared" si="257"/>
        <v>0</v>
      </c>
      <c r="GT217" s="92">
        <f t="shared" si="257"/>
        <v>0</v>
      </c>
      <c r="GU217" s="92">
        <f t="shared" si="257"/>
        <v>0</v>
      </c>
      <c r="GV217" s="92">
        <f t="shared" si="257"/>
        <v>0</v>
      </c>
      <c r="GW217" s="92">
        <f t="shared" si="257"/>
        <v>0</v>
      </c>
      <c r="GX217" s="92">
        <f t="shared" si="257"/>
        <v>0</v>
      </c>
      <c r="GY217" s="92">
        <f t="shared" si="257"/>
        <v>0</v>
      </c>
      <c r="GZ217" s="92">
        <f t="shared" si="257"/>
        <v>0</v>
      </c>
      <c r="HA217" s="92">
        <f t="shared" si="257"/>
        <v>0</v>
      </c>
      <c r="HC217" s="92">
        <f t="shared" si="267"/>
        <v>0</v>
      </c>
      <c r="HD217" s="92">
        <f t="shared" si="267"/>
        <v>0</v>
      </c>
      <c r="HE217" s="92">
        <f t="shared" si="267"/>
        <v>0</v>
      </c>
      <c r="HF217" s="92">
        <f t="shared" si="261"/>
        <v>0</v>
      </c>
      <c r="HG217" s="92">
        <f t="shared" si="261"/>
        <v>0</v>
      </c>
      <c r="HH217" s="92">
        <f t="shared" si="261"/>
        <v>0</v>
      </c>
      <c r="HI217" s="92">
        <f t="shared" si="241"/>
        <v>0</v>
      </c>
      <c r="HJ217" s="92">
        <f t="shared" si="241"/>
        <v>0</v>
      </c>
      <c r="HK217" s="92">
        <f t="shared" si="241"/>
        <v>0</v>
      </c>
      <c r="HL217" s="92">
        <f t="shared" si="241"/>
        <v>0</v>
      </c>
      <c r="HM217" s="92">
        <f t="shared" si="241"/>
        <v>0</v>
      </c>
      <c r="HN217" s="92">
        <f t="shared" si="241"/>
        <v>0</v>
      </c>
      <c r="HO217" s="92">
        <f t="shared" si="226"/>
        <v>0</v>
      </c>
      <c r="HP217" s="92">
        <f t="shared" si="226"/>
        <v>0</v>
      </c>
      <c r="HQ217" s="92">
        <f t="shared" si="226"/>
        <v>0</v>
      </c>
      <c r="HS217" s="92">
        <f t="shared" si="258"/>
        <v>1.2368463303270936E-89</v>
      </c>
      <c r="HT217" s="92">
        <f t="shared" si="258"/>
        <v>6.9653065166134162E-98</v>
      </c>
      <c r="HU217" s="92">
        <f t="shared" si="258"/>
        <v>3.4111840199539065E-75</v>
      </c>
      <c r="HV217" s="92">
        <f t="shared" si="258"/>
        <v>3.4513680779662262E-124</v>
      </c>
      <c r="HW217" s="92">
        <f t="shared" si="258"/>
        <v>8.3205134746162418E-127</v>
      </c>
      <c r="HX217" s="92">
        <f t="shared" si="258"/>
        <v>3.1387803959469599E-135</v>
      </c>
      <c r="HY217" s="92">
        <f t="shared" si="258"/>
        <v>1.1444772583744272E-138</v>
      </c>
      <c r="HZ217" s="92">
        <f t="shared" si="258"/>
        <v>1.0383927472549158E-137</v>
      </c>
      <c r="IA217" s="92">
        <f t="shared" si="258"/>
        <v>2.1938026209621396E-133</v>
      </c>
      <c r="IB217" s="92">
        <f t="shared" si="258"/>
        <v>1.6669623603626193E-137</v>
      </c>
      <c r="IC217" s="92">
        <f t="shared" si="258"/>
        <v>6.2035084380625213E-147</v>
      </c>
      <c r="ID217" s="92">
        <f t="shared" si="258"/>
        <v>1.6171297905368868E-133</v>
      </c>
      <c r="IE217" s="92">
        <f t="shared" si="258"/>
        <v>7.7950100591175124E-114</v>
      </c>
      <c r="IF217" s="92">
        <f t="shared" si="258"/>
        <v>1.6608557622856087E-66</v>
      </c>
      <c r="IG217" s="92">
        <f t="shared" si="258"/>
        <v>1.3716823826425517E-67</v>
      </c>
      <c r="II217" s="92">
        <f t="shared" si="259"/>
        <v>1.5414719972954553E-16</v>
      </c>
      <c r="IJ217" s="92">
        <f t="shared" si="259"/>
        <v>1.5535136921190682E-23</v>
      </c>
      <c r="IK217" s="92">
        <f t="shared" si="259"/>
        <v>2.3937473359967637E-12</v>
      </c>
      <c r="IL217" s="92">
        <f t="shared" si="259"/>
        <v>5.4702472827402886E-28</v>
      </c>
      <c r="IM217" s="92">
        <f t="shared" si="259"/>
        <v>2.3899889302877281E-27</v>
      </c>
      <c r="IN217" s="92">
        <f t="shared" si="259"/>
        <v>7.9834497530040385E-29</v>
      </c>
      <c r="IO217" s="92">
        <f t="shared" si="259"/>
        <v>5.9324234214904031E-30</v>
      </c>
      <c r="IP217" s="92">
        <f t="shared" si="259"/>
        <v>9.7693334639015752E-30</v>
      </c>
      <c r="IQ217" s="92">
        <f t="shared" si="259"/>
        <v>8.3675561837555621E-29</v>
      </c>
      <c r="IR217" s="92">
        <f t="shared" si="259"/>
        <v>3.0822563357930101E-29</v>
      </c>
      <c r="IS217" s="92">
        <f t="shared" si="259"/>
        <v>2.0218757562644529E-31</v>
      </c>
      <c r="IT217" s="92">
        <f t="shared" si="259"/>
        <v>1.0505361432351978E-27</v>
      </c>
      <c r="IU217" s="92">
        <f t="shared" si="259"/>
        <v>2.1413234400123599E-24</v>
      </c>
      <c r="IV217" s="92">
        <f t="shared" si="259"/>
        <v>3.9815796977028331E-10</v>
      </c>
      <c r="IW217" s="92">
        <f t="shared" si="259"/>
        <v>4.333881756793773E-13</v>
      </c>
      <c r="IY217" s="92">
        <f t="shared" si="260"/>
        <v>1.5414719972954553E-16</v>
      </c>
      <c r="IZ217" s="92">
        <f t="shared" si="260"/>
        <v>1.5535136921190682E-23</v>
      </c>
      <c r="JA217" s="92">
        <f t="shared" si="260"/>
        <v>2.3937473359967637E-12</v>
      </c>
      <c r="JB217" s="92">
        <f t="shared" si="260"/>
        <v>5.4702472827402886E-28</v>
      </c>
      <c r="JC217" s="92">
        <f t="shared" si="260"/>
        <v>2.3899889302877281E-27</v>
      </c>
      <c r="JD217" s="92">
        <f t="shared" si="260"/>
        <v>7.9834497530040385E-29</v>
      </c>
      <c r="JE217" s="92">
        <f t="shared" si="260"/>
        <v>5.9324234214904031E-30</v>
      </c>
      <c r="JF217" s="92">
        <f t="shared" si="260"/>
        <v>9.7693334639015752E-30</v>
      </c>
      <c r="JG217" s="92">
        <f t="shared" si="260"/>
        <v>8.3675561837555621E-29</v>
      </c>
      <c r="JH217" s="92">
        <f t="shared" si="260"/>
        <v>3.0822563357930101E-29</v>
      </c>
      <c r="JI217" s="92">
        <f t="shared" si="260"/>
        <v>2.0218757562644529E-31</v>
      </c>
      <c r="JJ217" s="92">
        <f t="shared" si="260"/>
        <v>1.0505361432351978E-27</v>
      </c>
      <c r="JK217" s="92">
        <f t="shared" si="260"/>
        <v>2.1413234400123599E-24</v>
      </c>
      <c r="JL217" s="92">
        <f t="shared" si="260"/>
        <v>3.9815796977028331E-10</v>
      </c>
      <c r="JM217" s="92">
        <f t="shared" si="260"/>
        <v>4.333881756793773E-13</v>
      </c>
    </row>
    <row r="218" spans="2:273" x14ac:dyDescent="0.25">
      <c r="B218" s="2">
        <v>191</v>
      </c>
      <c r="C218" s="37">
        <v>52.744</v>
      </c>
      <c r="D218" s="37">
        <v>49.86</v>
      </c>
      <c r="E218" s="37">
        <v>51.884</v>
      </c>
      <c r="F218" s="37">
        <v>52.418999999999997</v>
      </c>
      <c r="G218" s="37">
        <v>51.326000000000001</v>
      </c>
      <c r="H218" s="37">
        <v>51.395000000000003</v>
      </c>
      <c r="I218" s="37">
        <v>50.395000000000003</v>
      </c>
      <c r="J218" s="37">
        <v>52.372</v>
      </c>
      <c r="K218" s="37">
        <v>51.046999999999997</v>
      </c>
      <c r="L218" s="37">
        <v>48.512</v>
      </c>
      <c r="M218" s="37">
        <v>48.372</v>
      </c>
      <c r="N218" s="37">
        <v>47.534999999999997</v>
      </c>
      <c r="O218" s="37">
        <v>47.418999999999997</v>
      </c>
      <c r="P218" s="37">
        <v>48.628</v>
      </c>
      <c r="Q218" s="37">
        <v>50.209000000000003</v>
      </c>
      <c r="S218" s="4">
        <f t="shared" si="262"/>
        <v>52.271642960695971</v>
      </c>
      <c r="T218" s="4">
        <f t="shared" si="262"/>
        <v>49.28713657395344</v>
      </c>
      <c r="U218" s="4">
        <f t="shared" si="262"/>
        <v>52.079991038226758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>
        <f t="shared" si="262"/>
        <v>47.144513687158728</v>
      </c>
      <c r="AF218" s="4">
        <f t="shared" si="262"/>
        <v>47.873551364651846</v>
      </c>
      <c r="AG218" s="4">
        <f t="shared" si="262"/>
        <v>50.50173594717382</v>
      </c>
      <c r="AI218" s="4">
        <f t="shared" si="263"/>
        <v>0.47235703930402906</v>
      </c>
      <c r="AJ218" s="4">
        <f t="shared" si="263"/>
        <v>0.57286342604655971</v>
      </c>
      <c r="AK218" s="4">
        <f t="shared" si="263"/>
        <v>-0.19599103822675801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0.2744863128412689</v>
      </c>
      <c r="AV218" s="4">
        <f t="shared" si="263"/>
        <v>0.75444863534815454</v>
      </c>
      <c r="AW218" s="4">
        <f t="shared" si="263"/>
        <v>-0.29273594717381712</v>
      </c>
      <c r="AY218" s="2">
        <f t="shared" si="254"/>
        <v>52.271642960695971</v>
      </c>
      <c r="AZ218" s="2">
        <f t="shared" si="254"/>
        <v>49.28713657395344</v>
      </c>
      <c r="BA218" s="2">
        <f t="shared" si="254"/>
        <v>52.079991038226758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>
        <f t="shared" si="254"/>
        <v>47.144513687158728</v>
      </c>
      <c r="BL218" s="2">
        <f t="shared" si="254"/>
        <v>47.873551364651846</v>
      </c>
      <c r="BM218" s="2">
        <f t="shared" si="254"/>
        <v>50.50173594717382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52.744</v>
      </c>
      <c r="CV218" s="2">
        <f t="shared" si="198"/>
        <v>49.86</v>
      </c>
      <c r="CW218" s="2">
        <f t="shared" si="199"/>
        <v>51.884</v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>
        <f t="shared" si="209"/>
        <v>47.418999999999997</v>
      </c>
      <c r="DH218" s="2">
        <f t="shared" si="210"/>
        <v>48.628</v>
      </c>
      <c r="DI218" s="2">
        <f t="shared" si="211"/>
        <v>50.209000000000003</v>
      </c>
      <c r="DK218" s="2">
        <f t="shared" si="264"/>
        <v>111.19031716697934</v>
      </c>
      <c r="DL218" s="2">
        <f t="shared" si="264"/>
        <v>104.32319787699538</v>
      </c>
      <c r="DM218" s="2">
        <f t="shared" si="264"/>
        <v>99.509434782608665</v>
      </c>
      <c r="DN218" s="2">
        <f t="shared" si="264"/>
        <v>124.80975853216549</v>
      </c>
      <c r="DO218" s="2">
        <f t="shared" si="264"/>
        <v>116.42776804590756</v>
      </c>
      <c r="DP218" s="2">
        <f t="shared" si="264"/>
        <v>108.65718030806403</v>
      </c>
      <c r="DQ218" s="2">
        <f t="shared" si="264"/>
        <v>96.648883423817651</v>
      </c>
      <c r="DR218" s="2">
        <f t="shared" si="264"/>
        <v>97.511924947145843</v>
      </c>
      <c r="DS218" s="2">
        <f t="shared" si="264"/>
        <v>91.996102083962569</v>
      </c>
      <c r="DT218" s="2">
        <f t="shared" si="264"/>
        <v>93.930201751736632</v>
      </c>
      <c r="DU218" s="2">
        <f t="shared" si="264"/>
        <v>88.79831953110228</v>
      </c>
      <c r="DV218" s="2">
        <f t="shared" si="264"/>
        <v>99.301445479836872</v>
      </c>
      <c r="DW218" s="2">
        <f t="shared" si="264"/>
        <v>93.79526321353066</v>
      </c>
      <c r="DX218" s="2">
        <f t="shared" si="264"/>
        <v>108.66264240410752</v>
      </c>
      <c r="DY218" s="2">
        <f t="shared" si="264"/>
        <v>93.576731042783663</v>
      </c>
      <c r="EA218" s="2">
        <f t="shared" si="240"/>
        <v>51.208028853673596</v>
      </c>
      <c r="EB218" s="2">
        <f t="shared" si="240"/>
        <v>50.05485748373102</v>
      </c>
      <c r="EC218" s="2">
        <f t="shared" si="240"/>
        <v>53.251763384712163</v>
      </c>
      <c r="ED218" s="2">
        <f t="shared" si="240"/>
        <v>50.616973716766658</v>
      </c>
      <c r="EE218" s="2">
        <f t="shared" si="240"/>
        <v>51.640858513189443</v>
      </c>
      <c r="EF218" s="2">
        <f t="shared" si="239"/>
        <v>49.526605441307723</v>
      </c>
      <c r="EG218" s="2">
        <f t="shared" si="239"/>
        <v>49.385156059364476</v>
      </c>
      <c r="EH218" s="2">
        <f t="shared" si="239"/>
        <v>49.183309842918135</v>
      </c>
      <c r="EI218" s="2">
        <f t="shared" si="239"/>
        <v>50.17223406560754</v>
      </c>
      <c r="EJ218" s="2">
        <f t="shared" si="239"/>
        <v>45.988317005068438</v>
      </c>
      <c r="EK218" s="2">
        <f t="shared" si="212"/>
        <v>44.582296671590434</v>
      </c>
      <c r="EL218" s="2">
        <f t="shared" si="212"/>
        <v>45.166515583192584</v>
      </c>
      <c r="EM218" s="2">
        <f t="shared" si="212"/>
        <v>45.909884999428769</v>
      </c>
      <c r="EN218" s="2">
        <f t="shared" si="212"/>
        <v>49.56849462322765</v>
      </c>
      <c r="EO218" s="2">
        <f t="shared" si="212"/>
        <v>55.417827951674894</v>
      </c>
      <c r="EQ218" s="2">
        <f t="shared" si="265"/>
        <v>52.334377694848904</v>
      </c>
      <c r="ER218" s="2">
        <f t="shared" si="265"/>
        <v>49.261032934769013</v>
      </c>
      <c r="ES218" s="2">
        <f t="shared" si="265"/>
        <v>51.957543513580568</v>
      </c>
      <c r="ET218" s="2">
        <f t="shared" si="265"/>
        <v>52.361400634855642</v>
      </c>
      <c r="EU218" s="2">
        <f t="shared" si="265"/>
        <v>51.717548677280973</v>
      </c>
      <c r="EV218" s="2">
        <f t="shared" si="265"/>
        <v>50.835450285830973</v>
      </c>
      <c r="EW218" s="2">
        <f t="shared" si="265"/>
        <v>50.190621706902036</v>
      </c>
      <c r="EX218" s="2">
        <f t="shared" si="265"/>
        <v>50.82190130809569</v>
      </c>
      <c r="EY218" s="2">
        <f t="shared" si="265"/>
        <v>50.309103785817143</v>
      </c>
      <c r="EZ218" s="2">
        <f t="shared" si="265"/>
        <v>46.91097464055499</v>
      </c>
      <c r="FA218" s="2">
        <f t="shared" si="265"/>
        <v>47.309880102417829</v>
      </c>
      <c r="FB218" s="2">
        <f t="shared" si="265"/>
        <v>46.109751737247883</v>
      </c>
      <c r="FC218" s="2">
        <f t="shared" si="265"/>
        <v>47.198869196361308</v>
      </c>
      <c r="FD218" s="2">
        <f t="shared" si="265"/>
        <v>47.792072747892284</v>
      </c>
      <c r="FE218" s="2">
        <f t="shared" si="265"/>
        <v>50.21572862387643</v>
      </c>
      <c r="FG218" s="2">
        <f t="shared" si="266"/>
        <v>0.99999904858919353</v>
      </c>
      <c r="FH218" s="2">
        <f t="shared" si="266"/>
        <v>0.9999988668050821</v>
      </c>
      <c r="FI218" s="2">
        <f t="shared" si="266"/>
        <v>0.99999648205168745</v>
      </c>
      <c r="FJ218" s="2">
        <f t="shared" si="266"/>
        <v>0.99999865458874582</v>
      </c>
      <c r="FK218" s="2">
        <f t="shared" si="266"/>
        <v>0.99999873783939752</v>
      </c>
      <c r="FL218" s="2">
        <f t="shared" si="266"/>
        <v>0.99999881349575148</v>
      </c>
      <c r="FM218" s="2">
        <f t="shared" si="266"/>
        <v>0.99999886196795162</v>
      </c>
      <c r="FN218" s="2">
        <f t="shared" si="266"/>
        <v>0.99999870453419459</v>
      </c>
      <c r="FO218" s="2">
        <f t="shared" si="266"/>
        <v>0.99999880873827685</v>
      </c>
      <c r="FP218" s="2">
        <f t="shared" si="266"/>
        <v>0.99999880483706249</v>
      </c>
      <c r="FQ218" s="2">
        <f t="shared" si="266"/>
        <v>0.99999872711746751</v>
      </c>
      <c r="FR218" s="2">
        <f t="shared" si="266"/>
        <v>0.99999863624725782</v>
      </c>
      <c r="FS218" s="2">
        <f t="shared" si="266"/>
        <v>0.99999872379742094</v>
      </c>
      <c r="FT218" s="2">
        <f t="shared" si="266"/>
        <v>0.9999987767474724</v>
      </c>
      <c r="FU218" s="2">
        <f t="shared" si="266"/>
        <v>0.99999833451099418</v>
      </c>
      <c r="FW218" s="2">
        <f t="shared" si="256"/>
        <v>0.94425190522262115</v>
      </c>
      <c r="FX218" s="2">
        <f t="shared" si="256"/>
        <v>0.96719408260813133</v>
      </c>
      <c r="FY218" s="2">
        <f t="shared" si="256"/>
        <v>0.9055146692793119</v>
      </c>
      <c r="FZ218" s="2">
        <f t="shared" si="256"/>
        <v>0.96387965305667667</v>
      </c>
      <c r="GA218" s="2">
        <f t="shared" si="256"/>
        <v>0.96022609825972394</v>
      </c>
      <c r="GB218" s="2">
        <f t="shared" si="256"/>
        <v>0.96062374930388894</v>
      </c>
      <c r="GC218" s="2">
        <f t="shared" si="256"/>
        <v>0.96357067931122176</v>
      </c>
      <c r="GD218" s="2">
        <f t="shared" si="256"/>
        <v>0.96384853653580804</v>
      </c>
      <c r="GE218" s="2">
        <f t="shared" si="256"/>
        <v>0.96429926561827706</v>
      </c>
      <c r="GF218" s="2">
        <f t="shared" si="256"/>
        <v>0.96248964786406277</v>
      </c>
      <c r="GG218" s="2">
        <f t="shared" si="256"/>
        <v>0.96131343610784326</v>
      </c>
      <c r="GH218" s="2">
        <f t="shared" si="256"/>
        <v>0.9563583449312355</v>
      </c>
      <c r="GI218" s="2">
        <f t="shared" si="256"/>
        <v>0.95778332986917147</v>
      </c>
      <c r="GJ218" s="2">
        <f t="shared" si="256"/>
        <v>0.9541739882714747</v>
      </c>
      <c r="GK218" s="2">
        <f t="shared" si="256"/>
        <v>0.94503300455340833</v>
      </c>
      <c r="GM218" s="92">
        <f t="shared" si="257"/>
        <v>0</v>
      </c>
      <c r="GN218" s="92">
        <f t="shared" si="257"/>
        <v>0</v>
      </c>
      <c r="GO218" s="92">
        <f t="shared" si="257"/>
        <v>0</v>
      </c>
      <c r="GP218" s="92">
        <f t="shared" si="257"/>
        <v>0</v>
      </c>
      <c r="GQ218" s="92">
        <f t="shared" si="257"/>
        <v>0</v>
      </c>
      <c r="GR218" s="92">
        <f t="shared" si="257"/>
        <v>0</v>
      </c>
      <c r="GS218" s="92">
        <f t="shared" si="257"/>
        <v>0</v>
      </c>
      <c r="GT218" s="92">
        <f t="shared" si="257"/>
        <v>0</v>
      </c>
      <c r="GU218" s="92">
        <f t="shared" si="257"/>
        <v>0</v>
      </c>
      <c r="GV218" s="92">
        <f t="shared" si="257"/>
        <v>0</v>
      </c>
      <c r="GW218" s="92">
        <f t="shared" si="257"/>
        <v>0</v>
      </c>
      <c r="GX218" s="92">
        <f t="shared" si="257"/>
        <v>0</v>
      </c>
      <c r="GY218" s="92">
        <f t="shared" si="257"/>
        <v>0</v>
      </c>
      <c r="GZ218" s="92">
        <f t="shared" si="257"/>
        <v>0</v>
      </c>
      <c r="HA218" s="92">
        <f t="shared" si="257"/>
        <v>0</v>
      </c>
      <c r="HC218" s="92">
        <f t="shared" si="267"/>
        <v>0</v>
      </c>
      <c r="HD218" s="92">
        <f t="shared" si="267"/>
        <v>0</v>
      </c>
      <c r="HE218" s="92">
        <f t="shared" si="267"/>
        <v>0</v>
      </c>
      <c r="HF218" s="92">
        <f t="shared" si="261"/>
        <v>0</v>
      </c>
      <c r="HG218" s="92">
        <f t="shared" si="261"/>
        <v>0</v>
      </c>
      <c r="HH218" s="92">
        <f t="shared" si="261"/>
        <v>0</v>
      </c>
      <c r="HI218" s="92">
        <f t="shared" si="241"/>
        <v>0</v>
      </c>
      <c r="HJ218" s="92">
        <f t="shared" si="241"/>
        <v>0</v>
      </c>
      <c r="HK218" s="92">
        <f t="shared" si="241"/>
        <v>0</v>
      </c>
      <c r="HL218" s="92">
        <f t="shared" si="241"/>
        <v>0</v>
      </c>
      <c r="HM218" s="92">
        <f t="shared" si="241"/>
        <v>0</v>
      </c>
      <c r="HN218" s="92">
        <f t="shared" si="241"/>
        <v>0</v>
      </c>
      <c r="HO218" s="92">
        <f t="shared" si="226"/>
        <v>0</v>
      </c>
      <c r="HP218" s="92">
        <f t="shared" si="226"/>
        <v>0</v>
      </c>
      <c r="HQ218" s="92">
        <f t="shared" si="226"/>
        <v>0</v>
      </c>
      <c r="HS218" s="92">
        <f t="shared" si="258"/>
        <v>1.7042523890189049E-92</v>
      </c>
      <c r="HT218" s="92">
        <f t="shared" si="258"/>
        <v>6.7592569101942388E-101</v>
      </c>
      <c r="HU218" s="92">
        <f t="shared" si="258"/>
        <v>5.2922119278725473E-78</v>
      </c>
      <c r="HV218" s="92">
        <f t="shared" si="258"/>
        <v>4.9235780300998007E-128</v>
      </c>
      <c r="HW218" s="92">
        <f t="shared" si="258"/>
        <v>9.0473338721123055E-131</v>
      </c>
      <c r="HX218" s="92">
        <f t="shared" si="258"/>
        <v>1.9974586331302543E-139</v>
      </c>
      <c r="HY218" s="92">
        <f t="shared" si="258"/>
        <v>6.7922587453666173E-143</v>
      </c>
      <c r="HZ218" s="92">
        <f t="shared" si="258"/>
        <v>6.7803894496574332E-142</v>
      </c>
      <c r="IA218" s="92">
        <f t="shared" si="258"/>
        <v>2.0355829596069257E-137</v>
      </c>
      <c r="IB218" s="92">
        <f t="shared" si="258"/>
        <v>1.0637322729536409E-141</v>
      </c>
      <c r="IC218" s="92">
        <f t="shared" si="258"/>
        <v>1.7341507630048892E-151</v>
      </c>
      <c r="ID218" s="92">
        <f t="shared" si="258"/>
        <v>9.5337979384514745E-138</v>
      </c>
      <c r="IE218" s="92">
        <f t="shared" si="258"/>
        <v>1.9418788701853445E-117</v>
      </c>
      <c r="IF218" s="92">
        <f t="shared" si="258"/>
        <v>1.2908770447008644E-68</v>
      </c>
      <c r="IG218" s="92">
        <f t="shared" si="258"/>
        <v>8.493308380646257E-70</v>
      </c>
      <c r="II218" s="92">
        <f t="shared" si="259"/>
        <v>1.4517055193908608E-17</v>
      </c>
      <c r="IJ218" s="92">
        <f t="shared" si="259"/>
        <v>8.8682560874670607E-25</v>
      </c>
      <c r="IK218" s="92">
        <f t="shared" si="259"/>
        <v>2.7283237003190292E-13</v>
      </c>
      <c r="IL218" s="92">
        <f t="shared" si="259"/>
        <v>1.5729986809319175E-29</v>
      </c>
      <c r="IM218" s="92">
        <f t="shared" si="259"/>
        <v>6.6815651485678329E-29</v>
      </c>
      <c r="IN218" s="92">
        <f t="shared" si="259"/>
        <v>1.8439200298249629E-30</v>
      </c>
      <c r="IO218" s="92">
        <f t="shared" si="259"/>
        <v>1.2976572989750253E-31</v>
      </c>
      <c r="IP218" s="92">
        <f t="shared" si="259"/>
        <v>2.2211322182286106E-31</v>
      </c>
      <c r="IQ218" s="92">
        <f t="shared" si="259"/>
        <v>2.1880346550004828E-30</v>
      </c>
      <c r="IR218" s="92">
        <f t="shared" si="259"/>
        <v>7.1562179085610783E-31</v>
      </c>
      <c r="IS218" s="92">
        <f t="shared" si="259"/>
        <v>3.3474827945011951E-33</v>
      </c>
      <c r="IT218" s="92">
        <f t="shared" si="259"/>
        <v>2.48200335206647E-29</v>
      </c>
      <c r="IU218" s="92">
        <f t="shared" si="259"/>
        <v>8.4231295993002134E-26</v>
      </c>
      <c r="IV218" s="92">
        <f t="shared" si="259"/>
        <v>1.1152885715804978E-10</v>
      </c>
      <c r="IW218" s="92">
        <f t="shared" si="259"/>
        <v>7.0394174828038562E-14</v>
      </c>
      <c r="IY218" s="92">
        <f t="shared" si="260"/>
        <v>1.4517055193908608E-17</v>
      </c>
      <c r="IZ218" s="92">
        <f t="shared" si="260"/>
        <v>8.8682560874670607E-25</v>
      </c>
      <c r="JA218" s="92">
        <f t="shared" si="260"/>
        <v>2.7283237003190292E-13</v>
      </c>
      <c r="JB218" s="92">
        <f t="shared" si="260"/>
        <v>1.5729986809319175E-29</v>
      </c>
      <c r="JC218" s="92">
        <f t="shared" si="260"/>
        <v>6.6815651485678329E-29</v>
      </c>
      <c r="JD218" s="92">
        <f t="shared" si="260"/>
        <v>1.8439200298249629E-30</v>
      </c>
      <c r="JE218" s="92">
        <f t="shared" si="260"/>
        <v>1.2976572989750253E-31</v>
      </c>
      <c r="JF218" s="92">
        <f t="shared" si="260"/>
        <v>2.2211322182286106E-31</v>
      </c>
      <c r="JG218" s="92">
        <f t="shared" si="260"/>
        <v>2.1880346550004828E-30</v>
      </c>
      <c r="JH218" s="92">
        <f t="shared" si="260"/>
        <v>7.1562179085610783E-31</v>
      </c>
      <c r="JI218" s="92">
        <f t="shared" si="260"/>
        <v>3.3474827945011951E-33</v>
      </c>
      <c r="JJ218" s="92">
        <f t="shared" si="260"/>
        <v>2.48200335206647E-29</v>
      </c>
      <c r="JK218" s="92">
        <f t="shared" si="260"/>
        <v>8.4231295993002134E-26</v>
      </c>
      <c r="JL218" s="92">
        <f t="shared" si="260"/>
        <v>1.1152885715804978E-10</v>
      </c>
      <c r="JM218" s="92">
        <f t="shared" si="260"/>
        <v>7.0394174828038562E-14</v>
      </c>
    </row>
    <row r="219" spans="2:273" x14ac:dyDescent="0.25">
      <c r="B219" s="2">
        <v>192</v>
      </c>
      <c r="C219" s="37">
        <v>52</v>
      </c>
      <c r="D219" s="37">
        <v>48.698</v>
      </c>
      <c r="E219" s="37">
        <v>53.186</v>
      </c>
      <c r="F219" s="37">
        <v>51.814</v>
      </c>
      <c r="G219" s="37">
        <v>51.488</v>
      </c>
      <c r="H219" s="37">
        <v>51.232999999999997</v>
      </c>
      <c r="I219" s="37">
        <v>52.07</v>
      </c>
      <c r="J219" s="37">
        <v>52.720999999999997</v>
      </c>
      <c r="K219" s="37">
        <v>49.558</v>
      </c>
      <c r="L219" s="37">
        <v>48.046999999999997</v>
      </c>
      <c r="M219" s="37">
        <v>48.348999999999997</v>
      </c>
      <c r="N219" s="37">
        <v>47.116</v>
      </c>
      <c r="O219" s="37">
        <v>47.558</v>
      </c>
      <c r="P219" s="37">
        <v>48.581000000000003</v>
      </c>
      <c r="Q219" s="37">
        <v>49.604999999999997</v>
      </c>
      <c r="S219" s="4">
        <f t="shared" si="262"/>
        <v>52.201061144645088</v>
      </c>
      <c r="T219" s="4">
        <f t="shared" si="262"/>
        <v>49.159731483457797</v>
      </c>
      <c r="U219" s="4">
        <f t="shared" si="262"/>
        <v>51.968475510925394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>
        <f t="shared" si="262"/>
        <v>47.029105634865751</v>
      </c>
      <c r="AF219" s="4">
        <f t="shared" si="262"/>
        <v>47.746228661680505</v>
      </c>
      <c r="AG219" s="4">
        <f t="shared" si="262"/>
        <v>50.325264904387737</v>
      </c>
      <c r="AI219" s="4">
        <f t="shared" si="263"/>
        <v>-0.20106114464508806</v>
      </c>
      <c r="AJ219" s="4">
        <f t="shared" si="263"/>
        <v>-0.4617314834577968</v>
      </c>
      <c r="AK219" s="4">
        <f t="shared" si="263"/>
        <v>1.2175244890746058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0.52889436513424926</v>
      </c>
      <c r="AV219" s="4">
        <f t="shared" si="263"/>
        <v>0.83477133831949857</v>
      </c>
      <c r="AW219" s="4">
        <f t="shared" si="263"/>
        <v>-0.72026490438774005</v>
      </c>
      <c r="AY219" s="2">
        <f t="shared" si="254"/>
        <v>52.201061144645088</v>
      </c>
      <c r="AZ219" s="2">
        <f t="shared" si="254"/>
        <v>49.159731483457797</v>
      </c>
      <c r="BA219" s="2">
        <f t="shared" si="254"/>
        <v>51.968475510925394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>
        <f t="shared" si="254"/>
        <v>47.029105634865751</v>
      </c>
      <c r="BL219" s="2">
        <f t="shared" si="254"/>
        <v>47.746228661680505</v>
      </c>
      <c r="BM219" s="2">
        <f t="shared" si="254"/>
        <v>50.325264904387737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52</v>
      </c>
      <c r="CV219" s="2">
        <f t="shared" ref="CV219:CV227" si="284">IF(AND(IZ219 &lt; $DI$22, $B219 &gt; D$7, $B219 &lt; D$233), D219, "")</f>
        <v>48.698</v>
      </c>
      <c r="CW219" s="2">
        <f t="shared" ref="CW219:CW227" si="285">IF(AND(JA219 &lt; $DI$22, $B219 &gt; E$7, $B219 &lt; E$233), E219, "")</f>
        <v>53.186</v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>
        <f t="shared" ref="DG219:DG227" si="295">IF(AND(JK219 &lt; $DI$22, $B219 &gt; O$7, $B219 &lt; O$233), O219, "")</f>
        <v>47.558</v>
      </c>
      <c r="DH219" s="2">
        <f t="shared" ref="DH219:DH227" si="296">IF(AND(JL219 &lt; $DI$22, $B219 &gt; P$7, $B219 &lt; P$233), P219, "")</f>
        <v>48.581000000000003</v>
      </c>
      <c r="DI219" s="2">
        <f t="shared" ref="DI219:DI227" si="297">IF(AND(JM219 &lt; $DI$22, $B219 &gt; Q$7, $B219 &lt; Q$233), Q219, "")</f>
        <v>49.604999999999997</v>
      </c>
      <c r="DK219" s="2">
        <f t="shared" si="264"/>
        <v>111.43143330206377</v>
      </c>
      <c r="DL219" s="2">
        <f t="shared" si="264"/>
        <v>104.51999627258731</v>
      </c>
      <c r="DM219" s="2">
        <f t="shared" si="264"/>
        <v>99.697374999999965</v>
      </c>
      <c r="DN219" s="2">
        <f t="shared" si="264"/>
        <v>125.14154243430986</v>
      </c>
      <c r="DO219" s="2">
        <f t="shared" si="264"/>
        <v>116.71064889761399</v>
      </c>
      <c r="DP219" s="2">
        <f t="shared" si="264"/>
        <v>108.89649244941106</v>
      </c>
      <c r="DQ219" s="2">
        <f t="shared" si="264"/>
        <v>96.81884112578669</v>
      </c>
      <c r="DR219" s="2">
        <f t="shared" si="264"/>
        <v>97.661115574348102</v>
      </c>
      <c r="DS219" s="2">
        <f t="shared" si="264"/>
        <v>92.119105557233482</v>
      </c>
      <c r="DT219" s="2">
        <f t="shared" si="264"/>
        <v>94.079999244941106</v>
      </c>
      <c r="DU219" s="2">
        <f t="shared" si="264"/>
        <v>88.915770629068419</v>
      </c>
      <c r="DV219" s="2">
        <f t="shared" si="264"/>
        <v>99.481456743105653</v>
      </c>
      <c r="DW219" s="2">
        <f t="shared" si="264"/>
        <v>93.937909443269916</v>
      </c>
      <c r="DX219" s="2">
        <f t="shared" si="264"/>
        <v>108.8975967985503</v>
      </c>
      <c r="DY219" s="2">
        <f t="shared" si="264"/>
        <v>93.718893861472793</v>
      </c>
      <c r="EA219" s="2">
        <f t="shared" si="240"/>
        <v>51.118340810866428</v>
      </c>
      <c r="EB219" s="2">
        <f t="shared" si="240"/>
        <v>49.938225596529286</v>
      </c>
      <c r="EC219" s="2">
        <f t="shared" si="240"/>
        <v>53.167102705253214</v>
      </c>
      <c r="ED219" s="2">
        <f t="shared" si="240"/>
        <v>50.515755847202456</v>
      </c>
      <c r="EE219" s="2">
        <f t="shared" si="240"/>
        <v>51.552178820579897</v>
      </c>
      <c r="EF219" s="2">
        <f t="shared" si="239"/>
        <v>49.414431112117001</v>
      </c>
      <c r="EG219" s="2">
        <f t="shared" si="239"/>
        <v>49.275002640444328</v>
      </c>
      <c r="EH219" s="2">
        <f t="shared" si="239"/>
        <v>49.048424125504631</v>
      </c>
      <c r="EI219" s="2">
        <f t="shared" si="239"/>
        <v>50.056113485001148</v>
      </c>
      <c r="EJ219" s="2">
        <f t="shared" si="239"/>
        <v>45.840730067680354</v>
      </c>
      <c r="EK219" s="2">
        <f t="shared" si="212"/>
        <v>44.415284987816001</v>
      </c>
      <c r="EL219" s="2">
        <f t="shared" si="212"/>
        <v>45.020274343911481</v>
      </c>
      <c r="EM219" s="2">
        <f t="shared" si="212"/>
        <v>45.774129761224728</v>
      </c>
      <c r="EN219" s="2">
        <f t="shared" si="212"/>
        <v>49.468366895013531</v>
      </c>
      <c r="EO219" s="2">
        <f t="shared" si="212"/>
        <v>55.318851698438834</v>
      </c>
      <c r="EQ219" s="2">
        <f t="shared" si="265"/>
        <v>52.259304637220126</v>
      </c>
      <c r="ER219" s="2">
        <f t="shared" si="265"/>
        <v>49.135591254838992</v>
      </c>
      <c r="ES219" s="2">
        <f t="shared" si="265"/>
        <v>51.854246853476774</v>
      </c>
      <c r="ET219" s="2">
        <f t="shared" si="265"/>
        <v>52.281822363301274</v>
      </c>
      <c r="EU219" s="2">
        <f t="shared" si="265"/>
        <v>51.629523273978975</v>
      </c>
      <c r="EV219" s="2">
        <f t="shared" si="265"/>
        <v>50.739215009448586</v>
      </c>
      <c r="EW219" s="2">
        <f t="shared" si="265"/>
        <v>50.090560381719754</v>
      </c>
      <c r="EX219" s="2">
        <f t="shared" si="265"/>
        <v>50.707146026779817</v>
      </c>
      <c r="EY219" s="2">
        <f t="shared" si="265"/>
        <v>50.195132547374527</v>
      </c>
      <c r="EZ219" s="2">
        <f t="shared" si="265"/>
        <v>46.77480590170272</v>
      </c>
      <c r="FA219" s="2">
        <f t="shared" si="265"/>
        <v>47.174642796159453</v>
      </c>
      <c r="FB219" s="2">
        <f t="shared" si="265"/>
        <v>45.974942981109862</v>
      </c>
      <c r="FC219" s="2">
        <f t="shared" si="265"/>
        <v>47.079496266787089</v>
      </c>
      <c r="FD219" s="2">
        <f t="shared" si="265"/>
        <v>47.670728000050786</v>
      </c>
      <c r="FE219" s="2">
        <f t="shared" si="265"/>
        <v>50.060312225176169</v>
      </c>
      <c r="FG219" s="2">
        <f t="shared" si="266"/>
        <v>0.99999913230295923</v>
      </c>
      <c r="FH219" s="2">
        <f t="shared" si="266"/>
        <v>0.99999896651384867</v>
      </c>
      <c r="FI219" s="2">
        <f t="shared" si="266"/>
        <v>0.99999679159201349</v>
      </c>
      <c r="FJ219" s="2">
        <f t="shared" si="266"/>
        <v>0.99999877297020756</v>
      </c>
      <c r="FK219" s="2">
        <f t="shared" si="266"/>
        <v>0.99999884889572166</v>
      </c>
      <c r="FL219" s="2">
        <f t="shared" si="266"/>
        <v>0.9999989178951515</v>
      </c>
      <c r="FM219" s="2">
        <f t="shared" si="266"/>
        <v>0.99999896210233241</v>
      </c>
      <c r="FN219" s="2">
        <f t="shared" si="266"/>
        <v>0.99999881852100869</v>
      </c>
      <c r="FO219" s="2">
        <f t="shared" si="266"/>
        <v>0.99999891355628201</v>
      </c>
      <c r="FP219" s="2">
        <f t="shared" si="266"/>
        <v>0.99999890999833152</v>
      </c>
      <c r="FQ219" s="2">
        <f t="shared" si="266"/>
        <v>0.99999883911720322</v>
      </c>
      <c r="FR219" s="2">
        <f t="shared" si="266"/>
        <v>0.99999875624256773</v>
      </c>
      <c r="FS219" s="2">
        <f t="shared" si="266"/>
        <v>0.99999883608928397</v>
      </c>
      <c r="FT219" s="2">
        <f t="shared" si="266"/>
        <v>0.99999888438031548</v>
      </c>
      <c r="FU219" s="2">
        <f t="shared" si="266"/>
        <v>0.99999848105575129</v>
      </c>
      <c r="FW219" s="2">
        <f t="shared" si="256"/>
        <v>0.94890650805888088</v>
      </c>
      <c r="FX219" s="2">
        <f t="shared" si="256"/>
        <v>0.96999403356703973</v>
      </c>
      <c r="FY219" s="2">
        <f t="shared" si="256"/>
        <v>0.91310594442107629</v>
      </c>
      <c r="FZ219" s="2">
        <f t="shared" si="256"/>
        <v>0.96695282155659024</v>
      </c>
      <c r="GA219" s="2">
        <f t="shared" si="256"/>
        <v>0.96359837673935123</v>
      </c>
      <c r="GB219" s="2">
        <f t="shared" si="256"/>
        <v>0.96396357776350816</v>
      </c>
      <c r="GC219" s="2">
        <f t="shared" si="256"/>
        <v>0.96666922668897848</v>
      </c>
      <c r="GD219" s="2">
        <f t="shared" si="256"/>
        <v>0.96692426162451561</v>
      </c>
      <c r="GE219" s="2">
        <f t="shared" si="256"/>
        <v>0.96733794268015494</v>
      </c>
      <c r="GF219" s="2">
        <f t="shared" si="256"/>
        <v>0.96567686861782276</v>
      </c>
      <c r="GG219" s="2">
        <f t="shared" si="256"/>
        <v>0.96459692237740446</v>
      </c>
      <c r="GH219" s="2">
        <f t="shared" si="256"/>
        <v>0.9600449102810571</v>
      </c>
      <c r="GI219" s="2">
        <f t="shared" si="256"/>
        <v>0.96135438587884769</v>
      </c>
      <c r="GJ219" s="2">
        <f t="shared" si="256"/>
        <v>0.95803697760301865</v>
      </c>
      <c r="GK219" s="2">
        <f t="shared" si="256"/>
        <v>0.94962586987599074</v>
      </c>
      <c r="GM219" s="92">
        <f t="shared" si="257"/>
        <v>0</v>
      </c>
      <c r="GN219" s="92">
        <f t="shared" si="257"/>
        <v>0</v>
      </c>
      <c r="GO219" s="92">
        <f t="shared" si="257"/>
        <v>0</v>
      </c>
      <c r="GP219" s="92">
        <f t="shared" si="257"/>
        <v>0</v>
      </c>
      <c r="GQ219" s="92">
        <f t="shared" si="257"/>
        <v>0</v>
      </c>
      <c r="GR219" s="92">
        <f t="shared" si="257"/>
        <v>0</v>
      </c>
      <c r="GS219" s="92">
        <f t="shared" si="257"/>
        <v>0</v>
      </c>
      <c r="GT219" s="92">
        <f t="shared" si="257"/>
        <v>0</v>
      </c>
      <c r="GU219" s="92">
        <f t="shared" si="257"/>
        <v>0</v>
      </c>
      <c r="GV219" s="92">
        <f t="shared" si="257"/>
        <v>0</v>
      </c>
      <c r="GW219" s="92">
        <f t="shared" si="257"/>
        <v>0</v>
      </c>
      <c r="GX219" s="92">
        <f t="shared" si="257"/>
        <v>0</v>
      </c>
      <c r="GY219" s="92">
        <f t="shared" si="257"/>
        <v>0</v>
      </c>
      <c r="GZ219" s="92">
        <f t="shared" si="257"/>
        <v>0</v>
      </c>
      <c r="HA219" s="92">
        <f t="shared" si="257"/>
        <v>0</v>
      </c>
      <c r="HC219" s="92">
        <f t="shared" si="267"/>
        <v>0</v>
      </c>
      <c r="HD219" s="92">
        <f t="shared" si="267"/>
        <v>0</v>
      </c>
      <c r="HE219" s="92">
        <f t="shared" si="267"/>
        <v>0</v>
      </c>
      <c r="HF219" s="92">
        <f t="shared" si="261"/>
        <v>0</v>
      </c>
      <c r="HG219" s="92">
        <f t="shared" si="261"/>
        <v>0</v>
      </c>
      <c r="HH219" s="92">
        <f t="shared" si="261"/>
        <v>0</v>
      </c>
      <c r="HI219" s="92">
        <f t="shared" si="241"/>
        <v>0</v>
      </c>
      <c r="HJ219" s="92">
        <f t="shared" si="241"/>
        <v>0</v>
      </c>
      <c r="HK219" s="92">
        <f t="shared" si="241"/>
        <v>0</v>
      </c>
      <c r="HL219" s="92">
        <f t="shared" si="241"/>
        <v>0</v>
      </c>
      <c r="HM219" s="92">
        <f t="shared" si="241"/>
        <v>0</v>
      </c>
      <c r="HN219" s="92">
        <f t="shared" si="241"/>
        <v>0</v>
      </c>
      <c r="HO219" s="92">
        <f t="shared" si="226"/>
        <v>0</v>
      </c>
      <c r="HP219" s="92">
        <f t="shared" si="226"/>
        <v>0</v>
      </c>
      <c r="HQ219" s="92">
        <f t="shared" si="226"/>
        <v>0</v>
      </c>
      <c r="HS219" s="92">
        <f t="shared" si="258"/>
        <v>2.1138189874977265E-95</v>
      </c>
      <c r="HT219" s="92">
        <f t="shared" si="258"/>
        <v>5.894972133481682E-104</v>
      </c>
      <c r="HU219" s="92">
        <f t="shared" si="258"/>
        <v>7.2753766076306743E-81</v>
      </c>
      <c r="HV219" s="92">
        <f t="shared" si="258"/>
        <v>6.1262817246495514E-132</v>
      </c>
      <c r="HW219" s="92">
        <f t="shared" si="258"/>
        <v>8.5338585195385832E-135</v>
      </c>
      <c r="HX219" s="92">
        <f t="shared" si="258"/>
        <v>1.0947985442849704E-143</v>
      </c>
      <c r="HY219" s="92">
        <f t="shared" si="258"/>
        <v>3.4773666394612694E-147</v>
      </c>
      <c r="HZ219" s="92">
        <f t="shared" si="258"/>
        <v>3.8263589166915443E-146</v>
      </c>
      <c r="IA219" s="92">
        <f t="shared" si="258"/>
        <v>1.6421887401008612E-141</v>
      </c>
      <c r="IB219" s="92">
        <f t="shared" si="258"/>
        <v>5.8611359717536717E-146</v>
      </c>
      <c r="IC219" s="92">
        <f t="shared" si="258"/>
        <v>4.1238236649452203E-156</v>
      </c>
      <c r="ID219" s="92">
        <f t="shared" si="258"/>
        <v>4.8201899522909575E-142</v>
      </c>
      <c r="IE219" s="92">
        <f t="shared" si="258"/>
        <v>4.2434311623788662E-121</v>
      </c>
      <c r="IF219" s="92">
        <f t="shared" si="258"/>
        <v>9.2853063201596056E-71</v>
      </c>
      <c r="IG219" s="92">
        <f t="shared" si="258"/>
        <v>4.8378708470923057E-72</v>
      </c>
      <c r="II219" s="92">
        <f t="shared" si="259"/>
        <v>1.2669493414125009E-18</v>
      </c>
      <c r="IJ219" s="92">
        <f t="shared" si="259"/>
        <v>4.6846553808585367E-26</v>
      </c>
      <c r="IK219" s="92">
        <f t="shared" si="259"/>
        <v>2.8500527661203715E-14</v>
      </c>
      <c r="IL219" s="92">
        <f t="shared" si="259"/>
        <v>4.0952659383941372E-31</v>
      </c>
      <c r="IM219" s="92">
        <f t="shared" si="259"/>
        <v>1.6845240796653207E-30</v>
      </c>
      <c r="IN219" s="92">
        <f t="shared" si="259"/>
        <v>3.8206049541351964E-32</v>
      </c>
      <c r="IO219" s="92">
        <f t="shared" si="259"/>
        <v>2.5492772269362975E-33</v>
      </c>
      <c r="IP219" s="92">
        <f t="shared" si="259"/>
        <v>4.5415416291022024E-33</v>
      </c>
      <c r="IQ219" s="92">
        <f t="shared" si="259"/>
        <v>5.1681107043759133E-32</v>
      </c>
      <c r="IR219" s="92">
        <f t="shared" si="259"/>
        <v>1.4932612389102718E-32</v>
      </c>
      <c r="IS219" s="92">
        <f t="shared" si="259"/>
        <v>4.927051271522766E-35</v>
      </c>
      <c r="IT219" s="92">
        <f t="shared" si="259"/>
        <v>5.2443425317062771E-31</v>
      </c>
      <c r="IU219" s="92">
        <f t="shared" si="259"/>
        <v>3.0125015400502216E-27</v>
      </c>
      <c r="IV219" s="92">
        <f t="shared" si="259"/>
        <v>3.0091222181742305E-11</v>
      </c>
      <c r="IW219" s="92">
        <f t="shared" si="259"/>
        <v>1.0791568467819613E-14</v>
      </c>
      <c r="IY219" s="92">
        <f t="shared" si="260"/>
        <v>1.2669493414125009E-18</v>
      </c>
      <c r="IZ219" s="92">
        <f t="shared" si="260"/>
        <v>4.6846553808585367E-26</v>
      </c>
      <c r="JA219" s="92">
        <f t="shared" si="260"/>
        <v>2.8500527661203715E-14</v>
      </c>
      <c r="JB219" s="92">
        <f t="shared" si="260"/>
        <v>4.0952659383941372E-31</v>
      </c>
      <c r="JC219" s="92">
        <f t="shared" si="260"/>
        <v>1.6845240796653207E-30</v>
      </c>
      <c r="JD219" s="92">
        <f t="shared" si="260"/>
        <v>3.8206049541351964E-32</v>
      </c>
      <c r="JE219" s="92">
        <f t="shared" si="260"/>
        <v>2.5492772269362975E-33</v>
      </c>
      <c r="JF219" s="92">
        <f t="shared" si="260"/>
        <v>4.5415416291022024E-33</v>
      </c>
      <c r="JG219" s="92">
        <f t="shared" si="260"/>
        <v>5.1681107043759133E-32</v>
      </c>
      <c r="JH219" s="92">
        <f t="shared" si="260"/>
        <v>1.4932612389102718E-32</v>
      </c>
      <c r="JI219" s="92">
        <f t="shared" si="260"/>
        <v>4.927051271522766E-35</v>
      </c>
      <c r="JJ219" s="92">
        <f t="shared" si="260"/>
        <v>5.2443425317062771E-31</v>
      </c>
      <c r="JK219" s="92">
        <f t="shared" si="260"/>
        <v>3.0125015400502216E-27</v>
      </c>
      <c r="JL219" s="92">
        <f t="shared" si="260"/>
        <v>3.0091222181742305E-11</v>
      </c>
      <c r="JM219" s="92">
        <f t="shared" si="260"/>
        <v>1.0791568467819613E-14</v>
      </c>
    </row>
    <row r="220" spans="2:273" x14ac:dyDescent="0.25">
      <c r="B220" s="2">
        <v>193</v>
      </c>
      <c r="C220" s="37">
        <v>51.884</v>
      </c>
      <c r="D220" s="37">
        <v>50.558</v>
      </c>
      <c r="E220" s="37">
        <v>51.953000000000003</v>
      </c>
      <c r="F220" s="37">
        <v>52.442</v>
      </c>
      <c r="G220" s="37">
        <v>52.093000000000004</v>
      </c>
      <c r="H220" s="37">
        <v>51</v>
      </c>
      <c r="I220" s="37">
        <v>50.953000000000003</v>
      </c>
      <c r="J220" s="37">
        <v>51.628</v>
      </c>
      <c r="K220" s="37">
        <v>50.744</v>
      </c>
      <c r="L220" s="37">
        <v>47.767000000000003</v>
      </c>
      <c r="M220" s="37">
        <v>47.651000000000003</v>
      </c>
      <c r="N220" s="37">
        <v>45.558</v>
      </c>
      <c r="O220" s="37">
        <v>47.395000000000003</v>
      </c>
      <c r="P220" s="37">
        <v>48.372</v>
      </c>
      <c r="Q220" s="37">
        <v>49.558</v>
      </c>
      <c r="S220" s="4">
        <f t="shared" si="262"/>
        <v>52.130188944609969</v>
      </c>
      <c r="T220" s="4">
        <f t="shared" si="262"/>
        <v>49.032465890157496</v>
      </c>
      <c r="U220" s="4">
        <f t="shared" si="262"/>
        <v>51.857418617269026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47.619310974778031</v>
      </c>
      <c r="AG220" s="4">
        <f t="shared" si="262"/>
        <v>50.150215949205993</v>
      </c>
      <c r="AI220" s="4">
        <f t="shared" si="263"/>
        <v>-0.24618894460996898</v>
      </c>
      <c r="AJ220" s="4">
        <f t="shared" si="263"/>
        <v>1.5255341098425035</v>
      </c>
      <c r="AK220" s="4">
        <f t="shared" si="263"/>
        <v>9.5581382730976827E-2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0.75268902522196868</v>
      </c>
      <c r="AW220" s="4">
        <f t="shared" si="263"/>
        <v>-0.5922159492059933</v>
      </c>
      <c r="AY220" s="2">
        <f t="shared" si="254"/>
        <v>52.130188944609969</v>
      </c>
      <c r="AZ220" s="2">
        <f t="shared" si="254"/>
        <v>49.032465890157496</v>
      </c>
      <c r="BA220" s="2">
        <f t="shared" si="254"/>
        <v>51.857418617269026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47.619310974778031</v>
      </c>
      <c r="BM220" s="2">
        <f t="shared" si="254"/>
        <v>50.150215949205993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>
        <f t="shared" si="283"/>
        <v>51.884</v>
      </c>
      <c r="CV220" s="2">
        <f t="shared" si="284"/>
        <v>50.558</v>
      </c>
      <c r="CW220" s="2">
        <f t="shared" si="285"/>
        <v>51.953000000000003</v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48.372</v>
      </c>
      <c r="DI220" s="2">
        <f t="shared" si="297"/>
        <v>49.558</v>
      </c>
      <c r="DK220" s="2">
        <f t="shared" si="264"/>
        <v>111.67254943714819</v>
      </c>
      <c r="DL220" s="2">
        <f t="shared" si="264"/>
        <v>104.71679466817923</v>
      </c>
      <c r="DM220" s="2">
        <f t="shared" si="264"/>
        <v>99.88531521739128</v>
      </c>
      <c r="DN220" s="2">
        <f t="shared" si="264"/>
        <v>125.47332633645424</v>
      </c>
      <c r="DO220" s="2">
        <f t="shared" si="264"/>
        <v>116.99352974932042</v>
      </c>
      <c r="DP220" s="2">
        <f t="shared" si="264"/>
        <v>109.13580459075808</v>
      </c>
      <c r="DQ220" s="2">
        <f t="shared" si="264"/>
        <v>96.988798827755744</v>
      </c>
      <c r="DR220" s="2">
        <f t="shared" si="264"/>
        <v>97.810306201550361</v>
      </c>
      <c r="DS220" s="2">
        <f t="shared" si="264"/>
        <v>92.242109030504395</v>
      </c>
      <c r="DT220" s="2">
        <f t="shared" si="264"/>
        <v>94.229796738145581</v>
      </c>
      <c r="DU220" s="2">
        <f t="shared" si="264"/>
        <v>89.033221727034544</v>
      </c>
      <c r="DV220" s="2">
        <f t="shared" si="264"/>
        <v>99.661468006374434</v>
      </c>
      <c r="DW220" s="2">
        <f t="shared" si="264"/>
        <v>94.080555673009172</v>
      </c>
      <c r="DX220" s="2">
        <f t="shared" si="264"/>
        <v>109.13255119299305</v>
      </c>
      <c r="DY220" s="2">
        <f t="shared" si="264"/>
        <v>93.861056680161937</v>
      </c>
      <c r="EA220" s="2">
        <f t="shared" si="240"/>
        <v>51.028652768059267</v>
      </c>
      <c r="EB220" s="2">
        <f t="shared" si="240"/>
        <v>49.821593709327544</v>
      </c>
      <c r="EC220" s="2">
        <f t="shared" si="240"/>
        <v>53.082442025794265</v>
      </c>
      <c r="ED220" s="2">
        <f t="shared" si="240"/>
        <v>50.414537977638254</v>
      </c>
      <c r="EE220" s="2">
        <f t="shared" si="240"/>
        <v>51.463499127970351</v>
      </c>
      <c r="EF220" s="2">
        <f t="shared" si="239"/>
        <v>49.302256782926278</v>
      </c>
      <c r="EG220" s="2">
        <f t="shared" si="239"/>
        <v>49.164849221524179</v>
      </c>
      <c r="EH220" s="2">
        <f t="shared" si="239"/>
        <v>48.913538408091128</v>
      </c>
      <c r="EI220" s="2">
        <f t="shared" si="239"/>
        <v>49.939992904394764</v>
      </c>
      <c r="EJ220" s="2">
        <f t="shared" si="239"/>
        <v>45.69314313029227</v>
      </c>
      <c r="EK220" s="2">
        <f t="shared" si="212"/>
        <v>44.248273304041568</v>
      </c>
      <c r="EL220" s="2">
        <f t="shared" si="212"/>
        <v>44.874033104630371</v>
      </c>
      <c r="EM220" s="2">
        <f t="shared" si="212"/>
        <v>45.638374523020687</v>
      </c>
      <c r="EN220" s="2">
        <f t="shared" si="212"/>
        <v>49.368239166799412</v>
      </c>
      <c r="EO220" s="2">
        <f t="shared" si="212"/>
        <v>55.219875445202781</v>
      </c>
      <c r="EQ220" s="2">
        <f t="shared" si="265"/>
        <v>52.184231579591348</v>
      </c>
      <c r="ER220" s="2">
        <f t="shared" si="265"/>
        <v>49.010149574908979</v>
      </c>
      <c r="ES220" s="2">
        <f t="shared" si="265"/>
        <v>51.750950193372987</v>
      </c>
      <c r="ET220" s="2">
        <f t="shared" si="265"/>
        <v>52.202244091746898</v>
      </c>
      <c r="EU220" s="2">
        <f t="shared" si="265"/>
        <v>51.54149787067697</v>
      </c>
      <c r="EV220" s="2">
        <f t="shared" si="265"/>
        <v>50.642979733066198</v>
      </c>
      <c r="EW220" s="2">
        <f t="shared" si="265"/>
        <v>49.990499056537473</v>
      </c>
      <c r="EX220" s="2">
        <f t="shared" si="265"/>
        <v>50.592390745463945</v>
      </c>
      <c r="EY220" s="2">
        <f t="shared" si="265"/>
        <v>50.081161308931911</v>
      </c>
      <c r="EZ220" s="2">
        <f t="shared" si="265"/>
        <v>46.638637162850443</v>
      </c>
      <c r="FA220" s="2">
        <f t="shared" si="265"/>
        <v>47.039405489901071</v>
      </c>
      <c r="FB220" s="2">
        <f t="shared" si="265"/>
        <v>45.840134224971834</v>
      </c>
      <c r="FC220" s="2">
        <f t="shared" si="265"/>
        <v>46.960123337212863</v>
      </c>
      <c r="FD220" s="2">
        <f t="shared" si="265"/>
        <v>47.549383252209296</v>
      </c>
      <c r="FE220" s="2">
        <f t="shared" si="265"/>
        <v>49.904895826475908</v>
      </c>
      <c r="FG220" s="2">
        <f t="shared" si="266"/>
        <v>0.99999920865083314</v>
      </c>
      <c r="FH220" s="2">
        <f t="shared" si="266"/>
        <v>0.99999905744934192</v>
      </c>
      <c r="FI220" s="2">
        <f t="shared" si="266"/>
        <v>0.9999970738963132</v>
      </c>
      <c r="FJ220" s="2">
        <f t="shared" si="266"/>
        <v>0.99999888093540823</v>
      </c>
      <c r="FK220" s="2">
        <f t="shared" si="266"/>
        <v>0.99999895018031459</v>
      </c>
      <c r="FL220" s="2">
        <f t="shared" si="266"/>
        <v>0.99999901310855488</v>
      </c>
      <c r="FM220" s="2">
        <f t="shared" si="266"/>
        <v>0.9999990534259906</v>
      </c>
      <c r="FN220" s="2">
        <f t="shared" si="266"/>
        <v>0.99999892247824151</v>
      </c>
      <c r="FO220" s="2">
        <f t="shared" si="266"/>
        <v>0.99999900915145812</v>
      </c>
      <c r="FP220" s="2">
        <f t="shared" si="266"/>
        <v>0.99999900590656809</v>
      </c>
      <c r="FQ220" s="2">
        <f t="shared" si="266"/>
        <v>0.9999989412621979</v>
      </c>
      <c r="FR220" s="2">
        <f t="shared" si="266"/>
        <v>0.99999886567961604</v>
      </c>
      <c r="FS220" s="2">
        <f t="shared" si="266"/>
        <v>0.99999893850070232</v>
      </c>
      <c r="FT220" s="2">
        <f t="shared" si="266"/>
        <v>0.99999898254265518</v>
      </c>
      <c r="FU220" s="2">
        <f t="shared" si="266"/>
        <v>0.99999861470619555</v>
      </c>
      <c r="FW220" s="2">
        <f t="shared" si="256"/>
        <v>0.95319174690753794</v>
      </c>
      <c r="FX220" s="2">
        <f t="shared" si="256"/>
        <v>0.97256179101389262</v>
      </c>
      <c r="FY220" s="2">
        <f t="shared" si="256"/>
        <v>0.92014109944415956</v>
      </c>
      <c r="FZ220" s="2">
        <f t="shared" si="256"/>
        <v>0.96977272036244344</v>
      </c>
      <c r="GA220" s="2">
        <f t="shared" si="256"/>
        <v>0.96669464970179264</v>
      </c>
      <c r="GB220" s="2">
        <f t="shared" si="256"/>
        <v>0.96702985007778208</v>
      </c>
      <c r="GC220" s="2">
        <f t="shared" si="256"/>
        <v>0.96951256151958831</v>
      </c>
      <c r="GD220" s="2">
        <f t="shared" si="256"/>
        <v>0.9697465211871118</v>
      </c>
      <c r="GE220" s="2">
        <f t="shared" si="256"/>
        <v>0.97012599457507509</v>
      </c>
      <c r="GF220" s="2">
        <f t="shared" si="256"/>
        <v>0.9686021085120986</v>
      </c>
      <c r="GG220" s="2">
        <f t="shared" si="256"/>
        <v>0.967611115265124</v>
      </c>
      <c r="GH220" s="2">
        <f t="shared" si="256"/>
        <v>0.96343196596694636</v>
      </c>
      <c r="GI220" s="2">
        <f t="shared" si="256"/>
        <v>0.96463452443639131</v>
      </c>
      <c r="GJ220" s="2">
        <f t="shared" si="256"/>
        <v>0.96158743836163052</v>
      </c>
      <c r="GK220" s="2">
        <f t="shared" si="256"/>
        <v>0.95385370952751203</v>
      </c>
      <c r="GM220" s="92">
        <f t="shared" si="257"/>
        <v>0</v>
      </c>
      <c r="GN220" s="92">
        <f t="shared" si="257"/>
        <v>0</v>
      </c>
      <c r="GO220" s="92">
        <f t="shared" si="257"/>
        <v>0</v>
      </c>
      <c r="GP220" s="92">
        <f t="shared" si="257"/>
        <v>0</v>
      </c>
      <c r="GQ220" s="92">
        <f t="shared" si="257"/>
        <v>0</v>
      </c>
      <c r="GR220" s="92">
        <f t="shared" si="257"/>
        <v>0</v>
      </c>
      <c r="GS220" s="92">
        <f t="shared" si="257"/>
        <v>0</v>
      </c>
      <c r="GT220" s="92">
        <f t="shared" si="257"/>
        <v>0</v>
      </c>
      <c r="GU220" s="92">
        <f t="shared" si="257"/>
        <v>0</v>
      </c>
      <c r="GV220" s="92">
        <f t="shared" si="257"/>
        <v>0</v>
      </c>
      <c r="GW220" s="92">
        <f t="shared" si="257"/>
        <v>0</v>
      </c>
      <c r="GX220" s="92">
        <f t="shared" si="257"/>
        <v>0</v>
      </c>
      <c r="GY220" s="92">
        <f t="shared" si="257"/>
        <v>0</v>
      </c>
      <c r="GZ220" s="92">
        <f t="shared" si="257"/>
        <v>0</v>
      </c>
      <c r="HA220" s="92">
        <f t="shared" si="257"/>
        <v>0</v>
      </c>
      <c r="HC220" s="92">
        <f t="shared" si="267"/>
        <v>0</v>
      </c>
      <c r="HD220" s="92">
        <f t="shared" si="267"/>
        <v>0</v>
      </c>
      <c r="HE220" s="92">
        <f t="shared" si="267"/>
        <v>0</v>
      </c>
      <c r="HF220" s="92">
        <f t="shared" si="261"/>
        <v>0</v>
      </c>
      <c r="HG220" s="92">
        <f t="shared" si="261"/>
        <v>0</v>
      </c>
      <c r="HH220" s="92">
        <f t="shared" si="261"/>
        <v>0</v>
      </c>
      <c r="HI220" s="92">
        <f t="shared" si="241"/>
        <v>0</v>
      </c>
      <c r="HJ220" s="92">
        <f t="shared" si="241"/>
        <v>0</v>
      </c>
      <c r="HK220" s="92">
        <f t="shared" si="241"/>
        <v>0</v>
      </c>
      <c r="HL220" s="92">
        <f t="shared" si="241"/>
        <v>0</v>
      </c>
      <c r="HM220" s="92">
        <f t="shared" si="241"/>
        <v>0</v>
      </c>
      <c r="HN220" s="92">
        <f t="shared" si="241"/>
        <v>0</v>
      </c>
      <c r="HO220" s="92">
        <f t="shared" si="226"/>
        <v>0</v>
      </c>
      <c r="HP220" s="92">
        <f t="shared" si="226"/>
        <v>0</v>
      </c>
      <c r="HQ220" s="92">
        <f t="shared" si="226"/>
        <v>0</v>
      </c>
      <c r="HS220" s="92">
        <f t="shared" si="258"/>
        <v>2.3600112130110122E-98</v>
      </c>
      <c r="HT220" s="92">
        <f t="shared" si="258"/>
        <v>4.6204646589596757E-107</v>
      </c>
      <c r="HU220" s="92">
        <f t="shared" si="258"/>
        <v>8.8624668132828355E-84</v>
      </c>
      <c r="HV220" s="92">
        <f t="shared" si="258"/>
        <v>6.6486990081571573E-136</v>
      </c>
      <c r="HW220" s="92">
        <f t="shared" si="258"/>
        <v>6.9826694959384196E-139</v>
      </c>
      <c r="HX220" s="92">
        <f t="shared" si="258"/>
        <v>5.16805524020337E-148</v>
      </c>
      <c r="HY220" s="92">
        <f t="shared" si="258"/>
        <v>1.5357236480607668E-151</v>
      </c>
      <c r="HZ220" s="92">
        <f t="shared" si="258"/>
        <v>1.8661733620612532E-150</v>
      </c>
      <c r="IA220" s="92">
        <f t="shared" si="258"/>
        <v>1.1518542418824306E-145</v>
      </c>
      <c r="IB220" s="92">
        <f t="shared" si="258"/>
        <v>2.7885041012945411E-150</v>
      </c>
      <c r="IC220" s="92">
        <f t="shared" si="258"/>
        <v>8.3420744802386535E-161</v>
      </c>
      <c r="ID220" s="92">
        <f t="shared" si="258"/>
        <v>2.0899518597771842E-146</v>
      </c>
      <c r="IE220" s="92">
        <f t="shared" si="258"/>
        <v>8.1338943219578279E-125</v>
      </c>
      <c r="IF220" s="92">
        <f t="shared" si="258"/>
        <v>6.1810561862717568E-73</v>
      </c>
      <c r="IG220" s="92">
        <f t="shared" si="258"/>
        <v>2.5350241365421502E-74</v>
      </c>
      <c r="II220" s="92">
        <f t="shared" si="259"/>
        <v>1.0245971651879283E-19</v>
      </c>
      <c r="IJ220" s="92">
        <f t="shared" si="259"/>
        <v>2.2899088133162167E-27</v>
      </c>
      <c r="IK220" s="92">
        <f t="shared" si="259"/>
        <v>2.7283728023314051E-15</v>
      </c>
      <c r="IL220" s="92">
        <f t="shared" si="259"/>
        <v>9.6527566439303172E-33</v>
      </c>
      <c r="IM220" s="92">
        <f t="shared" si="259"/>
        <v>3.8297859337182182E-32</v>
      </c>
      <c r="IN220" s="92">
        <f t="shared" si="259"/>
        <v>7.1013743869038056E-34</v>
      </c>
      <c r="IO220" s="92">
        <f t="shared" si="259"/>
        <v>4.497655730189547E-35</v>
      </c>
      <c r="IP220" s="92">
        <f t="shared" si="259"/>
        <v>8.3509261074071143E-35</v>
      </c>
      <c r="IQ220" s="92">
        <f t="shared" si="259"/>
        <v>1.1025918026297408E-33</v>
      </c>
      <c r="IR220" s="92">
        <f t="shared" si="259"/>
        <v>2.8003217201068326E-34</v>
      </c>
      <c r="IS220" s="92">
        <f t="shared" si="259"/>
        <v>6.4467745933367739E-37</v>
      </c>
      <c r="IT220" s="92">
        <f t="shared" si="259"/>
        <v>9.9096160034422795E-33</v>
      </c>
      <c r="IU220" s="92">
        <f t="shared" si="259"/>
        <v>9.7954483864354757E-29</v>
      </c>
      <c r="IV220" s="92">
        <f t="shared" si="259"/>
        <v>7.8197881883550151E-12</v>
      </c>
      <c r="IW220" s="92">
        <f t="shared" si="259"/>
        <v>1.5613395088852304E-15</v>
      </c>
      <c r="IY220" s="92">
        <f t="shared" si="260"/>
        <v>1.0245971651879283E-19</v>
      </c>
      <c r="IZ220" s="92">
        <f t="shared" si="260"/>
        <v>2.2899088133162167E-27</v>
      </c>
      <c r="JA220" s="92">
        <f t="shared" si="260"/>
        <v>2.7283728023314051E-15</v>
      </c>
      <c r="JB220" s="92">
        <f t="shared" si="260"/>
        <v>9.6527566439303172E-33</v>
      </c>
      <c r="JC220" s="92">
        <f t="shared" si="260"/>
        <v>3.8297859337182182E-32</v>
      </c>
      <c r="JD220" s="92">
        <f t="shared" si="260"/>
        <v>7.1013743869038056E-34</v>
      </c>
      <c r="JE220" s="92">
        <f t="shared" si="260"/>
        <v>4.497655730189547E-35</v>
      </c>
      <c r="JF220" s="92">
        <f t="shared" si="260"/>
        <v>8.3509261074071143E-35</v>
      </c>
      <c r="JG220" s="92">
        <f t="shared" si="260"/>
        <v>1.1025918026297408E-33</v>
      </c>
      <c r="JH220" s="92">
        <f t="shared" si="260"/>
        <v>2.8003217201068326E-34</v>
      </c>
      <c r="JI220" s="92">
        <f t="shared" si="260"/>
        <v>6.4467745933367739E-37</v>
      </c>
      <c r="JJ220" s="92">
        <f t="shared" si="260"/>
        <v>9.9096160034422795E-33</v>
      </c>
      <c r="JK220" s="92">
        <f t="shared" si="260"/>
        <v>9.7954483864354757E-29</v>
      </c>
      <c r="JL220" s="92">
        <f t="shared" si="260"/>
        <v>7.8197881883550151E-12</v>
      </c>
      <c r="JM220" s="92">
        <f t="shared" si="260"/>
        <v>1.5613395088852304E-15</v>
      </c>
    </row>
    <row r="221" spans="2:273" x14ac:dyDescent="0.25">
      <c r="B221" s="2">
        <v>194</v>
      </c>
      <c r="C221" s="37">
        <v>54.116</v>
      </c>
      <c r="D221" s="37">
        <v>50.093000000000004</v>
      </c>
      <c r="E221" s="37">
        <v>52.256</v>
      </c>
      <c r="F221" s="37">
        <v>53.558</v>
      </c>
      <c r="G221" s="37">
        <v>52.512</v>
      </c>
      <c r="H221" s="37">
        <v>51.14</v>
      </c>
      <c r="I221" s="37">
        <v>51.744</v>
      </c>
      <c r="J221" s="37">
        <v>51.953000000000003</v>
      </c>
      <c r="K221" s="37">
        <v>51.186</v>
      </c>
      <c r="L221" s="37">
        <v>48.093000000000004</v>
      </c>
      <c r="M221" s="37">
        <v>48.07</v>
      </c>
      <c r="N221" s="37">
        <v>46.628</v>
      </c>
      <c r="O221" s="37">
        <v>46.046999999999997</v>
      </c>
      <c r="P221" s="37">
        <v>46.790999999999997</v>
      </c>
      <c r="Q221" s="37">
        <v>50.326000000000001</v>
      </c>
      <c r="S221" s="4">
        <f t="shared" si="262"/>
        <v>52.059040786352369</v>
      </c>
      <c r="T221" s="4" t="e">
        <f t="shared" si="262"/>
        <v>#N/A</v>
      </c>
      <c r="U221" s="4">
        <f t="shared" si="262"/>
        <v>51.746807762591061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47.492775560740377</v>
      </c>
      <c r="AG221" s="4">
        <f t="shared" si="262"/>
        <v>49.976511313522984</v>
      </c>
      <c r="AI221" s="4">
        <f t="shared" si="263"/>
        <v>2.0569592136476302</v>
      </c>
      <c r="AJ221" s="4">
        <f t="shared" si="263"/>
        <v>0</v>
      </c>
      <c r="AK221" s="4">
        <f t="shared" si="263"/>
        <v>0.50919223740893926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-0.70177556074037994</v>
      </c>
      <c r="AW221" s="4">
        <f t="shared" si="263"/>
        <v>0.34948868647701659</v>
      </c>
      <c r="AY221" s="2">
        <f t="shared" si="254"/>
        <v>52.059040786352369</v>
      </c>
      <c r="AZ221" s="2" t="e">
        <f t="shared" si="254"/>
        <v>#N/A</v>
      </c>
      <c r="BA221" s="2">
        <f t="shared" si="254"/>
        <v>51.746807762591061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47.492775560740377</v>
      </c>
      <c r="BM221" s="2">
        <f t="shared" si="254"/>
        <v>49.976511313522984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>
        <f t="shared" si="283"/>
        <v>54.116</v>
      </c>
      <c r="CV221" s="2" t="str">
        <f t="shared" si="284"/>
        <v/>
      </c>
      <c r="CW221" s="2">
        <f t="shared" si="285"/>
        <v>52.256</v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46.790999999999997</v>
      </c>
      <c r="DI221" s="2">
        <f t="shared" si="297"/>
        <v>50.326000000000001</v>
      </c>
      <c r="DK221" s="2">
        <f t="shared" si="264"/>
        <v>111.91366557223262</v>
      </c>
      <c r="DL221" s="2">
        <f t="shared" si="264"/>
        <v>104.91359306377117</v>
      </c>
      <c r="DM221" s="2">
        <f t="shared" si="264"/>
        <v>100.07325543478258</v>
      </c>
      <c r="DN221" s="2">
        <f t="shared" si="264"/>
        <v>125.8051102385986</v>
      </c>
      <c r="DO221" s="2">
        <f t="shared" si="264"/>
        <v>117.27641060102685</v>
      </c>
      <c r="DP221" s="2">
        <f t="shared" si="264"/>
        <v>109.37511673210511</v>
      </c>
      <c r="DQ221" s="2">
        <f t="shared" si="264"/>
        <v>97.158756529724798</v>
      </c>
      <c r="DR221" s="2">
        <f t="shared" si="264"/>
        <v>97.959496828752606</v>
      </c>
      <c r="DS221" s="2">
        <f t="shared" si="264"/>
        <v>92.365112503775308</v>
      </c>
      <c r="DT221" s="2">
        <f t="shared" si="264"/>
        <v>94.37959423135004</v>
      </c>
      <c r="DU221" s="2">
        <f t="shared" si="264"/>
        <v>89.150672825000669</v>
      </c>
      <c r="DV221" s="2">
        <f t="shared" si="264"/>
        <v>99.841479269643202</v>
      </c>
      <c r="DW221" s="2">
        <f t="shared" si="264"/>
        <v>94.223201902748428</v>
      </c>
      <c r="DX221" s="2">
        <f t="shared" si="264"/>
        <v>109.36750558743583</v>
      </c>
      <c r="DY221" s="2">
        <f t="shared" si="264"/>
        <v>94.003219498851067</v>
      </c>
      <c r="EA221" s="2">
        <f t="shared" si="240"/>
        <v>50.938964725252106</v>
      </c>
      <c r="EB221" s="2">
        <f t="shared" si="240"/>
        <v>49.70496182212581</v>
      </c>
      <c r="EC221" s="2">
        <f t="shared" si="240"/>
        <v>52.997781346335316</v>
      </c>
      <c r="ED221" s="2">
        <f t="shared" si="240"/>
        <v>50.313320108074052</v>
      </c>
      <c r="EE221" s="2">
        <f t="shared" si="240"/>
        <v>51.374819435360806</v>
      </c>
      <c r="EF221" s="2">
        <f t="shared" si="239"/>
        <v>49.190082453735556</v>
      </c>
      <c r="EG221" s="2">
        <f t="shared" si="239"/>
        <v>49.05469580260403</v>
      </c>
      <c r="EH221" s="2">
        <f t="shared" si="239"/>
        <v>48.778652690677632</v>
      </c>
      <c r="EI221" s="2">
        <f t="shared" si="239"/>
        <v>49.823872323788379</v>
      </c>
      <c r="EJ221" s="2">
        <f t="shared" si="239"/>
        <v>45.545556192904186</v>
      </c>
      <c r="EK221" s="2">
        <f t="shared" si="212"/>
        <v>44.081261620267128</v>
      </c>
      <c r="EL221" s="2">
        <f t="shared" si="212"/>
        <v>44.727791865349268</v>
      </c>
      <c r="EM221" s="2">
        <f t="shared" si="212"/>
        <v>45.502619284816639</v>
      </c>
      <c r="EN221" s="2">
        <f t="shared" si="212"/>
        <v>49.268111438585301</v>
      </c>
      <c r="EO221" s="2">
        <f t="shared" si="212"/>
        <v>55.120899191966728</v>
      </c>
      <c r="EQ221" s="2">
        <f t="shared" si="265"/>
        <v>52.10915852196257</v>
      </c>
      <c r="ER221" s="2">
        <f t="shared" si="265"/>
        <v>48.884707894978959</v>
      </c>
      <c r="ES221" s="2">
        <f t="shared" si="265"/>
        <v>51.647653533269192</v>
      </c>
      <c r="ET221" s="2">
        <f t="shared" si="265"/>
        <v>52.122665820192523</v>
      </c>
      <c r="EU221" s="2">
        <f t="shared" si="265"/>
        <v>51.453472467374965</v>
      </c>
      <c r="EV221" s="2">
        <f t="shared" si="265"/>
        <v>50.546744456683811</v>
      </c>
      <c r="EW221" s="2">
        <f t="shared" si="265"/>
        <v>49.890437731355192</v>
      </c>
      <c r="EX221" s="2">
        <f t="shared" si="265"/>
        <v>50.477635464148072</v>
      </c>
      <c r="EY221" s="2">
        <f t="shared" si="265"/>
        <v>49.967190070489295</v>
      </c>
      <c r="EZ221" s="2">
        <f t="shared" si="265"/>
        <v>46.502468423998174</v>
      </c>
      <c r="FA221" s="2">
        <f t="shared" si="265"/>
        <v>46.904168183642696</v>
      </c>
      <c r="FB221" s="2">
        <f t="shared" si="265"/>
        <v>45.705325468833806</v>
      </c>
      <c r="FC221" s="2">
        <f t="shared" si="265"/>
        <v>46.840750407638637</v>
      </c>
      <c r="FD221" s="2">
        <f t="shared" si="265"/>
        <v>47.428038504367798</v>
      </c>
      <c r="FE221" s="2">
        <f t="shared" si="265"/>
        <v>49.749479427775654</v>
      </c>
      <c r="FG221" s="2">
        <f t="shared" si="266"/>
        <v>0.99999927828093182</v>
      </c>
      <c r="FH221" s="2">
        <f t="shared" si="266"/>
        <v>0.9999991403835119</v>
      </c>
      <c r="FI221" s="2">
        <f t="shared" si="266"/>
        <v>0.99999733136103353</v>
      </c>
      <c r="FJ221" s="2">
        <f t="shared" si="266"/>
        <v>0.99999897940086191</v>
      </c>
      <c r="FK221" s="2">
        <f t="shared" si="266"/>
        <v>0.99999904255297911</v>
      </c>
      <c r="FL221" s="2">
        <f t="shared" si="266"/>
        <v>0.99999909994422664</v>
      </c>
      <c r="FM221" s="2">
        <f t="shared" si="266"/>
        <v>0.99999913671417129</v>
      </c>
      <c r="FN221" s="2">
        <f t="shared" si="266"/>
        <v>0.99999901728838347</v>
      </c>
      <c r="FO221" s="2">
        <f t="shared" si="266"/>
        <v>0.99999909633531092</v>
      </c>
      <c r="FP221" s="2">
        <f t="shared" si="266"/>
        <v>0.99999909337593551</v>
      </c>
      <c r="FQ221" s="2">
        <f t="shared" si="266"/>
        <v>0.99999903441955851</v>
      </c>
      <c r="FR221" s="2">
        <f t="shared" si="266"/>
        <v>0.9999989654874113</v>
      </c>
      <c r="FS221" s="2">
        <f t="shared" si="266"/>
        <v>0.99999903190104411</v>
      </c>
      <c r="FT221" s="2">
        <f t="shared" si="266"/>
        <v>0.99999907206778993</v>
      </c>
      <c r="FU221" s="2">
        <f t="shared" si="266"/>
        <v>0.99999873659688066</v>
      </c>
      <c r="FW221" s="2">
        <f t="shared" si="256"/>
        <v>0.95713381633410732</v>
      </c>
      <c r="FX221" s="2">
        <f t="shared" si="256"/>
        <v>0.97491549535108635</v>
      </c>
      <c r="FY221" s="2">
        <f t="shared" si="256"/>
        <v>0.92665242437124917</v>
      </c>
      <c r="FZ221" s="2">
        <f t="shared" si="256"/>
        <v>0.9723588769787157</v>
      </c>
      <c r="GA221" s="2">
        <f t="shared" si="256"/>
        <v>0.9695358841288414</v>
      </c>
      <c r="GB221" s="2">
        <f t="shared" si="256"/>
        <v>0.96984338106720747</v>
      </c>
      <c r="GC221" s="2">
        <f t="shared" si="256"/>
        <v>0.97212033665704867</v>
      </c>
      <c r="GD221" s="2">
        <f t="shared" si="256"/>
        <v>0.97233485538234732</v>
      </c>
      <c r="GE221" s="2">
        <f t="shared" si="256"/>
        <v>0.97268277749612886</v>
      </c>
      <c r="GF221" s="2">
        <f t="shared" si="256"/>
        <v>0.97128545369622932</v>
      </c>
      <c r="GG221" s="2">
        <f t="shared" si="256"/>
        <v>0.97037656307980202</v>
      </c>
      <c r="GH221" s="2">
        <f t="shared" si="256"/>
        <v>0.96654190212600433</v>
      </c>
      <c r="GI221" s="2">
        <f t="shared" si="256"/>
        <v>0.96764562329285042</v>
      </c>
      <c r="GJ221" s="2">
        <f t="shared" si="256"/>
        <v>0.96484851931347915</v>
      </c>
      <c r="GK221" s="2">
        <f t="shared" si="256"/>
        <v>0.95774250167232178</v>
      </c>
      <c r="GM221" s="92">
        <f t="shared" si="257"/>
        <v>0</v>
      </c>
      <c r="GN221" s="92">
        <f t="shared" si="257"/>
        <v>0</v>
      </c>
      <c r="GO221" s="92">
        <f t="shared" si="257"/>
        <v>0</v>
      </c>
      <c r="GP221" s="92">
        <f t="shared" si="257"/>
        <v>0</v>
      </c>
      <c r="GQ221" s="92">
        <f t="shared" si="257"/>
        <v>0</v>
      </c>
      <c r="GR221" s="92">
        <f t="shared" si="257"/>
        <v>0</v>
      </c>
      <c r="GS221" s="92">
        <f t="shared" si="257"/>
        <v>0</v>
      </c>
      <c r="GT221" s="92">
        <f t="shared" si="257"/>
        <v>0</v>
      </c>
      <c r="GU221" s="92">
        <f t="shared" si="257"/>
        <v>0</v>
      </c>
      <c r="GV221" s="92">
        <f t="shared" si="257"/>
        <v>0</v>
      </c>
      <c r="GW221" s="92">
        <f t="shared" si="257"/>
        <v>0</v>
      </c>
      <c r="GX221" s="92">
        <f t="shared" si="257"/>
        <v>0</v>
      </c>
      <c r="GY221" s="92">
        <f t="shared" si="257"/>
        <v>0</v>
      </c>
      <c r="GZ221" s="92">
        <f t="shared" si="257"/>
        <v>0</v>
      </c>
      <c r="HA221" s="92">
        <f t="shared" si="257"/>
        <v>0</v>
      </c>
      <c r="HC221" s="92">
        <f t="shared" si="267"/>
        <v>0</v>
      </c>
      <c r="HD221" s="92">
        <f t="shared" si="267"/>
        <v>0</v>
      </c>
      <c r="HE221" s="92">
        <f t="shared" si="267"/>
        <v>0</v>
      </c>
      <c r="HF221" s="92">
        <f t="shared" si="261"/>
        <v>0</v>
      </c>
      <c r="HG221" s="92">
        <f t="shared" si="261"/>
        <v>0</v>
      </c>
      <c r="HH221" s="92">
        <f t="shared" si="261"/>
        <v>0</v>
      </c>
      <c r="HI221" s="92">
        <f t="shared" si="241"/>
        <v>0</v>
      </c>
      <c r="HJ221" s="92">
        <f t="shared" si="241"/>
        <v>0</v>
      </c>
      <c r="HK221" s="92">
        <f t="shared" si="241"/>
        <v>0</v>
      </c>
      <c r="HL221" s="92">
        <f t="shared" si="241"/>
        <v>0</v>
      </c>
      <c r="HM221" s="92">
        <f t="shared" si="241"/>
        <v>0</v>
      </c>
      <c r="HN221" s="92">
        <f t="shared" si="241"/>
        <v>0</v>
      </c>
      <c r="HO221" s="92">
        <f t="shared" si="226"/>
        <v>0</v>
      </c>
      <c r="HP221" s="92">
        <f t="shared" si="226"/>
        <v>0</v>
      </c>
      <c r="HQ221" s="92">
        <f t="shared" si="226"/>
        <v>0</v>
      </c>
      <c r="HS221" s="92">
        <f t="shared" si="258"/>
        <v>2.3717534930725312E-101</v>
      </c>
      <c r="HT221" s="92">
        <f t="shared" si="258"/>
        <v>3.2546761735801468E-110</v>
      </c>
      <c r="HU221" s="92">
        <f t="shared" si="258"/>
        <v>9.5659839611127257E-87</v>
      </c>
      <c r="HV221" s="92">
        <f t="shared" si="258"/>
        <v>6.2935698736616854E-140</v>
      </c>
      <c r="HW221" s="92">
        <f t="shared" si="258"/>
        <v>4.9561654177434828E-143</v>
      </c>
      <c r="HX221" s="92">
        <f t="shared" si="258"/>
        <v>2.1011337484106952E-152</v>
      </c>
      <c r="HY221" s="92">
        <f t="shared" si="258"/>
        <v>5.8505841597797804E-156</v>
      </c>
      <c r="HZ221" s="92">
        <f t="shared" si="258"/>
        <v>7.8659421700123069E-155</v>
      </c>
      <c r="IA221" s="92">
        <f t="shared" si="258"/>
        <v>7.0244039778481138E-150</v>
      </c>
      <c r="IB221" s="92">
        <f t="shared" si="258"/>
        <v>1.145507783128567E-154</v>
      </c>
      <c r="IC221" s="92">
        <f t="shared" si="258"/>
        <v>1.4355089130138535E-165</v>
      </c>
      <c r="ID221" s="92">
        <f t="shared" si="258"/>
        <v>7.7710419124581848E-151</v>
      </c>
      <c r="IE221" s="92">
        <f t="shared" si="258"/>
        <v>1.3676127578238969E-128</v>
      </c>
      <c r="IF221" s="92">
        <f t="shared" si="258"/>
        <v>3.8078610644172896E-75</v>
      </c>
      <c r="IG221" s="92">
        <f t="shared" si="258"/>
        <v>1.221959890632747E-76</v>
      </c>
      <c r="II221" s="92">
        <f t="shared" si="259"/>
        <v>7.6778143904211975E-21</v>
      </c>
      <c r="IJ221" s="92">
        <f t="shared" si="259"/>
        <v>1.0357281259082053E-28</v>
      </c>
      <c r="IK221" s="92">
        <f t="shared" si="259"/>
        <v>2.3933555355399594E-16</v>
      </c>
      <c r="IL221" s="92">
        <f t="shared" si="259"/>
        <v>2.0597784236779533E-34</v>
      </c>
      <c r="IM221" s="92">
        <f t="shared" si="259"/>
        <v>7.8515067988696502E-34</v>
      </c>
      <c r="IN221" s="92">
        <f t="shared" si="259"/>
        <v>1.1840116279468378E-35</v>
      </c>
      <c r="IO221" s="92">
        <f t="shared" si="259"/>
        <v>7.1260954649993895E-37</v>
      </c>
      <c r="IP221" s="92">
        <f t="shared" si="259"/>
        <v>1.3808698521834442E-36</v>
      </c>
      <c r="IQ221" s="92">
        <f t="shared" si="259"/>
        <v>2.1246508947564395E-35</v>
      </c>
      <c r="IR221" s="92">
        <f t="shared" si="259"/>
        <v>4.7193670863887277E-36</v>
      </c>
      <c r="IS221" s="92">
        <f t="shared" si="259"/>
        <v>7.4983859836855128E-39</v>
      </c>
      <c r="IT221" s="92">
        <f t="shared" si="259"/>
        <v>1.6744842189378635E-34</v>
      </c>
      <c r="IU221" s="92">
        <f t="shared" si="259"/>
        <v>2.8956547304864585E-30</v>
      </c>
      <c r="IV221" s="92">
        <f t="shared" si="259"/>
        <v>1.9572031899418594E-12</v>
      </c>
      <c r="IW221" s="92">
        <f t="shared" si="259"/>
        <v>2.1318352731474322E-16</v>
      </c>
      <c r="IY221" s="92">
        <f t="shared" si="260"/>
        <v>7.6778143904211975E-21</v>
      </c>
      <c r="IZ221" s="92">
        <f t="shared" si="260"/>
        <v>1.0357281259082053E-28</v>
      </c>
      <c r="JA221" s="92">
        <f t="shared" si="260"/>
        <v>2.3933555355399594E-16</v>
      </c>
      <c r="JB221" s="92">
        <f t="shared" si="260"/>
        <v>2.0597784236779533E-34</v>
      </c>
      <c r="JC221" s="92">
        <f t="shared" si="260"/>
        <v>7.8515067988696502E-34</v>
      </c>
      <c r="JD221" s="92">
        <f t="shared" si="260"/>
        <v>1.1840116279468378E-35</v>
      </c>
      <c r="JE221" s="92">
        <f t="shared" si="260"/>
        <v>7.1260954649993895E-37</v>
      </c>
      <c r="JF221" s="92">
        <f t="shared" si="260"/>
        <v>1.3808698521834442E-36</v>
      </c>
      <c r="JG221" s="92">
        <f t="shared" si="260"/>
        <v>2.1246508947564395E-35</v>
      </c>
      <c r="JH221" s="92">
        <f t="shared" si="260"/>
        <v>4.7193670863887277E-36</v>
      </c>
      <c r="JI221" s="92">
        <f t="shared" si="260"/>
        <v>7.4983859836855128E-39</v>
      </c>
      <c r="JJ221" s="92">
        <f t="shared" si="260"/>
        <v>1.6744842189378635E-34</v>
      </c>
      <c r="JK221" s="92">
        <f t="shared" si="260"/>
        <v>2.8956547304864585E-30</v>
      </c>
      <c r="JL221" s="92">
        <f t="shared" si="260"/>
        <v>1.9572031899418594E-12</v>
      </c>
      <c r="JM221" s="92">
        <f t="shared" si="260"/>
        <v>2.1318352731474322E-16</v>
      </c>
    </row>
    <row r="222" spans="2:273" x14ac:dyDescent="0.25">
      <c r="B222" s="2">
        <v>195</v>
      </c>
      <c r="C222" s="37">
        <v>52.976999999999997</v>
      </c>
      <c r="D222" s="37">
        <v>49.395000000000003</v>
      </c>
      <c r="E222" s="37">
        <v>51.744</v>
      </c>
      <c r="F222" s="37">
        <v>53.279000000000003</v>
      </c>
      <c r="G222" s="37">
        <v>51.512</v>
      </c>
      <c r="H222" s="37">
        <v>49.534999999999997</v>
      </c>
      <c r="I222" s="37">
        <v>49.744</v>
      </c>
      <c r="J222" s="37">
        <v>52.790999999999997</v>
      </c>
      <c r="K222" s="37">
        <v>51.186</v>
      </c>
      <c r="L222" s="37">
        <v>47.512</v>
      </c>
      <c r="M222" s="37">
        <v>47.581000000000003</v>
      </c>
      <c r="N222" s="37">
        <v>45.93</v>
      </c>
      <c r="O222" s="37">
        <v>47.232999999999997</v>
      </c>
      <c r="P222" s="37">
        <v>46.837000000000003</v>
      </c>
      <c r="Q222" s="37">
        <v>50.534999999999997</v>
      </c>
      <c r="S222" s="4">
        <f t="shared" si="262"/>
        <v>51.987631032381962</v>
      </c>
      <c r="T222" s="4" t="e">
        <f t="shared" si="262"/>
        <v>#N/A</v>
      </c>
      <c r="U222" s="4">
        <f t="shared" si="262"/>
        <v>51.636628658991263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47.366600253282989</v>
      </c>
      <c r="AG222" s="4">
        <f t="shared" si="262"/>
        <v>49.804074709307002</v>
      </c>
      <c r="AI222" s="4">
        <f t="shared" si="263"/>
        <v>0.98936896761803439</v>
      </c>
      <c r="AJ222" s="4">
        <f t="shared" si="263"/>
        <v>0</v>
      </c>
      <c r="AK222" s="4">
        <f t="shared" si="263"/>
        <v>0.10737134100873647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-0.52960025328298599</v>
      </c>
      <c r="AW222" s="4">
        <f t="shared" si="263"/>
        <v>0.73092529069299417</v>
      </c>
      <c r="AY222" s="2">
        <f t="shared" si="254"/>
        <v>51.987631032381962</v>
      </c>
      <c r="AZ222" s="2" t="e">
        <f t="shared" si="254"/>
        <v>#N/A</v>
      </c>
      <c r="BA222" s="2">
        <f t="shared" si="254"/>
        <v>51.636628658991263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47.366600253282989</v>
      </c>
      <c r="BM222" s="2">
        <f t="shared" si="254"/>
        <v>49.804074709307002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>
        <f t="shared" si="283"/>
        <v>52.976999999999997</v>
      </c>
      <c r="CV222" s="2" t="str">
        <f t="shared" si="284"/>
        <v/>
      </c>
      <c r="CW222" s="2">
        <f t="shared" si="285"/>
        <v>51.744</v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46.837000000000003</v>
      </c>
      <c r="DI222" s="2">
        <f t="shared" si="297"/>
        <v>50.534999999999997</v>
      </c>
      <c r="DK222" s="2">
        <f t="shared" si="264"/>
        <v>112.15478170731706</v>
      </c>
      <c r="DL222" s="2">
        <f t="shared" si="264"/>
        <v>105.11039145936309</v>
      </c>
      <c r="DM222" s="2">
        <f t="shared" si="264"/>
        <v>100.26119565217388</v>
      </c>
      <c r="DN222" s="2">
        <f t="shared" si="264"/>
        <v>126.13689414074297</v>
      </c>
      <c r="DO222" s="2">
        <f t="shared" si="264"/>
        <v>117.55929145273328</v>
      </c>
      <c r="DP222" s="2">
        <f t="shared" si="264"/>
        <v>109.61442887345213</v>
      </c>
      <c r="DQ222" s="2">
        <f t="shared" si="264"/>
        <v>97.328714231693837</v>
      </c>
      <c r="DR222" s="2">
        <f t="shared" si="264"/>
        <v>98.108687455954865</v>
      </c>
      <c r="DS222" s="2">
        <f t="shared" si="264"/>
        <v>92.48811597704622</v>
      </c>
      <c r="DT222" s="2">
        <f t="shared" si="264"/>
        <v>94.529391724554515</v>
      </c>
      <c r="DU222" s="2">
        <f t="shared" si="264"/>
        <v>89.268123922966794</v>
      </c>
      <c r="DV222" s="2">
        <f t="shared" si="264"/>
        <v>100.021490532912</v>
      </c>
      <c r="DW222" s="2">
        <f t="shared" si="264"/>
        <v>94.36584813248767</v>
      </c>
      <c r="DX222" s="2">
        <f t="shared" si="264"/>
        <v>109.60245998187858</v>
      </c>
      <c r="DY222" s="2">
        <f t="shared" si="264"/>
        <v>94.145382317540196</v>
      </c>
      <c r="EA222" s="2">
        <f t="shared" si="240"/>
        <v>50.849276682444945</v>
      </c>
      <c r="EB222" s="2">
        <f t="shared" si="240"/>
        <v>49.588329934924076</v>
      </c>
      <c r="EC222" s="2">
        <f t="shared" si="240"/>
        <v>52.913120666876367</v>
      </c>
      <c r="ED222" s="2">
        <f t="shared" si="240"/>
        <v>50.212102238509843</v>
      </c>
      <c r="EE222" s="2">
        <f t="shared" si="240"/>
        <v>51.286139742751253</v>
      </c>
      <c r="EF222" s="2">
        <f t="shared" si="239"/>
        <v>49.077908124544834</v>
      </c>
      <c r="EG222" s="2">
        <f t="shared" si="239"/>
        <v>48.944542383683881</v>
      </c>
      <c r="EH222" s="2">
        <f t="shared" si="239"/>
        <v>48.643766973264135</v>
      </c>
      <c r="EI222" s="2">
        <f t="shared" si="239"/>
        <v>49.707751743181987</v>
      </c>
      <c r="EJ222" s="2">
        <f t="shared" si="239"/>
        <v>45.397969255516102</v>
      </c>
      <c r="EK222" s="2">
        <f t="shared" si="212"/>
        <v>43.914249936492695</v>
      </c>
      <c r="EL222" s="2">
        <f t="shared" si="212"/>
        <v>44.581550626068164</v>
      </c>
      <c r="EM222" s="2">
        <f t="shared" si="212"/>
        <v>45.366864046612591</v>
      </c>
      <c r="EN222" s="2">
        <f t="shared" si="212"/>
        <v>49.167983710371189</v>
      </c>
      <c r="EO222" s="2">
        <f t="shared" si="212"/>
        <v>55.021922938730668</v>
      </c>
      <c r="EQ222" s="2">
        <f t="shared" si="265"/>
        <v>52.034085464333792</v>
      </c>
      <c r="ER222" s="2">
        <f t="shared" si="265"/>
        <v>48.759266215048939</v>
      </c>
      <c r="ES222" s="2">
        <f t="shared" si="265"/>
        <v>51.544356873165398</v>
      </c>
      <c r="ET222" s="2">
        <f t="shared" si="265"/>
        <v>52.043087548638155</v>
      </c>
      <c r="EU222" s="2">
        <f t="shared" si="265"/>
        <v>51.365447064072967</v>
      </c>
      <c r="EV222" s="2">
        <f t="shared" si="265"/>
        <v>50.450509180301424</v>
      </c>
      <c r="EW222" s="2">
        <f t="shared" si="265"/>
        <v>49.790376406172918</v>
      </c>
      <c r="EX222" s="2">
        <f t="shared" si="265"/>
        <v>50.3628801828322</v>
      </c>
      <c r="EY222" s="2">
        <f t="shared" si="265"/>
        <v>49.853218832046679</v>
      </c>
      <c r="EZ222" s="2">
        <f t="shared" si="265"/>
        <v>46.366299685145904</v>
      </c>
      <c r="FA222" s="2">
        <f t="shared" si="265"/>
        <v>46.768930877384321</v>
      </c>
      <c r="FB222" s="2">
        <f t="shared" si="265"/>
        <v>45.570516712695778</v>
      </c>
      <c r="FC222" s="2">
        <f t="shared" si="265"/>
        <v>46.721377478064419</v>
      </c>
      <c r="FD222" s="2">
        <f t="shared" si="265"/>
        <v>47.3066937565263</v>
      </c>
      <c r="FE222" s="2">
        <f t="shared" si="265"/>
        <v>49.5940630290754</v>
      </c>
      <c r="FG222" s="2">
        <f t="shared" si="266"/>
        <v>0.99999934178434502</v>
      </c>
      <c r="FH222" s="2">
        <f t="shared" si="266"/>
        <v>0.99999921602038588</v>
      </c>
      <c r="FI222" s="2">
        <f t="shared" si="266"/>
        <v>0.99999756617176472</v>
      </c>
      <c r="FJ222" s="2">
        <f t="shared" si="266"/>
        <v>0.99999906920243986</v>
      </c>
      <c r="FK222" s="2">
        <f t="shared" si="266"/>
        <v>0.99999912679786529</v>
      </c>
      <c r="FL222" s="2">
        <f t="shared" si="266"/>
        <v>0.99999917913931358</v>
      </c>
      <c r="FM222" s="2">
        <f t="shared" si="266"/>
        <v>0.9999992126739069</v>
      </c>
      <c r="FN222" s="2">
        <f t="shared" si="266"/>
        <v>0.99999910375627621</v>
      </c>
      <c r="FO222" s="2">
        <f t="shared" si="266"/>
        <v>0.99999917584794284</v>
      </c>
      <c r="FP222" s="2">
        <f t="shared" si="266"/>
        <v>0.99999917314896003</v>
      </c>
      <c r="FQ222" s="2">
        <f t="shared" si="266"/>
        <v>0.99999911938009634</v>
      </c>
      <c r="FR222" s="2">
        <f t="shared" si="266"/>
        <v>0.99999905651321974</v>
      </c>
      <c r="FS222" s="2">
        <f t="shared" si="266"/>
        <v>0.99999911708318345</v>
      </c>
      <c r="FT222" s="2">
        <f t="shared" si="266"/>
        <v>0.99999915371569714</v>
      </c>
      <c r="FU222" s="2">
        <f t="shared" si="266"/>
        <v>0.99999884776253267</v>
      </c>
      <c r="FW222" s="2">
        <f t="shared" si="256"/>
        <v>0.96075756281882807</v>
      </c>
      <c r="FX222" s="2">
        <f t="shared" si="256"/>
        <v>0.97707205411188325</v>
      </c>
      <c r="FY222" s="2">
        <f t="shared" si="256"/>
        <v>0.93267169312374176</v>
      </c>
      <c r="FZ222" s="2">
        <f t="shared" si="256"/>
        <v>0.97472953541014529</v>
      </c>
      <c r="GA222" s="2">
        <f t="shared" si="256"/>
        <v>0.97214172166514357</v>
      </c>
      <c r="GB222" s="2">
        <f t="shared" si="256"/>
        <v>0.97242366407231029</v>
      </c>
      <c r="GC222" s="2">
        <f t="shared" si="256"/>
        <v>0.97451091735658857</v>
      </c>
      <c r="GD222" s="2">
        <f t="shared" si="256"/>
        <v>0.97470752045167619</v>
      </c>
      <c r="GE222" s="2">
        <f t="shared" si="256"/>
        <v>0.97502636987152813</v>
      </c>
      <c r="GF222" s="2">
        <f t="shared" si="256"/>
        <v>0.97374568920051929</v>
      </c>
      <c r="GG222" s="2">
        <f t="shared" si="256"/>
        <v>0.97291249974030836</v>
      </c>
      <c r="GH222" s="2">
        <f t="shared" si="256"/>
        <v>0.96939575470832917</v>
      </c>
      <c r="GI222" s="2">
        <f t="shared" si="256"/>
        <v>0.97040821482902462</v>
      </c>
      <c r="GJ222" s="2">
        <f t="shared" si="256"/>
        <v>0.96784200554866617</v>
      </c>
      <c r="GK222" s="2">
        <f t="shared" si="256"/>
        <v>0.96131687180386538</v>
      </c>
      <c r="GM222" s="92">
        <f t="shared" si="257"/>
        <v>0</v>
      </c>
      <c r="GN222" s="92">
        <f t="shared" si="257"/>
        <v>0</v>
      </c>
      <c r="GO222" s="92">
        <f t="shared" si="257"/>
        <v>0</v>
      </c>
      <c r="GP222" s="92">
        <f t="shared" si="257"/>
        <v>0</v>
      </c>
      <c r="GQ222" s="92">
        <f t="shared" si="257"/>
        <v>0</v>
      </c>
      <c r="GR222" s="92">
        <f t="shared" si="257"/>
        <v>0</v>
      </c>
      <c r="GS222" s="92">
        <f t="shared" si="257"/>
        <v>0</v>
      </c>
      <c r="GT222" s="92">
        <f t="shared" si="257"/>
        <v>0</v>
      </c>
      <c r="GU222" s="92">
        <f t="shared" si="257"/>
        <v>0</v>
      </c>
      <c r="GV222" s="92">
        <f t="shared" si="257"/>
        <v>0</v>
      </c>
      <c r="GW222" s="92">
        <f t="shared" si="257"/>
        <v>0</v>
      </c>
      <c r="GX222" s="92">
        <f t="shared" si="257"/>
        <v>0</v>
      </c>
      <c r="GY222" s="92">
        <f t="shared" si="257"/>
        <v>0</v>
      </c>
      <c r="GZ222" s="92">
        <f t="shared" si="257"/>
        <v>0</v>
      </c>
      <c r="HA222" s="92">
        <f t="shared" si="257"/>
        <v>0</v>
      </c>
      <c r="HC222" s="92">
        <f t="shared" si="267"/>
        <v>0</v>
      </c>
      <c r="HD222" s="92">
        <f t="shared" si="267"/>
        <v>0</v>
      </c>
      <c r="HE222" s="92">
        <f t="shared" si="267"/>
        <v>0</v>
      </c>
      <c r="HF222" s="92">
        <f t="shared" si="261"/>
        <v>0</v>
      </c>
      <c r="HG222" s="92">
        <f t="shared" si="261"/>
        <v>0</v>
      </c>
      <c r="HH222" s="92">
        <f t="shared" si="261"/>
        <v>0</v>
      </c>
      <c r="HI222" s="92">
        <f t="shared" si="241"/>
        <v>0</v>
      </c>
      <c r="HJ222" s="92">
        <f t="shared" si="241"/>
        <v>0</v>
      </c>
      <c r="HK222" s="92">
        <f t="shared" si="241"/>
        <v>0</v>
      </c>
      <c r="HL222" s="92">
        <f t="shared" si="241"/>
        <v>0</v>
      </c>
      <c r="HM222" s="92">
        <f t="shared" si="241"/>
        <v>0</v>
      </c>
      <c r="HN222" s="92">
        <f t="shared" si="241"/>
        <v>0</v>
      </c>
      <c r="HO222" s="92">
        <f t="shared" si="226"/>
        <v>0</v>
      </c>
      <c r="HP222" s="92">
        <f t="shared" si="226"/>
        <v>0</v>
      </c>
      <c r="HQ222" s="92">
        <f t="shared" si="226"/>
        <v>0</v>
      </c>
      <c r="HS222" s="92">
        <f t="shared" si="258"/>
        <v>2.1455132722447901E-104</v>
      </c>
      <c r="HT222" s="92">
        <f t="shared" si="258"/>
        <v>2.0603709446840353E-113</v>
      </c>
      <c r="HU222" s="92">
        <f t="shared" si="258"/>
        <v>9.1490459651859813E-90</v>
      </c>
      <c r="HV222" s="92">
        <f t="shared" si="258"/>
        <v>5.1960743371777381E-144</v>
      </c>
      <c r="HW222" s="92">
        <f t="shared" si="258"/>
        <v>3.0515150727964522E-147</v>
      </c>
      <c r="HX222" s="92">
        <f t="shared" si="258"/>
        <v>7.3571750287713773E-157</v>
      </c>
      <c r="HY222" s="92">
        <f t="shared" si="258"/>
        <v>1.9226769592768927E-160</v>
      </c>
      <c r="HZ222" s="92">
        <f t="shared" si="258"/>
        <v>2.8653612087918925E-159</v>
      </c>
      <c r="IA222" s="92">
        <f t="shared" si="258"/>
        <v>3.7244002908572192E-154</v>
      </c>
      <c r="IB222" s="92">
        <f t="shared" si="258"/>
        <v>4.0631178635854616E-159</v>
      </c>
      <c r="IC222" s="92">
        <f t="shared" si="258"/>
        <v>2.101323004284886E-170</v>
      </c>
      <c r="ID222" s="92">
        <f t="shared" si="258"/>
        <v>2.4779361674800764E-155</v>
      </c>
      <c r="IE222" s="92">
        <f t="shared" si="258"/>
        <v>2.0170100663236686E-132</v>
      </c>
      <c r="IF222" s="92">
        <f t="shared" si="258"/>
        <v>2.1709430553251795E-77</v>
      </c>
      <c r="IG222" s="92">
        <f t="shared" si="258"/>
        <v>5.4184560476813009E-79</v>
      </c>
      <c r="II222" s="92">
        <f t="shared" si="259"/>
        <v>5.3307931550985753E-22</v>
      </c>
      <c r="IJ222" s="92">
        <f t="shared" si="259"/>
        <v>4.3345827950817113E-30</v>
      </c>
      <c r="IK222" s="92">
        <f t="shared" si="259"/>
        <v>1.9236508919319492E-17</v>
      </c>
      <c r="IL222" s="92">
        <f t="shared" si="259"/>
        <v>3.9790105310440952E-36</v>
      </c>
      <c r="IM222" s="92">
        <f t="shared" si="259"/>
        <v>1.4514330446285517E-35</v>
      </c>
      <c r="IN222" s="92">
        <f t="shared" si="259"/>
        <v>1.7707495362685448E-37</v>
      </c>
      <c r="IO222" s="92">
        <f t="shared" si="259"/>
        <v>1.0139083414412697E-38</v>
      </c>
      <c r="IP222" s="92">
        <f t="shared" si="259"/>
        <v>2.0532558960256645E-38</v>
      </c>
      <c r="IQ222" s="92">
        <f t="shared" si="259"/>
        <v>3.6977362081707927E-37</v>
      </c>
      <c r="IR222" s="92">
        <f t="shared" si="259"/>
        <v>7.1474030261808528E-38</v>
      </c>
      <c r="IS222" s="92">
        <f t="shared" si="259"/>
        <v>7.752601856430971E-41</v>
      </c>
      <c r="IT222" s="92">
        <f t="shared" si="259"/>
        <v>2.5301516379824038E-36</v>
      </c>
      <c r="IU222" s="92">
        <f t="shared" si="259"/>
        <v>7.7817658798224679E-32</v>
      </c>
      <c r="IV222" s="92">
        <f t="shared" si="259"/>
        <v>4.7178810052260393E-13</v>
      </c>
      <c r="IW222" s="92">
        <f t="shared" si="259"/>
        <v>2.7468421473827375E-17</v>
      </c>
      <c r="IY222" s="92">
        <f t="shared" si="260"/>
        <v>5.3307931550985753E-22</v>
      </c>
      <c r="IZ222" s="92">
        <f t="shared" si="260"/>
        <v>4.3345827950817113E-30</v>
      </c>
      <c r="JA222" s="92">
        <f t="shared" si="260"/>
        <v>1.9236508919319492E-17</v>
      </c>
      <c r="JB222" s="92">
        <f t="shared" si="260"/>
        <v>3.9790105310440952E-36</v>
      </c>
      <c r="JC222" s="92">
        <f t="shared" si="260"/>
        <v>1.4514330446285517E-35</v>
      </c>
      <c r="JD222" s="92">
        <f t="shared" si="260"/>
        <v>1.7707495362685448E-37</v>
      </c>
      <c r="JE222" s="92">
        <f t="shared" si="260"/>
        <v>1.0139083414412697E-38</v>
      </c>
      <c r="JF222" s="92">
        <f t="shared" si="260"/>
        <v>2.0532558960256645E-38</v>
      </c>
      <c r="JG222" s="92">
        <f t="shared" si="260"/>
        <v>3.6977362081707927E-37</v>
      </c>
      <c r="JH222" s="92">
        <f t="shared" si="260"/>
        <v>7.1474030261808528E-38</v>
      </c>
      <c r="JI222" s="92">
        <f t="shared" si="260"/>
        <v>7.752601856430971E-41</v>
      </c>
      <c r="JJ222" s="92">
        <f t="shared" si="260"/>
        <v>2.5301516379824038E-36</v>
      </c>
      <c r="JK222" s="92">
        <f t="shared" si="260"/>
        <v>7.7817658798224679E-32</v>
      </c>
      <c r="JL222" s="92">
        <f t="shared" si="260"/>
        <v>4.7178810052260393E-13</v>
      </c>
      <c r="JM222" s="92">
        <f t="shared" si="260"/>
        <v>2.7468421473827375E-17</v>
      </c>
    </row>
    <row r="223" spans="2:273" x14ac:dyDescent="0.25">
      <c r="B223" s="2">
        <v>196</v>
      </c>
      <c r="C223" s="37">
        <v>53.348999999999997</v>
      </c>
      <c r="D223" s="37">
        <v>49.372</v>
      </c>
      <c r="E223" s="37">
        <v>48.790999999999997</v>
      </c>
      <c r="F223" s="37">
        <v>52.395000000000003</v>
      </c>
      <c r="G223" s="37">
        <v>49.884</v>
      </c>
      <c r="H223" s="37">
        <v>51.465000000000003</v>
      </c>
      <c r="I223" s="37">
        <v>51.07</v>
      </c>
      <c r="J223" s="37">
        <v>53.279000000000003</v>
      </c>
      <c r="K223" s="37">
        <v>49.790999999999997</v>
      </c>
      <c r="L223" s="37">
        <v>47.279000000000003</v>
      </c>
      <c r="M223" s="37">
        <v>47.744</v>
      </c>
      <c r="N223" s="37">
        <v>46.07</v>
      </c>
      <c r="O223" s="37">
        <v>47.884</v>
      </c>
      <c r="P223" s="37">
        <v>46.372</v>
      </c>
      <c r="Q223" s="37">
        <v>48.302</v>
      </c>
      <c r="S223" s="4">
        <f t="shared" si="262"/>
        <v>51.915973860443344</v>
      </c>
      <c r="T223" s="4" t="e">
        <f t="shared" si="262"/>
        <v>#N/A</v>
      </c>
      <c r="U223" s="4">
        <f t="shared" si="262"/>
        <v>51.526865712895038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47.24076356960768</v>
      </c>
      <c r="AG223" s="4">
        <f t="shared" si="262"/>
        <v>49.632831795296475</v>
      </c>
      <c r="AI223" s="4">
        <f t="shared" si="263"/>
        <v>1.4330261395566524</v>
      </c>
      <c r="AJ223" s="4">
        <f t="shared" si="263"/>
        <v>0</v>
      </c>
      <c r="AK223" s="4">
        <f t="shared" si="263"/>
        <v>-2.7358657128950412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-0.86876356960767964</v>
      </c>
      <c r="AW223" s="4">
        <f t="shared" si="263"/>
        <v>-1.3308317952964757</v>
      </c>
      <c r="AY223" s="2">
        <f t="shared" si="254"/>
        <v>51.915973860443344</v>
      </c>
      <c r="AZ223" s="2" t="e">
        <f t="shared" si="254"/>
        <v>#N/A</v>
      </c>
      <c r="BA223" s="2">
        <f t="shared" si="254"/>
        <v>51.526865712895038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47.24076356960768</v>
      </c>
      <c r="BM223" s="2">
        <f t="shared" si="254"/>
        <v>49.632831795296475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>
        <f t="shared" si="283"/>
        <v>53.348999999999997</v>
      </c>
      <c r="CV223" s="2" t="str">
        <f t="shared" si="284"/>
        <v/>
      </c>
      <c r="CW223" s="2">
        <f t="shared" si="285"/>
        <v>48.790999999999997</v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46.372</v>
      </c>
      <c r="DI223" s="2">
        <f t="shared" si="297"/>
        <v>48.302</v>
      </c>
      <c r="DK223" s="2">
        <f t="shared" si="264"/>
        <v>112.39589784240147</v>
      </c>
      <c r="DL223" s="2">
        <f t="shared" si="264"/>
        <v>105.30718985495503</v>
      </c>
      <c r="DM223" s="2">
        <f t="shared" si="264"/>
        <v>100.4491358695652</v>
      </c>
      <c r="DN223" s="2">
        <f t="shared" si="264"/>
        <v>126.46867804288733</v>
      </c>
      <c r="DO223" s="2">
        <f t="shared" si="264"/>
        <v>117.84217230443971</v>
      </c>
      <c r="DP223" s="2">
        <f t="shared" si="264"/>
        <v>109.85374101479916</v>
      </c>
      <c r="DQ223" s="2">
        <f t="shared" si="264"/>
        <v>97.498671933662877</v>
      </c>
      <c r="DR223" s="2">
        <f t="shared" si="264"/>
        <v>98.257878083157124</v>
      </c>
      <c r="DS223" s="2">
        <f t="shared" si="264"/>
        <v>92.611119450317148</v>
      </c>
      <c r="DT223" s="2">
        <f t="shared" si="264"/>
        <v>94.679189217758989</v>
      </c>
      <c r="DU223" s="2">
        <f t="shared" si="264"/>
        <v>89.385575020932933</v>
      </c>
      <c r="DV223" s="2">
        <f t="shared" si="264"/>
        <v>100.20150179618076</v>
      </c>
      <c r="DW223" s="2">
        <f t="shared" si="264"/>
        <v>94.508494362226926</v>
      </c>
      <c r="DX223" s="2">
        <f t="shared" si="264"/>
        <v>109.83741437632136</v>
      </c>
      <c r="DY223" s="2">
        <f t="shared" si="264"/>
        <v>94.28754513622934</v>
      </c>
      <c r="EA223" s="2">
        <f t="shared" si="240"/>
        <v>50.759588639637784</v>
      </c>
      <c r="EB223" s="2">
        <f t="shared" si="240"/>
        <v>49.471698047722342</v>
      </c>
      <c r="EC223" s="2">
        <f t="shared" si="240"/>
        <v>52.828459987417418</v>
      </c>
      <c r="ED223" s="2">
        <f t="shared" si="240"/>
        <v>50.110884368945648</v>
      </c>
      <c r="EE223" s="2">
        <f t="shared" si="240"/>
        <v>51.1974600501417</v>
      </c>
      <c r="EF223" s="2">
        <f t="shared" si="239"/>
        <v>48.965733795354112</v>
      </c>
      <c r="EG223" s="2">
        <f t="shared" si="239"/>
        <v>48.834388964763733</v>
      </c>
      <c r="EH223" s="2">
        <f t="shared" si="239"/>
        <v>48.508881255850632</v>
      </c>
      <c r="EI223" s="2">
        <f t="shared" si="239"/>
        <v>49.591631162575595</v>
      </c>
      <c r="EJ223" s="2">
        <f t="shared" si="239"/>
        <v>45.250382318128018</v>
      </c>
      <c r="EK223" s="2">
        <f t="shared" si="239"/>
        <v>43.747238252718262</v>
      </c>
      <c r="EL223" s="2">
        <f t="shared" si="239"/>
        <v>44.435309386787054</v>
      </c>
      <c r="EM223" s="2">
        <f t="shared" si="239"/>
        <v>45.23110880840855</v>
      </c>
      <c r="EN223" s="2">
        <f t="shared" si="239"/>
        <v>49.06785598215707</v>
      </c>
      <c r="EO223" s="2">
        <f t="shared" si="239"/>
        <v>54.922946685494615</v>
      </c>
      <c r="EQ223" s="2">
        <f t="shared" si="265"/>
        <v>51.959012406705014</v>
      </c>
      <c r="ER223" s="2">
        <f t="shared" si="265"/>
        <v>48.633824535118919</v>
      </c>
      <c r="ES223" s="2">
        <f t="shared" si="265"/>
        <v>51.441060213061604</v>
      </c>
      <c r="ET223" s="2">
        <f t="shared" si="265"/>
        <v>51.96350927708378</v>
      </c>
      <c r="EU223" s="2">
        <f t="shared" si="265"/>
        <v>51.277421660770969</v>
      </c>
      <c r="EV223" s="2">
        <f t="shared" si="265"/>
        <v>50.354273903919037</v>
      </c>
      <c r="EW223" s="2">
        <f t="shared" si="265"/>
        <v>49.690315080990636</v>
      </c>
      <c r="EX223" s="2">
        <f t="shared" si="265"/>
        <v>50.248124901516327</v>
      </c>
      <c r="EY223" s="2">
        <f t="shared" si="265"/>
        <v>49.739247593604055</v>
      </c>
      <c r="EZ223" s="2">
        <f t="shared" si="265"/>
        <v>46.230130946293627</v>
      </c>
      <c r="FA223" s="2">
        <f t="shared" si="265"/>
        <v>46.633693571125946</v>
      </c>
      <c r="FB223" s="2">
        <f t="shared" si="265"/>
        <v>45.435707956557756</v>
      </c>
      <c r="FC223" s="2">
        <f t="shared" si="265"/>
        <v>46.6020045484902</v>
      </c>
      <c r="FD223" s="2">
        <f t="shared" si="265"/>
        <v>47.18534900868481</v>
      </c>
      <c r="FE223" s="2">
        <f t="shared" si="265"/>
        <v>49.438646630375139</v>
      </c>
      <c r="FG223" s="2">
        <f t="shared" si="266"/>
        <v>0.99999939970015328</v>
      </c>
      <c r="FH223" s="2">
        <f t="shared" si="266"/>
        <v>0.99999928500204482</v>
      </c>
      <c r="FI223" s="2">
        <f t="shared" si="266"/>
        <v>0.99999778032179298</v>
      </c>
      <c r="FJ223" s="2">
        <f t="shared" si="266"/>
        <v>0.9999991511024664</v>
      </c>
      <c r="FK223" s="2">
        <f t="shared" si="266"/>
        <v>0.99999920363012695</v>
      </c>
      <c r="FL223" s="2">
        <f t="shared" si="266"/>
        <v>0.99999925136610235</v>
      </c>
      <c r="FM223" s="2">
        <f t="shared" si="266"/>
        <v>0.99999928195001919</v>
      </c>
      <c r="FN223" s="2">
        <f t="shared" si="266"/>
        <v>0.99999918261594478</v>
      </c>
      <c r="FO223" s="2">
        <f t="shared" si="266"/>
        <v>0.99999924836433607</v>
      </c>
      <c r="FP223" s="2">
        <f t="shared" si="266"/>
        <v>0.99999924590283407</v>
      </c>
      <c r="FQ223" s="2">
        <f t="shared" si="266"/>
        <v>0.99999919686504024</v>
      </c>
      <c r="FR223" s="2">
        <f t="shared" si="266"/>
        <v>0.99999913952975827</v>
      </c>
      <c r="FS223" s="2">
        <f t="shared" si="266"/>
        <v>0.99999919477023047</v>
      </c>
      <c r="FT223" s="2">
        <f t="shared" si="266"/>
        <v>0.99999922817948506</v>
      </c>
      <c r="FU223" s="2">
        <f t="shared" si="266"/>
        <v>0.99999894914683374</v>
      </c>
      <c r="FW223" s="2">
        <f t="shared" si="256"/>
        <v>0.96408646575850176</v>
      </c>
      <c r="FX223" s="2">
        <f t="shared" si="256"/>
        <v>0.9790471944113891</v>
      </c>
      <c r="FY223" s="2">
        <f t="shared" si="256"/>
        <v>0.93822991841211278</v>
      </c>
      <c r="FZ223" s="2">
        <f t="shared" si="256"/>
        <v>0.97690170269150445</v>
      </c>
      <c r="GA223" s="2">
        <f t="shared" si="256"/>
        <v>0.97453051671975433</v>
      </c>
      <c r="GB223" s="2">
        <f t="shared" si="256"/>
        <v>0.9747889100653746</v>
      </c>
      <c r="GC223" s="2">
        <f t="shared" si="256"/>
        <v>0.9767014271671618</v>
      </c>
      <c r="GD223" s="2">
        <f t="shared" si="256"/>
        <v>0.97688153518549614</v>
      </c>
      <c r="GE223" s="2">
        <f t="shared" si="256"/>
        <v>0.97717361973697359</v>
      </c>
      <c r="GF223" s="2">
        <f t="shared" si="256"/>
        <v>0.97600034248774092</v>
      </c>
      <c r="GG223" s="2">
        <f t="shared" si="256"/>
        <v>0.97523688558643584</v>
      </c>
      <c r="GH223" s="2">
        <f t="shared" si="256"/>
        <v>0.97201323262510586</v>
      </c>
      <c r="GI223" s="2">
        <f t="shared" si="256"/>
        <v>0.9729415174727708</v>
      </c>
      <c r="GJ223" s="2">
        <f t="shared" si="256"/>
        <v>0.9705883385765689</v>
      </c>
      <c r="GK223" s="2">
        <f t="shared" si="256"/>
        <v>0.96460007721000074</v>
      </c>
      <c r="GM223" s="92">
        <f t="shared" si="257"/>
        <v>0</v>
      </c>
      <c r="GN223" s="92">
        <f t="shared" si="257"/>
        <v>0</v>
      </c>
      <c r="GO223" s="92">
        <f t="shared" si="257"/>
        <v>0</v>
      </c>
      <c r="GP223" s="92">
        <f t="shared" si="257"/>
        <v>0</v>
      </c>
      <c r="GQ223" s="92">
        <f t="shared" si="257"/>
        <v>0</v>
      </c>
      <c r="GR223" s="92">
        <f t="shared" si="257"/>
        <v>0</v>
      </c>
      <c r="GS223" s="92">
        <f t="shared" si="257"/>
        <v>0</v>
      </c>
      <c r="GT223" s="92">
        <f t="shared" si="257"/>
        <v>0</v>
      </c>
      <c r="GU223" s="92">
        <f t="shared" si="257"/>
        <v>0</v>
      </c>
      <c r="GV223" s="92">
        <f t="shared" si="257"/>
        <v>0</v>
      </c>
      <c r="GW223" s="92">
        <f t="shared" si="257"/>
        <v>0</v>
      </c>
      <c r="GX223" s="92">
        <f t="shared" si="257"/>
        <v>0</v>
      </c>
      <c r="GY223" s="92">
        <f t="shared" si="257"/>
        <v>0</v>
      </c>
      <c r="GZ223" s="92">
        <f t="shared" si="257"/>
        <v>0</v>
      </c>
      <c r="HA223" s="92">
        <f t="shared" si="257"/>
        <v>0</v>
      </c>
      <c r="HC223" s="92">
        <f t="shared" si="267"/>
        <v>0</v>
      </c>
      <c r="HD223" s="92">
        <f t="shared" si="267"/>
        <v>0</v>
      </c>
      <c r="HE223" s="92">
        <f t="shared" si="267"/>
        <v>0</v>
      </c>
      <c r="HF223" s="92">
        <f t="shared" si="261"/>
        <v>0</v>
      </c>
      <c r="HG223" s="92">
        <f t="shared" si="261"/>
        <v>0</v>
      </c>
      <c r="HH223" s="92">
        <f t="shared" si="261"/>
        <v>0</v>
      </c>
      <c r="HI223" s="92">
        <f t="shared" si="241"/>
        <v>0</v>
      </c>
      <c r="HJ223" s="92">
        <f t="shared" si="241"/>
        <v>0</v>
      </c>
      <c r="HK223" s="92">
        <f t="shared" si="241"/>
        <v>0</v>
      </c>
      <c r="HL223" s="92">
        <f t="shared" si="241"/>
        <v>0</v>
      </c>
      <c r="HM223" s="92">
        <f t="shared" si="241"/>
        <v>0</v>
      </c>
      <c r="HN223" s="92">
        <f t="shared" si="241"/>
        <v>0</v>
      </c>
      <c r="HO223" s="92">
        <f t="shared" si="226"/>
        <v>0</v>
      </c>
      <c r="HP223" s="92">
        <f t="shared" si="226"/>
        <v>0</v>
      </c>
      <c r="HQ223" s="92">
        <f t="shared" si="226"/>
        <v>0</v>
      </c>
      <c r="HS223" s="92">
        <f t="shared" si="258"/>
        <v>1.7470129835844378E-107</v>
      </c>
      <c r="HT223" s="92">
        <f t="shared" si="258"/>
        <v>1.1721843810804224E-116</v>
      </c>
      <c r="HU223" s="92">
        <f t="shared" si="258"/>
        <v>7.7533358430862341E-93</v>
      </c>
      <c r="HV223" s="92">
        <f t="shared" si="258"/>
        <v>3.7416995915086287E-148</v>
      </c>
      <c r="HW223" s="92">
        <f t="shared" si="258"/>
        <v>1.6297761163773512E-151</v>
      </c>
      <c r="HX223" s="92">
        <f t="shared" si="258"/>
        <v>2.2186901608609918E-161</v>
      </c>
      <c r="HY223" s="92">
        <f t="shared" si="258"/>
        <v>5.450443180426684E-165</v>
      </c>
      <c r="HZ223" s="92">
        <f t="shared" si="258"/>
        <v>9.020598685475048E-164</v>
      </c>
      <c r="IA223" s="92">
        <f t="shared" si="258"/>
        <v>1.7168631063678574E-158</v>
      </c>
      <c r="IB223" s="92">
        <f t="shared" si="258"/>
        <v>1.2443795955992954E-163</v>
      </c>
      <c r="IC223" s="92">
        <f t="shared" si="258"/>
        <v>2.6165689483352884E-175</v>
      </c>
      <c r="ID223" s="92">
        <f t="shared" si="258"/>
        <v>6.7758854618841837E-160</v>
      </c>
      <c r="IE223" s="92">
        <f t="shared" si="258"/>
        <v>2.6093387940547775E-136</v>
      </c>
      <c r="IF223" s="92">
        <f t="shared" si="258"/>
        <v>1.1454122515707936E-79</v>
      </c>
      <c r="IG223" s="92">
        <f t="shared" si="258"/>
        <v>2.2102163389251937E-81</v>
      </c>
      <c r="II223" s="92">
        <f t="shared" si="259"/>
        <v>3.4292303400753975E-23</v>
      </c>
      <c r="IJ223" s="92">
        <f t="shared" si="259"/>
        <v>1.6784584549136122E-31</v>
      </c>
      <c r="IK223" s="92">
        <f t="shared" si="259"/>
        <v>1.4165344470994053E-18</v>
      </c>
      <c r="IL223" s="92">
        <f t="shared" si="259"/>
        <v>6.9582764024768127E-38</v>
      </c>
      <c r="IM223" s="92">
        <f t="shared" si="259"/>
        <v>2.4193120341865005E-37</v>
      </c>
      <c r="IN223" s="92">
        <f t="shared" si="259"/>
        <v>2.3753706715097624E-39</v>
      </c>
      <c r="IO223" s="92">
        <f t="shared" si="259"/>
        <v>1.2954295158965237E-40</v>
      </c>
      <c r="IP223" s="92">
        <f t="shared" si="259"/>
        <v>2.7453146569610185E-40</v>
      </c>
      <c r="IQ223" s="92">
        <f t="shared" si="259"/>
        <v>5.8122792106308082E-39</v>
      </c>
      <c r="IR223" s="92">
        <f t="shared" si="259"/>
        <v>9.7271930770433429E-40</v>
      </c>
      <c r="IS223" s="92">
        <f t="shared" si="259"/>
        <v>7.1247095424833188E-43</v>
      </c>
      <c r="IT223" s="92">
        <f t="shared" si="259"/>
        <v>3.4185142514777152E-38</v>
      </c>
      <c r="IU223" s="92">
        <f t="shared" si="259"/>
        <v>1.9010923169538585E-33</v>
      </c>
      <c r="IV223" s="92">
        <f t="shared" si="259"/>
        <v>1.0952510244221523E-13</v>
      </c>
      <c r="IW223" s="92">
        <f t="shared" si="259"/>
        <v>3.3397909350316737E-18</v>
      </c>
      <c r="IY223" s="92">
        <f t="shared" si="260"/>
        <v>3.4292303400753975E-23</v>
      </c>
      <c r="IZ223" s="92">
        <f t="shared" si="260"/>
        <v>1.6784584549136122E-31</v>
      </c>
      <c r="JA223" s="92">
        <f t="shared" si="260"/>
        <v>1.4165344470994053E-18</v>
      </c>
      <c r="JB223" s="92">
        <f t="shared" si="260"/>
        <v>6.9582764024768127E-38</v>
      </c>
      <c r="JC223" s="92">
        <f t="shared" si="260"/>
        <v>2.4193120341865005E-37</v>
      </c>
      <c r="JD223" s="92">
        <f t="shared" si="260"/>
        <v>2.3753706715097624E-39</v>
      </c>
      <c r="JE223" s="92">
        <f t="shared" si="260"/>
        <v>1.2954295158965237E-40</v>
      </c>
      <c r="JF223" s="92">
        <f t="shared" si="260"/>
        <v>2.7453146569610185E-40</v>
      </c>
      <c r="JG223" s="92">
        <f t="shared" si="260"/>
        <v>5.8122792106308082E-39</v>
      </c>
      <c r="JH223" s="92">
        <f t="shared" si="260"/>
        <v>9.7271930770433429E-40</v>
      </c>
      <c r="JI223" s="92">
        <f t="shared" si="260"/>
        <v>7.1247095424833188E-43</v>
      </c>
      <c r="JJ223" s="92">
        <f t="shared" si="260"/>
        <v>3.4185142514777152E-38</v>
      </c>
      <c r="JK223" s="92">
        <f t="shared" si="260"/>
        <v>1.9010923169538585E-33</v>
      </c>
      <c r="JL223" s="92">
        <f t="shared" si="260"/>
        <v>1.0952510244221523E-13</v>
      </c>
      <c r="JM223" s="92">
        <f t="shared" si="260"/>
        <v>3.3397909350316737E-18</v>
      </c>
    </row>
    <row r="224" spans="2:273" x14ac:dyDescent="0.25">
      <c r="B224" s="2">
        <v>197</v>
      </c>
      <c r="C224" s="37">
        <v>50.698</v>
      </c>
      <c r="D224" s="37">
        <v>49.558</v>
      </c>
      <c r="E224" s="37">
        <v>50.418999999999997</v>
      </c>
      <c r="F224" s="37">
        <v>52.116</v>
      </c>
      <c r="G224" s="37">
        <v>51.348999999999997</v>
      </c>
      <c r="H224" s="37">
        <v>50.720999999999997</v>
      </c>
      <c r="I224" s="37">
        <v>52.116</v>
      </c>
      <c r="J224" s="37">
        <v>52.884</v>
      </c>
      <c r="K224" s="37">
        <v>50.372</v>
      </c>
      <c r="L224" s="37">
        <v>47.116</v>
      </c>
      <c r="M224" s="37">
        <v>47.465000000000003</v>
      </c>
      <c r="N224" s="37">
        <v>45.162999999999997</v>
      </c>
      <c r="O224" s="37">
        <v>46.209000000000003</v>
      </c>
      <c r="P224" s="37">
        <v>46.698</v>
      </c>
      <c r="Q224" s="37">
        <v>49.162999999999997</v>
      </c>
      <c r="S224" s="4">
        <f t="shared" si="262"/>
        <v>51.844083164275268</v>
      </c>
      <c r="T224" s="4" t="e">
        <f t="shared" si="262"/>
        <v>#N/A</v>
      </c>
      <c r="U224" s="4">
        <f t="shared" si="262"/>
        <v>51.417502369718051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47.115244791486028</v>
      </c>
      <c r="AG224" s="4">
        <f t="shared" si="262"/>
        <v>49.462710543272024</v>
      </c>
      <c r="AI224" s="4">
        <f t="shared" si="263"/>
        <v>-1.146083164275268</v>
      </c>
      <c r="AJ224" s="4">
        <f t="shared" si="263"/>
        <v>0</v>
      </c>
      <c r="AK224" s="4">
        <f t="shared" si="263"/>
        <v>-0.99850236971805373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-0.41724479148602711</v>
      </c>
      <c r="AW224" s="4">
        <f t="shared" si="263"/>
        <v>-0.29971054327202751</v>
      </c>
      <c r="AY224" s="2">
        <f t="shared" si="254"/>
        <v>51.844083164275268</v>
      </c>
      <c r="AZ224" s="2" t="e">
        <f t="shared" si="254"/>
        <v>#N/A</v>
      </c>
      <c r="BA224" s="2">
        <f t="shared" si="254"/>
        <v>51.417502369718051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47.115244791486028</v>
      </c>
      <c r="BM224" s="2">
        <f t="shared" si="254"/>
        <v>49.462710543272024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>
        <f t="shared" si="283"/>
        <v>50.698</v>
      </c>
      <c r="CV224" s="2" t="str">
        <f t="shared" si="284"/>
        <v/>
      </c>
      <c r="CW224" s="2">
        <f t="shared" si="285"/>
        <v>50.418999999999997</v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46.698</v>
      </c>
      <c r="DI224" s="2">
        <f t="shared" si="297"/>
        <v>49.162999999999997</v>
      </c>
      <c r="DK224" s="2">
        <f t="shared" si="264"/>
        <v>112.63701397748591</v>
      </c>
      <c r="DL224" s="2">
        <f t="shared" si="264"/>
        <v>105.50398825054695</v>
      </c>
      <c r="DM224" s="2">
        <f t="shared" si="264"/>
        <v>100.63707608695648</v>
      </c>
      <c r="DN224" s="2">
        <f t="shared" si="264"/>
        <v>126.8004619450317</v>
      </c>
      <c r="DO224" s="2">
        <f t="shared" si="264"/>
        <v>118.12505315614615</v>
      </c>
      <c r="DP224" s="2">
        <f t="shared" si="264"/>
        <v>110.09305315614617</v>
      </c>
      <c r="DQ224" s="2">
        <f t="shared" si="264"/>
        <v>97.66862963563193</v>
      </c>
      <c r="DR224" s="2">
        <f t="shared" si="264"/>
        <v>98.407068710359383</v>
      </c>
      <c r="DS224" s="2">
        <f t="shared" si="264"/>
        <v>92.73412292358806</v>
      </c>
      <c r="DT224" s="2">
        <f t="shared" si="264"/>
        <v>94.828986710963449</v>
      </c>
      <c r="DU224" s="2">
        <f t="shared" si="264"/>
        <v>89.503026118899058</v>
      </c>
      <c r="DV224" s="2">
        <f t="shared" si="264"/>
        <v>100.38151305944955</v>
      </c>
      <c r="DW224" s="2">
        <f t="shared" si="264"/>
        <v>94.651140591966183</v>
      </c>
      <c r="DX224" s="2">
        <f t="shared" si="264"/>
        <v>110.07236877076411</v>
      </c>
      <c r="DY224" s="2">
        <f t="shared" si="264"/>
        <v>94.42970795491847</v>
      </c>
      <c r="EA224" s="2">
        <f t="shared" si="240"/>
        <v>50.669900596830615</v>
      </c>
      <c r="EB224" s="2">
        <f t="shared" si="240"/>
        <v>49.355066160520607</v>
      </c>
      <c r="EC224" s="2">
        <f t="shared" si="240"/>
        <v>52.743799307958469</v>
      </c>
      <c r="ED224" s="2">
        <f t="shared" si="240"/>
        <v>50.009666499381439</v>
      </c>
      <c r="EE224" s="2">
        <f t="shared" si="240"/>
        <v>51.108780357532154</v>
      </c>
      <c r="EF224" s="2">
        <f t="shared" si="239"/>
        <v>48.853559466163389</v>
      </c>
      <c r="EG224" s="2">
        <f t="shared" si="239"/>
        <v>48.724235545843584</v>
      </c>
      <c r="EH224" s="2">
        <f t="shared" si="239"/>
        <v>48.373995538437129</v>
      </c>
      <c r="EI224" s="2">
        <f t="shared" si="239"/>
        <v>49.47551058196921</v>
      </c>
      <c r="EJ224" s="2">
        <f t="shared" si="239"/>
        <v>45.102795380739934</v>
      </c>
      <c r="EK224" s="2">
        <f t="shared" si="239"/>
        <v>43.580226568943829</v>
      </c>
      <c r="EL224" s="2">
        <f t="shared" si="239"/>
        <v>44.289068147505951</v>
      </c>
      <c r="EM224" s="2">
        <f t="shared" si="239"/>
        <v>45.095353570204509</v>
      </c>
      <c r="EN224" s="2">
        <f t="shared" si="239"/>
        <v>48.967728253942951</v>
      </c>
      <c r="EO224" s="2">
        <f t="shared" si="239"/>
        <v>54.823970432258562</v>
      </c>
      <c r="EQ224" s="2">
        <f t="shared" si="265"/>
        <v>51.883939349076236</v>
      </c>
      <c r="ER224" s="2">
        <f t="shared" si="265"/>
        <v>48.508382855188898</v>
      </c>
      <c r="ES224" s="2">
        <f t="shared" si="265"/>
        <v>51.33776355295781</v>
      </c>
      <c r="ET224" s="2">
        <f t="shared" si="265"/>
        <v>51.883931005529412</v>
      </c>
      <c r="EU224" s="2">
        <f t="shared" si="265"/>
        <v>51.189396257468964</v>
      </c>
      <c r="EV224" s="2">
        <f t="shared" si="265"/>
        <v>50.258038627536649</v>
      </c>
      <c r="EW224" s="2">
        <f t="shared" si="265"/>
        <v>49.590253755808355</v>
      </c>
      <c r="EX224" s="2">
        <f t="shared" si="265"/>
        <v>50.133369620200455</v>
      </c>
      <c r="EY224" s="2">
        <f t="shared" si="265"/>
        <v>49.625276355161439</v>
      </c>
      <c r="EZ224" s="2">
        <f t="shared" si="265"/>
        <v>46.093962207441358</v>
      </c>
      <c r="FA224" s="2">
        <f t="shared" si="265"/>
        <v>46.498456264867563</v>
      </c>
      <c r="FB224" s="2">
        <f t="shared" si="265"/>
        <v>45.300899200419735</v>
      </c>
      <c r="FC224" s="2">
        <f t="shared" si="265"/>
        <v>46.482631618915974</v>
      </c>
      <c r="FD224" s="2">
        <f t="shared" si="265"/>
        <v>47.064004260843319</v>
      </c>
      <c r="FE224" s="2">
        <f t="shared" si="265"/>
        <v>49.283230231674878</v>
      </c>
      <c r="FG224" s="2">
        <f t="shared" si="266"/>
        <v>0.999999452520004</v>
      </c>
      <c r="FH224" s="2">
        <f t="shared" si="266"/>
        <v>0.99999934791407374</v>
      </c>
      <c r="FI224" s="2">
        <f t="shared" si="266"/>
        <v>0.99999797562901993</v>
      </c>
      <c r="FJ224" s="2">
        <f t="shared" si="266"/>
        <v>0.99999922579618994</v>
      </c>
      <c r="FK224" s="2">
        <f t="shared" si="266"/>
        <v>0.99999927370199282</v>
      </c>
      <c r="FL224" s="2">
        <f t="shared" si="266"/>
        <v>0.99999931723772562</v>
      </c>
      <c r="FM224" s="2">
        <f t="shared" si="266"/>
        <v>0.99999934513059296</v>
      </c>
      <c r="FN224" s="2">
        <f t="shared" si="266"/>
        <v>0.99999925453682803</v>
      </c>
      <c r="FO224" s="2">
        <f t="shared" si="266"/>
        <v>0.99999931450008195</v>
      </c>
      <c r="FP224" s="2">
        <f t="shared" si="266"/>
        <v>0.99999931225516514</v>
      </c>
      <c r="FQ224" s="2">
        <f t="shared" si="266"/>
        <v>0.99999926753215951</v>
      </c>
      <c r="FR224" s="2">
        <f t="shared" si="266"/>
        <v>0.99999921524175317</v>
      </c>
      <c r="FS224" s="2">
        <f t="shared" si="266"/>
        <v>0.99999926562166996</v>
      </c>
      <c r="FT224" s="2">
        <f t="shared" si="266"/>
        <v>0.99999929609127658</v>
      </c>
      <c r="FU224" s="2">
        <f t="shared" si="266"/>
        <v>0.99999904161043318</v>
      </c>
      <c r="FW224" s="2">
        <f t="shared" si="256"/>
        <v>0.9671426381718331</v>
      </c>
      <c r="FX224" s="2">
        <f t="shared" si="256"/>
        <v>0.98085551904456225</v>
      </c>
      <c r="FY224" s="2">
        <f t="shared" si="256"/>
        <v>0.94335715666025166</v>
      </c>
      <c r="FZ224" s="2">
        <f t="shared" si="256"/>
        <v>0.97889120096520876</v>
      </c>
      <c r="GA224" s="2">
        <f t="shared" si="256"/>
        <v>0.97671938241634049</v>
      </c>
      <c r="GB224" s="2">
        <f t="shared" si="256"/>
        <v>0.97695609435085529</v>
      </c>
      <c r="GC224" s="2">
        <f t="shared" si="256"/>
        <v>0.97870779955841036</v>
      </c>
      <c r="GD224" s="2">
        <f t="shared" si="256"/>
        <v>0.97887273295594956</v>
      </c>
      <c r="GE224" s="2">
        <f t="shared" si="256"/>
        <v>0.97914019740487068</v>
      </c>
      <c r="GF224" s="2">
        <f t="shared" si="256"/>
        <v>0.97806573340401304</v>
      </c>
      <c r="GG224" s="2">
        <f t="shared" si="256"/>
        <v>0.97736645533288569</v>
      </c>
      <c r="GH224" s="2">
        <f t="shared" si="256"/>
        <v>0.97441275538254035</v>
      </c>
      <c r="GI224" s="2">
        <f t="shared" si="256"/>
        <v>0.97526347660861545</v>
      </c>
      <c r="GJ224" s="2">
        <f t="shared" si="256"/>
        <v>0.97310664847489381</v>
      </c>
      <c r="GK224" s="2">
        <f t="shared" si="256"/>
        <v>0.9676140105156672</v>
      </c>
      <c r="GM224" s="92">
        <f t="shared" si="257"/>
        <v>0</v>
      </c>
      <c r="GN224" s="92">
        <f t="shared" si="257"/>
        <v>0</v>
      </c>
      <c r="GO224" s="92">
        <f t="shared" si="257"/>
        <v>0</v>
      </c>
      <c r="GP224" s="92">
        <f t="shared" si="257"/>
        <v>0</v>
      </c>
      <c r="GQ224" s="92">
        <f t="shared" si="257"/>
        <v>0</v>
      </c>
      <c r="GR224" s="92">
        <f t="shared" si="257"/>
        <v>0</v>
      </c>
      <c r="GS224" s="92">
        <f t="shared" si="257"/>
        <v>0</v>
      </c>
      <c r="GT224" s="92">
        <f t="shared" si="257"/>
        <v>0</v>
      </c>
      <c r="GU224" s="92">
        <f t="shared" si="257"/>
        <v>0</v>
      </c>
      <c r="GV224" s="92">
        <f t="shared" si="257"/>
        <v>0</v>
      </c>
      <c r="GW224" s="92">
        <f t="shared" si="257"/>
        <v>0</v>
      </c>
      <c r="GX224" s="92">
        <f t="shared" si="257"/>
        <v>0</v>
      </c>
      <c r="GY224" s="92">
        <f t="shared" si="257"/>
        <v>0</v>
      </c>
      <c r="GZ224" s="92">
        <f t="shared" si="257"/>
        <v>0</v>
      </c>
      <c r="HA224" s="92">
        <f t="shared" si="257"/>
        <v>0</v>
      </c>
      <c r="HC224" s="92">
        <f t="shared" si="267"/>
        <v>0</v>
      </c>
      <c r="HD224" s="92">
        <f t="shared" si="267"/>
        <v>0</v>
      </c>
      <c r="HE224" s="92">
        <f t="shared" si="267"/>
        <v>0</v>
      </c>
      <c r="HF224" s="92">
        <f t="shared" si="261"/>
        <v>0</v>
      </c>
      <c r="HG224" s="92">
        <f t="shared" si="261"/>
        <v>0</v>
      </c>
      <c r="HH224" s="92">
        <f t="shared" si="261"/>
        <v>0</v>
      </c>
      <c r="HI224" s="92">
        <f t="shared" si="241"/>
        <v>0</v>
      </c>
      <c r="HJ224" s="92">
        <f t="shared" si="241"/>
        <v>0</v>
      </c>
      <c r="HK224" s="92">
        <f t="shared" si="241"/>
        <v>0</v>
      </c>
      <c r="HL224" s="92">
        <f t="shared" si="241"/>
        <v>0</v>
      </c>
      <c r="HM224" s="92">
        <f t="shared" si="241"/>
        <v>0</v>
      </c>
      <c r="HN224" s="92">
        <f t="shared" si="241"/>
        <v>0</v>
      </c>
      <c r="HO224" s="92">
        <f t="shared" si="226"/>
        <v>0</v>
      </c>
      <c r="HP224" s="92">
        <f t="shared" si="226"/>
        <v>0</v>
      </c>
      <c r="HQ224" s="92">
        <f t="shared" si="226"/>
        <v>0</v>
      </c>
      <c r="HS224" s="92">
        <f t="shared" si="258"/>
        <v>1.2804468389668039E-110</v>
      </c>
      <c r="HT224" s="92">
        <f t="shared" si="258"/>
        <v>5.9931730127179723E-120</v>
      </c>
      <c r="HU224" s="92">
        <f t="shared" si="258"/>
        <v>5.8218863570765362E-96</v>
      </c>
      <c r="HV224" s="92">
        <f t="shared" si="258"/>
        <v>2.3500397272065561E-152</v>
      </c>
      <c r="HW224" s="92">
        <f t="shared" si="258"/>
        <v>7.5505829046599886E-156</v>
      </c>
      <c r="HX224" s="92">
        <f t="shared" si="258"/>
        <v>5.7624591489358606E-166</v>
      </c>
      <c r="HY224" s="92">
        <f t="shared" si="258"/>
        <v>1.3328254957038128E-169</v>
      </c>
      <c r="HZ224" s="92">
        <f t="shared" si="258"/>
        <v>2.4542358732513624E-168</v>
      </c>
      <c r="IA224" s="92">
        <f t="shared" si="258"/>
        <v>6.88089701217536E-163</v>
      </c>
      <c r="IB224" s="92">
        <f t="shared" si="258"/>
        <v>3.2906068418506614E-168</v>
      </c>
      <c r="IC224" s="92">
        <f t="shared" si="258"/>
        <v>2.7715420004147805E-180</v>
      </c>
      <c r="ID224" s="92">
        <f t="shared" si="258"/>
        <v>1.5889285933308761E-164</v>
      </c>
      <c r="IE224" s="92">
        <f t="shared" si="258"/>
        <v>2.9609267246449475E-140</v>
      </c>
      <c r="IF224" s="92">
        <f t="shared" si="258"/>
        <v>5.5926612397966296E-82</v>
      </c>
      <c r="IG224" s="92">
        <f t="shared" si="258"/>
        <v>8.2933816977985205E-84</v>
      </c>
      <c r="II224" s="92">
        <f t="shared" si="259"/>
        <v>2.0437811945662927E-24</v>
      </c>
      <c r="IJ224" s="92">
        <f t="shared" si="259"/>
        <v>6.0134579380622235E-33</v>
      </c>
      <c r="IK224" s="92">
        <f t="shared" si="259"/>
        <v>9.5560680652877902E-20</v>
      </c>
      <c r="IL224" s="92">
        <f t="shared" si="259"/>
        <v>1.1015082875928401E-39</v>
      </c>
      <c r="IM224" s="92">
        <f t="shared" si="259"/>
        <v>3.636001821548037E-39</v>
      </c>
      <c r="IN224" s="92">
        <f t="shared" si="259"/>
        <v>2.8580198282552352E-41</v>
      </c>
      <c r="IO224" s="92">
        <f t="shared" si="259"/>
        <v>1.4862239746000561E-42</v>
      </c>
      <c r="IP224" s="92">
        <f t="shared" si="259"/>
        <v>3.300557757859147E-42</v>
      </c>
      <c r="IQ224" s="92">
        <f t="shared" si="259"/>
        <v>8.2510042008967571E-41</v>
      </c>
      <c r="IR224" s="92">
        <f t="shared" si="259"/>
        <v>1.1895661719533253E-41</v>
      </c>
      <c r="IS224" s="92">
        <f t="shared" si="259"/>
        <v>5.8198726234382821E-45</v>
      </c>
      <c r="IT224" s="92">
        <f t="shared" si="259"/>
        <v>4.1298935279471767E-40</v>
      </c>
      <c r="IU224" s="92">
        <f t="shared" si="259"/>
        <v>4.2218981507366659E-35</v>
      </c>
      <c r="IV224" s="92">
        <f t="shared" si="259"/>
        <v>2.4486259216906598E-14</v>
      </c>
      <c r="IW224" s="92">
        <f t="shared" si="259"/>
        <v>3.8317176525714271E-19</v>
      </c>
      <c r="IY224" s="92">
        <f t="shared" si="260"/>
        <v>2.0437811945662927E-24</v>
      </c>
      <c r="IZ224" s="92">
        <f t="shared" si="260"/>
        <v>6.0134579380622235E-33</v>
      </c>
      <c r="JA224" s="92">
        <f t="shared" si="260"/>
        <v>9.5560680652877902E-20</v>
      </c>
      <c r="JB224" s="92">
        <f t="shared" si="260"/>
        <v>1.1015082875928401E-39</v>
      </c>
      <c r="JC224" s="92">
        <f t="shared" si="260"/>
        <v>3.636001821548037E-39</v>
      </c>
      <c r="JD224" s="92">
        <f t="shared" si="260"/>
        <v>2.8580198282552352E-41</v>
      </c>
      <c r="JE224" s="92">
        <f t="shared" si="260"/>
        <v>1.4862239746000561E-42</v>
      </c>
      <c r="JF224" s="92">
        <f t="shared" si="260"/>
        <v>3.300557757859147E-42</v>
      </c>
      <c r="JG224" s="92">
        <f t="shared" si="260"/>
        <v>8.2510042008967571E-41</v>
      </c>
      <c r="JH224" s="92">
        <f t="shared" si="260"/>
        <v>1.1895661719533253E-41</v>
      </c>
      <c r="JI224" s="92">
        <f t="shared" si="260"/>
        <v>5.8198726234382821E-45</v>
      </c>
      <c r="JJ224" s="92">
        <f t="shared" si="260"/>
        <v>4.1298935279471767E-40</v>
      </c>
      <c r="JK224" s="92">
        <f t="shared" si="260"/>
        <v>4.2218981507366659E-35</v>
      </c>
      <c r="JL224" s="92">
        <f t="shared" si="260"/>
        <v>2.4486259216906598E-14</v>
      </c>
      <c r="JM224" s="92">
        <f t="shared" si="260"/>
        <v>3.8317176525714271E-19</v>
      </c>
    </row>
    <row r="225" spans="1:273" x14ac:dyDescent="0.25">
      <c r="B225" s="2">
        <v>198</v>
      </c>
      <c r="C225" s="37">
        <v>52.093000000000004</v>
      </c>
      <c r="D225" s="37">
        <v>49.93</v>
      </c>
      <c r="E225" s="37">
        <v>50.209000000000003</v>
      </c>
      <c r="F225" s="37">
        <v>51.512</v>
      </c>
      <c r="G225" s="37">
        <v>51.93</v>
      </c>
      <c r="H225" s="37">
        <v>49.884</v>
      </c>
      <c r="I225" s="37">
        <v>51.116</v>
      </c>
      <c r="J225" s="37">
        <v>53.395000000000003</v>
      </c>
      <c r="K225" s="37">
        <v>51.488</v>
      </c>
      <c r="L225" s="37">
        <v>48.720999999999997</v>
      </c>
      <c r="M225" s="37">
        <v>48.395000000000003</v>
      </c>
      <c r="N225" s="37">
        <v>45.628</v>
      </c>
      <c r="O225" s="37">
        <v>47.418999999999997</v>
      </c>
      <c r="P225" s="37">
        <v>46.279000000000003</v>
      </c>
      <c r="Q225" s="37">
        <v>49.14</v>
      </c>
      <c r="S225" s="4">
        <f t="shared" si="262"/>
        <v>51.771972474135843</v>
      </c>
      <c r="T225" s="4" t="e">
        <f t="shared" si="262"/>
        <v>#N/A</v>
      </c>
      <c r="U225" s="4">
        <f t="shared" si="262"/>
        <v>51.30852141668371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46.990024024333607</v>
      </c>
      <c r="AG225" s="4">
        <f t="shared" si="262"/>
        <v>49.293641516567114</v>
      </c>
      <c r="AI225" s="4">
        <f t="shared" si="263"/>
        <v>0.32102752586416017</v>
      </c>
      <c r="AJ225" s="4">
        <f t="shared" si="263"/>
        <v>0</v>
      </c>
      <c r="AK225" s="4">
        <f t="shared" si="263"/>
        <v>-1.0995214166837073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-0.71102402433360368</v>
      </c>
      <c r="AW225" s="4">
        <f t="shared" si="263"/>
        <v>-0.153641516567113</v>
      </c>
      <c r="AY225" s="2">
        <f t="shared" si="254"/>
        <v>51.771972474135843</v>
      </c>
      <c r="AZ225" s="2" t="e">
        <f t="shared" si="254"/>
        <v>#N/A</v>
      </c>
      <c r="BA225" s="2">
        <f t="shared" si="254"/>
        <v>51.30852141668371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46.990024024333607</v>
      </c>
      <c r="BM225" s="2">
        <f t="shared" si="254"/>
        <v>49.293641516567114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>
        <f t="shared" si="283"/>
        <v>52.093000000000004</v>
      </c>
      <c r="CV225" s="2" t="str">
        <f t="shared" si="284"/>
        <v/>
      </c>
      <c r="CW225" s="2">
        <f t="shared" si="285"/>
        <v>50.209000000000003</v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46.279000000000003</v>
      </c>
      <c r="DI225" s="2">
        <f t="shared" si="297"/>
        <v>49.14</v>
      </c>
      <c r="DK225" s="2">
        <f t="shared" si="264"/>
        <v>112.87813011257033</v>
      </c>
      <c r="DL225" s="2">
        <f t="shared" si="264"/>
        <v>105.70078664613888</v>
      </c>
      <c r="DM225" s="2">
        <f t="shared" si="264"/>
        <v>100.8250163043478</v>
      </c>
      <c r="DN225" s="2">
        <f t="shared" si="264"/>
        <v>127.13224584717607</v>
      </c>
      <c r="DO225" s="2">
        <f t="shared" si="264"/>
        <v>118.40793400785259</v>
      </c>
      <c r="DP225" s="2">
        <f t="shared" si="264"/>
        <v>110.3323652974932</v>
      </c>
      <c r="DQ225" s="2">
        <f t="shared" si="264"/>
        <v>97.838587337600984</v>
      </c>
      <c r="DR225" s="2">
        <f t="shared" si="264"/>
        <v>98.556259337561642</v>
      </c>
      <c r="DS225" s="2">
        <f t="shared" si="264"/>
        <v>92.857126396858973</v>
      </c>
      <c r="DT225" s="2">
        <f t="shared" si="264"/>
        <v>94.978784204167923</v>
      </c>
      <c r="DU225" s="2">
        <f t="shared" si="264"/>
        <v>89.620477216865197</v>
      </c>
      <c r="DV225" s="2">
        <f t="shared" si="264"/>
        <v>100.56152432271833</v>
      </c>
      <c r="DW225" s="2">
        <f t="shared" si="264"/>
        <v>94.793786821705439</v>
      </c>
      <c r="DX225" s="2">
        <f t="shared" si="264"/>
        <v>110.3073231652069</v>
      </c>
      <c r="DY225" s="2">
        <f t="shared" si="264"/>
        <v>94.5718707736076</v>
      </c>
      <c r="EA225" s="2">
        <f t="shared" si="240"/>
        <v>50.580212554023461</v>
      </c>
      <c r="EB225" s="2">
        <f t="shared" si="240"/>
        <v>49.238434273318873</v>
      </c>
      <c r="EC225" s="2">
        <f t="shared" si="240"/>
        <v>52.65913862849952</v>
      </c>
      <c r="ED225" s="2">
        <f t="shared" si="240"/>
        <v>49.908448629817244</v>
      </c>
      <c r="EE225" s="2">
        <f t="shared" si="240"/>
        <v>51.020100664922609</v>
      </c>
      <c r="EF225" s="2">
        <f t="shared" si="239"/>
        <v>48.741385136972667</v>
      </c>
      <c r="EG225" s="2">
        <f t="shared" si="239"/>
        <v>48.614082126923435</v>
      </c>
      <c r="EH225" s="2">
        <f t="shared" si="239"/>
        <v>48.239109821023632</v>
      </c>
      <c r="EI225" s="2">
        <f t="shared" si="239"/>
        <v>49.359390001362826</v>
      </c>
      <c r="EJ225" s="2">
        <f t="shared" si="239"/>
        <v>44.95520844335185</v>
      </c>
      <c r="EK225" s="2">
        <f t="shared" si="239"/>
        <v>43.413214885169388</v>
      </c>
      <c r="EL225" s="2">
        <f t="shared" si="239"/>
        <v>44.142826908224848</v>
      </c>
      <c r="EM225" s="2">
        <f t="shared" si="239"/>
        <v>44.959598332000461</v>
      </c>
      <c r="EN225" s="2">
        <f t="shared" si="239"/>
        <v>48.86760052572884</v>
      </c>
      <c r="EO225" s="2">
        <f t="shared" si="239"/>
        <v>54.724994179022502</v>
      </c>
      <c r="EQ225" s="2">
        <f t="shared" si="265"/>
        <v>51.808866291447458</v>
      </c>
      <c r="ER225" s="2">
        <f t="shared" si="265"/>
        <v>48.382941175258878</v>
      </c>
      <c r="ES225" s="2">
        <f t="shared" si="265"/>
        <v>51.234466892854023</v>
      </c>
      <c r="ET225" s="2">
        <f t="shared" si="265"/>
        <v>51.804352733975037</v>
      </c>
      <c r="EU225" s="2">
        <f t="shared" si="265"/>
        <v>51.101370854166959</v>
      </c>
      <c r="EV225" s="2">
        <f t="shared" si="265"/>
        <v>50.161803351154262</v>
      </c>
      <c r="EW225" s="2">
        <f t="shared" si="265"/>
        <v>49.490192430626074</v>
      </c>
      <c r="EX225" s="2">
        <f t="shared" si="265"/>
        <v>50.018614338884582</v>
      </c>
      <c r="EY225" s="2">
        <f t="shared" si="265"/>
        <v>49.511305116718816</v>
      </c>
      <c r="EZ225" s="2">
        <f t="shared" si="265"/>
        <v>45.957793468589088</v>
      </c>
      <c r="FA225" s="2">
        <f t="shared" si="265"/>
        <v>46.363218958609181</v>
      </c>
      <c r="FB225" s="2">
        <f t="shared" si="265"/>
        <v>45.166090444281707</v>
      </c>
      <c r="FC225" s="2">
        <f t="shared" si="265"/>
        <v>46.363258689341748</v>
      </c>
      <c r="FD225" s="2">
        <f t="shared" si="265"/>
        <v>46.942659513001814</v>
      </c>
      <c r="FE225" s="2">
        <f t="shared" si="265"/>
        <v>49.127813832974624</v>
      </c>
      <c r="FG225" s="2">
        <f t="shared" si="266"/>
        <v>0.99999950069228527</v>
      </c>
      <c r="FH225" s="2">
        <f t="shared" si="266"/>
        <v>0.99999940529053288</v>
      </c>
      <c r="FI225" s="2">
        <f t="shared" si="266"/>
        <v>0.99999815375139445</v>
      </c>
      <c r="FJ225" s="2">
        <f t="shared" si="266"/>
        <v>0.99999929391768527</v>
      </c>
      <c r="FK225" s="2">
        <f t="shared" si="266"/>
        <v>0.99999933760830251</v>
      </c>
      <c r="FL225" s="2">
        <f t="shared" si="266"/>
        <v>0.99999937731336774</v>
      </c>
      <c r="FM225" s="2">
        <f t="shared" si="266"/>
        <v>0.99999940275196797</v>
      </c>
      <c r="FN225" s="2">
        <f t="shared" si="266"/>
        <v>0.99999932012946224</v>
      </c>
      <c r="FO225" s="2">
        <f t="shared" si="266"/>
        <v>0.99999937481660661</v>
      </c>
      <c r="FP225" s="2">
        <f t="shared" si="266"/>
        <v>0.99999937276921791</v>
      </c>
      <c r="FQ225" s="2">
        <f t="shared" si="266"/>
        <v>0.99999933198134694</v>
      </c>
      <c r="FR225" s="2">
        <f t="shared" si="266"/>
        <v>0.9999992842919232</v>
      </c>
      <c r="FS225" s="2">
        <f t="shared" si="266"/>
        <v>0.99999933023895959</v>
      </c>
      <c r="FT225" s="2">
        <f t="shared" si="266"/>
        <v>0.99999935802757456</v>
      </c>
      <c r="FU225" s="2">
        <f t="shared" si="266"/>
        <v>0.99999912593825302</v>
      </c>
      <c r="FW225" s="2">
        <f t="shared" si="256"/>
        <v>0.96994684342890458</v>
      </c>
      <c r="FX225" s="2">
        <f t="shared" si="256"/>
        <v>0.98251056478206622</v>
      </c>
      <c r="FY225" s="2">
        <f t="shared" si="256"/>
        <v>0.94808235764452542</v>
      </c>
      <c r="FZ225" s="2">
        <f t="shared" si="256"/>
        <v>0.98071272333779014</v>
      </c>
      <c r="GA225" s="2">
        <f t="shared" si="256"/>
        <v>0.97872424226105859</v>
      </c>
      <c r="GB225" s="2">
        <f t="shared" si="256"/>
        <v>0.97894100876319579</v>
      </c>
      <c r="GC225" s="2">
        <f t="shared" si="256"/>
        <v>0.98054483348281263</v>
      </c>
      <c r="GD225" s="2">
        <f t="shared" si="256"/>
        <v>0.98069581754426483</v>
      </c>
      <c r="GE225" s="2">
        <f t="shared" si="256"/>
        <v>0.98094065170247535</v>
      </c>
      <c r="GF225" s="2">
        <f t="shared" si="256"/>
        <v>0.97995702862319578</v>
      </c>
      <c r="GG225" s="2">
        <f t="shared" si="256"/>
        <v>0.97931677114381765</v>
      </c>
      <c r="GH225" s="2">
        <f t="shared" si="256"/>
        <v>0.97661149868362018</v>
      </c>
      <c r="GI225" s="2">
        <f t="shared" si="256"/>
        <v>0.97739081260425897</v>
      </c>
      <c r="GJ225" s="2">
        <f t="shared" si="256"/>
        <v>0.97541479535677478</v>
      </c>
      <c r="GK225" s="2">
        <f t="shared" si="256"/>
        <v>0.97037921869375043</v>
      </c>
      <c r="GM225" s="92">
        <f t="shared" si="257"/>
        <v>0</v>
      </c>
      <c r="GN225" s="92">
        <f t="shared" si="257"/>
        <v>0</v>
      </c>
      <c r="GO225" s="92">
        <f t="shared" si="257"/>
        <v>0</v>
      </c>
      <c r="GP225" s="92">
        <f t="shared" si="257"/>
        <v>0</v>
      </c>
      <c r="GQ225" s="92">
        <f t="shared" si="257"/>
        <v>0</v>
      </c>
      <c r="GR225" s="92">
        <f t="shared" si="257"/>
        <v>0</v>
      </c>
      <c r="GS225" s="92">
        <f t="shared" si="257"/>
        <v>0</v>
      </c>
      <c r="GT225" s="92">
        <f t="shared" si="257"/>
        <v>0</v>
      </c>
      <c r="GU225" s="92">
        <f t="shared" si="257"/>
        <v>0</v>
      </c>
      <c r="GV225" s="92">
        <f t="shared" si="257"/>
        <v>0</v>
      </c>
      <c r="GW225" s="92">
        <f t="shared" si="257"/>
        <v>0</v>
      </c>
      <c r="GX225" s="92">
        <f t="shared" si="257"/>
        <v>0</v>
      </c>
      <c r="GY225" s="92">
        <f t="shared" si="257"/>
        <v>0</v>
      </c>
      <c r="GZ225" s="92">
        <f t="shared" si="257"/>
        <v>0</v>
      </c>
      <c r="HA225" s="92">
        <f t="shared" si="257"/>
        <v>0</v>
      </c>
      <c r="HC225" s="92">
        <f t="shared" si="267"/>
        <v>0</v>
      </c>
      <c r="HD225" s="92">
        <f t="shared" si="267"/>
        <v>0</v>
      </c>
      <c r="HE225" s="92">
        <f t="shared" si="267"/>
        <v>0</v>
      </c>
      <c r="HF225" s="92">
        <f t="shared" si="261"/>
        <v>0</v>
      </c>
      <c r="HG225" s="92">
        <f t="shared" si="261"/>
        <v>0</v>
      </c>
      <c r="HH225" s="92">
        <f t="shared" si="261"/>
        <v>0</v>
      </c>
      <c r="HI225" s="92">
        <f t="shared" si="241"/>
        <v>0</v>
      </c>
      <c r="HJ225" s="92">
        <f t="shared" si="241"/>
        <v>0</v>
      </c>
      <c r="HK225" s="92">
        <f t="shared" si="241"/>
        <v>0</v>
      </c>
      <c r="HL225" s="92">
        <f t="shared" si="241"/>
        <v>0</v>
      </c>
      <c r="HM225" s="92">
        <f t="shared" si="241"/>
        <v>0</v>
      </c>
      <c r="HN225" s="92">
        <f t="shared" si="241"/>
        <v>0</v>
      </c>
      <c r="HO225" s="92">
        <f t="shared" si="226"/>
        <v>0</v>
      </c>
      <c r="HP225" s="92">
        <f t="shared" si="226"/>
        <v>0</v>
      </c>
      <c r="HQ225" s="92">
        <f t="shared" si="226"/>
        <v>0</v>
      </c>
      <c r="HS225" s="92">
        <f t="shared" si="258"/>
        <v>8.4474339522864682E-114</v>
      </c>
      <c r="HT225" s="92">
        <f t="shared" si="258"/>
        <v>2.753757325817338E-123</v>
      </c>
      <c r="HU225" s="92">
        <f t="shared" si="258"/>
        <v>3.8734425320588778E-99</v>
      </c>
      <c r="HV225" s="92">
        <f t="shared" si="258"/>
        <v>1.2873356210742482E-156</v>
      </c>
      <c r="HW225" s="92">
        <f t="shared" si="258"/>
        <v>3.03438456507882E-160</v>
      </c>
      <c r="HX225" s="92">
        <f t="shared" si="258"/>
        <v>1.2889683503723515E-170</v>
      </c>
      <c r="HY225" s="92">
        <f t="shared" si="258"/>
        <v>2.8114374348451459E-174</v>
      </c>
      <c r="HZ225" s="92">
        <f t="shared" si="258"/>
        <v>5.7705855554303612E-173</v>
      </c>
      <c r="IA225" s="92">
        <f t="shared" si="258"/>
        <v>2.3976304491963586E-167</v>
      </c>
      <c r="IB225" s="92">
        <f t="shared" si="258"/>
        <v>7.5132256981991563E-173</v>
      </c>
      <c r="IC225" s="92">
        <f t="shared" si="258"/>
        <v>2.4972281969492334E-185</v>
      </c>
      <c r="ID225" s="92">
        <f t="shared" si="258"/>
        <v>3.1952327999891938E-169</v>
      </c>
      <c r="IE225" s="92">
        <f t="shared" si="258"/>
        <v>2.9471147487077208E-144</v>
      </c>
      <c r="IF225" s="92">
        <f t="shared" si="258"/>
        <v>2.5270617911851566E-84</v>
      </c>
      <c r="IG225" s="92">
        <f t="shared" si="258"/>
        <v>2.8626173818851885E-86</v>
      </c>
      <c r="II225" s="92">
        <f t="shared" si="259"/>
        <v>1.1284665591404427E-25</v>
      </c>
      <c r="IJ225" s="92">
        <f t="shared" si="259"/>
        <v>1.9933232086923326E-34</v>
      </c>
      <c r="IK225" s="92">
        <f t="shared" si="259"/>
        <v>5.9054720824227165E-21</v>
      </c>
      <c r="IL225" s="92">
        <f t="shared" si="259"/>
        <v>1.5784168919212592E-41</v>
      </c>
      <c r="IM225" s="92">
        <f t="shared" si="259"/>
        <v>4.9269824533772743E-41</v>
      </c>
      <c r="IN225" s="92">
        <f t="shared" si="259"/>
        <v>3.0842255555432732E-43</v>
      </c>
      <c r="IO225" s="92">
        <f t="shared" si="259"/>
        <v>1.5310815962021433E-44</v>
      </c>
      <c r="IP225" s="92">
        <f t="shared" si="259"/>
        <v>3.567935543087262E-44</v>
      </c>
      <c r="IQ225" s="92">
        <f t="shared" si="259"/>
        <v>1.0578044410782613E-42</v>
      </c>
      <c r="IR225" s="92">
        <f t="shared" si="259"/>
        <v>1.3071921278375238E-43</v>
      </c>
      <c r="IS225" s="92">
        <f t="shared" si="259"/>
        <v>4.2254600289916989E-47</v>
      </c>
      <c r="IT225" s="92">
        <f t="shared" si="259"/>
        <v>4.4610516580845636E-42</v>
      </c>
      <c r="IU225" s="92">
        <f t="shared" si="259"/>
        <v>8.5227281279454027E-37</v>
      </c>
      <c r="IV225" s="92">
        <f t="shared" si="259"/>
        <v>5.2718214146809195E-15</v>
      </c>
      <c r="IW225" s="92">
        <f t="shared" si="259"/>
        <v>4.1480187509097624E-20</v>
      </c>
      <c r="IY225" s="92">
        <f t="shared" si="260"/>
        <v>1.1284665591404427E-25</v>
      </c>
      <c r="IZ225" s="92">
        <f t="shared" si="260"/>
        <v>1.9933232086923326E-34</v>
      </c>
      <c r="JA225" s="92">
        <f t="shared" si="260"/>
        <v>5.9054720824227165E-21</v>
      </c>
      <c r="JB225" s="92">
        <f t="shared" si="260"/>
        <v>1.5784168919212592E-41</v>
      </c>
      <c r="JC225" s="92">
        <f t="shared" si="260"/>
        <v>4.9269824533772743E-41</v>
      </c>
      <c r="JD225" s="92">
        <f t="shared" si="260"/>
        <v>3.0842255555432732E-43</v>
      </c>
      <c r="JE225" s="92">
        <f t="shared" si="260"/>
        <v>1.5310815962021433E-44</v>
      </c>
      <c r="JF225" s="92">
        <f t="shared" si="260"/>
        <v>3.567935543087262E-44</v>
      </c>
      <c r="JG225" s="92">
        <f t="shared" si="260"/>
        <v>1.0578044410782613E-42</v>
      </c>
      <c r="JH225" s="92">
        <f t="shared" si="260"/>
        <v>1.3071921278375238E-43</v>
      </c>
      <c r="JI225" s="92">
        <f t="shared" si="260"/>
        <v>4.2254600289916989E-47</v>
      </c>
      <c r="JJ225" s="92">
        <f t="shared" si="260"/>
        <v>4.4610516580845636E-42</v>
      </c>
      <c r="JK225" s="92">
        <f t="shared" si="260"/>
        <v>8.5227281279454027E-37</v>
      </c>
      <c r="JL225" s="92">
        <f t="shared" si="260"/>
        <v>5.2718214146809195E-15</v>
      </c>
      <c r="JM225" s="92">
        <f t="shared" si="260"/>
        <v>4.1480187509097624E-20</v>
      </c>
    </row>
    <row r="226" spans="1:273" x14ac:dyDescent="0.25">
      <c r="B226" s="2">
        <v>199</v>
      </c>
      <c r="C226" s="37">
        <v>52.884</v>
      </c>
      <c r="D226" s="37">
        <v>49.673999999999999</v>
      </c>
      <c r="E226" s="37">
        <v>50.07</v>
      </c>
      <c r="F226" s="37">
        <v>52.442</v>
      </c>
      <c r="G226" s="37">
        <v>52.814</v>
      </c>
      <c r="H226" s="37">
        <v>50.256</v>
      </c>
      <c r="I226" s="37">
        <v>50.953000000000003</v>
      </c>
      <c r="J226" s="37">
        <v>51.534999999999997</v>
      </c>
      <c r="K226" s="37">
        <v>51.442</v>
      </c>
      <c r="L226" s="37">
        <v>48</v>
      </c>
      <c r="M226" s="37">
        <v>48.86</v>
      </c>
      <c r="N226" s="37">
        <v>46.790999999999997</v>
      </c>
      <c r="O226" s="37">
        <v>48.558</v>
      </c>
      <c r="P226" s="37">
        <v>46.534999999999997</v>
      </c>
      <c r="Q226" s="37">
        <v>49.837000000000003</v>
      </c>
      <c r="S226" s="4">
        <f t="shared" si="262"/>
        <v>51.699654894692252</v>
      </c>
      <c r="T226" s="4" t="e">
        <f t="shared" si="262"/>
        <v>#N/A</v>
      </c>
      <c r="U226" s="4">
        <f t="shared" si="262"/>
        <v>51.199905245685002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>
        <f t="shared" si="262"/>
        <v>46.86508223746273</v>
      </c>
      <c r="AG226" s="4">
        <f t="shared" si="262"/>
        <v>49.125558072685124</v>
      </c>
      <c r="AI226" s="4">
        <f t="shared" si="263"/>
        <v>1.1843451053077487</v>
      </c>
      <c r="AJ226" s="4">
        <f t="shared" si="263"/>
        <v>0</v>
      </c>
      <c r="AK226" s="4">
        <f t="shared" si="263"/>
        <v>-1.1299052456850021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-0.33008223746273302</v>
      </c>
      <c r="AW226" s="4">
        <f t="shared" si="263"/>
        <v>0.71144192731487976</v>
      </c>
      <c r="AY226" s="2">
        <f t="shared" si="254"/>
        <v>51.699654894692252</v>
      </c>
      <c r="AZ226" s="2" t="e">
        <f t="shared" si="254"/>
        <v>#N/A</v>
      </c>
      <c r="BA226" s="2">
        <f t="shared" si="254"/>
        <v>51.199905245685002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>
        <f t="shared" si="254"/>
        <v>46.86508223746273</v>
      </c>
      <c r="BM226" s="2">
        <f t="shared" si="254"/>
        <v>49.125558072685124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>
        <f t="shared" si="283"/>
        <v>52.884</v>
      </c>
      <c r="CV226" s="2" t="str">
        <f t="shared" si="284"/>
        <v/>
      </c>
      <c r="CW226" s="2">
        <f t="shared" si="285"/>
        <v>50.07</v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>
        <f t="shared" si="296"/>
        <v>46.534999999999997</v>
      </c>
      <c r="DI226" s="2">
        <f t="shared" si="297"/>
        <v>49.837000000000003</v>
      </c>
      <c r="DK226" s="2">
        <f t="shared" si="264"/>
        <v>113.11924624765476</v>
      </c>
      <c r="DL226" s="2">
        <f t="shared" si="264"/>
        <v>105.89758504173082</v>
      </c>
      <c r="DM226" s="2">
        <f t="shared" si="264"/>
        <v>101.0129565217391</v>
      </c>
      <c r="DN226" s="2">
        <f t="shared" si="264"/>
        <v>127.46402974932043</v>
      </c>
      <c r="DO226" s="2">
        <f t="shared" si="264"/>
        <v>118.69081485955903</v>
      </c>
      <c r="DP226" s="2">
        <f t="shared" si="264"/>
        <v>110.57167743884023</v>
      </c>
      <c r="DQ226" s="2">
        <f t="shared" si="264"/>
        <v>98.008545039570024</v>
      </c>
      <c r="DR226" s="2">
        <f t="shared" si="264"/>
        <v>98.705449964763886</v>
      </c>
      <c r="DS226" s="2">
        <f t="shared" si="264"/>
        <v>92.980129870129886</v>
      </c>
      <c r="DT226" s="2">
        <f t="shared" si="264"/>
        <v>95.128581697372397</v>
      </c>
      <c r="DU226" s="2">
        <f t="shared" si="264"/>
        <v>89.737928314831322</v>
      </c>
      <c r="DV226" s="2">
        <f t="shared" si="264"/>
        <v>100.74153558598711</v>
      </c>
      <c r="DW226" s="2">
        <f t="shared" si="264"/>
        <v>94.936433051444681</v>
      </c>
      <c r="DX226" s="2">
        <f t="shared" si="264"/>
        <v>110.54227755964965</v>
      </c>
      <c r="DY226" s="2">
        <f t="shared" si="264"/>
        <v>94.714033592296744</v>
      </c>
      <c r="EA226" s="2">
        <f t="shared" si="240"/>
        <v>50.490524511216293</v>
      </c>
      <c r="EB226" s="2">
        <f t="shared" si="240"/>
        <v>49.121802386117139</v>
      </c>
      <c r="EC226" s="2">
        <f t="shared" si="240"/>
        <v>52.57447794904057</v>
      </c>
      <c r="ED226" s="2">
        <f t="shared" si="240"/>
        <v>49.807230760253034</v>
      </c>
      <c r="EE226" s="2">
        <f t="shared" si="240"/>
        <v>50.931420972313063</v>
      </c>
      <c r="EF226" s="2">
        <f t="shared" si="239"/>
        <v>48.629210807781945</v>
      </c>
      <c r="EG226" s="2">
        <f t="shared" si="239"/>
        <v>48.503928708003286</v>
      </c>
      <c r="EH226" s="2">
        <f t="shared" si="239"/>
        <v>48.104224103610136</v>
      </c>
      <c r="EI226" s="2">
        <f t="shared" si="239"/>
        <v>49.243269420756434</v>
      </c>
      <c r="EJ226" s="2">
        <f t="shared" si="239"/>
        <v>44.807621505963766</v>
      </c>
      <c r="EK226" s="2">
        <f t="shared" si="239"/>
        <v>43.246203201394955</v>
      </c>
      <c r="EL226" s="2">
        <f t="shared" si="239"/>
        <v>43.996585668943737</v>
      </c>
      <c r="EM226" s="2">
        <f t="shared" si="239"/>
        <v>44.823843093796413</v>
      </c>
      <c r="EN226" s="2">
        <f t="shared" si="239"/>
        <v>48.767472797514728</v>
      </c>
      <c r="EO226" s="2">
        <f t="shared" si="239"/>
        <v>54.626017925786442</v>
      </c>
      <c r="EQ226" s="2">
        <f t="shared" si="265"/>
        <v>51.73379323381868</v>
      </c>
      <c r="ER226" s="2">
        <f t="shared" si="265"/>
        <v>48.257499495328858</v>
      </c>
      <c r="ES226" s="2">
        <f t="shared" si="265"/>
        <v>51.131170232750236</v>
      </c>
      <c r="ET226" s="2">
        <f t="shared" si="265"/>
        <v>51.724774462420669</v>
      </c>
      <c r="EU226" s="2">
        <f t="shared" si="265"/>
        <v>51.013345450864961</v>
      </c>
      <c r="EV226" s="2">
        <f t="shared" si="265"/>
        <v>50.065568074771875</v>
      </c>
      <c r="EW226" s="2">
        <f t="shared" si="265"/>
        <v>49.390131105443793</v>
      </c>
      <c r="EX226" s="2">
        <f t="shared" si="265"/>
        <v>49.90385905756871</v>
      </c>
      <c r="EY226" s="2">
        <f t="shared" si="265"/>
        <v>49.3973338782762</v>
      </c>
      <c r="EZ226" s="2">
        <f t="shared" si="265"/>
        <v>45.821624729736811</v>
      </c>
      <c r="FA226" s="2">
        <f t="shared" si="265"/>
        <v>46.227981652350806</v>
      </c>
      <c r="FB226" s="2">
        <f t="shared" si="265"/>
        <v>45.031281688143679</v>
      </c>
      <c r="FC226" s="2">
        <f t="shared" si="265"/>
        <v>46.243885759767529</v>
      </c>
      <c r="FD226" s="2">
        <f t="shared" si="265"/>
        <v>46.821314765160324</v>
      </c>
      <c r="FE226" s="2">
        <f t="shared" si="265"/>
        <v>48.97239743427437</v>
      </c>
      <c r="FG226" s="2">
        <f t="shared" si="266"/>
        <v>0.99999954462593199</v>
      </c>
      <c r="FH226" s="2">
        <f t="shared" si="266"/>
        <v>0.99999945761849141</v>
      </c>
      <c r="FI226" s="2">
        <f t="shared" si="266"/>
        <v>0.999998316200986</v>
      </c>
      <c r="FJ226" s="2">
        <f t="shared" si="266"/>
        <v>0.99999935604523549</v>
      </c>
      <c r="FK226" s="2">
        <f t="shared" si="266"/>
        <v>0.99999939589155673</v>
      </c>
      <c r="FL226" s="2">
        <f t="shared" si="266"/>
        <v>0.99999943210301068</v>
      </c>
      <c r="FM226" s="2">
        <f t="shared" si="266"/>
        <v>0.99999945530329237</v>
      </c>
      <c r="FN226" s="2">
        <f t="shared" si="266"/>
        <v>0.99999937995066313</v>
      </c>
      <c r="FO226" s="2">
        <f t="shared" si="266"/>
        <v>0.99999942982593737</v>
      </c>
      <c r="FP226" s="2">
        <f t="shared" si="266"/>
        <v>0.99999942795869645</v>
      </c>
      <c r="FQ226" s="2">
        <f t="shared" si="266"/>
        <v>0.99999939075971167</v>
      </c>
      <c r="FR226" s="2">
        <f t="shared" si="266"/>
        <v>0.99999934726643502</v>
      </c>
      <c r="FS226" s="2">
        <f t="shared" si="266"/>
        <v>0.99999938917063536</v>
      </c>
      <c r="FT226" s="2">
        <f t="shared" si="266"/>
        <v>0.9999994145141563</v>
      </c>
      <c r="FU226" s="2">
        <f t="shared" si="266"/>
        <v>0.99999920284615118</v>
      </c>
      <c r="FW226" s="2">
        <f t="shared" si="256"/>
        <v>0.97251852475568745</v>
      </c>
      <c r="FX226" s="2">
        <f t="shared" si="256"/>
        <v>0.98402486167458381</v>
      </c>
      <c r="FY226" s="2">
        <f t="shared" si="256"/>
        <v>0.95243325349305308</v>
      </c>
      <c r="FZ226" s="2">
        <f t="shared" si="256"/>
        <v>0.98237989204316289</v>
      </c>
      <c r="GA226" s="2">
        <f t="shared" si="256"/>
        <v>0.98055988573154673</v>
      </c>
      <c r="GB226" s="2">
        <f t="shared" si="256"/>
        <v>0.98075831760130405</v>
      </c>
      <c r="GC226" s="2">
        <f t="shared" si="256"/>
        <v>0.98222625137395969</v>
      </c>
      <c r="GD226" s="2">
        <f t="shared" si="256"/>
        <v>0.98236442128785328</v>
      </c>
      <c r="GE226" s="2">
        <f t="shared" si="256"/>
        <v>0.98258846834339586</v>
      </c>
      <c r="GF226" s="2">
        <f t="shared" si="256"/>
        <v>0.98168829899059562</v>
      </c>
      <c r="GG226" s="2">
        <f t="shared" si="256"/>
        <v>0.98110227912908143</v>
      </c>
      <c r="GH226" s="2">
        <f t="shared" si="256"/>
        <v>0.97862544584863354</v>
      </c>
      <c r="GI226" s="2">
        <f t="shared" si="256"/>
        <v>0.97933907393548203</v>
      </c>
      <c r="GJ226" s="2">
        <f t="shared" si="256"/>
        <v>0.97752941780590186</v>
      </c>
      <c r="GK226" s="2">
        <f t="shared" si="256"/>
        <v>0.97291493436379972</v>
      </c>
      <c r="GM226" s="92">
        <f t="shared" si="257"/>
        <v>0</v>
      </c>
      <c r="GN226" s="92">
        <f t="shared" si="257"/>
        <v>0</v>
      </c>
      <c r="GO226" s="92">
        <f t="shared" si="257"/>
        <v>0</v>
      </c>
      <c r="GP226" s="92">
        <f t="shared" si="257"/>
        <v>0</v>
      </c>
      <c r="GQ226" s="92">
        <f t="shared" si="257"/>
        <v>0</v>
      </c>
      <c r="GR226" s="92">
        <f t="shared" si="257"/>
        <v>0</v>
      </c>
      <c r="GS226" s="92">
        <f t="shared" si="257"/>
        <v>0</v>
      </c>
      <c r="GT226" s="92">
        <f t="shared" si="257"/>
        <v>0</v>
      </c>
      <c r="GU226" s="92">
        <f t="shared" si="257"/>
        <v>0</v>
      </c>
      <c r="GV226" s="92">
        <f t="shared" si="257"/>
        <v>0</v>
      </c>
      <c r="GW226" s="92">
        <f t="shared" si="257"/>
        <v>0</v>
      </c>
      <c r="GX226" s="92">
        <f t="shared" si="257"/>
        <v>0</v>
      </c>
      <c r="GY226" s="92">
        <f t="shared" si="257"/>
        <v>0</v>
      </c>
      <c r="GZ226" s="92">
        <f t="shared" si="257"/>
        <v>0</v>
      </c>
      <c r="HA226" s="92">
        <f t="shared" si="257"/>
        <v>0</v>
      </c>
      <c r="HC226" s="92">
        <f t="shared" si="267"/>
        <v>0</v>
      </c>
      <c r="HD226" s="92">
        <f t="shared" si="267"/>
        <v>0</v>
      </c>
      <c r="HE226" s="92">
        <f t="shared" si="267"/>
        <v>0</v>
      </c>
      <c r="HF226" s="92">
        <f t="shared" si="261"/>
        <v>0</v>
      </c>
      <c r="HG226" s="92">
        <f t="shared" si="261"/>
        <v>0</v>
      </c>
      <c r="HH226" s="92">
        <f t="shared" si="261"/>
        <v>0</v>
      </c>
      <c r="HI226" s="92">
        <f t="shared" si="241"/>
        <v>0</v>
      </c>
      <c r="HJ226" s="92">
        <f t="shared" si="241"/>
        <v>0</v>
      </c>
      <c r="HK226" s="92">
        <f t="shared" si="241"/>
        <v>0</v>
      </c>
      <c r="HL226" s="92">
        <f t="shared" si="241"/>
        <v>0</v>
      </c>
      <c r="HM226" s="92">
        <f t="shared" si="241"/>
        <v>0</v>
      </c>
      <c r="HN226" s="92">
        <f t="shared" si="241"/>
        <v>0</v>
      </c>
      <c r="HO226" s="92">
        <f t="shared" si="226"/>
        <v>0</v>
      </c>
      <c r="HP226" s="92">
        <f t="shared" si="226"/>
        <v>0</v>
      </c>
      <c r="HQ226" s="92">
        <f t="shared" si="226"/>
        <v>0</v>
      </c>
      <c r="HS226" s="92">
        <f t="shared" si="258"/>
        <v>5.0162981589664721E-117</v>
      </c>
      <c r="HT226" s="92">
        <f t="shared" si="258"/>
        <v>1.13710396239769E-126</v>
      </c>
      <c r="HU226" s="92">
        <f t="shared" si="258"/>
        <v>2.2834152492421378E-102</v>
      </c>
      <c r="HV226" s="92">
        <f t="shared" si="258"/>
        <v>6.1505836819475637E-161</v>
      </c>
      <c r="HW226" s="92">
        <f t="shared" si="258"/>
        <v>1.0577815300837874E-164</v>
      </c>
      <c r="HX226" s="92">
        <f t="shared" si="258"/>
        <v>2.4831188039436963E-175</v>
      </c>
      <c r="HY226" s="92">
        <f t="shared" si="258"/>
        <v>5.1155811740813497E-179</v>
      </c>
      <c r="HZ226" s="92">
        <f t="shared" si="258"/>
        <v>1.1725838330237678E-177</v>
      </c>
      <c r="IA226" s="92">
        <f t="shared" si="258"/>
        <v>7.2634850527920344E-172</v>
      </c>
      <c r="IB226" s="92">
        <f t="shared" si="258"/>
        <v>1.4811599539110476E-177</v>
      </c>
      <c r="IC226" s="92">
        <f t="shared" si="258"/>
        <v>1.9139921449895091E-190</v>
      </c>
      <c r="ID226" s="92">
        <f t="shared" si="258"/>
        <v>5.5100806833502292E-174</v>
      </c>
      <c r="IE226" s="92">
        <f t="shared" si="258"/>
        <v>2.572978463370163E-148</v>
      </c>
      <c r="IF226" s="92">
        <f t="shared" si="258"/>
        <v>1.0566990979141506E-86</v>
      </c>
      <c r="IG226" s="92">
        <f t="shared" si="258"/>
        <v>9.0892280517661609E-89</v>
      </c>
      <c r="II226" s="92">
        <f t="shared" si="259"/>
        <v>5.7722400068943151E-27</v>
      </c>
      <c r="IJ226" s="92">
        <f t="shared" si="259"/>
        <v>6.1130928777941953E-36</v>
      </c>
      <c r="IK226" s="92">
        <f t="shared" si="259"/>
        <v>3.3429338528369399E-22</v>
      </c>
      <c r="IL226" s="92">
        <f t="shared" si="259"/>
        <v>2.0473526638022991E-43</v>
      </c>
      <c r="IM226" s="92">
        <f t="shared" si="259"/>
        <v>6.019368175488569E-43</v>
      </c>
      <c r="IN226" s="92">
        <f t="shared" si="259"/>
        <v>2.985124030400513E-45</v>
      </c>
      <c r="IO226" s="92">
        <f t="shared" si="259"/>
        <v>1.4162666031350902E-46</v>
      </c>
      <c r="IP226" s="92">
        <f t="shared" si="259"/>
        <v>3.4679289884929877E-46</v>
      </c>
      <c r="IQ226" s="92">
        <f t="shared" si="259"/>
        <v>1.224704779697645E-44</v>
      </c>
      <c r="IR226" s="92">
        <f t="shared" si="259"/>
        <v>1.2907102197256171E-45</v>
      </c>
      <c r="IS226" s="92">
        <f t="shared" si="259"/>
        <v>2.7266986068348711E-49</v>
      </c>
      <c r="IT226" s="92">
        <f t="shared" si="259"/>
        <v>4.3084381797607831E-44</v>
      </c>
      <c r="IU226" s="92">
        <f t="shared" si="259"/>
        <v>1.563880635349824E-38</v>
      </c>
      <c r="IV226" s="92">
        <f t="shared" si="259"/>
        <v>1.0929911001224924E-15</v>
      </c>
      <c r="IW226" s="92">
        <f t="shared" si="259"/>
        <v>4.2368822002906649E-21</v>
      </c>
      <c r="IY226" s="92">
        <f t="shared" si="260"/>
        <v>5.7722400068943151E-27</v>
      </c>
      <c r="IZ226" s="92">
        <f t="shared" si="260"/>
        <v>6.1130928777941953E-36</v>
      </c>
      <c r="JA226" s="92">
        <f t="shared" si="260"/>
        <v>3.3429338528369399E-22</v>
      </c>
      <c r="JB226" s="92">
        <f t="shared" si="260"/>
        <v>2.0473526638022991E-43</v>
      </c>
      <c r="JC226" s="92">
        <f t="shared" si="260"/>
        <v>6.019368175488569E-43</v>
      </c>
      <c r="JD226" s="92">
        <f t="shared" si="260"/>
        <v>2.985124030400513E-45</v>
      </c>
      <c r="JE226" s="92">
        <f t="shared" si="260"/>
        <v>1.4162666031350902E-46</v>
      </c>
      <c r="JF226" s="92">
        <f t="shared" si="260"/>
        <v>3.4679289884929877E-46</v>
      </c>
      <c r="JG226" s="92">
        <f t="shared" si="260"/>
        <v>1.224704779697645E-44</v>
      </c>
      <c r="JH226" s="92">
        <f t="shared" si="260"/>
        <v>1.2907102197256171E-45</v>
      </c>
      <c r="JI226" s="92">
        <f t="shared" si="260"/>
        <v>2.7266986068348711E-49</v>
      </c>
      <c r="JJ226" s="92">
        <f t="shared" si="260"/>
        <v>4.3084381797607831E-44</v>
      </c>
      <c r="JK226" s="92">
        <f t="shared" si="260"/>
        <v>1.563880635349824E-38</v>
      </c>
      <c r="JL226" s="92">
        <f t="shared" si="260"/>
        <v>1.0929911001224924E-15</v>
      </c>
      <c r="JM226" s="92">
        <f t="shared" si="260"/>
        <v>4.2368822002906649E-21</v>
      </c>
    </row>
    <row r="227" spans="1:273" x14ac:dyDescent="0.25">
      <c r="B227" s="2">
        <v>200</v>
      </c>
      <c r="C227" s="37">
        <v>52.07</v>
      </c>
      <c r="D227" s="37">
        <v>48.953000000000003</v>
      </c>
      <c r="E227" s="37">
        <v>50.372</v>
      </c>
      <c r="F227" s="37">
        <v>52.673999999999999</v>
      </c>
      <c r="G227" s="37">
        <v>52</v>
      </c>
      <c r="H227" s="37">
        <v>50.093000000000004</v>
      </c>
      <c r="I227" s="37">
        <v>50.953000000000003</v>
      </c>
      <c r="J227" s="37">
        <v>50.162999999999997</v>
      </c>
      <c r="K227" s="37">
        <v>51.326000000000001</v>
      </c>
      <c r="L227" s="37">
        <v>47.14</v>
      </c>
      <c r="M227" s="37">
        <v>47.976999999999997</v>
      </c>
      <c r="N227" s="37">
        <v>44.488</v>
      </c>
      <c r="O227" s="37">
        <v>47.744</v>
      </c>
      <c r="P227" s="37">
        <v>46.279000000000003</v>
      </c>
      <c r="Q227" s="37">
        <v>50</v>
      </c>
      <c r="S227" s="4" t="e">
        <f t="shared" si="262"/>
        <v>#N/A</v>
      </c>
      <c r="T227" s="4" t="e">
        <f t="shared" si="262"/>
        <v>#N/A</v>
      </c>
      <c r="U227" s="4">
        <f t="shared" si="262"/>
        <v>51.091636078674043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48.958396500969236</v>
      </c>
      <c r="AI227" s="4">
        <f t="shared" si="263"/>
        <v>0</v>
      </c>
      <c r="AJ227" s="4">
        <f t="shared" si="263"/>
        <v>0</v>
      </c>
      <c r="AK227" s="4">
        <f t="shared" si="263"/>
        <v>-0.71963607867404278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1.0416034990307637</v>
      </c>
      <c r="AY227" s="2" t="e">
        <f t="shared" si="254"/>
        <v>#N/A</v>
      </c>
      <c r="AZ227" s="2" t="e">
        <f t="shared" si="254"/>
        <v>#N/A</v>
      </c>
      <c r="BA227" s="2">
        <f t="shared" si="254"/>
        <v>51.091636078674043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48.958396500969236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>
        <f t="shared" si="285"/>
        <v>50.372</v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50</v>
      </c>
      <c r="DK227" s="2">
        <f t="shared" si="264"/>
        <v>113.3603623827392</v>
      </c>
      <c r="DL227" s="2">
        <f t="shared" si="264"/>
        <v>106.09438343732273</v>
      </c>
      <c r="DM227" s="2">
        <f t="shared" si="264"/>
        <v>101.2008967391304</v>
      </c>
      <c r="DN227" s="2">
        <f t="shared" si="264"/>
        <v>127.7958136514648</v>
      </c>
      <c r="DO227" s="2">
        <f t="shared" si="264"/>
        <v>118.97369571126545</v>
      </c>
      <c r="DP227" s="2">
        <f t="shared" si="264"/>
        <v>110.81098958018725</v>
      </c>
      <c r="DQ227" s="2">
        <f t="shared" si="264"/>
        <v>98.178502741539063</v>
      </c>
      <c r="DR227" s="2">
        <f t="shared" si="264"/>
        <v>98.854640591966145</v>
      </c>
      <c r="DS227" s="2">
        <f t="shared" si="264"/>
        <v>93.103133343400799</v>
      </c>
      <c r="DT227" s="2">
        <f t="shared" si="264"/>
        <v>95.278379190576857</v>
      </c>
      <c r="DU227" s="2">
        <f t="shared" si="264"/>
        <v>89.855379412797447</v>
      </c>
      <c r="DV227" s="2">
        <f t="shared" si="264"/>
        <v>100.92154684925589</v>
      </c>
      <c r="DW227" s="2">
        <f t="shared" si="264"/>
        <v>95.079079281183937</v>
      </c>
      <c r="DX227" s="2">
        <f t="shared" si="264"/>
        <v>110.77723195409243</v>
      </c>
      <c r="DY227" s="2">
        <f t="shared" si="264"/>
        <v>94.856196410985874</v>
      </c>
      <c r="DZ227" s="5"/>
      <c r="EA227" s="2">
        <f t="shared" si="240"/>
        <v>50.400836468409139</v>
      </c>
      <c r="EB227" s="2">
        <f t="shared" si="240"/>
        <v>49.005170498915405</v>
      </c>
      <c r="EC227" s="2">
        <f t="shared" si="240"/>
        <v>52.489817269581621</v>
      </c>
      <c r="ED227" s="2">
        <f t="shared" si="240"/>
        <v>49.706012890688839</v>
      </c>
      <c r="EE227" s="2">
        <f t="shared" si="240"/>
        <v>50.84274127970351</v>
      </c>
      <c r="EF227" s="2">
        <f t="shared" si="239"/>
        <v>48.517036478591223</v>
      </c>
      <c r="EG227" s="2">
        <f t="shared" si="239"/>
        <v>48.393775289083138</v>
      </c>
      <c r="EH227" s="2">
        <f t="shared" si="239"/>
        <v>47.969338386196632</v>
      </c>
      <c r="EI227" s="2">
        <f t="shared" si="239"/>
        <v>49.127148840150042</v>
      </c>
      <c r="EJ227" s="2">
        <f t="shared" si="239"/>
        <v>44.660034568575682</v>
      </c>
      <c r="EK227" s="2">
        <f t="shared" si="239"/>
        <v>43.079191517620522</v>
      </c>
      <c r="EL227" s="2">
        <f t="shared" si="239"/>
        <v>43.850344429662634</v>
      </c>
      <c r="EM227" s="2">
        <f t="shared" si="239"/>
        <v>44.688087855592372</v>
      </c>
      <c r="EN227" s="2">
        <f t="shared" si="239"/>
        <v>48.667345069300609</v>
      </c>
      <c r="EO227" s="2">
        <f t="shared" si="239"/>
        <v>54.527041672550396</v>
      </c>
      <c r="EP227" s="5"/>
      <c r="EQ227" s="2">
        <f t="shared" si="265"/>
        <v>51.658720176189902</v>
      </c>
      <c r="ER227" s="2">
        <f t="shared" si="265"/>
        <v>48.132057815398838</v>
      </c>
      <c r="ES227" s="2">
        <f t="shared" si="265"/>
        <v>51.027873572646442</v>
      </c>
      <c r="ET227" s="2">
        <f t="shared" si="265"/>
        <v>51.645196190866294</v>
      </c>
      <c r="EU227" s="2">
        <f t="shared" si="265"/>
        <v>50.925320047562963</v>
      </c>
      <c r="EV227" s="2">
        <f t="shared" si="265"/>
        <v>49.969332798389487</v>
      </c>
      <c r="EW227" s="2">
        <f t="shared" si="265"/>
        <v>49.290069780261511</v>
      </c>
      <c r="EX227" s="2">
        <f t="shared" si="265"/>
        <v>49.789103776252837</v>
      </c>
      <c r="EY227" s="2">
        <f t="shared" si="265"/>
        <v>49.283362639833584</v>
      </c>
      <c r="EZ227" s="2">
        <f t="shared" si="265"/>
        <v>45.685455990884542</v>
      </c>
      <c r="FA227" s="2">
        <f t="shared" si="265"/>
        <v>46.092744346092431</v>
      </c>
      <c r="FB227" s="2">
        <f t="shared" si="265"/>
        <v>44.896472932005651</v>
      </c>
      <c r="FC227" s="2">
        <f t="shared" si="265"/>
        <v>46.124512830193311</v>
      </c>
      <c r="FD227" s="2">
        <f t="shared" si="265"/>
        <v>46.699970017318833</v>
      </c>
      <c r="FE227" s="2">
        <f t="shared" si="265"/>
        <v>48.816981035574109</v>
      </c>
      <c r="FG227" s="2">
        <f t="shared" si="266"/>
        <v>0.99999958469389738</v>
      </c>
      <c r="FH227" s="2">
        <f t="shared" si="266"/>
        <v>0.99999950534216142</v>
      </c>
      <c r="FI227" s="2">
        <f t="shared" si="266"/>
        <v>0.99999846435682049</v>
      </c>
      <c r="FJ227" s="2">
        <f t="shared" si="266"/>
        <v>0.99999941270624149</v>
      </c>
      <c r="FK227" s="2">
        <f t="shared" si="266"/>
        <v>0.99999944904652238</v>
      </c>
      <c r="FL227" s="2">
        <f t="shared" si="266"/>
        <v>0.99999948207176426</v>
      </c>
      <c r="FM227" s="2">
        <f t="shared" si="266"/>
        <v>0.99999950323067477</v>
      </c>
      <c r="FN227" s="2">
        <f t="shared" si="266"/>
        <v>0.99999943450825302</v>
      </c>
      <c r="FO227" s="2">
        <f t="shared" si="266"/>
        <v>0.99999947999504846</v>
      </c>
      <c r="FP227" s="2">
        <f t="shared" si="266"/>
        <v>0.99999947829210434</v>
      </c>
      <c r="FQ227" s="2">
        <f t="shared" si="266"/>
        <v>0.99999944436622346</v>
      </c>
      <c r="FR227" s="2">
        <f t="shared" si="266"/>
        <v>0.99999940469987936</v>
      </c>
      <c r="FS227" s="2">
        <f t="shared" si="266"/>
        <v>0.99999944291696852</v>
      </c>
      <c r="FT227" s="2">
        <f t="shared" si="266"/>
        <v>0.9999994660305368</v>
      </c>
      <c r="FU227" s="2">
        <f t="shared" si="266"/>
        <v>0.9999992729869982</v>
      </c>
      <c r="FV227" s="5"/>
      <c r="FW227" s="2">
        <f t="shared" si="256"/>
        <v>0.97487584468070188</v>
      </c>
      <c r="FX227" s="2">
        <f t="shared" si="256"/>
        <v>0.98540999240314064</v>
      </c>
      <c r="FY227" s="2">
        <f t="shared" si="256"/>
        <v>0.95643628183208174</v>
      </c>
      <c r="FZ227" s="2">
        <f t="shared" si="256"/>
        <v>0.98390531770319178</v>
      </c>
      <c r="GA227" s="2">
        <f t="shared" si="256"/>
        <v>0.98224002629039286</v>
      </c>
      <c r="GB227" s="2">
        <f t="shared" si="256"/>
        <v>0.98242161583492771</v>
      </c>
      <c r="GC227" s="2">
        <f t="shared" si="256"/>
        <v>0.98376475834772759</v>
      </c>
      <c r="GD227" s="2">
        <f t="shared" si="256"/>
        <v>0.98389116433528501</v>
      </c>
      <c r="GE227" s="2">
        <f t="shared" si="256"/>
        <v>0.98409612925501599</v>
      </c>
      <c r="GF227" s="2">
        <f t="shared" si="256"/>
        <v>0.98327257844885008</v>
      </c>
      <c r="GG227" s="2">
        <f t="shared" si="256"/>
        <v>0.98273636785233121</v>
      </c>
      <c r="GH227" s="2">
        <f t="shared" si="256"/>
        <v>0.98046944324153074</v>
      </c>
      <c r="GI227" s="2">
        <f t="shared" si="256"/>
        <v>0.98112269371422955</v>
      </c>
      <c r="GJ227" s="2">
        <f t="shared" si="256"/>
        <v>0.97946598628436377</v>
      </c>
      <c r="GK227" s="2">
        <f t="shared" si="256"/>
        <v>0.97523911661117668</v>
      </c>
      <c r="GL227" s="5"/>
      <c r="GM227" s="92">
        <f t="shared" si="257"/>
        <v>0</v>
      </c>
      <c r="GN227" s="92">
        <f t="shared" si="257"/>
        <v>0</v>
      </c>
      <c r="GO227" s="92">
        <f t="shared" si="257"/>
        <v>0</v>
      </c>
      <c r="GP227" s="92">
        <f t="shared" si="257"/>
        <v>0</v>
      </c>
      <c r="GQ227" s="92">
        <f t="shared" si="257"/>
        <v>0</v>
      </c>
      <c r="GR227" s="92">
        <f t="shared" si="257"/>
        <v>0</v>
      </c>
      <c r="GS227" s="92">
        <f t="shared" si="257"/>
        <v>0</v>
      </c>
      <c r="GT227" s="92">
        <f t="shared" si="257"/>
        <v>0</v>
      </c>
      <c r="GU227" s="92">
        <f t="shared" si="257"/>
        <v>0</v>
      </c>
      <c r="GV227" s="92">
        <f t="shared" si="257"/>
        <v>0</v>
      </c>
      <c r="GW227" s="92">
        <f t="shared" si="257"/>
        <v>0</v>
      </c>
      <c r="GX227" s="92">
        <f t="shared" si="257"/>
        <v>0</v>
      </c>
      <c r="GY227" s="92">
        <f t="shared" si="257"/>
        <v>0</v>
      </c>
      <c r="GZ227" s="92">
        <f t="shared" si="257"/>
        <v>0</v>
      </c>
      <c r="HA227" s="92">
        <f t="shared" si="257"/>
        <v>0</v>
      </c>
      <c r="HC227" s="92">
        <f t="shared" si="267"/>
        <v>0</v>
      </c>
      <c r="HD227" s="92">
        <f t="shared" si="267"/>
        <v>0</v>
      </c>
      <c r="HE227" s="92">
        <f t="shared" si="267"/>
        <v>0</v>
      </c>
      <c r="HF227" s="92">
        <f t="shared" si="261"/>
        <v>0</v>
      </c>
      <c r="HG227" s="92">
        <f t="shared" si="261"/>
        <v>0</v>
      </c>
      <c r="HH227" s="92">
        <f t="shared" si="261"/>
        <v>0</v>
      </c>
      <c r="HI227" s="92">
        <f t="shared" si="241"/>
        <v>0</v>
      </c>
      <c r="HJ227" s="92">
        <f t="shared" si="241"/>
        <v>0</v>
      </c>
      <c r="HK227" s="92">
        <f t="shared" si="241"/>
        <v>0</v>
      </c>
      <c r="HL227" s="92">
        <f t="shared" si="241"/>
        <v>0</v>
      </c>
      <c r="HM227" s="92">
        <f t="shared" si="241"/>
        <v>0</v>
      </c>
      <c r="HN227" s="92">
        <f t="shared" si="241"/>
        <v>0</v>
      </c>
      <c r="HO227" s="92">
        <f t="shared" si="226"/>
        <v>0</v>
      </c>
      <c r="HP227" s="92">
        <f t="shared" si="226"/>
        <v>0</v>
      </c>
      <c r="HQ227" s="92">
        <f t="shared" si="226"/>
        <v>0</v>
      </c>
      <c r="HS227" s="92">
        <f t="shared" si="258"/>
        <v>2.6812340250823916E-120</v>
      </c>
      <c r="HT227" s="92">
        <f t="shared" si="258"/>
        <v>4.2196664398599739E-130</v>
      </c>
      <c r="HU227" s="92">
        <f t="shared" si="258"/>
        <v>1.1926784414838993E-105</v>
      </c>
      <c r="HV227" s="92">
        <f t="shared" si="258"/>
        <v>2.5629881687019957E-165</v>
      </c>
      <c r="HW227" s="92">
        <f t="shared" si="258"/>
        <v>3.198558251927596E-169</v>
      </c>
      <c r="HX227" s="92">
        <f t="shared" si="258"/>
        <v>4.1197546086073396E-180</v>
      </c>
      <c r="HY227" s="92">
        <f t="shared" si="258"/>
        <v>8.0291731124486204E-184</v>
      </c>
      <c r="HZ227" s="92">
        <f t="shared" si="258"/>
        <v>2.0591416709853247E-182</v>
      </c>
      <c r="IA227" s="92">
        <f t="shared" si="258"/>
        <v>1.9130722199648714E-176</v>
      </c>
      <c r="IB227" s="92">
        <f t="shared" si="258"/>
        <v>2.5211601130150533E-182</v>
      </c>
      <c r="IC227" s="92">
        <f t="shared" si="258"/>
        <v>1.2478574966653788E-195</v>
      </c>
      <c r="ID227" s="92">
        <f t="shared" si="258"/>
        <v>8.1483254328763726E-179</v>
      </c>
      <c r="IE227" s="92">
        <f t="shared" si="258"/>
        <v>1.9703464659838842E-152</v>
      </c>
      <c r="IF227" s="92">
        <f t="shared" si="258"/>
        <v>4.0890508810934505E-89</v>
      </c>
      <c r="IG227" s="92">
        <f t="shared" si="258"/>
        <v>2.654728566693045E-91</v>
      </c>
      <c r="II227" s="92">
        <f t="shared" si="259"/>
        <v>2.7351892689738993E-28</v>
      </c>
      <c r="IJ227" s="92">
        <f t="shared" si="259"/>
        <v>1.7344619565491975E-37</v>
      </c>
      <c r="IK227" s="92">
        <f t="shared" si="259"/>
        <v>1.7333064259688689E-23</v>
      </c>
      <c r="IL227" s="92">
        <f t="shared" si="259"/>
        <v>2.4037562195574054E-45</v>
      </c>
      <c r="IM227" s="92">
        <f t="shared" si="259"/>
        <v>6.6301416343970719E-45</v>
      </c>
      <c r="IN227" s="92">
        <f t="shared" si="259"/>
        <v>2.5912127708016806E-47</v>
      </c>
      <c r="IO227" s="92">
        <f t="shared" si="259"/>
        <v>1.176288965766262E-48</v>
      </c>
      <c r="IP227" s="92">
        <f t="shared" si="259"/>
        <v>3.0306565189659452E-48</v>
      </c>
      <c r="IQ227" s="92">
        <f t="shared" si="259"/>
        <v>1.2804859035398554E-46</v>
      </c>
      <c r="IR227" s="92">
        <f t="shared" si="259"/>
        <v>1.145107028376396E-47</v>
      </c>
      <c r="IS227" s="92">
        <f t="shared" si="259"/>
        <v>1.5638391648642909E-51</v>
      </c>
      <c r="IT227" s="92">
        <f t="shared" si="259"/>
        <v>3.7202733279919886E-46</v>
      </c>
      <c r="IU227" s="92">
        <f t="shared" si="259"/>
        <v>2.6083822112201067E-40</v>
      </c>
      <c r="IV227" s="92">
        <f t="shared" si="259"/>
        <v>2.1821230101277028E-16</v>
      </c>
      <c r="IW227" s="92">
        <f t="shared" si="259"/>
        <v>4.083165914499873E-22</v>
      </c>
      <c r="IY227" s="92">
        <f t="shared" si="260"/>
        <v>2.7351892689738993E-28</v>
      </c>
      <c r="IZ227" s="92">
        <f t="shared" si="260"/>
        <v>1.7344619565491975E-37</v>
      </c>
      <c r="JA227" s="92">
        <f t="shared" si="260"/>
        <v>1.7333064259688689E-23</v>
      </c>
      <c r="JB227" s="92">
        <f t="shared" si="260"/>
        <v>2.4037562195574054E-45</v>
      </c>
      <c r="JC227" s="92">
        <f t="shared" si="260"/>
        <v>6.6301416343970719E-45</v>
      </c>
      <c r="JD227" s="92">
        <f t="shared" si="260"/>
        <v>2.5912127708016806E-47</v>
      </c>
      <c r="JE227" s="92">
        <f t="shared" si="260"/>
        <v>1.176288965766262E-48</v>
      </c>
      <c r="JF227" s="92">
        <f t="shared" si="260"/>
        <v>3.0306565189659452E-48</v>
      </c>
      <c r="JG227" s="92">
        <f t="shared" si="260"/>
        <v>1.2804859035398554E-46</v>
      </c>
      <c r="JH227" s="92">
        <f t="shared" si="260"/>
        <v>1.145107028376396E-47</v>
      </c>
      <c r="JI227" s="92">
        <f t="shared" si="260"/>
        <v>1.5638391648642909E-51</v>
      </c>
      <c r="JJ227" s="92">
        <f t="shared" si="260"/>
        <v>3.7202733279919886E-46</v>
      </c>
      <c r="JK227" s="92">
        <f t="shared" si="260"/>
        <v>2.6083822112201067E-40</v>
      </c>
      <c r="JL227" s="92">
        <f t="shared" si="260"/>
        <v>2.1821230101277028E-16</v>
      </c>
      <c r="JM227" s="92">
        <f t="shared" si="260"/>
        <v>4.083165914499873E-22</v>
      </c>
    </row>
    <row r="228" spans="1:273" x14ac:dyDescent="0.25">
      <c r="AY228" s="5"/>
      <c r="AZ228" s="5"/>
      <c r="BO228" s="28">
        <f>SLOPE(BO27:BO227,$B27:$B227)</f>
        <v>0.24111613508442775</v>
      </c>
      <c r="BP228" s="28">
        <f t="shared" ref="BP228:CC228" si="298">SLOPE(BP27:BP227,$B27:$B227)</f>
        <v>0.19679839559192933</v>
      </c>
      <c r="BQ228" s="28">
        <f t="shared" si="298"/>
        <v>0.18794021739130432</v>
      </c>
      <c r="BR228" s="28">
        <f t="shared" si="298"/>
        <v>0.33178390214436726</v>
      </c>
      <c r="BS228" s="28">
        <f t="shared" si="298"/>
        <v>0.28288085170643296</v>
      </c>
      <c r="BT228" s="28">
        <f t="shared" si="298"/>
        <v>0.239312141347025</v>
      </c>
      <c r="BU228" s="28">
        <f t="shared" si="298"/>
        <v>0.16995770196904633</v>
      </c>
      <c r="BV228" s="28">
        <f t="shared" si="298"/>
        <v>0.14919062720225518</v>
      </c>
      <c r="BW228" s="28">
        <f t="shared" si="298"/>
        <v>0.1230034732709151</v>
      </c>
      <c r="BX228" s="28">
        <f t="shared" si="298"/>
        <v>0.14979749320446994</v>
      </c>
      <c r="BY228" s="28">
        <f t="shared" si="298"/>
        <v>0.11745109796612915</v>
      </c>
      <c r="BZ228" s="28">
        <f t="shared" si="298"/>
        <v>0.18001126326877892</v>
      </c>
      <c r="CA228" s="28">
        <f t="shared" si="298"/>
        <v>0.14264622973925301</v>
      </c>
      <c r="CB228" s="28">
        <f t="shared" si="298"/>
        <v>0.23495439444276653</v>
      </c>
      <c r="CC228" s="28">
        <f t="shared" si="298"/>
        <v>0.14216281868913433</v>
      </c>
      <c r="CE228" s="28">
        <f>SLOPE(CE27:CE227,$B27:$B227)</f>
        <v>-8.9688042807161944E-2</v>
      </c>
      <c r="CF228" s="28">
        <f t="shared" ref="CF228:CS228" si="299">SLOPE(CF27:CF227,$B27:$B227)</f>
        <v>-0.11663188720173531</v>
      </c>
      <c r="CG228" s="28">
        <f t="shared" si="299"/>
        <v>-8.4660679458949339E-2</v>
      </c>
      <c r="CH228" s="28">
        <f t="shared" si="299"/>
        <v>-0.10121786956420246</v>
      </c>
      <c r="CI228" s="28">
        <f t="shared" si="299"/>
        <v>-8.8679692609548694E-2</v>
      </c>
      <c r="CJ228" s="28">
        <f t="shared" si="299"/>
        <v>-0.11217432919072143</v>
      </c>
      <c r="CK228" s="28">
        <f t="shared" si="299"/>
        <v>-0.11015341892014932</v>
      </c>
      <c r="CL228" s="28">
        <f t="shared" si="299"/>
        <v>-0.13488571741349997</v>
      </c>
      <c r="CM228" s="28">
        <f t="shared" si="299"/>
        <v>-0.11612058060638829</v>
      </c>
      <c r="CN228" s="28">
        <f t="shared" si="299"/>
        <v>-0.14758693738808462</v>
      </c>
      <c r="CO228" s="28">
        <f t="shared" si="299"/>
        <v>-0.16701168377443462</v>
      </c>
      <c r="CP228" s="28">
        <f t="shared" si="299"/>
        <v>-0.14624123928110538</v>
      </c>
      <c r="CQ228" s="28">
        <f t="shared" si="299"/>
        <v>-0.13575523820404434</v>
      </c>
      <c r="CR228" s="28">
        <f t="shared" si="299"/>
        <v>-0.10012772821411502</v>
      </c>
      <c r="CS228" s="28">
        <f t="shared" si="299"/>
        <v>-9.897625323605555E-2</v>
      </c>
      <c r="CU228" s="28">
        <f>SLOPE(CU27:CU227,$B27:$B227)</f>
        <v>-7.5073057628777695E-2</v>
      </c>
      <c r="CV228" s="28">
        <f t="shared" ref="CV228:DI228" si="300">SLOPE(CV27:CV227,$B27:$B227)</f>
        <v>-0.1254416799300189</v>
      </c>
      <c r="CW228" s="28">
        <f t="shared" si="300"/>
        <v>-0.10329666010379186</v>
      </c>
      <c r="CX228" s="28">
        <f t="shared" si="300"/>
        <v>-7.9578271554372332E-2</v>
      </c>
      <c r="CY228" s="28">
        <f t="shared" si="300"/>
        <v>-8.8025403302001315E-2</v>
      </c>
      <c r="CZ228" s="28">
        <f t="shared" si="300"/>
        <v>-9.6235276382386756E-2</v>
      </c>
      <c r="DA228" s="28">
        <f t="shared" si="300"/>
        <v>-0.10006132518228096</v>
      </c>
      <c r="DB228" s="28">
        <f t="shared" si="300"/>
        <v>-0.11475528131587265</v>
      </c>
      <c r="DC228" s="28">
        <f t="shared" si="300"/>
        <v>-0.11397123844261835</v>
      </c>
      <c r="DD228" s="28">
        <f t="shared" si="300"/>
        <v>-0.13616873885227218</v>
      </c>
      <c r="DE228" s="28">
        <f t="shared" si="300"/>
        <v>-0.13523730625837757</v>
      </c>
      <c r="DF228" s="28">
        <f t="shared" si="300"/>
        <v>-0.13480875613802551</v>
      </c>
      <c r="DG228" s="28">
        <f t="shared" si="300"/>
        <v>-0.11937292957422217</v>
      </c>
      <c r="DH228" s="28">
        <f t="shared" si="300"/>
        <v>-0.12134474784149506</v>
      </c>
      <c r="DI228" s="28">
        <f t="shared" si="300"/>
        <v>-0.1554163987002575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1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65.137135365853638</v>
      </c>
      <c r="BP229" s="28">
        <f t="shared" ref="BP229:CC229" si="301">INTERCEPT(BP27:BP227,$B27:$B227)</f>
        <v>66.734704318936878</v>
      </c>
      <c r="BQ229" s="28">
        <f t="shared" si="301"/>
        <v>63.612853260869542</v>
      </c>
      <c r="BR229" s="28">
        <f t="shared" si="301"/>
        <v>61.439033222591348</v>
      </c>
      <c r="BS229" s="28">
        <f t="shared" si="301"/>
        <v>62.397525369978858</v>
      </c>
      <c r="BT229" s="28">
        <f t="shared" si="301"/>
        <v>62.948561310782253</v>
      </c>
      <c r="BU229" s="28">
        <f t="shared" si="301"/>
        <v>64.186962347729803</v>
      </c>
      <c r="BV229" s="28">
        <f t="shared" si="301"/>
        <v>69.016515151515108</v>
      </c>
      <c r="BW229" s="28">
        <f t="shared" si="301"/>
        <v>68.502438689217783</v>
      </c>
      <c r="BX229" s="28">
        <f t="shared" si="301"/>
        <v>65.318880549682873</v>
      </c>
      <c r="BY229" s="28">
        <f t="shared" si="301"/>
        <v>66.365159819571616</v>
      </c>
      <c r="BZ229" s="28">
        <f t="shared" si="301"/>
        <v>64.9192941955001</v>
      </c>
      <c r="CA229" s="28">
        <f t="shared" si="301"/>
        <v>66.549833333333339</v>
      </c>
      <c r="CB229" s="28">
        <f t="shared" si="301"/>
        <v>63.786353065539117</v>
      </c>
      <c r="CC229" s="28">
        <f t="shared" si="301"/>
        <v>66.423632673159005</v>
      </c>
      <c r="CD229" s="2"/>
      <c r="CE229" s="28">
        <f>INTERCEPT(CE27:CE227,$B27:$B227)</f>
        <v>68.338445029841523</v>
      </c>
      <c r="CF229" s="28">
        <f t="shared" ref="CF229:CS229" si="302">INTERCEPT(CF27:CF227,$B27:$B227)</f>
        <v>72.331547939262464</v>
      </c>
      <c r="CG229" s="28">
        <f t="shared" si="302"/>
        <v>69.421953161371491</v>
      </c>
      <c r="CH229" s="28">
        <f t="shared" si="302"/>
        <v>69.949586803529328</v>
      </c>
      <c r="CI229" s="28">
        <f t="shared" si="302"/>
        <v>68.578679801613248</v>
      </c>
      <c r="CJ229" s="28">
        <f t="shared" si="302"/>
        <v>70.951902316735513</v>
      </c>
      <c r="CK229" s="28">
        <f t="shared" si="302"/>
        <v>70.424459073112999</v>
      </c>
      <c r="CL229" s="28">
        <f t="shared" si="302"/>
        <v>74.946481868896626</v>
      </c>
      <c r="CM229" s="28">
        <f t="shared" si="302"/>
        <v>72.351264961427702</v>
      </c>
      <c r="CN229" s="28">
        <f t="shared" si="302"/>
        <v>74.177422046192603</v>
      </c>
      <c r="CO229" s="28">
        <f t="shared" si="302"/>
        <v>76.481528272507447</v>
      </c>
      <c r="CP229" s="28">
        <f t="shared" si="302"/>
        <v>73.098592285883711</v>
      </c>
      <c r="CQ229" s="28">
        <f t="shared" si="302"/>
        <v>71.839135496401241</v>
      </c>
      <c r="CR229" s="28">
        <f t="shared" si="302"/>
        <v>68.692890712123614</v>
      </c>
      <c r="CS229" s="28">
        <f t="shared" si="302"/>
        <v>74.322292319761502</v>
      </c>
      <c r="CT229" s="2"/>
      <c r="CU229" s="28">
        <f>INTERCEPT(CU27:CU227,$B27:$B227)</f>
        <v>66.673331701945443</v>
      </c>
      <c r="CV229" s="28">
        <f t="shared" ref="CV229:DI229" si="303">INTERCEPT(CV27:CV227,$B27:$B227)</f>
        <v>73.220393801402622</v>
      </c>
      <c r="CW229" s="28">
        <f t="shared" si="303"/>
        <v>71.687205593404812</v>
      </c>
      <c r="CX229" s="28">
        <f t="shared" si="303"/>
        <v>67.560850501740759</v>
      </c>
      <c r="CY229" s="28">
        <f t="shared" si="303"/>
        <v>68.530400707963224</v>
      </c>
      <c r="CZ229" s="28">
        <f t="shared" si="303"/>
        <v>69.216388074866842</v>
      </c>
      <c r="DA229" s="28">
        <f t="shared" si="303"/>
        <v>69.302334816717703</v>
      </c>
      <c r="DB229" s="28">
        <f t="shared" si="303"/>
        <v>72.740160039427366</v>
      </c>
      <c r="DC229" s="28">
        <f t="shared" si="303"/>
        <v>72.077610328357252</v>
      </c>
      <c r="DD229" s="28">
        <f t="shared" si="303"/>
        <v>72.919203761338977</v>
      </c>
      <c r="DE229" s="28">
        <f t="shared" si="303"/>
        <v>73.140205597767945</v>
      </c>
      <c r="DF229" s="28">
        <f t="shared" si="303"/>
        <v>71.858224159610756</v>
      </c>
      <c r="DG229" s="28">
        <f t="shared" si="303"/>
        <v>69.999098745037742</v>
      </c>
      <c r="DH229" s="28">
        <f t="shared" si="303"/>
        <v>70.96891958561784</v>
      </c>
      <c r="DI229" s="28">
        <f t="shared" si="303"/>
        <v>79.900260775625611</v>
      </c>
    </row>
    <row r="230" spans="1:273" x14ac:dyDescent="0.25">
      <c r="A230" s="131"/>
      <c r="B230" s="28" t="s">
        <v>36</v>
      </c>
      <c r="C230" s="5">
        <f>C$7 - ABS(C$11)*Expt!$B$9</f>
        <v>-11.101662059161086</v>
      </c>
      <c r="D230" s="5">
        <f>D$7 - ABS(D$11)*Expt!$B$9</f>
        <v>-7.2353368388709214</v>
      </c>
      <c r="E230" s="5">
        <f>E$7 - ABS(E$11)*Expt!$B$9</f>
        <v>7.8975480904872057</v>
      </c>
      <c r="F230" s="5">
        <f>F$7 - ABS(F$11)*Expt!$B$9</f>
        <v>0.34711723948261408</v>
      </c>
      <c r="G230" s="5">
        <f>G$7 - ABS(G$11)*Expt!$B$9</f>
        <v>-2.2830087484830273</v>
      </c>
      <c r="H230" s="5">
        <f>H$7 - ABS(H$11)*Expt!$B$9</f>
        <v>-2.8784513394110363</v>
      </c>
      <c r="I230" s="5">
        <f>I$7 - ABS(I$11)*Expt!$B$9</f>
        <v>-3.7829989137148985</v>
      </c>
      <c r="J230" s="5">
        <f>J$7 - ABS(J$11)*Expt!$B$9</f>
        <v>-0.79965916921048574</v>
      </c>
      <c r="K230" s="5">
        <f>K$7 - ABS(K$11)*Expt!$B$9</f>
        <v>-2.0302901826763247</v>
      </c>
      <c r="L230" s="5">
        <f>L$7 - ABS(L$11)*Expt!$B$9</f>
        <v>-2.1693987243807271</v>
      </c>
      <c r="M230" s="5">
        <f>M$7 - ABS(M$11)*Expt!$B$9</f>
        <v>1.4455435553027982</v>
      </c>
      <c r="N230" s="5">
        <f>N$7 - ABS(N$11)*Expt!$B$9</f>
        <v>1.1920562457966071</v>
      </c>
      <c r="O230" s="5">
        <f>O$7 - ABS(O$11)*Expt!$B$9</f>
        <v>-0.74494863551159085</v>
      </c>
      <c r="P230" s="5">
        <f>P$7 - ABS(P$11)*Expt!$B$9</f>
        <v>-2.855664310402986</v>
      </c>
      <c r="Q230" s="5">
        <f>Q$7 - ABS(Q$11)*Expt!$B$9</f>
        <v>7.4759150393235814</v>
      </c>
    </row>
    <row r="231" spans="1:273" x14ac:dyDescent="0.25">
      <c r="A231" s="131"/>
      <c r="B231" s="3" t="s">
        <v>61</v>
      </c>
      <c r="C231" s="75">
        <f>C7 - C11*$S231</f>
        <v>40.459212329054864</v>
      </c>
      <c r="D231" s="75">
        <f t="shared" ref="D231:Q231" si="304">D7 - D11*$S231</f>
        <v>42.357627757775802</v>
      </c>
      <c r="E231" s="75">
        <f t="shared" si="304"/>
        <v>54.657274553111549</v>
      </c>
      <c r="F231" s="75">
        <f t="shared" si="304"/>
        <v>44.221391011901531</v>
      </c>
      <c r="G231" s="75">
        <f t="shared" si="304"/>
        <v>43.527879199564481</v>
      </c>
      <c r="H231" s="75">
        <f t="shared" si="304"/>
        <v>42.856745322891314</v>
      </c>
      <c r="I231" s="75">
        <f t="shared" si="304"/>
        <v>42.403874668584976</v>
      </c>
      <c r="J231" s="75">
        <f t="shared" si="304"/>
        <v>43.81066291595863</v>
      </c>
      <c r="K231" s="75">
        <f t="shared" si="304"/>
        <v>42.900192622805939</v>
      </c>
      <c r="L231" s="75">
        <f t="shared" si="304"/>
        <v>42.935690902229837</v>
      </c>
      <c r="M231" s="75">
        <f t="shared" si="304"/>
        <v>43.619721989543947</v>
      </c>
      <c r="N231" s="75">
        <f t="shared" si="304"/>
        <v>44.368405728053887</v>
      </c>
      <c r="O231" s="75">
        <f t="shared" si="304"/>
        <v>43.648004304629829</v>
      </c>
      <c r="P231" s="75">
        <f t="shared" si="304"/>
        <v>43.187916327013049</v>
      </c>
      <c r="Q231" s="75">
        <f t="shared" si="304"/>
        <v>46.538562337680005</v>
      </c>
      <c r="R231" s="2" t="s">
        <v>38</v>
      </c>
      <c r="S231" s="3">
        <v>2.5</v>
      </c>
    </row>
    <row r="232" spans="1:273" x14ac:dyDescent="0.25">
      <c r="A232" s="131"/>
      <c r="B232" s="3" t="s">
        <v>62</v>
      </c>
      <c r="C232" s="75">
        <f t="shared" ref="C232:P232" si="305">C10 + C14*$S232</f>
        <v>160.27855399839157</v>
      </c>
      <c r="D232" s="75">
        <f t="shared" si="305"/>
        <v>154.26096390415702</v>
      </c>
      <c r="E232" s="75">
        <f t="shared" si="305"/>
        <v>166.46172243226167</v>
      </c>
      <c r="F232" s="75">
        <f t="shared" si="305"/>
        <v>155.34322751217132</v>
      </c>
      <c r="G232" s="75">
        <f t="shared" si="305"/>
        <v>156.4306172722267</v>
      </c>
      <c r="H232" s="75">
        <f t="shared" si="305"/>
        <v>156.31702604934571</v>
      </c>
      <c r="I232" s="75">
        <f t="shared" si="305"/>
        <v>155.43918741432921</v>
      </c>
      <c r="J232" s="75">
        <f t="shared" si="305"/>
        <v>155.35292726433204</v>
      </c>
      <c r="K232" s="75">
        <f t="shared" si="305"/>
        <v>155.21163284600286</v>
      </c>
      <c r="L232" s="75">
        <f t="shared" si="305"/>
        <v>155.76887685200739</v>
      </c>
      <c r="M232" s="75">
        <f t="shared" si="305"/>
        <v>156.11737863386097</v>
      </c>
      <c r="N232" s="75">
        <f t="shared" si="305"/>
        <v>157.48201401698444</v>
      </c>
      <c r="O232" s="75">
        <f t="shared" si="305"/>
        <v>157.10541752817161</v>
      </c>
      <c r="P232" s="75">
        <f t="shared" si="305"/>
        <v>158.03711222088106</v>
      </c>
      <c r="Q232" s="75">
        <f>Q10 + Q14*$S232</f>
        <v>160.11637556120633</v>
      </c>
      <c r="R232" s="2" t="s">
        <v>65</v>
      </c>
      <c r="S232" s="3">
        <v>0</v>
      </c>
    </row>
    <row r="233" spans="1:273" x14ac:dyDescent="0.25">
      <c r="A233" s="131"/>
      <c r="B233" s="3" t="s">
        <v>35</v>
      </c>
      <c r="C233" s="2">
        <f>C$10 + ABS(C$14)*Expt!$B$10</f>
        <v>199.77489277308152</v>
      </c>
      <c r="D233" s="2">
        <f>D$10 + ABS(D$14)*Expt!$B$10</f>
        <v>193.46558001025815</v>
      </c>
      <c r="E233" s="2">
        <f>E$10 + ABS(E$14)*Expt!$B$10</f>
        <v>203.2921526752929</v>
      </c>
      <c r="F233" s="2">
        <f>F$10 + ABS(F$14)*Expt!$B$10</f>
        <v>189.99999989738242</v>
      </c>
      <c r="G233" s="2">
        <f>G$10 + ABS(G$14)*Expt!$B$10</f>
        <v>190.41572655918225</v>
      </c>
      <c r="H233" s="2">
        <f>H$10 + ABS(H$14)*Expt!$B$10</f>
        <v>189.47779958278551</v>
      </c>
      <c r="I233" s="2">
        <f>I$10 + ABS(I$14)*Expt!$B$10</f>
        <v>188.77831524788456</v>
      </c>
      <c r="J233" s="2">
        <f>J$10 + ABS(J$14)*Expt!$B$10</f>
        <v>188.90399841162969</v>
      </c>
      <c r="K233" s="2">
        <f>K$10 + ABS(K$14)*Expt!$B$10</f>
        <v>189.47353530756308</v>
      </c>
      <c r="L233" s="2">
        <f>L$10 + ABS(L$14)*Expt!$B$10</f>
        <v>189.21577930028093</v>
      </c>
      <c r="M233" s="2">
        <f>M$10 + ABS(M$14)*Expt!$B$10</f>
        <v>187.98585300871389</v>
      </c>
      <c r="N233" s="2">
        <f>N$10 + ABS(N$14)*Expt!$B$10</f>
        <v>190.17639533272697</v>
      </c>
      <c r="O233" s="2">
        <f>O$10 + ABS(O$14)*Expt!$B$10</f>
        <v>192.50143785208019</v>
      </c>
      <c r="P233" s="2">
        <f>P$10 + ABS(P$14)*Expt!$B$10</f>
        <v>199.85120690886251</v>
      </c>
      <c r="Q233" s="2">
        <f>Q$10 + ABS(Q$14)*Expt!$B$10</f>
        <v>210.40087133110077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tabSelected="1" zoomScale="70" zoomScaleNormal="70" workbookViewId="0">
      <pane xSplit="2" ySplit="26" topLeftCell="C319" activePane="bottomRight" state="frozen"/>
      <selection pane="topRight" activeCell="C1" sqref="C1"/>
      <selection pane="bottomLeft" activeCell="A6" sqref="A6"/>
      <selection pane="bottomRight" activeCell="E321" sqref="E3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6">
        <v>0.2</v>
      </c>
      <c r="Q1" s="98">
        <v>0.5</v>
      </c>
      <c r="R1" s="5"/>
    </row>
    <row r="2" spans="1:156" ht="15.75" thickBot="1" x14ac:dyDescent="0.3">
      <c r="B2" s="48">
        <f>SUM(C2:O2)</f>
        <v>34826.087939884703</v>
      </c>
      <c r="C2" s="49">
        <f>SUMSQ(AI27:AI227)</f>
        <v>2907.2001909103192</v>
      </c>
      <c r="D2" s="50">
        <f t="shared" ref="D2:O2" si="0">SUMSQ(AJ27:AJ227)</f>
        <v>3387.2029842251923</v>
      </c>
      <c r="E2" s="50">
        <f t="shared" si="0"/>
        <v>3789.1639223319003</v>
      </c>
      <c r="F2" s="50">
        <f t="shared" si="0"/>
        <v>2897.7894958248016</v>
      </c>
      <c r="G2" s="50">
        <f t="shared" si="0"/>
        <v>3014.2343342021877</v>
      </c>
      <c r="H2" s="50">
        <f t="shared" si="0"/>
        <v>2244.4900996568517</v>
      </c>
      <c r="I2" s="50">
        <f t="shared" si="0"/>
        <v>2150.9712395856013</v>
      </c>
      <c r="J2" s="50">
        <f t="shared" si="0"/>
        <v>2770.9647465152234</v>
      </c>
      <c r="K2" s="50">
        <f t="shared" si="0"/>
        <v>2284.4455386832115</v>
      </c>
      <c r="L2" s="50">
        <f t="shared" si="0"/>
        <v>2061.831120148986</v>
      </c>
      <c r="M2" s="50">
        <f t="shared" si="0"/>
        <v>2907.2384827112373</v>
      </c>
      <c r="N2" s="50">
        <f t="shared" si="0"/>
        <v>2560.4177700963687</v>
      </c>
      <c r="O2" s="51">
        <f t="shared" si="0"/>
        <v>1850.1380149928232</v>
      </c>
      <c r="P2" s="113">
        <f>SUMSQ(AV27:AV227)</f>
        <v>1402.9130817675984</v>
      </c>
      <c r="Q2" s="114">
        <f>SUMSQ(AW27:AW227)</f>
        <v>1640.9854564082359</v>
      </c>
      <c r="R2" s="5"/>
      <c r="T2" s="127" t="s">
        <v>73</v>
      </c>
      <c r="U2" s="127"/>
      <c r="V2" s="127"/>
      <c r="W2" s="127"/>
      <c r="X2" s="127"/>
      <c r="Z2" s="127" t="s">
        <v>74</v>
      </c>
      <c r="AA2" s="127"/>
      <c r="AB2" s="127"/>
      <c r="AC2" s="127"/>
      <c r="AD2" s="127"/>
    </row>
    <row r="3" spans="1:156" x14ac:dyDescent="0.25">
      <c r="A3" s="132" t="s">
        <v>2</v>
      </c>
      <c r="B3" s="44" t="s">
        <v>41</v>
      </c>
      <c r="C3" s="54">
        <v>2593.6916613687208</v>
      </c>
      <c r="D3" s="55">
        <v>2706.2071014939916</v>
      </c>
      <c r="E3" s="55">
        <v>2639.1545012565584</v>
      </c>
      <c r="F3" s="55">
        <v>2393.6730268747897</v>
      </c>
      <c r="G3" s="55">
        <v>2436.1336500534362</v>
      </c>
      <c r="H3" s="55">
        <v>2419.1187688510936</v>
      </c>
      <c r="I3" s="55">
        <v>2417.7227955979547</v>
      </c>
      <c r="J3" s="55">
        <v>2415.465104728858</v>
      </c>
      <c r="K3" s="55">
        <v>2323.7136758182746</v>
      </c>
      <c r="L3" s="55">
        <v>2276.0597139085967</v>
      </c>
      <c r="M3" s="55">
        <v>2172.0561002988079</v>
      </c>
      <c r="N3" s="55">
        <v>2186.1836471363576</v>
      </c>
      <c r="O3" s="70">
        <v>2246.8847822824828</v>
      </c>
      <c r="P3" s="107">
        <v>2159.1280025933916</v>
      </c>
      <c r="Q3" s="99">
        <v>1445.7557904364178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3"/>
      <c r="B4" s="40" t="s">
        <v>42</v>
      </c>
      <c r="C4" s="56">
        <v>1600.9608969631443</v>
      </c>
      <c r="D4" s="57">
        <v>1682.4203179966946</v>
      </c>
      <c r="E4" s="57">
        <v>1631.8011196975374</v>
      </c>
      <c r="F4" s="57">
        <v>1478.3633680480332</v>
      </c>
      <c r="G4" s="57">
        <v>1457.7371262253837</v>
      </c>
      <c r="H4" s="57">
        <v>1387.437542870877</v>
      </c>
      <c r="I4" s="57">
        <v>1415.5747846710678</v>
      </c>
      <c r="J4" s="57">
        <v>1372.4534879255082</v>
      </c>
      <c r="K4" s="57">
        <v>1316.3731920532909</v>
      </c>
      <c r="L4" s="57">
        <v>1299.8319691700131</v>
      </c>
      <c r="M4" s="57">
        <v>1237.4640230460741</v>
      </c>
      <c r="N4" s="57">
        <v>1303.6659583213752</v>
      </c>
      <c r="O4" s="71">
        <v>1398.3782893254845</v>
      </c>
      <c r="P4" s="108">
        <v>1302.723581324808</v>
      </c>
      <c r="Q4" s="100">
        <v>841.8242422171578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3"/>
      <c r="B5" s="40" t="s">
        <v>43</v>
      </c>
      <c r="C5" s="56">
        <v>1.2087016846387523E-4</v>
      </c>
      <c r="D5" s="57">
        <v>71.846187230305077</v>
      </c>
      <c r="E5" s="57">
        <v>150.10056624629792</v>
      </c>
      <c r="F5" s="57">
        <v>169.26127513183414</v>
      </c>
      <c r="G5" s="57">
        <v>223.36939790210829</v>
      </c>
      <c r="H5" s="57">
        <v>242.64920164777902</v>
      </c>
      <c r="I5" s="57">
        <v>293.20763354335912</v>
      </c>
      <c r="J5" s="57">
        <v>315.55485139664313</v>
      </c>
      <c r="K5" s="57">
        <v>355.17193674108762</v>
      </c>
      <c r="L5" s="57">
        <v>379.09126025039052</v>
      </c>
      <c r="M5" s="57">
        <v>392.21406108722556</v>
      </c>
      <c r="N5" s="57">
        <v>433.35343057831824</v>
      </c>
      <c r="O5" s="71">
        <v>491.64711081289784</v>
      </c>
      <c r="P5" s="108">
        <v>690.46838910898816</v>
      </c>
      <c r="Q5" s="100">
        <v>1381.3858124040692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4"/>
      <c r="B6" s="45" t="s">
        <v>44</v>
      </c>
      <c r="C6" s="58">
        <v>0.25066892568994931</v>
      </c>
      <c r="D6" s="59">
        <v>13.602240602492882</v>
      </c>
      <c r="E6" s="59">
        <v>53.279833071579972</v>
      </c>
      <c r="F6" s="59">
        <v>76.195851266723565</v>
      </c>
      <c r="G6" s="59">
        <v>95.476757080303059</v>
      </c>
      <c r="H6" s="59">
        <v>99.906070095201613</v>
      </c>
      <c r="I6" s="59">
        <v>127.8718186529983</v>
      </c>
      <c r="J6" s="59">
        <v>138.98704936410786</v>
      </c>
      <c r="K6" s="59">
        <v>152.25068812905718</v>
      </c>
      <c r="L6" s="59">
        <v>172.01825168516777</v>
      </c>
      <c r="M6" s="59">
        <v>195.55313567276872</v>
      </c>
      <c r="N6" s="59">
        <v>214.0246145432931</v>
      </c>
      <c r="O6" s="72">
        <v>258.6433907351572</v>
      </c>
      <c r="P6" s="109">
        <v>370.76914149382986</v>
      </c>
      <c r="Q6" s="101">
        <v>768.9493785293281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2" t="s">
        <v>3</v>
      </c>
      <c r="B7" s="46" t="s">
        <v>41</v>
      </c>
      <c r="C7" s="57">
        <v>64.55741367866402</v>
      </c>
      <c r="D7" s="57">
        <v>63.681248842476165</v>
      </c>
      <c r="E7" s="57">
        <v>63.500183804545237</v>
      </c>
      <c r="F7" s="57">
        <v>62.964196956176103</v>
      </c>
      <c r="G7" s="57">
        <v>64.187526093769833</v>
      </c>
      <c r="H7" s="57">
        <v>63.486558783082174</v>
      </c>
      <c r="I7" s="57">
        <v>63.085521486063676</v>
      </c>
      <c r="J7" s="57">
        <v>63.624280042098142</v>
      </c>
      <c r="K7" s="57">
        <v>63.695237913449652</v>
      </c>
      <c r="L7" s="57">
        <v>63.565619780789582</v>
      </c>
      <c r="M7" s="57">
        <v>63.738905566546251</v>
      </c>
      <c r="N7" s="57">
        <v>64.540433912729682</v>
      </c>
      <c r="O7" s="70">
        <v>64.897244581454245</v>
      </c>
      <c r="P7" s="107">
        <v>64.553098960634827</v>
      </c>
      <c r="Q7" s="99">
        <v>63.11131237663114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3"/>
      <c r="B8" s="42" t="s">
        <v>39</v>
      </c>
      <c r="C8" s="66">
        <f>C$7 + ($O8 - $O$7)*C$19 + ($O8 - $O$7)*($O8 - $O$7)*ABS(C$20)</f>
        <v>87.204854622223081</v>
      </c>
      <c r="D8" s="67">
        <f t="shared" ref="D8:N10" si="1">D$7 + ($O8 - $O$7)*D$19 + ($O8 - $O$7)*($O8 - $O$7)*ABS(D$20)</f>
        <v>85.779311383228332</v>
      </c>
      <c r="E8" s="67">
        <f t="shared" si="1"/>
        <v>85.745850580783227</v>
      </c>
      <c r="F8" s="67">
        <f t="shared" si="1"/>
        <v>85.110720451540914</v>
      </c>
      <c r="G8" s="67">
        <f t="shared" si="1"/>
        <v>86.477344891011327</v>
      </c>
      <c r="H8" s="67">
        <f t="shared" si="1"/>
        <v>85.867978084759116</v>
      </c>
      <c r="I8" s="67">
        <f t="shared" si="1"/>
        <v>84.948439173018471</v>
      </c>
      <c r="J8" s="67">
        <f t="shared" si="1"/>
        <v>84.875595604474611</v>
      </c>
      <c r="K8" s="67">
        <f t="shared" si="1"/>
        <v>85.177132558962953</v>
      </c>
      <c r="L8" s="67">
        <f t="shared" si="1"/>
        <v>85.376647619600163</v>
      </c>
      <c r="M8" s="67">
        <f t="shared" si="1"/>
        <v>86.481008629334497</v>
      </c>
      <c r="N8" s="68">
        <f t="shared" si="1"/>
        <v>87.390155346413707</v>
      </c>
      <c r="O8" s="71">
        <v>88.152809834878212</v>
      </c>
      <c r="P8" s="108">
        <v>87.697358569899635</v>
      </c>
      <c r="Q8" s="100">
        <v>85.92177606892399</v>
      </c>
      <c r="R8" s="5"/>
      <c r="Y8" s="117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3"/>
      <c r="B9" s="42" t="s">
        <v>50</v>
      </c>
      <c r="C9" s="60">
        <f>C$7 + ($O9 - $O$7)*C$19 + ($O9 - $O$7)*($O9 - $O$7)*ABS(C$20)</f>
        <v>126.49734499805838</v>
      </c>
      <c r="D9" s="61">
        <f t="shared" si="1"/>
        <v>124.51764932547383</v>
      </c>
      <c r="E9" s="61">
        <f t="shared" si="1"/>
        <v>124.78656591311851</v>
      </c>
      <c r="F9" s="61">
        <f t="shared" si="1"/>
        <v>124.36404566987008</v>
      </c>
      <c r="G9" s="61">
        <f t="shared" si="1"/>
        <v>125.95330705764613</v>
      </c>
      <c r="H9" s="61">
        <f t="shared" si="1"/>
        <v>125.57526046512886</v>
      </c>
      <c r="I9" s="61">
        <f t="shared" si="1"/>
        <v>124.53623099828692</v>
      </c>
      <c r="J9" s="61">
        <f t="shared" si="1"/>
        <v>123.94191873208203</v>
      </c>
      <c r="K9" s="61">
        <f t="shared" si="1"/>
        <v>124.55451483295593</v>
      </c>
      <c r="L9" s="61">
        <f t="shared" si="1"/>
        <v>125.08691907471248</v>
      </c>
      <c r="M9" s="61">
        <f t="shared" si="1"/>
        <v>126.7252435262574</v>
      </c>
      <c r="N9" s="69">
        <f t="shared" si="1"/>
        <v>127.64718575281806</v>
      </c>
      <c r="O9" s="71">
        <v>128.49470356961575</v>
      </c>
      <c r="P9" s="108">
        <v>129.10702810911994</v>
      </c>
      <c r="Q9" s="100">
        <v>129.39696483274273</v>
      </c>
      <c r="Y9" s="117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4"/>
      <c r="B10" s="43" t="s">
        <v>51</v>
      </c>
      <c r="C10" s="60">
        <f>C$7 + ($O10 - $O$7)*C$19 + ($O10 - $O$7)*($O10 - $O$7)*ABS(C$20)</f>
        <v>156.0680010468125</v>
      </c>
      <c r="D10" s="61">
        <f t="shared" si="1"/>
        <v>154.00496489479838</v>
      </c>
      <c r="E10" s="61">
        <f t="shared" si="1"/>
        <v>154.54015804471891</v>
      </c>
      <c r="F10" s="61">
        <f t="shared" si="1"/>
        <v>154.59931950079735</v>
      </c>
      <c r="G10" s="61">
        <f t="shared" si="1"/>
        <v>156.33440818566061</v>
      </c>
      <c r="H10" s="61">
        <f t="shared" si="1"/>
        <v>156.19099687464924</v>
      </c>
      <c r="I10" s="61">
        <f t="shared" si="1"/>
        <v>155.71446928957016</v>
      </c>
      <c r="J10" s="61">
        <f t="shared" si="1"/>
        <v>155.17903733291922</v>
      </c>
      <c r="K10" s="61">
        <f t="shared" si="1"/>
        <v>155.95130532795488</v>
      </c>
      <c r="L10" s="61">
        <f t="shared" si="1"/>
        <v>156.53506239749748</v>
      </c>
      <c r="M10" s="61">
        <f t="shared" si="1"/>
        <v>157.67079338675867</v>
      </c>
      <c r="N10" s="69">
        <f t="shared" si="1"/>
        <v>158.45690880139216</v>
      </c>
      <c r="O10" s="72">
        <v>158.85037493781749</v>
      </c>
      <c r="P10" s="109">
        <v>158.46491894147508</v>
      </c>
      <c r="Q10" s="101">
        <v>159.5152957762902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2" t="s">
        <v>4</v>
      </c>
      <c r="B11" s="120" t="s">
        <v>38</v>
      </c>
      <c r="C11" s="121">
        <v>9.530953148384107</v>
      </c>
      <c r="D11" s="118">
        <v>9.5850689728187408</v>
      </c>
      <c r="E11" s="118">
        <v>8.7844495903188271</v>
      </c>
      <c r="F11" s="118">
        <v>8.2287906961738813</v>
      </c>
      <c r="G11" s="118">
        <v>8.3499825143853759</v>
      </c>
      <c r="H11" s="118">
        <v>8.3499552437321114</v>
      </c>
      <c r="I11" s="118">
        <v>8.0886290456416283</v>
      </c>
      <c r="J11" s="118">
        <v>7.8874939669187167</v>
      </c>
      <c r="K11" s="118">
        <v>8.008434008155314</v>
      </c>
      <c r="L11" s="118">
        <v>7.8189626509800449</v>
      </c>
      <c r="M11" s="118">
        <v>7.7132651406577661</v>
      </c>
      <c r="N11" s="118">
        <v>7.9139187474498547</v>
      </c>
      <c r="O11" s="124">
        <v>8.1144639909555458</v>
      </c>
      <c r="P11" s="110">
        <v>8.6327819636024312</v>
      </c>
      <c r="Q11" s="102">
        <v>6.9688933774007467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3"/>
      <c r="B12" s="122" t="s">
        <v>39</v>
      </c>
      <c r="C12" s="123">
        <v>7.4135934807259467</v>
      </c>
      <c r="D12" s="119">
        <v>7.630730302478498</v>
      </c>
      <c r="E12" s="119">
        <v>6.8459165858044964</v>
      </c>
      <c r="F12" s="119">
        <v>6.287794631181054</v>
      </c>
      <c r="G12" s="119">
        <v>6.3810696458667477</v>
      </c>
      <c r="H12" s="119">
        <v>6.6157450802999032</v>
      </c>
      <c r="I12" s="119">
        <v>6.4971947356213713</v>
      </c>
      <c r="J12" s="119">
        <v>6.1619848388668546</v>
      </c>
      <c r="K12" s="119">
        <v>6.4807444505741651</v>
      </c>
      <c r="L12" s="119">
        <v>6.522235794748287</v>
      </c>
      <c r="M12" s="119">
        <v>6.2978538369454595</v>
      </c>
      <c r="N12" s="119">
        <v>6.2000013373325187</v>
      </c>
      <c r="O12" s="125">
        <v>6.711039526749035</v>
      </c>
      <c r="P12" s="96">
        <v>6.6829213657957496</v>
      </c>
      <c r="Q12" s="103">
        <v>5.5459640989749346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3"/>
      <c r="B13" s="146" t="s">
        <v>50</v>
      </c>
      <c r="C13" s="62">
        <f>C$12/$O12*$O13</f>
        <v>6.2162936049930577</v>
      </c>
      <c r="D13" s="63">
        <f t="shared" ref="D13:N13" si="2">D$12/$O12*$O13</f>
        <v>6.398362697394484</v>
      </c>
      <c r="E13" s="63">
        <f t="shared" si="2"/>
        <v>5.7402968753670116</v>
      </c>
      <c r="F13" s="63">
        <f t="shared" si="2"/>
        <v>5.2723119573442068</v>
      </c>
      <c r="G13" s="63">
        <f t="shared" si="2"/>
        <v>5.3505230001810924</v>
      </c>
      <c r="H13" s="63">
        <f t="shared" si="2"/>
        <v>5.5472982086017391</v>
      </c>
      <c r="I13" s="63">
        <f t="shared" si="2"/>
        <v>5.4478938170053004</v>
      </c>
      <c r="J13" s="63">
        <f t="shared" si="2"/>
        <v>5.1668205233396973</v>
      </c>
      <c r="K13" s="63">
        <f t="shared" si="2"/>
        <v>5.4341002630418798</v>
      </c>
      <c r="L13" s="63">
        <f t="shared" si="2"/>
        <v>5.4688907297868816</v>
      </c>
      <c r="M13" s="63">
        <f t="shared" si="2"/>
        <v>5.2807465952329924</v>
      </c>
      <c r="N13" s="143">
        <f t="shared" si="2"/>
        <v>5.1986973340807676</v>
      </c>
      <c r="O13" s="125">
        <v>5.6272025437386963</v>
      </c>
      <c r="P13" s="96">
        <v>7.4178495937369764</v>
      </c>
      <c r="Q13" s="103">
        <v>8.6950520651445906</v>
      </c>
    </row>
    <row r="14" spans="1:156" ht="15.75" thickBot="1" x14ac:dyDescent="0.3">
      <c r="A14" s="134"/>
      <c r="B14" s="147" t="s">
        <v>51</v>
      </c>
      <c r="C14" s="64">
        <f>C12/$O12*$O14</f>
        <v>4.852439687073355</v>
      </c>
      <c r="D14" s="65">
        <f>D12/$O12*$O14</f>
        <v>4.9945628469331913</v>
      </c>
      <c r="E14" s="65">
        <f t="shared" ref="E14:N14" si="3">E12/$O12*$O14</f>
        <v>4.4808765710874381</v>
      </c>
      <c r="F14" s="65">
        <f t="shared" si="3"/>
        <v>4.1155674763976995</v>
      </c>
      <c r="G14" s="65">
        <f t="shared" si="3"/>
        <v>4.1766190277472468</v>
      </c>
      <c r="H14" s="65">
        <f t="shared" si="3"/>
        <v>4.3302217838985211</v>
      </c>
      <c r="I14" s="65">
        <f t="shared" si="3"/>
        <v>4.2526267014422325</v>
      </c>
      <c r="J14" s="65">
        <f t="shared" si="3"/>
        <v>4.033220847757347</v>
      </c>
      <c r="K14" s="65">
        <f t="shared" si="3"/>
        <v>4.2418594512235277</v>
      </c>
      <c r="L14" s="65">
        <f t="shared" si="3"/>
        <v>4.2690168945961595</v>
      </c>
      <c r="M14" s="65">
        <f t="shared" si="3"/>
        <v>4.1221515559535229</v>
      </c>
      <c r="N14" s="144">
        <f t="shared" si="3"/>
        <v>4.0581038908319291</v>
      </c>
      <c r="O14" s="126">
        <v>4.3925951194623929</v>
      </c>
      <c r="P14" s="111">
        <v>4.9418617301986432</v>
      </c>
      <c r="Q14" s="104">
        <v>6.4104008212328516</v>
      </c>
    </row>
    <row r="15" spans="1:156" x14ac:dyDescent="0.25">
      <c r="A15" s="132" t="s">
        <v>40</v>
      </c>
      <c r="B15" s="145" t="s">
        <v>38</v>
      </c>
      <c r="C15" s="121">
        <v>-4.8701108408600282</v>
      </c>
      <c r="D15" s="118">
        <v>-4.9510053749791947</v>
      </c>
      <c r="E15" s="118">
        <v>-4.6123234493494945</v>
      </c>
      <c r="F15" s="118">
        <v>-4.8621771770956261</v>
      </c>
      <c r="G15" s="118">
        <v>-5.0200114341699003</v>
      </c>
      <c r="H15" s="118">
        <v>-4.700627229741654</v>
      </c>
      <c r="I15" s="118">
        <v>-4.4741780369235737</v>
      </c>
      <c r="J15" s="118">
        <v>-3.3781482548804656</v>
      </c>
      <c r="K15" s="118">
        <v>-3.8474692931800507</v>
      </c>
      <c r="L15" s="118">
        <v>-4.232304121390805</v>
      </c>
      <c r="M15" s="118">
        <v>-4.1394083868667311</v>
      </c>
      <c r="N15" s="118">
        <v>-4.5981545469012932</v>
      </c>
      <c r="O15" s="118">
        <v>-4.0766221793518476</v>
      </c>
      <c r="P15" s="96">
        <v>-4.2428650657756286</v>
      </c>
      <c r="Q15" s="103">
        <v>-3.2167914020328507</v>
      </c>
    </row>
    <row r="16" spans="1:156" ht="15.75" thickBot="1" x14ac:dyDescent="0.3">
      <c r="A16" s="133"/>
      <c r="B16" s="122" t="s">
        <v>39</v>
      </c>
      <c r="C16" s="123">
        <v>-3.5878888348417939</v>
      </c>
      <c r="D16" s="119">
        <v>-3.7196346831836729</v>
      </c>
      <c r="E16" s="119">
        <v>-3.4443116359803629</v>
      </c>
      <c r="F16" s="119">
        <v>-3.2714753807301018</v>
      </c>
      <c r="G16" s="119">
        <v>-3.7928367306807682</v>
      </c>
      <c r="H16" s="119">
        <v>-4.4871510970931352</v>
      </c>
      <c r="I16" s="119">
        <v>-4.4136647385171868</v>
      </c>
      <c r="J16" s="119">
        <v>-4.1325534766418244</v>
      </c>
      <c r="K16" s="119">
        <v>-4.510695282571497</v>
      </c>
      <c r="L16" s="119">
        <v>-4.7769921322986439</v>
      </c>
      <c r="M16" s="119">
        <v>-4.0622002308281058</v>
      </c>
      <c r="N16" s="119">
        <v>-3.6938367277340647</v>
      </c>
      <c r="O16" s="125">
        <v>-3.6604374905661499</v>
      </c>
      <c r="P16" s="96">
        <v>-3.2683615676356195</v>
      </c>
      <c r="Q16" s="103">
        <v>-2.5325689690986461</v>
      </c>
      <c r="R16" s="5"/>
    </row>
    <row r="17" spans="1:273" x14ac:dyDescent="0.25">
      <c r="A17" s="133"/>
      <c r="B17" s="146" t="s">
        <v>50</v>
      </c>
      <c r="C17" s="62">
        <f t="shared" ref="C17:M18" si="4">$O17</f>
        <v>-1.7172916905483122</v>
      </c>
      <c r="D17" s="63">
        <f t="shared" si="4"/>
        <v>-1.7172916905483122</v>
      </c>
      <c r="E17" s="63">
        <f t="shared" si="4"/>
        <v>-1.7172916905483122</v>
      </c>
      <c r="F17" s="63">
        <f t="shared" si="4"/>
        <v>-1.7172916905483122</v>
      </c>
      <c r="G17" s="63">
        <f t="shared" si="4"/>
        <v>-1.7172916905483122</v>
      </c>
      <c r="H17" s="63">
        <f t="shared" si="4"/>
        <v>-1.7172916905483122</v>
      </c>
      <c r="I17" s="63">
        <f t="shared" si="4"/>
        <v>-1.7172916905483122</v>
      </c>
      <c r="J17" s="63">
        <f t="shared" si="4"/>
        <v>-1.7172916905483122</v>
      </c>
      <c r="K17" s="63">
        <f t="shared" si="4"/>
        <v>-1.7172916905483122</v>
      </c>
      <c r="L17" s="63">
        <f t="shared" si="4"/>
        <v>-1.7172916905483122</v>
      </c>
      <c r="M17" s="63">
        <f t="shared" si="4"/>
        <v>-1.7172916905483122</v>
      </c>
      <c r="N17" s="143">
        <f>$O17</f>
        <v>-1.7172916905483122</v>
      </c>
      <c r="O17" s="125">
        <v>-1.7172916905483122</v>
      </c>
      <c r="P17" s="96">
        <v>-2.2122628835090374</v>
      </c>
      <c r="Q17" s="103">
        <v>-2.7618017803470365</v>
      </c>
      <c r="R17" s="116"/>
    </row>
    <row r="18" spans="1:273" ht="15.75" thickBot="1" x14ac:dyDescent="0.3">
      <c r="A18" s="134"/>
      <c r="B18" s="147" t="s">
        <v>51</v>
      </c>
      <c r="C18" s="64">
        <f t="shared" si="4"/>
        <v>-1.1810926681057545</v>
      </c>
      <c r="D18" s="65">
        <f t="shared" si="4"/>
        <v>-1.1810926681057545</v>
      </c>
      <c r="E18" s="65">
        <f t="shared" si="4"/>
        <v>-1.1810926681057545</v>
      </c>
      <c r="F18" s="65">
        <f t="shared" si="4"/>
        <v>-1.1810926681057545</v>
      </c>
      <c r="G18" s="65">
        <f t="shared" si="4"/>
        <v>-1.1810926681057545</v>
      </c>
      <c r="H18" s="65">
        <f t="shared" si="4"/>
        <v>-1.1810926681057545</v>
      </c>
      <c r="I18" s="65">
        <f t="shared" si="4"/>
        <v>-1.1810926681057545</v>
      </c>
      <c r="J18" s="65">
        <f t="shared" si="4"/>
        <v>-1.1810926681057545</v>
      </c>
      <c r="K18" s="65">
        <f t="shared" si="4"/>
        <v>-1.1810926681057545</v>
      </c>
      <c r="L18" s="65">
        <f t="shared" si="4"/>
        <v>-1.1810926681057545</v>
      </c>
      <c r="M18" s="65">
        <f t="shared" si="4"/>
        <v>-1.1810926681057545</v>
      </c>
      <c r="N18" s="144">
        <f>$O18</f>
        <v>-1.1810926681057545</v>
      </c>
      <c r="O18" s="126">
        <v>-1.1810926681057545</v>
      </c>
      <c r="P18" s="111">
        <v>-0.74095563487713967</v>
      </c>
      <c r="Q18" s="104">
        <v>-1.5880550019416422</v>
      </c>
      <c r="R18" s="116"/>
    </row>
    <row r="19" spans="1:273" ht="15.75" thickBot="1" x14ac:dyDescent="0.3">
      <c r="A19" s="40"/>
      <c r="B19" s="40"/>
      <c r="C19" s="90">
        <v>0.97380032206008538</v>
      </c>
      <c r="D19" s="89">
        <v>0.94656139217301483</v>
      </c>
      <c r="E19" s="89">
        <v>0.95248853839564085</v>
      </c>
      <c r="F19" s="89">
        <v>0.94473926819399101</v>
      </c>
      <c r="G19" s="89">
        <v>0.95113616065605344</v>
      </c>
      <c r="H19" s="89">
        <v>0.95441860219636798</v>
      </c>
      <c r="I19" s="89">
        <v>0.92505301720575783</v>
      </c>
      <c r="J19" s="89">
        <v>0.89386378631619146</v>
      </c>
      <c r="K19" s="89">
        <v>0.90458488381484559</v>
      </c>
      <c r="L19" s="89">
        <v>0.92089563578357669</v>
      </c>
      <c r="M19" s="89">
        <v>0.9707324642775752</v>
      </c>
      <c r="N19" s="89">
        <v>0.97693630264783293</v>
      </c>
      <c r="O19" s="91">
        <v>1</v>
      </c>
      <c r="P19" s="112"/>
      <c r="Q19" s="20"/>
    </row>
    <row r="20" spans="1:273" ht="15.75" thickBot="1" x14ac:dyDescent="0.3">
      <c r="A20" s="40"/>
      <c r="B20" s="40" t="s">
        <v>58</v>
      </c>
      <c r="C20" s="91">
        <v>-2.1523006816522475E-6</v>
      </c>
      <c r="D20" s="89">
        <v>1.5761641839205892E-4</v>
      </c>
      <c r="E20" s="89">
        <v>1.7567247399397841E-4</v>
      </c>
      <c r="F20" s="89">
        <v>3.2557480898106104E-4</v>
      </c>
      <c r="G20" s="89">
        <v>3.1546417162321705E-4</v>
      </c>
      <c r="H20" s="89">
        <v>3.4369063121990974E-4</v>
      </c>
      <c r="I20" s="89">
        <v>6.4769429859395467E-4</v>
      </c>
      <c r="J20" s="89">
        <v>8.5796905361949034E-4</v>
      </c>
      <c r="K20" s="89">
        <v>8.2330677459567189E-4</v>
      </c>
      <c r="L20" s="89">
        <v>7.3051723019657065E-4</v>
      </c>
      <c r="M20" s="89">
        <v>3.091055981860131E-4</v>
      </c>
      <c r="N20" s="89">
        <v>2.4132831923748607E-4</v>
      </c>
      <c r="O20" s="91">
        <v>0</v>
      </c>
      <c r="P20" s="112"/>
      <c r="Q20" s="20"/>
    </row>
    <row r="21" spans="1:273" ht="15" customHeight="1" x14ac:dyDescent="0.25">
      <c r="A21" s="135" t="s">
        <v>49</v>
      </c>
      <c r="B21" s="46" t="s">
        <v>38</v>
      </c>
      <c r="C21" s="15">
        <f t="shared" ref="C21:N22" si="5">C5/(C3*$P21 + C5)</f>
        <v>3.6431358314002742E-8</v>
      </c>
      <c r="D21" s="15">
        <f t="shared" si="5"/>
        <v>2.0332739154399048E-2</v>
      </c>
      <c r="E21" s="15">
        <f t="shared" si="5"/>
        <v>4.2569577175425526E-2</v>
      </c>
      <c r="F21" s="15">
        <f t="shared" si="5"/>
        <v>5.2384126602572086E-2</v>
      </c>
      <c r="G21" s="15">
        <f t="shared" si="5"/>
        <v>6.6885517405533779E-2</v>
      </c>
      <c r="H21" s="15">
        <f t="shared" si="5"/>
        <v>7.2712748794326099E-2</v>
      </c>
      <c r="I21" s="15">
        <f t="shared" si="5"/>
        <v>8.6597537714536613E-2</v>
      </c>
      <c r="J21" s="15">
        <f t="shared" si="5"/>
        <v>9.2665121111892665E-2</v>
      </c>
      <c r="K21" s="15">
        <f t="shared" si="5"/>
        <v>0.10673589810099897</v>
      </c>
      <c r="L21" s="15">
        <f t="shared" si="5"/>
        <v>0.11520641995081123</v>
      </c>
      <c r="M21" s="15">
        <f t="shared" si="5"/>
        <v>0.12370245388552277</v>
      </c>
      <c r="N21" s="15">
        <f t="shared" si="5"/>
        <v>0.13417198085427556</v>
      </c>
      <c r="O21" s="16">
        <f>O5/(O3*$P21 + O5)</f>
        <v>0.14607244951938347</v>
      </c>
      <c r="P21" s="14">
        <f>(1 - P$1) / P$1 * (P5/P3)</f>
        <v>1.2791615657425526</v>
      </c>
      <c r="Q21" s="105">
        <f>(1 - Q$1) / Q$1 * (Q5/Q3)</f>
        <v>0.95547658985137607</v>
      </c>
      <c r="R21" s="137" t="s">
        <v>69</v>
      </c>
      <c r="CC21" s="94">
        <v>0.01</v>
      </c>
      <c r="CS21" s="94">
        <v>0.01</v>
      </c>
      <c r="DI21" s="94">
        <v>0.01</v>
      </c>
    </row>
    <row r="22" spans="1:273" ht="15.75" thickBot="1" x14ac:dyDescent="0.3">
      <c r="A22" s="136"/>
      <c r="B22" s="47" t="s">
        <v>39</v>
      </c>
      <c r="C22" s="52">
        <f t="shared" si="5"/>
        <v>1.375145814216122E-4</v>
      </c>
      <c r="D22" s="52">
        <f t="shared" si="5"/>
        <v>7.0516590279523939E-3</v>
      </c>
      <c r="E22" s="52">
        <f t="shared" si="5"/>
        <v>2.7880713901245403E-2</v>
      </c>
      <c r="F22" s="52">
        <f t="shared" si="5"/>
        <v>4.3312088032647855E-2</v>
      </c>
      <c r="G22" s="52">
        <f t="shared" si="5"/>
        <v>5.4401860895265795E-2</v>
      </c>
      <c r="H22" s="52">
        <f t="shared" si="5"/>
        <v>5.9488271681883614E-2</v>
      </c>
      <c r="I22" s="52">
        <f t="shared" si="5"/>
        <v>7.3513926765933615E-2</v>
      </c>
      <c r="J22" s="52">
        <f t="shared" si="5"/>
        <v>8.1687550580460858E-2</v>
      </c>
      <c r="K22" s="52">
        <f t="shared" si="5"/>
        <v>9.2224709125180784E-2</v>
      </c>
      <c r="L22" s="52">
        <f t="shared" si="5"/>
        <v>0.10413969703080508</v>
      </c>
      <c r="M22" s="52">
        <f t="shared" si="5"/>
        <v>0.12189043143370545</v>
      </c>
      <c r="N22" s="52">
        <f t="shared" si="5"/>
        <v>0.12603220379104058</v>
      </c>
      <c r="O22" s="53">
        <f>O6/(O4*$P22 + O6)</f>
        <v>0.13976059663355303</v>
      </c>
      <c r="P22" s="97">
        <f>(1 - P$1) / P$1 * (P6/P4)</f>
        <v>1.1384430183317178</v>
      </c>
      <c r="Q22" s="52">
        <f>(1 - Q$1) / Q$1 * (Q6/Q4)</f>
        <v>0.91343221062879443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0" t="s">
        <v>5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2"/>
      <c r="S24" s="127" t="s">
        <v>6</v>
      </c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115"/>
      <c r="AG24" s="115"/>
      <c r="AI24" s="127" t="s">
        <v>13</v>
      </c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127"/>
      <c r="AV24" s="115"/>
      <c r="AW24" s="115"/>
      <c r="AY24" s="127" t="s">
        <v>23</v>
      </c>
      <c r="AZ24" s="127"/>
      <c r="BA24" s="127"/>
      <c r="BB24" s="127"/>
      <c r="BC24" s="127"/>
      <c r="BD24" s="127"/>
      <c r="BE24" s="127"/>
      <c r="BF24" s="127"/>
      <c r="BG24" s="127"/>
      <c r="BH24" s="127"/>
      <c r="BI24" s="127"/>
      <c r="BJ24" s="127"/>
      <c r="BK24" s="127"/>
      <c r="BL24" s="115"/>
      <c r="BM24" s="115"/>
      <c r="BO24" s="127" t="s">
        <v>26</v>
      </c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115"/>
      <c r="CC24" s="115"/>
      <c r="CE24" s="127" t="s">
        <v>59</v>
      </c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27"/>
      <c r="CQ24" s="127"/>
      <c r="CR24" s="115"/>
      <c r="CS24" s="115"/>
      <c r="CU24" s="127" t="s">
        <v>27</v>
      </c>
      <c r="CV24" s="127"/>
      <c r="CW24" s="127"/>
      <c r="CX24" s="127"/>
      <c r="CY24" s="127"/>
      <c r="CZ24" s="127"/>
      <c r="DA24" s="127"/>
      <c r="DB24" s="127"/>
      <c r="DC24" s="127"/>
      <c r="DD24" s="127"/>
      <c r="DE24" s="127"/>
      <c r="DF24" s="127"/>
      <c r="DG24" s="127"/>
      <c r="DH24" s="115"/>
      <c r="DI24" s="115"/>
      <c r="DK24" s="127" t="s">
        <v>24</v>
      </c>
      <c r="DL24" s="127"/>
      <c r="DM24" s="127"/>
      <c r="DN24" s="127"/>
      <c r="DO24" s="127"/>
      <c r="DP24" s="127"/>
      <c r="DQ24" s="127"/>
      <c r="DR24" s="127"/>
      <c r="DS24" s="127"/>
      <c r="DT24" s="127"/>
      <c r="DU24" s="127"/>
      <c r="DV24" s="127"/>
      <c r="DW24" s="127"/>
      <c r="DX24" s="115" t="s">
        <v>34</v>
      </c>
      <c r="DY24" s="115"/>
      <c r="EA24" s="127" t="s">
        <v>64</v>
      </c>
      <c r="EB24" s="127"/>
      <c r="EC24" s="127"/>
      <c r="ED24" s="127"/>
      <c r="EE24" s="127"/>
      <c r="EF24" s="127"/>
      <c r="EG24" s="127"/>
      <c r="EH24" s="127"/>
      <c r="EI24" s="127"/>
      <c r="EJ24" s="127"/>
      <c r="EK24" s="127"/>
      <c r="EL24" s="127"/>
      <c r="EM24" s="127"/>
      <c r="EN24" s="115" t="s">
        <v>34</v>
      </c>
      <c r="EO24" s="115"/>
      <c r="EQ24" s="127" t="s">
        <v>25</v>
      </c>
      <c r="ER24" s="127"/>
      <c r="ES24" s="127"/>
      <c r="ET24" s="127"/>
      <c r="EU24" s="127"/>
      <c r="EV24" s="127"/>
      <c r="EW24" s="127"/>
      <c r="EX24" s="127"/>
      <c r="EY24" s="127"/>
      <c r="EZ24" s="127"/>
      <c r="FA24" s="127"/>
      <c r="FB24" s="127"/>
      <c r="FC24" s="127"/>
      <c r="FD24" s="127"/>
      <c r="FE24" s="127"/>
      <c r="FG24" s="127" t="s">
        <v>60</v>
      </c>
      <c r="FH24" s="127"/>
      <c r="FI24" s="127"/>
      <c r="FJ24" s="127"/>
      <c r="FK24" s="127"/>
      <c r="FL24" s="127"/>
      <c r="FM24" s="127"/>
      <c r="FN24" s="127"/>
      <c r="FO24" s="127"/>
      <c r="FP24" s="127"/>
      <c r="FQ24" s="127"/>
      <c r="FR24" s="127"/>
      <c r="FS24" s="127"/>
      <c r="FT24" s="127"/>
      <c r="FU24" s="127"/>
      <c r="FW24" s="130" t="s">
        <v>63</v>
      </c>
      <c r="FX24" s="130"/>
      <c r="FY24" s="130"/>
      <c r="FZ24" s="130"/>
      <c r="GA24" s="130"/>
      <c r="GB24" s="130"/>
      <c r="GC24" s="130"/>
      <c r="GD24" s="130"/>
      <c r="GE24" s="130"/>
      <c r="GF24" s="130"/>
      <c r="GG24" s="130"/>
      <c r="GH24" s="130"/>
      <c r="GI24" s="130"/>
      <c r="GJ24" s="130"/>
      <c r="GK24" s="130"/>
      <c r="GM24" s="127" t="s">
        <v>66</v>
      </c>
      <c r="GN24" s="127"/>
      <c r="GO24" s="127"/>
      <c r="GP24" s="127"/>
      <c r="GQ24" s="127"/>
      <c r="GR24" s="127"/>
      <c r="GS24" s="127"/>
      <c r="GT24" s="127"/>
      <c r="GU24" s="127"/>
      <c r="GV24" s="127"/>
      <c r="GW24" s="127"/>
      <c r="GX24" s="127"/>
      <c r="GY24" s="127"/>
      <c r="GZ24" s="127" t="s">
        <v>68</v>
      </c>
      <c r="HA24" s="127"/>
      <c r="HC24" s="127" t="s">
        <v>67</v>
      </c>
      <c r="HD24" s="127"/>
      <c r="HE24" s="127"/>
      <c r="HF24" s="127"/>
      <c r="HG24" s="127"/>
      <c r="HH24" s="127"/>
      <c r="HI24" s="127"/>
      <c r="HJ24" s="127"/>
      <c r="HK24" s="127"/>
      <c r="HL24" s="127"/>
      <c r="HM24" s="127"/>
      <c r="HN24" s="127"/>
      <c r="HO24" s="127"/>
      <c r="HP24" s="127" t="s">
        <v>68</v>
      </c>
      <c r="HQ24" s="127"/>
      <c r="HS24" s="127" t="s">
        <v>70</v>
      </c>
      <c r="HT24" s="127"/>
      <c r="HU24" s="127"/>
      <c r="HV24" s="127"/>
      <c r="HW24" s="127"/>
      <c r="HX24" s="127"/>
      <c r="HY24" s="127"/>
      <c r="HZ24" s="127"/>
      <c r="IA24" s="127"/>
      <c r="IB24" s="127"/>
      <c r="IC24" s="127"/>
      <c r="ID24" s="127"/>
      <c r="IE24" s="127"/>
      <c r="IF24" s="127" t="s">
        <v>68</v>
      </c>
      <c r="IG24" s="127"/>
      <c r="II24" s="127" t="s">
        <v>71</v>
      </c>
      <c r="IJ24" s="127"/>
      <c r="IK24" s="127"/>
      <c r="IL24" s="127"/>
      <c r="IM24" s="127"/>
      <c r="IN24" s="127"/>
      <c r="IO24" s="127"/>
      <c r="IP24" s="127"/>
      <c r="IQ24" s="127"/>
      <c r="IR24" s="127"/>
      <c r="IS24" s="127"/>
      <c r="IT24" s="127"/>
      <c r="IU24" s="127"/>
      <c r="IV24" s="127" t="s">
        <v>68</v>
      </c>
      <c r="IW24" s="127"/>
      <c r="IY24" s="127" t="s">
        <v>72</v>
      </c>
      <c r="IZ24" s="127"/>
      <c r="JA24" s="127"/>
      <c r="JB24" s="127"/>
      <c r="JC24" s="127"/>
      <c r="JD24" s="127"/>
      <c r="JE24" s="127"/>
      <c r="JF24" s="127"/>
      <c r="JG24" s="127"/>
      <c r="JH24" s="127"/>
      <c r="JI24" s="127"/>
      <c r="JJ24" s="127"/>
      <c r="JK24" s="127"/>
      <c r="JL24" s="127" t="s">
        <v>68</v>
      </c>
      <c r="JM24" s="127"/>
    </row>
    <row r="25" spans="1:273" x14ac:dyDescent="0.25">
      <c r="C25" s="128" t="s">
        <v>0</v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 t="s">
        <v>68</v>
      </c>
      <c r="Q25" s="129"/>
      <c r="S25" s="128" t="s">
        <v>0</v>
      </c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9" t="s">
        <v>68</v>
      </c>
      <c r="AG25" s="129"/>
      <c r="AI25" s="128" t="s">
        <v>0</v>
      </c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9" t="s">
        <v>68</v>
      </c>
      <c r="AW25" s="129"/>
      <c r="AY25" s="128" t="s">
        <v>0</v>
      </c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9" t="s">
        <v>68</v>
      </c>
      <c r="BM25" s="129"/>
      <c r="BO25" s="128" t="s">
        <v>0</v>
      </c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9" t="s">
        <v>68</v>
      </c>
      <c r="CC25" s="129"/>
      <c r="CE25" s="128" t="s">
        <v>0</v>
      </c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9" t="s">
        <v>68</v>
      </c>
      <c r="CS25" s="129"/>
      <c r="CU25" s="128" t="s">
        <v>0</v>
      </c>
      <c r="CV25" s="128"/>
      <c r="CW25" s="128"/>
      <c r="CX25" s="128"/>
      <c r="CY25" s="128"/>
      <c r="CZ25" s="128"/>
      <c r="DA25" s="128"/>
      <c r="DB25" s="128"/>
      <c r="DC25" s="128"/>
      <c r="DD25" s="128"/>
      <c r="DE25" s="128"/>
      <c r="DF25" s="128"/>
      <c r="DG25" s="128"/>
      <c r="DH25" s="129" t="s">
        <v>68</v>
      </c>
      <c r="DI25" s="129"/>
      <c r="DK25" s="128" t="s">
        <v>0</v>
      </c>
      <c r="DL25" s="128"/>
      <c r="DM25" s="128"/>
      <c r="DN25" s="128"/>
      <c r="DO25" s="128"/>
      <c r="DP25" s="128"/>
      <c r="DQ25" s="128"/>
      <c r="DR25" s="128"/>
      <c r="DS25" s="128"/>
      <c r="DT25" s="128"/>
      <c r="DU25" s="128"/>
      <c r="DV25" s="128"/>
      <c r="DW25" s="128"/>
      <c r="DX25" s="129" t="s">
        <v>68</v>
      </c>
      <c r="DY25" s="129"/>
      <c r="EA25" s="128" t="s">
        <v>0</v>
      </c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  <c r="EL25" s="128"/>
      <c r="EM25" s="128"/>
      <c r="EN25" s="129" t="s">
        <v>68</v>
      </c>
      <c r="EO25" s="129"/>
      <c r="EQ25" s="128" t="s">
        <v>0</v>
      </c>
      <c r="ER25" s="128"/>
      <c r="ES25" s="128"/>
      <c r="ET25" s="128"/>
      <c r="EU25" s="128"/>
      <c r="EV25" s="128"/>
      <c r="EW25" s="128"/>
      <c r="EX25" s="128"/>
      <c r="EY25" s="128"/>
      <c r="EZ25" s="128"/>
      <c r="FA25" s="128"/>
      <c r="FB25" s="128"/>
      <c r="FC25" s="128"/>
      <c r="FD25" s="129" t="s">
        <v>68</v>
      </c>
      <c r="FE25" s="129"/>
      <c r="FG25" s="128" t="s">
        <v>0</v>
      </c>
      <c r="FH25" s="128"/>
      <c r="FI25" s="128"/>
      <c r="FJ25" s="128"/>
      <c r="FK25" s="128"/>
      <c r="FL25" s="128"/>
      <c r="FM25" s="128"/>
      <c r="FN25" s="128"/>
      <c r="FO25" s="128"/>
      <c r="FP25" s="128"/>
      <c r="FQ25" s="128"/>
      <c r="FR25" s="128"/>
      <c r="FS25" s="128"/>
      <c r="FT25" s="129" t="s">
        <v>68</v>
      </c>
      <c r="FU25" s="129"/>
      <c r="FW25" s="128" t="s">
        <v>0</v>
      </c>
      <c r="FX25" s="128"/>
      <c r="FY25" s="128"/>
      <c r="FZ25" s="128"/>
      <c r="GA25" s="128"/>
      <c r="GB25" s="128"/>
      <c r="GC25" s="128"/>
      <c r="GD25" s="128"/>
      <c r="GE25" s="128"/>
      <c r="GF25" s="128"/>
      <c r="GG25" s="128"/>
      <c r="GH25" s="128"/>
      <c r="GI25" s="128"/>
      <c r="GJ25" s="129" t="s">
        <v>68</v>
      </c>
      <c r="GK25" s="129"/>
      <c r="GM25" s="128" t="s">
        <v>0</v>
      </c>
      <c r="GN25" s="128"/>
      <c r="GO25" s="128"/>
      <c r="GP25" s="128"/>
      <c r="GQ25" s="128"/>
      <c r="GR25" s="128"/>
      <c r="GS25" s="128"/>
      <c r="GT25" s="128"/>
      <c r="GU25" s="128"/>
      <c r="GV25" s="128"/>
      <c r="GW25" s="128"/>
      <c r="GX25" s="128"/>
      <c r="GY25" s="128"/>
      <c r="GZ25" s="129" t="s">
        <v>68</v>
      </c>
      <c r="HA25" s="129"/>
      <c r="HC25" s="128" t="s">
        <v>0</v>
      </c>
      <c r="HD25" s="128"/>
      <c r="HE25" s="128"/>
      <c r="HF25" s="128"/>
      <c r="HG25" s="128"/>
      <c r="HH25" s="128"/>
      <c r="HI25" s="128"/>
      <c r="HJ25" s="128"/>
      <c r="HK25" s="128"/>
      <c r="HL25" s="128"/>
      <c r="HM25" s="128"/>
      <c r="HN25" s="128"/>
      <c r="HO25" s="128"/>
      <c r="HP25" s="129" t="s">
        <v>68</v>
      </c>
      <c r="HQ25" s="129"/>
      <c r="HS25" s="128" t="s">
        <v>0</v>
      </c>
      <c r="HT25" s="128"/>
      <c r="HU25" s="128"/>
      <c r="HV25" s="128"/>
      <c r="HW25" s="128"/>
      <c r="HX25" s="128"/>
      <c r="HY25" s="128"/>
      <c r="HZ25" s="128"/>
      <c r="IA25" s="128"/>
      <c r="IB25" s="128"/>
      <c r="IC25" s="128"/>
      <c r="ID25" s="128"/>
      <c r="IE25" s="128"/>
      <c r="IF25" s="129" t="s">
        <v>68</v>
      </c>
      <c r="IG25" s="129"/>
      <c r="II25" s="128" t="s">
        <v>0</v>
      </c>
      <c r="IJ25" s="128"/>
      <c r="IK25" s="128"/>
      <c r="IL25" s="128"/>
      <c r="IM25" s="128"/>
      <c r="IN25" s="128"/>
      <c r="IO25" s="128"/>
      <c r="IP25" s="128"/>
      <c r="IQ25" s="128"/>
      <c r="IR25" s="128"/>
      <c r="IS25" s="128"/>
      <c r="IT25" s="128"/>
      <c r="IU25" s="128"/>
      <c r="IV25" s="129" t="s">
        <v>68</v>
      </c>
      <c r="IW25" s="129"/>
      <c r="IY25" s="128" t="s">
        <v>0</v>
      </c>
      <c r="IZ25" s="128"/>
      <c r="JA25" s="128"/>
      <c r="JB25" s="128"/>
      <c r="JC25" s="128"/>
      <c r="JD25" s="128"/>
      <c r="JE25" s="128"/>
      <c r="JF25" s="128"/>
      <c r="JG25" s="128"/>
      <c r="JH25" s="128"/>
      <c r="JI25" s="128"/>
      <c r="JJ25" s="128"/>
      <c r="JK25" s="128"/>
      <c r="JL25" s="129" t="s">
        <v>68</v>
      </c>
      <c r="JM25" s="129"/>
    </row>
    <row r="26" spans="1:273" s="117" customFormat="1" x14ac:dyDescent="0.25">
      <c r="B26" s="117" t="s">
        <v>1</v>
      </c>
      <c r="C26" s="117">
        <v>0</v>
      </c>
      <c r="D26" s="117">
        <v>5</v>
      </c>
      <c r="E26" s="117">
        <v>10</v>
      </c>
      <c r="F26" s="117">
        <v>15</v>
      </c>
      <c r="G26" s="117">
        <v>20</v>
      </c>
      <c r="H26" s="117">
        <v>25</v>
      </c>
      <c r="I26" s="117">
        <v>30</v>
      </c>
      <c r="J26" s="117">
        <v>35</v>
      </c>
      <c r="K26" s="117">
        <v>40</v>
      </c>
      <c r="L26" s="117">
        <v>45</v>
      </c>
      <c r="M26" s="117">
        <v>50</v>
      </c>
      <c r="N26" s="117">
        <v>55</v>
      </c>
      <c r="O26" s="117">
        <v>60</v>
      </c>
      <c r="P26" s="35">
        <v>0.2</v>
      </c>
      <c r="Q26" s="35">
        <v>0.5</v>
      </c>
      <c r="R26" s="95"/>
      <c r="S26" s="117">
        <v>0</v>
      </c>
      <c r="T26" s="117">
        <v>5</v>
      </c>
      <c r="U26" s="117">
        <v>10</v>
      </c>
      <c r="V26" s="117">
        <v>15</v>
      </c>
      <c r="W26" s="117">
        <v>20</v>
      </c>
      <c r="X26" s="117">
        <v>25</v>
      </c>
      <c r="Y26" s="117">
        <v>30</v>
      </c>
      <c r="Z26" s="117">
        <v>35</v>
      </c>
      <c r="AA26" s="117">
        <v>40</v>
      </c>
      <c r="AB26" s="117">
        <v>45</v>
      </c>
      <c r="AC26" s="117">
        <v>50</v>
      </c>
      <c r="AD26" s="117">
        <v>55</v>
      </c>
      <c r="AE26" s="117">
        <v>60</v>
      </c>
      <c r="AF26" s="35">
        <f>P26</f>
        <v>0.2</v>
      </c>
      <c r="AG26" s="35">
        <f>Q26</f>
        <v>0.5</v>
      </c>
      <c r="AI26" s="117">
        <v>0</v>
      </c>
      <c r="AJ26" s="117">
        <v>5</v>
      </c>
      <c r="AK26" s="117">
        <v>10</v>
      </c>
      <c r="AL26" s="117">
        <v>15</v>
      </c>
      <c r="AM26" s="117">
        <v>20</v>
      </c>
      <c r="AN26" s="117">
        <v>25</v>
      </c>
      <c r="AO26" s="117">
        <v>30</v>
      </c>
      <c r="AP26" s="117">
        <v>35</v>
      </c>
      <c r="AQ26" s="117">
        <v>40</v>
      </c>
      <c r="AR26" s="117">
        <v>45</v>
      </c>
      <c r="AS26" s="117">
        <v>50</v>
      </c>
      <c r="AT26" s="117">
        <v>55</v>
      </c>
      <c r="AU26" s="117">
        <v>60</v>
      </c>
      <c r="AV26" s="35">
        <f>AF26</f>
        <v>0.2</v>
      </c>
      <c r="AW26" s="35">
        <f>AG26</f>
        <v>0.5</v>
      </c>
      <c r="AY26" s="117">
        <v>0</v>
      </c>
      <c r="AZ26" s="117">
        <v>5</v>
      </c>
      <c r="BA26" s="117">
        <v>10</v>
      </c>
      <c r="BB26" s="117">
        <v>15</v>
      </c>
      <c r="BC26" s="117">
        <v>20</v>
      </c>
      <c r="BD26" s="117">
        <v>25</v>
      </c>
      <c r="BE26" s="117">
        <v>30</v>
      </c>
      <c r="BF26" s="117">
        <v>35</v>
      </c>
      <c r="BG26" s="117">
        <v>40</v>
      </c>
      <c r="BH26" s="117">
        <v>45</v>
      </c>
      <c r="BI26" s="117">
        <v>50</v>
      </c>
      <c r="BJ26" s="117">
        <v>55</v>
      </c>
      <c r="BK26" s="117">
        <v>60</v>
      </c>
      <c r="BL26" s="35">
        <f>AV26</f>
        <v>0.2</v>
      </c>
      <c r="BM26" s="35">
        <f>AW26</f>
        <v>0.5</v>
      </c>
      <c r="BO26" s="117">
        <v>0</v>
      </c>
      <c r="BP26" s="117">
        <v>5</v>
      </c>
      <c r="BQ26" s="117">
        <v>10</v>
      </c>
      <c r="BR26" s="117">
        <v>15</v>
      </c>
      <c r="BS26" s="117">
        <v>20</v>
      </c>
      <c r="BT26" s="117">
        <v>25</v>
      </c>
      <c r="BU26" s="117">
        <v>30</v>
      </c>
      <c r="BV26" s="117">
        <v>35</v>
      </c>
      <c r="BW26" s="117">
        <v>40</v>
      </c>
      <c r="BX26" s="117">
        <v>45</v>
      </c>
      <c r="BY26" s="117">
        <v>50</v>
      </c>
      <c r="BZ26" s="117">
        <v>55</v>
      </c>
      <c r="CA26" s="117">
        <v>60</v>
      </c>
      <c r="CB26" s="35">
        <f>BL26</f>
        <v>0.2</v>
      </c>
      <c r="CC26" s="35">
        <f>BM26</f>
        <v>0.5</v>
      </c>
      <c r="CE26" s="117">
        <v>0</v>
      </c>
      <c r="CF26" s="117">
        <v>5</v>
      </c>
      <c r="CG26" s="117">
        <v>10</v>
      </c>
      <c r="CH26" s="117">
        <v>15</v>
      </c>
      <c r="CI26" s="117">
        <v>20</v>
      </c>
      <c r="CJ26" s="117">
        <v>25</v>
      </c>
      <c r="CK26" s="117">
        <v>30</v>
      </c>
      <c r="CL26" s="117">
        <v>35</v>
      </c>
      <c r="CM26" s="117">
        <v>40</v>
      </c>
      <c r="CN26" s="117">
        <v>45</v>
      </c>
      <c r="CO26" s="117">
        <v>50</v>
      </c>
      <c r="CP26" s="117">
        <v>55</v>
      </c>
      <c r="CQ26" s="117">
        <v>60</v>
      </c>
      <c r="CR26" s="35">
        <f>CB26</f>
        <v>0.2</v>
      </c>
      <c r="CS26" s="35">
        <f>CC26</f>
        <v>0.5</v>
      </c>
      <c r="CU26" s="117">
        <v>0</v>
      </c>
      <c r="CV26" s="117">
        <v>5</v>
      </c>
      <c r="CW26" s="117">
        <v>10</v>
      </c>
      <c r="CX26" s="117">
        <v>15</v>
      </c>
      <c r="CY26" s="117">
        <v>20</v>
      </c>
      <c r="CZ26" s="117">
        <v>25</v>
      </c>
      <c r="DA26" s="117">
        <v>30</v>
      </c>
      <c r="DB26" s="117">
        <v>35</v>
      </c>
      <c r="DC26" s="117">
        <v>40</v>
      </c>
      <c r="DD26" s="117">
        <v>45</v>
      </c>
      <c r="DE26" s="117">
        <v>50</v>
      </c>
      <c r="DF26" s="117">
        <v>55</v>
      </c>
      <c r="DG26" s="117">
        <v>60</v>
      </c>
      <c r="DH26" s="35">
        <f>CB26</f>
        <v>0.2</v>
      </c>
      <c r="DI26" s="35">
        <f>CC26</f>
        <v>0.5</v>
      </c>
      <c r="DK26" s="117">
        <v>0</v>
      </c>
      <c r="DL26" s="117">
        <v>5</v>
      </c>
      <c r="DM26" s="117">
        <v>10</v>
      </c>
      <c r="DN26" s="117">
        <v>15</v>
      </c>
      <c r="DO26" s="117">
        <v>20</v>
      </c>
      <c r="DP26" s="117">
        <v>25</v>
      </c>
      <c r="DQ26" s="117">
        <v>30</v>
      </c>
      <c r="DR26" s="117">
        <v>35</v>
      </c>
      <c r="DS26" s="117">
        <v>40</v>
      </c>
      <c r="DT26" s="117">
        <v>45</v>
      </c>
      <c r="DU26" s="117">
        <v>50</v>
      </c>
      <c r="DV26" s="117">
        <v>55</v>
      </c>
      <c r="DW26" s="117">
        <v>60</v>
      </c>
      <c r="DX26" s="35">
        <f>DH26</f>
        <v>0.2</v>
      </c>
      <c r="DY26" s="35">
        <f>DI26</f>
        <v>0.5</v>
      </c>
      <c r="EA26" s="117">
        <v>0</v>
      </c>
      <c r="EB26" s="117">
        <v>5</v>
      </c>
      <c r="EC26" s="117">
        <v>10</v>
      </c>
      <c r="ED26" s="117">
        <v>15</v>
      </c>
      <c r="EE26" s="117">
        <v>20</v>
      </c>
      <c r="EF26" s="117">
        <v>25</v>
      </c>
      <c r="EG26" s="117">
        <v>30</v>
      </c>
      <c r="EH26" s="117">
        <v>35</v>
      </c>
      <c r="EI26" s="117">
        <v>40</v>
      </c>
      <c r="EJ26" s="117">
        <v>45</v>
      </c>
      <c r="EK26" s="117">
        <v>50</v>
      </c>
      <c r="EL26" s="117">
        <v>55</v>
      </c>
      <c r="EM26" s="117">
        <v>60</v>
      </c>
      <c r="EN26" s="35">
        <f>DX26</f>
        <v>0.2</v>
      </c>
      <c r="EO26" s="35">
        <f>DY26</f>
        <v>0.5</v>
      </c>
      <c r="EQ26" s="117">
        <v>0</v>
      </c>
      <c r="ER26" s="117">
        <v>5</v>
      </c>
      <c r="ES26" s="117">
        <v>10</v>
      </c>
      <c r="ET26" s="117">
        <v>15</v>
      </c>
      <c r="EU26" s="117">
        <v>20</v>
      </c>
      <c r="EV26" s="117">
        <v>25</v>
      </c>
      <c r="EW26" s="117">
        <v>30</v>
      </c>
      <c r="EX26" s="117">
        <v>35</v>
      </c>
      <c r="EY26" s="117">
        <v>40</v>
      </c>
      <c r="EZ26" s="117">
        <v>45</v>
      </c>
      <c r="FA26" s="117">
        <v>50</v>
      </c>
      <c r="FB26" s="117">
        <v>55</v>
      </c>
      <c r="FC26" s="117">
        <v>60</v>
      </c>
      <c r="FD26" s="35">
        <f>DX26</f>
        <v>0.2</v>
      </c>
      <c r="FE26" s="35">
        <f>DY26</f>
        <v>0.5</v>
      </c>
      <c r="FG26" s="117">
        <v>0</v>
      </c>
      <c r="FH26" s="117">
        <v>5</v>
      </c>
      <c r="FI26" s="117">
        <v>10</v>
      </c>
      <c r="FJ26" s="117">
        <v>15</v>
      </c>
      <c r="FK26" s="117">
        <v>20</v>
      </c>
      <c r="FL26" s="117">
        <v>25</v>
      </c>
      <c r="FM26" s="117">
        <v>30</v>
      </c>
      <c r="FN26" s="117">
        <v>35</v>
      </c>
      <c r="FO26" s="117">
        <v>40</v>
      </c>
      <c r="FP26" s="117">
        <v>45</v>
      </c>
      <c r="FQ26" s="117">
        <v>50</v>
      </c>
      <c r="FR26" s="117">
        <v>55</v>
      </c>
      <c r="FS26" s="117">
        <v>60</v>
      </c>
      <c r="FT26" s="35">
        <f>FD26</f>
        <v>0.2</v>
      </c>
      <c r="FU26" s="35">
        <f>FE26</f>
        <v>0.5</v>
      </c>
      <c r="FW26" s="117">
        <v>0</v>
      </c>
      <c r="FX26" s="117">
        <v>5</v>
      </c>
      <c r="FY26" s="117">
        <v>10</v>
      </c>
      <c r="FZ26" s="117">
        <v>15</v>
      </c>
      <c r="GA26" s="117">
        <v>20</v>
      </c>
      <c r="GB26" s="117">
        <v>25</v>
      </c>
      <c r="GC26" s="117">
        <v>30</v>
      </c>
      <c r="GD26" s="117">
        <v>35</v>
      </c>
      <c r="GE26" s="117">
        <v>40</v>
      </c>
      <c r="GF26" s="117">
        <v>45</v>
      </c>
      <c r="GG26" s="117">
        <v>50</v>
      </c>
      <c r="GH26" s="117">
        <v>55</v>
      </c>
      <c r="GI26" s="117">
        <v>60</v>
      </c>
      <c r="GJ26" s="35">
        <f>FT26</f>
        <v>0.2</v>
      </c>
      <c r="GK26" s="35">
        <f>FU26</f>
        <v>0.5</v>
      </c>
      <c r="GM26" s="117">
        <v>0</v>
      </c>
      <c r="GN26" s="117">
        <v>5</v>
      </c>
      <c r="GO26" s="117">
        <v>10</v>
      </c>
      <c r="GP26" s="117">
        <v>15</v>
      </c>
      <c r="GQ26" s="117">
        <v>20</v>
      </c>
      <c r="GR26" s="117">
        <v>25</v>
      </c>
      <c r="GS26" s="117">
        <v>30</v>
      </c>
      <c r="GT26" s="117">
        <v>35</v>
      </c>
      <c r="GU26" s="117">
        <v>40</v>
      </c>
      <c r="GV26" s="117">
        <v>45</v>
      </c>
      <c r="GW26" s="117">
        <v>50</v>
      </c>
      <c r="GX26" s="117">
        <v>55</v>
      </c>
      <c r="GY26" s="117">
        <v>60</v>
      </c>
      <c r="GZ26" s="35">
        <f>GJ26</f>
        <v>0.2</v>
      </c>
      <c r="HA26" s="35">
        <f>GK26</f>
        <v>0.5</v>
      </c>
      <c r="HC26" s="117">
        <v>0</v>
      </c>
      <c r="HD26" s="117">
        <v>5</v>
      </c>
      <c r="HE26" s="117">
        <v>10</v>
      </c>
      <c r="HF26" s="117">
        <v>15</v>
      </c>
      <c r="HG26" s="117">
        <v>20</v>
      </c>
      <c r="HH26" s="117">
        <v>25</v>
      </c>
      <c r="HI26" s="117">
        <v>30</v>
      </c>
      <c r="HJ26" s="117">
        <v>35</v>
      </c>
      <c r="HK26" s="117">
        <v>40</v>
      </c>
      <c r="HL26" s="117">
        <v>45</v>
      </c>
      <c r="HM26" s="117">
        <v>50</v>
      </c>
      <c r="HN26" s="117">
        <v>55</v>
      </c>
      <c r="HO26" s="117">
        <v>60</v>
      </c>
      <c r="HP26" s="35">
        <f>GZ26</f>
        <v>0.2</v>
      </c>
      <c r="HQ26" s="35">
        <f>HA26</f>
        <v>0.5</v>
      </c>
      <c r="HS26" s="117">
        <v>0</v>
      </c>
      <c r="HT26" s="117">
        <v>5</v>
      </c>
      <c r="HU26" s="117">
        <v>10</v>
      </c>
      <c r="HV26" s="117">
        <v>15</v>
      </c>
      <c r="HW26" s="117">
        <v>20</v>
      </c>
      <c r="HX26" s="117">
        <v>25</v>
      </c>
      <c r="HY26" s="117">
        <v>30</v>
      </c>
      <c r="HZ26" s="117">
        <v>35</v>
      </c>
      <c r="IA26" s="117">
        <v>40</v>
      </c>
      <c r="IB26" s="117">
        <v>45</v>
      </c>
      <c r="IC26" s="117">
        <v>50</v>
      </c>
      <c r="ID26" s="117">
        <v>55</v>
      </c>
      <c r="IE26" s="117">
        <v>60</v>
      </c>
      <c r="IF26" s="35">
        <f>HP26</f>
        <v>0.2</v>
      </c>
      <c r="IG26" s="35">
        <f>HQ26</f>
        <v>0.5</v>
      </c>
      <c r="II26" s="117">
        <v>0</v>
      </c>
      <c r="IJ26" s="117">
        <v>5</v>
      </c>
      <c r="IK26" s="117">
        <v>10</v>
      </c>
      <c r="IL26" s="117">
        <v>15</v>
      </c>
      <c r="IM26" s="117">
        <v>20</v>
      </c>
      <c r="IN26" s="117">
        <v>25</v>
      </c>
      <c r="IO26" s="117">
        <v>30</v>
      </c>
      <c r="IP26" s="117">
        <v>35</v>
      </c>
      <c r="IQ26" s="117">
        <v>40</v>
      </c>
      <c r="IR26" s="117">
        <v>45</v>
      </c>
      <c r="IS26" s="117">
        <v>50</v>
      </c>
      <c r="IT26" s="117">
        <v>55</v>
      </c>
      <c r="IU26" s="117">
        <v>60</v>
      </c>
      <c r="IV26" s="35">
        <f>IF26</f>
        <v>0.2</v>
      </c>
      <c r="IW26" s="35">
        <f>IG26</f>
        <v>0.5</v>
      </c>
      <c r="IY26" s="117">
        <v>0</v>
      </c>
      <c r="IZ26" s="117">
        <v>5</v>
      </c>
      <c r="JA26" s="117">
        <v>10</v>
      </c>
      <c r="JB26" s="117">
        <v>15</v>
      </c>
      <c r="JC26" s="117">
        <v>20</v>
      </c>
      <c r="JD26" s="117">
        <v>25</v>
      </c>
      <c r="JE26" s="117">
        <v>30</v>
      </c>
      <c r="JF26" s="117">
        <v>35</v>
      </c>
      <c r="JG26" s="117">
        <v>40</v>
      </c>
      <c r="JH26" s="117">
        <v>45</v>
      </c>
      <c r="JI26" s="117">
        <v>50</v>
      </c>
      <c r="JJ26" s="117">
        <v>55</v>
      </c>
      <c r="JK26" s="117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44.7</v>
      </c>
      <c r="D27" s="37">
        <v>48.125</v>
      </c>
      <c r="E27" s="37">
        <v>46.575000000000003</v>
      </c>
      <c r="F27" s="37">
        <v>44.075000000000003</v>
      </c>
      <c r="G27" s="37">
        <v>43.274999999999999</v>
      </c>
      <c r="H27" s="37">
        <v>43.375</v>
      </c>
      <c r="I27" s="37">
        <v>44.55</v>
      </c>
      <c r="J27" s="37">
        <v>48.825000000000003</v>
      </c>
      <c r="K27" s="37">
        <v>47.8</v>
      </c>
      <c r="L27" s="37">
        <v>45.125</v>
      </c>
      <c r="M27" s="37">
        <v>45.875</v>
      </c>
      <c r="N27" s="37">
        <v>45.713999999999999</v>
      </c>
      <c r="O27" s="37">
        <v>45.070999999999998</v>
      </c>
      <c r="P27" s="37">
        <v>43.128</v>
      </c>
      <c r="Q27" s="37">
        <v>48.179000000000002</v>
      </c>
      <c r="S27" s="4">
        <f t="shared" ref="S27:AG43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42.609089197186414</v>
      </c>
      <c r="T27" s="4">
        <f t="shared" si="6"/>
        <v>45.693055401755764</v>
      </c>
      <c r="U27" s="4">
        <f t="shared" si="6"/>
        <v>44.391040135089355</v>
      </c>
      <c r="V27" s="4">
        <f t="shared" si="6"/>
        <v>40.446231045388025</v>
      </c>
      <c r="W27" s="4">
        <f t="shared" si="6"/>
        <v>40.985471997869745</v>
      </c>
      <c r="X27" s="4">
        <f t="shared" si="6"/>
        <v>41.76088622162694</v>
      </c>
      <c r="Y27" s="4">
        <f t="shared" si="6"/>
        <v>41.936660741556409</v>
      </c>
      <c r="Z27" s="4" t="e">
        <f t="shared" si="6"/>
        <v>#N/A</v>
      </c>
      <c r="AA27" s="4">
        <f t="shared" si="6"/>
        <v>45.938702284897822</v>
      </c>
      <c r="AB27" s="4" t="e">
        <f t="shared" si="6"/>
        <v>#N/A</v>
      </c>
      <c r="AC27" s="4" t="e">
        <f t="shared" si="6"/>
        <v>#N/A</v>
      </c>
      <c r="AD27" s="4" t="e">
        <f t="shared" si="6"/>
        <v>#N/A</v>
      </c>
      <c r="AE27" s="4">
        <f t="shared" si="6"/>
        <v>45.258546110822081</v>
      </c>
      <c r="AF27" s="4">
        <f t="shared" si="6"/>
        <v>41.118461442161724</v>
      </c>
      <c r="AG27" s="4" t="e">
        <f t="shared" si="6"/>
        <v>#N/A</v>
      </c>
      <c r="AI27" s="4">
        <f t="shared" ref="AI27:AW43" si="7">IF(OR($B27 &lt; C$230, $B27 &gt; C$233), 0, C27-S27)</f>
        <v>2.090910802813589</v>
      </c>
      <c r="AJ27" s="4">
        <f t="shared" si="7"/>
        <v>2.431944598244236</v>
      </c>
      <c r="AK27" s="4">
        <f t="shared" si="7"/>
        <v>2.1839598649106478</v>
      </c>
      <c r="AL27" s="4">
        <f t="shared" si="7"/>
        <v>3.6287689546119779</v>
      </c>
      <c r="AM27" s="4">
        <f t="shared" si="7"/>
        <v>2.289528002130254</v>
      </c>
      <c r="AN27" s="4">
        <f t="shared" si="7"/>
        <v>1.6141137783730599</v>
      </c>
      <c r="AO27" s="4">
        <f t="shared" si="7"/>
        <v>2.6133392584435882</v>
      </c>
      <c r="AP27" s="4">
        <f t="shared" si="7"/>
        <v>0</v>
      </c>
      <c r="AQ27" s="4">
        <f t="shared" si="7"/>
        <v>1.8612977151021752</v>
      </c>
      <c r="AR27" s="4">
        <f t="shared" si="7"/>
        <v>0</v>
      </c>
      <c r="AS27" s="4">
        <f t="shared" si="7"/>
        <v>0</v>
      </c>
      <c r="AT27" s="4">
        <f t="shared" si="7"/>
        <v>0</v>
      </c>
      <c r="AU27" s="4">
        <f t="shared" si="7"/>
        <v>-0.18754611082208328</v>
      </c>
      <c r="AV27" s="4">
        <f t="shared" si="7"/>
        <v>2.0095385578382761</v>
      </c>
      <c r="AW27" s="4">
        <f t="shared" si="7"/>
        <v>0</v>
      </c>
      <c r="AY27" s="2">
        <f>IF(OR($B27 &lt; C$230, $B27 &gt; C$233), #N/A, ((1-FG27)*DK27) + (FG27 - FW27)*EA27 + (FW27*EQ27))</f>
        <v>42.609089173522065</v>
      </c>
      <c r="AZ27" s="2">
        <f t="shared" ref="AZ27:BM42" si="8">IF(OR($B27 &lt; D$230, $B27 &gt; D$233), #N/A, ((1-FH27)*DL27) + (FH27 - FX27)*EB27 + (FX27*ER27))</f>
        <v>45.693055343166321</v>
      </c>
      <c r="BA27" s="2">
        <f t="shared" si="8"/>
        <v>44.391040134010794</v>
      </c>
      <c r="BB27" s="2">
        <f t="shared" si="8"/>
        <v>40.446231045343147</v>
      </c>
      <c r="BC27" s="2">
        <f t="shared" si="8"/>
        <v>40.985471997835447</v>
      </c>
      <c r="BD27" s="2">
        <f t="shared" si="8"/>
        <v>41.760886221562245</v>
      </c>
      <c r="BE27" s="2">
        <f t="shared" si="8"/>
        <v>41.936660741541665</v>
      </c>
      <c r="BF27" s="2" t="e">
        <f t="shared" si="8"/>
        <v>#N/A</v>
      </c>
      <c r="BG27" s="2">
        <f t="shared" si="8"/>
        <v>45.938702284893573</v>
      </c>
      <c r="BH27" s="2" t="e">
        <f t="shared" si="8"/>
        <v>#N/A</v>
      </c>
      <c r="BI27" s="2" t="e">
        <f t="shared" si="8"/>
        <v>#N/A</v>
      </c>
      <c r="BJ27" s="2" t="e">
        <f t="shared" si="8"/>
        <v>#N/A</v>
      </c>
      <c r="BK27" s="2">
        <f t="shared" si="8"/>
        <v>45.258546110819232</v>
      </c>
      <c r="BL27" s="2">
        <f t="shared" si="8"/>
        <v>41.118461442017789</v>
      </c>
      <c r="BM27" s="2" t="e">
        <f t="shared" si="8"/>
        <v>#N/A</v>
      </c>
      <c r="BO27" s="2">
        <f t="shared" ref="BO27:BO90" si="9">IF(AND(IY27 &lt; $CC$22, $B27 &lt; C$7, $B27 &gt; C$230), C27, "")</f>
        <v>44.7</v>
      </c>
      <c r="BP27" s="2">
        <f t="shared" ref="BP27:BP90" si="10">IF(AND(IZ27 &lt; $CC$22, $B27 &lt; D$7, $B27 &gt; D$230), D27, "")</f>
        <v>48.125</v>
      </c>
      <c r="BQ27" s="2">
        <f t="shared" ref="BQ27:BQ90" si="11">IF(AND(JA27 &lt; $CC$22, $B27 &lt; E$7, $B27 &gt; E$230), E27, "")</f>
        <v>46.575000000000003</v>
      </c>
      <c r="BR27" s="2">
        <f t="shared" ref="BR27:BR90" si="12">IF(AND(JB27 &lt; $CC$22, $B27 &lt; F$7, $B27 &gt; F$230), F27, "")</f>
        <v>44.075000000000003</v>
      </c>
      <c r="BS27" s="2">
        <f t="shared" ref="BS27:BS90" si="13">IF(AND(JC27 &lt; $CC$22, $B27 &lt; G$7, $B27 &gt; G$230), G27, "")</f>
        <v>43.274999999999999</v>
      </c>
      <c r="BT27" s="2">
        <f t="shared" ref="BT27:BT90" si="14">IF(AND(JD27 &lt; $CC$22, $B27 &lt; H$7, $B27 &gt; H$230), H27, "")</f>
        <v>43.375</v>
      </c>
      <c r="BU27" s="2">
        <f t="shared" ref="BU27:BU90" si="15">IF(AND(JE27 &lt; $CC$22, $B27 &lt; I$7, $B27 &gt; I$230), I27, "")</f>
        <v>44.55</v>
      </c>
      <c r="BV27" s="2" t="str">
        <f t="shared" ref="BV27:BV90" si="16">IF(AND(JF27 &lt; $CC$22, $B27 &lt; J$7, $B27 &gt; J$230), J27, "")</f>
        <v/>
      </c>
      <c r="BW27" s="2">
        <f t="shared" ref="BW27:BW90" si="17">IF(AND(JG27 &lt; $CC$22, $B27 &lt; K$7, $B27 &gt; K$230), K27, "")</f>
        <v>47.8</v>
      </c>
      <c r="BX27" s="2" t="str">
        <f t="shared" ref="BX27:BX90" si="18">IF(AND(JH27 &lt; $CC$22, $B27 &lt; L$7, $B27 &gt; L$230), L27, "")</f>
        <v/>
      </c>
      <c r="BY27" s="2" t="str">
        <f t="shared" ref="BY27:BY90" si="19">IF(AND(JI27 &lt; $CC$22, $B27 &lt; M$7, $B27 &gt; M$230), M27, "")</f>
        <v/>
      </c>
      <c r="BZ27" s="2" t="str">
        <f t="shared" ref="BZ27:BZ90" si="20">IF(AND(JJ27 &lt; $CC$22, $B27 &lt; N$7, $B27 &gt; N$230), N27, "")</f>
        <v/>
      </c>
      <c r="CA27" s="2">
        <f t="shared" ref="CA27:CA90" si="21">IF(AND(JK27 &lt; $CC$22, $B27 &lt; O$7, $B27 &gt; O$230), O27, "")</f>
        <v>45.070999999999998</v>
      </c>
      <c r="CB27" s="2">
        <f t="shared" ref="CB27:CB90" si="22">IF(AND(JL27 &lt; $CC$22, $B27 &lt; P$7, $B27 &gt; P$230), P27, "")</f>
        <v>43.128</v>
      </c>
      <c r="CC27" s="2" t="str">
        <f t="shared" ref="CC27:CC90" si="23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4">IF(AND(IZ27 &lt; $CS$22, $B27 &gt; D$231, $B27 &lt; D$232), D27, "")</f>
        <v/>
      </c>
      <c r="CG27" s="2" t="str">
        <f t="shared" si="24"/>
        <v/>
      </c>
      <c r="CH27" s="2" t="str">
        <f t="shared" si="24"/>
        <v/>
      </c>
      <c r="CI27" s="2" t="str">
        <f t="shared" si="24"/>
        <v/>
      </c>
      <c r="CJ27" s="2" t="str">
        <f t="shared" si="24"/>
        <v/>
      </c>
      <c r="CK27" s="2" t="str">
        <f t="shared" si="24"/>
        <v/>
      </c>
      <c r="CL27" s="2" t="str">
        <f t="shared" si="24"/>
        <v/>
      </c>
      <c r="CM27" s="2" t="str">
        <f t="shared" si="24"/>
        <v/>
      </c>
      <c r="CN27" s="2" t="str">
        <f t="shared" si="24"/>
        <v/>
      </c>
      <c r="CO27" s="2" t="str">
        <f t="shared" si="24"/>
        <v/>
      </c>
      <c r="CP27" s="2" t="str">
        <f t="shared" si="24"/>
        <v/>
      </c>
      <c r="CQ27" s="2" t="str">
        <f t="shared" si="24"/>
        <v/>
      </c>
      <c r="CR27" s="2" t="str">
        <f t="shared" si="24"/>
        <v/>
      </c>
      <c r="CS27" s="2" t="str">
        <f t="shared" si="24"/>
        <v/>
      </c>
      <c r="CU27" s="2" t="str">
        <f t="shared" ref="CU27:CU90" si="25">IF(AND(IY27 &lt; $DI$22, $B27 &gt; C$7, $B27 &lt; C$233), C27, "")</f>
        <v/>
      </c>
      <c r="CV27" s="2" t="str">
        <f t="shared" ref="CV27:CV90" si="26">IF(AND(IZ27 &lt; $DI$22, $B27 &gt; D$7, $B27 &lt; D$233), D27, "")</f>
        <v/>
      </c>
      <c r="CW27" s="2" t="str">
        <f t="shared" ref="CW27:CW90" si="27">IF(AND(JA27 &lt; $DI$22, $B27 &gt; E$7, $B27 &lt; E$233), E27, "")</f>
        <v/>
      </c>
      <c r="CX27" s="2" t="str">
        <f t="shared" ref="CX27:CX90" si="28">IF(AND(JB27 &lt; $DI$22, $B27 &gt; F$7, $B27 &lt; F$233), F27, "")</f>
        <v/>
      </c>
      <c r="CY27" s="2" t="str">
        <f t="shared" ref="CY27:CY90" si="29">IF(AND(JC27 &lt; $DI$22, $B27 &gt; G$7, $B27 &lt; G$233), G27, "")</f>
        <v/>
      </c>
      <c r="CZ27" s="2" t="str">
        <f t="shared" ref="CZ27:CZ90" si="30">IF(AND(JD27 &lt; $DI$22, $B27 &gt; H$7, $B27 &lt; H$233), H27, "")</f>
        <v/>
      </c>
      <c r="DA27" s="2" t="str">
        <f t="shared" ref="DA27:DA90" si="31">IF(AND(JE27 &lt; $DI$22, $B27 &gt; I$7, $B27 &lt; I$233), I27, "")</f>
        <v/>
      </c>
      <c r="DB27" s="2" t="str">
        <f t="shared" ref="DB27:DB90" si="32">IF(AND(JF27 &lt; $DI$22, $B27 &gt; J$7, $B27 &lt; J$233), J27, "")</f>
        <v/>
      </c>
      <c r="DC27" s="2" t="str">
        <f t="shared" ref="DC27:DC90" si="33">IF(AND(JG27 &lt; $DI$22, $B27 &gt; K$7, $B27 &lt; K$233), K27, "")</f>
        <v/>
      </c>
      <c r="DD27" s="2" t="str">
        <f t="shared" ref="DD27:DD90" si="34">IF(AND(JH27 &lt; $DI$22, $B27 &gt; L$7, $B27 &lt; L$233), L27, "")</f>
        <v/>
      </c>
      <c r="DE27" s="2" t="str">
        <f t="shared" ref="DE27:DE90" si="35">IF(AND(JI27 &lt; $DI$22, $B27 &gt; M$7, $B27 &lt; M$233), M27, "")</f>
        <v/>
      </c>
      <c r="DF27" s="2" t="str">
        <f t="shared" ref="DF27:DF90" si="36">IF(AND(JJ27 &lt; $DI$22, $B27 &gt; N$7, $B27 &lt; N$233), N27, "")</f>
        <v/>
      </c>
      <c r="DG27" s="2" t="str">
        <f t="shared" ref="DG27:DG90" si="37">IF(AND(JK27 &lt; $DI$22, $B27 &gt; O$7, $B27 &lt; O$233), O27, "")</f>
        <v/>
      </c>
      <c r="DH27" s="2" t="str">
        <f t="shared" ref="DH27:DH90" si="38">IF(AND(JL27 &lt; $DI$22, $B27 &gt; P$7, $B27 &lt; P$233), P27, "")</f>
        <v/>
      </c>
      <c r="DI27" s="2" t="str">
        <f t="shared" ref="DI27:DI90" si="39">IF(AND(JM27 &lt; $DI$22, $B27 &gt; Q$7, $B27 &lt; Q$233), Q27, "")</f>
        <v/>
      </c>
      <c r="DK27" s="2">
        <f t="shared" ref="DK27:DY43" si="40">BO$228*$B27+BO$229</f>
        <v>42.528571428571425</v>
      </c>
      <c r="DL27" s="2">
        <f t="shared" si="40"/>
        <v>45.511730769230773</v>
      </c>
      <c r="DM27" s="2">
        <f t="shared" si="40"/>
        <v>44.369686411149814</v>
      </c>
      <c r="DN27" s="2">
        <f t="shared" si="40"/>
        <v>40.252851605758593</v>
      </c>
      <c r="DO27" s="2">
        <f t="shared" si="40"/>
        <v>40.832293868921774</v>
      </c>
      <c r="DP27" s="2">
        <f t="shared" si="40"/>
        <v>41.653709856035448</v>
      </c>
      <c r="DQ27" s="2">
        <f t="shared" si="40"/>
        <v>41.799894291754761</v>
      </c>
      <c r="DR27" s="2">
        <f t="shared" si="40"/>
        <v>47.57931893687708</v>
      </c>
      <c r="DS27" s="2">
        <f t="shared" si="40"/>
        <v>45.788560606060599</v>
      </c>
      <c r="DT27" s="2">
        <f t="shared" si="40"/>
        <v>42.621350241741624</v>
      </c>
      <c r="DU27" s="2">
        <f t="shared" si="40"/>
        <v>44.637330139372821</v>
      </c>
      <c r="DV27" s="2">
        <f t="shared" si="40"/>
        <v>43.238410752038646</v>
      </c>
      <c r="DW27" s="2">
        <f t="shared" si="40"/>
        <v>45.199224242424236</v>
      </c>
      <c r="DX27" s="2">
        <f t="shared" si="40"/>
        <v>40.971395348837206</v>
      </c>
      <c r="DY27" s="2">
        <f t="shared" si="40"/>
        <v>43.362789473684217</v>
      </c>
      <c r="EA27" s="2">
        <f t="shared" ref="EA27:EO43" si="41">CE$228*$B27+CE$229</f>
        <v>46.037526903553292</v>
      </c>
      <c r="EB27" s="2">
        <f t="shared" si="41"/>
        <v>52.727059115324494</v>
      </c>
      <c r="EC27" s="2">
        <f t="shared" si="41"/>
        <v>45.370545826974059</v>
      </c>
      <c r="ED27" s="2">
        <f t="shared" si="41"/>
        <v>50.042516004273899</v>
      </c>
      <c r="EE27" s="2">
        <f t="shared" si="41"/>
        <v>49.259217967022209</v>
      </c>
      <c r="EF27" s="2">
        <f t="shared" si="41"/>
        <v>47.187991709296163</v>
      </c>
      <c r="EG27" s="2">
        <f t="shared" si="41"/>
        <v>49.024920162744294</v>
      </c>
      <c r="EH27" s="2">
        <f t="shared" si="41"/>
        <v>49.995655027466704</v>
      </c>
      <c r="EI27" s="2">
        <f t="shared" si="41"/>
        <v>54.323060459807202</v>
      </c>
      <c r="EJ27" s="2">
        <f t="shared" si="41"/>
        <v>53.437069685527433</v>
      </c>
      <c r="EK27" s="2">
        <f t="shared" si="41"/>
        <v>56.412893295348539</v>
      </c>
      <c r="EL27" s="2">
        <f t="shared" si="41"/>
        <v>53.049900345429798</v>
      </c>
      <c r="EM27" s="2">
        <f t="shared" si="41"/>
        <v>48.869816574486649</v>
      </c>
      <c r="EN27" s="2">
        <f t="shared" si="41"/>
        <v>48.8161253606118</v>
      </c>
      <c r="EO27" s="2">
        <f t="shared" si="41"/>
        <v>55.186681583215908</v>
      </c>
      <c r="EQ27" s="2">
        <f t="shared" ref="EQ27:FE43" si="42">CU$228*$B27+CU$229</f>
        <v>44.950867817309302</v>
      </c>
      <c r="ER27" s="2">
        <f t="shared" si="42"/>
        <v>51.034952573760137</v>
      </c>
      <c r="ES27" s="2">
        <f t="shared" si="42"/>
        <v>47.492675207524869</v>
      </c>
      <c r="ET27" s="2">
        <f t="shared" si="42"/>
        <v>47.355812435556878</v>
      </c>
      <c r="EU27" s="2">
        <f t="shared" si="42"/>
        <v>47.627036865877464</v>
      </c>
      <c r="EV27" s="2">
        <f t="shared" si="42"/>
        <v>46.156189739862349</v>
      </c>
      <c r="EW27" s="2">
        <f t="shared" si="42"/>
        <v>47.939575179879441</v>
      </c>
      <c r="EX27" s="2">
        <f t="shared" si="42"/>
        <v>50.88936690901393</v>
      </c>
      <c r="EY27" s="2">
        <f t="shared" si="42"/>
        <v>52.889714650796655</v>
      </c>
      <c r="EZ27" s="2">
        <f t="shared" si="42"/>
        <v>51.677433260031307</v>
      </c>
      <c r="FA27" s="2">
        <f t="shared" si="42"/>
        <v>52.147210126656908</v>
      </c>
      <c r="FB27" s="2">
        <f t="shared" si="42"/>
        <v>51.846688450206621</v>
      </c>
      <c r="FC27" s="2">
        <f t="shared" si="42"/>
        <v>48.320027799997348</v>
      </c>
      <c r="FD27" s="2">
        <f t="shared" si="42"/>
        <v>48.360911302275056</v>
      </c>
      <c r="FE27" s="2">
        <f t="shared" si="42"/>
        <v>58.303519738371037</v>
      </c>
      <c r="FG27" s="2">
        <f t="shared" ref="FG27:FU43" si="43">POWER(10,($B27-C$231)/C$229)/(1+POWER(10,($B27-C$231)/C$229))</f>
        <v>2.2946534068972194E-2</v>
      </c>
      <c r="FH27" s="2">
        <f t="shared" si="43"/>
        <v>2.513062959212678E-2</v>
      </c>
      <c r="FI27" s="2">
        <f t="shared" si="43"/>
        <v>2.1333991191572393E-2</v>
      </c>
      <c r="FJ27" s="2">
        <f t="shared" si="43"/>
        <v>1.9753608564591508E-2</v>
      </c>
      <c r="FK27" s="2">
        <f t="shared" si="43"/>
        <v>1.8177337052635117E-2</v>
      </c>
      <c r="FL27" s="2">
        <f t="shared" si="43"/>
        <v>1.9366008409919724E-2</v>
      </c>
      <c r="FM27" s="2">
        <f t="shared" si="43"/>
        <v>1.8929633391219669E-2</v>
      </c>
      <c r="FN27" s="2">
        <f t="shared" si="43"/>
        <v>1.7227848210030025E-2</v>
      </c>
      <c r="FO27" s="2">
        <f t="shared" si="43"/>
        <v>1.759242016724772E-2</v>
      </c>
      <c r="FP27" s="2">
        <f t="shared" si="43"/>
        <v>1.7053030233937286E-2</v>
      </c>
      <c r="FQ27" s="2">
        <f t="shared" si="43"/>
        <v>1.6390529842603745E-2</v>
      </c>
      <c r="FR27" s="2">
        <f t="shared" si="43"/>
        <v>1.5951120266931379E-2</v>
      </c>
      <c r="FS27" s="2">
        <f t="shared" si="43"/>
        <v>1.6161454705396913E-2</v>
      </c>
      <c r="FT27" s="2">
        <f t="shared" si="43"/>
        <v>1.8747146390775137E-2</v>
      </c>
      <c r="FU27" s="2">
        <f t="shared" si="43"/>
        <v>1.4656308009286792E-2</v>
      </c>
      <c r="FW27" s="2">
        <f>POWER(10,($B27-C$232)/C$229)/(1+POWER(10,($B27-C$232)/C$229))</f>
        <v>5.7184681921983997E-7</v>
      </c>
      <c r="FX27" s="2">
        <f t="shared" ref="FX27:GK42" si="44">POWER(10,($B27-D$232)/D$229)/(1+POWER(10,($B27-D$232)/D$229))</f>
        <v>6.9151420201641637E-7</v>
      </c>
      <c r="FY27" s="2">
        <f t="shared" si="44"/>
        <v>6.5825382642324491E-7</v>
      </c>
      <c r="FZ27" s="2">
        <f t="shared" si="44"/>
        <v>6.5467677691966622E-7</v>
      </c>
      <c r="GA27" s="2">
        <f t="shared" si="44"/>
        <v>5.5798616409551979E-7</v>
      </c>
      <c r="GB27" s="2">
        <f t="shared" si="44"/>
        <v>5.6540530559351217E-7</v>
      </c>
      <c r="GC27" s="2">
        <f t="shared" si="44"/>
        <v>5.9077345331145398E-7</v>
      </c>
      <c r="GD27" s="2">
        <f t="shared" si="44"/>
        <v>6.206378205016486E-7</v>
      </c>
      <c r="GE27" s="2">
        <f t="shared" si="44"/>
        <v>5.7802621578633957E-7</v>
      </c>
      <c r="GF27" s="2">
        <f t="shared" si="44"/>
        <v>5.4776876755499607E-7</v>
      </c>
      <c r="GG27" s="2">
        <f t="shared" si="44"/>
        <v>4.9336467450088349E-7</v>
      </c>
      <c r="GH27" s="2">
        <f t="shared" si="44"/>
        <v>4.5890569641599326E-7</v>
      </c>
      <c r="GI27" s="2">
        <f t="shared" si="44"/>
        <v>4.4257289282964472E-7</v>
      </c>
      <c r="GJ27" s="2">
        <f t="shared" si="44"/>
        <v>4.5856725862809591E-7</v>
      </c>
      <c r="GK27" s="2">
        <f t="shared" si="44"/>
        <v>4.1628234097108594E-7</v>
      </c>
      <c r="GM27" s="92">
        <f xml:space="preserve"> _xlfn.NORM.DIST($B27, C$7, ABS(C$11), TRUE) * _xlfn.NORM.DIST(($B27 - C$7)*C$15, 0, ABS(C$11), TRUE) * 2</f>
        <v>1.257489560865894E-11</v>
      </c>
      <c r="GN27" s="92">
        <f t="shared" ref="GN27:HA42" si="45" xml:space="preserve"> _xlfn.NORM.DIST($B27, D$7, ABS(D$11), TRUE) * _xlfn.NORM.DIST(($B27 - D$7)*D$15, 0, ABS(D$11), TRUE) * 2</f>
        <v>3.05704336404264E-11</v>
      </c>
      <c r="GO27" s="92">
        <f t="shared" si="45"/>
        <v>4.8762578631816369E-13</v>
      </c>
      <c r="GP27" s="92">
        <f t="shared" si="45"/>
        <v>1.9834718084629864E-14</v>
      </c>
      <c r="GQ27" s="92">
        <f t="shared" si="45"/>
        <v>1.504546231403907E-14</v>
      </c>
      <c r="GR27" s="92">
        <f t="shared" si="45"/>
        <v>2.8884859378503744E-14</v>
      </c>
      <c r="GS27" s="92">
        <f t="shared" si="45"/>
        <v>6.2259017316707618E-15</v>
      </c>
      <c r="GT27" s="92">
        <f t="shared" si="45"/>
        <v>7.2356353614063175E-16</v>
      </c>
      <c r="GU27" s="92">
        <f t="shared" si="45"/>
        <v>1.8128588896238816E-15</v>
      </c>
      <c r="GV27" s="92">
        <f t="shared" si="45"/>
        <v>4.304453823407541E-16</v>
      </c>
      <c r="GW27" s="92">
        <f t="shared" si="45"/>
        <v>1.4141009092599291E-16</v>
      </c>
      <c r="GX27" s="92">
        <f t="shared" si="45"/>
        <v>3.482951180362463E-16</v>
      </c>
      <c r="GY27" s="92">
        <f t="shared" si="45"/>
        <v>1.2673991938906176E-15</v>
      </c>
      <c r="GZ27" s="92">
        <f t="shared" si="45"/>
        <v>7.5651589747108791E-14</v>
      </c>
      <c r="HA27" s="92">
        <f t="shared" si="45"/>
        <v>1.351417715196259E-19</v>
      </c>
      <c r="HC27" s="92">
        <f xml:space="preserve"> _xlfn.NORM.DIST($B27, C$8, ABS(C$12), TRUE) * _xlfn.NORM.DIST(($B27 - C$8)*C$16, 0, ABS(C$12), TRUE) * 2</f>
        <v>6.0664732819979701E-32</v>
      </c>
      <c r="HD27" s="92">
        <f t="shared" ref="HD27:HQ42" si="46" xml:space="preserve"> _xlfn.NORM.DIST($B27, D$8, ABS(D$12), TRUE) * _xlfn.NORM.DIST(($B27 - D$8)*D$16, 0, ABS(D$12), TRUE) * 2</f>
        <v>2.5559699695088579E-29</v>
      </c>
      <c r="HE27" s="92">
        <f t="shared" si="46"/>
        <v>5.441662710137105E-36</v>
      </c>
      <c r="HF27" s="92">
        <f t="shared" si="46"/>
        <v>9.6049100150009071E-42</v>
      </c>
      <c r="HG27" s="92">
        <f t="shared" si="46"/>
        <v>7.6921343630215647E-42</v>
      </c>
      <c r="HH27" s="92">
        <f t="shared" si="46"/>
        <v>1.6026397695328296E-38</v>
      </c>
      <c r="HI27" s="92">
        <f t="shared" si="46"/>
        <v>4.5977527946401065E-39</v>
      </c>
      <c r="HJ27" s="92">
        <f t="shared" si="46"/>
        <v>3.6506602490591265E-43</v>
      </c>
      <c r="HK27" s="92">
        <f t="shared" si="46"/>
        <v>1.8640682103431006E-39</v>
      </c>
      <c r="HL27" s="92">
        <f t="shared" si="46"/>
        <v>3.7516753296900467E-39</v>
      </c>
      <c r="HM27" s="92">
        <f t="shared" si="46"/>
        <v>6.546611715366878E-43</v>
      </c>
      <c r="HN27" s="92">
        <f t="shared" si="46"/>
        <v>4.0659074025539304E-45</v>
      </c>
      <c r="HO27" s="92">
        <f t="shared" si="46"/>
        <v>2.0614565274281841E-39</v>
      </c>
      <c r="HP27" s="92">
        <f t="shared" si="46"/>
        <v>2.4437723649561337E-39</v>
      </c>
      <c r="HQ27" s="92">
        <f t="shared" si="46"/>
        <v>3.8881935522834758E-54</v>
      </c>
      <c r="HS27" s="92">
        <f xml:space="preserve"> _xlfn.NORM.DIST($B27, C$9, ABS(C$13), TRUE) * _xlfn.NORM.DIST(($B27 - C$9)*C$17, 0, ABS(C$13), TRUE) * 2</f>
        <v>4.7076371405884497E-92</v>
      </c>
      <c r="HT27" s="92">
        <f t="shared" ref="HT27:IG42" si="47" xml:space="preserve"> _xlfn.NORM.DIST($B27, D$9, ABS(D$13), TRUE) * _xlfn.NORM.DIST(($B27 - D$9)*D$17, 0, ABS(D$13), TRUE) * 2</f>
        <v>2.3578864232044194E-84</v>
      </c>
      <c r="HU27" s="92">
        <f t="shared" si="47"/>
        <v>8.8374933870521906E-105</v>
      </c>
      <c r="HV27" s="92">
        <f t="shared" si="47"/>
        <v>5.1008579577149439E-123</v>
      </c>
      <c r="HW27" s="92">
        <f t="shared" si="47"/>
        <v>1.5753800576628714E-122</v>
      </c>
      <c r="HX27" s="92">
        <f t="shared" si="47"/>
        <v>1.8655077098923673E-113</v>
      </c>
      <c r="HY27" s="92">
        <f t="shared" si="47"/>
        <v>1.1751817420377788E-115</v>
      </c>
      <c r="HZ27" s="92">
        <f t="shared" si="47"/>
        <v>3.7065404025837057E-127</v>
      </c>
      <c r="IA27" s="92">
        <f t="shared" si="47"/>
        <v>2.8751721209002748E-116</v>
      </c>
      <c r="IB27" s="92">
        <f t="shared" si="47"/>
        <v>8.7390735114728764E-116</v>
      </c>
      <c r="IC27" s="92">
        <f t="shared" si="47"/>
        <v>2.9459583278256757E-127</v>
      </c>
      <c r="ID27" s="92">
        <f t="shared" si="47"/>
        <v>3.9501204562542893E-133</v>
      </c>
      <c r="IE27" s="92">
        <f t="shared" si="47"/>
        <v>2.0807050362432361E-115</v>
      </c>
      <c r="IF27" s="92">
        <f t="shared" si="47"/>
        <v>7.5720730954927455E-68</v>
      </c>
      <c r="IG27" s="92">
        <f t="shared" si="47"/>
        <v>4.3348944562587358E-50</v>
      </c>
      <c r="II27" s="92">
        <f xml:space="preserve"> _xlfn.NORM.DIST($B27, C$10, ABS(C$14), TRUE) * _xlfn.NORM.DIST(($B27 - C$10)*C$18, 0, ABS(C$14), TRUE) * 2</f>
        <v>5.8515345658177862E-227</v>
      </c>
      <c r="IJ27" s="92">
        <f t="shared" ref="IJ27:IW42" si="48" xml:space="preserve"> _xlfn.NORM.DIST($B27, D$10, ABS(D$14), TRUE) * _xlfn.NORM.DIST(($B27 - D$10)*D$18, 0, ABS(D$14), TRUE) * 2</f>
        <v>9.0330760176734425E-209</v>
      </c>
      <c r="IK27" s="92">
        <f t="shared" si="48"/>
        <v>1.1798762426001129E-260</v>
      </c>
      <c r="IL27" s="92">
        <f t="shared" si="48"/>
        <v>0</v>
      </c>
      <c r="IM27" s="92">
        <f t="shared" si="48"/>
        <v>1.230847713232065E-306</v>
      </c>
      <c r="IN27" s="92">
        <f t="shared" si="48"/>
        <v>6.7069148780624491E-285</v>
      </c>
      <c r="IO27" s="92">
        <f t="shared" si="48"/>
        <v>1.5875379914771637E-293</v>
      </c>
      <c r="IP27" s="92">
        <f t="shared" si="48"/>
        <v>0</v>
      </c>
      <c r="IQ27" s="92">
        <f t="shared" si="48"/>
        <v>6.734212513359183E-296</v>
      </c>
      <c r="IR27" s="92">
        <f t="shared" si="48"/>
        <v>2.3897863795619789E-294</v>
      </c>
      <c r="IS27" s="92">
        <f t="shared" si="48"/>
        <v>0</v>
      </c>
      <c r="IT27" s="92">
        <f t="shared" si="48"/>
        <v>0</v>
      </c>
      <c r="IU27" s="92">
        <f t="shared" si="48"/>
        <v>2.306130645216501E-286</v>
      </c>
      <c r="IV27" s="92">
        <f t="shared" si="48"/>
        <v>1.3207917779456907E-225</v>
      </c>
      <c r="IW27" s="92">
        <f t="shared" si="48"/>
        <v>1.1135661739319331E-136</v>
      </c>
      <c r="IY27" s="92">
        <f>GM27+HC27+HS27+II27</f>
        <v>1.257489560865894E-11</v>
      </c>
      <c r="IZ27" s="92">
        <f t="shared" ref="IZ27:JM42" si="49">GN27+HD27+HT27+IJ27</f>
        <v>3.05704336404264E-11</v>
      </c>
      <c r="JA27" s="92">
        <f t="shared" si="49"/>
        <v>4.8762578631816369E-13</v>
      </c>
      <c r="JB27" s="92">
        <f t="shared" si="49"/>
        <v>1.9834718084629864E-14</v>
      </c>
      <c r="JC27" s="92">
        <f t="shared" si="49"/>
        <v>1.504546231403907E-14</v>
      </c>
      <c r="JD27" s="92">
        <f t="shared" si="49"/>
        <v>2.8884859378503744E-14</v>
      </c>
      <c r="JE27" s="92">
        <f t="shared" si="49"/>
        <v>6.2259017316707618E-15</v>
      </c>
      <c r="JF27" s="92">
        <f t="shared" si="49"/>
        <v>7.2356353614063175E-16</v>
      </c>
      <c r="JG27" s="92">
        <f t="shared" si="49"/>
        <v>1.8128588896238816E-15</v>
      </c>
      <c r="JH27" s="92">
        <f t="shared" si="49"/>
        <v>4.304453823407541E-16</v>
      </c>
      <c r="JI27" s="92">
        <f t="shared" si="49"/>
        <v>1.4141009092599291E-16</v>
      </c>
      <c r="JJ27" s="92">
        <f t="shared" si="49"/>
        <v>3.482951180362463E-16</v>
      </c>
      <c r="JK27" s="92">
        <f t="shared" si="49"/>
        <v>1.2673991938906176E-15</v>
      </c>
      <c r="JL27" s="92">
        <f t="shared" si="49"/>
        <v>7.5651589747108791E-14</v>
      </c>
      <c r="JM27" s="92">
        <f t="shared" si="49"/>
        <v>1.351417715196259E-19</v>
      </c>
    </row>
    <row r="28" spans="1:273" x14ac:dyDescent="0.25">
      <c r="B28" s="2">
        <v>1</v>
      </c>
      <c r="C28" s="37">
        <v>46.25</v>
      </c>
      <c r="D28" s="37">
        <v>48.625</v>
      </c>
      <c r="E28" s="37">
        <v>45.674999999999997</v>
      </c>
      <c r="F28" s="37">
        <v>43.725000000000001</v>
      </c>
      <c r="G28" s="37">
        <v>42.725000000000001</v>
      </c>
      <c r="H28" s="37">
        <v>45.65</v>
      </c>
      <c r="I28" s="37">
        <v>44.674999999999997</v>
      </c>
      <c r="J28" s="37">
        <v>48.7</v>
      </c>
      <c r="K28" s="37">
        <v>46.05</v>
      </c>
      <c r="L28" s="37">
        <v>45.9</v>
      </c>
      <c r="M28" s="37">
        <v>47.25</v>
      </c>
      <c r="N28" s="37">
        <v>45.167000000000002</v>
      </c>
      <c r="O28" s="37">
        <v>47.143000000000001</v>
      </c>
      <c r="P28" s="37">
        <v>43.41</v>
      </c>
      <c r="Q28" s="37">
        <v>48.564</v>
      </c>
      <c r="S28" s="4">
        <f t="shared" si="6"/>
        <v>42.888460927615114</v>
      </c>
      <c r="T28" s="4">
        <f t="shared" si="6"/>
        <v>45.90338434669458</v>
      </c>
      <c r="U28" s="4">
        <f t="shared" si="6"/>
        <v>44.559057577144749</v>
      </c>
      <c r="V28" s="4">
        <f t="shared" si="6"/>
        <v>40.776714652853769</v>
      </c>
      <c r="W28" s="4">
        <f t="shared" si="6"/>
        <v>41.273741424678754</v>
      </c>
      <c r="X28" s="4">
        <f t="shared" si="6"/>
        <v>41.971899249631306</v>
      </c>
      <c r="Y28" s="4">
        <f t="shared" si="6"/>
        <v>42.172015464088666</v>
      </c>
      <c r="Z28" s="4">
        <f t="shared" si="6"/>
        <v>47.82271151132084</v>
      </c>
      <c r="AA28" s="4">
        <f t="shared" si="6"/>
        <v>46.139981761050301</v>
      </c>
      <c r="AB28" s="4" t="e">
        <f t="shared" si="6"/>
        <v>#N/A</v>
      </c>
      <c r="AC28" s="4" t="e">
        <f t="shared" si="6"/>
        <v>#N/A</v>
      </c>
      <c r="AD28" s="4" t="e">
        <f t="shared" si="6"/>
        <v>#N/A</v>
      </c>
      <c r="AE28" s="4">
        <f t="shared" si="6"/>
        <v>45.398441401992386</v>
      </c>
      <c r="AF28" s="4">
        <f t="shared" si="6"/>
        <v>41.392606313611857</v>
      </c>
      <c r="AG28" s="4" t="e">
        <f t="shared" si="6"/>
        <v>#N/A</v>
      </c>
      <c r="AI28" s="4">
        <f t="shared" si="7"/>
        <v>3.3615390723848861</v>
      </c>
      <c r="AJ28" s="4">
        <f t="shared" si="7"/>
        <v>2.7216156533054203</v>
      </c>
      <c r="AK28" s="4">
        <f t="shared" si="7"/>
        <v>1.1159424228552481</v>
      </c>
      <c r="AL28" s="4">
        <f t="shared" si="7"/>
        <v>2.948285347146232</v>
      </c>
      <c r="AM28" s="4">
        <f t="shared" si="7"/>
        <v>1.4512585753212477</v>
      </c>
      <c r="AN28" s="4">
        <f t="shared" si="7"/>
        <v>3.6781007503686922</v>
      </c>
      <c r="AO28" s="4">
        <f t="shared" si="7"/>
        <v>2.502984535911331</v>
      </c>
      <c r="AP28" s="4">
        <f t="shared" si="7"/>
        <v>0.87728848867916298</v>
      </c>
      <c r="AQ28" s="4">
        <f t="shared" si="7"/>
        <v>-8.9981761050303533E-2</v>
      </c>
      <c r="AR28" s="4">
        <f t="shared" si="7"/>
        <v>0</v>
      </c>
      <c r="AS28" s="4">
        <f t="shared" si="7"/>
        <v>0</v>
      </c>
      <c r="AT28" s="4">
        <f t="shared" si="7"/>
        <v>0</v>
      </c>
      <c r="AU28" s="4">
        <f t="shared" si="7"/>
        <v>1.7445585980076146</v>
      </c>
      <c r="AV28" s="4">
        <f t="shared" si="7"/>
        <v>2.0173936863881394</v>
      </c>
      <c r="AW28" s="4">
        <f t="shared" si="7"/>
        <v>0</v>
      </c>
      <c r="AY28" s="2">
        <f t="shared" ref="AY28:BM58" si="50">IF(OR($B28 &lt; C$230, $B28 &gt; C$233), #N/A, ((1-FG28)*DK28) + (FG28 - FW28)*EA28 + (FW28*EQ28))</f>
        <v>42.888460879713733</v>
      </c>
      <c r="AZ28" s="2">
        <f t="shared" si="8"/>
        <v>45.903384230152497</v>
      </c>
      <c r="BA28" s="2">
        <f t="shared" si="8"/>
        <v>44.559057574704639</v>
      </c>
      <c r="BB28" s="2">
        <f t="shared" si="8"/>
        <v>40.776714652740878</v>
      </c>
      <c r="BC28" s="2">
        <f t="shared" si="8"/>
        <v>41.273741424593254</v>
      </c>
      <c r="BD28" s="2">
        <f t="shared" si="8"/>
        <v>41.971899249471647</v>
      </c>
      <c r="BE28" s="2">
        <f t="shared" si="8"/>
        <v>42.17201546405029</v>
      </c>
      <c r="BF28" s="2">
        <f t="shared" si="8"/>
        <v>47.822711511315838</v>
      </c>
      <c r="BG28" s="2">
        <f t="shared" si="8"/>
        <v>46.139981761038925</v>
      </c>
      <c r="BH28" s="2" t="e">
        <f t="shared" si="8"/>
        <v>#N/A</v>
      </c>
      <c r="BI28" s="2" t="e">
        <f t="shared" si="8"/>
        <v>#N/A</v>
      </c>
      <c r="BJ28" s="2" t="e">
        <f t="shared" si="8"/>
        <v>#N/A</v>
      </c>
      <c r="BK28" s="2">
        <f t="shared" si="8"/>
        <v>45.398441401984812</v>
      </c>
      <c r="BL28" s="2">
        <f t="shared" si="8"/>
        <v>41.392606313271898</v>
      </c>
      <c r="BM28" s="2" t="e">
        <f t="shared" si="8"/>
        <v>#N/A</v>
      </c>
      <c r="BO28" s="2">
        <f t="shared" si="9"/>
        <v>46.25</v>
      </c>
      <c r="BP28" s="2">
        <f t="shared" si="10"/>
        <v>48.625</v>
      </c>
      <c r="BQ28" s="2">
        <f t="shared" si="11"/>
        <v>45.674999999999997</v>
      </c>
      <c r="BR28" s="2">
        <f t="shared" si="12"/>
        <v>43.725000000000001</v>
      </c>
      <c r="BS28" s="2">
        <f t="shared" si="13"/>
        <v>42.725000000000001</v>
      </c>
      <c r="BT28" s="2">
        <f t="shared" si="14"/>
        <v>45.65</v>
      </c>
      <c r="BU28" s="2">
        <f t="shared" si="15"/>
        <v>44.674999999999997</v>
      </c>
      <c r="BV28" s="2">
        <f t="shared" si="16"/>
        <v>48.7</v>
      </c>
      <c r="BW28" s="2">
        <f t="shared" si="17"/>
        <v>46.05</v>
      </c>
      <c r="BX28" s="2" t="str">
        <f t="shared" si="18"/>
        <v/>
      </c>
      <c r="BY28" s="2" t="str">
        <f t="shared" si="19"/>
        <v/>
      </c>
      <c r="BZ28" s="2" t="str">
        <f t="shared" si="20"/>
        <v/>
      </c>
      <c r="CA28" s="2">
        <f t="shared" si="21"/>
        <v>47.143000000000001</v>
      </c>
      <c r="CB28" s="2">
        <f t="shared" si="22"/>
        <v>43.41</v>
      </c>
      <c r="CC28" s="2" t="str">
        <f t="shared" si="23"/>
        <v/>
      </c>
      <c r="CE28" s="2" t="str">
        <f t="shared" ref="CE28:CS58" si="51">IF(AND(IY28 &lt; $CS$22, $B28 &gt; C$231, $B28 &lt; C$232), C28, "")</f>
        <v/>
      </c>
      <c r="CF28" s="2" t="str">
        <f t="shared" si="24"/>
        <v/>
      </c>
      <c r="CG28" s="2" t="str">
        <f t="shared" si="24"/>
        <v/>
      </c>
      <c r="CH28" s="2" t="str">
        <f t="shared" si="24"/>
        <v/>
      </c>
      <c r="CI28" s="2" t="str">
        <f t="shared" si="24"/>
        <v/>
      </c>
      <c r="CJ28" s="2" t="str">
        <f t="shared" si="24"/>
        <v/>
      </c>
      <c r="CK28" s="2" t="str">
        <f t="shared" si="24"/>
        <v/>
      </c>
      <c r="CL28" s="2" t="str">
        <f t="shared" si="24"/>
        <v/>
      </c>
      <c r="CM28" s="2" t="str">
        <f t="shared" si="24"/>
        <v/>
      </c>
      <c r="CN28" s="2" t="str">
        <f t="shared" si="24"/>
        <v/>
      </c>
      <c r="CO28" s="2" t="str">
        <f t="shared" si="24"/>
        <v/>
      </c>
      <c r="CP28" s="2" t="str">
        <f t="shared" si="24"/>
        <v/>
      </c>
      <c r="CQ28" s="2" t="str">
        <f t="shared" si="24"/>
        <v/>
      </c>
      <c r="CR28" s="2" t="str">
        <f t="shared" si="24"/>
        <v/>
      </c>
      <c r="CS28" s="2" t="str">
        <f t="shared" si="24"/>
        <v/>
      </c>
      <c r="CU28" s="2" t="str">
        <f t="shared" si="25"/>
        <v/>
      </c>
      <c r="CV28" s="2" t="str">
        <f t="shared" si="26"/>
        <v/>
      </c>
      <c r="CW28" s="2" t="str">
        <f t="shared" si="27"/>
        <v/>
      </c>
      <c r="CX28" s="2" t="str">
        <f t="shared" si="28"/>
        <v/>
      </c>
      <c r="CY28" s="2" t="str">
        <f t="shared" si="29"/>
        <v/>
      </c>
      <c r="CZ28" s="2" t="str">
        <f t="shared" si="30"/>
        <v/>
      </c>
      <c r="DA28" s="2" t="str">
        <f t="shared" si="31"/>
        <v/>
      </c>
      <c r="DB28" s="2" t="str">
        <f t="shared" si="32"/>
        <v/>
      </c>
      <c r="DC28" s="2" t="str">
        <f t="shared" si="33"/>
        <v/>
      </c>
      <c r="DD28" s="2" t="str">
        <f t="shared" si="34"/>
        <v/>
      </c>
      <c r="DE28" s="2" t="str">
        <f t="shared" si="35"/>
        <v/>
      </c>
      <c r="DF28" s="2" t="str">
        <f t="shared" si="36"/>
        <v/>
      </c>
      <c r="DG28" s="2" t="str">
        <f t="shared" si="37"/>
        <v/>
      </c>
      <c r="DH28" s="2" t="str">
        <f t="shared" si="38"/>
        <v/>
      </c>
      <c r="DI28" s="2" t="str">
        <f t="shared" si="39"/>
        <v/>
      </c>
      <c r="DK28" s="2">
        <f t="shared" si="40"/>
        <v>42.809947735191635</v>
      </c>
      <c r="DL28" s="2">
        <f t="shared" si="40"/>
        <v>45.714757085020246</v>
      </c>
      <c r="DM28" s="2">
        <f t="shared" si="40"/>
        <v>44.54168989547037</v>
      </c>
      <c r="DN28" s="2">
        <f t="shared" si="40"/>
        <v>40.574721794560148</v>
      </c>
      <c r="DO28" s="2">
        <f t="shared" si="40"/>
        <v>41.114006342494712</v>
      </c>
      <c r="DP28" s="2">
        <f t="shared" si="40"/>
        <v>41.86122342867948</v>
      </c>
      <c r="DQ28" s="2">
        <f t="shared" si="40"/>
        <v>42.029605859257025</v>
      </c>
      <c r="DR28" s="2">
        <f t="shared" si="40"/>
        <v>47.783139534883723</v>
      </c>
      <c r="DS28" s="2">
        <f t="shared" si="40"/>
        <v>45.982274489076808</v>
      </c>
      <c r="DT28" s="2">
        <f t="shared" si="40"/>
        <v>42.824157955865275</v>
      </c>
      <c r="DU28" s="2">
        <f t="shared" si="40"/>
        <v>44.762430313588851</v>
      </c>
      <c r="DV28" s="2">
        <f t="shared" si="40"/>
        <v>43.435541528239192</v>
      </c>
      <c r="DW28" s="2">
        <f t="shared" si="40"/>
        <v>45.338327977448898</v>
      </c>
      <c r="DX28" s="2">
        <f t="shared" si="40"/>
        <v>41.239843853820595</v>
      </c>
      <c r="DY28" s="2">
        <f t="shared" si="40"/>
        <v>43.576736842105269</v>
      </c>
      <c r="EA28" s="2">
        <f t="shared" si="41"/>
        <v>45.937390750140999</v>
      </c>
      <c r="EB28" s="2">
        <f t="shared" si="41"/>
        <v>52.576831883593222</v>
      </c>
      <c r="EC28" s="2">
        <f t="shared" si="41"/>
        <v>45.285607277692989</v>
      </c>
      <c r="ED28" s="2">
        <f t="shared" si="41"/>
        <v>49.918457939124401</v>
      </c>
      <c r="EE28" s="2">
        <f t="shared" si="41"/>
        <v>49.142493211276289</v>
      </c>
      <c r="EF28" s="2">
        <f t="shared" si="41"/>
        <v>47.083090366151744</v>
      </c>
      <c r="EG28" s="2">
        <f t="shared" si="41"/>
        <v>48.903322581458056</v>
      </c>
      <c r="EH28" s="2">
        <f t="shared" si="41"/>
        <v>49.881457707365939</v>
      </c>
      <c r="EI28" s="2">
        <f t="shared" si="41"/>
        <v>54.171920040364448</v>
      </c>
      <c r="EJ28" s="2">
        <f t="shared" si="41"/>
        <v>53.273567130697529</v>
      </c>
      <c r="EK28" s="2">
        <f t="shared" si="41"/>
        <v>56.222292335361686</v>
      </c>
      <c r="EL28" s="2">
        <f t="shared" si="41"/>
        <v>52.880184161594372</v>
      </c>
      <c r="EM28" s="2">
        <f t="shared" si="41"/>
        <v>48.735907009283004</v>
      </c>
      <c r="EN28" s="2">
        <f t="shared" si="41"/>
        <v>48.684881719328793</v>
      </c>
      <c r="EO28" s="2">
        <f t="shared" si="41"/>
        <v>55.053460841498179</v>
      </c>
      <c r="EQ28" s="2">
        <f t="shared" si="42"/>
        <v>44.860493694246315</v>
      </c>
      <c r="ER28" s="2">
        <f t="shared" si="42"/>
        <v>50.900011401266042</v>
      </c>
      <c r="ES28" s="2">
        <f t="shared" si="42"/>
        <v>47.387988589344921</v>
      </c>
      <c r="ET28" s="2">
        <f t="shared" si="42"/>
        <v>47.256998646138449</v>
      </c>
      <c r="EU28" s="2">
        <f t="shared" si="42"/>
        <v>47.525452944667315</v>
      </c>
      <c r="EV28" s="2">
        <f t="shared" si="42"/>
        <v>46.060354083635367</v>
      </c>
      <c r="EW28" s="2">
        <f t="shared" si="42"/>
        <v>47.827741572386344</v>
      </c>
      <c r="EX28" s="2">
        <f t="shared" si="42"/>
        <v>50.766493492585397</v>
      </c>
      <c r="EY28" s="2">
        <f t="shared" si="42"/>
        <v>52.751679504915238</v>
      </c>
      <c r="EZ28" s="2">
        <f t="shared" si="42"/>
        <v>51.52998425698285</v>
      </c>
      <c r="FA28" s="2">
        <f t="shared" si="42"/>
        <v>51.996541441717042</v>
      </c>
      <c r="FB28" s="2">
        <f t="shared" si="42"/>
        <v>51.687991460753004</v>
      </c>
      <c r="FC28" s="2">
        <f t="shared" si="42"/>
        <v>48.190858153379182</v>
      </c>
      <c r="FD28" s="2">
        <f t="shared" si="42"/>
        <v>48.233792367981771</v>
      </c>
      <c r="FE28" s="2">
        <f t="shared" si="42"/>
        <v>58.137552571597112</v>
      </c>
      <c r="FG28" s="2">
        <f t="shared" si="43"/>
        <v>2.5104796276106563E-2</v>
      </c>
      <c r="FH28" s="2">
        <f t="shared" si="43"/>
        <v>2.7488539849113813E-2</v>
      </c>
      <c r="FI28" s="2">
        <f t="shared" si="43"/>
        <v>2.3344207613097655E-2</v>
      </c>
      <c r="FJ28" s="2">
        <f t="shared" si="43"/>
        <v>2.1618201279891554E-2</v>
      </c>
      <c r="FK28" s="2">
        <f t="shared" si="43"/>
        <v>1.9896161511659554E-2</v>
      </c>
      <c r="FL28" s="2">
        <f t="shared" si="43"/>
        <v>2.1194805644696176E-2</v>
      </c>
      <c r="FM28" s="2">
        <f t="shared" si="43"/>
        <v>2.0718092885992051E-2</v>
      </c>
      <c r="FN28" s="2">
        <f t="shared" si="43"/>
        <v>1.8858614804097375E-2</v>
      </c>
      <c r="FO28" s="2">
        <f t="shared" si="43"/>
        <v>1.9257020479474592E-2</v>
      </c>
      <c r="FP28" s="2">
        <f t="shared" si="43"/>
        <v>1.8667563103703086E-2</v>
      </c>
      <c r="FQ28" s="2">
        <f t="shared" si="43"/>
        <v>1.7943484048393649E-2</v>
      </c>
      <c r="FR28" s="2">
        <f t="shared" si="43"/>
        <v>1.7463180871083707E-2</v>
      </c>
      <c r="FS28" s="2">
        <f t="shared" si="43"/>
        <v>1.7693095133137753E-2</v>
      </c>
      <c r="FT28" s="2">
        <f t="shared" si="43"/>
        <v>2.051872522647763E-2</v>
      </c>
      <c r="FU28" s="2">
        <f t="shared" si="43"/>
        <v>1.6047630591269561E-2</v>
      </c>
      <c r="FW28" s="2">
        <f t="shared" ref="FW28:GK58" si="52">POWER(10,($B28-C$232)/C$229)/(1+POWER(10,($B28-C$232)/C$229))</f>
        <v>6.2701753421536052E-7</v>
      </c>
      <c r="FX28" s="2">
        <f t="shared" si="44"/>
        <v>7.5823019424823587E-7</v>
      </c>
      <c r="FY28" s="2">
        <f t="shared" si="44"/>
        <v>7.2176092236393663E-7</v>
      </c>
      <c r="FZ28" s="2">
        <f t="shared" si="44"/>
        <v>7.178387660735529E-7</v>
      </c>
      <c r="GA28" s="2">
        <f t="shared" si="44"/>
        <v>6.1181962974391935E-7</v>
      </c>
      <c r="GB28" s="2">
        <f t="shared" si="44"/>
        <v>6.1995455574888311E-7</v>
      </c>
      <c r="GC28" s="2">
        <f t="shared" si="44"/>
        <v>6.4777017349542478E-7</v>
      </c>
      <c r="GD28" s="2">
        <f t="shared" si="44"/>
        <v>6.8051579713394853E-7</v>
      </c>
      <c r="GE28" s="2">
        <f t="shared" si="44"/>
        <v>6.337931070641843E-7</v>
      </c>
      <c r="GF28" s="2">
        <f t="shared" si="44"/>
        <v>6.0061647841105352E-7</v>
      </c>
      <c r="GG28" s="2">
        <f t="shared" si="44"/>
        <v>5.4096358258820818E-7</v>
      </c>
      <c r="GH28" s="2">
        <f t="shared" si="44"/>
        <v>5.0318006792804785E-7</v>
      </c>
      <c r="GI28" s="2">
        <f t="shared" si="44"/>
        <v>4.8527150647128915E-7</v>
      </c>
      <c r="GJ28" s="2">
        <f t="shared" si="44"/>
        <v>5.0280897830571572E-7</v>
      </c>
      <c r="GK28" s="2">
        <f t="shared" si="44"/>
        <v>4.5644449198243827E-7</v>
      </c>
      <c r="GM28" s="92">
        <f t="shared" ref="GM28:HA58" si="53" xml:space="preserve"> _xlfn.NORM.DIST($B28, C$7, ABS(C$11), TRUE) * _xlfn.NORM.DIST(($B28 - C$7)*C$15, 0, ABS(C$11), TRUE) * 2</f>
        <v>2.5838439443544198E-11</v>
      </c>
      <c r="GN28" s="92">
        <f t="shared" si="45"/>
        <v>6.1738177933129885E-11</v>
      </c>
      <c r="GO28" s="92">
        <f t="shared" si="45"/>
        <v>1.1202142556899623E-12</v>
      </c>
      <c r="GP28" s="92">
        <f t="shared" si="45"/>
        <v>5.0674109856168788E-14</v>
      </c>
      <c r="GQ28" s="92">
        <f t="shared" si="45"/>
        <v>3.8081425431791924E-14</v>
      </c>
      <c r="GR28" s="92">
        <f t="shared" si="45"/>
        <v>7.2390764107431807E-14</v>
      </c>
      <c r="GS28" s="92">
        <f t="shared" si="45"/>
        <v>1.6457623094521906E-14</v>
      </c>
      <c r="GT28" s="92">
        <f t="shared" si="45"/>
        <v>2.0268240756345038E-15</v>
      </c>
      <c r="GU28" s="92">
        <f t="shared" si="45"/>
        <v>4.9313095789140274E-15</v>
      </c>
      <c r="GV28" s="92">
        <f t="shared" si="45"/>
        <v>1.2263324504295512E-15</v>
      </c>
      <c r="GW28" s="92">
        <f t="shared" si="45"/>
        <v>4.1570517645441894E-16</v>
      </c>
      <c r="GX28" s="92">
        <f t="shared" si="45"/>
        <v>9.8312842413670233E-16</v>
      </c>
      <c r="GY28" s="92">
        <f t="shared" si="45"/>
        <v>3.4214264018073217E-15</v>
      </c>
      <c r="GZ28" s="92">
        <f t="shared" si="45"/>
        <v>1.8140185672271916E-13</v>
      </c>
      <c r="HA28" s="92">
        <f t="shared" si="45"/>
        <v>4.9826769003798669E-19</v>
      </c>
      <c r="HC28" s="92">
        <f xml:space="preserve"> _xlfn.NORM.DIST($B28, C$8, ABS(C$12), TRUE) * _xlfn.NORM.DIST(($B28 - C$8)*C$16, 0, ABS(C$12), TRUE) * 2</f>
        <v>2.971666831253192E-31</v>
      </c>
      <c r="HD28" s="92">
        <f t="shared" si="46"/>
        <v>1.1184757804606569E-28</v>
      </c>
      <c r="HE28" s="92">
        <f t="shared" si="46"/>
        <v>3.3939312885590731E-35</v>
      </c>
      <c r="HF28" s="92">
        <f t="shared" si="46"/>
        <v>8.2602491649793266E-41</v>
      </c>
      <c r="HG28" s="92">
        <f t="shared" si="46"/>
        <v>6.4279045602815806E-41</v>
      </c>
      <c r="HH28" s="92">
        <f t="shared" si="46"/>
        <v>1.1400890717246154E-37</v>
      </c>
      <c r="HI28" s="92">
        <f t="shared" si="46"/>
        <v>3.4390457642502841E-38</v>
      </c>
      <c r="HJ28" s="92">
        <f t="shared" si="46"/>
        <v>3.4082981024427352E-42</v>
      </c>
      <c r="HK28" s="92">
        <f t="shared" si="46"/>
        <v>1.4161916218592126E-38</v>
      </c>
      <c r="HL28" s="92">
        <f t="shared" si="46"/>
        <v>2.7912918416955698E-38</v>
      </c>
      <c r="HM28" s="92">
        <f t="shared" si="46"/>
        <v>5.7872800296344106E-42</v>
      </c>
      <c r="HN28" s="92">
        <f t="shared" si="46"/>
        <v>3.9426588402868287E-44</v>
      </c>
      <c r="HO28" s="92">
        <f t="shared" si="46"/>
        <v>1.4598022707418546E-38</v>
      </c>
      <c r="HP28" s="92">
        <f t="shared" si="46"/>
        <v>1.7414244790887091E-38</v>
      </c>
      <c r="HQ28" s="92">
        <f t="shared" si="46"/>
        <v>6.3231438866926536E-53</v>
      </c>
      <c r="HS28" s="92">
        <f t="shared" ref="HS28:IG58" si="54" xml:space="preserve"> _xlfn.NORM.DIST($B28, C$9, ABS(C$13), TRUE) * _xlfn.NORM.DIST(($B28 - C$9)*C$17, 0, ABS(C$13), TRUE) * 2</f>
        <v>1.2367917348276015E-90</v>
      </c>
      <c r="HT28" s="92">
        <f t="shared" si="47"/>
        <v>4.9161514829827736E-83</v>
      </c>
      <c r="HU28" s="92">
        <f t="shared" si="47"/>
        <v>3.8717413566269402E-103</v>
      </c>
      <c r="HV28" s="92">
        <f t="shared" si="47"/>
        <v>4.4293871679118068E-121</v>
      </c>
      <c r="HW28" s="92">
        <f t="shared" si="47"/>
        <v>1.2705412872659778E-120</v>
      </c>
      <c r="HX28" s="92">
        <f t="shared" si="47"/>
        <v>1.0950926257194045E-111</v>
      </c>
      <c r="HY28" s="92">
        <f t="shared" si="47"/>
        <v>7.7372875867537768E-114</v>
      </c>
      <c r="HZ28" s="92">
        <f t="shared" si="47"/>
        <v>3.8075321628040304E-125</v>
      </c>
      <c r="IA28" s="92">
        <f t="shared" si="47"/>
        <v>1.9348256344475875E-114</v>
      </c>
      <c r="IB28" s="92">
        <f t="shared" si="47"/>
        <v>5.6757078623302557E-114</v>
      </c>
      <c r="IC28" s="92">
        <f t="shared" si="47"/>
        <v>2.7444654209718968E-125</v>
      </c>
      <c r="ID28" s="92">
        <f t="shared" si="47"/>
        <v>4.3971665713199233E-131</v>
      </c>
      <c r="IE28" s="92">
        <f t="shared" si="47"/>
        <v>1.194130336032036E-113</v>
      </c>
      <c r="IF28" s="92">
        <f t="shared" si="47"/>
        <v>7.900099307760312E-67</v>
      </c>
      <c r="IG28" s="92">
        <f t="shared" si="47"/>
        <v>2.4029543505490287E-49</v>
      </c>
      <c r="II28" s="92">
        <f t="shared" ref="II28:IW58" si="55" xml:space="preserve"> _xlfn.NORM.DIST($B28, C$10, ABS(C$14), TRUE) * _xlfn.NORM.DIST(($B28 - C$10)*C$18, 0, ABS(C$14), TRUE) * 2</f>
        <v>4.3592431881585718E-224</v>
      </c>
      <c r="IJ28" s="92">
        <f t="shared" si="48"/>
        <v>4.2768335624013594E-206</v>
      </c>
      <c r="IK28" s="92">
        <f t="shared" si="48"/>
        <v>2.5500795531293269E-257</v>
      </c>
      <c r="IL28" s="92">
        <f t="shared" si="48"/>
        <v>7.3424364113702991E-305</v>
      </c>
      <c r="IM28" s="92">
        <f t="shared" si="48"/>
        <v>9.3904288747581528E-303</v>
      </c>
      <c r="IN28" s="92">
        <f t="shared" si="48"/>
        <v>2.7247268788429838E-281</v>
      </c>
      <c r="IO28" s="92">
        <f t="shared" si="48"/>
        <v>8.5287144651208195E-290</v>
      </c>
      <c r="IP28" s="92">
        <f t="shared" si="48"/>
        <v>0</v>
      </c>
      <c r="IQ28" s="92">
        <f t="shared" si="48"/>
        <v>3.8291731507670567E-292</v>
      </c>
      <c r="IR28" s="92">
        <f t="shared" si="48"/>
        <v>1.2574551550061136E-290</v>
      </c>
      <c r="IS28" s="92">
        <f t="shared" si="48"/>
        <v>0</v>
      </c>
      <c r="IT28" s="92">
        <f t="shared" si="48"/>
        <v>0</v>
      </c>
      <c r="IU28" s="92">
        <f t="shared" si="48"/>
        <v>8.507737010068412E-283</v>
      </c>
      <c r="IV28" s="92">
        <f t="shared" si="48"/>
        <v>8.5635966279104596E-223</v>
      </c>
      <c r="IW28" s="92">
        <f t="shared" si="48"/>
        <v>5.3702414740474459E-135</v>
      </c>
      <c r="IY28" s="92">
        <f t="shared" ref="IY28:JM58" si="56">GM28+HC28+HS28+II28</f>
        <v>2.5838439443544198E-11</v>
      </c>
      <c r="IZ28" s="92">
        <f t="shared" si="49"/>
        <v>6.1738177933129885E-11</v>
      </c>
      <c r="JA28" s="92">
        <f t="shared" si="49"/>
        <v>1.1202142556899623E-12</v>
      </c>
      <c r="JB28" s="92">
        <f t="shared" si="49"/>
        <v>5.0674109856168788E-14</v>
      </c>
      <c r="JC28" s="92">
        <f t="shared" si="49"/>
        <v>3.8081425431791924E-14</v>
      </c>
      <c r="JD28" s="92">
        <f t="shared" si="49"/>
        <v>7.2390764107431807E-14</v>
      </c>
      <c r="JE28" s="92">
        <f t="shared" si="49"/>
        <v>1.6457623094521906E-14</v>
      </c>
      <c r="JF28" s="92">
        <f t="shared" si="49"/>
        <v>2.0268240756345038E-15</v>
      </c>
      <c r="JG28" s="92">
        <f t="shared" si="49"/>
        <v>4.9313095789140274E-15</v>
      </c>
      <c r="JH28" s="92">
        <f t="shared" si="49"/>
        <v>1.2263324504295512E-15</v>
      </c>
      <c r="JI28" s="92">
        <f t="shared" si="49"/>
        <v>4.1570517645441894E-16</v>
      </c>
      <c r="JJ28" s="92">
        <f t="shared" si="49"/>
        <v>9.8312842413670233E-16</v>
      </c>
      <c r="JK28" s="92">
        <f t="shared" si="49"/>
        <v>3.4214264018073217E-15</v>
      </c>
      <c r="JL28" s="92">
        <f t="shared" si="49"/>
        <v>1.8140185672271916E-13</v>
      </c>
      <c r="JM28" s="92">
        <f t="shared" si="49"/>
        <v>4.9826769003798669E-19</v>
      </c>
    </row>
    <row r="29" spans="1:273" x14ac:dyDescent="0.25">
      <c r="B29" s="2">
        <v>2</v>
      </c>
      <c r="C29" s="37">
        <v>45.15</v>
      </c>
      <c r="D29" s="37">
        <v>46.825000000000003</v>
      </c>
      <c r="E29" s="37">
        <v>46.05</v>
      </c>
      <c r="F29" s="37">
        <v>43.65</v>
      </c>
      <c r="G29" s="37">
        <v>43.25</v>
      </c>
      <c r="H29" s="37">
        <v>42.225000000000001</v>
      </c>
      <c r="I29" s="37">
        <v>44.225000000000001</v>
      </c>
      <c r="J29" s="37">
        <v>48.325000000000003</v>
      </c>
      <c r="K29" s="37">
        <v>49.65</v>
      </c>
      <c r="L29" s="37">
        <v>44.45</v>
      </c>
      <c r="M29" s="37">
        <v>46.524999999999999</v>
      </c>
      <c r="N29" s="37">
        <v>47.286000000000001</v>
      </c>
      <c r="O29" s="37">
        <v>46.975999999999999</v>
      </c>
      <c r="P29" s="37">
        <v>44.768999999999998</v>
      </c>
      <c r="Q29" s="37">
        <v>49.308</v>
      </c>
      <c r="R29" s="5"/>
      <c r="S29" s="4">
        <f t="shared" si="6"/>
        <v>43.166727620816403</v>
      </c>
      <c r="T29" s="4">
        <f t="shared" si="6"/>
        <v>46.11344302510178</v>
      </c>
      <c r="U29" s="4">
        <f t="shared" si="6"/>
        <v>44.726131846098497</v>
      </c>
      <c r="V29" s="4">
        <f t="shared" si="6"/>
        <v>41.107063553896189</v>
      </c>
      <c r="W29" s="4">
        <f t="shared" si="6"/>
        <v>41.561853765446934</v>
      </c>
      <c r="X29" s="4">
        <f t="shared" si="6"/>
        <v>42.182597394025159</v>
      </c>
      <c r="Y29" s="4">
        <f t="shared" si="6"/>
        <v>42.407190216343828</v>
      </c>
      <c r="Z29" s="4">
        <f t="shared" si="6"/>
        <v>48.023707084320527</v>
      </c>
      <c r="AA29" s="4">
        <f t="shared" si="6"/>
        <v>46.341322228426137</v>
      </c>
      <c r="AB29" s="4">
        <f t="shared" si="6"/>
        <v>43.232980170952196</v>
      </c>
      <c r="AC29" s="4" t="e">
        <f t="shared" si="6"/>
        <v>#N/A</v>
      </c>
      <c r="AD29" s="4">
        <f t="shared" si="6"/>
        <v>43.806200892756912</v>
      </c>
      <c r="AE29" s="4">
        <f t="shared" si="6"/>
        <v>45.537944994354213</v>
      </c>
      <c r="AF29" s="4">
        <f t="shared" si="6"/>
        <v>41.66648749501875</v>
      </c>
      <c r="AG29" s="4" t="e">
        <f t="shared" si="6"/>
        <v>#N/A</v>
      </c>
      <c r="AI29" s="4">
        <f t="shared" si="7"/>
        <v>1.983272379183596</v>
      </c>
      <c r="AJ29" s="4">
        <f t="shared" si="7"/>
        <v>0.71155697489822245</v>
      </c>
      <c r="AK29" s="4">
        <f t="shared" si="7"/>
        <v>1.3238681539015005</v>
      </c>
      <c r="AL29" s="4">
        <f t="shared" si="7"/>
        <v>2.5429364461038091</v>
      </c>
      <c r="AM29" s="4">
        <f t="shared" si="7"/>
        <v>1.6881462345530664</v>
      </c>
      <c r="AN29" s="4">
        <f t="shared" si="7"/>
        <v>4.24026059748428E-2</v>
      </c>
      <c r="AO29" s="4">
        <f t="shared" si="7"/>
        <v>1.8178097836561733</v>
      </c>
      <c r="AP29" s="4">
        <f t="shared" si="7"/>
        <v>0.30129291567947547</v>
      </c>
      <c r="AQ29" s="4">
        <f t="shared" si="7"/>
        <v>3.308677771573862</v>
      </c>
      <c r="AR29" s="4">
        <f t="shared" si="7"/>
        <v>1.2170198290478069</v>
      </c>
      <c r="AS29" s="4">
        <f t="shared" si="7"/>
        <v>0</v>
      </c>
      <c r="AT29" s="4">
        <f t="shared" si="7"/>
        <v>3.4797991072430889</v>
      </c>
      <c r="AU29" s="4">
        <f t="shared" si="7"/>
        <v>1.4380550056457864</v>
      </c>
      <c r="AV29" s="4">
        <f t="shared" si="7"/>
        <v>3.1025125049812488</v>
      </c>
      <c r="AW29" s="4">
        <f t="shared" si="7"/>
        <v>0</v>
      </c>
      <c r="AY29" s="2">
        <f t="shared" si="50"/>
        <v>43.166727524915956</v>
      </c>
      <c r="AZ29" s="2">
        <f t="shared" si="8"/>
        <v>46.113442795793837</v>
      </c>
      <c r="BA29" s="2">
        <f t="shared" si="8"/>
        <v>44.726131840649103</v>
      </c>
      <c r="BB29" s="2">
        <f t="shared" si="8"/>
        <v>41.107063553616364</v>
      </c>
      <c r="BC29" s="2">
        <f t="shared" si="8"/>
        <v>41.561853765236833</v>
      </c>
      <c r="BD29" s="2">
        <f t="shared" si="8"/>
        <v>42.182597393636733</v>
      </c>
      <c r="BE29" s="2">
        <f t="shared" si="8"/>
        <v>42.407190216245453</v>
      </c>
      <c r="BF29" s="2">
        <f t="shared" si="8"/>
        <v>48.023707084306942</v>
      </c>
      <c r="BG29" s="2">
        <f t="shared" si="8"/>
        <v>46.34132222839613</v>
      </c>
      <c r="BH29" s="2">
        <f t="shared" si="8"/>
        <v>43.232980170944195</v>
      </c>
      <c r="BI29" s="2" t="e">
        <f t="shared" si="8"/>
        <v>#N/A</v>
      </c>
      <c r="BJ29" s="2">
        <f t="shared" si="8"/>
        <v>43.806200892750859</v>
      </c>
      <c r="BK29" s="2">
        <f t="shared" si="8"/>
        <v>45.537944994334367</v>
      </c>
      <c r="BL29" s="2">
        <f t="shared" si="8"/>
        <v>41.66648749422648</v>
      </c>
      <c r="BM29" s="2" t="e">
        <f t="shared" si="8"/>
        <v>#N/A</v>
      </c>
      <c r="BO29" s="2">
        <f t="shared" si="9"/>
        <v>45.15</v>
      </c>
      <c r="BP29" s="2">
        <f t="shared" si="10"/>
        <v>46.825000000000003</v>
      </c>
      <c r="BQ29" s="2">
        <f t="shared" si="11"/>
        <v>46.05</v>
      </c>
      <c r="BR29" s="2">
        <f t="shared" si="12"/>
        <v>43.65</v>
      </c>
      <c r="BS29" s="2">
        <f t="shared" si="13"/>
        <v>43.25</v>
      </c>
      <c r="BT29" s="2">
        <f t="shared" si="14"/>
        <v>42.225000000000001</v>
      </c>
      <c r="BU29" s="2">
        <f t="shared" si="15"/>
        <v>44.225000000000001</v>
      </c>
      <c r="BV29" s="2">
        <f t="shared" si="16"/>
        <v>48.325000000000003</v>
      </c>
      <c r="BW29" s="2">
        <f t="shared" si="17"/>
        <v>49.65</v>
      </c>
      <c r="BX29" s="2">
        <f t="shared" si="18"/>
        <v>44.45</v>
      </c>
      <c r="BY29" s="2" t="str">
        <f t="shared" si="19"/>
        <v/>
      </c>
      <c r="BZ29" s="2">
        <f t="shared" si="20"/>
        <v>47.286000000000001</v>
      </c>
      <c r="CA29" s="2">
        <f t="shared" si="21"/>
        <v>46.975999999999999</v>
      </c>
      <c r="CB29" s="2">
        <f t="shared" si="22"/>
        <v>44.768999999999998</v>
      </c>
      <c r="CC29" s="2" t="str">
        <f t="shared" si="23"/>
        <v/>
      </c>
      <c r="CE29" s="2" t="str">
        <f t="shared" si="51"/>
        <v/>
      </c>
      <c r="CF29" s="2" t="str">
        <f t="shared" si="24"/>
        <v/>
      </c>
      <c r="CG29" s="2" t="str">
        <f t="shared" si="24"/>
        <v/>
      </c>
      <c r="CH29" s="2" t="str">
        <f t="shared" si="24"/>
        <v/>
      </c>
      <c r="CI29" s="2" t="str">
        <f t="shared" si="24"/>
        <v/>
      </c>
      <c r="CJ29" s="2" t="str">
        <f t="shared" si="24"/>
        <v/>
      </c>
      <c r="CK29" s="2" t="str">
        <f t="shared" si="24"/>
        <v/>
      </c>
      <c r="CL29" s="2" t="str">
        <f t="shared" si="24"/>
        <v/>
      </c>
      <c r="CM29" s="2" t="str">
        <f t="shared" si="24"/>
        <v/>
      </c>
      <c r="CN29" s="2" t="str">
        <f t="shared" si="24"/>
        <v/>
      </c>
      <c r="CO29" s="2" t="str">
        <f t="shared" si="24"/>
        <v/>
      </c>
      <c r="CP29" s="2" t="str">
        <f t="shared" si="24"/>
        <v/>
      </c>
      <c r="CQ29" s="2" t="str">
        <f t="shared" si="24"/>
        <v/>
      </c>
      <c r="CR29" s="2" t="str">
        <f t="shared" si="24"/>
        <v/>
      </c>
      <c r="CS29" s="2" t="str">
        <f t="shared" si="24"/>
        <v/>
      </c>
      <c r="CU29" s="2" t="str">
        <f t="shared" si="25"/>
        <v/>
      </c>
      <c r="CV29" s="2" t="str">
        <f t="shared" si="26"/>
        <v/>
      </c>
      <c r="CW29" s="2" t="str">
        <f t="shared" si="27"/>
        <v/>
      </c>
      <c r="CX29" s="2" t="str">
        <f t="shared" si="28"/>
        <v/>
      </c>
      <c r="CY29" s="2" t="str">
        <f t="shared" si="29"/>
        <v/>
      </c>
      <c r="CZ29" s="2" t="str">
        <f t="shared" si="30"/>
        <v/>
      </c>
      <c r="DA29" s="2" t="str">
        <f t="shared" si="31"/>
        <v/>
      </c>
      <c r="DB29" s="2" t="str">
        <f t="shared" si="32"/>
        <v/>
      </c>
      <c r="DC29" s="2" t="str">
        <f t="shared" si="33"/>
        <v/>
      </c>
      <c r="DD29" s="2" t="str">
        <f t="shared" si="34"/>
        <v/>
      </c>
      <c r="DE29" s="2" t="str">
        <f t="shared" si="35"/>
        <v/>
      </c>
      <c r="DF29" s="2" t="str">
        <f t="shared" si="36"/>
        <v/>
      </c>
      <c r="DG29" s="2" t="str">
        <f t="shared" si="37"/>
        <v/>
      </c>
      <c r="DH29" s="2" t="str">
        <f t="shared" si="38"/>
        <v/>
      </c>
      <c r="DI29" s="2" t="str">
        <f t="shared" si="39"/>
        <v/>
      </c>
      <c r="DK29" s="2">
        <f t="shared" si="40"/>
        <v>43.091324041811845</v>
      </c>
      <c r="DL29" s="2">
        <f t="shared" si="40"/>
        <v>45.917783400809718</v>
      </c>
      <c r="DM29" s="2">
        <f t="shared" si="40"/>
        <v>44.713693379790932</v>
      </c>
      <c r="DN29" s="2">
        <f t="shared" si="40"/>
        <v>40.896591983361702</v>
      </c>
      <c r="DO29" s="2">
        <f t="shared" si="40"/>
        <v>41.395718816067649</v>
      </c>
      <c r="DP29" s="2">
        <f t="shared" si="40"/>
        <v>42.068737001323512</v>
      </c>
      <c r="DQ29" s="2">
        <f t="shared" si="40"/>
        <v>42.259317426759289</v>
      </c>
      <c r="DR29" s="2">
        <f t="shared" si="40"/>
        <v>47.986960132890367</v>
      </c>
      <c r="DS29" s="2">
        <f t="shared" si="40"/>
        <v>46.175988372093016</v>
      </c>
      <c r="DT29" s="2">
        <f t="shared" si="40"/>
        <v>43.026965669988932</v>
      </c>
      <c r="DU29" s="2">
        <f t="shared" si="40"/>
        <v>44.887530487804874</v>
      </c>
      <c r="DV29" s="2">
        <f t="shared" si="40"/>
        <v>43.632672304439737</v>
      </c>
      <c r="DW29" s="2">
        <f t="shared" si="40"/>
        <v>45.477431712473567</v>
      </c>
      <c r="DX29" s="2">
        <f t="shared" si="40"/>
        <v>41.508292358803985</v>
      </c>
      <c r="DY29" s="2">
        <f t="shared" si="40"/>
        <v>43.790684210526322</v>
      </c>
      <c r="EA29" s="2">
        <f t="shared" si="41"/>
        <v>45.837254596728698</v>
      </c>
      <c r="EB29" s="2">
        <f t="shared" si="41"/>
        <v>52.42660465186195</v>
      </c>
      <c r="EC29" s="2">
        <f t="shared" si="41"/>
        <v>45.200668728411927</v>
      </c>
      <c r="ED29" s="2">
        <f t="shared" si="41"/>
        <v>49.794399873974911</v>
      </c>
      <c r="EE29" s="2">
        <f t="shared" si="41"/>
        <v>49.025768455530368</v>
      </c>
      <c r="EF29" s="2">
        <f t="shared" si="41"/>
        <v>46.978189023007324</v>
      </c>
      <c r="EG29" s="2">
        <f t="shared" si="41"/>
        <v>48.781725000171818</v>
      </c>
      <c r="EH29" s="2">
        <f t="shared" si="41"/>
        <v>49.767260387265182</v>
      </c>
      <c r="EI29" s="2">
        <f t="shared" si="41"/>
        <v>54.020779620921694</v>
      </c>
      <c r="EJ29" s="2">
        <f t="shared" si="41"/>
        <v>53.110064575867618</v>
      </c>
      <c r="EK29" s="2">
        <f t="shared" si="41"/>
        <v>56.031691375374827</v>
      </c>
      <c r="EL29" s="2">
        <f t="shared" si="41"/>
        <v>52.710467977758945</v>
      </c>
      <c r="EM29" s="2">
        <f t="shared" si="41"/>
        <v>48.601997444079359</v>
      </c>
      <c r="EN29" s="2">
        <f t="shared" si="41"/>
        <v>48.553638078045779</v>
      </c>
      <c r="EO29" s="2">
        <f t="shared" si="41"/>
        <v>54.920240099780443</v>
      </c>
      <c r="EQ29" s="2">
        <f t="shared" si="42"/>
        <v>44.770119571183329</v>
      </c>
      <c r="ER29" s="2">
        <f t="shared" si="42"/>
        <v>50.765070228771954</v>
      </c>
      <c r="ES29" s="2">
        <f t="shared" si="42"/>
        <v>47.283301971164967</v>
      </c>
      <c r="ET29" s="2">
        <f t="shared" si="42"/>
        <v>47.15818485672002</v>
      </c>
      <c r="EU29" s="2">
        <f t="shared" si="42"/>
        <v>47.423869023457172</v>
      </c>
      <c r="EV29" s="2">
        <f t="shared" si="42"/>
        <v>45.964518427408386</v>
      </c>
      <c r="EW29" s="2">
        <f t="shared" si="42"/>
        <v>47.71590796489324</v>
      </c>
      <c r="EX29" s="2">
        <f t="shared" si="42"/>
        <v>50.643620076156864</v>
      </c>
      <c r="EY29" s="2">
        <f t="shared" si="42"/>
        <v>52.613644359033813</v>
      </c>
      <c r="EZ29" s="2">
        <f t="shared" si="42"/>
        <v>51.382535253934385</v>
      </c>
      <c r="FA29" s="2">
        <f t="shared" si="42"/>
        <v>51.845872756777176</v>
      </c>
      <c r="FB29" s="2">
        <f t="shared" si="42"/>
        <v>51.52929447129938</v>
      </c>
      <c r="FC29" s="2">
        <f t="shared" si="42"/>
        <v>48.061688506761023</v>
      </c>
      <c r="FD29" s="2">
        <f t="shared" si="42"/>
        <v>48.106673433688485</v>
      </c>
      <c r="FE29" s="2">
        <f t="shared" si="42"/>
        <v>57.97158540482318</v>
      </c>
      <c r="FG29" s="2">
        <f t="shared" si="43"/>
        <v>2.7460350967789197E-2</v>
      </c>
      <c r="FH29" s="2">
        <f t="shared" si="43"/>
        <v>3.0060861837871836E-2</v>
      </c>
      <c r="FI29" s="2">
        <f t="shared" si="43"/>
        <v>2.5538895773124196E-2</v>
      </c>
      <c r="FJ29" s="2">
        <f t="shared" si="43"/>
        <v>2.3654550400784746E-2</v>
      </c>
      <c r="FK29" s="2">
        <f t="shared" si="43"/>
        <v>2.1773911265151189E-2</v>
      </c>
      <c r="FL29" s="2">
        <f t="shared" si="43"/>
        <v>2.3192217964397237E-2</v>
      </c>
      <c r="FM29" s="2">
        <f t="shared" si="43"/>
        <v>2.2671620078200325E-2</v>
      </c>
      <c r="FN29" s="2">
        <f t="shared" si="43"/>
        <v>2.0640505674459384E-2</v>
      </c>
      <c r="FO29" s="2">
        <f t="shared" si="43"/>
        <v>2.1075746815158863E-2</v>
      </c>
      <c r="FP29" s="2">
        <f t="shared" si="43"/>
        <v>2.0431778024289925E-2</v>
      </c>
      <c r="FQ29" s="2">
        <f t="shared" si="43"/>
        <v>1.9640638033691701E-2</v>
      </c>
      <c r="FR29" s="2">
        <f t="shared" si="43"/>
        <v>1.9115790467196407E-2</v>
      </c>
      <c r="FS29" s="2">
        <f t="shared" si="43"/>
        <v>1.9367033550122339E-2</v>
      </c>
      <c r="FT29" s="2">
        <f t="shared" si="43"/>
        <v>2.2453884897452748E-2</v>
      </c>
      <c r="FU29" s="2">
        <f t="shared" si="43"/>
        <v>1.7568676402184628E-2</v>
      </c>
      <c r="FW29" s="2">
        <f t="shared" si="52"/>
        <v>6.875110132766432E-7</v>
      </c>
      <c r="FX29" s="2">
        <f t="shared" si="44"/>
        <v>8.3138281483272128E-7</v>
      </c>
      <c r="FY29" s="2">
        <f t="shared" si="44"/>
        <v>7.9139505909209496E-7</v>
      </c>
      <c r="FZ29" s="2">
        <f t="shared" si="44"/>
        <v>7.8709450083512769E-7</v>
      </c>
      <c r="GA29" s="2">
        <f t="shared" si="44"/>
        <v>6.7084684438835655E-7</v>
      </c>
      <c r="GB29" s="2">
        <f t="shared" si="44"/>
        <v>6.7976661232001916E-7</v>
      </c>
      <c r="GC29" s="2">
        <f t="shared" si="44"/>
        <v>7.1026582696106266E-7</v>
      </c>
      <c r="GD29" s="2">
        <f t="shared" si="44"/>
        <v>7.4617068469858556E-7</v>
      </c>
      <c r="GE29" s="2">
        <f t="shared" si="44"/>
        <v>6.9494028026805788E-7</v>
      </c>
      <c r="GF29" s="2">
        <f t="shared" si="44"/>
        <v>6.585628346606822E-7</v>
      </c>
      <c r="GG29" s="2">
        <f t="shared" si="44"/>
        <v>5.9315474225802099E-7</v>
      </c>
      <c r="GH29" s="2">
        <f t="shared" si="44"/>
        <v>5.5172594643291541E-7</v>
      </c>
      <c r="GI29" s="2">
        <f t="shared" si="44"/>
        <v>5.3208960114389039E-7</v>
      </c>
      <c r="GJ29" s="2">
        <f t="shared" si="44"/>
        <v>5.5131905479270425E-7</v>
      </c>
      <c r="GK29" s="2">
        <f t="shared" si="44"/>
        <v>5.0048141116872571E-7</v>
      </c>
      <c r="GM29" s="92">
        <f t="shared" si="53"/>
        <v>5.2522148415112004E-11</v>
      </c>
      <c r="GN29" s="92">
        <f t="shared" si="45"/>
        <v>1.2336058338376236E-10</v>
      </c>
      <c r="GO29" s="92">
        <f t="shared" si="45"/>
        <v>2.5408985961093053E-12</v>
      </c>
      <c r="GP29" s="92">
        <f t="shared" si="45"/>
        <v>1.2759542929310127E-13</v>
      </c>
      <c r="GQ29" s="92">
        <f t="shared" si="45"/>
        <v>9.5036563864771398E-14</v>
      </c>
      <c r="GR29" s="92">
        <f t="shared" si="45"/>
        <v>1.7888252681085539E-13</v>
      </c>
      <c r="GS29" s="92">
        <f t="shared" si="45"/>
        <v>4.2854516148487209E-14</v>
      </c>
      <c r="GT29" s="92">
        <f t="shared" si="45"/>
        <v>5.5882526103491873E-15</v>
      </c>
      <c r="GU29" s="92">
        <f t="shared" si="45"/>
        <v>1.3209607497503182E-14</v>
      </c>
      <c r="GV29" s="92">
        <f t="shared" si="45"/>
        <v>3.4379249633738551E-15</v>
      </c>
      <c r="GW29" s="92">
        <f t="shared" si="45"/>
        <v>1.2019659055225837E-15</v>
      </c>
      <c r="GX29" s="92">
        <f t="shared" si="45"/>
        <v>2.7317284582745204E-15</v>
      </c>
      <c r="GY29" s="92">
        <f t="shared" si="45"/>
        <v>9.099185066330303E-15</v>
      </c>
      <c r="GZ29" s="92">
        <f t="shared" si="45"/>
        <v>4.2927447451068339E-13</v>
      </c>
      <c r="HA29" s="92">
        <f t="shared" si="45"/>
        <v>1.8001067765250207E-18</v>
      </c>
      <c r="HC29" s="92">
        <f t="shared" ref="HC29:HQ59" si="57" xml:space="preserve"> _xlfn.NORM.DIST($B29, C$8, ABS(C$12), TRUE) * _xlfn.NORM.DIST(($B29 - C$8)*C$16, 0, ABS(C$12), TRUE) * 2</f>
        <v>1.4296118226164453E-30</v>
      </c>
      <c r="HD29" s="92">
        <f t="shared" si="46"/>
        <v>4.8116783080881202E-28</v>
      </c>
      <c r="HE29" s="92">
        <f t="shared" si="46"/>
        <v>2.072364217050167E-34</v>
      </c>
      <c r="HF29" s="92">
        <f t="shared" si="46"/>
        <v>6.927359619575601E-40</v>
      </c>
      <c r="HG29" s="92">
        <f t="shared" si="46"/>
        <v>5.2418383753777625E-40</v>
      </c>
      <c r="HH29" s="92">
        <f t="shared" si="46"/>
        <v>7.9282480144089498E-37</v>
      </c>
      <c r="HI29" s="92">
        <f t="shared" si="46"/>
        <v>2.5124751450357335E-37</v>
      </c>
      <c r="HJ29" s="92">
        <f t="shared" si="46"/>
        <v>3.099743344695193E-41</v>
      </c>
      <c r="HK29" s="92">
        <f t="shared" si="46"/>
        <v>1.050754177115065E-37</v>
      </c>
      <c r="HL29" s="92">
        <f t="shared" si="46"/>
        <v>2.028780094456514E-37</v>
      </c>
      <c r="HM29" s="92">
        <f t="shared" si="46"/>
        <v>4.9893086865492326E-41</v>
      </c>
      <c r="HN29" s="92">
        <f t="shared" si="46"/>
        <v>3.7254557158564769E-43</v>
      </c>
      <c r="HO29" s="92">
        <f t="shared" si="46"/>
        <v>1.011174934036636E-37</v>
      </c>
      <c r="HP29" s="92">
        <f t="shared" si="46"/>
        <v>1.2136129740687209E-37</v>
      </c>
      <c r="HQ29" s="92">
        <f t="shared" si="46"/>
        <v>9.9553638073124682E-52</v>
      </c>
      <c r="HS29" s="92">
        <f t="shared" si="54"/>
        <v>3.1664928491245308E-89</v>
      </c>
      <c r="HT29" s="92">
        <f t="shared" si="47"/>
        <v>1.0003392973370097E-81</v>
      </c>
      <c r="HU29" s="92">
        <f t="shared" si="47"/>
        <v>1.6456275572758766E-101</v>
      </c>
      <c r="HV29" s="92">
        <f t="shared" si="47"/>
        <v>3.7106385316007418E-119</v>
      </c>
      <c r="HW29" s="92">
        <f t="shared" si="47"/>
        <v>9.895768287193172E-119</v>
      </c>
      <c r="HX29" s="92">
        <f t="shared" si="47"/>
        <v>6.2232787700059824E-110</v>
      </c>
      <c r="HY29" s="92">
        <f t="shared" si="47"/>
        <v>4.9256980783268584E-112</v>
      </c>
      <c r="HZ29" s="92">
        <f t="shared" si="47"/>
        <v>3.7677209460529508E-123</v>
      </c>
      <c r="IA29" s="92">
        <f t="shared" si="47"/>
        <v>1.2587537429089613E-112</v>
      </c>
      <c r="IB29" s="92">
        <f t="shared" si="47"/>
        <v>3.5651837245459281E-112</v>
      </c>
      <c r="IC29" s="92">
        <f t="shared" si="47"/>
        <v>2.4668477718153028E-123</v>
      </c>
      <c r="ID29" s="92">
        <f t="shared" si="47"/>
        <v>4.7172953341613184E-129</v>
      </c>
      <c r="IE29" s="92">
        <f t="shared" si="47"/>
        <v>6.6405530142667204E-112</v>
      </c>
      <c r="IF29" s="92">
        <f t="shared" si="47"/>
        <v>8.0943783552333627E-66</v>
      </c>
      <c r="IG29" s="92">
        <f t="shared" si="47"/>
        <v>1.314600586072846E-48</v>
      </c>
      <c r="II29" s="92">
        <f t="shared" si="55"/>
        <v>3.1126192439860445E-221</v>
      </c>
      <c r="IJ29" s="92">
        <f t="shared" si="48"/>
        <v>1.9454400215329969E-203</v>
      </c>
      <c r="IK29" s="92">
        <f t="shared" si="48"/>
        <v>5.2439584209452229E-254</v>
      </c>
      <c r="IL29" s="92">
        <f t="shared" si="48"/>
        <v>6.2258859062261947E-301</v>
      </c>
      <c r="IM29" s="92">
        <f t="shared" si="48"/>
        <v>6.7653172432667654E-299</v>
      </c>
      <c r="IN29" s="92">
        <f t="shared" si="48"/>
        <v>1.049493487382156E-277</v>
      </c>
      <c r="IO29" s="92">
        <f t="shared" si="48"/>
        <v>4.3355758901919533E-286</v>
      </c>
      <c r="IP29" s="92">
        <f t="shared" si="48"/>
        <v>0</v>
      </c>
      <c r="IQ29" s="92">
        <f t="shared" si="48"/>
        <v>2.0597041362700065E-288</v>
      </c>
      <c r="IR29" s="92">
        <f t="shared" si="48"/>
        <v>6.2634491207709628E-287</v>
      </c>
      <c r="IS29" s="92">
        <f t="shared" si="48"/>
        <v>0</v>
      </c>
      <c r="IT29" s="92">
        <f t="shared" si="48"/>
        <v>0</v>
      </c>
      <c r="IU29" s="92">
        <f t="shared" si="48"/>
        <v>2.9802540984616873E-279</v>
      </c>
      <c r="IV29" s="92">
        <f t="shared" si="48"/>
        <v>5.3298199591645518E-220</v>
      </c>
      <c r="IW29" s="92">
        <f t="shared" si="48"/>
        <v>2.5276689929667178E-133</v>
      </c>
      <c r="IY29" s="92">
        <f t="shared" si="56"/>
        <v>5.2522148415112004E-11</v>
      </c>
      <c r="IZ29" s="92">
        <f t="shared" si="49"/>
        <v>1.2336058338376236E-10</v>
      </c>
      <c r="JA29" s="92">
        <f t="shared" si="49"/>
        <v>2.5408985961093053E-12</v>
      </c>
      <c r="JB29" s="92">
        <f t="shared" si="49"/>
        <v>1.2759542929310127E-13</v>
      </c>
      <c r="JC29" s="92">
        <f t="shared" si="49"/>
        <v>9.5036563864771398E-14</v>
      </c>
      <c r="JD29" s="92">
        <f t="shared" si="49"/>
        <v>1.7888252681085539E-13</v>
      </c>
      <c r="JE29" s="92">
        <f t="shared" si="49"/>
        <v>4.2854516148487209E-14</v>
      </c>
      <c r="JF29" s="92">
        <f t="shared" si="49"/>
        <v>5.5882526103491873E-15</v>
      </c>
      <c r="JG29" s="92">
        <f t="shared" si="49"/>
        <v>1.3209607497503182E-14</v>
      </c>
      <c r="JH29" s="92">
        <f t="shared" si="49"/>
        <v>3.4379249633738551E-15</v>
      </c>
      <c r="JI29" s="92">
        <f t="shared" si="49"/>
        <v>1.2019659055225837E-15</v>
      </c>
      <c r="JJ29" s="92">
        <f t="shared" si="49"/>
        <v>2.7317284582745204E-15</v>
      </c>
      <c r="JK29" s="92">
        <f t="shared" si="49"/>
        <v>9.099185066330303E-15</v>
      </c>
      <c r="JL29" s="92">
        <f t="shared" si="49"/>
        <v>4.2927447451068339E-13</v>
      </c>
      <c r="JM29" s="92">
        <f t="shared" si="49"/>
        <v>1.8001067765250207E-18</v>
      </c>
    </row>
    <row r="30" spans="1:273" x14ac:dyDescent="0.25">
      <c r="B30" s="2">
        <v>3</v>
      </c>
      <c r="C30" s="37">
        <v>46.6</v>
      </c>
      <c r="D30" s="37">
        <v>48.575000000000003</v>
      </c>
      <c r="E30" s="37">
        <v>45.524999999999999</v>
      </c>
      <c r="F30" s="37">
        <v>43.5</v>
      </c>
      <c r="G30" s="37">
        <v>43.325000000000003</v>
      </c>
      <c r="H30" s="37">
        <v>43.9</v>
      </c>
      <c r="I30" s="37">
        <v>45.475000000000001</v>
      </c>
      <c r="J30" s="37">
        <v>48.15</v>
      </c>
      <c r="K30" s="37">
        <v>47.475000000000001</v>
      </c>
      <c r="L30" s="37">
        <v>44.975000000000001</v>
      </c>
      <c r="M30" s="37">
        <v>49.125</v>
      </c>
      <c r="N30" s="37">
        <v>44.905000000000001</v>
      </c>
      <c r="O30" s="37">
        <v>47.951999999999998</v>
      </c>
      <c r="P30" s="37">
        <v>43.59</v>
      </c>
      <c r="Q30" s="37">
        <v>46.281999999999996</v>
      </c>
      <c r="S30" s="4">
        <f t="shared" si="6"/>
        <v>43.443703492203305</v>
      </c>
      <c r="T30" s="4">
        <f t="shared" si="6"/>
        <v>46.323116083451602</v>
      </c>
      <c r="U30" s="4">
        <f t="shared" si="6"/>
        <v>44.892124420133328</v>
      </c>
      <c r="V30" s="4">
        <f t="shared" si="6"/>
        <v>41.437174636106747</v>
      </c>
      <c r="W30" s="4">
        <f t="shared" si="6"/>
        <v>41.849720182592087</v>
      </c>
      <c r="X30" s="4">
        <f t="shared" si="6"/>
        <v>42.392890394163416</v>
      </c>
      <c r="Y30" s="4">
        <f t="shared" si="6"/>
        <v>42.642100302286686</v>
      </c>
      <c r="Z30" s="4">
        <f t="shared" si="6"/>
        <v>48.223809845027233</v>
      </c>
      <c r="AA30" s="4">
        <f t="shared" si="6"/>
        <v>46.542666263686499</v>
      </c>
      <c r="AB30" s="4">
        <f t="shared" si="6"/>
        <v>43.447029094010418</v>
      </c>
      <c r="AC30" s="4">
        <f t="shared" si="6"/>
        <v>45.24538355323574</v>
      </c>
      <c r="AD30" s="4">
        <f t="shared" si="6"/>
        <v>44.012048163053201</v>
      </c>
      <c r="AE30" s="4">
        <f t="shared" si="6"/>
        <v>45.676976427979774</v>
      </c>
      <c r="AF30" s="4">
        <f t="shared" si="6"/>
        <v>41.940004206525927</v>
      </c>
      <c r="AG30" s="4" t="e">
        <f t="shared" si="6"/>
        <v>#N/A</v>
      </c>
      <c r="AI30" s="4">
        <f t="shared" si="7"/>
        <v>3.1562965077966965</v>
      </c>
      <c r="AJ30" s="4">
        <f t="shared" si="7"/>
        <v>2.251883916548401</v>
      </c>
      <c r="AK30" s="4">
        <f t="shared" si="7"/>
        <v>0.63287557986667053</v>
      </c>
      <c r="AL30" s="4">
        <f t="shared" si="7"/>
        <v>2.0628253638932534</v>
      </c>
      <c r="AM30" s="4">
        <f t="shared" si="7"/>
        <v>1.475279817407916</v>
      </c>
      <c r="AN30" s="4">
        <f t="shared" si="7"/>
        <v>1.5071096058365825</v>
      </c>
      <c r="AO30" s="4">
        <f t="shared" si="7"/>
        <v>2.8328996977133158</v>
      </c>
      <c r="AP30" s="4">
        <f t="shared" si="7"/>
        <v>-7.3809845027234644E-2</v>
      </c>
      <c r="AQ30" s="4">
        <f t="shared" si="7"/>
        <v>0.93233373631350247</v>
      </c>
      <c r="AR30" s="4">
        <f t="shared" si="7"/>
        <v>1.5279709059895836</v>
      </c>
      <c r="AS30" s="4">
        <f t="shared" si="7"/>
        <v>3.8796164467642598</v>
      </c>
      <c r="AT30" s="4">
        <f t="shared" si="7"/>
        <v>0.89295183694679992</v>
      </c>
      <c r="AU30" s="4">
        <f t="shared" si="7"/>
        <v>2.2750235720202241</v>
      </c>
      <c r="AV30" s="4">
        <f t="shared" si="7"/>
        <v>1.6499957934740763</v>
      </c>
      <c r="AW30" s="4">
        <f t="shared" si="7"/>
        <v>0</v>
      </c>
      <c r="AY30" s="2">
        <f t="shared" si="50"/>
        <v>43.443703302308862</v>
      </c>
      <c r="AZ30" s="2">
        <f t="shared" si="8"/>
        <v>46.32311563715011</v>
      </c>
      <c r="BA30" s="2">
        <f t="shared" si="8"/>
        <v>44.892124408120154</v>
      </c>
      <c r="BB30" s="2">
        <f t="shared" si="8"/>
        <v>41.437174635423332</v>
      </c>
      <c r="BC30" s="2">
        <f t="shared" si="8"/>
        <v>41.849720182083139</v>
      </c>
      <c r="BD30" s="2">
        <f t="shared" si="8"/>
        <v>42.392890393231902</v>
      </c>
      <c r="BE30" s="2">
        <f t="shared" si="8"/>
        <v>42.642100302038337</v>
      </c>
      <c r="BF30" s="2">
        <f t="shared" si="8"/>
        <v>48.223809844990953</v>
      </c>
      <c r="BG30" s="2">
        <f t="shared" si="8"/>
        <v>46.542666263608581</v>
      </c>
      <c r="BH30" s="2">
        <f t="shared" si="8"/>
        <v>43.447029093988689</v>
      </c>
      <c r="BI30" s="2">
        <f t="shared" si="8"/>
        <v>45.245383553228045</v>
      </c>
      <c r="BJ30" s="2">
        <f t="shared" si="8"/>
        <v>44.012048163036894</v>
      </c>
      <c r="BK30" s="2">
        <f t="shared" si="8"/>
        <v>45.676976427928579</v>
      </c>
      <c r="BL30" s="2">
        <f t="shared" si="8"/>
        <v>41.940004204704188</v>
      </c>
      <c r="BM30" s="2" t="e">
        <f t="shared" si="8"/>
        <v>#N/A</v>
      </c>
      <c r="BO30" s="2">
        <f t="shared" si="9"/>
        <v>46.6</v>
      </c>
      <c r="BP30" s="2">
        <f t="shared" si="10"/>
        <v>48.575000000000003</v>
      </c>
      <c r="BQ30" s="2">
        <f t="shared" si="11"/>
        <v>45.524999999999999</v>
      </c>
      <c r="BR30" s="2">
        <f t="shared" si="12"/>
        <v>43.5</v>
      </c>
      <c r="BS30" s="2">
        <f t="shared" si="13"/>
        <v>43.325000000000003</v>
      </c>
      <c r="BT30" s="2">
        <f t="shared" si="14"/>
        <v>43.9</v>
      </c>
      <c r="BU30" s="2">
        <f t="shared" si="15"/>
        <v>45.475000000000001</v>
      </c>
      <c r="BV30" s="2">
        <f t="shared" si="16"/>
        <v>48.15</v>
      </c>
      <c r="BW30" s="2">
        <f t="shared" si="17"/>
        <v>47.475000000000001</v>
      </c>
      <c r="BX30" s="2">
        <f t="shared" si="18"/>
        <v>44.975000000000001</v>
      </c>
      <c r="BY30" s="2">
        <f t="shared" si="19"/>
        <v>49.125</v>
      </c>
      <c r="BZ30" s="2">
        <f t="shared" si="20"/>
        <v>44.905000000000001</v>
      </c>
      <c r="CA30" s="2">
        <f t="shared" si="21"/>
        <v>47.951999999999998</v>
      </c>
      <c r="CB30" s="2">
        <f t="shared" si="22"/>
        <v>43.59</v>
      </c>
      <c r="CC30" s="2" t="str">
        <f t="shared" si="23"/>
        <v/>
      </c>
      <c r="CE30" s="2" t="str">
        <f t="shared" si="51"/>
        <v/>
      </c>
      <c r="CF30" s="2" t="str">
        <f t="shared" si="24"/>
        <v/>
      </c>
      <c r="CG30" s="2" t="str">
        <f t="shared" si="24"/>
        <v/>
      </c>
      <c r="CH30" s="2" t="str">
        <f t="shared" si="24"/>
        <v/>
      </c>
      <c r="CI30" s="2" t="str">
        <f t="shared" si="24"/>
        <v/>
      </c>
      <c r="CJ30" s="2" t="str">
        <f t="shared" si="24"/>
        <v/>
      </c>
      <c r="CK30" s="2" t="str">
        <f t="shared" si="24"/>
        <v/>
      </c>
      <c r="CL30" s="2" t="str">
        <f t="shared" si="24"/>
        <v/>
      </c>
      <c r="CM30" s="2" t="str">
        <f t="shared" si="24"/>
        <v/>
      </c>
      <c r="CN30" s="2" t="str">
        <f t="shared" si="24"/>
        <v/>
      </c>
      <c r="CO30" s="2" t="str">
        <f t="shared" si="24"/>
        <v/>
      </c>
      <c r="CP30" s="2" t="str">
        <f t="shared" si="24"/>
        <v/>
      </c>
      <c r="CQ30" s="2" t="str">
        <f t="shared" si="24"/>
        <v/>
      </c>
      <c r="CR30" s="2" t="str">
        <f t="shared" si="24"/>
        <v/>
      </c>
      <c r="CS30" s="2" t="str">
        <f t="shared" si="24"/>
        <v/>
      </c>
      <c r="CU30" s="2" t="str">
        <f t="shared" si="25"/>
        <v/>
      </c>
      <c r="CV30" s="2" t="str">
        <f t="shared" si="26"/>
        <v/>
      </c>
      <c r="CW30" s="2" t="str">
        <f t="shared" si="27"/>
        <v/>
      </c>
      <c r="CX30" s="2" t="str">
        <f t="shared" si="28"/>
        <v/>
      </c>
      <c r="CY30" s="2" t="str">
        <f t="shared" si="29"/>
        <v/>
      </c>
      <c r="CZ30" s="2" t="str">
        <f t="shared" si="30"/>
        <v/>
      </c>
      <c r="DA30" s="2" t="str">
        <f t="shared" si="31"/>
        <v/>
      </c>
      <c r="DB30" s="2" t="str">
        <f t="shared" si="32"/>
        <v/>
      </c>
      <c r="DC30" s="2" t="str">
        <f t="shared" si="33"/>
        <v/>
      </c>
      <c r="DD30" s="2" t="str">
        <f t="shared" si="34"/>
        <v/>
      </c>
      <c r="DE30" s="2" t="str">
        <f t="shared" si="35"/>
        <v/>
      </c>
      <c r="DF30" s="2" t="str">
        <f t="shared" si="36"/>
        <v/>
      </c>
      <c r="DG30" s="2" t="str">
        <f t="shared" si="37"/>
        <v/>
      </c>
      <c r="DH30" s="2" t="str">
        <f t="shared" si="38"/>
        <v/>
      </c>
      <c r="DI30" s="2" t="str">
        <f t="shared" si="39"/>
        <v/>
      </c>
      <c r="DK30" s="2">
        <f t="shared" si="40"/>
        <v>43.372700348432055</v>
      </c>
      <c r="DL30" s="2">
        <f t="shared" si="40"/>
        <v>46.120809716599197</v>
      </c>
      <c r="DM30" s="2">
        <f t="shared" si="40"/>
        <v>44.885696864111488</v>
      </c>
      <c r="DN30" s="2">
        <f t="shared" si="40"/>
        <v>41.218462172163264</v>
      </c>
      <c r="DO30" s="2">
        <f t="shared" si="40"/>
        <v>41.677431289640587</v>
      </c>
      <c r="DP30" s="2">
        <f t="shared" si="40"/>
        <v>42.276250573967545</v>
      </c>
      <c r="DQ30" s="2">
        <f t="shared" si="40"/>
        <v>42.48902899426156</v>
      </c>
      <c r="DR30" s="2">
        <f t="shared" si="40"/>
        <v>48.190780730897011</v>
      </c>
      <c r="DS30" s="2">
        <f t="shared" si="40"/>
        <v>46.369702255109225</v>
      </c>
      <c r="DT30" s="2">
        <f t="shared" si="40"/>
        <v>43.229773384112583</v>
      </c>
      <c r="DU30" s="2">
        <f t="shared" si="40"/>
        <v>45.012630662020904</v>
      </c>
      <c r="DV30" s="2">
        <f t="shared" si="40"/>
        <v>43.829803080640275</v>
      </c>
      <c r="DW30" s="2">
        <f t="shared" si="40"/>
        <v>45.616535447498229</v>
      </c>
      <c r="DX30" s="2">
        <f t="shared" si="40"/>
        <v>41.776740863787374</v>
      </c>
      <c r="DY30" s="2">
        <f t="shared" si="40"/>
        <v>44.004631578947375</v>
      </c>
      <c r="EA30" s="2">
        <f t="shared" si="41"/>
        <v>45.737118443316405</v>
      </c>
      <c r="EB30" s="2">
        <f t="shared" si="41"/>
        <v>52.276377420130686</v>
      </c>
      <c r="EC30" s="2">
        <f t="shared" si="41"/>
        <v>45.115730179130857</v>
      </c>
      <c r="ED30" s="2">
        <f t="shared" si="41"/>
        <v>49.670341808825412</v>
      </c>
      <c r="EE30" s="2">
        <f t="shared" si="41"/>
        <v>48.909043699784448</v>
      </c>
      <c r="EF30" s="2">
        <f t="shared" si="41"/>
        <v>46.873287679862905</v>
      </c>
      <c r="EG30" s="2">
        <f t="shared" si="41"/>
        <v>48.66012741888558</v>
      </c>
      <c r="EH30" s="2">
        <f t="shared" si="41"/>
        <v>49.653063067164418</v>
      </c>
      <c r="EI30" s="2">
        <f t="shared" si="41"/>
        <v>53.869639201478932</v>
      </c>
      <c r="EJ30" s="2">
        <f t="shared" si="41"/>
        <v>52.946562021037714</v>
      </c>
      <c r="EK30" s="2">
        <f t="shared" si="41"/>
        <v>55.841090415387974</v>
      </c>
      <c r="EL30" s="2">
        <f t="shared" si="41"/>
        <v>52.540751793923519</v>
      </c>
      <c r="EM30" s="2">
        <f t="shared" si="41"/>
        <v>48.468087878875721</v>
      </c>
      <c r="EN30" s="2">
        <f t="shared" si="41"/>
        <v>48.422394436762772</v>
      </c>
      <c r="EO30" s="2">
        <f t="shared" si="41"/>
        <v>54.787019358062715</v>
      </c>
      <c r="EQ30" s="2">
        <f t="shared" si="42"/>
        <v>44.679745448120343</v>
      </c>
      <c r="ER30" s="2">
        <f t="shared" si="42"/>
        <v>50.630129056277859</v>
      </c>
      <c r="ES30" s="2">
        <f t="shared" si="42"/>
        <v>47.17861535298502</v>
      </c>
      <c r="ET30" s="2">
        <f t="shared" si="42"/>
        <v>47.059371067301598</v>
      </c>
      <c r="EU30" s="2">
        <f t="shared" si="42"/>
        <v>47.322285102247022</v>
      </c>
      <c r="EV30" s="2">
        <f t="shared" si="42"/>
        <v>45.868682771181412</v>
      </c>
      <c r="EW30" s="2">
        <f t="shared" si="42"/>
        <v>47.604074357400144</v>
      </c>
      <c r="EX30" s="2">
        <f t="shared" si="42"/>
        <v>50.520746659728331</v>
      </c>
      <c r="EY30" s="2">
        <f t="shared" si="42"/>
        <v>52.475609213152396</v>
      </c>
      <c r="EZ30" s="2">
        <f t="shared" si="42"/>
        <v>51.235086250885928</v>
      </c>
      <c r="FA30" s="2">
        <f t="shared" si="42"/>
        <v>51.69520407183731</v>
      </c>
      <c r="FB30" s="2">
        <f t="shared" si="42"/>
        <v>51.370597481845763</v>
      </c>
      <c r="FC30" s="2">
        <f t="shared" si="42"/>
        <v>47.932518860142856</v>
      </c>
      <c r="FD30" s="2">
        <f t="shared" si="42"/>
        <v>47.979554499395199</v>
      </c>
      <c r="FE30" s="2">
        <f t="shared" si="42"/>
        <v>57.805618238049249</v>
      </c>
      <c r="FG30" s="2">
        <f t="shared" si="43"/>
        <v>3.0030116552276651E-2</v>
      </c>
      <c r="FH30" s="2">
        <f t="shared" si="43"/>
        <v>3.2865761697889628E-2</v>
      </c>
      <c r="FI30" s="2">
        <f t="shared" si="43"/>
        <v>2.7934014448998734E-2</v>
      </c>
      <c r="FJ30" s="2">
        <f t="shared" si="43"/>
        <v>2.5877642135644769E-2</v>
      </c>
      <c r="FK30" s="2">
        <f t="shared" si="43"/>
        <v>2.382457048875241E-2</v>
      </c>
      <c r="FL30" s="2">
        <f t="shared" si="43"/>
        <v>2.5372988157145671E-2</v>
      </c>
      <c r="FM30" s="2">
        <f t="shared" si="43"/>
        <v>2.480468138549664E-2</v>
      </c>
      <c r="FN30" s="2">
        <f t="shared" si="43"/>
        <v>2.2586885836556606E-2</v>
      </c>
      <c r="FO30" s="2">
        <f t="shared" si="43"/>
        <v>2.3062203318329134E-2</v>
      </c>
      <c r="FP30" s="2">
        <f t="shared" si="43"/>
        <v>2.2358924728147146E-2</v>
      </c>
      <c r="FQ30" s="2">
        <f t="shared" si="43"/>
        <v>2.1494801007255433E-2</v>
      </c>
      <c r="FR30" s="2">
        <f t="shared" si="43"/>
        <v>2.0921462895301654E-2</v>
      </c>
      <c r="FS30" s="2">
        <f t="shared" si="43"/>
        <v>2.1195925499886633E-2</v>
      </c>
      <c r="FT30" s="2">
        <f t="shared" si="43"/>
        <v>2.4566975516386775E-2</v>
      </c>
      <c r="FU30" s="2">
        <f t="shared" si="43"/>
        <v>1.9231074050962541E-2</v>
      </c>
      <c r="FW30" s="2">
        <f t="shared" si="52"/>
        <v>7.5384078566402134E-7</v>
      </c>
      <c r="FX30" s="2">
        <f t="shared" si="44"/>
        <v>9.1159305599305994E-7</v>
      </c>
      <c r="FY30" s="2">
        <f t="shared" si="44"/>
        <v>8.6774736057536378E-7</v>
      </c>
      <c r="FZ30" s="2">
        <f t="shared" si="44"/>
        <v>8.6303189293347488E-7</v>
      </c>
      <c r="GA30" s="2">
        <f t="shared" si="44"/>
        <v>7.3556889021573433E-7</v>
      </c>
      <c r="GB30" s="2">
        <f t="shared" si="44"/>
        <v>7.4534921999303497E-7</v>
      </c>
      <c r="GC30" s="2">
        <f t="shared" si="44"/>
        <v>7.7879093936163502E-7</v>
      </c>
      <c r="GD30" s="2">
        <f t="shared" si="44"/>
        <v>8.1815982747455711E-7</v>
      </c>
      <c r="GE30" s="2">
        <f t="shared" si="44"/>
        <v>7.619868138469458E-7</v>
      </c>
      <c r="GF30" s="2">
        <f t="shared" si="44"/>
        <v>7.2209974311566876E-7</v>
      </c>
      <c r="GG30" s="2">
        <f t="shared" si="44"/>
        <v>6.5038120460581179E-7</v>
      </c>
      <c r="GH30" s="2">
        <f t="shared" si="44"/>
        <v>6.0495543830866543E-7</v>
      </c>
      <c r="GI30" s="2">
        <f t="shared" si="44"/>
        <v>5.8342461609867143E-7</v>
      </c>
      <c r="GJ30" s="2">
        <f t="shared" si="44"/>
        <v>6.0450929054445904E-7</v>
      </c>
      <c r="GK30" s="2">
        <f t="shared" si="44"/>
        <v>5.487669284239701E-7</v>
      </c>
      <c r="GM30" s="92">
        <f t="shared" si="53"/>
        <v>1.056174598472032E-10</v>
      </c>
      <c r="GN30" s="92">
        <f t="shared" si="45"/>
        <v>2.4387778041408431E-10</v>
      </c>
      <c r="GO30" s="92">
        <f t="shared" si="45"/>
        <v>5.6904723674850042E-12</v>
      </c>
      <c r="GP30" s="92">
        <f t="shared" si="45"/>
        <v>3.1664751253625519E-13</v>
      </c>
      <c r="GQ30" s="92">
        <f t="shared" si="45"/>
        <v>2.3385197162705729E-13</v>
      </c>
      <c r="GR30" s="92">
        <f t="shared" si="45"/>
        <v>4.3584045195034905E-13</v>
      </c>
      <c r="GS30" s="92">
        <f t="shared" si="45"/>
        <v>1.0992432255290504E-13</v>
      </c>
      <c r="GT30" s="92">
        <f t="shared" si="45"/>
        <v>1.5165601393657527E-14</v>
      </c>
      <c r="GU30" s="92">
        <f t="shared" si="45"/>
        <v>3.4845760909599857E-14</v>
      </c>
      <c r="GV30" s="92">
        <f t="shared" si="45"/>
        <v>9.4838707655788857E-15</v>
      </c>
      <c r="GW30" s="92">
        <f t="shared" si="45"/>
        <v>3.4182482151495016E-15</v>
      </c>
      <c r="GX30" s="92">
        <f t="shared" si="45"/>
        <v>7.4719185503574285E-15</v>
      </c>
      <c r="GY30" s="92">
        <f t="shared" si="45"/>
        <v>2.3839775744611638E-14</v>
      </c>
      <c r="GZ30" s="92">
        <f t="shared" si="45"/>
        <v>1.0025381379331125E-12</v>
      </c>
      <c r="HA30" s="92">
        <f t="shared" si="45"/>
        <v>6.3723475037860773E-18</v>
      </c>
      <c r="HC30" s="92">
        <f t="shared" si="57"/>
        <v>6.7544749972106129E-30</v>
      </c>
      <c r="HD30" s="92">
        <f t="shared" si="46"/>
        <v>2.0350124397270129E-27</v>
      </c>
      <c r="HE30" s="92">
        <f t="shared" si="46"/>
        <v>1.2388595803321776E-33</v>
      </c>
      <c r="HF30" s="92">
        <f t="shared" si="46"/>
        <v>5.6652417957393326E-39</v>
      </c>
      <c r="HG30" s="92">
        <f t="shared" si="46"/>
        <v>4.1714861525022687E-39</v>
      </c>
      <c r="HH30" s="92">
        <f t="shared" si="46"/>
        <v>5.3895511383112052E-36</v>
      </c>
      <c r="HI30" s="92">
        <f t="shared" si="46"/>
        <v>1.7928273462900621E-36</v>
      </c>
      <c r="HJ30" s="92">
        <f t="shared" si="46"/>
        <v>2.7462325745056832E-40</v>
      </c>
      <c r="HK30" s="92">
        <f t="shared" si="46"/>
        <v>7.6137830313699226E-37</v>
      </c>
      <c r="HL30" s="92">
        <f t="shared" si="46"/>
        <v>1.4405084391384529E-36</v>
      </c>
      <c r="HM30" s="92">
        <f t="shared" si="46"/>
        <v>4.1948413796406488E-40</v>
      </c>
      <c r="HN30" s="92">
        <f t="shared" si="46"/>
        <v>3.430278594266028E-42</v>
      </c>
      <c r="HO30" s="92">
        <f t="shared" si="46"/>
        <v>6.8512877492980106E-37</v>
      </c>
      <c r="HP30" s="92">
        <f t="shared" si="46"/>
        <v>8.2715845155042637E-37</v>
      </c>
      <c r="HQ30" s="92">
        <f t="shared" si="46"/>
        <v>1.5174747081424962E-50</v>
      </c>
      <c r="HS30" s="92">
        <f t="shared" si="54"/>
        <v>7.900402620900813E-88</v>
      </c>
      <c r="HT30" s="92">
        <f t="shared" si="47"/>
        <v>1.9865045046049119E-80</v>
      </c>
      <c r="HU30" s="92">
        <f t="shared" si="47"/>
        <v>6.7858646838122891E-100</v>
      </c>
      <c r="HV30" s="92">
        <f t="shared" si="47"/>
        <v>2.9988773830146057E-117</v>
      </c>
      <c r="HW30" s="92">
        <f t="shared" si="47"/>
        <v>7.4433422751978129E-117</v>
      </c>
      <c r="HX30" s="92">
        <f t="shared" si="47"/>
        <v>3.4237551266591323E-108</v>
      </c>
      <c r="HY30" s="92">
        <f t="shared" si="47"/>
        <v>3.0320938349168832E-110</v>
      </c>
      <c r="HZ30" s="92">
        <f t="shared" si="47"/>
        <v>3.5914898939969185E-121</v>
      </c>
      <c r="IA30" s="92">
        <f t="shared" si="47"/>
        <v>7.9170088585112119E-111</v>
      </c>
      <c r="IB30" s="92">
        <f t="shared" si="47"/>
        <v>2.1659652633758597E-110</v>
      </c>
      <c r="IC30" s="92">
        <f t="shared" si="47"/>
        <v>2.1393448362184005E-121</v>
      </c>
      <c r="ID30" s="92">
        <f t="shared" si="47"/>
        <v>4.8772072525785605E-127</v>
      </c>
      <c r="IE30" s="92">
        <f t="shared" si="47"/>
        <v>3.57823189935897E-110</v>
      </c>
      <c r="IF30" s="92">
        <f t="shared" si="47"/>
        <v>8.144567929945001E-65</v>
      </c>
      <c r="IG30" s="92">
        <f t="shared" si="47"/>
        <v>7.0978010926179607E-48</v>
      </c>
      <c r="II30" s="92">
        <f t="shared" si="55"/>
        <v>2.1301721827546309E-218</v>
      </c>
      <c r="IJ30" s="92">
        <f t="shared" si="48"/>
        <v>8.502025358289895E-201</v>
      </c>
      <c r="IK30" s="92">
        <f t="shared" si="48"/>
        <v>1.0260138607474434E-250</v>
      </c>
      <c r="IL30" s="92">
        <f t="shared" si="48"/>
        <v>4.9766865383363329E-297</v>
      </c>
      <c r="IM30" s="92">
        <f t="shared" si="48"/>
        <v>4.6027010945683104E-295</v>
      </c>
      <c r="IN30" s="92">
        <f t="shared" si="48"/>
        <v>3.8325986538908848E-274</v>
      </c>
      <c r="IO30" s="92">
        <f t="shared" si="48"/>
        <v>2.0855183484878198E-282</v>
      </c>
      <c r="IP30" s="92">
        <f t="shared" si="48"/>
        <v>0</v>
      </c>
      <c r="IQ30" s="92">
        <f t="shared" si="48"/>
        <v>1.0480609969166299E-284</v>
      </c>
      <c r="IR30" s="92">
        <f t="shared" si="48"/>
        <v>2.9534012708180175E-283</v>
      </c>
      <c r="IS30" s="92">
        <f t="shared" si="48"/>
        <v>0</v>
      </c>
      <c r="IT30" s="92">
        <f t="shared" si="48"/>
        <v>0</v>
      </c>
      <c r="IU30" s="92">
        <f t="shared" si="48"/>
        <v>9.912925443402321E-276</v>
      </c>
      <c r="IV30" s="92">
        <f t="shared" si="48"/>
        <v>3.1842238272331941E-217</v>
      </c>
      <c r="IW30" s="92">
        <f t="shared" si="48"/>
        <v>1.1611689285581463E-131</v>
      </c>
      <c r="IY30" s="92">
        <f t="shared" si="56"/>
        <v>1.056174598472032E-10</v>
      </c>
      <c r="IZ30" s="92">
        <f t="shared" si="49"/>
        <v>2.4387778041408431E-10</v>
      </c>
      <c r="JA30" s="92">
        <f t="shared" si="49"/>
        <v>5.6904723674850042E-12</v>
      </c>
      <c r="JB30" s="92">
        <f t="shared" si="49"/>
        <v>3.1664751253625519E-13</v>
      </c>
      <c r="JC30" s="92">
        <f t="shared" si="49"/>
        <v>2.3385197162705729E-13</v>
      </c>
      <c r="JD30" s="92">
        <f t="shared" si="49"/>
        <v>4.3584045195034905E-13</v>
      </c>
      <c r="JE30" s="92">
        <f t="shared" si="49"/>
        <v>1.0992432255290504E-13</v>
      </c>
      <c r="JF30" s="92">
        <f t="shared" si="49"/>
        <v>1.5165601393657527E-14</v>
      </c>
      <c r="JG30" s="92">
        <f t="shared" si="49"/>
        <v>3.4845760909599857E-14</v>
      </c>
      <c r="JH30" s="92">
        <f t="shared" si="49"/>
        <v>9.4838707655788857E-15</v>
      </c>
      <c r="JI30" s="92">
        <f t="shared" si="49"/>
        <v>3.4182482151495016E-15</v>
      </c>
      <c r="JJ30" s="92">
        <f t="shared" si="49"/>
        <v>7.4719185503574285E-15</v>
      </c>
      <c r="JK30" s="92">
        <f t="shared" si="49"/>
        <v>2.3839775744611638E-14</v>
      </c>
      <c r="JL30" s="92">
        <f t="shared" si="49"/>
        <v>1.0025381379331125E-12</v>
      </c>
      <c r="JM30" s="92">
        <f t="shared" si="49"/>
        <v>6.3723475037860773E-18</v>
      </c>
    </row>
    <row r="31" spans="1:273" x14ac:dyDescent="0.25">
      <c r="B31" s="2">
        <v>4</v>
      </c>
      <c r="C31" s="37">
        <v>45.5</v>
      </c>
      <c r="D31" s="37">
        <v>46.5</v>
      </c>
      <c r="E31" s="37">
        <v>44.274999999999999</v>
      </c>
      <c r="F31" s="37">
        <v>43.2</v>
      </c>
      <c r="G31" s="37">
        <v>43.075000000000003</v>
      </c>
      <c r="H31" s="37">
        <v>44.875</v>
      </c>
      <c r="I31" s="37">
        <v>42.75</v>
      </c>
      <c r="J31" s="37">
        <v>48.375</v>
      </c>
      <c r="K31" s="37">
        <v>48.7</v>
      </c>
      <c r="L31" s="37">
        <v>43.924999999999997</v>
      </c>
      <c r="M31" s="37">
        <v>46.125</v>
      </c>
      <c r="N31" s="37">
        <v>46.381</v>
      </c>
      <c r="O31" s="37">
        <v>46.5</v>
      </c>
      <c r="P31" s="37">
        <v>43.41</v>
      </c>
      <c r="Q31" s="37">
        <v>50.231000000000002</v>
      </c>
      <c r="S31" s="4">
        <f t="shared" si="6"/>
        <v>43.719179404160606</v>
      </c>
      <c r="T31" s="4">
        <f t="shared" si="6"/>
        <v>46.53226997317482</v>
      </c>
      <c r="U31" s="4">
        <f t="shared" si="6"/>
        <v>45.056880345627832</v>
      </c>
      <c r="V31" s="4">
        <f t="shared" si="6"/>
        <v>41.766927215628172</v>
      </c>
      <c r="W31" s="4">
        <f t="shared" si="6"/>
        <v>42.137237006843257</v>
      </c>
      <c r="X31" s="4">
        <f t="shared" si="6"/>
        <v>42.602674414677686</v>
      </c>
      <c r="Y31" s="4">
        <f t="shared" si="6"/>
        <v>42.876647198655945</v>
      </c>
      <c r="Z31" s="4">
        <f t="shared" si="6"/>
        <v>48.422879363870365</v>
      </c>
      <c r="AA31" s="4">
        <f t="shared" si="6"/>
        <v>46.743945332543596</v>
      </c>
      <c r="AB31" s="4">
        <f t="shared" si="6"/>
        <v>43.661323336488024</v>
      </c>
      <c r="AC31" s="4">
        <f t="shared" si="6"/>
        <v>45.384985948707879</v>
      </c>
      <c r="AD31" s="4">
        <f t="shared" si="6"/>
        <v>44.21796059823982</v>
      </c>
      <c r="AE31" s="4">
        <f t="shared" si="6"/>
        <v>45.815444037904953</v>
      </c>
      <c r="AF31" s="4">
        <f t="shared" si="6"/>
        <v>42.213039665014158</v>
      </c>
      <c r="AG31" s="4" t="e">
        <f t="shared" si="6"/>
        <v>#N/A</v>
      </c>
      <c r="AI31" s="4">
        <f t="shared" si="7"/>
        <v>1.7808205958393941</v>
      </c>
      <c r="AJ31" s="4">
        <f t="shared" si="7"/>
        <v>-3.2269973174820166E-2</v>
      </c>
      <c r="AK31" s="4">
        <f t="shared" si="7"/>
        <v>-0.78188034562783315</v>
      </c>
      <c r="AL31" s="4">
        <f t="shared" si="7"/>
        <v>1.4330727843718307</v>
      </c>
      <c r="AM31" s="4">
        <f t="shared" si="7"/>
        <v>0.93776299315674549</v>
      </c>
      <c r="AN31" s="4">
        <f t="shared" si="7"/>
        <v>2.2723255853223137</v>
      </c>
      <c r="AO31" s="4">
        <f t="shared" si="7"/>
        <v>-0.1266471986559452</v>
      </c>
      <c r="AP31" s="4">
        <f t="shared" si="7"/>
        <v>-4.7879363870364955E-2</v>
      </c>
      <c r="AQ31" s="4">
        <f t="shared" si="7"/>
        <v>1.9560546674564065</v>
      </c>
      <c r="AR31" s="4">
        <f t="shared" si="7"/>
        <v>0.26367666351197272</v>
      </c>
      <c r="AS31" s="4">
        <f t="shared" si="7"/>
        <v>0.74001405129212117</v>
      </c>
      <c r="AT31" s="4">
        <f t="shared" si="7"/>
        <v>2.1630394017601802</v>
      </c>
      <c r="AU31" s="4">
        <f t="shared" si="7"/>
        <v>0.68455596209504677</v>
      </c>
      <c r="AV31" s="4">
        <f t="shared" si="7"/>
        <v>1.1969603349858389</v>
      </c>
      <c r="AW31" s="4">
        <f t="shared" si="7"/>
        <v>0</v>
      </c>
      <c r="AY31" s="2">
        <f t="shared" si="50"/>
        <v>43.719179032263341</v>
      </c>
      <c r="AZ31" s="2">
        <f t="shared" si="8"/>
        <v>46.532269113942725</v>
      </c>
      <c r="BA31" s="2">
        <f t="shared" si="8"/>
        <v>45.056880319485778</v>
      </c>
      <c r="BB31" s="2">
        <f t="shared" si="8"/>
        <v>41.766927213983514</v>
      </c>
      <c r="BC31" s="2">
        <f t="shared" si="8"/>
        <v>42.137237005627931</v>
      </c>
      <c r="BD31" s="2">
        <f t="shared" si="8"/>
        <v>42.602674412475551</v>
      </c>
      <c r="BE31" s="2">
        <f t="shared" si="8"/>
        <v>42.876647198038512</v>
      </c>
      <c r="BF31" s="2">
        <f t="shared" si="8"/>
        <v>48.422879363774996</v>
      </c>
      <c r="BG31" s="2">
        <f t="shared" si="8"/>
        <v>46.74394533234441</v>
      </c>
      <c r="BH31" s="2">
        <f t="shared" si="8"/>
        <v>43.66132333642998</v>
      </c>
      <c r="BI31" s="2">
        <f t="shared" si="8"/>
        <v>45.38498594868669</v>
      </c>
      <c r="BJ31" s="2">
        <f t="shared" si="8"/>
        <v>44.217960598196598</v>
      </c>
      <c r="BK31" s="2">
        <f t="shared" si="8"/>
        <v>45.815444037774888</v>
      </c>
      <c r="BL31" s="2">
        <f t="shared" si="8"/>
        <v>42.21303966088108</v>
      </c>
      <c r="BM31" s="2" t="e">
        <f t="shared" si="8"/>
        <v>#N/A</v>
      </c>
      <c r="BO31" s="2">
        <f t="shared" si="9"/>
        <v>45.5</v>
      </c>
      <c r="BP31" s="2">
        <f t="shared" si="10"/>
        <v>46.5</v>
      </c>
      <c r="BQ31" s="2">
        <f t="shared" si="11"/>
        <v>44.274999999999999</v>
      </c>
      <c r="BR31" s="2">
        <f t="shared" si="12"/>
        <v>43.2</v>
      </c>
      <c r="BS31" s="2">
        <f t="shared" si="13"/>
        <v>43.075000000000003</v>
      </c>
      <c r="BT31" s="2">
        <f t="shared" si="14"/>
        <v>44.875</v>
      </c>
      <c r="BU31" s="2">
        <f t="shared" si="15"/>
        <v>42.75</v>
      </c>
      <c r="BV31" s="2">
        <f t="shared" si="16"/>
        <v>48.375</v>
      </c>
      <c r="BW31" s="2">
        <f t="shared" si="17"/>
        <v>48.7</v>
      </c>
      <c r="BX31" s="2">
        <f t="shared" si="18"/>
        <v>43.924999999999997</v>
      </c>
      <c r="BY31" s="2">
        <f t="shared" si="19"/>
        <v>46.125</v>
      </c>
      <c r="BZ31" s="2">
        <f t="shared" si="20"/>
        <v>46.381</v>
      </c>
      <c r="CA31" s="2">
        <f t="shared" si="21"/>
        <v>46.5</v>
      </c>
      <c r="CB31" s="2">
        <f t="shared" si="22"/>
        <v>43.41</v>
      </c>
      <c r="CC31" s="2" t="str">
        <f t="shared" si="23"/>
        <v/>
      </c>
      <c r="CE31" s="2" t="str">
        <f t="shared" si="51"/>
        <v/>
      </c>
      <c r="CF31" s="2" t="str">
        <f t="shared" si="24"/>
        <v/>
      </c>
      <c r="CG31" s="2" t="str">
        <f t="shared" si="24"/>
        <v/>
      </c>
      <c r="CH31" s="2" t="str">
        <f t="shared" si="24"/>
        <v/>
      </c>
      <c r="CI31" s="2" t="str">
        <f t="shared" si="24"/>
        <v/>
      </c>
      <c r="CJ31" s="2" t="str">
        <f t="shared" si="24"/>
        <v/>
      </c>
      <c r="CK31" s="2" t="str">
        <f t="shared" si="24"/>
        <v/>
      </c>
      <c r="CL31" s="2" t="str">
        <f t="shared" si="24"/>
        <v/>
      </c>
      <c r="CM31" s="2" t="str">
        <f t="shared" si="24"/>
        <v/>
      </c>
      <c r="CN31" s="2" t="str">
        <f t="shared" si="24"/>
        <v/>
      </c>
      <c r="CO31" s="2" t="str">
        <f t="shared" si="24"/>
        <v/>
      </c>
      <c r="CP31" s="2" t="str">
        <f t="shared" si="24"/>
        <v/>
      </c>
      <c r="CQ31" s="2" t="str">
        <f t="shared" si="24"/>
        <v/>
      </c>
      <c r="CR31" s="2" t="str">
        <f t="shared" si="24"/>
        <v/>
      </c>
      <c r="CS31" s="2" t="str">
        <f t="shared" si="24"/>
        <v/>
      </c>
      <c r="CU31" s="2" t="str">
        <f t="shared" si="25"/>
        <v/>
      </c>
      <c r="CV31" s="2" t="str">
        <f t="shared" si="26"/>
        <v/>
      </c>
      <c r="CW31" s="2" t="str">
        <f t="shared" si="27"/>
        <v/>
      </c>
      <c r="CX31" s="2" t="str">
        <f t="shared" si="28"/>
        <v/>
      </c>
      <c r="CY31" s="2" t="str">
        <f t="shared" si="29"/>
        <v/>
      </c>
      <c r="CZ31" s="2" t="str">
        <f t="shared" si="30"/>
        <v/>
      </c>
      <c r="DA31" s="2" t="str">
        <f t="shared" si="31"/>
        <v/>
      </c>
      <c r="DB31" s="2" t="str">
        <f t="shared" si="32"/>
        <v/>
      </c>
      <c r="DC31" s="2" t="str">
        <f t="shared" si="33"/>
        <v/>
      </c>
      <c r="DD31" s="2" t="str">
        <f t="shared" si="34"/>
        <v/>
      </c>
      <c r="DE31" s="2" t="str">
        <f t="shared" si="35"/>
        <v/>
      </c>
      <c r="DF31" s="2" t="str">
        <f t="shared" si="36"/>
        <v/>
      </c>
      <c r="DG31" s="2" t="str">
        <f t="shared" si="37"/>
        <v/>
      </c>
      <c r="DH31" s="2" t="str">
        <f t="shared" si="38"/>
        <v/>
      </c>
      <c r="DI31" s="2" t="str">
        <f t="shared" si="39"/>
        <v/>
      </c>
      <c r="DK31" s="2">
        <f t="shared" si="40"/>
        <v>43.654076655052258</v>
      </c>
      <c r="DL31" s="2">
        <f t="shared" si="40"/>
        <v>46.32383603238867</v>
      </c>
      <c r="DM31" s="2">
        <f t="shared" si="40"/>
        <v>45.057700348432043</v>
      </c>
      <c r="DN31" s="2">
        <f t="shared" si="40"/>
        <v>41.540332360964818</v>
      </c>
      <c r="DO31" s="2">
        <f t="shared" si="40"/>
        <v>41.959143763213525</v>
      </c>
      <c r="DP31" s="2">
        <f t="shared" si="40"/>
        <v>42.483764146611577</v>
      </c>
      <c r="DQ31" s="2">
        <f t="shared" si="40"/>
        <v>42.718740561763823</v>
      </c>
      <c r="DR31" s="2">
        <f t="shared" si="40"/>
        <v>48.394601328903661</v>
      </c>
      <c r="DS31" s="2">
        <f t="shared" si="40"/>
        <v>46.563416138125433</v>
      </c>
      <c r="DT31" s="2">
        <f t="shared" si="40"/>
        <v>43.432581098236234</v>
      </c>
      <c r="DU31" s="2">
        <f t="shared" si="40"/>
        <v>45.137730836236933</v>
      </c>
      <c r="DV31" s="2">
        <f t="shared" si="40"/>
        <v>44.02693385684082</v>
      </c>
      <c r="DW31" s="2">
        <f t="shared" si="40"/>
        <v>45.755639182522899</v>
      </c>
      <c r="DX31" s="2">
        <f t="shared" si="40"/>
        <v>42.045189368770764</v>
      </c>
      <c r="DY31" s="2">
        <f t="shared" si="40"/>
        <v>44.218578947368428</v>
      </c>
      <c r="EA31" s="2">
        <f t="shared" si="41"/>
        <v>45.636982289904111</v>
      </c>
      <c r="EB31" s="2">
        <f t="shared" si="41"/>
        <v>52.126150188399414</v>
      </c>
      <c r="EC31" s="2">
        <f t="shared" si="41"/>
        <v>45.030791629849794</v>
      </c>
      <c r="ED31" s="2">
        <f t="shared" si="41"/>
        <v>49.546283743675922</v>
      </c>
      <c r="EE31" s="2">
        <f t="shared" si="41"/>
        <v>48.792318944038527</v>
      </c>
      <c r="EF31" s="2">
        <f t="shared" si="41"/>
        <v>46.768386336718486</v>
      </c>
      <c r="EG31" s="2">
        <f t="shared" si="41"/>
        <v>48.538529837599341</v>
      </c>
      <c r="EH31" s="2">
        <f t="shared" si="41"/>
        <v>49.538865747063653</v>
      </c>
      <c r="EI31" s="2">
        <f t="shared" si="41"/>
        <v>53.718498782036178</v>
      </c>
      <c r="EJ31" s="2">
        <f t="shared" si="41"/>
        <v>52.783059466207803</v>
      </c>
      <c r="EK31" s="2">
        <f t="shared" si="41"/>
        <v>55.650489455401114</v>
      </c>
      <c r="EL31" s="2">
        <f t="shared" si="41"/>
        <v>52.371035610088093</v>
      </c>
      <c r="EM31" s="2">
        <f t="shared" si="41"/>
        <v>48.334178313672076</v>
      </c>
      <c r="EN31" s="2">
        <f t="shared" si="41"/>
        <v>48.291150795479759</v>
      </c>
      <c r="EO31" s="2">
        <f t="shared" si="41"/>
        <v>54.653798616344986</v>
      </c>
      <c r="EQ31" s="2">
        <f t="shared" si="42"/>
        <v>44.589371325057357</v>
      </c>
      <c r="ER31" s="2">
        <f t="shared" si="42"/>
        <v>50.495187883783764</v>
      </c>
      <c r="ES31" s="2">
        <f t="shared" si="42"/>
        <v>47.073928734805072</v>
      </c>
      <c r="ET31" s="2">
        <f t="shared" si="42"/>
        <v>46.960557277883169</v>
      </c>
      <c r="EU31" s="2">
        <f t="shared" si="42"/>
        <v>47.22070118103688</v>
      </c>
      <c r="EV31" s="2">
        <f t="shared" si="42"/>
        <v>45.77284711495443</v>
      </c>
      <c r="EW31" s="2">
        <f t="shared" si="42"/>
        <v>47.492240749907047</v>
      </c>
      <c r="EX31" s="2">
        <f t="shared" si="42"/>
        <v>50.397873243299799</v>
      </c>
      <c r="EY31" s="2">
        <f t="shared" si="42"/>
        <v>52.337574067270978</v>
      </c>
      <c r="EZ31" s="2">
        <f t="shared" si="42"/>
        <v>51.087637247837471</v>
      </c>
      <c r="FA31" s="2">
        <f t="shared" si="42"/>
        <v>51.544535386897444</v>
      </c>
      <c r="FB31" s="2">
        <f t="shared" si="42"/>
        <v>51.211900492392147</v>
      </c>
      <c r="FC31" s="2">
        <f t="shared" si="42"/>
        <v>47.803349213524697</v>
      </c>
      <c r="FD31" s="2">
        <f t="shared" si="42"/>
        <v>47.852435565101914</v>
      </c>
      <c r="FE31" s="2">
        <f t="shared" si="42"/>
        <v>57.639651071275324</v>
      </c>
      <c r="FG31" s="2">
        <f t="shared" si="43"/>
        <v>3.2832244757660417E-2</v>
      </c>
      <c r="FH31" s="2">
        <f t="shared" si="43"/>
        <v>3.5922686391112714E-2</v>
      </c>
      <c r="FI31" s="2">
        <f t="shared" si="43"/>
        <v>3.0546713668235453E-2</v>
      </c>
      <c r="FJ31" s="2">
        <f t="shared" si="43"/>
        <v>2.8303606785514794E-2</v>
      </c>
      <c r="FK31" s="2">
        <f t="shared" si="43"/>
        <v>2.6063214430563194E-2</v>
      </c>
      <c r="FL31" s="2">
        <f t="shared" si="43"/>
        <v>2.7752990625879843E-2</v>
      </c>
      <c r="FM31" s="2">
        <f t="shared" si="43"/>
        <v>2.7132860357173303E-2</v>
      </c>
      <c r="FN31" s="2">
        <f t="shared" si="43"/>
        <v>2.4712176496794566E-2</v>
      </c>
      <c r="FO31" s="2">
        <f t="shared" si="43"/>
        <v>2.5231063981880152E-2</v>
      </c>
      <c r="FP31" s="2">
        <f t="shared" si="43"/>
        <v>2.4463302471871982E-2</v>
      </c>
      <c r="FQ31" s="2">
        <f t="shared" si="43"/>
        <v>2.351980574090071E-2</v>
      </c>
      <c r="FR31" s="2">
        <f t="shared" si="43"/>
        <v>2.2893717728144136E-2</v>
      </c>
      <c r="FS31" s="2">
        <f t="shared" si="43"/>
        <v>2.3193440854728829E-2</v>
      </c>
      <c r="FT31" s="2">
        <f t="shared" si="43"/>
        <v>2.6873458133556103E-2</v>
      </c>
      <c r="FU31" s="2">
        <f t="shared" si="43"/>
        <v>2.1047402469711731E-2</v>
      </c>
      <c r="FW31" s="2">
        <f t="shared" si="52"/>
        <v>8.2656992472827989E-7</v>
      </c>
      <c r="FX31" s="2">
        <f t="shared" si="44"/>
        <v>9.9954182174336618E-7</v>
      </c>
      <c r="FY31" s="2">
        <f t="shared" si="44"/>
        <v>9.5146598097619103E-7</v>
      </c>
      <c r="FZ31" s="2">
        <f t="shared" si="44"/>
        <v>9.4629557438560686E-7</v>
      </c>
      <c r="GA31" s="2">
        <f t="shared" si="44"/>
        <v>8.0653519264592731E-7</v>
      </c>
      <c r="GB31" s="2">
        <f t="shared" si="44"/>
        <v>8.1725910946563222E-7</v>
      </c>
      <c r="GC31" s="2">
        <f t="shared" si="44"/>
        <v>8.5392722020293167E-7</v>
      </c>
      <c r="GD31" s="2">
        <f t="shared" si="44"/>
        <v>8.9709434097435266E-7</v>
      </c>
      <c r="GE31" s="2">
        <f t="shared" si="44"/>
        <v>8.3550186570977748E-7</v>
      </c>
      <c r="GF31" s="2">
        <f t="shared" si="44"/>
        <v>7.9176656860701837E-7</v>
      </c>
      <c r="GG31" s="2">
        <f t="shared" si="44"/>
        <v>7.1312876528448973E-7</v>
      </c>
      <c r="GH31" s="2">
        <f t="shared" si="44"/>
        <v>6.6332040902899318E-7</v>
      </c>
      <c r="GI31" s="2">
        <f t="shared" si="44"/>
        <v>6.3971233463743046E-7</v>
      </c>
      <c r="GJ31" s="2">
        <f t="shared" si="44"/>
        <v>6.6283121779036621E-7</v>
      </c>
      <c r="GK31" s="2">
        <f t="shared" si="44"/>
        <v>6.0171093992434204E-7</v>
      </c>
      <c r="GM31" s="92">
        <f t="shared" si="53"/>
        <v>2.1011101655702922E-10</v>
      </c>
      <c r="GN31" s="92">
        <f t="shared" si="45"/>
        <v>4.7702836078985149E-10</v>
      </c>
      <c r="GO31" s="92">
        <f t="shared" si="45"/>
        <v>1.2583084695593869E-11</v>
      </c>
      <c r="GP31" s="92">
        <f t="shared" si="45"/>
        <v>7.7448362026969791E-13</v>
      </c>
      <c r="GQ31" s="92">
        <f t="shared" si="45"/>
        <v>5.6737103889275185E-13</v>
      </c>
      <c r="GR31" s="92">
        <f t="shared" si="45"/>
        <v>1.0470444923565245E-12</v>
      </c>
      <c r="GS31" s="92">
        <f t="shared" si="45"/>
        <v>2.7775503395888421E-13</v>
      </c>
      <c r="GT31" s="92">
        <f t="shared" si="45"/>
        <v>4.0510728198820423E-14</v>
      </c>
      <c r="GU31" s="92">
        <f t="shared" si="45"/>
        <v>9.0520205705621549E-14</v>
      </c>
      <c r="GV31" s="92">
        <f t="shared" si="45"/>
        <v>2.5744182930675406E-14</v>
      </c>
      <c r="GW31" s="92">
        <f t="shared" si="45"/>
        <v>9.5614322860909986E-15</v>
      </c>
      <c r="GX31" s="92">
        <f t="shared" si="45"/>
        <v>2.0118569852638207E-14</v>
      </c>
      <c r="GY31" s="92">
        <f t="shared" si="45"/>
        <v>6.1533154629465959E-14</v>
      </c>
      <c r="GZ31" s="92">
        <f t="shared" si="45"/>
        <v>2.3106927096393934E-12</v>
      </c>
      <c r="HA31" s="92">
        <f t="shared" si="45"/>
        <v>2.2103937776988426E-17</v>
      </c>
      <c r="HC31" s="92">
        <f t="shared" si="57"/>
        <v>3.1341647975941968E-29</v>
      </c>
      <c r="HD31" s="92">
        <f t="shared" si="46"/>
        <v>8.4613450058733862E-27</v>
      </c>
      <c r="HE31" s="92">
        <f t="shared" si="46"/>
        <v>7.2505747668030725E-33</v>
      </c>
      <c r="HF31" s="92">
        <f t="shared" si="46"/>
        <v>4.5180053324348932E-38</v>
      </c>
      <c r="HG31" s="92">
        <f t="shared" si="46"/>
        <v>3.2396070307827534E-38</v>
      </c>
      <c r="HH31" s="92">
        <f t="shared" si="46"/>
        <v>3.5815109708099484E-35</v>
      </c>
      <c r="HI31" s="92">
        <f t="shared" si="46"/>
        <v>1.2495380324262529E-35</v>
      </c>
      <c r="HJ31" s="92">
        <f t="shared" si="46"/>
        <v>2.3701387101196055E-39</v>
      </c>
      <c r="HK31" s="92">
        <f t="shared" si="46"/>
        <v>5.3879253160739979E-36</v>
      </c>
      <c r="HL31" s="92">
        <f t="shared" si="46"/>
        <v>9.9919249301274102E-36</v>
      </c>
      <c r="HM31" s="92">
        <f t="shared" si="46"/>
        <v>3.4395480304071578E-39</v>
      </c>
      <c r="HN31" s="92">
        <f t="shared" si="46"/>
        <v>3.0778007246079833E-41</v>
      </c>
      <c r="HO31" s="92">
        <f t="shared" si="46"/>
        <v>4.5408071804961072E-36</v>
      </c>
      <c r="HP31" s="92">
        <f t="shared" si="46"/>
        <v>5.513551763321221E-36</v>
      </c>
      <c r="HQ31" s="92">
        <f t="shared" si="46"/>
        <v>2.2393782901985447E-49</v>
      </c>
      <c r="HS31" s="92">
        <f t="shared" si="54"/>
        <v>1.9209194547178271E-86</v>
      </c>
      <c r="HT31" s="92">
        <f t="shared" si="47"/>
        <v>3.8499260899333853E-79</v>
      </c>
      <c r="HU31" s="92">
        <f t="shared" si="47"/>
        <v>2.7147368106585501E-98</v>
      </c>
      <c r="HV31" s="92">
        <f t="shared" si="47"/>
        <v>2.3381603367423083E-115</v>
      </c>
      <c r="HW31" s="92">
        <f t="shared" si="47"/>
        <v>5.4068541093676056E-115</v>
      </c>
      <c r="HX31" s="92">
        <f t="shared" si="47"/>
        <v>1.8234826248870617E-106</v>
      </c>
      <c r="HY31" s="92">
        <f t="shared" si="47"/>
        <v>1.8047363008806301E-108</v>
      </c>
      <c r="HZ31" s="92">
        <f t="shared" si="47"/>
        <v>3.2978569446805203E-119</v>
      </c>
      <c r="IA31" s="92">
        <f t="shared" si="47"/>
        <v>4.8139698637047829E-109</v>
      </c>
      <c r="IB31" s="92">
        <f t="shared" si="47"/>
        <v>1.2727092788445545E-108</v>
      </c>
      <c r="IC31" s="92">
        <f t="shared" si="47"/>
        <v>1.7900845149769338E-119</v>
      </c>
      <c r="ID31" s="92">
        <f t="shared" si="47"/>
        <v>4.8596812466232101E-125</v>
      </c>
      <c r="IE31" s="92">
        <f t="shared" si="47"/>
        <v>1.868292456011807E-108</v>
      </c>
      <c r="IF31" s="92">
        <f t="shared" si="47"/>
        <v>8.0479748249008435E-64</v>
      </c>
      <c r="IG31" s="92">
        <f t="shared" si="47"/>
        <v>3.7821254686871108E-47</v>
      </c>
      <c r="II31" s="92">
        <f t="shared" si="55"/>
        <v>1.3972607746815712E-215</v>
      </c>
      <c r="IJ31" s="92">
        <f t="shared" si="48"/>
        <v>3.5697372100449035E-198</v>
      </c>
      <c r="IK31" s="92">
        <f t="shared" si="48"/>
        <v>1.9100113084767373E-247</v>
      </c>
      <c r="IL31" s="92">
        <f t="shared" si="48"/>
        <v>3.750229339359097E-293</v>
      </c>
      <c r="IM31" s="92">
        <f t="shared" si="48"/>
        <v>2.957055534239563E-291</v>
      </c>
      <c r="IN31" s="92">
        <f t="shared" si="48"/>
        <v>1.3269788393015734E-270</v>
      </c>
      <c r="IO31" s="92">
        <f t="shared" si="48"/>
        <v>9.4926065786975916E-279</v>
      </c>
      <c r="IP31" s="92">
        <f t="shared" si="48"/>
        <v>1.7137098728390026E-307</v>
      </c>
      <c r="IQ31" s="92">
        <f t="shared" si="48"/>
        <v>5.0448748563581387E-281</v>
      </c>
      <c r="IR31" s="92">
        <f t="shared" si="48"/>
        <v>1.3183157833633839E-279</v>
      </c>
      <c r="IS31" s="92">
        <f t="shared" si="48"/>
        <v>3.5573034013570431E-304</v>
      </c>
      <c r="IT31" s="92">
        <f t="shared" si="48"/>
        <v>0</v>
      </c>
      <c r="IU31" s="92">
        <f t="shared" si="48"/>
        <v>3.1308331201157289E-272</v>
      </c>
      <c r="IV31" s="92">
        <f t="shared" si="48"/>
        <v>1.8261211043098554E-214</v>
      </c>
      <c r="IW31" s="92">
        <f t="shared" si="48"/>
        <v>5.2061856381887759E-130</v>
      </c>
      <c r="IY31" s="92">
        <f t="shared" si="56"/>
        <v>2.1011101655702922E-10</v>
      </c>
      <c r="IZ31" s="92">
        <f t="shared" si="49"/>
        <v>4.7702836078985149E-10</v>
      </c>
      <c r="JA31" s="92">
        <f t="shared" si="49"/>
        <v>1.2583084695593869E-11</v>
      </c>
      <c r="JB31" s="92">
        <f t="shared" si="49"/>
        <v>7.7448362026969791E-13</v>
      </c>
      <c r="JC31" s="92">
        <f t="shared" si="49"/>
        <v>5.6737103889275185E-13</v>
      </c>
      <c r="JD31" s="92">
        <f t="shared" si="49"/>
        <v>1.0470444923565245E-12</v>
      </c>
      <c r="JE31" s="92">
        <f t="shared" si="49"/>
        <v>2.7775503395888421E-13</v>
      </c>
      <c r="JF31" s="92">
        <f t="shared" si="49"/>
        <v>4.0510728198820423E-14</v>
      </c>
      <c r="JG31" s="92">
        <f t="shared" si="49"/>
        <v>9.0520205705621549E-14</v>
      </c>
      <c r="JH31" s="92">
        <f t="shared" si="49"/>
        <v>2.5744182930675406E-14</v>
      </c>
      <c r="JI31" s="92">
        <f t="shared" si="49"/>
        <v>9.5614322860909986E-15</v>
      </c>
      <c r="JJ31" s="92">
        <f t="shared" si="49"/>
        <v>2.0118569852638207E-14</v>
      </c>
      <c r="JK31" s="92">
        <f t="shared" si="49"/>
        <v>6.1533154629465959E-14</v>
      </c>
      <c r="JL31" s="92">
        <f t="shared" si="49"/>
        <v>2.3106927096393934E-12</v>
      </c>
      <c r="JM31" s="92">
        <f t="shared" si="49"/>
        <v>2.2103937776988426E-17</v>
      </c>
    </row>
    <row r="32" spans="1:273" x14ac:dyDescent="0.25">
      <c r="B32" s="2">
        <v>5</v>
      </c>
      <c r="C32" s="37">
        <v>45.024999999999999</v>
      </c>
      <c r="D32" s="37">
        <v>48.125</v>
      </c>
      <c r="E32" s="37">
        <v>44.95</v>
      </c>
      <c r="F32" s="37">
        <v>42.35</v>
      </c>
      <c r="G32" s="37">
        <v>44.825000000000003</v>
      </c>
      <c r="H32" s="37">
        <v>43.4</v>
      </c>
      <c r="I32" s="37">
        <v>44</v>
      </c>
      <c r="J32" s="37">
        <v>48.174999999999997</v>
      </c>
      <c r="K32" s="37">
        <v>48.774999999999999</v>
      </c>
      <c r="L32" s="37">
        <v>45.45</v>
      </c>
      <c r="M32" s="37">
        <v>45.024999999999999</v>
      </c>
      <c r="N32" s="37">
        <v>46.070999999999998</v>
      </c>
      <c r="O32" s="37">
        <v>46.548000000000002</v>
      </c>
      <c r="P32" s="37">
        <v>43.436</v>
      </c>
      <c r="Q32" s="37">
        <v>47.076999999999998</v>
      </c>
      <c r="S32" s="4">
        <f t="shared" si="6"/>
        <v>43.992920605340188</v>
      </c>
      <c r="T32" s="4">
        <f t="shared" si="6"/>
        <v>46.740750937396285</v>
      </c>
      <c r="U32" s="4">
        <f t="shared" si="6"/>
        <v>45.220226694331217</v>
      </c>
      <c r="V32" s="4">
        <f t="shared" si="6"/>
        <v>42.096180902351961</v>
      </c>
      <c r="W32" s="4">
        <f t="shared" si="6"/>
        <v>42.424283933898998</v>
      </c>
      <c r="X32" s="4">
        <f t="shared" si="6"/>
        <v>42.81183049942338</v>
      </c>
      <c r="Y32" s="4">
        <f t="shared" si="6"/>
        <v>43.110716901444654</v>
      </c>
      <c r="Z32" s="4">
        <f t="shared" si="6"/>
        <v>48.620757787576011</v>
      </c>
      <c r="AA32" s="4">
        <f t="shared" si="6"/>
        <v>46.945078341385006</v>
      </c>
      <c r="AB32" s="4">
        <f t="shared" si="6"/>
        <v>43.875806556350859</v>
      </c>
      <c r="AC32" s="4">
        <f t="shared" si="6"/>
        <v>45.525203909073092</v>
      </c>
      <c r="AD32" s="4">
        <f t="shared" si="6"/>
        <v>44.423871212409594</v>
      </c>
      <c r="AE32" s="4">
        <f t="shared" si="6"/>
        <v>45.953243706089914</v>
      </c>
      <c r="AF32" s="4">
        <f t="shared" si="6"/>
        <v>42.485459196015178</v>
      </c>
      <c r="AG32" s="4" t="e">
        <f t="shared" si="6"/>
        <v>#N/A</v>
      </c>
      <c r="AI32" s="4">
        <f t="shared" si="7"/>
        <v>1.0320793946598101</v>
      </c>
      <c r="AJ32" s="4">
        <f t="shared" si="7"/>
        <v>1.3842490626037147</v>
      </c>
      <c r="AK32" s="4">
        <f t="shared" si="7"/>
        <v>-0.27022669433121393</v>
      </c>
      <c r="AL32" s="4">
        <f t="shared" si="7"/>
        <v>0.25381909764804078</v>
      </c>
      <c r="AM32" s="4">
        <f t="shared" si="7"/>
        <v>2.4007160661010047</v>
      </c>
      <c r="AN32" s="4">
        <f t="shared" si="7"/>
        <v>0.58816950057661899</v>
      </c>
      <c r="AO32" s="4">
        <f t="shared" si="7"/>
        <v>0.88928309855534593</v>
      </c>
      <c r="AP32" s="4">
        <f t="shared" si="7"/>
        <v>-0.4457577875760137</v>
      </c>
      <c r="AQ32" s="4">
        <f t="shared" si="7"/>
        <v>1.8299216586149925</v>
      </c>
      <c r="AR32" s="4">
        <f t="shared" si="7"/>
        <v>1.5741934436491434</v>
      </c>
      <c r="AS32" s="4">
        <f t="shared" si="7"/>
        <v>-0.5002039090730932</v>
      </c>
      <c r="AT32" s="4">
        <f t="shared" si="7"/>
        <v>1.6471287875904039</v>
      </c>
      <c r="AU32" s="4">
        <f t="shared" si="7"/>
        <v>0.59475629391008766</v>
      </c>
      <c r="AV32" s="4">
        <f t="shared" si="7"/>
        <v>0.95054080398482199</v>
      </c>
      <c r="AW32" s="4">
        <f t="shared" si="7"/>
        <v>0</v>
      </c>
      <c r="AY32" s="2">
        <f t="shared" si="50"/>
        <v>43.992919884974889</v>
      </c>
      <c r="AZ32" s="2">
        <f t="shared" si="8"/>
        <v>46.740749301086403</v>
      </c>
      <c r="BA32" s="2">
        <f t="shared" si="8"/>
        <v>45.220226638175546</v>
      </c>
      <c r="BB32" s="2">
        <f t="shared" si="8"/>
        <v>42.096180898452097</v>
      </c>
      <c r="BC32" s="2">
        <f t="shared" si="8"/>
        <v>42.424283931038225</v>
      </c>
      <c r="BD32" s="2">
        <f t="shared" si="8"/>
        <v>42.811830494291584</v>
      </c>
      <c r="BE32" s="2">
        <f t="shared" si="8"/>
        <v>43.110716899932918</v>
      </c>
      <c r="BF32" s="2">
        <f t="shared" si="8"/>
        <v>48.620757787329325</v>
      </c>
      <c r="BG32" s="2">
        <f t="shared" si="8"/>
        <v>46.94507834088369</v>
      </c>
      <c r="BH32" s="2">
        <f t="shared" si="8"/>
        <v>43.875806556198334</v>
      </c>
      <c r="BI32" s="2">
        <f t="shared" si="8"/>
        <v>45.525203909015737</v>
      </c>
      <c r="BJ32" s="2">
        <f t="shared" si="8"/>
        <v>44.423871212296874</v>
      </c>
      <c r="BK32" s="2">
        <f t="shared" si="8"/>
        <v>45.953243705764429</v>
      </c>
      <c r="BL32" s="2">
        <f t="shared" si="8"/>
        <v>42.485459186763229</v>
      </c>
      <c r="BM32" s="2" t="e">
        <f t="shared" si="8"/>
        <v>#N/A</v>
      </c>
      <c r="BO32" s="2">
        <f t="shared" si="9"/>
        <v>45.024999999999999</v>
      </c>
      <c r="BP32" s="2">
        <f t="shared" si="10"/>
        <v>48.125</v>
      </c>
      <c r="BQ32" s="2">
        <f t="shared" si="11"/>
        <v>44.95</v>
      </c>
      <c r="BR32" s="2">
        <f t="shared" si="12"/>
        <v>42.35</v>
      </c>
      <c r="BS32" s="2">
        <f t="shared" si="13"/>
        <v>44.825000000000003</v>
      </c>
      <c r="BT32" s="2">
        <f t="shared" si="14"/>
        <v>43.4</v>
      </c>
      <c r="BU32" s="2">
        <f t="shared" si="15"/>
        <v>44</v>
      </c>
      <c r="BV32" s="2">
        <f t="shared" si="16"/>
        <v>48.174999999999997</v>
      </c>
      <c r="BW32" s="2">
        <f t="shared" si="17"/>
        <v>48.774999999999999</v>
      </c>
      <c r="BX32" s="2">
        <f t="shared" si="18"/>
        <v>45.45</v>
      </c>
      <c r="BY32" s="2">
        <f t="shared" si="19"/>
        <v>45.024999999999999</v>
      </c>
      <c r="BZ32" s="2">
        <f t="shared" si="20"/>
        <v>46.070999999999998</v>
      </c>
      <c r="CA32" s="2">
        <f t="shared" si="21"/>
        <v>46.548000000000002</v>
      </c>
      <c r="CB32" s="2">
        <f t="shared" si="22"/>
        <v>43.436</v>
      </c>
      <c r="CC32" s="2" t="str">
        <f t="shared" si="23"/>
        <v/>
      </c>
      <c r="CE32" s="2" t="str">
        <f t="shared" si="51"/>
        <v/>
      </c>
      <c r="CF32" s="2" t="str">
        <f t="shared" si="24"/>
        <v/>
      </c>
      <c r="CG32" s="2" t="str">
        <f t="shared" si="24"/>
        <v/>
      </c>
      <c r="CH32" s="2" t="str">
        <f t="shared" si="24"/>
        <v/>
      </c>
      <c r="CI32" s="2" t="str">
        <f t="shared" si="24"/>
        <v/>
      </c>
      <c r="CJ32" s="2" t="str">
        <f t="shared" si="24"/>
        <v/>
      </c>
      <c r="CK32" s="2" t="str">
        <f t="shared" si="24"/>
        <v/>
      </c>
      <c r="CL32" s="2" t="str">
        <f t="shared" si="24"/>
        <v/>
      </c>
      <c r="CM32" s="2" t="str">
        <f t="shared" si="24"/>
        <v/>
      </c>
      <c r="CN32" s="2" t="str">
        <f t="shared" si="24"/>
        <v/>
      </c>
      <c r="CO32" s="2" t="str">
        <f t="shared" si="24"/>
        <v/>
      </c>
      <c r="CP32" s="2" t="str">
        <f t="shared" si="24"/>
        <v/>
      </c>
      <c r="CQ32" s="2" t="str">
        <f t="shared" si="24"/>
        <v/>
      </c>
      <c r="CR32" s="2" t="str">
        <f t="shared" si="24"/>
        <v/>
      </c>
      <c r="CS32" s="2" t="str">
        <f t="shared" si="24"/>
        <v/>
      </c>
      <c r="CU32" s="2" t="str">
        <f t="shared" si="25"/>
        <v/>
      </c>
      <c r="CV32" s="2" t="str">
        <f t="shared" si="26"/>
        <v/>
      </c>
      <c r="CW32" s="2" t="str">
        <f t="shared" si="27"/>
        <v/>
      </c>
      <c r="CX32" s="2" t="str">
        <f t="shared" si="28"/>
        <v/>
      </c>
      <c r="CY32" s="2" t="str">
        <f t="shared" si="29"/>
        <v/>
      </c>
      <c r="CZ32" s="2" t="str">
        <f t="shared" si="30"/>
        <v/>
      </c>
      <c r="DA32" s="2" t="str">
        <f t="shared" si="31"/>
        <v/>
      </c>
      <c r="DB32" s="2" t="str">
        <f t="shared" si="32"/>
        <v/>
      </c>
      <c r="DC32" s="2" t="str">
        <f t="shared" si="33"/>
        <v/>
      </c>
      <c r="DD32" s="2" t="str">
        <f t="shared" si="34"/>
        <v/>
      </c>
      <c r="DE32" s="2" t="str">
        <f t="shared" si="35"/>
        <v/>
      </c>
      <c r="DF32" s="2" t="str">
        <f t="shared" si="36"/>
        <v/>
      </c>
      <c r="DG32" s="2" t="str">
        <f t="shared" si="37"/>
        <v/>
      </c>
      <c r="DH32" s="2" t="str">
        <f t="shared" si="38"/>
        <v/>
      </c>
      <c r="DI32" s="2" t="str">
        <f t="shared" si="39"/>
        <v/>
      </c>
      <c r="DK32" s="2">
        <f t="shared" si="40"/>
        <v>43.935452961672468</v>
      </c>
      <c r="DL32" s="2">
        <f t="shared" si="40"/>
        <v>46.526862348178142</v>
      </c>
      <c r="DM32" s="2">
        <f t="shared" si="40"/>
        <v>45.229703832752605</v>
      </c>
      <c r="DN32" s="2">
        <f t="shared" si="40"/>
        <v>41.862202549766373</v>
      </c>
      <c r="DO32" s="2">
        <f t="shared" si="40"/>
        <v>42.240856236786463</v>
      </c>
      <c r="DP32" s="2">
        <f t="shared" si="40"/>
        <v>42.691277719255609</v>
      </c>
      <c r="DQ32" s="2">
        <f t="shared" si="40"/>
        <v>42.948452129266087</v>
      </c>
      <c r="DR32" s="2">
        <f t="shared" si="40"/>
        <v>48.598421926910305</v>
      </c>
      <c r="DS32" s="2">
        <f t="shared" si="40"/>
        <v>46.757130021141641</v>
      </c>
      <c r="DT32" s="2">
        <f t="shared" si="40"/>
        <v>43.635388812359885</v>
      </c>
      <c r="DU32" s="2">
        <f t="shared" si="40"/>
        <v>45.262831010452963</v>
      </c>
      <c r="DV32" s="2">
        <f t="shared" si="40"/>
        <v>44.224064633041365</v>
      </c>
      <c r="DW32" s="2">
        <f t="shared" si="40"/>
        <v>45.894742917547561</v>
      </c>
      <c r="DX32" s="2">
        <f t="shared" si="40"/>
        <v>42.313637873754146</v>
      </c>
      <c r="DY32" s="2">
        <f t="shared" si="40"/>
        <v>44.432526315789481</v>
      </c>
      <c r="EA32" s="2">
        <f t="shared" si="41"/>
        <v>45.536846136491818</v>
      </c>
      <c r="EB32" s="2">
        <f t="shared" si="41"/>
        <v>51.975922956668143</v>
      </c>
      <c r="EC32" s="2">
        <f t="shared" si="41"/>
        <v>44.945853080568725</v>
      </c>
      <c r="ED32" s="2">
        <f t="shared" si="41"/>
        <v>49.422225678526424</v>
      </c>
      <c r="EE32" s="2">
        <f t="shared" si="41"/>
        <v>48.675594188292614</v>
      </c>
      <c r="EF32" s="2">
        <f t="shared" si="41"/>
        <v>46.663484993574066</v>
      </c>
      <c r="EG32" s="2">
        <f t="shared" si="41"/>
        <v>48.416932256313103</v>
      </c>
      <c r="EH32" s="2">
        <f t="shared" si="41"/>
        <v>49.424668426962896</v>
      </c>
      <c r="EI32" s="2">
        <f t="shared" si="41"/>
        <v>53.567358362593424</v>
      </c>
      <c r="EJ32" s="2">
        <f t="shared" si="41"/>
        <v>52.619556911377899</v>
      </c>
      <c r="EK32" s="2">
        <f t="shared" si="41"/>
        <v>55.459888495414262</v>
      </c>
      <c r="EL32" s="2">
        <f t="shared" si="41"/>
        <v>52.201319426252667</v>
      </c>
      <c r="EM32" s="2">
        <f t="shared" si="41"/>
        <v>48.200268748468432</v>
      </c>
      <c r="EN32" s="2">
        <f t="shared" si="41"/>
        <v>48.159907154196752</v>
      </c>
      <c r="EO32" s="2">
        <f t="shared" si="41"/>
        <v>54.52057787462725</v>
      </c>
      <c r="EQ32" s="2">
        <f t="shared" si="42"/>
        <v>44.498997201994371</v>
      </c>
      <c r="ER32" s="2">
        <f t="shared" si="42"/>
        <v>50.360246711289676</v>
      </c>
      <c r="ES32" s="2">
        <f t="shared" si="42"/>
        <v>46.969242116625125</v>
      </c>
      <c r="ET32" s="2">
        <f t="shared" si="42"/>
        <v>46.861743488464739</v>
      </c>
      <c r="EU32" s="2">
        <f t="shared" si="42"/>
        <v>47.11911725982673</v>
      </c>
      <c r="EV32" s="2">
        <f t="shared" si="42"/>
        <v>45.677011458727449</v>
      </c>
      <c r="EW32" s="2">
        <f t="shared" si="42"/>
        <v>47.380407142413944</v>
      </c>
      <c r="EX32" s="2">
        <f t="shared" si="42"/>
        <v>50.274999826871266</v>
      </c>
      <c r="EY32" s="2">
        <f t="shared" si="42"/>
        <v>52.199538921389554</v>
      </c>
      <c r="EZ32" s="2">
        <f t="shared" si="42"/>
        <v>50.940188244789006</v>
      </c>
      <c r="FA32" s="2">
        <f t="shared" si="42"/>
        <v>51.393866701957577</v>
      </c>
      <c r="FB32" s="2">
        <f t="shared" si="42"/>
        <v>51.05320350293853</v>
      </c>
      <c r="FC32" s="2">
        <f t="shared" si="42"/>
        <v>47.674179566906531</v>
      </c>
      <c r="FD32" s="2">
        <f t="shared" si="42"/>
        <v>47.725316630808621</v>
      </c>
      <c r="FE32" s="2">
        <f t="shared" si="42"/>
        <v>57.473683904501399</v>
      </c>
      <c r="FG32" s="2">
        <f t="shared" si="43"/>
        <v>3.5886167635142303E-2</v>
      </c>
      <c r="FH32" s="2">
        <f t="shared" si="43"/>
        <v>3.9252403123746553E-2</v>
      </c>
      <c r="FI32" s="2">
        <f t="shared" si="43"/>
        <v>3.3395386231034052E-2</v>
      </c>
      <c r="FJ32" s="2">
        <f t="shared" si="43"/>
        <v>3.09497737556374E-2</v>
      </c>
      <c r="FK32" s="2">
        <f t="shared" si="43"/>
        <v>2.8506066929481474E-2</v>
      </c>
      <c r="FL32" s="2">
        <f t="shared" si="43"/>
        <v>3.0349287108192437E-2</v>
      </c>
      <c r="FM32" s="2">
        <f t="shared" si="43"/>
        <v>2.967291412026575E-2</v>
      </c>
      <c r="FN32" s="2">
        <f t="shared" si="43"/>
        <v>2.7031913592328604E-2</v>
      </c>
      <c r="FO32" s="2">
        <f t="shared" si="43"/>
        <v>2.759813083952755E-2</v>
      </c>
      <c r="FP32" s="2">
        <f t="shared" si="43"/>
        <v>2.6760318722948713E-2</v>
      </c>
      <c r="FQ32" s="2">
        <f t="shared" si="43"/>
        <v>2.5730567695093496E-2</v>
      </c>
      <c r="FR32" s="2">
        <f t="shared" si="43"/>
        <v>2.5047139583531098E-2</v>
      </c>
      <c r="FS32" s="2">
        <f t="shared" si="43"/>
        <v>2.537432304913205E-2</v>
      </c>
      <c r="FT32" s="2">
        <f t="shared" si="43"/>
        <v>2.9389961464064147E-2</v>
      </c>
      <c r="FU32" s="2">
        <f t="shared" si="43"/>
        <v>2.3031250281438778E-2</v>
      </c>
      <c r="FW32" s="2">
        <f t="shared" si="52"/>
        <v>9.0631582777723249E-7</v>
      </c>
      <c r="FX32" s="2">
        <f t="shared" si="44"/>
        <v>1.0959757079855258E-6</v>
      </c>
      <c r="FY32" s="2">
        <f t="shared" si="44"/>
        <v>1.0432616067454257E-6</v>
      </c>
      <c r="FZ32" s="2">
        <f t="shared" si="44"/>
        <v>1.0375923696916524E-6</v>
      </c>
      <c r="GA32" s="2">
        <f t="shared" si="44"/>
        <v>8.843481843445635E-7</v>
      </c>
      <c r="GB32" s="2">
        <f t="shared" si="44"/>
        <v>8.9610672347252158E-7</v>
      </c>
      <c r="GC32" s="2">
        <f t="shared" si="44"/>
        <v>9.3631250090723588E-7</v>
      </c>
      <c r="GD32" s="2">
        <f t="shared" si="44"/>
        <v>9.836442996273601E-7</v>
      </c>
      <c r="GE32" s="2">
        <f t="shared" si="44"/>
        <v>9.1610950474223164E-7</v>
      </c>
      <c r="GF32" s="2">
        <f t="shared" si="44"/>
        <v>8.6815471259591928E-7</v>
      </c>
      <c r="GG32" s="2">
        <f t="shared" si="44"/>
        <v>7.8193008837908585E-7</v>
      </c>
      <c r="GH32" s="2">
        <f t="shared" si="44"/>
        <v>7.2731631901176615E-7</v>
      </c>
      <c r="GI32" s="2">
        <f t="shared" si="44"/>
        <v>7.014305834426961E-7</v>
      </c>
      <c r="GJ32" s="2">
        <f t="shared" si="44"/>
        <v>7.2677993155349539E-7</v>
      </c>
      <c r="GK32" s="2">
        <f t="shared" si="44"/>
        <v>6.5976288770731652E-7</v>
      </c>
      <c r="GM32" s="92">
        <f t="shared" si="53"/>
        <v>4.1350880020523471E-10</v>
      </c>
      <c r="GN32" s="92">
        <f t="shared" si="45"/>
        <v>9.2319910067840225E-10</v>
      </c>
      <c r="GO32" s="92">
        <f t="shared" si="45"/>
        <v>2.7473053962757907E-11</v>
      </c>
      <c r="GP32" s="92">
        <f t="shared" si="45"/>
        <v>1.8670113154328627E-12</v>
      </c>
      <c r="GQ32" s="92">
        <f t="shared" si="45"/>
        <v>1.3572888452485232E-12</v>
      </c>
      <c r="GR32" s="92">
        <f t="shared" si="45"/>
        <v>2.4801845118706365E-12</v>
      </c>
      <c r="GS32" s="92">
        <f t="shared" si="45"/>
        <v>6.91360216726505E-13</v>
      </c>
      <c r="GT32" s="92">
        <f t="shared" si="45"/>
        <v>1.065149540800941E-13</v>
      </c>
      <c r="GU32" s="92">
        <f t="shared" si="45"/>
        <v>2.3156874459148343E-13</v>
      </c>
      <c r="GV32" s="92">
        <f t="shared" si="45"/>
        <v>6.8767016764042294E-14</v>
      </c>
      <c r="GW32" s="92">
        <f t="shared" si="45"/>
        <v>2.6305923137421588E-14</v>
      </c>
      <c r="GX32" s="92">
        <f t="shared" si="45"/>
        <v>5.3325586049156174E-14</v>
      </c>
      <c r="GY32" s="92">
        <f t="shared" si="45"/>
        <v>1.5646840267387249E-13</v>
      </c>
      <c r="GZ32" s="92">
        <f t="shared" si="45"/>
        <v>5.2560806619894958E-12</v>
      </c>
      <c r="HA32" s="92">
        <f t="shared" si="45"/>
        <v>7.512982674978695E-17</v>
      </c>
      <c r="HC32" s="92">
        <f t="shared" si="57"/>
        <v>1.4282695428425735E-28</v>
      </c>
      <c r="HD32" s="92">
        <f t="shared" si="46"/>
        <v>3.4587168032891558E-26</v>
      </c>
      <c r="HE32" s="92">
        <f t="shared" si="46"/>
        <v>4.1544982626963013E-32</v>
      </c>
      <c r="HF32" s="92">
        <f t="shared" si="46"/>
        <v>3.5136143480277577E-37</v>
      </c>
      <c r="HG32" s="92">
        <f t="shared" si="46"/>
        <v>2.4552155485723325E-37</v>
      </c>
      <c r="HH32" s="92">
        <f t="shared" si="46"/>
        <v>2.3265893563419571E-34</v>
      </c>
      <c r="HI32" s="92">
        <f t="shared" si="46"/>
        <v>8.5062139602332624E-35</v>
      </c>
      <c r="HJ32" s="92">
        <f t="shared" si="46"/>
        <v>1.9926755517024286E-38</v>
      </c>
      <c r="HK32" s="92">
        <f t="shared" si="46"/>
        <v>3.7236239884278974E-35</v>
      </c>
      <c r="HL32" s="92">
        <f t="shared" si="46"/>
        <v>6.7707458609902671E-35</v>
      </c>
      <c r="HM32" s="92">
        <f t="shared" si="46"/>
        <v>2.7504218003885472E-38</v>
      </c>
      <c r="HN32" s="92">
        <f t="shared" si="46"/>
        <v>2.6910024894129722E-40</v>
      </c>
      <c r="HO32" s="92">
        <f t="shared" si="46"/>
        <v>2.94381277059494E-35</v>
      </c>
      <c r="HP32" s="92">
        <f t="shared" si="46"/>
        <v>3.5942625526876123E-35</v>
      </c>
      <c r="HQ32" s="92">
        <f t="shared" si="46"/>
        <v>3.19945947621585E-48</v>
      </c>
      <c r="HS32" s="92">
        <f t="shared" si="54"/>
        <v>4.5515441152189101E-85</v>
      </c>
      <c r="HT32" s="92">
        <f t="shared" si="47"/>
        <v>7.281759279019206E-78</v>
      </c>
      <c r="HU32" s="92">
        <f t="shared" si="47"/>
        <v>1.0536579186763169E-96</v>
      </c>
      <c r="HV32" s="92">
        <f t="shared" si="47"/>
        <v>1.7587166365740034E-113</v>
      </c>
      <c r="HW32" s="92">
        <f t="shared" si="47"/>
        <v>3.7929748579189998E-113</v>
      </c>
      <c r="HX32" s="92">
        <f t="shared" si="47"/>
        <v>9.4019193879383026E-105</v>
      </c>
      <c r="HY32" s="92">
        <f t="shared" si="47"/>
        <v>1.0386796335677967E-106</v>
      </c>
      <c r="HZ32" s="92">
        <f t="shared" si="47"/>
        <v>2.9170959088732381E-117</v>
      </c>
      <c r="IA32" s="92">
        <f t="shared" si="47"/>
        <v>2.8298796231812469E-107</v>
      </c>
      <c r="IB32" s="92">
        <f t="shared" si="47"/>
        <v>7.2329515539163373E-107</v>
      </c>
      <c r="IC32" s="92">
        <f t="shared" si="47"/>
        <v>1.4451769700036866E-117</v>
      </c>
      <c r="ID32" s="92">
        <f t="shared" si="47"/>
        <v>4.6666285239508761E-123</v>
      </c>
      <c r="IE32" s="92">
        <f t="shared" si="47"/>
        <v>9.4522198372085997E-107</v>
      </c>
      <c r="IF32" s="92">
        <f t="shared" si="47"/>
        <v>7.8097943738097206E-63</v>
      </c>
      <c r="IG32" s="92">
        <f t="shared" si="47"/>
        <v>1.9889806396885841E-46</v>
      </c>
      <c r="II32" s="92">
        <f t="shared" si="55"/>
        <v>8.78444877050707E-213</v>
      </c>
      <c r="IJ32" s="92">
        <f t="shared" si="48"/>
        <v>1.4399905705571217E-195</v>
      </c>
      <c r="IK32" s="92">
        <f t="shared" si="48"/>
        <v>3.3830438042428838E-244</v>
      </c>
      <c r="IL32" s="92">
        <f t="shared" si="48"/>
        <v>2.6641214992102111E-289</v>
      </c>
      <c r="IM32" s="92">
        <f t="shared" si="48"/>
        <v>1.7940251770848437E-287</v>
      </c>
      <c r="IN32" s="92">
        <f t="shared" si="48"/>
        <v>4.35604094916283E-267</v>
      </c>
      <c r="IO32" s="92">
        <f t="shared" si="48"/>
        <v>4.0884758505487924E-275</v>
      </c>
      <c r="IP32" s="92">
        <f t="shared" si="48"/>
        <v>1.8182725309984224E-303</v>
      </c>
      <c r="IQ32" s="92">
        <f t="shared" si="48"/>
        <v>2.2971883177867548E-277</v>
      </c>
      <c r="IR32" s="92">
        <f t="shared" si="48"/>
        <v>5.5706359393769034E-276</v>
      </c>
      <c r="IS32" s="92">
        <f t="shared" si="48"/>
        <v>2.9429119996031052E-300</v>
      </c>
      <c r="IT32" s="92">
        <f t="shared" si="48"/>
        <v>0</v>
      </c>
      <c r="IU32" s="92">
        <f t="shared" si="48"/>
        <v>9.3891821037427718E-269</v>
      </c>
      <c r="IV32" s="92">
        <f t="shared" si="48"/>
        <v>1.0052885425139311E-211</v>
      </c>
      <c r="IW32" s="92">
        <f t="shared" si="48"/>
        <v>2.2782068646554781E-128</v>
      </c>
      <c r="IY32" s="92">
        <f t="shared" si="56"/>
        <v>4.1350880020523471E-10</v>
      </c>
      <c r="IZ32" s="92">
        <f t="shared" si="49"/>
        <v>9.2319910067840225E-10</v>
      </c>
      <c r="JA32" s="92">
        <f t="shared" si="49"/>
        <v>2.7473053962757907E-11</v>
      </c>
      <c r="JB32" s="92">
        <f t="shared" si="49"/>
        <v>1.8670113154328627E-12</v>
      </c>
      <c r="JC32" s="92">
        <f t="shared" si="49"/>
        <v>1.3572888452485232E-12</v>
      </c>
      <c r="JD32" s="92">
        <f t="shared" si="49"/>
        <v>2.4801845118706365E-12</v>
      </c>
      <c r="JE32" s="92">
        <f t="shared" si="49"/>
        <v>6.91360216726505E-13</v>
      </c>
      <c r="JF32" s="92">
        <f t="shared" si="49"/>
        <v>1.065149540800941E-13</v>
      </c>
      <c r="JG32" s="92">
        <f t="shared" si="49"/>
        <v>2.3156874459148343E-13</v>
      </c>
      <c r="JH32" s="92">
        <f t="shared" si="49"/>
        <v>6.8767016764042294E-14</v>
      </c>
      <c r="JI32" s="92">
        <f t="shared" si="49"/>
        <v>2.6305923137421588E-14</v>
      </c>
      <c r="JJ32" s="92">
        <f t="shared" si="49"/>
        <v>5.3325586049156174E-14</v>
      </c>
      <c r="JK32" s="92">
        <f t="shared" si="49"/>
        <v>1.5646840267387249E-13</v>
      </c>
      <c r="JL32" s="92">
        <f t="shared" si="49"/>
        <v>5.2560806619894958E-12</v>
      </c>
      <c r="JM32" s="92">
        <f t="shared" si="49"/>
        <v>7.512982674978695E-17</v>
      </c>
    </row>
    <row r="33" spans="2:273" x14ac:dyDescent="0.25">
      <c r="B33" s="2">
        <v>6</v>
      </c>
      <c r="C33" s="37">
        <v>44.575000000000003</v>
      </c>
      <c r="D33" s="37">
        <v>47.524999999999999</v>
      </c>
      <c r="E33" s="37">
        <v>47.475000000000001</v>
      </c>
      <c r="F33" s="37">
        <v>43.174999999999997</v>
      </c>
      <c r="G33" s="37">
        <v>44.825000000000003</v>
      </c>
      <c r="H33" s="37">
        <v>41.9</v>
      </c>
      <c r="I33" s="37">
        <v>44.274999999999999</v>
      </c>
      <c r="J33" s="37">
        <v>48.55</v>
      </c>
      <c r="K33" s="37">
        <v>47.2</v>
      </c>
      <c r="L33" s="37">
        <v>45.375</v>
      </c>
      <c r="M33" s="37">
        <v>47.05</v>
      </c>
      <c r="N33" s="37">
        <v>46.119</v>
      </c>
      <c r="O33" s="37">
        <v>46.31</v>
      </c>
      <c r="P33" s="37">
        <v>43.948999999999998</v>
      </c>
      <c r="Q33" s="37">
        <v>47.923000000000002</v>
      </c>
      <c r="S33" s="4">
        <f t="shared" si="6"/>
        <v>44.264664366447192</v>
      </c>
      <c r="T33" s="4">
        <f t="shared" si="6"/>
        <v>46.948382889395475</v>
      </c>
      <c r="U33" s="4">
        <f t="shared" si="6"/>
        <v>45.38197094641977</v>
      </c>
      <c r="V33" s="4">
        <f t="shared" si="6"/>
        <v>42.424773288210417</v>
      </c>
      <c r="W33" s="4">
        <f t="shared" si="6"/>
        <v>42.710722066984026</v>
      </c>
      <c r="X33" s="4">
        <f t="shared" si="6"/>
        <v>43.020222907215754</v>
      </c>
      <c r="Y33" s="4">
        <f t="shared" si="6"/>
        <v>43.344178135872092</v>
      </c>
      <c r="Z33" s="4">
        <f t="shared" si="6"/>
        <v>48.817268095439694</v>
      </c>
      <c r="AA33" s="4">
        <f t="shared" si="6"/>
        <v>47.145970053776672</v>
      </c>
      <c r="AB33" s="4">
        <f t="shared" si="6"/>
        <v>44.090409876198649</v>
      </c>
      <c r="AC33" s="4">
        <f t="shared" si="6"/>
        <v>45.666020156046336</v>
      </c>
      <c r="AD33" s="4">
        <f t="shared" si="6"/>
        <v>44.629700167649332</v>
      </c>
      <c r="AE33" s="4">
        <f t="shared" si="6"/>
        <v>46.090257514050116</v>
      </c>
      <c r="AF33" s="4">
        <f t="shared" si="6"/>
        <v>42.757108192161432</v>
      </c>
      <c r="AG33" s="4" t="e">
        <f t="shared" si="6"/>
        <v>#N/A</v>
      </c>
      <c r="AI33" s="4">
        <f t="shared" si="7"/>
        <v>0.31033563355281046</v>
      </c>
      <c r="AJ33" s="4">
        <f t="shared" si="7"/>
        <v>0.57661711060452348</v>
      </c>
      <c r="AK33" s="4">
        <f t="shared" si="7"/>
        <v>2.0930290535802314</v>
      </c>
      <c r="AL33" s="4">
        <f t="shared" si="7"/>
        <v>0.75022671178957978</v>
      </c>
      <c r="AM33" s="4">
        <f t="shared" si="7"/>
        <v>2.1142779330159769</v>
      </c>
      <c r="AN33" s="4">
        <f t="shared" si="7"/>
        <v>-1.120222907215755</v>
      </c>
      <c r="AO33" s="4">
        <f t="shared" si="7"/>
        <v>0.93082186412790691</v>
      </c>
      <c r="AP33" s="4">
        <f t="shared" si="7"/>
        <v>-0.26726809543969665</v>
      </c>
      <c r="AQ33" s="4">
        <f t="shared" si="7"/>
        <v>5.4029946223330683E-2</v>
      </c>
      <c r="AR33" s="4">
        <f t="shared" si="7"/>
        <v>1.2845901238013511</v>
      </c>
      <c r="AS33" s="4">
        <f t="shared" si="7"/>
        <v>1.3839798439536608</v>
      </c>
      <c r="AT33" s="4">
        <f t="shared" si="7"/>
        <v>1.4892998323506674</v>
      </c>
      <c r="AU33" s="4">
        <f t="shared" si="7"/>
        <v>0.21974248594988666</v>
      </c>
      <c r="AV33" s="4">
        <f t="shared" si="7"/>
        <v>1.1918918078385659</v>
      </c>
      <c r="AW33" s="4">
        <f t="shared" si="7"/>
        <v>0</v>
      </c>
      <c r="AY33" s="2">
        <f t="shared" si="50"/>
        <v>44.264662986375463</v>
      </c>
      <c r="AZ33" s="2">
        <f t="shared" si="8"/>
        <v>46.948379806963331</v>
      </c>
      <c r="BA33" s="2">
        <f t="shared" si="8"/>
        <v>45.381970827345064</v>
      </c>
      <c r="BB33" s="2">
        <f t="shared" si="8"/>
        <v>42.424773279098474</v>
      </c>
      <c r="BC33" s="2">
        <f t="shared" si="8"/>
        <v>42.71072206034593</v>
      </c>
      <c r="BD33" s="2">
        <f t="shared" si="8"/>
        <v>43.020222895427054</v>
      </c>
      <c r="BE33" s="2">
        <f t="shared" si="8"/>
        <v>43.344178132226844</v>
      </c>
      <c r="BF33" s="2">
        <f t="shared" si="8"/>
        <v>48.81726809481178</v>
      </c>
      <c r="BG33" s="2">
        <f t="shared" si="8"/>
        <v>47.145970052534501</v>
      </c>
      <c r="BH33" s="2">
        <f t="shared" si="8"/>
        <v>44.090409875804362</v>
      </c>
      <c r="BI33" s="2">
        <f t="shared" si="8"/>
        <v>45.66602015589369</v>
      </c>
      <c r="BJ33" s="2">
        <f t="shared" si="8"/>
        <v>44.629700167359992</v>
      </c>
      <c r="BK33" s="2">
        <f t="shared" si="8"/>
        <v>46.090257513247884</v>
      </c>
      <c r="BL33" s="2">
        <f t="shared" si="8"/>
        <v>42.757108171726863</v>
      </c>
      <c r="BM33" s="2" t="e">
        <f t="shared" si="8"/>
        <v>#N/A</v>
      </c>
      <c r="BO33" s="2">
        <f t="shared" si="9"/>
        <v>44.575000000000003</v>
      </c>
      <c r="BP33" s="2">
        <f t="shared" si="10"/>
        <v>47.524999999999999</v>
      </c>
      <c r="BQ33" s="2">
        <f t="shared" si="11"/>
        <v>47.475000000000001</v>
      </c>
      <c r="BR33" s="2">
        <f t="shared" si="12"/>
        <v>43.174999999999997</v>
      </c>
      <c r="BS33" s="2">
        <f t="shared" si="13"/>
        <v>44.825000000000003</v>
      </c>
      <c r="BT33" s="2">
        <f t="shared" si="14"/>
        <v>41.9</v>
      </c>
      <c r="BU33" s="2">
        <f t="shared" si="15"/>
        <v>44.274999999999999</v>
      </c>
      <c r="BV33" s="2">
        <f t="shared" si="16"/>
        <v>48.55</v>
      </c>
      <c r="BW33" s="2">
        <f t="shared" si="17"/>
        <v>47.2</v>
      </c>
      <c r="BX33" s="2">
        <f t="shared" si="18"/>
        <v>45.375</v>
      </c>
      <c r="BY33" s="2">
        <f t="shared" si="19"/>
        <v>47.05</v>
      </c>
      <c r="BZ33" s="2">
        <f t="shared" si="20"/>
        <v>46.119</v>
      </c>
      <c r="CA33" s="2">
        <f t="shared" si="21"/>
        <v>46.31</v>
      </c>
      <c r="CB33" s="2">
        <f t="shared" si="22"/>
        <v>43.948999999999998</v>
      </c>
      <c r="CC33" s="2" t="str">
        <f t="shared" si="23"/>
        <v/>
      </c>
      <c r="CE33" s="2" t="str">
        <f t="shared" si="51"/>
        <v/>
      </c>
      <c r="CF33" s="2" t="str">
        <f t="shared" si="24"/>
        <v/>
      </c>
      <c r="CG33" s="2" t="str">
        <f t="shared" si="24"/>
        <v/>
      </c>
      <c r="CH33" s="2" t="str">
        <f t="shared" si="24"/>
        <v/>
      </c>
      <c r="CI33" s="2" t="str">
        <f t="shared" si="24"/>
        <v/>
      </c>
      <c r="CJ33" s="2" t="str">
        <f t="shared" si="24"/>
        <v/>
      </c>
      <c r="CK33" s="2" t="str">
        <f t="shared" si="24"/>
        <v/>
      </c>
      <c r="CL33" s="2" t="str">
        <f t="shared" si="24"/>
        <v/>
      </c>
      <c r="CM33" s="2" t="str">
        <f t="shared" si="24"/>
        <v/>
      </c>
      <c r="CN33" s="2" t="str">
        <f t="shared" si="24"/>
        <v/>
      </c>
      <c r="CO33" s="2" t="str">
        <f t="shared" si="24"/>
        <v/>
      </c>
      <c r="CP33" s="2" t="str">
        <f t="shared" si="24"/>
        <v/>
      </c>
      <c r="CQ33" s="2" t="str">
        <f t="shared" si="24"/>
        <v/>
      </c>
      <c r="CR33" s="2" t="str">
        <f t="shared" si="24"/>
        <v/>
      </c>
      <c r="CS33" s="2" t="str">
        <f t="shared" si="24"/>
        <v/>
      </c>
      <c r="CU33" s="2" t="str">
        <f t="shared" si="25"/>
        <v/>
      </c>
      <c r="CV33" s="2" t="str">
        <f t="shared" si="26"/>
        <v/>
      </c>
      <c r="CW33" s="2" t="str">
        <f t="shared" si="27"/>
        <v/>
      </c>
      <c r="CX33" s="2" t="str">
        <f t="shared" si="28"/>
        <v/>
      </c>
      <c r="CY33" s="2" t="str">
        <f t="shared" si="29"/>
        <v/>
      </c>
      <c r="CZ33" s="2" t="str">
        <f t="shared" si="30"/>
        <v/>
      </c>
      <c r="DA33" s="2" t="str">
        <f t="shared" si="31"/>
        <v/>
      </c>
      <c r="DB33" s="2" t="str">
        <f t="shared" si="32"/>
        <v/>
      </c>
      <c r="DC33" s="2" t="str">
        <f t="shared" si="33"/>
        <v/>
      </c>
      <c r="DD33" s="2" t="str">
        <f t="shared" si="34"/>
        <v/>
      </c>
      <c r="DE33" s="2" t="str">
        <f t="shared" si="35"/>
        <v/>
      </c>
      <c r="DF33" s="2" t="str">
        <f t="shared" si="36"/>
        <v/>
      </c>
      <c r="DG33" s="2" t="str">
        <f t="shared" si="37"/>
        <v/>
      </c>
      <c r="DH33" s="2" t="str">
        <f t="shared" si="38"/>
        <v/>
      </c>
      <c r="DI33" s="2" t="str">
        <f t="shared" si="39"/>
        <v/>
      </c>
      <c r="DK33" s="2">
        <f t="shared" si="40"/>
        <v>44.216829268292678</v>
      </c>
      <c r="DL33" s="2">
        <f t="shared" si="40"/>
        <v>46.729888663967614</v>
      </c>
      <c r="DM33" s="2">
        <f t="shared" si="40"/>
        <v>45.401707317073161</v>
      </c>
      <c r="DN33" s="2">
        <f t="shared" si="40"/>
        <v>42.184072738567927</v>
      </c>
      <c r="DO33" s="2">
        <f t="shared" si="40"/>
        <v>42.522568710359408</v>
      </c>
      <c r="DP33" s="2">
        <f t="shared" si="40"/>
        <v>42.898791291899641</v>
      </c>
      <c r="DQ33" s="2">
        <f t="shared" si="40"/>
        <v>43.178163696768351</v>
      </c>
      <c r="DR33" s="2">
        <f t="shared" si="40"/>
        <v>48.802242524916949</v>
      </c>
      <c r="DS33" s="2">
        <f t="shared" si="40"/>
        <v>46.95084390415785</v>
      </c>
      <c r="DT33" s="2">
        <f t="shared" si="40"/>
        <v>43.838196526483543</v>
      </c>
      <c r="DU33" s="2">
        <f t="shared" si="40"/>
        <v>45.387931184668986</v>
      </c>
      <c r="DV33" s="2">
        <f t="shared" si="40"/>
        <v>44.421195409241911</v>
      </c>
      <c r="DW33" s="2">
        <f t="shared" si="40"/>
        <v>46.03384665257223</v>
      </c>
      <c r="DX33" s="2">
        <f t="shared" si="40"/>
        <v>42.582086378737536</v>
      </c>
      <c r="DY33" s="2">
        <f t="shared" si="40"/>
        <v>44.646473684210534</v>
      </c>
      <c r="EA33" s="2">
        <f t="shared" si="41"/>
        <v>45.436709983079517</v>
      </c>
      <c r="EB33" s="2">
        <f t="shared" si="41"/>
        <v>51.825695724936871</v>
      </c>
      <c r="EC33" s="2">
        <f t="shared" si="41"/>
        <v>44.860914531287662</v>
      </c>
      <c r="ED33" s="2">
        <f t="shared" si="41"/>
        <v>49.298167613376933</v>
      </c>
      <c r="EE33" s="2">
        <f t="shared" si="41"/>
        <v>48.558869432546693</v>
      </c>
      <c r="EF33" s="2">
        <f t="shared" si="41"/>
        <v>46.558583650429647</v>
      </c>
      <c r="EG33" s="2">
        <f t="shared" si="41"/>
        <v>48.295334675026858</v>
      </c>
      <c r="EH33" s="2">
        <f t="shared" si="41"/>
        <v>49.310471106862131</v>
      </c>
      <c r="EI33" s="2">
        <f t="shared" si="41"/>
        <v>53.41621794315067</v>
      </c>
      <c r="EJ33" s="2">
        <f t="shared" si="41"/>
        <v>52.456054356547988</v>
      </c>
      <c r="EK33" s="2">
        <f t="shared" si="41"/>
        <v>55.269287535427402</v>
      </c>
      <c r="EL33" s="2">
        <f t="shared" si="41"/>
        <v>52.031603242417241</v>
      </c>
      <c r="EM33" s="2">
        <f t="shared" si="41"/>
        <v>48.066359183264787</v>
      </c>
      <c r="EN33" s="2">
        <f t="shared" si="41"/>
        <v>48.028663512913738</v>
      </c>
      <c r="EO33" s="2">
        <f t="shared" si="41"/>
        <v>54.387357132909521</v>
      </c>
      <c r="EQ33" s="2">
        <f t="shared" si="42"/>
        <v>44.408623078931384</v>
      </c>
      <c r="ER33" s="2">
        <f t="shared" si="42"/>
        <v>50.225305538795581</v>
      </c>
      <c r="ES33" s="2">
        <f t="shared" si="42"/>
        <v>46.864555498445171</v>
      </c>
      <c r="ET33" s="2">
        <f t="shared" si="42"/>
        <v>46.76292969904631</v>
      </c>
      <c r="EU33" s="2">
        <f t="shared" si="42"/>
        <v>47.01753333861658</v>
      </c>
      <c r="EV33" s="2">
        <f t="shared" si="42"/>
        <v>45.581175802500468</v>
      </c>
      <c r="EW33" s="2">
        <f t="shared" si="42"/>
        <v>47.268573534920847</v>
      </c>
      <c r="EX33" s="2">
        <f t="shared" si="42"/>
        <v>50.152126410442733</v>
      </c>
      <c r="EY33" s="2">
        <f t="shared" si="42"/>
        <v>52.061503775508136</v>
      </c>
      <c r="EZ33" s="2">
        <f t="shared" si="42"/>
        <v>50.792739241740549</v>
      </c>
      <c r="FA33" s="2">
        <f t="shared" si="42"/>
        <v>51.243198017017711</v>
      </c>
      <c r="FB33" s="2">
        <f t="shared" si="42"/>
        <v>50.894506513484906</v>
      </c>
      <c r="FC33" s="2">
        <f t="shared" si="42"/>
        <v>47.545009920288365</v>
      </c>
      <c r="FD33" s="2">
        <f t="shared" si="42"/>
        <v>47.598197696515335</v>
      </c>
      <c r="FE33" s="2">
        <f t="shared" si="42"/>
        <v>57.307716737727468</v>
      </c>
      <c r="FG33" s="2">
        <f t="shared" si="43"/>
        <v>3.9212637079939862E-2</v>
      </c>
      <c r="FH33" s="2">
        <f t="shared" si="43"/>
        <v>4.2877028818354902E-2</v>
      </c>
      <c r="FI33" s="2">
        <f t="shared" si="43"/>
        <v>3.6499713455591991E-2</v>
      </c>
      <c r="FJ33" s="2">
        <f t="shared" si="43"/>
        <v>3.3834722350441694E-2</v>
      </c>
      <c r="FK33" s="2">
        <f t="shared" si="43"/>
        <v>3.1170555151412521E-2</v>
      </c>
      <c r="FL33" s="2">
        <f t="shared" si="43"/>
        <v>3.3180178544175591E-2</v>
      </c>
      <c r="FM33" s="2">
        <f t="shared" si="43"/>
        <v>3.244282637500779E-2</v>
      </c>
      <c r="FN33" s="2">
        <f t="shared" si="43"/>
        <v>2.9562804348166761E-2</v>
      </c>
      <c r="FO33" s="2">
        <f t="shared" si="43"/>
        <v>3.0180389874134839E-2</v>
      </c>
      <c r="FP33" s="2">
        <f t="shared" si="43"/>
        <v>2.9266546005390023E-2</v>
      </c>
      <c r="FQ33" s="2">
        <f t="shared" si="43"/>
        <v>2.8143142823568269E-2</v>
      </c>
      <c r="FR33" s="2">
        <f t="shared" si="43"/>
        <v>2.7397436445963864E-2</v>
      </c>
      <c r="FS33" s="2">
        <f t="shared" si="43"/>
        <v>2.7754447165875471E-2</v>
      </c>
      <c r="FT33" s="2">
        <f t="shared" si="43"/>
        <v>3.21343353293524E-2</v>
      </c>
      <c r="FU33" s="2">
        <f t="shared" si="43"/>
        <v>2.5197275078578048E-2</v>
      </c>
      <c r="FW33" s="2">
        <f t="shared" si="52"/>
        <v>9.93755457083502E-7</v>
      </c>
      <c r="FX33" s="2">
        <f t="shared" si="44"/>
        <v>1.2017133402422455E-6</v>
      </c>
      <c r="FY33" s="2">
        <f t="shared" si="44"/>
        <v>1.1439134895324865E-6</v>
      </c>
      <c r="FZ33" s="2">
        <f t="shared" si="44"/>
        <v>1.1376972959622019E-6</v>
      </c>
      <c r="GA33" s="2">
        <f t="shared" si="44"/>
        <v>9.6966841920020842E-7</v>
      </c>
      <c r="GB33" s="2">
        <f t="shared" si="44"/>
        <v>9.825613987578216E-7</v>
      </c>
      <c r="GC33" s="2">
        <f t="shared" si="44"/>
        <v>1.0266461492802922E-6</v>
      </c>
      <c r="GD33" s="2">
        <f t="shared" si="44"/>
        <v>1.0785444249478245E-6</v>
      </c>
      <c r="GE33" s="2">
        <f t="shared" si="44"/>
        <v>1.0044940084475948E-6</v>
      </c>
      <c r="GF33" s="2">
        <f t="shared" si="44"/>
        <v>9.5191263351007967E-7</v>
      </c>
      <c r="GG33" s="2">
        <f t="shared" si="44"/>
        <v>8.5736922813672818E-7</v>
      </c>
      <c r="GH33" s="2">
        <f t="shared" si="44"/>
        <v>7.9748642953576686E-7</v>
      </c>
      <c r="GI33" s="2">
        <f t="shared" si="44"/>
        <v>7.6910328880556871E-7</v>
      </c>
      <c r="GJ33" s="2">
        <f t="shared" si="44"/>
        <v>7.9689829246559717E-7</v>
      </c>
      <c r="GK33" s="2">
        <f t="shared" si="44"/>
        <v>7.2341557494815819E-7</v>
      </c>
      <c r="GM33" s="92">
        <f t="shared" si="53"/>
        <v>8.0509401810537049E-10</v>
      </c>
      <c r="GN33" s="92">
        <f t="shared" si="45"/>
        <v>1.7677829640847817E-9</v>
      </c>
      <c r="GO33" s="92">
        <f t="shared" si="45"/>
        <v>5.9225825423834045E-11</v>
      </c>
      <c r="GP33" s="92">
        <f t="shared" si="45"/>
        <v>4.4359203110940738E-12</v>
      </c>
      <c r="GQ33" s="92">
        <f t="shared" si="45"/>
        <v>3.2015456333129023E-12</v>
      </c>
      <c r="GR33" s="92">
        <f t="shared" si="45"/>
        <v>5.7927864114960676E-12</v>
      </c>
      <c r="GS33" s="92">
        <f t="shared" si="45"/>
        <v>1.6952144937212207E-12</v>
      </c>
      <c r="GT33" s="92">
        <f t="shared" si="45"/>
        <v>2.7566695421175466E-13</v>
      </c>
      <c r="GU33" s="92">
        <f t="shared" si="45"/>
        <v>5.8338682503797557E-13</v>
      </c>
      <c r="GV33" s="92">
        <f t="shared" si="45"/>
        <v>1.8075583628071639E-13</v>
      </c>
      <c r="GW33" s="92">
        <f t="shared" si="45"/>
        <v>7.1186698372250119E-14</v>
      </c>
      <c r="GX33" s="92">
        <f t="shared" si="45"/>
        <v>1.3913969566974726E-13</v>
      </c>
      <c r="GY33" s="92">
        <f t="shared" si="45"/>
        <v>3.9197450031522177E-13</v>
      </c>
      <c r="GZ33" s="92">
        <f t="shared" si="45"/>
        <v>1.1799499948326217E-11</v>
      </c>
      <c r="HA33" s="92">
        <f t="shared" si="45"/>
        <v>2.5022537974546074E-16</v>
      </c>
      <c r="HC33" s="92">
        <f t="shared" si="57"/>
        <v>6.392313113653662E-28</v>
      </c>
      <c r="HD33" s="92">
        <f t="shared" si="46"/>
        <v>1.3899376945257038E-25</v>
      </c>
      <c r="HE33" s="92">
        <f t="shared" si="46"/>
        <v>2.3305692714307865E-31</v>
      </c>
      <c r="HF33" s="92">
        <f t="shared" si="46"/>
        <v>2.6646615463821888E-36</v>
      </c>
      <c r="HG33" s="92">
        <f t="shared" si="46"/>
        <v>1.8158674983199153E-36</v>
      </c>
      <c r="HH33" s="92">
        <f t="shared" si="46"/>
        <v>1.4774556217766062E-33</v>
      </c>
      <c r="HI33" s="92">
        <f t="shared" si="46"/>
        <v>5.6558838885652076E-34</v>
      </c>
      <c r="HJ33" s="92">
        <f t="shared" si="46"/>
        <v>1.6320270941753927E-37</v>
      </c>
      <c r="HK33" s="92">
        <f t="shared" si="46"/>
        <v>2.5132447806477174E-34</v>
      </c>
      <c r="HL33" s="92">
        <f t="shared" si="46"/>
        <v>4.4820777076346425E-34</v>
      </c>
      <c r="HM33" s="92">
        <f t="shared" si="46"/>
        <v>2.144918455061411E-37</v>
      </c>
      <c r="HN33" s="92">
        <f t="shared" si="46"/>
        <v>2.2927232167925438E-39</v>
      </c>
      <c r="HO33" s="92">
        <f t="shared" si="46"/>
        <v>1.8668308074606876E-34</v>
      </c>
      <c r="HP33" s="92">
        <f t="shared" si="46"/>
        <v>2.2915278388519741E-34</v>
      </c>
      <c r="HQ33" s="92">
        <f t="shared" si="46"/>
        <v>4.4255824569295698E-47</v>
      </c>
      <c r="HS33" s="92">
        <f t="shared" si="54"/>
        <v>1.0509897792807049E-83</v>
      </c>
      <c r="HT33" s="92">
        <f t="shared" si="47"/>
        <v>1.3441316811626145E-76</v>
      </c>
      <c r="HU33" s="92">
        <f t="shared" si="47"/>
        <v>3.967540711429779E-95</v>
      </c>
      <c r="HV33" s="92">
        <f t="shared" si="47"/>
        <v>1.276215309002786E-111</v>
      </c>
      <c r="HW33" s="92">
        <f t="shared" si="47"/>
        <v>2.5696525296901206E-111</v>
      </c>
      <c r="HX33" s="92">
        <f t="shared" si="47"/>
        <v>4.6929708239010098E-103</v>
      </c>
      <c r="HY33" s="92">
        <f t="shared" si="47"/>
        <v>5.7802512186098252E-105</v>
      </c>
      <c r="HZ33" s="92">
        <f t="shared" si="47"/>
        <v>2.48560339555629E-115</v>
      </c>
      <c r="IA33" s="92">
        <f t="shared" si="47"/>
        <v>1.6082568330490254E-105</v>
      </c>
      <c r="IB33" s="92">
        <f t="shared" si="47"/>
        <v>3.9756762215054865E-105</v>
      </c>
      <c r="IC33" s="92">
        <f t="shared" si="47"/>
        <v>1.125702803542829E-115</v>
      </c>
      <c r="ID33" s="92">
        <f t="shared" si="47"/>
        <v>4.3187494312401289E-121</v>
      </c>
      <c r="IE33" s="92">
        <f t="shared" si="47"/>
        <v>4.6337840314636415E-105</v>
      </c>
      <c r="IF33" s="92">
        <f t="shared" si="47"/>
        <v>7.4426475136788637E-62</v>
      </c>
      <c r="IG33" s="92">
        <f t="shared" si="47"/>
        <v>1.032305205193074E-45</v>
      </c>
      <c r="II33" s="92">
        <f t="shared" si="55"/>
        <v>5.2932949847763388E-210</v>
      </c>
      <c r="IJ33" s="92">
        <f t="shared" si="48"/>
        <v>5.5807537329452132E-193</v>
      </c>
      <c r="IK33" s="92">
        <f t="shared" si="48"/>
        <v>5.7012295841178119E-241</v>
      </c>
      <c r="IL33" s="92">
        <f t="shared" si="48"/>
        <v>1.7841408708796875E-285</v>
      </c>
      <c r="IM33" s="92">
        <f t="shared" si="48"/>
        <v>1.0278273657492331E-283</v>
      </c>
      <c r="IN33" s="92">
        <f t="shared" si="48"/>
        <v>1.3557432723826725E-263</v>
      </c>
      <c r="IO33" s="92">
        <f t="shared" si="48"/>
        <v>1.6662575445018287E-271</v>
      </c>
      <c r="IP33" s="92">
        <f t="shared" si="48"/>
        <v>1.8142692240080112E-299</v>
      </c>
      <c r="IQ33" s="92">
        <f t="shared" si="48"/>
        <v>9.8952190221135422E-274</v>
      </c>
      <c r="IR33" s="92">
        <f t="shared" si="48"/>
        <v>2.2283257427727265E-272</v>
      </c>
      <c r="IS33" s="92">
        <f t="shared" si="48"/>
        <v>2.2955863558324227E-296</v>
      </c>
      <c r="IT33" s="92">
        <f t="shared" si="48"/>
        <v>0</v>
      </c>
      <c r="IU33" s="92">
        <f t="shared" si="48"/>
        <v>2.6736564516606362E-265</v>
      </c>
      <c r="IV33" s="92">
        <f t="shared" si="48"/>
        <v>5.3123575124263997E-209</v>
      </c>
      <c r="IW33" s="92">
        <f t="shared" si="48"/>
        <v>9.7300742343366271E-127</v>
      </c>
      <c r="IY33" s="92">
        <f t="shared" si="56"/>
        <v>8.0509401810537049E-10</v>
      </c>
      <c r="IZ33" s="92">
        <f t="shared" si="49"/>
        <v>1.7677829640847819E-9</v>
      </c>
      <c r="JA33" s="92">
        <f t="shared" si="49"/>
        <v>5.9225825423834045E-11</v>
      </c>
      <c r="JB33" s="92">
        <f t="shared" si="49"/>
        <v>4.4359203110940738E-12</v>
      </c>
      <c r="JC33" s="92">
        <f t="shared" si="49"/>
        <v>3.2015456333129023E-12</v>
      </c>
      <c r="JD33" s="92">
        <f t="shared" si="49"/>
        <v>5.7927864114960676E-12</v>
      </c>
      <c r="JE33" s="92">
        <f t="shared" si="49"/>
        <v>1.6952144937212207E-12</v>
      </c>
      <c r="JF33" s="92">
        <f t="shared" si="49"/>
        <v>2.7566695421175466E-13</v>
      </c>
      <c r="JG33" s="92">
        <f t="shared" si="49"/>
        <v>5.8338682503797557E-13</v>
      </c>
      <c r="JH33" s="92">
        <f t="shared" si="49"/>
        <v>1.8075583628071639E-13</v>
      </c>
      <c r="JI33" s="92">
        <f t="shared" si="49"/>
        <v>7.1186698372250119E-14</v>
      </c>
      <c r="JJ33" s="92">
        <f t="shared" si="49"/>
        <v>1.3913969566974726E-13</v>
      </c>
      <c r="JK33" s="92">
        <f t="shared" si="49"/>
        <v>3.9197450031522177E-13</v>
      </c>
      <c r="JL33" s="92">
        <f t="shared" si="49"/>
        <v>1.1799499948326217E-11</v>
      </c>
      <c r="JM33" s="92">
        <f t="shared" si="49"/>
        <v>2.5022537974546074E-16</v>
      </c>
    </row>
    <row r="34" spans="2:273" x14ac:dyDescent="0.25">
      <c r="B34" s="2">
        <v>7</v>
      </c>
      <c r="C34" s="37">
        <v>44.975000000000001</v>
      </c>
      <c r="D34" s="37">
        <v>46.424999999999997</v>
      </c>
      <c r="E34" s="37">
        <v>45.674999999999997</v>
      </c>
      <c r="F34" s="37">
        <v>42.25</v>
      </c>
      <c r="G34" s="37">
        <v>44.85</v>
      </c>
      <c r="H34" s="37">
        <v>44.3</v>
      </c>
      <c r="I34" s="37">
        <v>45.1</v>
      </c>
      <c r="J34" s="37">
        <v>48.55</v>
      </c>
      <c r="K34" s="37">
        <v>48.7</v>
      </c>
      <c r="L34" s="37">
        <v>45.5</v>
      </c>
      <c r="M34" s="37">
        <v>45.9</v>
      </c>
      <c r="N34" s="37">
        <v>44.429000000000002</v>
      </c>
      <c r="O34" s="37">
        <v>46.451999999999998</v>
      </c>
      <c r="P34" s="37">
        <v>44.281999999999996</v>
      </c>
      <c r="Q34" s="37">
        <v>46.667000000000002</v>
      </c>
      <c r="R34" s="19"/>
      <c r="S34" s="4">
        <f t="shared" si="6"/>
        <v>44.5341175402502</v>
      </c>
      <c r="T34" s="4">
        <f t="shared" si="6"/>
        <v>47.154965212337729</v>
      </c>
      <c r="U34" s="4">
        <f t="shared" si="6"/>
        <v>45.541899313574483</v>
      </c>
      <c r="V34" s="4">
        <f t="shared" si="6"/>
        <v>42.752517459683816</v>
      </c>
      <c r="W34" s="4">
        <f t="shared" si="6"/>
        <v>42.996391804432434</v>
      </c>
      <c r="X34" s="4">
        <f t="shared" si="6"/>
        <v>43.227697332176042</v>
      </c>
      <c r="Y34" s="4">
        <f t="shared" si="6"/>
        <v>43.576880430365236</v>
      </c>
      <c r="Z34" s="4">
        <f t="shared" si="6"/>
        <v>49.012212247103975</v>
      </c>
      <c r="AA34" s="4">
        <f t="shared" si="6"/>
        <v>47.346509368440408</v>
      </c>
      <c r="AB34" s="4">
        <f t="shared" si="6"/>
        <v>44.30505019201761</v>
      </c>
      <c r="AC34" s="4">
        <f t="shared" si="6"/>
        <v>45.807408573555882</v>
      </c>
      <c r="AD34" s="4">
        <f t="shared" si="6"/>
        <v>44.835353120267406</v>
      </c>
      <c r="AE34" s="4">
        <f t="shared" si="6"/>
        <v>46.226352296242432</v>
      </c>
      <c r="AF34" s="4">
        <f t="shared" si="6"/>
        <v>43.027809919408739</v>
      </c>
      <c r="AG34" s="4" t="e">
        <f t="shared" si="6"/>
        <v>#N/A</v>
      </c>
      <c r="AI34" s="4">
        <f t="shared" si="7"/>
        <v>0.44088245974980111</v>
      </c>
      <c r="AJ34" s="4">
        <f t="shared" si="7"/>
        <v>-0.72996521233773137</v>
      </c>
      <c r="AK34" s="4">
        <f t="shared" si="7"/>
        <v>0.13310068642551443</v>
      </c>
      <c r="AL34" s="4">
        <f t="shared" si="7"/>
        <v>-0.50251745968381556</v>
      </c>
      <c r="AM34" s="4">
        <f t="shared" si="7"/>
        <v>1.853608195567567</v>
      </c>
      <c r="AN34" s="4">
        <f t="shared" si="7"/>
        <v>1.0723026678239549</v>
      </c>
      <c r="AO34" s="4">
        <f t="shared" si="7"/>
        <v>1.5231195696347655</v>
      </c>
      <c r="AP34" s="4">
        <f t="shared" si="7"/>
        <v>-0.46221224710397735</v>
      </c>
      <c r="AQ34" s="4">
        <f t="shared" si="7"/>
        <v>1.3534906315595947</v>
      </c>
      <c r="AR34" s="4">
        <f t="shared" si="7"/>
        <v>1.1949498079823897</v>
      </c>
      <c r="AS34" s="4">
        <f t="shared" si="7"/>
        <v>9.2591426444116109E-2</v>
      </c>
      <c r="AT34" s="4">
        <f t="shared" si="7"/>
        <v>-0.40635312026740422</v>
      </c>
      <c r="AU34" s="4">
        <f t="shared" si="7"/>
        <v>0.22564770375756638</v>
      </c>
      <c r="AV34" s="4">
        <f t="shared" si="7"/>
        <v>1.2541900805912576</v>
      </c>
      <c r="AW34" s="4">
        <f t="shared" si="7"/>
        <v>0</v>
      </c>
      <c r="AY34" s="2">
        <f t="shared" si="50"/>
        <v>44.534114925262706</v>
      </c>
      <c r="AZ34" s="2">
        <f t="shared" si="8"/>
        <v>47.15495946860257</v>
      </c>
      <c r="BA34" s="2">
        <f t="shared" si="8"/>
        <v>45.5418990643347</v>
      </c>
      <c r="BB34" s="2">
        <f t="shared" si="8"/>
        <v>42.752517438706093</v>
      </c>
      <c r="BC34" s="2">
        <f t="shared" si="8"/>
        <v>42.99639178924884</v>
      </c>
      <c r="BD34" s="2">
        <f t="shared" si="8"/>
        <v>43.227697305480831</v>
      </c>
      <c r="BE34" s="2">
        <f t="shared" si="8"/>
        <v>43.576880421708793</v>
      </c>
      <c r="BF34" s="2">
        <f t="shared" si="8"/>
        <v>49.012212245531174</v>
      </c>
      <c r="BG34" s="2">
        <f t="shared" si="8"/>
        <v>47.346509365410121</v>
      </c>
      <c r="BH34" s="2">
        <f t="shared" si="8"/>
        <v>44.305050191014864</v>
      </c>
      <c r="BI34" s="2">
        <f t="shared" si="8"/>
        <v>45.80740857315638</v>
      </c>
      <c r="BJ34" s="2">
        <f t="shared" si="8"/>
        <v>44.835353119536464</v>
      </c>
      <c r="BK34" s="2">
        <f t="shared" si="8"/>
        <v>46.226352294294955</v>
      </c>
      <c r="BL34" s="2">
        <f t="shared" si="8"/>
        <v>43.027809874876937</v>
      </c>
      <c r="BM34" s="2" t="e">
        <f t="shared" si="8"/>
        <v>#N/A</v>
      </c>
      <c r="BO34" s="2">
        <f t="shared" si="9"/>
        <v>44.975000000000001</v>
      </c>
      <c r="BP34" s="2">
        <f t="shared" si="10"/>
        <v>46.424999999999997</v>
      </c>
      <c r="BQ34" s="2">
        <f t="shared" si="11"/>
        <v>45.674999999999997</v>
      </c>
      <c r="BR34" s="2">
        <f t="shared" si="12"/>
        <v>42.25</v>
      </c>
      <c r="BS34" s="2">
        <f t="shared" si="13"/>
        <v>44.85</v>
      </c>
      <c r="BT34" s="2">
        <f t="shared" si="14"/>
        <v>44.3</v>
      </c>
      <c r="BU34" s="2">
        <f t="shared" si="15"/>
        <v>45.1</v>
      </c>
      <c r="BV34" s="2">
        <f t="shared" si="16"/>
        <v>48.55</v>
      </c>
      <c r="BW34" s="2">
        <f t="shared" si="17"/>
        <v>48.7</v>
      </c>
      <c r="BX34" s="2">
        <f t="shared" si="18"/>
        <v>45.5</v>
      </c>
      <c r="BY34" s="2">
        <f t="shared" si="19"/>
        <v>45.9</v>
      </c>
      <c r="BZ34" s="2">
        <f t="shared" si="20"/>
        <v>44.429000000000002</v>
      </c>
      <c r="CA34" s="2">
        <f t="shared" si="21"/>
        <v>46.451999999999998</v>
      </c>
      <c r="CB34" s="2">
        <f t="shared" si="22"/>
        <v>44.281999999999996</v>
      </c>
      <c r="CC34" s="2" t="str">
        <f t="shared" si="23"/>
        <v/>
      </c>
      <c r="CE34" s="2" t="str">
        <f t="shared" si="51"/>
        <v/>
      </c>
      <c r="CF34" s="2" t="str">
        <f t="shared" si="24"/>
        <v/>
      </c>
      <c r="CG34" s="2" t="str">
        <f t="shared" si="24"/>
        <v/>
      </c>
      <c r="CH34" s="2" t="str">
        <f t="shared" si="24"/>
        <v/>
      </c>
      <c r="CI34" s="2" t="str">
        <f t="shared" si="24"/>
        <v/>
      </c>
      <c r="CJ34" s="2" t="str">
        <f t="shared" si="24"/>
        <v/>
      </c>
      <c r="CK34" s="2" t="str">
        <f t="shared" si="24"/>
        <v/>
      </c>
      <c r="CL34" s="2" t="str">
        <f t="shared" si="24"/>
        <v/>
      </c>
      <c r="CM34" s="2" t="str">
        <f t="shared" si="24"/>
        <v/>
      </c>
      <c r="CN34" s="2" t="str">
        <f t="shared" si="24"/>
        <v/>
      </c>
      <c r="CO34" s="2" t="str">
        <f t="shared" si="24"/>
        <v/>
      </c>
      <c r="CP34" s="2" t="str">
        <f t="shared" si="24"/>
        <v/>
      </c>
      <c r="CQ34" s="2" t="str">
        <f t="shared" si="24"/>
        <v/>
      </c>
      <c r="CR34" s="2" t="str">
        <f t="shared" si="24"/>
        <v/>
      </c>
      <c r="CS34" s="2" t="str">
        <f t="shared" si="24"/>
        <v/>
      </c>
      <c r="CU34" s="2" t="str">
        <f t="shared" si="25"/>
        <v/>
      </c>
      <c r="CV34" s="2" t="str">
        <f t="shared" si="26"/>
        <v/>
      </c>
      <c r="CW34" s="2" t="str">
        <f t="shared" si="27"/>
        <v/>
      </c>
      <c r="CX34" s="2" t="str">
        <f t="shared" si="28"/>
        <v/>
      </c>
      <c r="CY34" s="2" t="str">
        <f t="shared" si="29"/>
        <v/>
      </c>
      <c r="CZ34" s="2" t="str">
        <f t="shared" si="30"/>
        <v/>
      </c>
      <c r="DA34" s="2" t="str">
        <f t="shared" si="31"/>
        <v/>
      </c>
      <c r="DB34" s="2" t="str">
        <f t="shared" si="32"/>
        <v/>
      </c>
      <c r="DC34" s="2" t="str">
        <f t="shared" si="33"/>
        <v/>
      </c>
      <c r="DD34" s="2" t="str">
        <f t="shared" si="34"/>
        <v/>
      </c>
      <c r="DE34" s="2" t="str">
        <f t="shared" si="35"/>
        <v/>
      </c>
      <c r="DF34" s="2" t="str">
        <f t="shared" si="36"/>
        <v/>
      </c>
      <c r="DG34" s="2" t="str">
        <f t="shared" si="37"/>
        <v/>
      </c>
      <c r="DH34" s="2" t="str">
        <f t="shared" si="38"/>
        <v/>
      </c>
      <c r="DI34" s="2" t="str">
        <f t="shared" si="39"/>
        <v/>
      </c>
      <c r="DK34" s="2">
        <f t="shared" si="40"/>
        <v>44.498205574912888</v>
      </c>
      <c r="DL34" s="2">
        <f t="shared" si="40"/>
        <v>46.932914979757086</v>
      </c>
      <c r="DM34" s="2">
        <f t="shared" si="40"/>
        <v>45.573710801393716</v>
      </c>
      <c r="DN34" s="2">
        <f t="shared" si="40"/>
        <v>42.505942927369482</v>
      </c>
      <c r="DO34" s="2">
        <f t="shared" si="40"/>
        <v>42.804281183932346</v>
      </c>
      <c r="DP34" s="2">
        <f t="shared" si="40"/>
        <v>43.106304864543674</v>
      </c>
      <c r="DQ34" s="2">
        <f t="shared" si="40"/>
        <v>43.407875264270615</v>
      </c>
      <c r="DR34" s="2">
        <f t="shared" si="40"/>
        <v>49.006063122923592</v>
      </c>
      <c r="DS34" s="2">
        <f t="shared" si="40"/>
        <v>47.144557787174058</v>
      </c>
      <c r="DT34" s="2">
        <f t="shared" si="40"/>
        <v>44.041004240607194</v>
      </c>
      <c r="DU34" s="2">
        <f t="shared" si="40"/>
        <v>45.513031358885016</v>
      </c>
      <c r="DV34" s="2">
        <f t="shared" si="40"/>
        <v>44.618326185442449</v>
      </c>
      <c r="DW34" s="2">
        <f t="shared" si="40"/>
        <v>46.172950387596892</v>
      </c>
      <c r="DX34" s="2">
        <f t="shared" si="40"/>
        <v>42.850534883720925</v>
      </c>
      <c r="DY34" s="2">
        <f t="shared" si="40"/>
        <v>44.860421052631587</v>
      </c>
      <c r="EA34" s="2">
        <f t="shared" si="41"/>
        <v>45.336573829667223</v>
      </c>
      <c r="EB34" s="2">
        <f t="shared" si="41"/>
        <v>51.675468493205599</v>
      </c>
      <c r="EC34" s="2">
        <f t="shared" si="41"/>
        <v>44.775975982006592</v>
      </c>
      <c r="ED34" s="2">
        <f t="shared" si="41"/>
        <v>49.174109548227435</v>
      </c>
      <c r="EE34" s="2">
        <f t="shared" si="41"/>
        <v>48.442144676800773</v>
      </c>
      <c r="EF34" s="2">
        <f t="shared" si="41"/>
        <v>46.453682307285227</v>
      </c>
      <c r="EG34" s="2">
        <f t="shared" si="41"/>
        <v>48.17373709374062</v>
      </c>
      <c r="EH34" s="2">
        <f t="shared" si="41"/>
        <v>49.196273786761374</v>
      </c>
      <c r="EI34" s="2">
        <f t="shared" si="41"/>
        <v>53.265077523707909</v>
      </c>
      <c r="EJ34" s="2">
        <f t="shared" si="41"/>
        <v>52.292551801718083</v>
      </c>
      <c r="EK34" s="2">
        <f t="shared" si="41"/>
        <v>55.07868657544055</v>
      </c>
      <c r="EL34" s="2">
        <f t="shared" si="41"/>
        <v>51.861887058581814</v>
      </c>
      <c r="EM34" s="2">
        <f t="shared" si="41"/>
        <v>47.932449618061142</v>
      </c>
      <c r="EN34" s="2">
        <f t="shared" si="41"/>
        <v>47.897419871630731</v>
      </c>
      <c r="EO34" s="2">
        <f t="shared" si="41"/>
        <v>54.254136391191793</v>
      </c>
      <c r="EQ34" s="2">
        <f t="shared" si="42"/>
        <v>44.318248955868398</v>
      </c>
      <c r="ER34" s="2">
        <f t="shared" si="42"/>
        <v>50.090364366301486</v>
      </c>
      <c r="ES34" s="2">
        <f t="shared" si="42"/>
        <v>46.759868880265223</v>
      </c>
      <c r="ET34" s="2">
        <f t="shared" si="42"/>
        <v>46.664115909627881</v>
      </c>
      <c r="EU34" s="2">
        <f t="shared" si="42"/>
        <v>46.915949417406438</v>
      </c>
      <c r="EV34" s="2">
        <f t="shared" si="42"/>
        <v>45.485340146273487</v>
      </c>
      <c r="EW34" s="2">
        <f t="shared" si="42"/>
        <v>47.156739927427751</v>
      </c>
      <c r="EX34" s="2">
        <f t="shared" si="42"/>
        <v>50.029252994014207</v>
      </c>
      <c r="EY34" s="2">
        <f t="shared" si="42"/>
        <v>51.923468629626718</v>
      </c>
      <c r="EZ34" s="2">
        <f t="shared" si="42"/>
        <v>50.645290238692091</v>
      </c>
      <c r="FA34" s="2">
        <f t="shared" si="42"/>
        <v>51.092529332077845</v>
      </c>
      <c r="FB34" s="2">
        <f t="shared" si="42"/>
        <v>50.735809524031289</v>
      </c>
      <c r="FC34" s="2">
        <f t="shared" si="42"/>
        <v>47.415840273670206</v>
      </c>
      <c r="FD34" s="2">
        <f t="shared" si="42"/>
        <v>47.471078762222049</v>
      </c>
      <c r="FE34" s="2">
        <f t="shared" si="42"/>
        <v>57.141749570953536</v>
      </c>
      <c r="FG34" s="2">
        <f t="shared" si="43"/>
        <v>4.283375443262312E-2</v>
      </c>
      <c r="FH34" s="2">
        <f t="shared" si="43"/>
        <v>4.6820046802204307E-2</v>
      </c>
      <c r="FI34" s="2">
        <f t="shared" si="43"/>
        <v>3.9880703004575822E-2</v>
      </c>
      <c r="FJ34" s="2">
        <f t="shared" si="43"/>
        <v>3.6978326498672588E-2</v>
      </c>
      <c r="FK34" s="2">
        <f t="shared" si="43"/>
        <v>3.4075359972994351E-2</v>
      </c>
      <c r="FL34" s="2">
        <f t="shared" si="43"/>
        <v>3.6265251309093451E-2</v>
      </c>
      <c r="FM34" s="2">
        <f t="shared" si="43"/>
        <v>3.5461855235028171E-2</v>
      </c>
      <c r="FN34" s="2">
        <f t="shared" si="43"/>
        <v>3.2322780448014496E-2</v>
      </c>
      <c r="FO34" s="2">
        <f t="shared" si="43"/>
        <v>3.299606317519687E-2</v>
      </c>
      <c r="FP34" s="2">
        <f t="shared" si="43"/>
        <v>3.1999775531028354E-2</v>
      </c>
      <c r="FQ34" s="2">
        <f t="shared" si="43"/>
        <v>3.0774782797400646E-2</v>
      </c>
      <c r="FR34" s="2">
        <f t="shared" si="43"/>
        <v>2.9961495812196832E-2</v>
      </c>
      <c r="FS34" s="2">
        <f t="shared" si="43"/>
        <v>3.035087565407785E-2</v>
      </c>
      <c r="FT34" s="2">
        <f t="shared" si="43"/>
        <v>3.5125699141089851E-2</v>
      </c>
      <c r="FU34" s="2">
        <f t="shared" si="43"/>
        <v>2.7561261639293632E-2</v>
      </c>
      <c r="FW34" s="2">
        <f t="shared" si="52"/>
        <v>1.089631086521186E-6</v>
      </c>
      <c r="FX34" s="2">
        <f t="shared" si="44"/>
        <v>1.3176523228225473E-6</v>
      </c>
      <c r="FY34" s="2">
        <f t="shared" si="44"/>
        <v>1.2542760611211311E-6</v>
      </c>
      <c r="FZ34" s="2">
        <f t="shared" si="44"/>
        <v>1.2474601419086697E-6</v>
      </c>
      <c r="GA34" s="2">
        <f t="shared" si="44"/>
        <v>1.0632201796754326E-6</v>
      </c>
      <c r="GB34" s="2">
        <f t="shared" si="44"/>
        <v>1.0773570479810297E-6</v>
      </c>
      <c r="GC34" s="2">
        <f t="shared" si="44"/>
        <v>1.1256950063412721E-6</v>
      </c>
      <c r="GD34" s="2">
        <f t="shared" si="44"/>
        <v>1.1826003224703951E-6</v>
      </c>
      <c r="GE34" s="2">
        <f t="shared" si="44"/>
        <v>1.1014056716800826E-6</v>
      </c>
      <c r="GF34" s="2">
        <f t="shared" si="44"/>
        <v>1.0437513514201543E-6</v>
      </c>
      <c r="GG34" s="2">
        <f t="shared" si="44"/>
        <v>9.4008658693448322E-7</v>
      </c>
      <c r="GH34" s="2">
        <f t="shared" si="44"/>
        <v>8.7442641442763405E-7</v>
      </c>
      <c r="GI34" s="2">
        <f t="shared" si="44"/>
        <v>8.4330492418266489E-7</v>
      </c>
      <c r="GJ34" s="2">
        <f t="shared" si="44"/>
        <v>8.7378153505304559E-7</v>
      </c>
      <c r="GK34" s="2">
        <f t="shared" si="44"/>
        <v>7.9320934931992309E-7</v>
      </c>
      <c r="GM34" s="92">
        <f t="shared" si="53"/>
        <v>1.5507349375641747E-9</v>
      </c>
      <c r="GN34" s="92">
        <f t="shared" si="45"/>
        <v>3.3492552496363025E-9</v>
      </c>
      <c r="GO34" s="92">
        <f t="shared" si="45"/>
        <v>1.2606750694884066E-10</v>
      </c>
      <c r="GP34" s="92">
        <f t="shared" si="45"/>
        <v>1.0387864412898105E-11</v>
      </c>
      <c r="GQ34" s="92">
        <f t="shared" si="45"/>
        <v>7.4461687652098038E-12</v>
      </c>
      <c r="GR34" s="92">
        <f t="shared" si="45"/>
        <v>1.3340720411515668E-11</v>
      </c>
      <c r="GS34" s="92">
        <f t="shared" si="45"/>
        <v>4.0947409952591175E-12</v>
      </c>
      <c r="GT34" s="92">
        <f t="shared" si="45"/>
        <v>7.0225695194446295E-13</v>
      </c>
      <c r="GU34" s="92">
        <f t="shared" si="45"/>
        <v>1.4473686282550968E-12</v>
      </c>
      <c r="GV34" s="92">
        <f t="shared" si="45"/>
        <v>4.6754045426703644E-13</v>
      </c>
      <c r="GW34" s="92">
        <f t="shared" si="45"/>
        <v>1.8947961899368403E-13</v>
      </c>
      <c r="GX34" s="92">
        <f t="shared" si="45"/>
        <v>3.5739363818870494E-13</v>
      </c>
      <c r="GY34" s="92">
        <f t="shared" si="45"/>
        <v>9.6739997019382385E-13</v>
      </c>
      <c r="GZ34" s="92">
        <f t="shared" si="45"/>
        <v>2.6142691581919647E-11</v>
      </c>
      <c r="HA34" s="92">
        <f t="shared" si="45"/>
        <v>8.1663958243994212E-16</v>
      </c>
      <c r="HC34" s="92">
        <f t="shared" si="57"/>
        <v>2.8097447748480964E-27</v>
      </c>
      <c r="HD34" s="92">
        <f t="shared" si="46"/>
        <v>5.4913851676101455E-25</v>
      </c>
      <c r="HE34" s="92">
        <f t="shared" si="46"/>
        <v>1.2799832448651016E-30</v>
      </c>
      <c r="HF34" s="92">
        <f t="shared" si="46"/>
        <v>1.9706623970190036E-35</v>
      </c>
      <c r="HG34" s="92">
        <f t="shared" si="46"/>
        <v>1.310621972573166E-35</v>
      </c>
      <c r="HH34" s="92">
        <f t="shared" si="46"/>
        <v>9.1717447048978974E-33</v>
      </c>
      <c r="HI34" s="92">
        <f t="shared" si="46"/>
        <v>3.6731920122543531E-33</v>
      </c>
      <c r="HJ34" s="92">
        <f t="shared" si="46"/>
        <v>1.3021100764232744E-36</v>
      </c>
      <c r="HK34" s="92">
        <f t="shared" si="46"/>
        <v>1.6566473428189219E-33</v>
      </c>
      <c r="HL34" s="92">
        <f t="shared" si="46"/>
        <v>2.8985403326886678E-33</v>
      </c>
      <c r="HM34" s="92">
        <f t="shared" si="46"/>
        <v>1.631313223771165E-36</v>
      </c>
      <c r="HN34" s="92">
        <f t="shared" si="46"/>
        <v>1.903507383679542E-38</v>
      </c>
      <c r="HO34" s="92">
        <f t="shared" si="46"/>
        <v>1.1580273308140387E-33</v>
      </c>
      <c r="HP34" s="92">
        <f t="shared" si="46"/>
        <v>1.4288246185625482E-33</v>
      </c>
      <c r="HQ34" s="92">
        <f t="shared" si="46"/>
        <v>5.9266668177438036E-46</v>
      </c>
      <c r="HS34" s="92">
        <f t="shared" si="54"/>
        <v>2.3649874413674732E-82</v>
      </c>
      <c r="HT34" s="92">
        <f t="shared" si="47"/>
        <v>2.4214158953569856E-75</v>
      </c>
      <c r="HU34" s="92">
        <f t="shared" si="47"/>
        <v>1.4494174944892775E-93</v>
      </c>
      <c r="HV34" s="92">
        <f t="shared" si="47"/>
        <v>8.9342690915373023E-110</v>
      </c>
      <c r="HW34" s="92">
        <f t="shared" si="47"/>
        <v>1.6812351066085039E-109</v>
      </c>
      <c r="HX34" s="92">
        <f t="shared" si="47"/>
        <v>2.2677548879819557E-101</v>
      </c>
      <c r="HY34" s="92">
        <f t="shared" si="47"/>
        <v>3.1103520633238653E-103</v>
      </c>
      <c r="HZ34" s="92">
        <f t="shared" si="47"/>
        <v>2.0402138900867741E-113</v>
      </c>
      <c r="IA34" s="92">
        <f t="shared" si="47"/>
        <v>8.8362134706956497E-104</v>
      </c>
      <c r="IB34" s="92">
        <f t="shared" si="47"/>
        <v>2.1135672073982029E-103</v>
      </c>
      <c r="IC34" s="92">
        <f t="shared" si="47"/>
        <v>8.4602297903379596E-114</v>
      </c>
      <c r="ID34" s="92">
        <f t="shared" si="47"/>
        <v>3.8518784983409885E-119</v>
      </c>
      <c r="IE34" s="92">
        <f t="shared" si="47"/>
        <v>2.2011581142737462E-103</v>
      </c>
      <c r="IF34" s="92">
        <f t="shared" si="47"/>
        <v>6.965472876844154E-61</v>
      </c>
      <c r="IG34" s="92">
        <f t="shared" si="47"/>
        <v>5.2877272756575406E-45</v>
      </c>
      <c r="II34" s="92">
        <f t="shared" si="55"/>
        <v>3.0571198600273549E-207</v>
      </c>
      <c r="IJ34" s="92">
        <f t="shared" si="48"/>
        <v>2.0779550011384649E-190</v>
      </c>
      <c r="IK34" s="92">
        <f t="shared" si="48"/>
        <v>9.1415307583984856E-238</v>
      </c>
      <c r="IL34" s="92">
        <f t="shared" si="48"/>
        <v>1.1263761116622234E-281</v>
      </c>
      <c r="IM34" s="92">
        <f t="shared" si="48"/>
        <v>5.5607665163110604E-280</v>
      </c>
      <c r="IN34" s="92">
        <f t="shared" si="48"/>
        <v>4.0005597549612204E-260</v>
      </c>
      <c r="IO34" s="92">
        <f t="shared" si="48"/>
        <v>6.4258089883153805E-268</v>
      </c>
      <c r="IP34" s="92">
        <f t="shared" si="48"/>
        <v>1.7024165115985207E-295</v>
      </c>
      <c r="IQ34" s="92">
        <f t="shared" si="48"/>
        <v>4.0321537817542129E-270</v>
      </c>
      <c r="IR34" s="92">
        <f t="shared" si="48"/>
        <v>8.4380365790387375E-269</v>
      </c>
      <c r="IS34" s="92">
        <f t="shared" si="48"/>
        <v>1.6883801163109153E-292</v>
      </c>
      <c r="IT34" s="92">
        <f t="shared" si="48"/>
        <v>7.1940162513794775E-305</v>
      </c>
      <c r="IU34" s="92">
        <f t="shared" si="48"/>
        <v>7.229257231567233E-262</v>
      </c>
      <c r="IV34" s="92">
        <f t="shared" si="48"/>
        <v>2.6947563290796247E-206</v>
      </c>
      <c r="IW34" s="92">
        <f t="shared" si="48"/>
        <v>4.0559152843410975E-125</v>
      </c>
      <c r="IY34" s="92">
        <f t="shared" si="56"/>
        <v>1.5507349375641747E-9</v>
      </c>
      <c r="IZ34" s="92">
        <f t="shared" si="49"/>
        <v>3.349255249636303E-9</v>
      </c>
      <c r="JA34" s="92">
        <f t="shared" si="49"/>
        <v>1.2606750694884066E-10</v>
      </c>
      <c r="JB34" s="92">
        <f t="shared" si="49"/>
        <v>1.0387864412898105E-11</v>
      </c>
      <c r="JC34" s="92">
        <f t="shared" si="49"/>
        <v>7.4461687652098038E-12</v>
      </c>
      <c r="JD34" s="92">
        <f t="shared" si="49"/>
        <v>1.3340720411515668E-11</v>
      </c>
      <c r="JE34" s="92">
        <f t="shared" si="49"/>
        <v>4.0947409952591175E-12</v>
      </c>
      <c r="JF34" s="92">
        <f t="shared" si="49"/>
        <v>7.0225695194446295E-13</v>
      </c>
      <c r="JG34" s="92">
        <f t="shared" si="49"/>
        <v>1.4473686282550968E-12</v>
      </c>
      <c r="JH34" s="92">
        <f t="shared" si="49"/>
        <v>4.6754045426703644E-13</v>
      </c>
      <c r="JI34" s="92">
        <f t="shared" si="49"/>
        <v>1.8947961899368403E-13</v>
      </c>
      <c r="JJ34" s="92">
        <f t="shared" si="49"/>
        <v>3.5739363818870494E-13</v>
      </c>
      <c r="JK34" s="92">
        <f t="shared" si="49"/>
        <v>9.6739997019382385E-13</v>
      </c>
      <c r="JL34" s="92">
        <f t="shared" si="49"/>
        <v>2.6142691581919647E-11</v>
      </c>
      <c r="JM34" s="92">
        <f t="shared" si="49"/>
        <v>8.1663958243994212E-16</v>
      </c>
    </row>
    <row r="35" spans="2:273" x14ac:dyDescent="0.25">
      <c r="B35" s="2">
        <v>8</v>
      </c>
      <c r="C35" s="37">
        <v>45.625</v>
      </c>
      <c r="D35" s="37">
        <v>46.975000000000001</v>
      </c>
      <c r="E35" s="37">
        <v>45.725000000000001</v>
      </c>
      <c r="F35" s="37">
        <v>42.975000000000001</v>
      </c>
      <c r="G35" s="37">
        <v>44.4</v>
      </c>
      <c r="H35" s="37">
        <v>44.174999999999997</v>
      </c>
      <c r="I35" s="37">
        <v>42.85</v>
      </c>
      <c r="J35" s="37">
        <v>47.875</v>
      </c>
      <c r="K35" s="37">
        <v>48.774999999999999</v>
      </c>
      <c r="L35" s="37">
        <v>44.774999999999999</v>
      </c>
      <c r="M35" s="37">
        <v>44.674999999999997</v>
      </c>
      <c r="N35" s="37">
        <v>45.619</v>
      </c>
      <c r="O35" s="37">
        <v>46</v>
      </c>
      <c r="P35" s="37">
        <v>46.512999999999998</v>
      </c>
      <c r="Q35" s="37">
        <v>46.281999999999996</v>
      </c>
      <c r="S35" s="4">
        <f t="shared" si="6"/>
        <v>44.800954087528254</v>
      </c>
      <c r="T35" s="4">
        <f t="shared" si="6"/>
        <v>47.360270527994437</v>
      </c>
      <c r="U35" s="4">
        <f t="shared" si="6"/>
        <v>45.699775022788678</v>
      </c>
      <c r="V35" s="4">
        <f t="shared" si="6"/>
        <v>43.079199340476123</v>
      </c>
      <c r="W35" s="4">
        <f t="shared" si="6"/>
        <v>43.28111057504811</v>
      </c>
      <c r="X35" s="4">
        <f t="shared" si="6"/>
        <v>43.434079015334213</v>
      </c>
      <c r="Y35" s="4">
        <f t="shared" si="6"/>
        <v>43.808652058604565</v>
      </c>
      <c r="Z35" s="4">
        <f t="shared" si="6"/>
        <v>49.205369229681004</v>
      </c>
      <c r="AA35" s="4">
        <f t="shared" si="6"/>
        <v>47.546567457714652</v>
      </c>
      <c r="AB35" s="4">
        <f t="shared" si="6"/>
        <v>44.519628325746019</v>
      </c>
      <c r="AC35" s="4">
        <f t="shared" si="6"/>
        <v>45.949332793175479</v>
      </c>
      <c r="AD35" s="4">
        <f t="shared" si="6"/>
        <v>45.040719418615872</v>
      </c>
      <c r="AE35" s="4">
        <f t="shared" si="6"/>
        <v>46.361378096612192</v>
      </c>
      <c r="AF35" s="4">
        <f t="shared" si="6"/>
        <v>43.297363176587083</v>
      </c>
      <c r="AG35" s="4">
        <f t="shared" si="6"/>
        <v>45.347035446703657</v>
      </c>
      <c r="AI35" s="4">
        <f t="shared" si="7"/>
        <v>0.82404591247174608</v>
      </c>
      <c r="AJ35" s="4">
        <f t="shared" si="7"/>
        <v>-0.38527052799443595</v>
      </c>
      <c r="AK35" s="4">
        <f t="shared" si="7"/>
        <v>2.5224977211323107E-2</v>
      </c>
      <c r="AL35" s="4">
        <f t="shared" si="7"/>
        <v>-0.10419934047612145</v>
      </c>
      <c r="AM35" s="4">
        <f t="shared" si="7"/>
        <v>1.1188894249518881</v>
      </c>
      <c r="AN35" s="4">
        <f t="shared" si="7"/>
        <v>0.74092098466578449</v>
      </c>
      <c r="AO35" s="4">
        <f t="shared" si="7"/>
        <v>-0.95865205860456371</v>
      </c>
      <c r="AP35" s="4">
        <f t="shared" si="7"/>
        <v>-1.3303692296810041</v>
      </c>
      <c r="AQ35" s="4">
        <f t="shared" si="7"/>
        <v>1.228432542285347</v>
      </c>
      <c r="AR35" s="4">
        <f t="shared" si="7"/>
        <v>0.25537167425397911</v>
      </c>
      <c r="AS35" s="4">
        <f t="shared" si="7"/>
        <v>-1.274332793175482</v>
      </c>
      <c r="AT35" s="4">
        <f t="shared" si="7"/>
        <v>0.57828058138412786</v>
      </c>
      <c r="AU35" s="4">
        <f t="shared" si="7"/>
        <v>-0.36137809661219222</v>
      </c>
      <c r="AV35" s="4">
        <f t="shared" si="7"/>
        <v>3.2156368234129147</v>
      </c>
      <c r="AW35" s="4">
        <f t="shared" si="7"/>
        <v>0.93496455329633932</v>
      </c>
      <c r="AY35" s="2">
        <f t="shared" si="50"/>
        <v>44.800949186844811</v>
      </c>
      <c r="AZ35" s="2">
        <f t="shared" si="8"/>
        <v>47.360259941109355</v>
      </c>
      <c r="BA35" s="2">
        <f t="shared" si="8"/>
        <v>45.699774507812421</v>
      </c>
      <c r="BB35" s="2">
        <f t="shared" si="8"/>
        <v>43.079199292888717</v>
      </c>
      <c r="BC35" s="2">
        <f t="shared" si="8"/>
        <v>43.281110540812577</v>
      </c>
      <c r="BD35" s="2">
        <f t="shared" si="8"/>
        <v>43.434078955744432</v>
      </c>
      <c r="BE35" s="2">
        <f t="shared" si="8"/>
        <v>43.80865203835976</v>
      </c>
      <c r="BF35" s="2">
        <f t="shared" si="8"/>
        <v>49.205369225804262</v>
      </c>
      <c r="BG35" s="2">
        <f t="shared" si="8"/>
        <v>47.546567450436626</v>
      </c>
      <c r="BH35" s="2">
        <f t="shared" si="8"/>
        <v>44.519628323237214</v>
      </c>
      <c r="BI35" s="2">
        <f t="shared" si="8"/>
        <v>45.949332792147338</v>
      </c>
      <c r="BJ35" s="2">
        <f t="shared" si="8"/>
        <v>45.040719416798616</v>
      </c>
      <c r="BK35" s="2">
        <f t="shared" si="8"/>
        <v>46.361378091955785</v>
      </c>
      <c r="BL35" s="2">
        <f t="shared" si="8"/>
        <v>43.29736308083514</v>
      </c>
      <c r="BM35" s="2">
        <f t="shared" si="8"/>
        <v>45.347035446699309</v>
      </c>
      <c r="BO35" s="2">
        <f t="shared" si="9"/>
        <v>45.625</v>
      </c>
      <c r="BP35" s="2">
        <f t="shared" si="10"/>
        <v>46.975000000000001</v>
      </c>
      <c r="BQ35" s="2">
        <f t="shared" si="11"/>
        <v>45.725000000000001</v>
      </c>
      <c r="BR35" s="2">
        <f t="shared" si="12"/>
        <v>42.975000000000001</v>
      </c>
      <c r="BS35" s="2">
        <f t="shared" si="13"/>
        <v>44.4</v>
      </c>
      <c r="BT35" s="2">
        <f t="shared" si="14"/>
        <v>44.174999999999997</v>
      </c>
      <c r="BU35" s="2">
        <f t="shared" si="15"/>
        <v>42.85</v>
      </c>
      <c r="BV35" s="2">
        <f t="shared" si="16"/>
        <v>47.875</v>
      </c>
      <c r="BW35" s="2">
        <f t="shared" si="17"/>
        <v>48.774999999999999</v>
      </c>
      <c r="BX35" s="2">
        <f t="shared" si="18"/>
        <v>44.774999999999999</v>
      </c>
      <c r="BY35" s="2">
        <f t="shared" si="19"/>
        <v>44.674999999999997</v>
      </c>
      <c r="BZ35" s="2">
        <f t="shared" si="20"/>
        <v>45.619</v>
      </c>
      <c r="CA35" s="2">
        <f t="shared" si="21"/>
        <v>46</v>
      </c>
      <c r="CB35" s="2">
        <f t="shared" si="22"/>
        <v>46.512999999999998</v>
      </c>
      <c r="CC35" s="2">
        <f t="shared" si="23"/>
        <v>46.281999999999996</v>
      </c>
      <c r="CE35" s="2" t="str">
        <f t="shared" si="51"/>
        <v/>
      </c>
      <c r="CF35" s="2" t="str">
        <f t="shared" si="24"/>
        <v/>
      </c>
      <c r="CG35" s="2" t="str">
        <f t="shared" si="24"/>
        <v/>
      </c>
      <c r="CH35" s="2" t="str">
        <f t="shared" si="24"/>
        <v/>
      </c>
      <c r="CI35" s="2" t="str">
        <f t="shared" si="24"/>
        <v/>
      </c>
      <c r="CJ35" s="2" t="str">
        <f t="shared" si="24"/>
        <v/>
      </c>
      <c r="CK35" s="2" t="str">
        <f t="shared" si="24"/>
        <v/>
      </c>
      <c r="CL35" s="2" t="str">
        <f t="shared" si="24"/>
        <v/>
      </c>
      <c r="CM35" s="2" t="str">
        <f t="shared" si="24"/>
        <v/>
      </c>
      <c r="CN35" s="2" t="str">
        <f t="shared" si="24"/>
        <v/>
      </c>
      <c r="CO35" s="2" t="str">
        <f t="shared" si="24"/>
        <v/>
      </c>
      <c r="CP35" s="2" t="str">
        <f t="shared" si="24"/>
        <v/>
      </c>
      <c r="CQ35" s="2" t="str">
        <f t="shared" si="24"/>
        <v/>
      </c>
      <c r="CR35" s="2" t="str">
        <f t="shared" si="24"/>
        <v/>
      </c>
      <c r="CS35" s="2" t="str">
        <f t="shared" si="24"/>
        <v/>
      </c>
      <c r="CU35" s="2" t="str">
        <f t="shared" si="25"/>
        <v/>
      </c>
      <c r="CV35" s="2" t="str">
        <f t="shared" si="26"/>
        <v/>
      </c>
      <c r="CW35" s="2" t="str">
        <f t="shared" si="27"/>
        <v/>
      </c>
      <c r="CX35" s="2" t="str">
        <f t="shared" si="28"/>
        <v/>
      </c>
      <c r="CY35" s="2" t="str">
        <f t="shared" si="29"/>
        <v/>
      </c>
      <c r="CZ35" s="2" t="str">
        <f t="shared" si="30"/>
        <v/>
      </c>
      <c r="DA35" s="2" t="str">
        <f t="shared" si="31"/>
        <v/>
      </c>
      <c r="DB35" s="2" t="str">
        <f t="shared" si="32"/>
        <v/>
      </c>
      <c r="DC35" s="2" t="str">
        <f t="shared" si="33"/>
        <v/>
      </c>
      <c r="DD35" s="2" t="str">
        <f t="shared" si="34"/>
        <v/>
      </c>
      <c r="DE35" s="2" t="str">
        <f t="shared" si="35"/>
        <v/>
      </c>
      <c r="DF35" s="2" t="str">
        <f t="shared" si="36"/>
        <v/>
      </c>
      <c r="DG35" s="2" t="str">
        <f t="shared" si="37"/>
        <v/>
      </c>
      <c r="DH35" s="2" t="str">
        <f t="shared" si="38"/>
        <v/>
      </c>
      <c r="DI35" s="2" t="str">
        <f t="shared" si="39"/>
        <v/>
      </c>
      <c r="DK35" s="2">
        <f t="shared" si="40"/>
        <v>44.779581881533097</v>
      </c>
      <c r="DL35" s="2">
        <f t="shared" si="40"/>
        <v>47.135941295546566</v>
      </c>
      <c r="DM35" s="2">
        <f t="shared" si="40"/>
        <v>45.745714285714271</v>
      </c>
      <c r="DN35" s="2">
        <f t="shared" si="40"/>
        <v>42.827813116171036</v>
      </c>
      <c r="DO35" s="2">
        <f t="shared" si="40"/>
        <v>43.085993657505284</v>
      </c>
      <c r="DP35" s="2">
        <f t="shared" si="40"/>
        <v>43.313818437187706</v>
      </c>
      <c r="DQ35" s="2">
        <f t="shared" si="40"/>
        <v>43.637586831772886</v>
      </c>
      <c r="DR35" s="2">
        <f t="shared" si="40"/>
        <v>49.209883720930236</v>
      </c>
      <c r="DS35" s="2">
        <f t="shared" si="40"/>
        <v>47.338271670190267</v>
      </c>
      <c r="DT35" s="2">
        <f t="shared" si="40"/>
        <v>44.243811954730845</v>
      </c>
      <c r="DU35" s="2">
        <f t="shared" si="40"/>
        <v>45.638131533101046</v>
      </c>
      <c r="DV35" s="2">
        <f t="shared" si="40"/>
        <v>44.815456961642994</v>
      </c>
      <c r="DW35" s="2">
        <f t="shared" si="40"/>
        <v>46.312054122621561</v>
      </c>
      <c r="DX35" s="2">
        <f t="shared" si="40"/>
        <v>43.118983388704315</v>
      </c>
      <c r="DY35" s="2">
        <f t="shared" si="40"/>
        <v>45.07436842105264</v>
      </c>
      <c r="EA35" s="2">
        <f t="shared" si="41"/>
        <v>45.23643767625493</v>
      </c>
      <c r="EB35" s="2">
        <f t="shared" si="41"/>
        <v>51.525241261474328</v>
      </c>
      <c r="EC35" s="2">
        <f t="shared" si="41"/>
        <v>44.691037432725523</v>
      </c>
      <c r="ED35" s="2">
        <f t="shared" si="41"/>
        <v>49.050051483077937</v>
      </c>
      <c r="EE35" s="2">
        <f t="shared" si="41"/>
        <v>48.325419921054852</v>
      </c>
      <c r="EF35" s="2">
        <f t="shared" si="41"/>
        <v>46.348780964140808</v>
      </c>
      <c r="EG35" s="2">
        <f t="shared" si="41"/>
        <v>48.052139512454382</v>
      </c>
      <c r="EH35" s="2">
        <f t="shared" si="41"/>
        <v>49.08207646666061</v>
      </c>
      <c r="EI35" s="2">
        <f t="shared" si="41"/>
        <v>53.113937104265155</v>
      </c>
      <c r="EJ35" s="2">
        <f t="shared" si="41"/>
        <v>52.129049246888172</v>
      </c>
      <c r="EK35" s="2">
        <f t="shared" si="41"/>
        <v>54.88808561545369</v>
      </c>
      <c r="EL35" s="2">
        <f t="shared" si="41"/>
        <v>51.692170874746388</v>
      </c>
      <c r="EM35" s="2">
        <f t="shared" si="41"/>
        <v>47.798540052857497</v>
      </c>
      <c r="EN35" s="2">
        <f t="shared" si="41"/>
        <v>47.766176230347718</v>
      </c>
      <c r="EO35" s="2">
        <f t="shared" si="41"/>
        <v>54.120915649474057</v>
      </c>
      <c r="EQ35" s="2">
        <f t="shared" si="42"/>
        <v>44.227874832805412</v>
      </c>
      <c r="ER35" s="2">
        <f t="shared" si="42"/>
        <v>49.955423193807398</v>
      </c>
      <c r="ES35" s="2">
        <f t="shared" si="42"/>
        <v>46.655182262085276</v>
      </c>
      <c r="ET35" s="2">
        <f t="shared" si="42"/>
        <v>46.565302120209459</v>
      </c>
      <c r="EU35" s="2">
        <f t="shared" si="42"/>
        <v>46.814365496196288</v>
      </c>
      <c r="EV35" s="2">
        <f t="shared" si="42"/>
        <v>45.389504490046505</v>
      </c>
      <c r="EW35" s="2">
        <f t="shared" si="42"/>
        <v>47.044906319934647</v>
      </c>
      <c r="EX35" s="2">
        <f t="shared" si="42"/>
        <v>49.906379577585675</v>
      </c>
      <c r="EY35" s="2">
        <f t="shared" si="42"/>
        <v>51.785433483745294</v>
      </c>
      <c r="EZ35" s="2">
        <f t="shared" si="42"/>
        <v>50.497841235643627</v>
      </c>
      <c r="FA35" s="2">
        <f t="shared" si="42"/>
        <v>50.941860647137979</v>
      </c>
      <c r="FB35" s="2">
        <f t="shared" si="42"/>
        <v>50.577112534577672</v>
      </c>
      <c r="FC35" s="2">
        <f t="shared" si="42"/>
        <v>47.28667062705204</v>
      </c>
      <c r="FD35" s="2">
        <f t="shared" si="42"/>
        <v>47.343959827928764</v>
      </c>
      <c r="FE35" s="2">
        <f t="shared" si="42"/>
        <v>56.975782404179611</v>
      </c>
      <c r="FG35" s="2">
        <f t="shared" si="43"/>
        <v>4.6772987331478916E-2</v>
      </c>
      <c r="FH35" s="2">
        <f t="shared" si="43"/>
        <v>5.1106307461534294E-2</v>
      </c>
      <c r="FI35" s="2">
        <f t="shared" si="43"/>
        <v>4.356071628282334E-2</v>
      </c>
      <c r="FJ35" s="2">
        <f t="shared" si="43"/>
        <v>4.0401791214941606E-2</v>
      </c>
      <c r="FK35" s="2">
        <f t="shared" si="43"/>
        <v>3.7240460133656936E-2</v>
      </c>
      <c r="FL35" s="2">
        <f t="shared" si="43"/>
        <v>3.9625415694740464E-2</v>
      </c>
      <c r="FM35" s="2">
        <f t="shared" si="43"/>
        <v>3.8750573883352291E-2</v>
      </c>
      <c r="FN35" s="2">
        <f t="shared" si="43"/>
        <v>3.5331046126992532E-2</v>
      </c>
      <c r="FO35" s="2">
        <f t="shared" si="43"/>
        <v>3.606465558196556E-2</v>
      </c>
      <c r="FP35" s="2">
        <f t="shared" si="43"/>
        <v>3.4979065958800792E-2</v>
      </c>
      <c r="FQ35" s="2">
        <f t="shared" si="43"/>
        <v>3.3643986119559856E-2</v>
      </c>
      <c r="FR35" s="2">
        <f t="shared" si="43"/>
        <v>3.2757437216128095E-2</v>
      </c>
      <c r="FS35" s="2">
        <f t="shared" si="43"/>
        <v>3.3181910194293021E-2</v>
      </c>
      <c r="FT35" s="2">
        <f t="shared" si="43"/>
        <v>3.8384483434910889E-2</v>
      </c>
      <c r="FU35" s="2">
        <f t="shared" si="43"/>
        <v>3.0140177879984773E-2</v>
      </c>
      <c r="FW35" s="2">
        <f t="shared" si="52"/>
        <v>1.1947566026107339E-6</v>
      </c>
      <c r="FX35" s="2">
        <f t="shared" si="44"/>
        <v>1.4447768584054912E-6</v>
      </c>
      <c r="FY35" s="2">
        <f t="shared" si="44"/>
        <v>1.3752861865398942E-6</v>
      </c>
      <c r="FZ35" s="2">
        <f t="shared" si="44"/>
        <v>1.3678126815405843E-6</v>
      </c>
      <c r="GA35" s="2">
        <f t="shared" si="44"/>
        <v>1.1657976251288713E-6</v>
      </c>
      <c r="GB35" s="2">
        <f t="shared" si="44"/>
        <v>1.1812983897865008E-6</v>
      </c>
      <c r="GC35" s="2">
        <f t="shared" si="44"/>
        <v>1.234299895909297E-6</v>
      </c>
      <c r="GD35" s="2">
        <f t="shared" si="44"/>
        <v>1.2966953203940458E-6</v>
      </c>
      <c r="GE35" s="2">
        <f t="shared" si="44"/>
        <v>1.2076671757769642E-6</v>
      </c>
      <c r="GF35" s="2">
        <f t="shared" si="44"/>
        <v>1.1444504837818792E-6</v>
      </c>
      <c r="GG35" s="2">
        <f t="shared" si="44"/>
        <v>1.0307843515703924E-6</v>
      </c>
      <c r="GH35" s="2">
        <f t="shared" si="44"/>
        <v>9.5878941666513365E-7</v>
      </c>
      <c r="GI35" s="2">
        <f t="shared" si="44"/>
        <v>9.2466538683520013E-7</v>
      </c>
      <c r="GJ35" s="2">
        <f t="shared" si="44"/>
        <v>9.5808232061101824E-7</v>
      </c>
      <c r="GK35" s="2">
        <f t="shared" si="44"/>
        <v>8.6973668994752643E-7</v>
      </c>
      <c r="GM35" s="92">
        <f t="shared" si="53"/>
        <v>2.9550241250168377E-9</v>
      </c>
      <c r="GN35" s="92">
        <f t="shared" si="45"/>
        <v>6.2785124520461194E-9</v>
      </c>
      <c r="GO35" s="92">
        <f t="shared" si="45"/>
        <v>2.6496390859165943E-10</v>
      </c>
      <c r="GP35" s="92">
        <f t="shared" si="45"/>
        <v>2.397609278184095E-11</v>
      </c>
      <c r="GQ35" s="92">
        <f t="shared" si="45"/>
        <v>1.7076365289843895E-11</v>
      </c>
      <c r="GR35" s="92">
        <f t="shared" si="45"/>
        <v>3.0294446965382557E-11</v>
      </c>
      <c r="GS35" s="92">
        <f t="shared" si="45"/>
        <v>9.7434683628578091E-12</v>
      </c>
      <c r="GT35" s="92">
        <f t="shared" si="45"/>
        <v>1.7609555731256518E-12</v>
      </c>
      <c r="GU35" s="92">
        <f t="shared" si="45"/>
        <v>3.5363180559198216E-12</v>
      </c>
      <c r="GV35" s="92">
        <f t="shared" si="45"/>
        <v>1.1900483343007984E-12</v>
      </c>
      <c r="GW35" s="92">
        <f t="shared" si="45"/>
        <v>4.9607610692618281E-13</v>
      </c>
      <c r="GX35" s="92">
        <f t="shared" si="45"/>
        <v>9.037047790234678E-13</v>
      </c>
      <c r="GY35" s="92">
        <f t="shared" si="45"/>
        <v>2.3522038591778405E-12</v>
      </c>
      <c r="GZ35" s="92">
        <f t="shared" si="45"/>
        <v>5.716439675997782E-11</v>
      </c>
      <c r="HA35" s="92">
        <f t="shared" si="45"/>
        <v>2.611642037031501E-15</v>
      </c>
      <c r="HC35" s="92">
        <f t="shared" si="57"/>
        <v>1.2129368032040271E-26</v>
      </c>
      <c r="HD35" s="92">
        <f t="shared" si="46"/>
        <v>2.1329284816412959E-24</v>
      </c>
      <c r="HE35" s="92">
        <f t="shared" si="46"/>
        <v>6.882512209947134E-30</v>
      </c>
      <c r="HF35" s="92">
        <f t="shared" si="46"/>
        <v>1.4212362570203969E-34</v>
      </c>
      <c r="HG35" s="92">
        <f t="shared" si="46"/>
        <v>9.2314744386869388E-35</v>
      </c>
      <c r="HH35" s="92">
        <f t="shared" si="46"/>
        <v>5.5658805234904004E-32</v>
      </c>
      <c r="HI35" s="92">
        <f t="shared" si="46"/>
        <v>2.3300616064322152E-32</v>
      </c>
      <c r="HJ35" s="92">
        <f t="shared" si="46"/>
        <v>1.0120437297831585E-35</v>
      </c>
      <c r="HK35" s="92">
        <f t="shared" si="46"/>
        <v>1.0664814506720075E-32</v>
      </c>
      <c r="HL35" s="92">
        <f t="shared" si="46"/>
        <v>1.8312095627542549E-32</v>
      </c>
      <c r="HM35" s="92">
        <f t="shared" si="46"/>
        <v>1.2099866943193607E-35</v>
      </c>
      <c r="HN35" s="92">
        <f t="shared" si="46"/>
        <v>1.540013202452541E-37</v>
      </c>
      <c r="HO35" s="92">
        <f t="shared" si="46"/>
        <v>7.0267291206588233E-33</v>
      </c>
      <c r="HP35" s="92">
        <f t="shared" si="46"/>
        <v>8.7130992223137127E-33</v>
      </c>
      <c r="HQ35" s="92">
        <f t="shared" si="46"/>
        <v>7.6841968281199445E-45</v>
      </c>
      <c r="HS35" s="92">
        <f t="shared" si="54"/>
        <v>5.1862121983180525E-81</v>
      </c>
      <c r="HT35" s="92">
        <f t="shared" si="47"/>
        <v>4.2571557841445662E-74</v>
      </c>
      <c r="HU35" s="92">
        <f t="shared" si="47"/>
        <v>5.1370816354844388E-92</v>
      </c>
      <c r="HV35" s="92">
        <f t="shared" si="47"/>
        <v>6.0339488823263855E-108</v>
      </c>
      <c r="HW35" s="92">
        <f t="shared" si="47"/>
        <v>1.0622888105820407E-107</v>
      </c>
      <c r="HX35" s="92">
        <f t="shared" si="47"/>
        <v>1.0608690933431505E-99</v>
      </c>
      <c r="HY35" s="92">
        <f t="shared" si="47"/>
        <v>1.6183432442242442E-101</v>
      </c>
      <c r="HZ35" s="92">
        <f t="shared" si="47"/>
        <v>1.6131800096711748E-111</v>
      </c>
      <c r="IA35" s="92">
        <f t="shared" si="47"/>
        <v>4.6935436254993727E-102</v>
      </c>
      <c r="IB35" s="92">
        <f t="shared" si="47"/>
        <v>1.0867539456770884E-101</v>
      </c>
      <c r="IC35" s="92">
        <f t="shared" si="47"/>
        <v>6.134748387977458E-112</v>
      </c>
      <c r="ID35" s="92">
        <f t="shared" si="47"/>
        <v>3.3109103787277486E-117</v>
      </c>
      <c r="IE35" s="92">
        <f t="shared" si="47"/>
        <v>1.0131660640474944E-101</v>
      </c>
      <c r="IF35" s="92">
        <f t="shared" si="47"/>
        <v>6.401909253792583E-60</v>
      </c>
      <c r="IG35" s="92">
        <f t="shared" si="47"/>
        <v>2.6730912745858691E-44</v>
      </c>
      <c r="II35" s="92">
        <f t="shared" si="55"/>
        <v>1.6922864568524746E-204</v>
      </c>
      <c r="IJ35" s="92">
        <f t="shared" si="48"/>
        <v>7.4334385482611389E-188</v>
      </c>
      <c r="IK35" s="92">
        <f t="shared" si="48"/>
        <v>1.3946302160285096E-234</v>
      </c>
      <c r="IL35" s="92">
        <f t="shared" si="48"/>
        <v>6.7037399654270548E-278</v>
      </c>
      <c r="IM35" s="92">
        <f t="shared" si="48"/>
        <v>2.8410065903121739E-276</v>
      </c>
      <c r="IN35" s="92">
        <f t="shared" si="48"/>
        <v>1.1192371609323885E-256</v>
      </c>
      <c r="IO35" s="92">
        <f t="shared" si="48"/>
        <v>2.344869859790299E-264</v>
      </c>
      <c r="IP35" s="92">
        <f t="shared" si="48"/>
        <v>1.5022821518705191E-291</v>
      </c>
      <c r="IQ35" s="92">
        <f t="shared" si="48"/>
        <v>1.5542893970471994E-266</v>
      </c>
      <c r="IR35" s="92">
        <f t="shared" si="48"/>
        <v>3.0247759417516925E-265</v>
      </c>
      <c r="IS35" s="92">
        <f t="shared" si="48"/>
        <v>1.1708663031133463E-288</v>
      </c>
      <c r="IT35" s="92">
        <f t="shared" si="48"/>
        <v>6.9315965282443601E-301</v>
      </c>
      <c r="IU35" s="92">
        <f t="shared" si="48"/>
        <v>1.8560609462618231E-258</v>
      </c>
      <c r="IV35" s="92">
        <f t="shared" si="48"/>
        <v>1.3121624192457113E-203</v>
      </c>
      <c r="IW35" s="92">
        <f t="shared" si="48"/>
        <v>1.6501049176574902E-123</v>
      </c>
      <c r="IY35" s="92">
        <f t="shared" si="56"/>
        <v>2.9550241250168377E-9</v>
      </c>
      <c r="IZ35" s="92">
        <f t="shared" si="49"/>
        <v>6.2785124520461218E-9</v>
      </c>
      <c r="JA35" s="92">
        <f t="shared" si="49"/>
        <v>2.6496390859165943E-10</v>
      </c>
      <c r="JB35" s="92">
        <f t="shared" si="49"/>
        <v>2.397609278184095E-11</v>
      </c>
      <c r="JC35" s="92">
        <f t="shared" si="49"/>
        <v>1.7076365289843895E-11</v>
      </c>
      <c r="JD35" s="92">
        <f t="shared" si="49"/>
        <v>3.0294446965382557E-11</v>
      </c>
      <c r="JE35" s="92">
        <f t="shared" si="49"/>
        <v>9.7434683628578091E-12</v>
      </c>
      <c r="JF35" s="92">
        <f t="shared" si="49"/>
        <v>1.7609555731256518E-12</v>
      </c>
      <c r="JG35" s="92">
        <f t="shared" si="49"/>
        <v>3.5363180559198216E-12</v>
      </c>
      <c r="JH35" s="92">
        <f t="shared" si="49"/>
        <v>1.1900483343007984E-12</v>
      </c>
      <c r="JI35" s="92">
        <f t="shared" si="49"/>
        <v>4.9607610692618281E-13</v>
      </c>
      <c r="JJ35" s="92">
        <f t="shared" si="49"/>
        <v>9.037047790234678E-13</v>
      </c>
      <c r="JK35" s="92">
        <f t="shared" si="49"/>
        <v>2.3522038591778405E-12</v>
      </c>
      <c r="JL35" s="92">
        <f t="shared" si="49"/>
        <v>5.716439675997782E-11</v>
      </c>
      <c r="JM35" s="92">
        <f t="shared" si="49"/>
        <v>2.611642037031501E-15</v>
      </c>
    </row>
    <row r="36" spans="2:273" x14ac:dyDescent="0.25">
      <c r="B36" s="2">
        <v>9</v>
      </c>
      <c r="C36" s="37">
        <v>44.4</v>
      </c>
      <c r="D36" s="37">
        <v>47.75</v>
      </c>
      <c r="E36" s="37">
        <v>46.4</v>
      </c>
      <c r="F36" s="37">
        <v>42.6</v>
      </c>
      <c r="G36" s="37">
        <v>44.325000000000003</v>
      </c>
      <c r="H36" s="37">
        <v>43.024999999999999</v>
      </c>
      <c r="I36" s="37">
        <v>44.475000000000001</v>
      </c>
      <c r="J36" s="37">
        <v>48.15</v>
      </c>
      <c r="K36" s="37">
        <v>47.625</v>
      </c>
      <c r="L36" s="37">
        <v>45.2</v>
      </c>
      <c r="M36" s="37">
        <v>45.774999999999999</v>
      </c>
      <c r="N36" s="37">
        <v>45.119</v>
      </c>
      <c r="O36" s="37">
        <v>47.405000000000001</v>
      </c>
      <c r="P36" s="37">
        <v>43.128</v>
      </c>
      <c r="Q36" s="37">
        <v>47.615000000000002</v>
      </c>
      <c r="R36" s="117"/>
      <c r="S36" s="4">
        <f t="shared" si="6"/>
        <v>45.064812630203349</v>
      </c>
      <c r="T36" s="4">
        <f t="shared" si="6"/>
        <v>47.564042508697462</v>
      </c>
      <c r="U36" s="4">
        <f t="shared" si="6"/>
        <v>45.855336590509154</v>
      </c>
      <c r="V36" s="4">
        <f t="shared" si="6"/>
        <v>43.404574876660384</v>
      </c>
      <c r="W36" s="4">
        <f t="shared" si="6"/>
        <v>43.564670428789668</v>
      </c>
      <c r="X36" s="4">
        <f t="shared" si="6"/>
        <v>43.639170759172295</v>
      </c>
      <c r="Y36" s="4">
        <f t="shared" si="6"/>
        <v>44.039297858304316</v>
      </c>
      <c r="Z36" s="4">
        <f t="shared" si="6"/>
        <v>49.396493016612226</v>
      </c>
      <c r="AA36" s="4">
        <f t="shared" si="6"/>
        <v>47.745995768737714</v>
      </c>
      <c r="AB36" s="4">
        <f t="shared" si="6"/>
        <v>44.73402701941756</v>
      </c>
      <c r="AC36" s="4">
        <f t="shared" si="6"/>
        <v>46.091744629757322</v>
      </c>
      <c r="AD36" s="4">
        <f t="shared" si="6"/>
        <v>45.245670150583955</v>
      </c>
      <c r="AE36" s="4">
        <f t="shared" si="6"/>
        <v>46.495166533689229</v>
      </c>
      <c r="AF36" s="4">
        <f t="shared" si="6"/>
        <v>43.565539819575051</v>
      </c>
      <c r="AG36" s="4">
        <f t="shared" si="6"/>
        <v>45.574982396963172</v>
      </c>
      <c r="AI36" s="4">
        <f t="shared" si="7"/>
        <v>-0.66481263020335035</v>
      </c>
      <c r="AJ36" s="4">
        <f t="shared" si="7"/>
        <v>0.18595749130253836</v>
      </c>
      <c r="AK36" s="4">
        <f t="shared" si="7"/>
        <v>0.54466340949084469</v>
      </c>
      <c r="AL36" s="4">
        <f t="shared" si="7"/>
        <v>-0.80457487666038219</v>
      </c>
      <c r="AM36" s="4">
        <f t="shared" si="7"/>
        <v>0.76032957121033462</v>
      </c>
      <c r="AN36" s="4">
        <f t="shared" si="7"/>
        <v>-0.61417075917229624</v>
      </c>
      <c r="AO36" s="4">
        <f t="shared" si="7"/>
        <v>0.43570214169568544</v>
      </c>
      <c r="AP36" s="4">
        <f t="shared" si="7"/>
        <v>-1.2464930166122272</v>
      </c>
      <c r="AQ36" s="4">
        <f t="shared" si="7"/>
        <v>-0.12099576873771412</v>
      </c>
      <c r="AR36" s="4">
        <f t="shared" si="7"/>
        <v>0.46597298058244263</v>
      </c>
      <c r="AS36" s="4">
        <f t="shared" si="7"/>
        <v>-0.31674462975732354</v>
      </c>
      <c r="AT36" s="4">
        <f t="shared" si="7"/>
        <v>-0.12667015058395492</v>
      </c>
      <c r="AU36" s="4">
        <f t="shared" si="7"/>
        <v>0.90983346631077211</v>
      </c>
      <c r="AV36" s="4">
        <f t="shared" si="7"/>
        <v>-0.43753981957505061</v>
      </c>
      <c r="AW36" s="4">
        <f t="shared" si="7"/>
        <v>2.04001760303683</v>
      </c>
      <c r="AY36" s="2">
        <f t="shared" si="50"/>
        <v>45.064803546503768</v>
      </c>
      <c r="AZ36" s="2">
        <f t="shared" si="8"/>
        <v>47.564023206137875</v>
      </c>
      <c r="BA36" s="2">
        <f t="shared" si="8"/>
        <v>45.855335540171268</v>
      </c>
      <c r="BB36" s="2">
        <f t="shared" si="8"/>
        <v>43.404574770292143</v>
      </c>
      <c r="BC36" s="2">
        <f t="shared" si="8"/>
        <v>43.564670352695636</v>
      </c>
      <c r="BD36" s="2">
        <f t="shared" si="8"/>
        <v>43.639170628048582</v>
      </c>
      <c r="BE36" s="2">
        <f t="shared" si="8"/>
        <v>44.039297811675965</v>
      </c>
      <c r="BF36" s="2">
        <f t="shared" si="8"/>
        <v>49.396493007208939</v>
      </c>
      <c r="BG36" s="2">
        <f t="shared" si="8"/>
        <v>47.745995751528085</v>
      </c>
      <c r="BH36" s="2">
        <f t="shared" si="8"/>
        <v>44.734027013242553</v>
      </c>
      <c r="BI36" s="2">
        <f t="shared" si="8"/>
        <v>46.091744627155471</v>
      </c>
      <c r="BJ36" s="2">
        <f t="shared" si="8"/>
        <v>45.245670146137478</v>
      </c>
      <c r="BK36" s="2">
        <f t="shared" si="8"/>
        <v>46.495166522723601</v>
      </c>
      <c r="BL36" s="2">
        <f t="shared" si="8"/>
        <v>43.565539616434144</v>
      </c>
      <c r="BM36" s="2">
        <f t="shared" si="8"/>
        <v>45.574982396949778</v>
      </c>
      <c r="BO36" s="2">
        <f t="shared" si="9"/>
        <v>44.4</v>
      </c>
      <c r="BP36" s="2">
        <f t="shared" si="10"/>
        <v>47.75</v>
      </c>
      <c r="BQ36" s="2">
        <f t="shared" si="11"/>
        <v>46.4</v>
      </c>
      <c r="BR36" s="2">
        <f t="shared" si="12"/>
        <v>42.6</v>
      </c>
      <c r="BS36" s="2">
        <f t="shared" si="13"/>
        <v>44.325000000000003</v>
      </c>
      <c r="BT36" s="2">
        <f t="shared" si="14"/>
        <v>43.024999999999999</v>
      </c>
      <c r="BU36" s="2">
        <f t="shared" si="15"/>
        <v>44.475000000000001</v>
      </c>
      <c r="BV36" s="2">
        <f t="shared" si="16"/>
        <v>48.15</v>
      </c>
      <c r="BW36" s="2">
        <f t="shared" si="17"/>
        <v>47.625</v>
      </c>
      <c r="BX36" s="2">
        <f t="shared" si="18"/>
        <v>45.2</v>
      </c>
      <c r="BY36" s="2">
        <f t="shared" si="19"/>
        <v>45.774999999999999</v>
      </c>
      <c r="BZ36" s="2">
        <f t="shared" si="20"/>
        <v>45.119</v>
      </c>
      <c r="CA36" s="2">
        <f t="shared" si="21"/>
        <v>47.405000000000001</v>
      </c>
      <c r="CB36" s="2">
        <f t="shared" si="22"/>
        <v>43.128</v>
      </c>
      <c r="CC36" s="2">
        <f t="shared" si="23"/>
        <v>47.615000000000002</v>
      </c>
      <c r="CE36" s="2" t="str">
        <f t="shared" si="51"/>
        <v/>
      </c>
      <c r="CF36" s="2" t="str">
        <f t="shared" si="24"/>
        <v/>
      </c>
      <c r="CG36" s="2" t="str">
        <f t="shared" si="24"/>
        <v/>
      </c>
      <c r="CH36" s="2" t="str">
        <f t="shared" si="24"/>
        <v/>
      </c>
      <c r="CI36" s="2" t="str">
        <f t="shared" si="24"/>
        <v/>
      </c>
      <c r="CJ36" s="2" t="str">
        <f t="shared" si="24"/>
        <v/>
      </c>
      <c r="CK36" s="2" t="str">
        <f t="shared" si="24"/>
        <v/>
      </c>
      <c r="CL36" s="2" t="str">
        <f t="shared" si="24"/>
        <v/>
      </c>
      <c r="CM36" s="2" t="str">
        <f t="shared" si="24"/>
        <v/>
      </c>
      <c r="CN36" s="2" t="str">
        <f t="shared" si="24"/>
        <v/>
      </c>
      <c r="CO36" s="2" t="str">
        <f t="shared" si="24"/>
        <v/>
      </c>
      <c r="CP36" s="2" t="str">
        <f t="shared" si="24"/>
        <v/>
      </c>
      <c r="CQ36" s="2" t="str">
        <f t="shared" si="24"/>
        <v/>
      </c>
      <c r="CR36" s="2" t="str">
        <f t="shared" si="24"/>
        <v/>
      </c>
      <c r="CS36" s="2" t="str">
        <f t="shared" si="24"/>
        <v/>
      </c>
      <c r="CU36" s="2" t="str">
        <f t="shared" si="25"/>
        <v/>
      </c>
      <c r="CV36" s="2" t="str">
        <f t="shared" si="26"/>
        <v/>
      </c>
      <c r="CW36" s="2" t="str">
        <f t="shared" si="27"/>
        <v/>
      </c>
      <c r="CX36" s="2" t="str">
        <f t="shared" si="28"/>
        <v/>
      </c>
      <c r="CY36" s="2" t="str">
        <f t="shared" si="29"/>
        <v/>
      </c>
      <c r="CZ36" s="2" t="str">
        <f t="shared" si="30"/>
        <v/>
      </c>
      <c r="DA36" s="2" t="str">
        <f t="shared" si="31"/>
        <v/>
      </c>
      <c r="DB36" s="2" t="str">
        <f t="shared" si="32"/>
        <v/>
      </c>
      <c r="DC36" s="2" t="str">
        <f t="shared" si="33"/>
        <v/>
      </c>
      <c r="DD36" s="2" t="str">
        <f t="shared" si="34"/>
        <v/>
      </c>
      <c r="DE36" s="2" t="str">
        <f t="shared" si="35"/>
        <v/>
      </c>
      <c r="DF36" s="2" t="str">
        <f t="shared" si="36"/>
        <v/>
      </c>
      <c r="DG36" s="2" t="str">
        <f t="shared" si="37"/>
        <v/>
      </c>
      <c r="DH36" s="2" t="str">
        <f t="shared" si="38"/>
        <v/>
      </c>
      <c r="DI36" s="2" t="str">
        <f t="shared" si="39"/>
        <v/>
      </c>
      <c r="DK36" s="2">
        <f t="shared" si="40"/>
        <v>45.060958188153307</v>
      </c>
      <c r="DL36" s="2">
        <f t="shared" si="40"/>
        <v>47.338967611336038</v>
      </c>
      <c r="DM36" s="2">
        <f t="shared" si="40"/>
        <v>45.917717770034834</v>
      </c>
      <c r="DN36" s="2">
        <f t="shared" si="40"/>
        <v>43.149683304972598</v>
      </c>
      <c r="DO36" s="2">
        <f t="shared" si="40"/>
        <v>43.367706131078222</v>
      </c>
      <c r="DP36" s="2">
        <f t="shared" si="40"/>
        <v>43.521332009831738</v>
      </c>
      <c r="DQ36" s="2">
        <f t="shared" si="40"/>
        <v>43.86729839927515</v>
      </c>
      <c r="DR36" s="2">
        <f t="shared" si="40"/>
        <v>49.41370431893688</v>
      </c>
      <c r="DS36" s="2">
        <f t="shared" si="40"/>
        <v>47.531985553206475</v>
      </c>
      <c r="DT36" s="2">
        <f t="shared" si="40"/>
        <v>44.446619668854495</v>
      </c>
      <c r="DU36" s="2">
        <f t="shared" si="40"/>
        <v>45.763231707317075</v>
      </c>
      <c r="DV36" s="2">
        <f t="shared" si="40"/>
        <v>45.012587737843539</v>
      </c>
      <c r="DW36" s="2">
        <f t="shared" si="40"/>
        <v>46.451157857646223</v>
      </c>
      <c r="DX36" s="2">
        <f t="shared" si="40"/>
        <v>43.387431893687705</v>
      </c>
      <c r="DY36" s="2">
        <f t="shared" si="40"/>
        <v>45.288315789473693</v>
      </c>
      <c r="EA36" s="2">
        <f t="shared" si="41"/>
        <v>45.136301522842629</v>
      </c>
      <c r="EB36" s="2">
        <f t="shared" si="41"/>
        <v>51.375014029743063</v>
      </c>
      <c r="EC36" s="2">
        <f t="shared" si="41"/>
        <v>44.60609888344446</v>
      </c>
      <c r="ED36" s="2">
        <f t="shared" si="41"/>
        <v>48.925993417928446</v>
      </c>
      <c r="EE36" s="2">
        <f t="shared" si="41"/>
        <v>48.208695165308932</v>
      </c>
      <c r="EF36" s="2">
        <f t="shared" si="41"/>
        <v>46.243879620996388</v>
      </c>
      <c r="EG36" s="2">
        <f t="shared" si="41"/>
        <v>47.930541931168143</v>
      </c>
      <c r="EH36" s="2">
        <f t="shared" si="41"/>
        <v>48.967879146559845</v>
      </c>
      <c r="EI36" s="2">
        <f t="shared" si="41"/>
        <v>52.962796684822401</v>
      </c>
      <c r="EJ36" s="2">
        <f t="shared" si="41"/>
        <v>51.965546692058268</v>
      </c>
      <c r="EK36" s="2">
        <f t="shared" si="41"/>
        <v>54.697484655466837</v>
      </c>
      <c r="EL36" s="2">
        <f t="shared" si="41"/>
        <v>51.522454690910962</v>
      </c>
      <c r="EM36" s="2">
        <f t="shared" si="41"/>
        <v>47.664630487653852</v>
      </c>
      <c r="EN36" s="2">
        <f t="shared" si="41"/>
        <v>47.634932589064711</v>
      </c>
      <c r="EO36" s="2">
        <f t="shared" si="41"/>
        <v>53.987694907756328</v>
      </c>
      <c r="EQ36" s="2">
        <f t="shared" si="42"/>
        <v>44.137500709742426</v>
      </c>
      <c r="ER36" s="2">
        <f t="shared" si="42"/>
        <v>49.820482021313303</v>
      </c>
      <c r="ES36" s="2">
        <f t="shared" si="42"/>
        <v>46.550495643905329</v>
      </c>
      <c r="ET36" s="2">
        <f t="shared" si="42"/>
        <v>46.46648833079103</v>
      </c>
      <c r="EU36" s="2">
        <f t="shared" si="42"/>
        <v>46.712781574986138</v>
      </c>
      <c r="EV36" s="2">
        <f t="shared" si="42"/>
        <v>45.293668833819531</v>
      </c>
      <c r="EW36" s="2">
        <f t="shared" si="42"/>
        <v>46.93307271244155</v>
      </c>
      <c r="EX36" s="2">
        <f t="shared" si="42"/>
        <v>49.783506161157142</v>
      </c>
      <c r="EY36" s="2">
        <f t="shared" si="42"/>
        <v>51.647398337863876</v>
      </c>
      <c r="EZ36" s="2">
        <f t="shared" si="42"/>
        <v>50.350392232595169</v>
      </c>
      <c r="FA36" s="2">
        <f t="shared" si="42"/>
        <v>50.791191962198113</v>
      </c>
      <c r="FB36" s="2">
        <f t="shared" si="42"/>
        <v>50.418415545124056</v>
      </c>
      <c r="FC36" s="2">
        <f t="shared" si="42"/>
        <v>47.157500980433873</v>
      </c>
      <c r="FD36" s="2">
        <f t="shared" si="42"/>
        <v>47.216840893635478</v>
      </c>
      <c r="FE36" s="2">
        <f t="shared" si="42"/>
        <v>56.809815237405687</v>
      </c>
      <c r="FG36" s="2">
        <f t="shared" si="43"/>
        <v>5.1055170570452411E-2</v>
      </c>
      <c r="FH36" s="2">
        <f t="shared" si="43"/>
        <v>5.5762009181145808E-2</v>
      </c>
      <c r="FI36" s="2">
        <f t="shared" si="43"/>
        <v>4.7563482499019025E-2</v>
      </c>
      <c r="FJ36" s="2">
        <f t="shared" si="43"/>
        <v>4.4127678231120758E-2</v>
      </c>
      <c r="FK36" s="2">
        <f t="shared" si="43"/>
        <v>4.0687167933746334E-2</v>
      </c>
      <c r="FL36" s="2">
        <f t="shared" si="43"/>
        <v>4.3282934157337909E-2</v>
      </c>
      <c r="FM36" s="2">
        <f t="shared" si="43"/>
        <v>4.2330901657357138E-2</v>
      </c>
      <c r="FN36" s="2">
        <f t="shared" si="43"/>
        <v>3.8608119171464887E-2</v>
      </c>
      <c r="FO36" s="2">
        <f t="shared" si="43"/>
        <v>3.9406993717872929E-2</v>
      </c>
      <c r="FP36" s="2">
        <f t="shared" si="43"/>
        <v>3.8224785305359936E-2</v>
      </c>
      <c r="FQ36" s="2">
        <f t="shared" si="43"/>
        <v>3.6770543297098765E-2</v>
      </c>
      <c r="FR36" s="2">
        <f t="shared" si="43"/>
        <v>3.5804659394949055E-2</v>
      </c>
      <c r="FS36" s="2">
        <f t="shared" si="43"/>
        <v>3.6267137927293649E-2</v>
      </c>
      <c r="FT36" s="2">
        <f t="shared" si="43"/>
        <v>4.1932462107052045E-2</v>
      </c>
      <c r="FU36" s="2">
        <f t="shared" si="43"/>
        <v>3.2952227080939499E-2</v>
      </c>
      <c r="FW36" s="2">
        <f t="shared" si="52"/>
        <v>1.3100244134569329E-6</v>
      </c>
      <c r="FX36" s="2">
        <f t="shared" si="44"/>
        <v>1.5841661027178046E-6</v>
      </c>
      <c r="FY36" s="2">
        <f t="shared" si="44"/>
        <v>1.5079711169125609E-6</v>
      </c>
      <c r="FZ36" s="2">
        <f t="shared" si="44"/>
        <v>1.4997765838007247E-6</v>
      </c>
      <c r="GA36" s="2">
        <f t="shared" si="44"/>
        <v>1.2782715332969343E-6</v>
      </c>
      <c r="GB36" s="2">
        <f t="shared" si="44"/>
        <v>1.2952677799188811E-6</v>
      </c>
      <c r="GC36" s="2">
        <f t="shared" si="44"/>
        <v>1.3533827622014322E-6</v>
      </c>
      <c r="GD36" s="2">
        <f t="shared" si="44"/>
        <v>1.4217979679820291E-6</v>
      </c>
      <c r="GE36" s="2">
        <f t="shared" si="44"/>
        <v>1.3241805721522819E-6</v>
      </c>
      <c r="GF36" s="2">
        <f t="shared" si="44"/>
        <v>1.2548648634770527E-6</v>
      </c>
      <c r="GG36" s="2">
        <f t="shared" si="44"/>
        <v>1.1302324540229262E-6</v>
      </c>
      <c r="GH36" s="2">
        <f t="shared" si="44"/>
        <v>1.0512915928192998E-6</v>
      </c>
      <c r="GI36" s="2">
        <f t="shared" si="44"/>
        <v>1.0138753449452315E-6</v>
      </c>
      <c r="GJ36" s="2">
        <f t="shared" si="44"/>
        <v>1.0505162775567675E-6</v>
      </c>
      <c r="GK36" s="2">
        <f t="shared" si="44"/>
        <v>9.5364723689207043E-7</v>
      </c>
      <c r="GM36" s="92">
        <f t="shared" si="53"/>
        <v>5.5708374510955306E-9</v>
      </c>
      <c r="GN36" s="92">
        <f t="shared" si="45"/>
        <v>1.1645499472783569E-8</v>
      </c>
      <c r="GO36" s="92">
        <f t="shared" si="45"/>
        <v>5.498770798797575E-10</v>
      </c>
      <c r="GP36" s="92">
        <f t="shared" si="45"/>
        <v>5.4543648228943928E-11</v>
      </c>
      <c r="GQ36" s="92">
        <f t="shared" si="45"/>
        <v>3.8614566961472166E-11</v>
      </c>
      <c r="GR36" s="92">
        <f t="shared" si="45"/>
        <v>6.7833256458251822E-11</v>
      </c>
      <c r="GS36" s="92">
        <f t="shared" si="45"/>
        <v>2.2839685719289446E-11</v>
      </c>
      <c r="GT36" s="92">
        <f t="shared" si="45"/>
        <v>4.3465606253591272E-12</v>
      </c>
      <c r="GU36" s="92">
        <f t="shared" si="45"/>
        <v>8.5089710883708702E-12</v>
      </c>
      <c r="GV36" s="92">
        <f t="shared" si="45"/>
        <v>2.9807980192778505E-12</v>
      </c>
      <c r="GW36" s="92">
        <f t="shared" si="45"/>
        <v>1.2774980971523733E-12</v>
      </c>
      <c r="GX36" s="92">
        <f t="shared" si="45"/>
        <v>2.2495421767796381E-12</v>
      </c>
      <c r="GY36" s="92">
        <f t="shared" si="45"/>
        <v>5.634666161884379E-12</v>
      </c>
      <c r="GZ36" s="92">
        <f t="shared" si="45"/>
        <v>1.2336536659246303E-10</v>
      </c>
      <c r="HA36" s="92">
        <f t="shared" si="45"/>
        <v>8.18437054308417E-15</v>
      </c>
      <c r="HC36" s="92">
        <f t="shared" si="57"/>
        <v>5.142490511373042E-26</v>
      </c>
      <c r="HD36" s="92">
        <f t="shared" si="46"/>
        <v>8.1447943083641429E-24</v>
      </c>
      <c r="HE36" s="92">
        <f t="shared" si="46"/>
        <v>3.6231957210435445E-29</v>
      </c>
      <c r="HF36" s="92">
        <f t="shared" si="46"/>
        <v>9.9955322147491387E-34</v>
      </c>
      <c r="HG36" s="92">
        <f t="shared" si="46"/>
        <v>6.3455120300434833E-34</v>
      </c>
      <c r="HH36" s="92">
        <f t="shared" si="46"/>
        <v>3.3018844720620116E-31</v>
      </c>
      <c r="HI36" s="92">
        <f t="shared" si="46"/>
        <v>1.4436886024781458E-31</v>
      </c>
      <c r="HJ36" s="92">
        <f t="shared" si="46"/>
        <v>7.6627356576962275E-35</v>
      </c>
      <c r="HK36" s="92">
        <f t="shared" si="46"/>
        <v>6.7051147423324108E-32</v>
      </c>
      <c r="HL36" s="92">
        <f t="shared" si="46"/>
        <v>1.1302048795034976E-31</v>
      </c>
      <c r="HM36" s="92">
        <f t="shared" si="46"/>
        <v>8.7527019171251453E-35</v>
      </c>
      <c r="HN36" s="92">
        <f t="shared" si="46"/>
        <v>1.2141234654336004E-36</v>
      </c>
      <c r="HO36" s="92">
        <f t="shared" si="46"/>
        <v>4.1707071445371131E-32</v>
      </c>
      <c r="HP36" s="92">
        <f t="shared" si="46"/>
        <v>5.1964637064501547E-32</v>
      </c>
      <c r="HQ36" s="92">
        <f t="shared" si="46"/>
        <v>9.6457508396137634E-44</v>
      </c>
      <c r="HS36" s="92">
        <f t="shared" si="54"/>
        <v>1.1083152835511498E-79</v>
      </c>
      <c r="HT36" s="92">
        <f t="shared" si="47"/>
        <v>7.3045388343026492E-73</v>
      </c>
      <c r="HU36" s="92">
        <f t="shared" si="47"/>
        <v>1.7664071757981773E-90</v>
      </c>
      <c r="HV36" s="92">
        <f t="shared" si="47"/>
        <v>3.9314456360564445E-106</v>
      </c>
      <c r="HW36" s="92">
        <f t="shared" si="47"/>
        <v>6.4821247119228057E-106</v>
      </c>
      <c r="HX36" s="92">
        <f t="shared" si="47"/>
        <v>4.8044693220885672E-98</v>
      </c>
      <c r="HY36" s="92">
        <f t="shared" si="47"/>
        <v>8.1419889716803626E-100</v>
      </c>
      <c r="HZ36" s="92">
        <f t="shared" si="47"/>
        <v>1.2287223727680481E-109</v>
      </c>
      <c r="IA36" s="92">
        <f t="shared" si="47"/>
        <v>2.4102379046289669E-100</v>
      </c>
      <c r="IB36" s="92">
        <f t="shared" si="47"/>
        <v>5.4045186480671338E-100</v>
      </c>
      <c r="IC36" s="92">
        <f t="shared" si="47"/>
        <v>4.2920822562155249E-110</v>
      </c>
      <c r="ID36" s="92">
        <f t="shared" si="47"/>
        <v>2.7427298589998217E-115</v>
      </c>
      <c r="IE36" s="92">
        <f t="shared" si="47"/>
        <v>4.5188138431522052E-100</v>
      </c>
      <c r="IF36" s="92">
        <f t="shared" si="47"/>
        <v>5.7783605731441113E-59</v>
      </c>
      <c r="IG36" s="92">
        <f t="shared" si="47"/>
        <v>1.3336528322721003E-43</v>
      </c>
      <c r="II36" s="92">
        <f t="shared" si="55"/>
        <v>8.9786407693679678E-202</v>
      </c>
      <c r="IJ36" s="92">
        <f t="shared" si="48"/>
        <v>2.5547827892599798E-185</v>
      </c>
      <c r="IK36" s="92">
        <f t="shared" si="48"/>
        <v>2.0243669429300542E-231</v>
      </c>
      <c r="IL36" s="92">
        <f t="shared" si="48"/>
        <v>3.7612361208653243E-274</v>
      </c>
      <c r="IM36" s="92">
        <f t="shared" si="48"/>
        <v>1.3706708592880802E-272</v>
      </c>
      <c r="IN36" s="92">
        <f t="shared" si="48"/>
        <v>2.9688058561624293E-253</v>
      </c>
      <c r="IO36" s="92">
        <f t="shared" si="48"/>
        <v>8.0968331713072399E-261</v>
      </c>
      <c r="IP36" s="92">
        <f t="shared" si="48"/>
        <v>1.246691662629574E-287</v>
      </c>
      <c r="IQ36" s="92">
        <f t="shared" si="48"/>
        <v>5.6677419098202584E-263</v>
      </c>
      <c r="IR36" s="92">
        <f t="shared" si="48"/>
        <v>1.0264418636062382E-261</v>
      </c>
      <c r="IS36" s="92">
        <f t="shared" si="48"/>
        <v>7.6560564070406789E-285</v>
      </c>
      <c r="IT36" s="92">
        <f t="shared" si="48"/>
        <v>6.2855393118472381E-297</v>
      </c>
      <c r="IU36" s="92">
        <f t="shared" si="48"/>
        <v>4.5248221566374239E-255</v>
      </c>
      <c r="IV36" s="92">
        <f t="shared" si="48"/>
        <v>6.1332663866391362E-201</v>
      </c>
      <c r="IW36" s="92">
        <f t="shared" si="48"/>
        <v>6.5521592671271968E-122</v>
      </c>
      <c r="IY36" s="92">
        <f t="shared" si="56"/>
        <v>5.5708374510955306E-9</v>
      </c>
      <c r="IZ36" s="92">
        <f t="shared" si="49"/>
        <v>1.1645499472783577E-8</v>
      </c>
      <c r="JA36" s="92">
        <f t="shared" si="49"/>
        <v>5.498770798797575E-10</v>
      </c>
      <c r="JB36" s="92">
        <f t="shared" si="49"/>
        <v>5.4543648228943928E-11</v>
      </c>
      <c r="JC36" s="92">
        <f t="shared" si="49"/>
        <v>3.8614566961472166E-11</v>
      </c>
      <c r="JD36" s="92">
        <f t="shared" si="49"/>
        <v>6.7833256458251822E-11</v>
      </c>
      <c r="JE36" s="92">
        <f t="shared" si="49"/>
        <v>2.2839685719289446E-11</v>
      </c>
      <c r="JF36" s="92">
        <f t="shared" si="49"/>
        <v>4.3465606253591272E-12</v>
      </c>
      <c r="JG36" s="92">
        <f t="shared" si="49"/>
        <v>8.5089710883708702E-12</v>
      </c>
      <c r="JH36" s="92">
        <f t="shared" si="49"/>
        <v>2.9807980192778505E-12</v>
      </c>
      <c r="JI36" s="92">
        <f t="shared" si="49"/>
        <v>1.2774980971523733E-12</v>
      </c>
      <c r="JJ36" s="92">
        <f t="shared" si="49"/>
        <v>2.2495421767796381E-12</v>
      </c>
      <c r="JK36" s="92">
        <f t="shared" si="49"/>
        <v>5.634666161884379E-12</v>
      </c>
      <c r="JL36" s="92">
        <f t="shared" si="49"/>
        <v>1.2336536659246303E-10</v>
      </c>
      <c r="JM36" s="92">
        <f t="shared" si="49"/>
        <v>8.18437054308417E-15</v>
      </c>
    </row>
    <row r="37" spans="2:273" x14ac:dyDescent="0.25">
      <c r="B37" s="2">
        <v>10</v>
      </c>
      <c r="C37" s="37">
        <v>45.375</v>
      </c>
      <c r="D37" s="37">
        <v>46.65</v>
      </c>
      <c r="E37" s="37">
        <v>45.05</v>
      </c>
      <c r="F37" s="37">
        <v>44.05</v>
      </c>
      <c r="G37" s="37">
        <v>42.05</v>
      </c>
      <c r="H37" s="37">
        <v>42.8</v>
      </c>
      <c r="I37" s="37">
        <v>43.55</v>
      </c>
      <c r="J37" s="37">
        <v>50.024999999999999</v>
      </c>
      <c r="K37" s="37">
        <v>47.4</v>
      </c>
      <c r="L37" s="37">
        <v>45.15</v>
      </c>
      <c r="M37" s="37">
        <v>46.575000000000003</v>
      </c>
      <c r="N37" s="37">
        <v>44.429000000000002</v>
      </c>
      <c r="O37" s="37">
        <v>47.667000000000002</v>
      </c>
      <c r="P37" s="37">
        <v>42.923000000000002</v>
      </c>
      <c r="Q37" s="37">
        <v>47.204999999999998</v>
      </c>
      <c r="S37" s="4">
        <f t="shared" si="6"/>
        <v>45.325294120443068</v>
      </c>
      <c r="T37" s="4">
        <f t="shared" si="6"/>
        <v>47.765993845462503</v>
      </c>
      <c r="U37" s="4">
        <f t="shared" si="6"/>
        <v>46.008296129056994</v>
      </c>
      <c r="V37" s="4">
        <f t="shared" si="6"/>
        <v>43.728367084939826</v>
      </c>
      <c r="W37" s="4">
        <f t="shared" si="6"/>
        <v>43.846835496659473</v>
      </c>
      <c r="X37" s="4">
        <f t="shared" si="6"/>
        <v>43.84275086348098</v>
      </c>
      <c r="Y37" s="4">
        <f t="shared" si="6"/>
        <v>44.268596941406329</v>
      </c>
      <c r="Z37" s="4">
        <f t="shared" si="6"/>
        <v>49.585310456279373</v>
      </c>
      <c r="AA37" s="4">
        <f t="shared" si="6"/>
        <v>47.944623893858086</v>
      </c>
      <c r="AB37" s="4">
        <f t="shared" si="6"/>
        <v>44.94810877207879</v>
      </c>
      <c r="AC37" s="4">
        <f t="shared" si="6"/>
        <v>46.23458236183464</v>
      </c>
      <c r="AD37" s="4">
        <f t="shared" si="6"/>
        <v>45.450056042039392</v>
      </c>
      <c r="AE37" s="4">
        <f t="shared" si="6"/>
        <v>46.627529083414082</v>
      </c>
      <c r="AF37" s="4">
        <f t="shared" si="6"/>
        <v>43.83208216904216</v>
      </c>
      <c r="AG37" s="4">
        <f t="shared" si="6"/>
        <v>45.803086778430135</v>
      </c>
      <c r="AI37" s="4">
        <f t="shared" si="7"/>
        <v>4.970587955693162E-2</v>
      </c>
      <c r="AJ37" s="4">
        <f t="shared" si="7"/>
        <v>-1.1159938454625049</v>
      </c>
      <c r="AK37" s="4">
        <f t="shared" si="7"/>
        <v>-0.9582961290569969</v>
      </c>
      <c r="AL37" s="4">
        <f t="shared" si="7"/>
        <v>0.32163291506017089</v>
      </c>
      <c r="AM37" s="4">
        <f t="shared" si="7"/>
        <v>-1.796835496659476</v>
      </c>
      <c r="AN37" s="4">
        <f t="shared" si="7"/>
        <v>-1.0427508634809826</v>
      </c>
      <c r="AO37" s="4">
        <f t="shared" si="7"/>
        <v>-0.71859694140633223</v>
      </c>
      <c r="AP37" s="4">
        <f t="shared" si="7"/>
        <v>0.43968954372062541</v>
      </c>
      <c r="AQ37" s="4">
        <f t="shared" si="7"/>
        <v>-0.54462389385808763</v>
      </c>
      <c r="AR37" s="4">
        <f t="shared" si="7"/>
        <v>0.20189122792120884</v>
      </c>
      <c r="AS37" s="4">
        <f t="shared" si="7"/>
        <v>0.34041763816536275</v>
      </c>
      <c r="AT37" s="4">
        <f t="shared" si="7"/>
        <v>-1.0210560420393904</v>
      </c>
      <c r="AU37" s="4">
        <f t="shared" si="7"/>
        <v>1.0394709165859197</v>
      </c>
      <c r="AV37" s="4">
        <f t="shared" si="7"/>
        <v>-0.90908216904215777</v>
      </c>
      <c r="AW37" s="4">
        <f t="shared" si="7"/>
        <v>1.4019132215698633</v>
      </c>
      <c r="AY37" s="2">
        <f t="shared" si="50"/>
        <v>45.325277467616722</v>
      </c>
      <c r="AZ37" s="2">
        <f t="shared" si="8"/>
        <v>47.765959033018397</v>
      </c>
      <c r="BA37" s="2">
        <f t="shared" si="8"/>
        <v>46.008294014385825</v>
      </c>
      <c r="BB37" s="2">
        <f t="shared" si="8"/>
        <v>43.728366850669026</v>
      </c>
      <c r="BC37" s="2">
        <f t="shared" si="8"/>
        <v>43.84683532993661</v>
      </c>
      <c r="BD37" s="2">
        <f t="shared" si="8"/>
        <v>43.842750579059945</v>
      </c>
      <c r="BE37" s="2">
        <f t="shared" si="8"/>
        <v>44.268596835639748</v>
      </c>
      <c r="BF37" s="2">
        <f t="shared" si="8"/>
        <v>49.585310433834799</v>
      </c>
      <c r="BG37" s="2">
        <f t="shared" si="8"/>
        <v>47.944623853793722</v>
      </c>
      <c r="BH37" s="2">
        <f t="shared" si="8"/>
        <v>44.948108757126604</v>
      </c>
      <c r="BI37" s="2">
        <f t="shared" si="8"/>
        <v>46.23458235536004</v>
      </c>
      <c r="BJ37" s="2">
        <f t="shared" si="8"/>
        <v>45.450056031332046</v>
      </c>
      <c r="BK37" s="2">
        <f t="shared" si="8"/>
        <v>46.627529057979757</v>
      </c>
      <c r="BL37" s="2">
        <f t="shared" si="8"/>
        <v>43.832081743816282</v>
      </c>
      <c r="BM37" s="2">
        <f t="shared" si="8"/>
        <v>45.803086778389734</v>
      </c>
      <c r="BO37" s="2">
        <f t="shared" si="9"/>
        <v>45.375</v>
      </c>
      <c r="BP37" s="2">
        <f t="shared" si="10"/>
        <v>46.65</v>
      </c>
      <c r="BQ37" s="2">
        <f t="shared" si="11"/>
        <v>45.05</v>
      </c>
      <c r="BR37" s="2">
        <f t="shared" si="12"/>
        <v>44.05</v>
      </c>
      <c r="BS37" s="2">
        <f t="shared" si="13"/>
        <v>42.05</v>
      </c>
      <c r="BT37" s="2">
        <f t="shared" si="14"/>
        <v>42.8</v>
      </c>
      <c r="BU37" s="2">
        <f t="shared" si="15"/>
        <v>43.55</v>
      </c>
      <c r="BV37" s="2">
        <f t="shared" si="16"/>
        <v>50.024999999999999</v>
      </c>
      <c r="BW37" s="2">
        <f t="shared" si="17"/>
        <v>47.4</v>
      </c>
      <c r="BX37" s="2">
        <f t="shared" si="18"/>
        <v>45.15</v>
      </c>
      <c r="BY37" s="2">
        <f t="shared" si="19"/>
        <v>46.575000000000003</v>
      </c>
      <c r="BZ37" s="2">
        <f t="shared" si="20"/>
        <v>44.429000000000002</v>
      </c>
      <c r="CA37" s="2">
        <f t="shared" si="21"/>
        <v>47.667000000000002</v>
      </c>
      <c r="CB37" s="2">
        <f t="shared" si="22"/>
        <v>42.923000000000002</v>
      </c>
      <c r="CC37" s="2">
        <f t="shared" si="23"/>
        <v>47.204999999999998</v>
      </c>
      <c r="CE37" s="2" t="str">
        <f t="shared" si="51"/>
        <v/>
      </c>
      <c r="CF37" s="2" t="str">
        <f t="shared" si="24"/>
        <v/>
      </c>
      <c r="CG37" s="2" t="str">
        <f t="shared" si="24"/>
        <v/>
      </c>
      <c r="CH37" s="2" t="str">
        <f t="shared" si="24"/>
        <v/>
      </c>
      <c r="CI37" s="2" t="str">
        <f t="shared" si="24"/>
        <v/>
      </c>
      <c r="CJ37" s="2" t="str">
        <f t="shared" si="24"/>
        <v/>
      </c>
      <c r="CK37" s="2" t="str">
        <f t="shared" si="24"/>
        <v/>
      </c>
      <c r="CL37" s="2" t="str">
        <f t="shared" si="24"/>
        <v/>
      </c>
      <c r="CM37" s="2" t="str">
        <f t="shared" si="24"/>
        <v/>
      </c>
      <c r="CN37" s="2" t="str">
        <f t="shared" si="24"/>
        <v/>
      </c>
      <c r="CO37" s="2" t="str">
        <f t="shared" si="24"/>
        <v/>
      </c>
      <c r="CP37" s="2" t="str">
        <f t="shared" si="24"/>
        <v/>
      </c>
      <c r="CQ37" s="2" t="str">
        <f t="shared" si="24"/>
        <v/>
      </c>
      <c r="CR37" s="2" t="str">
        <f t="shared" si="24"/>
        <v/>
      </c>
      <c r="CS37" s="2" t="str">
        <f t="shared" si="24"/>
        <v/>
      </c>
      <c r="CU37" s="2" t="str">
        <f t="shared" si="25"/>
        <v/>
      </c>
      <c r="CV37" s="2" t="str">
        <f t="shared" si="26"/>
        <v/>
      </c>
      <c r="CW37" s="2" t="str">
        <f t="shared" si="27"/>
        <v/>
      </c>
      <c r="CX37" s="2" t="str">
        <f t="shared" si="28"/>
        <v/>
      </c>
      <c r="CY37" s="2" t="str">
        <f t="shared" si="29"/>
        <v/>
      </c>
      <c r="CZ37" s="2" t="str">
        <f t="shared" si="30"/>
        <v/>
      </c>
      <c r="DA37" s="2" t="str">
        <f t="shared" si="31"/>
        <v/>
      </c>
      <c r="DB37" s="2" t="str">
        <f t="shared" si="32"/>
        <v/>
      </c>
      <c r="DC37" s="2" t="str">
        <f t="shared" si="33"/>
        <v/>
      </c>
      <c r="DD37" s="2" t="str">
        <f t="shared" si="34"/>
        <v/>
      </c>
      <c r="DE37" s="2" t="str">
        <f t="shared" si="35"/>
        <v/>
      </c>
      <c r="DF37" s="2" t="str">
        <f t="shared" si="36"/>
        <v/>
      </c>
      <c r="DG37" s="2" t="str">
        <f t="shared" si="37"/>
        <v/>
      </c>
      <c r="DH37" s="2" t="str">
        <f t="shared" si="38"/>
        <v/>
      </c>
      <c r="DI37" s="2" t="str">
        <f t="shared" si="39"/>
        <v/>
      </c>
      <c r="DK37" s="2">
        <f t="shared" si="40"/>
        <v>45.342334494773517</v>
      </c>
      <c r="DL37" s="2">
        <f t="shared" si="40"/>
        <v>47.54199392712551</v>
      </c>
      <c r="DM37" s="2">
        <f t="shared" si="40"/>
        <v>46.089721254355389</v>
      </c>
      <c r="DN37" s="2">
        <f t="shared" si="40"/>
        <v>43.471553493774152</v>
      </c>
      <c r="DO37" s="2">
        <f t="shared" si="40"/>
        <v>43.64941860465116</v>
      </c>
      <c r="DP37" s="2">
        <f t="shared" si="40"/>
        <v>43.72884558247577</v>
      </c>
      <c r="DQ37" s="2">
        <f t="shared" si="40"/>
        <v>44.097009966777414</v>
      </c>
      <c r="DR37" s="2">
        <f t="shared" si="40"/>
        <v>49.617524916943523</v>
      </c>
      <c r="DS37" s="2">
        <f t="shared" si="40"/>
        <v>47.725699436222683</v>
      </c>
      <c r="DT37" s="2">
        <f t="shared" si="40"/>
        <v>44.649427382978153</v>
      </c>
      <c r="DU37" s="2">
        <f t="shared" si="40"/>
        <v>45.888331881533098</v>
      </c>
      <c r="DV37" s="2">
        <f t="shared" si="40"/>
        <v>45.209718514044084</v>
      </c>
      <c r="DW37" s="2">
        <f t="shared" si="40"/>
        <v>46.590261592670892</v>
      </c>
      <c r="DX37" s="2">
        <f t="shared" si="40"/>
        <v>43.655880398671094</v>
      </c>
      <c r="DY37" s="2">
        <f t="shared" si="40"/>
        <v>45.502263157894745</v>
      </c>
      <c r="EA37" s="2">
        <f t="shared" si="41"/>
        <v>45.036165369430336</v>
      </c>
      <c r="EB37" s="2">
        <f t="shared" si="41"/>
        <v>51.224786798011792</v>
      </c>
      <c r="EC37" s="2">
        <f t="shared" si="41"/>
        <v>44.52116033416339</v>
      </c>
      <c r="ED37" s="2">
        <f t="shared" si="41"/>
        <v>48.801935352778948</v>
      </c>
      <c r="EE37" s="2">
        <f t="shared" si="41"/>
        <v>48.091970409563011</v>
      </c>
      <c r="EF37" s="2">
        <f t="shared" si="41"/>
        <v>46.138978277851969</v>
      </c>
      <c r="EG37" s="2">
        <f t="shared" si="41"/>
        <v>47.808944349881905</v>
      </c>
      <c r="EH37" s="2">
        <f t="shared" si="41"/>
        <v>48.853681826459088</v>
      </c>
      <c r="EI37" s="2">
        <f t="shared" si="41"/>
        <v>52.811656265379646</v>
      </c>
      <c r="EJ37" s="2">
        <f t="shared" si="41"/>
        <v>51.802044137228357</v>
      </c>
      <c r="EK37" s="2">
        <f t="shared" si="41"/>
        <v>54.506883695479978</v>
      </c>
      <c r="EL37" s="2">
        <f t="shared" si="41"/>
        <v>51.352738507075536</v>
      </c>
      <c r="EM37" s="2">
        <f t="shared" si="41"/>
        <v>47.530720922450215</v>
      </c>
      <c r="EN37" s="2">
        <f t="shared" si="41"/>
        <v>47.503688947781704</v>
      </c>
      <c r="EO37" s="2">
        <f t="shared" si="41"/>
        <v>53.854474166038599</v>
      </c>
      <c r="EQ37" s="2">
        <f t="shared" si="42"/>
        <v>44.04712658667944</v>
      </c>
      <c r="ER37" s="2">
        <f t="shared" si="42"/>
        <v>49.685540848819215</v>
      </c>
      <c r="ES37" s="2">
        <f t="shared" si="42"/>
        <v>46.445809025725374</v>
      </c>
      <c r="ET37" s="2">
        <f t="shared" si="42"/>
        <v>46.367674541372601</v>
      </c>
      <c r="EU37" s="2">
        <f t="shared" si="42"/>
        <v>46.611197653775996</v>
      </c>
      <c r="EV37" s="2">
        <f t="shared" si="42"/>
        <v>45.19783317759255</v>
      </c>
      <c r="EW37" s="2">
        <f t="shared" si="42"/>
        <v>46.821239104948454</v>
      </c>
      <c r="EX37" s="2">
        <f t="shared" si="42"/>
        <v>49.660632744728609</v>
      </c>
      <c r="EY37" s="2">
        <f t="shared" si="42"/>
        <v>51.509363191982459</v>
      </c>
      <c r="EZ37" s="2">
        <f t="shared" si="42"/>
        <v>50.202943229546712</v>
      </c>
      <c r="FA37" s="2">
        <f t="shared" si="42"/>
        <v>50.640523277258247</v>
      </c>
      <c r="FB37" s="2">
        <f t="shared" si="42"/>
        <v>50.259718555670432</v>
      </c>
      <c r="FC37" s="2">
        <f t="shared" si="42"/>
        <v>47.028331333815714</v>
      </c>
      <c r="FD37" s="2">
        <f t="shared" si="42"/>
        <v>47.089721959342192</v>
      </c>
      <c r="FE37" s="2">
        <f t="shared" si="42"/>
        <v>56.643848070631755</v>
      </c>
      <c r="FG37" s="2">
        <f t="shared" si="43"/>
        <v>5.570648728701743E-2</v>
      </c>
      <c r="FH37" s="2">
        <f t="shared" si="43"/>
        <v>6.0814655458567519E-2</v>
      </c>
      <c r="FI37" s="2">
        <f t="shared" si="43"/>
        <v>5.1914096064464156E-2</v>
      </c>
      <c r="FJ37" s="2">
        <f t="shared" si="43"/>
        <v>4.8179917829895766E-2</v>
      </c>
      <c r="FK37" s="2">
        <f t="shared" si="43"/>
        <v>4.4438153881148607E-2</v>
      </c>
      <c r="FL37" s="2">
        <f t="shared" si="43"/>
        <v>4.7261436454413171E-2</v>
      </c>
      <c r="FM37" s="2">
        <f t="shared" si="43"/>
        <v>4.622612278734866E-2</v>
      </c>
      <c r="FN37" s="2">
        <f t="shared" si="43"/>
        <v>4.2175862454651381E-2</v>
      </c>
      <c r="FO37" s="2">
        <f t="shared" si="43"/>
        <v>4.3045254957884582E-2</v>
      </c>
      <c r="FP37" s="2">
        <f t="shared" si="43"/>
        <v>4.1758643677469842E-2</v>
      </c>
      <c r="FQ37" s="2">
        <f t="shared" si="43"/>
        <v>4.0175573899880107E-2</v>
      </c>
      <c r="FR37" s="2">
        <f t="shared" si="43"/>
        <v>3.9123880030438096E-2</v>
      </c>
      <c r="FS37" s="2">
        <f t="shared" si="43"/>
        <v>3.9627469930196182E-2</v>
      </c>
      <c r="FT37" s="2">
        <f t="shared" si="43"/>
        <v>4.5792772621516181E-2</v>
      </c>
      <c r="FU37" s="2">
        <f t="shared" si="43"/>
        <v>3.6016894626299811E-2</v>
      </c>
      <c r="FW37" s="2">
        <f t="shared" si="52"/>
        <v>1.4364130242242837E-6</v>
      </c>
      <c r="FX37" s="2">
        <f t="shared" si="44"/>
        <v>1.7370033252199755E-6</v>
      </c>
      <c r="FY37" s="2">
        <f t="shared" si="44"/>
        <v>1.6534572095528813E-6</v>
      </c>
      <c r="FZ37" s="2">
        <f t="shared" si="44"/>
        <v>1.644472085275505E-6</v>
      </c>
      <c r="GA37" s="2">
        <f t="shared" si="44"/>
        <v>1.4015966921582284E-6</v>
      </c>
      <c r="GB37" s="2">
        <f t="shared" si="44"/>
        <v>1.4202327013683243E-6</v>
      </c>
      <c r="GC37" s="2">
        <f t="shared" si="44"/>
        <v>1.4839544960271082E-6</v>
      </c>
      <c r="GD37" s="2">
        <f t="shared" si="44"/>
        <v>1.5589702573651305E-6</v>
      </c>
      <c r="GE37" s="2">
        <f t="shared" si="44"/>
        <v>1.451934939630085E-6</v>
      </c>
      <c r="GF37" s="2">
        <f t="shared" si="44"/>
        <v>1.3759317953287124E-6</v>
      </c>
      <c r="GG37" s="2">
        <f t="shared" si="44"/>
        <v>1.2392751072755296E-6</v>
      </c>
      <c r="GH37" s="2">
        <f t="shared" si="44"/>
        <v>1.1527181923985797E-6</v>
      </c>
      <c r="GI37" s="2">
        <f t="shared" si="44"/>
        <v>1.1116921005973611E-6</v>
      </c>
      <c r="GJ37" s="2">
        <f t="shared" si="44"/>
        <v>1.1518680762904611E-6</v>
      </c>
      <c r="GK37" s="2">
        <f t="shared" si="44"/>
        <v>1.0456533058577987E-6</v>
      </c>
      <c r="GM37" s="92">
        <f t="shared" si="53"/>
        <v>1.0390097084794733E-8</v>
      </c>
      <c r="GN37" s="92">
        <f t="shared" si="45"/>
        <v>2.1372539522509007E-8</v>
      </c>
      <c r="GO37" s="92">
        <f t="shared" si="45"/>
        <v>1.1267922625023563E-9</v>
      </c>
      <c r="GP37" s="92">
        <f t="shared" si="45"/>
        <v>1.2230038273065875E-10</v>
      </c>
      <c r="GQ37" s="92">
        <f t="shared" si="45"/>
        <v>8.6100175978035088E-11</v>
      </c>
      <c r="GR37" s="92">
        <f t="shared" si="45"/>
        <v>1.4976912569992748E-10</v>
      </c>
      <c r="GS37" s="92">
        <f t="shared" si="45"/>
        <v>5.274245028339778E-11</v>
      </c>
      <c r="GT37" s="92">
        <f t="shared" si="45"/>
        <v>1.0560688724271127E-11</v>
      </c>
      <c r="GU37" s="92">
        <f t="shared" si="45"/>
        <v>2.0163247133710988E-11</v>
      </c>
      <c r="GV37" s="92">
        <f t="shared" si="45"/>
        <v>7.3472908682551483E-12</v>
      </c>
      <c r="GW37" s="92">
        <f t="shared" si="45"/>
        <v>3.2359554934228819E-12</v>
      </c>
      <c r="GX37" s="92">
        <f t="shared" si="45"/>
        <v>5.5125620228070849E-12</v>
      </c>
      <c r="GY37" s="92">
        <f t="shared" si="45"/>
        <v>1.3298101711190579E-11</v>
      </c>
      <c r="GZ37" s="92">
        <f t="shared" si="45"/>
        <v>2.6275865524662652E-10</v>
      </c>
      <c r="HA37" s="92">
        <f t="shared" si="45"/>
        <v>2.5133316037229462E-14</v>
      </c>
      <c r="HC37" s="92">
        <f t="shared" si="57"/>
        <v>2.1412849235556458E-25</v>
      </c>
      <c r="HD37" s="92">
        <f t="shared" si="46"/>
        <v>3.057701416484063E-23</v>
      </c>
      <c r="HE37" s="92">
        <f t="shared" si="46"/>
        <v>1.8674131832785027E-28</v>
      </c>
      <c r="HF37" s="92">
        <f t="shared" si="46"/>
        <v>6.8554024083059261E-33</v>
      </c>
      <c r="HG37" s="92">
        <f t="shared" si="46"/>
        <v>4.2566303956526828E-33</v>
      </c>
      <c r="HH37" s="92">
        <f t="shared" si="46"/>
        <v>1.9148628150094028E-30</v>
      </c>
      <c r="HI37" s="92">
        <f t="shared" si="46"/>
        <v>8.7370293181378151E-31</v>
      </c>
      <c r="HJ37" s="92">
        <f t="shared" si="46"/>
        <v>5.6520136893410676E-34</v>
      </c>
      <c r="HK37" s="92">
        <f t="shared" si="46"/>
        <v>4.1170919611882534E-31</v>
      </c>
      <c r="HL37" s="92">
        <f t="shared" si="46"/>
        <v>6.8145706673232189E-31</v>
      </c>
      <c r="HM37" s="92">
        <f t="shared" si="46"/>
        <v>6.1748112584090588E-34</v>
      </c>
      <c r="HN37" s="92">
        <f t="shared" si="46"/>
        <v>9.3276327757159769E-36</v>
      </c>
      <c r="HO37" s="92">
        <f t="shared" si="46"/>
        <v>2.4215299572189925E-31</v>
      </c>
      <c r="HP37" s="92">
        <f t="shared" si="46"/>
        <v>3.031002204496743E-31</v>
      </c>
      <c r="HQ37" s="92">
        <f t="shared" si="46"/>
        <v>1.172262717766284E-42</v>
      </c>
      <c r="HS37" s="92">
        <f t="shared" si="54"/>
        <v>2.3081736033961108E-78</v>
      </c>
      <c r="HT37" s="92">
        <f t="shared" si="47"/>
        <v>1.2231781210751931E-71</v>
      </c>
      <c r="HU37" s="92">
        <f t="shared" si="47"/>
        <v>5.892737491418616E-89</v>
      </c>
      <c r="HV37" s="92">
        <f t="shared" si="47"/>
        <v>2.4712206124433469E-104</v>
      </c>
      <c r="HW37" s="92">
        <f t="shared" si="47"/>
        <v>3.8199114833927864E-104</v>
      </c>
      <c r="HX37" s="92">
        <f t="shared" si="47"/>
        <v>2.1064323761444952E-96</v>
      </c>
      <c r="HY37" s="92">
        <f t="shared" si="47"/>
        <v>3.9608619269577492E-98</v>
      </c>
      <c r="HZ37" s="92">
        <f t="shared" si="47"/>
        <v>9.0154841582305377E-108</v>
      </c>
      <c r="IA37" s="92">
        <f t="shared" si="47"/>
        <v>1.1965859534575128E-98</v>
      </c>
      <c r="IB37" s="92">
        <f t="shared" si="47"/>
        <v>2.599524879371192E-98</v>
      </c>
      <c r="IC37" s="92">
        <f t="shared" si="47"/>
        <v>2.8973203479371782E-108</v>
      </c>
      <c r="ID37" s="92">
        <f t="shared" si="47"/>
        <v>2.1896762584684608E-113</v>
      </c>
      <c r="IE37" s="92">
        <f t="shared" si="47"/>
        <v>1.9529142636427614E-98</v>
      </c>
      <c r="IF37" s="92">
        <f t="shared" si="47"/>
        <v>5.1219631963492259E-58</v>
      </c>
      <c r="IG37" s="92">
        <f t="shared" si="47"/>
        <v>6.5668412923079872E-43</v>
      </c>
      <c r="II37" s="92">
        <f t="shared" si="55"/>
        <v>4.5658630892199289E-199</v>
      </c>
      <c r="IJ37" s="92">
        <f t="shared" si="48"/>
        <v>8.4358547906325325E-183</v>
      </c>
      <c r="IK37" s="92">
        <f t="shared" si="48"/>
        <v>2.7958231719318532E-228</v>
      </c>
      <c r="IL37" s="92">
        <f t="shared" si="48"/>
        <v>1.9894087424517766E-270</v>
      </c>
      <c r="IM37" s="92">
        <f t="shared" si="48"/>
        <v>6.2447886175326083E-269</v>
      </c>
      <c r="IN37" s="92">
        <f t="shared" si="48"/>
        <v>7.4662075598561562E-250</v>
      </c>
      <c r="IO37" s="92">
        <f t="shared" si="48"/>
        <v>2.6455588168937398E-257</v>
      </c>
      <c r="IP37" s="92">
        <f t="shared" si="48"/>
        <v>9.7294600289894407E-284</v>
      </c>
      <c r="IQ37" s="92">
        <f t="shared" si="48"/>
        <v>1.9551131623067563E-259</v>
      </c>
      <c r="IR37" s="92">
        <f t="shared" si="48"/>
        <v>3.29735045465304E-258</v>
      </c>
      <c r="IS37" s="92">
        <f t="shared" si="48"/>
        <v>4.720238463515792E-281</v>
      </c>
      <c r="IT37" s="92">
        <f t="shared" si="48"/>
        <v>5.3641323435533383E-293</v>
      </c>
      <c r="IU37" s="92">
        <f t="shared" si="48"/>
        <v>1.0474222035844109E-251</v>
      </c>
      <c r="IV37" s="92">
        <f t="shared" si="48"/>
        <v>2.7518987603418697E-198</v>
      </c>
      <c r="IW37" s="92">
        <f t="shared" si="48"/>
        <v>2.5392635759896819E-120</v>
      </c>
      <c r="IY37" s="92">
        <f t="shared" si="56"/>
        <v>1.0390097084794733E-8</v>
      </c>
      <c r="IZ37" s="92">
        <f t="shared" si="49"/>
        <v>2.1372539522509036E-8</v>
      </c>
      <c r="JA37" s="92">
        <f t="shared" si="49"/>
        <v>1.1267922625023563E-9</v>
      </c>
      <c r="JB37" s="92">
        <f t="shared" si="49"/>
        <v>1.2230038273065875E-10</v>
      </c>
      <c r="JC37" s="92">
        <f t="shared" si="49"/>
        <v>8.6100175978035088E-11</v>
      </c>
      <c r="JD37" s="92">
        <f t="shared" si="49"/>
        <v>1.4976912569992748E-10</v>
      </c>
      <c r="JE37" s="92">
        <f t="shared" si="49"/>
        <v>5.274245028339778E-11</v>
      </c>
      <c r="JF37" s="92">
        <f t="shared" si="49"/>
        <v>1.0560688724271127E-11</v>
      </c>
      <c r="JG37" s="92">
        <f t="shared" si="49"/>
        <v>2.0163247133710988E-11</v>
      </c>
      <c r="JH37" s="92">
        <f t="shared" si="49"/>
        <v>7.3472908682551483E-12</v>
      </c>
      <c r="JI37" s="92">
        <f t="shared" si="49"/>
        <v>3.2359554934228819E-12</v>
      </c>
      <c r="JJ37" s="92">
        <f t="shared" si="49"/>
        <v>5.5125620228070849E-12</v>
      </c>
      <c r="JK37" s="92">
        <f t="shared" si="49"/>
        <v>1.3298101711190579E-11</v>
      </c>
      <c r="JL37" s="92">
        <f t="shared" si="49"/>
        <v>2.6275865524662652E-10</v>
      </c>
      <c r="JM37" s="92">
        <f t="shared" si="49"/>
        <v>2.5133316037229462E-14</v>
      </c>
    </row>
    <row r="38" spans="2:273" x14ac:dyDescent="0.25">
      <c r="B38" s="2">
        <v>11</v>
      </c>
      <c r="C38" s="37">
        <v>43.725000000000001</v>
      </c>
      <c r="D38" s="37">
        <v>48.225000000000001</v>
      </c>
      <c r="E38" s="37">
        <v>46.05</v>
      </c>
      <c r="F38" s="37">
        <v>45.55</v>
      </c>
      <c r="G38" s="37">
        <v>44.15</v>
      </c>
      <c r="H38" s="37">
        <v>44.7</v>
      </c>
      <c r="I38" s="37">
        <v>43.774999999999999</v>
      </c>
      <c r="J38" s="37">
        <v>49.475000000000001</v>
      </c>
      <c r="K38" s="37">
        <v>48.325000000000003</v>
      </c>
      <c r="L38" s="37">
        <v>45.875</v>
      </c>
      <c r="M38" s="37">
        <v>46.725000000000001</v>
      </c>
      <c r="N38" s="37">
        <v>45.738</v>
      </c>
      <c r="O38" s="37">
        <v>46.69</v>
      </c>
      <c r="P38" s="37">
        <v>43.384999999999998</v>
      </c>
      <c r="Q38" s="37">
        <v>48.718000000000004</v>
      </c>
      <c r="S38" s="4">
        <f t="shared" si="6"/>
        <v>45.581959753594354</v>
      </c>
      <c r="T38" s="4">
        <f t="shared" si="6"/>
        <v>47.965804541467897</v>
      </c>
      <c r="U38" s="4">
        <f t="shared" si="6"/>
        <v>46.158337744861086</v>
      </c>
      <c r="V38" s="4">
        <f t="shared" si="6"/>
        <v>44.05026299574515</v>
      </c>
      <c r="W38" s="4">
        <f t="shared" si="6"/>
        <v>44.127339342081463</v>
      </c>
      <c r="X38" s="4">
        <f t="shared" si="6"/>
        <v>44.044571009940135</v>
      </c>
      <c r="Y38" s="4">
        <f t="shared" si="6"/>
        <v>44.496300318254754</v>
      </c>
      <c r="Z38" s="4">
        <f t="shared" si="6"/>
        <v>49.771519115302283</v>
      </c>
      <c r="AA38" s="4">
        <f t="shared" si="6"/>
        <v>48.142257322384147</v>
      </c>
      <c r="AB38" s="4">
        <f t="shared" si="6"/>
        <v>45.161713525245204</v>
      </c>
      <c r="AC38" s="4">
        <f t="shared" si="6"/>
        <v>46.37776885395057</v>
      </c>
      <c r="AD38" s="4">
        <f t="shared" si="6"/>
        <v>45.653705211710687</v>
      </c>
      <c r="AE38" s="4">
        <f t="shared" si="6"/>
        <v>46.758255293685053</v>
      </c>
      <c r="AF38" s="4">
        <f t="shared" si="6"/>
        <v>44.096700330996939</v>
      </c>
      <c r="AG38" s="4">
        <f t="shared" si="6"/>
        <v>46.031252047547355</v>
      </c>
      <c r="AI38" s="4">
        <f t="shared" si="7"/>
        <v>-1.8569597535943529</v>
      </c>
      <c r="AJ38" s="4">
        <f t="shared" si="7"/>
        <v>0.25919545853210479</v>
      </c>
      <c r="AK38" s="4">
        <f t="shared" si="7"/>
        <v>-0.10833774486108894</v>
      </c>
      <c r="AL38" s="4">
        <f t="shared" si="7"/>
        <v>1.4997370042548468</v>
      </c>
      <c r="AM38" s="4">
        <f t="shared" si="7"/>
        <v>2.2660657918535776E-2</v>
      </c>
      <c r="AN38" s="4">
        <f t="shared" si="7"/>
        <v>0.65542899005986754</v>
      </c>
      <c r="AO38" s="4">
        <f t="shared" si="7"/>
        <v>-0.72130031825475527</v>
      </c>
      <c r="AP38" s="4">
        <f t="shared" si="7"/>
        <v>-0.29651911530228148</v>
      </c>
      <c r="AQ38" s="4">
        <f t="shared" si="7"/>
        <v>0.18274267761585605</v>
      </c>
      <c r="AR38" s="4">
        <f t="shared" si="7"/>
        <v>0.71328647475479556</v>
      </c>
      <c r="AS38" s="4">
        <f t="shared" si="7"/>
        <v>0.34723114604943106</v>
      </c>
      <c r="AT38" s="4">
        <f t="shared" si="7"/>
        <v>8.4294788289312805E-2</v>
      </c>
      <c r="AU38" s="4">
        <f t="shared" si="7"/>
        <v>-6.8255293685055562E-2</v>
      </c>
      <c r="AV38" s="4">
        <f t="shared" si="7"/>
        <v>-0.71170033099694052</v>
      </c>
      <c r="AW38" s="4">
        <f t="shared" si="7"/>
        <v>2.6867479524526487</v>
      </c>
      <c r="AY38" s="2">
        <f t="shared" si="50"/>
        <v>45.581929558789874</v>
      </c>
      <c r="AZ38" s="2">
        <f t="shared" si="8"/>
        <v>47.965742436400255</v>
      </c>
      <c r="BA38" s="2">
        <f t="shared" si="8"/>
        <v>46.158333542158637</v>
      </c>
      <c r="BB38" s="2">
        <f t="shared" si="8"/>
        <v>44.050262487339239</v>
      </c>
      <c r="BC38" s="2">
        <f t="shared" si="8"/>
        <v>44.127338981991684</v>
      </c>
      <c r="BD38" s="2">
        <f t="shared" si="8"/>
        <v>44.044570401786608</v>
      </c>
      <c r="BE38" s="2">
        <f t="shared" si="8"/>
        <v>44.496300081984572</v>
      </c>
      <c r="BF38" s="2">
        <f t="shared" si="8"/>
        <v>49.771519062583884</v>
      </c>
      <c r="BG38" s="2">
        <f t="shared" si="8"/>
        <v>48.142257230556538</v>
      </c>
      <c r="BH38" s="2">
        <f t="shared" si="8"/>
        <v>45.161713489627324</v>
      </c>
      <c r="BI38" s="2">
        <f t="shared" si="8"/>
        <v>46.377768838107343</v>
      </c>
      <c r="BJ38" s="2">
        <f t="shared" si="8"/>
        <v>45.65370518633528</v>
      </c>
      <c r="BK38" s="2">
        <f t="shared" si="8"/>
        <v>46.758255235580357</v>
      </c>
      <c r="BL38" s="2">
        <f t="shared" si="8"/>
        <v>44.0966994527544</v>
      </c>
      <c r="BM38" s="2">
        <f t="shared" si="8"/>
        <v>46.031252047427998</v>
      </c>
      <c r="BO38" s="2">
        <f t="shared" si="9"/>
        <v>43.725000000000001</v>
      </c>
      <c r="BP38" s="2">
        <f t="shared" si="10"/>
        <v>48.225000000000001</v>
      </c>
      <c r="BQ38" s="2">
        <f t="shared" si="11"/>
        <v>46.05</v>
      </c>
      <c r="BR38" s="2">
        <f t="shared" si="12"/>
        <v>45.55</v>
      </c>
      <c r="BS38" s="2">
        <f t="shared" si="13"/>
        <v>44.15</v>
      </c>
      <c r="BT38" s="2">
        <f t="shared" si="14"/>
        <v>44.7</v>
      </c>
      <c r="BU38" s="2">
        <f t="shared" si="15"/>
        <v>43.774999999999999</v>
      </c>
      <c r="BV38" s="2">
        <f t="shared" si="16"/>
        <v>49.475000000000001</v>
      </c>
      <c r="BW38" s="2">
        <f t="shared" si="17"/>
        <v>48.325000000000003</v>
      </c>
      <c r="BX38" s="2">
        <f t="shared" si="18"/>
        <v>45.875</v>
      </c>
      <c r="BY38" s="2">
        <f t="shared" si="19"/>
        <v>46.725000000000001</v>
      </c>
      <c r="BZ38" s="2">
        <f t="shared" si="20"/>
        <v>45.738</v>
      </c>
      <c r="CA38" s="2">
        <f t="shared" si="21"/>
        <v>46.69</v>
      </c>
      <c r="CB38" s="2">
        <f t="shared" si="22"/>
        <v>43.384999999999998</v>
      </c>
      <c r="CC38" s="2">
        <f t="shared" si="23"/>
        <v>48.718000000000004</v>
      </c>
      <c r="CE38" s="2" t="str">
        <f t="shared" si="51"/>
        <v/>
      </c>
      <c r="CF38" s="2" t="str">
        <f t="shared" si="24"/>
        <v/>
      </c>
      <c r="CG38" s="2" t="str">
        <f t="shared" si="24"/>
        <v/>
      </c>
      <c r="CH38" s="2" t="str">
        <f t="shared" si="24"/>
        <v/>
      </c>
      <c r="CI38" s="2" t="str">
        <f t="shared" si="24"/>
        <v/>
      </c>
      <c r="CJ38" s="2" t="str">
        <f t="shared" si="24"/>
        <v/>
      </c>
      <c r="CK38" s="2" t="str">
        <f t="shared" si="24"/>
        <v/>
      </c>
      <c r="CL38" s="2" t="str">
        <f t="shared" si="24"/>
        <v/>
      </c>
      <c r="CM38" s="2" t="str">
        <f t="shared" si="24"/>
        <v/>
      </c>
      <c r="CN38" s="2" t="str">
        <f t="shared" si="24"/>
        <v/>
      </c>
      <c r="CO38" s="2" t="str">
        <f t="shared" si="24"/>
        <v/>
      </c>
      <c r="CP38" s="2" t="str">
        <f t="shared" si="24"/>
        <v/>
      </c>
      <c r="CQ38" s="2" t="str">
        <f t="shared" si="24"/>
        <v/>
      </c>
      <c r="CR38" s="2" t="str">
        <f t="shared" si="24"/>
        <v/>
      </c>
      <c r="CS38" s="2" t="str">
        <f t="shared" si="24"/>
        <v/>
      </c>
      <c r="CU38" s="2" t="str">
        <f t="shared" si="25"/>
        <v/>
      </c>
      <c r="CV38" s="2" t="str">
        <f t="shared" si="26"/>
        <v/>
      </c>
      <c r="CW38" s="2" t="str">
        <f t="shared" si="27"/>
        <v/>
      </c>
      <c r="CX38" s="2" t="str">
        <f t="shared" si="28"/>
        <v/>
      </c>
      <c r="CY38" s="2" t="str">
        <f t="shared" si="29"/>
        <v/>
      </c>
      <c r="CZ38" s="2" t="str">
        <f t="shared" si="30"/>
        <v/>
      </c>
      <c r="DA38" s="2" t="str">
        <f t="shared" si="31"/>
        <v/>
      </c>
      <c r="DB38" s="2" t="str">
        <f t="shared" si="32"/>
        <v/>
      </c>
      <c r="DC38" s="2" t="str">
        <f t="shared" si="33"/>
        <v/>
      </c>
      <c r="DD38" s="2" t="str">
        <f t="shared" si="34"/>
        <v/>
      </c>
      <c r="DE38" s="2" t="str">
        <f t="shared" si="35"/>
        <v/>
      </c>
      <c r="DF38" s="2" t="str">
        <f t="shared" si="36"/>
        <v/>
      </c>
      <c r="DG38" s="2" t="str">
        <f t="shared" si="37"/>
        <v/>
      </c>
      <c r="DH38" s="2" t="str">
        <f t="shared" si="38"/>
        <v/>
      </c>
      <c r="DI38" s="2" t="str">
        <f t="shared" si="39"/>
        <v/>
      </c>
      <c r="DK38" s="2">
        <f t="shared" si="40"/>
        <v>45.623710801393727</v>
      </c>
      <c r="DL38" s="2">
        <f t="shared" si="40"/>
        <v>47.745020242914983</v>
      </c>
      <c r="DM38" s="2">
        <f t="shared" si="40"/>
        <v>46.261724738675944</v>
      </c>
      <c r="DN38" s="2">
        <f t="shared" si="40"/>
        <v>43.793423682575707</v>
      </c>
      <c r="DO38" s="2">
        <f t="shared" si="40"/>
        <v>43.931131078224098</v>
      </c>
      <c r="DP38" s="2">
        <f t="shared" si="40"/>
        <v>43.936359155119803</v>
      </c>
      <c r="DQ38" s="2">
        <f t="shared" si="40"/>
        <v>44.326721534279677</v>
      </c>
      <c r="DR38" s="2">
        <f t="shared" si="40"/>
        <v>49.821345514950167</v>
      </c>
      <c r="DS38" s="2">
        <f t="shared" si="40"/>
        <v>47.919413319238892</v>
      </c>
      <c r="DT38" s="2">
        <f t="shared" si="40"/>
        <v>44.852235097101804</v>
      </c>
      <c r="DU38" s="2">
        <f t="shared" si="40"/>
        <v>46.013432055749128</v>
      </c>
      <c r="DV38" s="2">
        <f t="shared" si="40"/>
        <v>45.406849290244622</v>
      </c>
      <c r="DW38" s="2">
        <f t="shared" si="40"/>
        <v>46.729365327695554</v>
      </c>
      <c r="DX38" s="2">
        <f t="shared" si="40"/>
        <v>43.924328903654484</v>
      </c>
      <c r="DY38" s="2">
        <f t="shared" si="40"/>
        <v>45.716210526315798</v>
      </c>
      <c r="EA38" s="2">
        <f t="shared" si="41"/>
        <v>44.936029216018042</v>
      </c>
      <c r="EB38" s="2">
        <f t="shared" si="41"/>
        <v>51.07455956628052</v>
      </c>
      <c r="EC38" s="2">
        <f t="shared" si="41"/>
        <v>44.436221784882328</v>
      </c>
      <c r="ED38" s="2">
        <f t="shared" si="41"/>
        <v>48.677877287629457</v>
      </c>
      <c r="EE38" s="2">
        <f t="shared" si="41"/>
        <v>47.97524565381709</v>
      </c>
      <c r="EF38" s="2">
        <f t="shared" si="41"/>
        <v>46.034076934707549</v>
      </c>
      <c r="EG38" s="2">
        <f t="shared" si="41"/>
        <v>47.687346768595667</v>
      </c>
      <c r="EH38" s="2">
        <f t="shared" si="41"/>
        <v>48.739484506358323</v>
      </c>
      <c r="EI38" s="2">
        <f t="shared" si="41"/>
        <v>52.660515845936892</v>
      </c>
      <c r="EJ38" s="2">
        <f t="shared" si="41"/>
        <v>51.638541582398453</v>
      </c>
      <c r="EK38" s="2">
        <f t="shared" si="41"/>
        <v>54.316282735493125</v>
      </c>
      <c r="EL38" s="2">
        <f t="shared" si="41"/>
        <v>51.18302232324011</v>
      </c>
      <c r="EM38" s="2">
        <f t="shared" si="41"/>
        <v>47.39681135724657</v>
      </c>
      <c r="EN38" s="2">
        <f t="shared" si="41"/>
        <v>47.37244530649869</v>
      </c>
      <c r="EO38" s="2">
        <f t="shared" si="41"/>
        <v>53.721253424320864</v>
      </c>
      <c r="EQ38" s="2">
        <f t="shared" si="42"/>
        <v>43.956752463616453</v>
      </c>
      <c r="ER38" s="2">
        <f t="shared" si="42"/>
        <v>49.55059967632512</v>
      </c>
      <c r="ES38" s="2">
        <f t="shared" si="42"/>
        <v>46.341122407545427</v>
      </c>
      <c r="ET38" s="2">
        <f t="shared" si="42"/>
        <v>46.268860751954172</v>
      </c>
      <c r="EU38" s="2">
        <f t="shared" si="42"/>
        <v>46.509613732565846</v>
      </c>
      <c r="EV38" s="2">
        <f t="shared" si="42"/>
        <v>45.101997521365568</v>
      </c>
      <c r="EW38" s="2">
        <f t="shared" si="42"/>
        <v>46.70940549745535</v>
      </c>
      <c r="EX38" s="2">
        <f t="shared" si="42"/>
        <v>49.537759328300076</v>
      </c>
      <c r="EY38" s="2">
        <f t="shared" si="42"/>
        <v>51.371328046101034</v>
      </c>
      <c r="EZ38" s="2">
        <f t="shared" si="42"/>
        <v>50.055494226498247</v>
      </c>
      <c r="FA38" s="2">
        <f t="shared" si="42"/>
        <v>50.48985459231838</v>
      </c>
      <c r="FB38" s="2">
        <f t="shared" si="42"/>
        <v>50.101021566216815</v>
      </c>
      <c r="FC38" s="2">
        <f t="shared" si="42"/>
        <v>46.899161687197548</v>
      </c>
      <c r="FD38" s="2">
        <f t="shared" si="42"/>
        <v>46.962603025048907</v>
      </c>
      <c r="FE38" s="2">
        <f t="shared" si="42"/>
        <v>56.477880903857823</v>
      </c>
      <c r="FG38" s="2">
        <f t="shared" si="43"/>
        <v>6.0754426374094728E-2</v>
      </c>
      <c r="FH38" s="2">
        <f t="shared" si="43"/>
        <v>6.6292983671614264E-2</v>
      </c>
      <c r="FI38" s="2">
        <f t="shared" si="43"/>
        <v>5.6638993570617378E-2</v>
      </c>
      <c r="FJ38" s="2">
        <f t="shared" si="43"/>
        <v>5.2583803490682111E-2</v>
      </c>
      <c r="FK38" s="2">
        <f t="shared" si="43"/>
        <v>4.8517457285758472E-2</v>
      </c>
      <c r="FL38" s="2">
        <f t="shared" si="43"/>
        <v>5.1585918374800019E-2</v>
      </c>
      <c r="FM38" s="2">
        <f t="shared" si="43"/>
        <v>5.0460889600101595E-2</v>
      </c>
      <c r="FN38" s="2">
        <f t="shared" si="43"/>
        <v>4.6057503249398488E-2</v>
      </c>
      <c r="FO38" s="2">
        <f t="shared" si="43"/>
        <v>4.7002983476688839E-2</v>
      </c>
      <c r="FP38" s="2">
        <f t="shared" si="43"/>
        <v>4.5603714112584785E-2</v>
      </c>
      <c r="FQ38" s="2">
        <f t="shared" si="43"/>
        <v>4.3881552963843273E-2</v>
      </c>
      <c r="FR38" s="2">
        <f t="shared" si="43"/>
        <v>4.2737165637868169E-2</v>
      </c>
      <c r="FS38" s="2">
        <f t="shared" si="43"/>
        <v>4.3285169457556102E-2</v>
      </c>
      <c r="FT38" s="2">
        <f t="shared" si="43"/>
        <v>4.9989921044356483E-2</v>
      </c>
      <c r="FU38" s="2">
        <f t="shared" si="43"/>
        <v>3.9354987169181156E-2</v>
      </c>
      <c r="FW38" s="2">
        <f t="shared" si="52"/>
        <v>1.5749953434511705E-6</v>
      </c>
      <c r="FX38" s="2">
        <f t="shared" si="44"/>
        <v>1.9045859535557842E-6</v>
      </c>
      <c r="FY38" s="2">
        <f t="shared" si="44"/>
        <v>1.8129794893193415E-6</v>
      </c>
      <c r="FZ38" s="2">
        <f t="shared" si="44"/>
        <v>1.8031274995942504E-6</v>
      </c>
      <c r="GA38" s="2">
        <f t="shared" si="44"/>
        <v>1.5368200049236972E-6</v>
      </c>
      <c r="GB38" s="2">
        <f t="shared" si="44"/>
        <v>1.5572539771226437E-6</v>
      </c>
      <c r="GC38" s="2">
        <f t="shared" si="44"/>
        <v>1.6271235160083141E-6</v>
      </c>
      <c r="GD38" s="2">
        <f t="shared" si="44"/>
        <v>1.7093766385350009E-6</v>
      </c>
      <c r="GE38" s="2">
        <f t="shared" si="44"/>
        <v>1.5920147805133267E-6</v>
      </c>
      <c r="GF38" s="2">
        <f t="shared" si="44"/>
        <v>1.5086790126848343E-6</v>
      </c>
      <c r="GG38" s="2">
        <f t="shared" si="44"/>
        <v>1.3588379716838459E-6</v>
      </c>
      <c r="GH38" s="2">
        <f t="shared" si="44"/>
        <v>1.2639302236982043E-6</v>
      </c>
      <c r="GI38" s="2">
        <f t="shared" si="44"/>
        <v>1.2189460183927289E-6</v>
      </c>
      <c r="GJ38" s="2">
        <f t="shared" si="44"/>
        <v>1.2629980901287101E-6</v>
      </c>
      <c r="GK38" s="2">
        <f t="shared" si="44"/>
        <v>1.1465359349324224E-6</v>
      </c>
      <c r="GM38" s="92">
        <f t="shared" si="53"/>
        <v>1.9171770533615776E-8</v>
      </c>
      <c r="GN38" s="92">
        <f t="shared" si="45"/>
        <v>3.8810993767222482E-8</v>
      </c>
      <c r="GO38" s="92">
        <f t="shared" si="45"/>
        <v>2.2799516132624116E-9</v>
      </c>
      <c r="GP38" s="92">
        <f t="shared" si="45"/>
        <v>2.7029234265364957E-10</v>
      </c>
      <c r="GQ38" s="92">
        <f t="shared" si="45"/>
        <v>1.8930330800333695E-10</v>
      </c>
      <c r="GR38" s="92">
        <f t="shared" si="45"/>
        <v>3.2606651964069673E-10</v>
      </c>
      <c r="GS38" s="92">
        <f t="shared" si="45"/>
        <v>1.1998544171994338E-10</v>
      </c>
      <c r="GT38" s="92">
        <f t="shared" si="45"/>
        <v>2.5257611142073475E-11</v>
      </c>
      <c r="GU38" s="92">
        <f t="shared" si="45"/>
        <v>4.7055015827971515E-11</v>
      </c>
      <c r="GV38" s="92">
        <f t="shared" si="45"/>
        <v>1.782186104599197E-11</v>
      </c>
      <c r="GW38" s="92">
        <f t="shared" si="45"/>
        <v>8.0626819829947237E-12</v>
      </c>
      <c r="GX38" s="92">
        <f t="shared" si="45"/>
        <v>1.3298688219898507E-11</v>
      </c>
      <c r="GY38" s="92">
        <f t="shared" si="45"/>
        <v>3.0920279196332631E-11</v>
      </c>
      <c r="GZ38" s="92">
        <f t="shared" si="45"/>
        <v>5.523584234740943E-10</v>
      </c>
      <c r="HA38" s="92">
        <f t="shared" si="45"/>
        <v>7.5633094324562014E-14</v>
      </c>
      <c r="HC38" s="92">
        <f t="shared" si="57"/>
        <v>8.7567454248932509E-25</v>
      </c>
      <c r="HD38" s="92">
        <f t="shared" si="46"/>
        <v>1.1285554496342947E-22</v>
      </c>
      <c r="HE38" s="92">
        <f t="shared" si="46"/>
        <v>9.4231185556108642E-28</v>
      </c>
      <c r="HF38" s="92">
        <f t="shared" si="46"/>
        <v>4.58510433958291E-32</v>
      </c>
      <c r="HG38" s="92">
        <f t="shared" si="46"/>
        <v>2.7865743924236669E-32</v>
      </c>
      <c r="HH38" s="92">
        <f t="shared" si="46"/>
        <v>1.0855830273045161E-29</v>
      </c>
      <c r="HI38" s="92">
        <f t="shared" si="46"/>
        <v>5.1646400343628948E-30</v>
      </c>
      <c r="HJ38" s="92">
        <f t="shared" si="46"/>
        <v>4.0612454746017626E-33</v>
      </c>
      <c r="HK38" s="92">
        <f t="shared" si="46"/>
        <v>2.4689267751268147E-30</v>
      </c>
      <c r="HL38" s="92">
        <f t="shared" si="46"/>
        <v>4.0140598128970727E-30</v>
      </c>
      <c r="HM38" s="92">
        <f t="shared" si="46"/>
        <v>4.2484156963901107E-33</v>
      </c>
      <c r="HN38" s="92">
        <f t="shared" si="46"/>
        <v>6.9831587298817497E-35</v>
      </c>
      <c r="HO38" s="92">
        <f t="shared" si="46"/>
        <v>1.3752932291993627E-30</v>
      </c>
      <c r="HP38" s="92">
        <f t="shared" si="46"/>
        <v>1.7290573250332129E-30</v>
      </c>
      <c r="HQ38" s="92">
        <f t="shared" si="46"/>
        <v>1.3793264127881649E-41</v>
      </c>
      <c r="HS38" s="92">
        <f t="shared" si="54"/>
        <v>4.684532439817877E-77</v>
      </c>
      <c r="HT38" s="92">
        <f t="shared" si="47"/>
        <v>1.9989908173324652E-70</v>
      </c>
      <c r="HU38" s="92">
        <f t="shared" si="47"/>
        <v>1.9071982559241707E-87</v>
      </c>
      <c r="HV38" s="92">
        <f t="shared" si="47"/>
        <v>1.4985799409894438E-102</v>
      </c>
      <c r="HW38" s="92">
        <f t="shared" si="47"/>
        <v>2.173956724195513E-102</v>
      </c>
      <c r="HX38" s="92">
        <f t="shared" si="47"/>
        <v>8.9406404058223612E-95</v>
      </c>
      <c r="HY38" s="92">
        <f t="shared" si="47"/>
        <v>1.8631540970887177E-96</v>
      </c>
      <c r="HZ38" s="92">
        <f t="shared" si="47"/>
        <v>6.3721980155827173E-106</v>
      </c>
      <c r="IA38" s="92">
        <f t="shared" si="47"/>
        <v>5.7431925814602258E-97</v>
      </c>
      <c r="IB38" s="92">
        <f t="shared" si="47"/>
        <v>1.2093239371570369E-96</v>
      </c>
      <c r="IC38" s="92">
        <f t="shared" si="47"/>
        <v>1.887047019746103E-106</v>
      </c>
      <c r="ID38" s="92">
        <f t="shared" si="47"/>
        <v>1.6847620259821957E-111</v>
      </c>
      <c r="IE38" s="92">
        <f t="shared" si="47"/>
        <v>8.1781922855467735E-97</v>
      </c>
      <c r="IF38" s="92">
        <f t="shared" si="47"/>
        <v>4.45867116929586E-57</v>
      </c>
      <c r="IG38" s="92">
        <f t="shared" si="47"/>
        <v>3.1912104739460541E-42</v>
      </c>
      <c r="II38" s="92">
        <f t="shared" si="55"/>
        <v>2.2254150319350996E-196</v>
      </c>
      <c r="IJ38" s="92">
        <f t="shared" si="48"/>
        <v>2.676180367054913E-180</v>
      </c>
      <c r="IK38" s="92">
        <f t="shared" si="48"/>
        <v>3.6738442552638231E-225</v>
      </c>
      <c r="IL38" s="92">
        <f t="shared" si="48"/>
        <v>9.9196811623152978E-267</v>
      </c>
      <c r="IM38" s="92">
        <f t="shared" si="48"/>
        <v>2.68674346281368E-265</v>
      </c>
      <c r="IN38" s="92">
        <f t="shared" si="48"/>
        <v>1.7802343508080526E-246</v>
      </c>
      <c r="IO38" s="92">
        <f t="shared" si="48"/>
        <v>8.1794802909663556E-254</v>
      </c>
      <c r="IP38" s="92">
        <f t="shared" si="48"/>
        <v>7.1407007850156869E-280</v>
      </c>
      <c r="IQ38" s="92">
        <f t="shared" si="48"/>
        <v>6.3799556476196464E-256</v>
      </c>
      <c r="IR38" s="92">
        <f t="shared" si="48"/>
        <v>1.0027339867593837E-254</v>
      </c>
      <c r="IS38" s="92">
        <f t="shared" si="48"/>
        <v>2.7439994305647026E-277</v>
      </c>
      <c r="IT38" s="92">
        <f t="shared" si="48"/>
        <v>4.3082842351930845E-289</v>
      </c>
      <c r="IU38" s="92">
        <f t="shared" si="48"/>
        <v>2.3022542087929211E-248</v>
      </c>
      <c r="IV38" s="92">
        <f t="shared" si="48"/>
        <v>1.1852493582907619E-195</v>
      </c>
      <c r="IW38" s="92">
        <f t="shared" si="48"/>
        <v>9.6046561801834761E-119</v>
      </c>
      <c r="IY38" s="92">
        <f t="shared" si="56"/>
        <v>1.9171770533615776E-8</v>
      </c>
      <c r="IZ38" s="92">
        <f t="shared" si="49"/>
        <v>3.8810993767222595E-8</v>
      </c>
      <c r="JA38" s="92">
        <f t="shared" si="49"/>
        <v>2.2799516132624116E-9</v>
      </c>
      <c r="JB38" s="92">
        <f t="shared" si="49"/>
        <v>2.7029234265364957E-10</v>
      </c>
      <c r="JC38" s="92">
        <f t="shared" si="49"/>
        <v>1.8930330800333695E-10</v>
      </c>
      <c r="JD38" s="92">
        <f t="shared" si="49"/>
        <v>3.2606651964069673E-10</v>
      </c>
      <c r="JE38" s="92">
        <f t="shared" si="49"/>
        <v>1.1998544171994338E-10</v>
      </c>
      <c r="JF38" s="92">
        <f t="shared" si="49"/>
        <v>2.5257611142073475E-11</v>
      </c>
      <c r="JG38" s="92">
        <f t="shared" si="49"/>
        <v>4.7055015827971515E-11</v>
      </c>
      <c r="JH38" s="92">
        <f t="shared" si="49"/>
        <v>1.782186104599197E-11</v>
      </c>
      <c r="JI38" s="92">
        <f t="shared" si="49"/>
        <v>8.0626819829947237E-12</v>
      </c>
      <c r="JJ38" s="92">
        <f t="shared" si="49"/>
        <v>1.3298688219898507E-11</v>
      </c>
      <c r="JK38" s="92">
        <f t="shared" si="49"/>
        <v>3.0920279196332631E-11</v>
      </c>
      <c r="JL38" s="92">
        <f t="shared" si="49"/>
        <v>5.523584234740943E-10</v>
      </c>
      <c r="JM38" s="92">
        <f t="shared" si="49"/>
        <v>7.5633094324562014E-14</v>
      </c>
    </row>
    <row r="39" spans="2:273" x14ac:dyDescent="0.25">
      <c r="B39" s="2">
        <v>12</v>
      </c>
      <c r="C39" s="37">
        <v>49.024999999999999</v>
      </c>
      <c r="D39" s="37">
        <v>47.274999999999999</v>
      </c>
      <c r="E39" s="37">
        <v>47.9</v>
      </c>
      <c r="F39" s="37">
        <v>44.65</v>
      </c>
      <c r="G39" s="37">
        <v>44</v>
      </c>
      <c r="H39" s="37">
        <v>44.35</v>
      </c>
      <c r="I39" s="37">
        <v>44.55</v>
      </c>
      <c r="J39" s="37">
        <v>50.15</v>
      </c>
      <c r="K39" s="37">
        <v>49.3</v>
      </c>
      <c r="L39" s="37">
        <v>44.6</v>
      </c>
      <c r="M39" s="37">
        <v>47.3</v>
      </c>
      <c r="N39" s="37">
        <v>46.881</v>
      </c>
      <c r="O39" s="37">
        <v>47.548000000000002</v>
      </c>
      <c r="P39" s="37">
        <v>44.256</v>
      </c>
      <c r="Q39" s="37">
        <v>48.154000000000003</v>
      </c>
      <c r="S39" s="4">
        <f t="shared" si="6"/>
        <v>45.834329308468973</v>
      </c>
      <c r="T39" s="4">
        <f t="shared" si="6"/>
        <v>48.16312078139984</v>
      </c>
      <c r="U39" s="4">
        <f t="shared" si="6"/>
        <v>46.305116113723606</v>
      </c>
      <c r="V39" s="4">
        <f t="shared" si="6"/>
        <v>44.369910537873288</v>
      </c>
      <c r="W39" s="4">
        <f t="shared" si="6"/>
        <v>44.405882237382457</v>
      </c>
      <c r="X39" s="4">
        <f t="shared" si="6"/>
        <v>44.244354135364752</v>
      </c>
      <c r="Y39" s="4">
        <f t="shared" si="6"/>
        <v>44.722128468864717</v>
      </c>
      <c r="Z39" s="4">
        <f t="shared" si="6"/>
        <v>49.954785110022407</v>
      </c>
      <c r="AA39" s="4">
        <f t="shared" si="6"/>
        <v>48.338675093210462</v>
      </c>
      <c r="AB39" s="4">
        <f t="shared" si="6"/>
        <v>45.374656208707982</v>
      </c>
      <c r="AC39" s="4">
        <f t="shared" si="6"/>
        <v>46.521209521694139</v>
      </c>
      <c r="AD39" s="4">
        <f t="shared" si="6"/>
        <v>45.856420793512967</v>
      </c>
      <c r="AE39" s="4">
        <f t="shared" si="6"/>
        <v>46.887110950748905</v>
      </c>
      <c r="AF39" s="4">
        <f t="shared" si="6"/>
        <v>44.359069473465624</v>
      </c>
      <c r="AG39" s="4">
        <f t="shared" si="6"/>
        <v>46.259363108540292</v>
      </c>
      <c r="AI39" s="4">
        <f t="shared" si="7"/>
        <v>3.1906706915310252</v>
      </c>
      <c r="AJ39" s="4">
        <f t="shared" si="7"/>
        <v>-0.88812078139984152</v>
      </c>
      <c r="AK39" s="4">
        <f t="shared" si="7"/>
        <v>1.5948838862763921</v>
      </c>
      <c r="AL39" s="4">
        <f t="shared" si="7"/>
        <v>0.28008946212671049</v>
      </c>
      <c r="AM39" s="4">
        <f t="shared" si="7"/>
        <v>-0.40588223738245688</v>
      </c>
      <c r="AN39" s="4">
        <f t="shared" si="7"/>
        <v>0.10564586463524961</v>
      </c>
      <c r="AO39" s="4">
        <f t="shared" si="7"/>
        <v>-0.17212846886472022</v>
      </c>
      <c r="AP39" s="4">
        <f t="shared" si="7"/>
        <v>0.19521488997759207</v>
      </c>
      <c r="AQ39" s="4">
        <f t="shared" si="7"/>
        <v>0.96132490678953531</v>
      </c>
      <c r="AR39" s="4">
        <f t="shared" si="7"/>
        <v>-0.77465620870798091</v>
      </c>
      <c r="AS39" s="4">
        <f t="shared" si="7"/>
        <v>0.7787904783058579</v>
      </c>
      <c r="AT39" s="4">
        <f t="shared" si="7"/>
        <v>1.0245792064870329</v>
      </c>
      <c r="AU39" s="4">
        <f t="shared" si="7"/>
        <v>0.66088904925109659</v>
      </c>
      <c r="AV39" s="4">
        <f t="shared" si="7"/>
        <v>-0.10306947346562367</v>
      </c>
      <c r="AW39" s="4">
        <f t="shared" si="7"/>
        <v>1.8946368914597116</v>
      </c>
      <c r="AY39" s="2">
        <f t="shared" si="50"/>
        <v>45.834275158829612</v>
      </c>
      <c r="AZ39" s="2">
        <f t="shared" si="8"/>
        <v>48.163011185962638</v>
      </c>
      <c r="BA39" s="2">
        <f t="shared" si="8"/>
        <v>46.305107868803965</v>
      </c>
      <c r="BB39" s="2">
        <f t="shared" si="8"/>
        <v>44.369909450723767</v>
      </c>
      <c r="BC39" s="2">
        <f t="shared" si="8"/>
        <v>44.405881470731821</v>
      </c>
      <c r="BD39" s="2">
        <f t="shared" si="8"/>
        <v>44.244352853518969</v>
      </c>
      <c r="BE39" s="2">
        <f t="shared" si="8"/>
        <v>44.722127949070526</v>
      </c>
      <c r="BF39" s="2">
        <f t="shared" si="8"/>
        <v>49.95478498817053</v>
      </c>
      <c r="BG39" s="2">
        <f t="shared" si="8"/>
        <v>48.33867488599757</v>
      </c>
      <c r="BH39" s="2">
        <f t="shared" si="8"/>
        <v>45.374656125238481</v>
      </c>
      <c r="BI39" s="2">
        <f t="shared" si="8"/>
        <v>46.521209483572243</v>
      </c>
      <c r="BJ39" s="2">
        <f t="shared" si="8"/>
        <v>45.856420734328182</v>
      </c>
      <c r="BK39" s="2">
        <f t="shared" si="8"/>
        <v>46.887110820009511</v>
      </c>
      <c r="BL39" s="2">
        <f t="shared" si="8"/>
        <v>44.359067683759399</v>
      </c>
      <c r="BM39" s="2">
        <f t="shared" si="8"/>
        <v>46.25936310819484</v>
      </c>
      <c r="BO39" s="2">
        <f t="shared" si="9"/>
        <v>49.024999999999999</v>
      </c>
      <c r="BP39" s="2">
        <f t="shared" si="10"/>
        <v>47.274999999999999</v>
      </c>
      <c r="BQ39" s="2">
        <f t="shared" si="11"/>
        <v>47.9</v>
      </c>
      <c r="BR39" s="2">
        <f t="shared" si="12"/>
        <v>44.65</v>
      </c>
      <c r="BS39" s="2">
        <f t="shared" si="13"/>
        <v>44</v>
      </c>
      <c r="BT39" s="2">
        <f t="shared" si="14"/>
        <v>44.35</v>
      </c>
      <c r="BU39" s="2">
        <f t="shared" si="15"/>
        <v>44.55</v>
      </c>
      <c r="BV39" s="2">
        <f t="shared" si="16"/>
        <v>50.15</v>
      </c>
      <c r="BW39" s="2">
        <f t="shared" si="17"/>
        <v>49.3</v>
      </c>
      <c r="BX39" s="2">
        <f t="shared" si="18"/>
        <v>44.6</v>
      </c>
      <c r="BY39" s="2">
        <f t="shared" si="19"/>
        <v>47.3</v>
      </c>
      <c r="BZ39" s="2">
        <f t="shared" si="20"/>
        <v>46.881</v>
      </c>
      <c r="CA39" s="2">
        <f t="shared" si="21"/>
        <v>47.548000000000002</v>
      </c>
      <c r="CB39" s="2">
        <f t="shared" si="22"/>
        <v>44.256</v>
      </c>
      <c r="CC39" s="2">
        <f t="shared" si="23"/>
        <v>48.154000000000003</v>
      </c>
      <c r="CE39" s="2" t="str">
        <f t="shared" si="51"/>
        <v/>
      </c>
      <c r="CF39" s="2" t="str">
        <f t="shared" si="24"/>
        <v/>
      </c>
      <c r="CG39" s="2" t="str">
        <f t="shared" si="24"/>
        <v/>
      </c>
      <c r="CH39" s="2" t="str">
        <f t="shared" si="24"/>
        <v/>
      </c>
      <c r="CI39" s="2" t="str">
        <f t="shared" si="24"/>
        <v/>
      </c>
      <c r="CJ39" s="2" t="str">
        <f t="shared" si="24"/>
        <v/>
      </c>
      <c r="CK39" s="2" t="str">
        <f t="shared" si="24"/>
        <v/>
      </c>
      <c r="CL39" s="2" t="str">
        <f t="shared" si="24"/>
        <v/>
      </c>
      <c r="CM39" s="2" t="str">
        <f t="shared" si="24"/>
        <v/>
      </c>
      <c r="CN39" s="2" t="str">
        <f t="shared" si="24"/>
        <v/>
      </c>
      <c r="CO39" s="2" t="str">
        <f t="shared" si="24"/>
        <v/>
      </c>
      <c r="CP39" s="2" t="str">
        <f t="shared" si="24"/>
        <v/>
      </c>
      <c r="CQ39" s="2" t="str">
        <f t="shared" si="24"/>
        <v/>
      </c>
      <c r="CR39" s="2" t="str">
        <f t="shared" si="24"/>
        <v/>
      </c>
      <c r="CS39" s="2" t="str">
        <f t="shared" si="24"/>
        <v/>
      </c>
      <c r="CU39" s="2" t="str">
        <f t="shared" si="25"/>
        <v/>
      </c>
      <c r="CV39" s="2" t="str">
        <f t="shared" si="26"/>
        <v/>
      </c>
      <c r="CW39" s="2" t="str">
        <f t="shared" si="27"/>
        <v/>
      </c>
      <c r="CX39" s="2" t="str">
        <f t="shared" si="28"/>
        <v/>
      </c>
      <c r="CY39" s="2" t="str">
        <f t="shared" si="29"/>
        <v/>
      </c>
      <c r="CZ39" s="2" t="str">
        <f t="shared" si="30"/>
        <v/>
      </c>
      <c r="DA39" s="2" t="str">
        <f t="shared" si="31"/>
        <v/>
      </c>
      <c r="DB39" s="2" t="str">
        <f t="shared" si="32"/>
        <v/>
      </c>
      <c r="DC39" s="2" t="str">
        <f t="shared" si="33"/>
        <v/>
      </c>
      <c r="DD39" s="2" t="str">
        <f t="shared" si="34"/>
        <v/>
      </c>
      <c r="DE39" s="2" t="str">
        <f t="shared" si="35"/>
        <v/>
      </c>
      <c r="DF39" s="2" t="str">
        <f t="shared" si="36"/>
        <v/>
      </c>
      <c r="DG39" s="2" t="str">
        <f t="shared" si="37"/>
        <v/>
      </c>
      <c r="DH39" s="2" t="str">
        <f t="shared" si="38"/>
        <v/>
      </c>
      <c r="DI39" s="2" t="str">
        <f t="shared" si="39"/>
        <v/>
      </c>
      <c r="DK39" s="2">
        <f t="shared" si="40"/>
        <v>45.90508710801393</v>
      </c>
      <c r="DL39" s="2">
        <f t="shared" si="40"/>
        <v>47.948046558704455</v>
      </c>
      <c r="DM39" s="2">
        <f t="shared" si="40"/>
        <v>46.433728222996507</v>
      </c>
      <c r="DN39" s="2">
        <f t="shared" si="40"/>
        <v>44.115293871377261</v>
      </c>
      <c r="DO39" s="2">
        <f t="shared" si="40"/>
        <v>44.212843551797036</v>
      </c>
      <c r="DP39" s="2">
        <f t="shared" si="40"/>
        <v>44.143872727763835</v>
      </c>
      <c r="DQ39" s="2">
        <f t="shared" si="40"/>
        <v>44.556433101781941</v>
      </c>
      <c r="DR39" s="2">
        <f t="shared" si="40"/>
        <v>50.025166112956811</v>
      </c>
      <c r="DS39" s="2">
        <f t="shared" si="40"/>
        <v>48.1131272022551</v>
      </c>
      <c r="DT39" s="2">
        <f t="shared" si="40"/>
        <v>45.055042811225455</v>
      </c>
      <c r="DU39" s="2">
        <f t="shared" si="40"/>
        <v>46.138532229965158</v>
      </c>
      <c r="DV39" s="2">
        <f t="shared" si="40"/>
        <v>45.603980066445168</v>
      </c>
      <c r="DW39" s="2">
        <f t="shared" si="40"/>
        <v>46.868469062720223</v>
      </c>
      <c r="DX39" s="2">
        <f t="shared" si="40"/>
        <v>44.192777408637873</v>
      </c>
      <c r="DY39" s="2">
        <f t="shared" si="40"/>
        <v>45.930157894736851</v>
      </c>
      <c r="EA39" s="2">
        <f t="shared" si="41"/>
        <v>44.835893062605749</v>
      </c>
      <c r="EB39" s="2">
        <f t="shared" si="41"/>
        <v>50.924332334549248</v>
      </c>
      <c r="EC39" s="2">
        <f t="shared" si="41"/>
        <v>44.351283235601258</v>
      </c>
      <c r="ED39" s="2">
        <f t="shared" si="41"/>
        <v>48.553819222479959</v>
      </c>
      <c r="EE39" s="2">
        <f t="shared" si="41"/>
        <v>47.85852089807117</v>
      </c>
      <c r="EF39" s="2">
        <f t="shared" si="41"/>
        <v>45.92917559156313</v>
      </c>
      <c r="EG39" s="2">
        <f t="shared" si="41"/>
        <v>47.565749187309429</v>
      </c>
      <c r="EH39" s="2">
        <f t="shared" si="41"/>
        <v>48.625287186257559</v>
      </c>
      <c r="EI39" s="2">
        <f t="shared" si="41"/>
        <v>52.509375426494131</v>
      </c>
      <c r="EJ39" s="2">
        <f t="shared" si="41"/>
        <v>51.475039027568542</v>
      </c>
      <c r="EK39" s="2">
        <f t="shared" si="41"/>
        <v>54.125681775506266</v>
      </c>
      <c r="EL39" s="2">
        <f t="shared" si="41"/>
        <v>51.013306139404683</v>
      </c>
      <c r="EM39" s="2">
        <f t="shared" si="41"/>
        <v>47.262901792042925</v>
      </c>
      <c r="EN39" s="2">
        <f t="shared" si="41"/>
        <v>47.241201665215684</v>
      </c>
      <c r="EO39" s="2">
        <f t="shared" si="41"/>
        <v>53.588032682603135</v>
      </c>
      <c r="EQ39" s="2">
        <f t="shared" si="42"/>
        <v>43.866378340553467</v>
      </c>
      <c r="ER39" s="2">
        <f t="shared" si="42"/>
        <v>49.415658503831025</v>
      </c>
      <c r="ES39" s="2">
        <f t="shared" si="42"/>
        <v>46.23643578936548</v>
      </c>
      <c r="ET39" s="2">
        <f t="shared" si="42"/>
        <v>46.170046962535743</v>
      </c>
      <c r="EU39" s="2">
        <f t="shared" si="42"/>
        <v>46.408029811355703</v>
      </c>
      <c r="EV39" s="2">
        <f t="shared" si="42"/>
        <v>45.006161865138587</v>
      </c>
      <c r="EW39" s="2">
        <f t="shared" si="42"/>
        <v>46.597571889962254</v>
      </c>
      <c r="EX39" s="2">
        <f t="shared" si="42"/>
        <v>49.414885911871544</v>
      </c>
      <c r="EY39" s="2">
        <f t="shared" si="42"/>
        <v>51.233292900219617</v>
      </c>
      <c r="EZ39" s="2">
        <f t="shared" si="42"/>
        <v>49.90804522344979</v>
      </c>
      <c r="FA39" s="2">
        <f t="shared" si="42"/>
        <v>50.339185907378514</v>
      </c>
      <c r="FB39" s="2">
        <f t="shared" si="42"/>
        <v>49.942324576763198</v>
      </c>
      <c r="FC39" s="2">
        <f t="shared" si="42"/>
        <v>46.769992040579382</v>
      </c>
      <c r="FD39" s="2">
        <f t="shared" si="42"/>
        <v>46.835484090755621</v>
      </c>
      <c r="FE39" s="2">
        <f t="shared" si="42"/>
        <v>56.311913737083898</v>
      </c>
      <c r="FG39" s="2">
        <f t="shared" si="43"/>
        <v>6.6227711599330594E-2</v>
      </c>
      <c r="FH39" s="2">
        <f t="shared" si="43"/>
        <v>7.2226860613182675E-2</v>
      </c>
      <c r="FI39" s="2">
        <f t="shared" si="43"/>
        <v>6.1765906158874319E-2</v>
      </c>
      <c r="FJ39" s="2">
        <f t="shared" si="43"/>
        <v>5.7365965526071677E-2</v>
      </c>
      <c r="FK39" s="2">
        <f t="shared" si="43"/>
        <v>5.2950479377771871E-2</v>
      </c>
      <c r="FL39" s="2">
        <f t="shared" si="43"/>
        <v>5.6282720334866233E-2</v>
      </c>
      <c r="FM39" s="2">
        <f t="shared" si="43"/>
        <v>5.5061206569687222E-2</v>
      </c>
      <c r="FN39" s="2">
        <f t="shared" si="43"/>
        <v>5.0277637147031339E-2</v>
      </c>
      <c r="FO39" s="2">
        <f t="shared" si="43"/>
        <v>5.1305090108495849E-2</v>
      </c>
      <c r="FP39" s="2">
        <f t="shared" si="43"/>
        <v>4.978443840401188E-2</v>
      </c>
      <c r="FQ39" s="2">
        <f t="shared" si="43"/>
        <v>4.7912323797326579E-2</v>
      </c>
      <c r="FR39" s="2">
        <f t="shared" si="43"/>
        <v>4.6667948783498121E-2</v>
      </c>
      <c r="FS39" s="2">
        <f t="shared" si="43"/>
        <v>4.7263867069638345E-2</v>
      </c>
      <c r="FT39" s="2">
        <f t="shared" si="43"/>
        <v>5.4549768333777907E-2</v>
      </c>
      <c r="FU39" s="2">
        <f t="shared" si="43"/>
        <v>4.2988661769242785E-2</v>
      </c>
      <c r="FW39" s="2">
        <f t="shared" si="52"/>
        <v>1.7269477907068592E-6</v>
      </c>
      <c r="FX39" s="2">
        <f t="shared" si="44"/>
        <v>2.0883365870205213E-6</v>
      </c>
      <c r="FY39" s="2">
        <f t="shared" si="44"/>
        <v>1.9878921323853084E-6</v>
      </c>
      <c r="FZ39" s="2">
        <f t="shared" si="44"/>
        <v>1.9770896442318403E-6</v>
      </c>
      <c r="GA39" s="2">
        <f t="shared" si="44"/>
        <v>1.6850893769479338E-6</v>
      </c>
      <c r="GB39" s="2">
        <f t="shared" si="44"/>
        <v>1.7074947752364208E-6</v>
      </c>
      <c r="GC39" s="2">
        <f t="shared" si="44"/>
        <v>1.7841051776626574E-6</v>
      </c>
      <c r="GD39" s="2">
        <f t="shared" si="44"/>
        <v>1.8742939040461535E-6</v>
      </c>
      <c r="GE39" s="2">
        <f t="shared" si="44"/>
        <v>1.7456092266541933E-6</v>
      </c>
      <c r="GF39" s="2">
        <f t="shared" si="44"/>
        <v>1.6542334016064177E-6</v>
      </c>
      <c r="GG39" s="2">
        <f t="shared" si="44"/>
        <v>1.4899360127147837E-6</v>
      </c>
      <c r="GH39" s="2">
        <f t="shared" si="44"/>
        <v>1.3858717627358889E-6</v>
      </c>
      <c r="GI39" s="2">
        <f t="shared" si="44"/>
        <v>1.3365475742628926E-6</v>
      </c>
      <c r="GJ39" s="2">
        <f t="shared" si="44"/>
        <v>1.3848496988502207E-6</v>
      </c>
      <c r="GK39" s="2">
        <f t="shared" si="44"/>
        <v>1.2571515146873239E-6</v>
      </c>
      <c r="GM39" s="92">
        <f t="shared" si="53"/>
        <v>3.4998735059953322E-8</v>
      </c>
      <c r="GN39" s="92">
        <f t="shared" si="45"/>
        <v>6.9736185017040284E-8</v>
      </c>
      <c r="GO39" s="92">
        <f t="shared" si="45"/>
        <v>4.5552827068418897E-9</v>
      </c>
      <c r="GP39" s="92">
        <f t="shared" si="45"/>
        <v>5.8879838882192145E-10</v>
      </c>
      <c r="GQ39" s="92">
        <f t="shared" si="45"/>
        <v>4.1041007919234946E-10</v>
      </c>
      <c r="GR39" s="92">
        <f t="shared" si="45"/>
        <v>7.0000140578531423E-10</v>
      </c>
      <c r="GS39" s="92">
        <f t="shared" si="45"/>
        <v>2.6890541060767571E-10</v>
      </c>
      <c r="GT39" s="92">
        <f t="shared" si="45"/>
        <v>5.9463493671220452E-11</v>
      </c>
      <c r="GU39" s="92">
        <f t="shared" si="45"/>
        <v>1.081478632782192E-10</v>
      </c>
      <c r="GV39" s="92">
        <f t="shared" si="45"/>
        <v>4.2541679057521108E-11</v>
      </c>
      <c r="GW39" s="92">
        <f t="shared" si="45"/>
        <v>1.9760404828328373E-11</v>
      </c>
      <c r="GX39" s="92">
        <f t="shared" si="45"/>
        <v>3.1583806499630004E-11</v>
      </c>
      <c r="GY39" s="92">
        <f t="shared" si="45"/>
        <v>7.0832688288915425E-11</v>
      </c>
      <c r="GZ39" s="92">
        <f t="shared" si="45"/>
        <v>1.1460124184548403E-9</v>
      </c>
      <c r="HA39" s="92">
        <f t="shared" si="45"/>
        <v>2.2303675937124543E-13</v>
      </c>
      <c r="HC39" s="92">
        <f t="shared" si="57"/>
        <v>3.5170620090137423E-24</v>
      </c>
      <c r="HD39" s="92">
        <f t="shared" si="46"/>
        <v>4.0951085489646506E-22</v>
      </c>
      <c r="HE39" s="92">
        <f t="shared" si="46"/>
        <v>4.6553930558058481E-27</v>
      </c>
      <c r="HF39" s="92">
        <f t="shared" si="46"/>
        <v>2.990588521062041E-31</v>
      </c>
      <c r="HG39" s="92">
        <f t="shared" si="46"/>
        <v>1.780256573882345E-31</v>
      </c>
      <c r="HH39" s="92">
        <f t="shared" si="46"/>
        <v>6.0164438670966037E-29</v>
      </c>
      <c r="HI39" s="92">
        <f t="shared" si="46"/>
        <v>2.9819767334356448E-29</v>
      </c>
      <c r="HJ39" s="92">
        <f t="shared" si="46"/>
        <v>2.8428497133346053E-32</v>
      </c>
      <c r="HK39" s="92">
        <f t="shared" si="46"/>
        <v>1.4459758962060468E-29</v>
      </c>
      <c r="HL39" s="92">
        <f t="shared" si="46"/>
        <v>2.3099101932404485E-29</v>
      </c>
      <c r="HM39" s="92">
        <f t="shared" si="46"/>
        <v>2.8507157862636287E-32</v>
      </c>
      <c r="HN39" s="92">
        <f t="shared" si="46"/>
        <v>5.0945525713199613E-34</v>
      </c>
      <c r="HO39" s="92">
        <f t="shared" si="46"/>
        <v>7.6406054754133896E-30</v>
      </c>
      <c r="HP39" s="92">
        <f t="shared" si="46"/>
        <v>9.6467061801907433E-30</v>
      </c>
      <c r="HQ39" s="92">
        <f t="shared" si="46"/>
        <v>1.5713185588529804E-40</v>
      </c>
      <c r="HS39" s="92">
        <f t="shared" si="54"/>
        <v>9.2652512804634187E-76</v>
      </c>
      <c r="HT39" s="92">
        <f t="shared" si="47"/>
        <v>3.188281444717149E-69</v>
      </c>
      <c r="HU39" s="92">
        <f t="shared" si="47"/>
        <v>5.988631963157102E-86</v>
      </c>
      <c r="HV39" s="92">
        <f t="shared" si="47"/>
        <v>8.7671419919341915E-101</v>
      </c>
      <c r="HW39" s="92">
        <f t="shared" si="47"/>
        <v>1.1948426550189069E-100</v>
      </c>
      <c r="HX39" s="92">
        <f t="shared" si="47"/>
        <v>3.6737474597693146E-93</v>
      </c>
      <c r="HY39" s="92">
        <f t="shared" si="47"/>
        <v>8.4743870808337552E-95</v>
      </c>
      <c r="HZ39" s="92">
        <f t="shared" si="47"/>
        <v>4.3386535466138033E-104</v>
      </c>
      <c r="IA39" s="92">
        <f t="shared" si="47"/>
        <v>2.6649491022252148E-95</v>
      </c>
      <c r="IB39" s="92">
        <f t="shared" si="47"/>
        <v>5.4413115746430833E-95</v>
      </c>
      <c r="IC39" s="92">
        <f t="shared" si="47"/>
        <v>1.1858429935414773E-104</v>
      </c>
      <c r="ID39" s="92">
        <f t="shared" si="47"/>
        <v>1.2492792568842074E-109</v>
      </c>
      <c r="IE39" s="92">
        <f t="shared" si="47"/>
        <v>3.3185425111415045E-95</v>
      </c>
      <c r="IF39" s="92">
        <f t="shared" si="47"/>
        <v>3.8116420299465303E-56</v>
      </c>
      <c r="IG39" s="92">
        <f t="shared" si="47"/>
        <v>1.5305237119050774E-41</v>
      </c>
      <c r="II39" s="92">
        <f t="shared" si="55"/>
        <v>1.0396215457508025E-193</v>
      </c>
      <c r="IJ39" s="92">
        <f t="shared" si="48"/>
        <v>8.1566743937928313E-178</v>
      </c>
      <c r="IK39" s="92">
        <f t="shared" si="48"/>
        <v>4.5932771236061259E-222</v>
      </c>
      <c r="IL39" s="92">
        <f t="shared" si="48"/>
        <v>4.6628555239171719E-263</v>
      </c>
      <c r="IM39" s="92">
        <f t="shared" si="48"/>
        <v>1.0915882006248917E-261</v>
      </c>
      <c r="IN39" s="92">
        <f t="shared" si="48"/>
        <v>4.0245138749311539E-243</v>
      </c>
      <c r="IO39" s="92">
        <f t="shared" si="48"/>
        <v>2.3929869965275121E-250</v>
      </c>
      <c r="IP39" s="92">
        <f t="shared" si="48"/>
        <v>4.9285098697048116E-276</v>
      </c>
      <c r="IQ39" s="92">
        <f t="shared" si="48"/>
        <v>1.969462089364147E-252</v>
      </c>
      <c r="IR39" s="92">
        <f t="shared" si="48"/>
        <v>2.8866658480187321E-251</v>
      </c>
      <c r="IS39" s="92">
        <f t="shared" si="48"/>
        <v>1.5040616113923417E-273</v>
      </c>
      <c r="IT39" s="92">
        <f t="shared" si="48"/>
        <v>3.2565473969184981E-285</v>
      </c>
      <c r="IU39" s="92">
        <f t="shared" si="48"/>
        <v>4.8050319140639184E-245</v>
      </c>
      <c r="IV39" s="92">
        <f t="shared" si="48"/>
        <v>4.9003141333549266E-193</v>
      </c>
      <c r="IW39" s="92">
        <f t="shared" si="48"/>
        <v>3.5457394716918993E-117</v>
      </c>
      <c r="IY39" s="92">
        <f t="shared" si="56"/>
        <v>3.4998735059953329E-8</v>
      </c>
      <c r="IZ39" s="92">
        <f t="shared" si="49"/>
        <v>6.9736185017040694E-8</v>
      </c>
      <c r="JA39" s="92">
        <f t="shared" si="49"/>
        <v>4.5552827068418897E-9</v>
      </c>
      <c r="JB39" s="92">
        <f t="shared" si="49"/>
        <v>5.8879838882192145E-10</v>
      </c>
      <c r="JC39" s="92">
        <f t="shared" si="49"/>
        <v>4.1041007919234946E-10</v>
      </c>
      <c r="JD39" s="92">
        <f t="shared" si="49"/>
        <v>7.0000140578531423E-10</v>
      </c>
      <c r="JE39" s="92">
        <f t="shared" si="49"/>
        <v>2.6890541060767571E-10</v>
      </c>
      <c r="JF39" s="92">
        <f t="shared" si="49"/>
        <v>5.9463493671220452E-11</v>
      </c>
      <c r="JG39" s="92">
        <f t="shared" si="49"/>
        <v>1.081478632782192E-10</v>
      </c>
      <c r="JH39" s="92">
        <f t="shared" si="49"/>
        <v>4.2541679057521108E-11</v>
      </c>
      <c r="JI39" s="92">
        <f t="shared" si="49"/>
        <v>1.9760404828328373E-11</v>
      </c>
      <c r="JJ39" s="92">
        <f t="shared" si="49"/>
        <v>3.1583806499630004E-11</v>
      </c>
      <c r="JK39" s="92">
        <f t="shared" si="49"/>
        <v>7.0832688288915425E-11</v>
      </c>
      <c r="JL39" s="92">
        <f t="shared" si="49"/>
        <v>1.1460124184548403E-9</v>
      </c>
      <c r="JM39" s="92">
        <f t="shared" si="49"/>
        <v>2.2303675937124543E-13</v>
      </c>
    </row>
    <row r="40" spans="2:273" x14ac:dyDescent="0.25">
      <c r="B40" s="2">
        <v>13</v>
      </c>
      <c r="C40" s="37">
        <v>47.9</v>
      </c>
      <c r="D40" s="37">
        <v>45</v>
      </c>
      <c r="E40" s="37">
        <v>48.875</v>
      </c>
      <c r="F40" s="37">
        <v>43.75</v>
      </c>
      <c r="G40" s="37">
        <v>44.625</v>
      </c>
      <c r="H40" s="37">
        <v>42.75</v>
      </c>
      <c r="I40" s="37">
        <v>46.174999999999997</v>
      </c>
      <c r="J40" s="37">
        <v>53.325000000000003</v>
      </c>
      <c r="K40" s="37">
        <v>48.35</v>
      </c>
      <c r="L40" s="37">
        <v>45</v>
      </c>
      <c r="M40" s="37">
        <v>46.024999999999999</v>
      </c>
      <c r="N40" s="37">
        <v>46</v>
      </c>
      <c r="O40" s="37">
        <v>48.929000000000002</v>
      </c>
      <c r="P40" s="37">
        <v>44.281999999999996</v>
      </c>
      <c r="Q40" s="37">
        <v>48.462000000000003</v>
      </c>
      <c r="S40" s="4">
        <f t="shared" si="6"/>
        <v>46.08188017780671</v>
      </c>
      <c r="T40" s="4">
        <f t="shared" si="6"/>
        <v>48.357554743783275</v>
      </c>
      <c r="U40" s="4">
        <f t="shared" si="6"/>
        <v>46.448255356606445</v>
      </c>
      <c r="V40" s="4">
        <f t="shared" si="6"/>
        <v>44.686915432198411</v>
      </c>
      <c r="W40" s="4">
        <f t="shared" si="6"/>
        <v>44.682128414616763</v>
      </c>
      <c r="X40" s="4">
        <f t="shared" si="6"/>
        <v>44.441792351472351</v>
      </c>
      <c r="Y40" s="4">
        <f t="shared" si="6"/>
        <v>44.945768908909159</v>
      </c>
      <c r="Z40" s="4">
        <f t="shared" si="6"/>
        <v>50.134740970427018</v>
      </c>
      <c r="AA40" s="4">
        <f t="shared" si="6"/>
        <v>48.5336273778655</v>
      </c>
      <c r="AB40" s="4">
        <f t="shared" si="6"/>
        <v>45.586724166559762</v>
      </c>
      <c r="AC40" s="4">
        <f t="shared" si="6"/>
        <v>46.664790145257008</v>
      </c>
      <c r="AD40" s="4">
        <f t="shared" si="6"/>
        <v>46.05797844452492</v>
      </c>
      <c r="AE40" s="4">
        <f t="shared" si="6"/>
        <v>47.013836225497009</v>
      </c>
      <c r="AF40" s="4">
        <f t="shared" si="6"/>
        <v>44.618827122314855</v>
      </c>
      <c r="AG40" s="4">
        <f t="shared" si="6"/>
        <v>46.487284088339436</v>
      </c>
      <c r="AI40" s="4">
        <f t="shared" si="7"/>
        <v>1.8181198221932888</v>
      </c>
      <c r="AJ40" s="4">
        <f t="shared" si="7"/>
        <v>-3.3575547437832753</v>
      </c>
      <c r="AK40" s="4">
        <f t="shared" si="7"/>
        <v>2.4267446433935547</v>
      </c>
      <c r="AL40" s="4">
        <f t="shared" si="7"/>
        <v>-0.93691543219841122</v>
      </c>
      <c r="AM40" s="4">
        <f t="shared" si="7"/>
        <v>-5.7128414616762768E-2</v>
      </c>
      <c r="AN40" s="4">
        <f t="shared" si="7"/>
        <v>-1.6917923514723512</v>
      </c>
      <c r="AO40" s="4">
        <f t="shared" si="7"/>
        <v>1.2292310910908384</v>
      </c>
      <c r="AP40" s="4">
        <f t="shared" si="7"/>
        <v>3.1902590295729851</v>
      </c>
      <c r="AQ40" s="4">
        <f t="shared" si="7"/>
        <v>-0.18362737786549843</v>
      </c>
      <c r="AR40" s="4">
        <f t="shared" si="7"/>
        <v>-0.58672416655976178</v>
      </c>
      <c r="AS40" s="4">
        <f t="shared" si="7"/>
        <v>-0.63979014525700961</v>
      </c>
      <c r="AT40" s="4">
        <f t="shared" si="7"/>
        <v>-5.7978444524920292E-2</v>
      </c>
      <c r="AU40" s="4">
        <f t="shared" si="7"/>
        <v>1.915163774502993</v>
      </c>
      <c r="AV40" s="4">
        <f t="shared" si="7"/>
        <v>-0.33682712231485823</v>
      </c>
      <c r="AW40" s="4">
        <f t="shared" si="7"/>
        <v>1.9747159116605673</v>
      </c>
      <c r="AY40" s="2">
        <f t="shared" si="50"/>
        <v>46.081784132091805</v>
      </c>
      <c r="AZ40" s="2">
        <f t="shared" si="8"/>
        <v>48.357363436802203</v>
      </c>
      <c r="BA40" s="2">
        <f t="shared" si="8"/>
        <v>46.448239389868512</v>
      </c>
      <c r="BB40" s="2">
        <f t="shared" si="8"/>
        <v>44.68691314157229</v>
      </c>
      <c r="BC40" s="2">
        <f t="shared" si="8"/>
        <v>44.682126805619596</v>
      </c>
      <c r="BD40" s="2">
        <f t="shared" si="8"/>
        <v>44.441789688115492</v>
      </c>
      <c r="BE40" s="2">
        <f t="shared" si="8"/>
        <v>44.945767782707996</v>
      </c>
      <c r="BF40" s="2">
        <f t="shared" si="8"/>
        <v>50.134740693272825</v>
      </c>
      <c r="BG40" s="2">
        <f t="shared" si="8"/>
        <v>48.533626917514908</v>
      </c>
      <c r="BH40" s="2">
        <f t="shared" si="8"/>
        <v>45.586723974124858</v>
      </c>
      <c r="BI40" s="2">
        <f t="shared" si="8"/>
        <v>46.664790055057217</v>
      </c>
      <c r="BJ40" s="2">
        <f t="shared" si="8"/>
        <v>46.057978308670798</v>
      </c>
      <c r="BK40" s="2">
        <f t="shared" si="8"/>
        <v>47.013835935758685</v>
      </c>
      <c r="BL40" s="2">
        <f t="shared" si="8"/>
        <v>44.618823523814733</v>
      </c>
      <c r="BM40" s="2">
        <f t="shared" si="8"/>
        <v>46.487284087359996</v>
      </c>
      <c r="BO40" s="2">
        <f t="shared" si="9"/>
        <v>47.9</v>
      </c>
      <c r="BP40" s="2">
        <f t="shared" si="10"/>
        <v>45</v>
      </c>
      <c r="BQ40" s="2">
        <f t="shared" si="11"/>
        <v>48.875</v>
      </c>
      <c r="BR40" s="2">
        <f t="shared" si="12"/>
        <v>43.75</v>
      </c>
      <c r="BS40" s="2">
        <f t="shared" si="13"/>
        <v>44.625</v>
      </c>
      <c r="BT40" s="2">
        <f t="shared" si="14"/>
        <v>42.75</v>
      </c>
      <c r="BU40" s="2">
        <f t="shared" si="15"/>
        <v>46.174999999999997</v>
      </c>
      <c r="BV40" s="2">
        <f t="shared" si="16"/>
        <v>53.325000000000003</v>
      </c>
      <c r="BW40" s="2">
        <f t="shared" si="17"/>
        <v>48.35</v>
      </c>
      <c r="BX40" s="2">
        <f t="shared" si="18"/>
        <v>45</v>
      </c>
      <c r="BY40" s="2">
        <f t="shared" si="19"/>
        <v>46.024999999999999</v>
      </c>
      <c r="BZ40" s="2">
        <f t="shared" si="20"/>
        <v>46</v>
      </c>
      <c r="CA40" s="2">
        <f t="shared" si="21"/>
        <v>48.929000000000002</v>
      </c>
      <c r="CB40" s="2">
        <f t="shared" si="22"/>
        <v>44.281999999999996</v>
      </c>
      <c r="CC40" s="2">
        <f t="shared" si="23"/>
        <v>48.462000000000003</v>
      </c>
      <c r="CE40" s="2" t="str">
        <f t="shared" si="51"/>
        <v/>
      </c>
      <c r="CF40" s="2" t="str">
        <f t="shared" si="24"/>
        <v/>
      </c>
      <c r="CG40" s="2" t="str">
        <f t="shared" si="24"/>
        <v/>
      </c>
      <c r="CH40" s="2" t="str">
        <f t="shared" si="24"/>
        <v/>
      </c>
      <c r="CI40" s="2" t="str">
        <f t="shared" si="24"/>
        <v/>
      </c>
      <c r="CJ40" s="2" t="str">
        <f t="shared" si="24"/>
        <v/>
      </c>
      <c r="CK40" s="2" t="str">
        <f t="shared" si="24"/>
        <v/>
      </c>
      <c r="CL40" s="2" t="str">
        <f t="shared" si="24"/>
        <v/>
      </c>
      <c r="CM40" s="2" t="str">
        <f t="shared" si="24"/>
        <v/>
      </c>
      <c r="CN40" s="2" t="str">
        <f t="shared" si="24"/>
        <v/>
      </c>
      <c r="CO40" s="2" t="str">
        <f t="shared" si="24"/>
        <v/>
      </c>
      <c r="CP40" s="2" t="str">
        <f t="shared" si="24"/>
        <v/>
      </c>
      <c r="CQ40" s="2" t="str">
        <f t="shared" si="24"/>
        <v/>
      </c>
      <c r="CR40" s="2" t="str">
        <f t="shared" si="24"/>
        <v/>
      </c>
      <c r="CS40" s="2" t="str">
        <f t="shared" si="24"/>
        <v/>
      </c>
      <c r="CU40" s="2" t="str">
        <f t="shared" si="25"/>
        <v/>
      </c>
      <c r="CV40" s="2" t="str">
        <f t="shared" si="26"/>
        <v/>
      </c>
      <c r="CW40" s="2" t="str">
        <f t="shared" si="27"/>
        <v/>
      </c>
      <c r="CX40" s="2" t="str">
        <f t="shared" si="28"/>
        <v/>
      </c>
      <c r="CY40" s="2" t="str">
        <f t="shared" si="29"/>
        <v/>
      </c>
      <c r="CZ40" s="2" t="str">
        <f t="shared" si="30"/>
        <v/>
      </c>
      <c r="DA40" s="2" t="str">
        <f t="shared" si="31"/>
        <v/>
      </c>
      <c r="DB40" s="2" t="str">
        <f t="shared" si="32"/>
        <v/>
      </c>
      <c r="DC40" s="2" t="str">
        <f t="shared" si="33"/>
        <v/>
      </c>
      <c r="DD40" s="2" t="str">
        <f t="shared" si="34"/>
        <v/>
      </c>
      <c r="DE40" s="2" t="str">
        <f t="shared" si="35"/>
        <v/>
      </c>
      <c r="DF40" s="2" t="str">
        <f t="shared" si="36"/>
        <v/>
      </c>
      <c r="DG40" s="2" t="str">
        <f t="shared" si="37"/>
        <v/>
      </c>
      <c r="DH40" s="2" t="str">
        <f t="shared" si="38"/>
        <v/>
      </c>
      <c r="DI40" s="2" t="str">
        <f t="shared" si="39"/>
        <v/>
      </c>
      <c r="DK40" s="2">
        <f t="shared" si="40"/>
        <v>46.18646341463414</v>
      </c>
      <c r="DL40" s="2">
        <f t="shared" si="40"/>
        <v>48.151072874493934</v>
      </c>
      <c r="DM40" s="2">
        <f t="shared" si="40"/>
        <v>46.605731707317062</v>
      </c>
      <c r="DN40" s="2">
        <f t="shared" si="40"/>
        <v>44.437164060178816</v>
      </c>
      <c r="DO40" s="2">
        <f t="shared" si="40"/>
        <v>44.494556025369974</v>
      </c>
      <c r="DP40" s="2">
        <f t="shared" si="40"/>
        <v>44.351386300407867</v>
      </c>
      <c r="DQ40" s="2">
        <f t="shared" si="40"/>
        <v>44.786144669284212</v>
      </c>
      <c r="DR40" s="2">
        <f t="shared" si="40"/>
        <v>50.228986710963461</v>
      </c>
      <c r="DS40" s="2">
        <f t="shared" si="40"/>
        <v>48.306841085271309</v>
      </c>
      <c r="DT40" s="2">
        <f t="shared" si="40"/>
        <v>45.257850525349113</v>
      </c>
      <c r="DU40" s="2">
        <f t="shared" si="40"/>
        <v>46.26363240418118</v>
      </c>
      <c r="DV40" s="2">
        <f t="shared" si="40"/>
        <v>45.801110842645713</v>
      </c>
      <c r="DW40" s="2">
        <f t="shared" si="40"/>
        <v>47.007572797744885</v>
      </c>
      <c r="DX40" s="2">
        <f t="shared" si="40"/>
        <v>44.461225913621263</v>
      </c>
      <c r="DY40" s="2">
        <f t="shared" si="40"/>
        <v>46.144105263157897</v>
      </c>
      <c r="EA40" s="2">
        <f t="shared" si="41"/>
        <v>44.735756909193448</v>
      </c>
      <c r="EB40" s="2">
        <f t="shared" si="41"/>
        <v>50.774105102817977</v>
      </c>
      <c r="EC40" s="2">
        <f t="shared" si="41"/>
        <v>44.266344686320188</v>
      </c>
      <c r="ED40" s="2">
        <f t="shared" si="41"/>
        <v>48.429761157330468</v>
      </c>
      <c r="EE40" s="2">
        <f t="shared" si="41"/>
        <v>47.741796142325249</v>
      </c>
      <c r="EF40" s="2">
        <f t="shared" si="41"/>
        <v>45.82427424841871</v>
      </c>
      <c r="EG40" s="2">
        <f t="shared" si="41"/>
        <v>47.44415160602319</v>
      </c>
      <c r="EH40" s="2">
        <f t="shared" si="41"/>
        <v>48.511089866156802</v>
      </c>
      <c r="EI40" s="2">
        <f t="shared" si="41"/>
        <v>52.358235007051377</v>
      </c>
      <c r="EJ40" s="2">
        <f t="shared" si="41"/>
        <v>51.311536472738638</v>
      </c>
      <c r="EK40" s="2">
        <f t="shared" si="41"/>
        <v>53.935080815519413</v>
      </c>
      <c r="EL40" s="2">
        <f t="shared" si="41"/>
        <v>50.843589955569257</v>
      </c>
      <c r="EM40" s="2">
        <f t="shared" si="41"/>
        <v>47.12899222683928</v>
      </c>
      <c r="EN40" s="2">
        <f t="shared" si="41"/>
        <v>47.10995802393267</v>
      </c>
      <c r="EO40" s="2">
        <f t="shared" si="41"/>
        <v>53.454811940885406</v>
      </c>
      <c r="EQ40" s="2">
        <f t="shared" si="42"/>
        <v>43.776004217490481</v>
      </c>
      <c r="ER40" s="2">
        <f t="shared" si="42"/>
        <v>49.280717331336938</v>
      </c>
      <c r="ES40" s="2">
        <f t="shared" si="42"/>
        <v>46.131749171185533</v>
      </c>
      <c r="ET40" s="2">
        <f t="shared" si="42"/>
        <v>46.071233173117321</v>
      </c>
      <c r="EU40" s="2">
        <f t="shared" si="42"/>
        <v>46.306445890145554</v>
      </c>
      <c r="EV40" s="2">
        <f t="shared" si="42"/>
        <v>44.910326208911606</v>
      </c>
      <c r="EW40" s="2">
        <f t="shared" si="42"/>
        <v>46.485738282469157</v>
      </c>
      <c r="EX40" s="2">
        <f t="shared" si="42"/>
        <v>49.292012495443011</v>
      </c>
      <c r="EY40" s="2">
        <f t="shared" si="42"/>
        <v>51.095257754338199</v>
      </c>
      <c r="EZ40" s="2">
        <f t="shared" si="42"/>
        <v>49.760596220401332</v>
      </c>
      <c r="FA40" s="2">
        <f t="shared" si="42"/>
        <v>50.188517222438648</v>
      </c>
      <c r="FB40" s="2">
        <f t="shared" si="42"/>
        <v>49.783627587309581</v>
      </c>
      <c r="FC40" s="2">
        <f t="shared" si="42"/>
        <v>46.640822393961223</v>
      </c>
      <c r="FD40" s="2">
        <f t="shared" si="42"/>
        <v>46.708365156462335</v>
      </c>
      <c r="FE40" s="2">
        <f t="shared" si="42"/>
        <v>56.145946570309974</v>
      </c>
      <c r="FG40" s="2">
        <f t="shared" si="43"/>
        <v>7.2156197549388748E-2</v>
      </c>
      <c r="FH40" s="2">
        <f t="shared" si="43"/>
        <v>7.864713962050969E-2</v>
      </c>
      <c r="FI40" s="2">
        <f t="shared" si="43"/>
        <v>6.7323782691679004E-2</v>
      </c>
      <c r="FJ40" s="2">
        <f t="shared" si="43"/>
        <v>6.2554319460836325E-2</v>
      </c>
      <c r="FK40" s="2">
        <f t="shared" si="43"/>
        <v>5.7763955093566736E-2</v>
      </c>
      <c r="FL40" s="2">
        <f t="shared" si="43"/>
        <v>6.1379481685010139E-2</v>
      </c>
      <c r="FM40" s="2">
        <f t="shared" si="43"/>
        <v>6.0054391166683437E-2</v>
      </c>
      <c r="FN40" s="2">
        <f t="shared" si="43"/>
        <v>5.4862212982610764E-2</v>
      </c>
      <c r="FO40" s="2">
        <f t="shared" si="43"/>
        <v>5.5977832318604932E-2</v>
      </c>
      <c r="FP40" s="2">
        <f t="shared" si="43"/>
        <v>5.4326614359702458E-2</v>
      </c>
      <c r="FQ40" s="2">
        <f t="shared" si="43"/>
        <v>5.2293093827896313E-2</v>
      </c>
      <c r="FR40" s="2">
        <f t="shared" si="43"/>
        <v>5.0941029396076913E-2</v>
      </c>
      <c r="FS40" s="2">
        <f t="shared" si="43"/>
        <v>5.1588559351751981E-2</v>
      </c>
      <c r="FT40" s="2">
        <f t="shared" si="43"/>
        <v>5.9499493882966291E-2</v>
      </c>
      <c r="FU40" s="2">
        <f t="shared" si="43"/>
        <v>4.6941442156682889E-2</v>
      </c>
      <c r="FW40" s="2">
        <f t="shared" si="52"/>
        <v>1.8935602828963198E-6</v>
      </c>
      <c r="FX40" s="2">
        <f t="shared" si="44"/>
        <v>2.2898150725265505E-6</v>
      </c>
      <c r="FY40" s="2">
        <f t="shared" si="44"/>
        <v>2.1796799614080731E-6</v>
      </c>
      <c r="FZ40" s="2">
        <f t="shared" si="44"/>
        <v>2.1678352732146955E-6</v>
      </c>
      <c r="GA40" s="2">
        <f t="shared" si="44"/>
        <v>1.8476634599931652E-6</v>
      </c>
      <c r="GB40" s="2">
        <f t="shared" si="44"/>
        <v>1.8722304826513528E-6</v>
      </c>
      <c r="GC40" s="2">
        <f t="shared" si="44"/>
        <v>1.9562320902124212E-6</v>
      </c>
      <c r="GD40" s="2">
        <f t="shared" si="44"/>
        <v>2.0551220273260738E-6</v>
      </c>
      <c r="GE40" s="2">
        <f t="shared" si="44"/>
        <v>1.914022133666041E-6</v>
      </c>
      <c r="GF40" s="2">
        <f t="shared" si="44"/>
        <v>1.8138305667104707E-6</v>
      </c>
      <c r="GG40" s="2">
        <f t="shared" si="44"/>
        <v>1.6336821167544517E-6</v>
      </c>
      <c r="GH40" s="2">
        <f t="shared" si="44"/>
        <v>1.5195779673131089E-6</v>
      </c>
      <c r="GI40" s="2">
        <f t="shared" si="44"/>
        <v>1.4654950843151062E-6</v>
      </c>
      <c r="GJ40" s="2">
        <f t="shared" si="44"/>
        <v>1.5184572968469824E-6</v>
      </c>
      <c r="GK40" s="2">
        <f t="shared" si="44"/>
        <v>1.3784390579153143E-6</v>
      </c>
      <c r="GM40" s="92">
        <f t="shared" si="53"/>
        <v>6.3211221479908556E-8</v>
      </c>
      <c r="GN40" s="92">
        <f t="shared" si="45"/>
        <v>1.2398545900270368E-7</v>
      </c>
      <c r="GO40" s="92">
        <f t="shared" si="45"/>
        <v>8.9870587329081682E-9</v>
      </c>
      <c r="GP40" s="92">
        <f t="shared" si="45"/>
        <v>1.2642451961294835E-9</v>
      </c>
      <c r="GQ40" s="92">
        <f t="shared" si="45"/>
        <v>8.773806542079194E-10</v>
      </c>
      <c r="GR40" s="92">
        <f t="shared" si="45"/>
        <v>1.4818530409145395E-9</v>
      </c>
      <c r="GS40" s="92">
        <f t="shared" si="45"/>
        <v>5.9371518120944944E-10</v>
      </c>
      <c r="GT40" s="92">
        <f t="shared" si="45"/>
        <v>1.3780707281623846E-10</v>
      </c>
      <c r="GU40" s="92">
        <f t="shared" si="45"/>
        <v>2.4479430037887758E-10</v>
      </c>
      <c r="GV40" s="92">
        <f t="shared" si="45"/>
        <v>9.9934813145182105E-11</v>
      </c>
      <c r="GW40" s="92">
        <f t="shared" si="45"/>
        <v>4.7638304792497976E-11</v>
      </c>
      <c r="GX40" s="92">
        <f t="shared" si="45"/>
        <v>7.384567882237315E-11</v>
      </c>
      <c r="GY40" s="92">
        <f t="shared" si="45"/>
        <v>1.5986930176623156E-10</v>
      </c>
      <c r="GZ40" s="92">
        <f t="shared" si="45"/>
        <v>2.346748122693331E-9</v>
      </c>
      <c r="HA40" s="92">
        <f t="shared" si="45"/>
        <v>6.4453827988768121E-13</v>
      </c>
      <c r="HC40" s="92">
        <f t="shared" si="57"/>
        <v>1.3873567750359646E-23</v>
      </c>
      <c r="HD40" s="92">
        <f t="shared" si="46"/>
        <v>1.4609135066705306E-21</v>
      </c>
      <c r="HE40" s="92">
        <f t="shared" si="46"/>
        <v>2.2517877131112351E-26</v>
      </c>
      <c r="HF40" s="92">
        <f t="shared" si="46"/>
        <v>1.9022047989018182E-30</v>
      </c>
      <c r="HG40" s="92">
        <f t="shared" si="46"/>
        <v>1.1099507470000996E-30</v>
      </c>
      <c r="HH40" s="92">
        <f t="shared" si="46"/>
        <v>3.259643228057107E-28</v>
      </c>
      <c r="HI40" s="92">
        <f t="shared" si="46"/>
        <v>1.6817381552654878E-28</v>
      </c>
      <c r="HJ40" s="92">
        <f t="shared" si="46"/>
        <v>1.9386044979962088E-31</v>
      </c>
      <c r="HK40" s="92">
        <f t="shared" si="46"/>
        <v>8.2708679641665628E-29</v>
      </c>
      <c r="HL40" s="92">
        <f t="shared" si="46"/>
        <v>1.2985965293149467E-28</v>
      </c>
      <c r="HM40" s="92">
        <f t="shared" si="46"/>
        <v>1.865547604584009E-31</v>
      </c>
      <c r="HN40" s="92">
        <f t="shared" si="46"/>
        <v>3.6218935622264273E-33</v>
      </c>
      <c r="HO40" s="92">
        <f t="shared" si="46"/>
        <v>4.1523028790772997E-29</v>
      </c>
      <c r="HP40" s="92">
        <f t="shared" si="46"/>
        <v>5.2637714861920551E-29</v>
      </c>
      <c r="HQ40" s="92">
        <f t="shared" si="46"/>
        <v>1.7330795254330334E-39</v>
      </c>
      <c r="HS40" s="92">
        <f t="shared" si="54"/>
        <v>1.7858372453814877E-74</v>
      </c>
      <c r="HT40" s="92">
        <f t="shared" si="47"/>
        <v>4.9628122019414995E-68</v>
      </c>
      <c r="HU40" s="92">
        <f t="shared" si="47"/>
        <v>1.8243704256103777E-84</v>
      </c>
      <c r="HV40" s="92">
        <f t="shared" si="47"/>
        <v>4.9481913123763305E-99</v>
      </c>
      <c r="HW40" s="92">
        <f t="shared" si="47"/>
        <v>6.3421036414092412E-99</v>
      </c>
      <c r="HX40" s="92">
        <f t="shared" si="47"/>
        <v>1.4614033657507252E-91</v>
      </c>
      <c r="HY40" s="92">
        <f t="shared" si="47"/>
        <v>3.7270811830932694E-93</v>
      </c>
      <c r="HZ40" s="92">
        <f t="shared" si="47"/>
        <v>2.8456846894195252E-102</v>
      </c>
      <c r="IA40" s="92">
        <f t="shared" si="47"/>
        <v>1.1955041938296212E-93</v>
      </c>
      <c r="IB40" s="92">
        <f t="shared" si="47"/>
        <v>2.3679765174630783E-93</v>
      </c>
      <c r="IC40" s="92">
        <f t="shared" si="47"/>
        <v>7.1900263368382254E-103</v>
      </c>
      <c r="ID40" s="92">
        <f t="shared" si="47"/>
        <v>8.9277771815151839E-108</v>
      </c>
      <c r="IE40" s="92">
        <f t="shared" si="47"/>
        <v>1.3048299273794199E-93</v>
      </c>
      <c r="IF40" s="92">
        <f t="shared" si="47"/>
        <v>3.2000513907541953E-55</v>
      </c>
      <c r="IG40" s="92">
        <f t="shared" si="47"/>
        <v>7.2445407395796127E-41</v>
      </c>
      <c r="II40" s="92">
        <f t="shared" si="55"/>
        <v>4.6549597613053193E-191</v>
      </c>
      <c r="IJ40" s="92">
        <f t="shared" si="48"/>
        <v>2.3884856066065204E-175</v>
      </c>
      <c r="IK40" s="92">
        <f t="shared" si="48"/>
        <v>5.4640632004298478E-219</v>
      </c>
      <c r="IL40" s="92">
        <f t="shared" si="48"/>
        <v>2.0662699204416551E-259</v>
      </c>
      <c r="IM40" s="92">
        <f t="shared" si="48"/>
        <v>4.1880891774461062E-258</v>
      </c>
      <c r="IN40" s="92">
        <f t="shared" si="48"/>
        <v>8.6259929623762886E-240</v>
      </c>
      <c r="IO40" s="92">
        <f t="shared" si="48"/>
        <v>6.6246294834347396E-247</v>
      </c>
      <c r="IP40" s="92">
        <f t="shared" si="48"/>
        <v>3.1989939162967553E-272</v>
      </c>
      <c r="IQ40" s="92">
        <f t="shared" si="48"/>
        <v>5.7512478264967367E-249</v>
      </c>
      <c r="IR40" s="92">
        <f t="shared" si="48"/>
        <v>7.8667930711569513E-248</v>
      </c>
      <c r="IS40" s="92">
        <f t="shared" si="48"/>
        <v>7.7733647137216718E-270</v>
      </c>
      <c r="IT40" s="92">
        <f t="shared" si="48"/>
        <v>2.316641982493782E-281</v>
      </c>
      <c r="IU40" s="92">
        <f t="shared" si="48"/>
        <v>9.5225014487123126E-242</v>
      </c>
      <c r="IV40" s="92">
        <f t="shared" si="48"/>
        <v>1.9448015849526273E-190</v>
      </c>
      <c r="IW40" s="92">
        <f t="shared" si="48"/>
        <v>1.2775651083802781E-115</v>
      </c>
      <c r="IY40" s="92">
        <f t="shared" si="56"/>
        <v>6.3211221479908569E-8</v>
      </c>
      <c r="IZ40" s="92">
        <f t="shared" si="49"/>
        <v>1.2398545900270514E-7</v>
      </c>
      <c r="JA40" s="92">
        <f t="shared" si="49"/>
        <v>8.9870587329081682E-9</v>
      </c>
      <c r="JB40" s="92">
        <f t="shared" si="49"/>
        <v>1.2642451961294835E-9</v>
      </c>
      <c r="JC40" s="92">
        <f t="shared" si="49"/>
        <v>8.773806542079194E-10</v>
      </c>
      <c r="JD40" s="92">
        <f t="shared" si="49"/>
        <v>1.4818530409145395E-9</v>
      </c>
      <c r="JE40" s="92">
        <f t="shared" si="49"/>
        <v>5.9371518120944944E-10</v>
      </c>
      <c r="JF40" s="92">
        <f t="shared" si="49"/>
        <v>1.3780707281623846E-10</v>
      </c>
      <c r="JG40" s="92">
        <f t="shared" si="49"/>
        <v>2.4479430037887758E-10</v>
      </c>
      <c r="JH40" s="92">
        <f t="shared" si="49"/>
        <v>9.9934813145182105E-11</v>
      </c>
      <c r="JI40" s="92">
        <f t="shared" si="49"/>
        <v>4.7638304792497976E-11</v>
      </c>
      <c r="JJ40" s="92">
        <f t="shared" si="49"/>
        <v>7.384567882237315E-11</v>
      </c>
      <c r="JK40" s="92">
        <f t="shared" si="49"/>
        <v>1.5986930176623156E-10</v>
      </c>
      <c r="JL40" s="92">
        <f t="shared" si="49"/>
        <v>2.346748122693331E-9</v>
      </c>
      <c r="JM40" s="92">
        <f t="shared" si="49"/>
        <v>6.4453827988768121E-13</v>
      </c>
    </row>
    <row r="41" spans="2:273" x14ac:dyDescent="0.25">
      <c r="B41" s="2">
        <v>14</v>
      </c>
      <c r="C41" s="37">
        <v>43.4</v>
      </c>
      <c r="D41" s="37">
        <v>47.65</v>
      </c>
      <c r="E41" s="37">
        <v>48.274999999999999</v>
      </c>
      <c r="F41" s="37">
        <v>44.225000000000001</v>
      </c>
      <c r="G41" s="37">
        <v>45.575000000000003</v>
      </c>
      <c r="H41" s="37">
        <v>45.075000000000003</v>
      </c>
      <c r="I41" s="37">
        <v>45.25</v>
      </c>
      <c r="J41" s="37">
        <v>54.625</v>
      </c>
      <c r="K41" s="37">
        <v>46.575000000000003</v>
      </c>
      <c r="L41" s="37">
        <v>47.625</v>
      </c>
      <c r="M41" s="37">
        <v>46.15</v>
      </c>
      <c r="N41" s="37">
        <v>45.713999999999999</v>
      </c>
      <c r="O41" s="37">
        <v>48.667000000000002</v>
      </c>
      <c r="P41" s="37">
        <v>45.615000000000002</v>
      </c>
      <c r="Q41" s="37">
        <v>48</v>
      </c>
      <c r="S41" s="4">
        <f t="shared" si="6"/>
        <v>46.324047464360547</v>
      </c>
      <c r="T41" s="4">
        <f t="shared" si="6"/>
        <v>48.548685888822845</v>
      </c>
      <c r="U41" s="4">
        <f t="shared" si="6"/>
        <v>46.587348397191967</v>
      </c>
      <c r="V41" s="4">
        <f t="shared" si="6"/>
        <v>45.000838191846263</v>
      </c>
      <c r="W41" s="4">
        <f t="shared" si="6"/>
        <v>44.955703362139964</v>
      </c>
      <c r="X41" s="4">
        <f t="shared" si="6"/>
        <v>44.636544995447579</v>
      </c>
      <c r="Y41" s="4">
        <f t="shared" si="6"/>
        <v>45.166873818738402</v>
      </c>
      <c r="Z41" s="4">
        <f t="shared" si="6"/>
        <v>50.310983594665039</v>
      </c>
      <c r="AA41" s="4">
        <f t="shared" si="6"/>
        <v>48.726833037406998</v>
      </c>
      <c r="AB41" s="4">
        <f t="shared" si="6"/>
        <v>45.797674494245754</v>
      </c>
      <c r="AC41" s="4">
        <f t="shared" si="6"/>
        <v>46.808374544360561</v>
      </c>
      <c r="AD41" s="4">
        <f t="shared" si="6"/>
        <v>46.25812376636474</v>
      </c>
      <c r="AE41" s="4">
        <f t="shared" si="6"/>
        <v>47.138143838282296</v>
      </c>
      <c r="AF41" s="4">
        <f t="shared" si="6"/>
        <v>44.875570567379675</v>
      </c>
      <c r="AG41" s="4">
        <f t="shared" si="6"/>
        <v>46.714855965426807</v>
      </c>
      <c r="AI41" s="4">
        <f t="shared" si="7"/>
        <v>-2.9240474643605481</v>
      </c>
      <c r="AJ41" s="4">
        <f t="shared" si="7"/>
        <v>-0.89868588882284683</v>
      </c>
      <c r="AK41" s="4">
        <f t="shared" si="7"/>
        <v>1.6876516028080317</v>
      </c>
      <c r="AL41" s="4">
        <f t="shared" si="7"/>
        <v>-0.77583819184626179</v>
      </c>
      <c r="AM41" s="4">
        <f t="shared" si="7"/>
        <v>0.61929663786003886</v>
      </c>
      <c r="AN41" s="4">
        <f t="shared" si="7"/>
        <v>0.43845500455242359</v>
      </c>
      <c r="AO41" s="4">
        <f t="shared" si="7"/>
        <v>8.3126181261597765E-2</v>
      </c>
      <c r="AP41" s="4">
        <f t="shared" si="7"/>
        <v>4.3140164053349608</v>
      </c>
      <c r="AQ41" s="4">
        <f t="shared" si="7"/>
        <v>-2.1518330374069947</v>
      </c>
      <c r="AR41" s="4">
        <f t="shared" si="7"/>
        <v>1.8273255057542457</v>
      </c>
      <c r="AS41" s="4">
        <f t="shared" si="7"/>
        <v>-0.6583745443605622</v>
      </c>
      <c r="AT41" s="4">
        <f t="shared" si="7"/>
        <v>-0.54412376636474136</v>
      </c>
      <c r="AU41" s="4">
        <f t="shared" si="7"/>
        <v>1.5288561617177052</v>
      </c>
      <c r="AV41" s="4">
        <f t="shared" si="7"/>
        <v>0.73942943262032657</v>
      </c>
      <c r="AW41" s="4">
        <f t="shared" si="7"/>
        <v>1.285144034573193</v>
      </c>
      <c r="AY41" s="2">
        <f t="shared" si="50"/>
        <v>46.323878972278592</v>
      </c>
      <c r="AZ41" s="2">
        <f t="shared" si="8"/>
        <v>48.548355563343641</v>
      </c>
      <c r="BA41" s="2">
        <f t="shared" si="8"/>
        <v>46.587317874843066</v>
      </c>
      <c r="BB41" s="2">
        <f t="shared" si="8"/>
        <v>45.000833436245522</v>
      </c>
      <c r="BC41" s="2">
        <f t="shared" si="8"/>
        <v>44.955700033367314</v>
      </c>
      <c r="BD41" s="2">
        <f t="shared" si="8"/>
        <v>44.63653954045737</v>
      </c>
      <c r="BE41" s="2">
        <f t="shared" si="8"/>
        <v>45.166871415689762</v>
      </c>
      <c r="BF41" s="2">
        <f t="shared" si="8"/>
        <v>50.310982974324929</v>
      </c>
      <c r="BG41" s="2">
        <f t="shared" si="8"/>
        <v>48.726832030500681</v>
      </c>
      <c r="BH41" s="2">
        <f t="shared" si="8"/>
        <v>45.797674057794083</v>
      </c>
      <c r="BI41" s="2">
        <f t="shared" si="8"/>
        <v>46.80837433449711</v>
      </c>
      <c r="BJ41" s="2">
        <f t="shared" si="8"/>
        <v>46.258123459461622</v>
      </c>
      <c r="BK41" s="2">
        <f t="shared" si="8"/>
        <v>47.138143205856359</v>
      </c>
      <c r="BL41" s="2">
        <f t="shared" si="8"/>
        <v>44.87556342843876</v>
      </c>
      <c r="BM41" s="2">
        <f t="shared" si="8"/>
        <v>46.714855962706451</v>
      </c>
      <c r="BO41" s="2">
        <f t="shared" si="9"/>
        <v>43.4</v>
      </c>
      <c r="BP41" s="2">
        <f t="shared" si="10"/>
        <v>47.65</v>
      </c>
      <c r="BQ41" s="2">
        <f t="shared" si="11"/>
        <v>48.274999999999999</v>
      </c>
      <c r="BR41" s="2">
        <f t="shared" si="12"/>
        <v>44.225000000000001</v>
      </c>
      <c r="BS41" s="2">
        <f t="shared" si="13"/>
        <v>45.575000000000003</v>
      </c>
      <c r="BT41" s="2">
        <f t="shared" si="14"/>
        <v>45.075000000000003</v>
      </c>
      <c r="BU41" s="2">
        <f t="shared" si="15"/>
        <v>45.25</v>
      </c>
      <c r="BV41" s="2">
        <f t="shared" si="16"/>
        <v>54.625</v>
      </c>
      <c r="BW41" s="2">
        <f t="shared" si="17"/>
        <v>46.575000000000003</v>
      </c>
      <c r="BX41" s="2">
        <f t="shared" si="18"/>
        <v>47.625</v>
      </c>
      <c r="BY41" s="2">
        <f t="shared" si="19"/>
        <v>46.15</v>
      </c>
      <c r="BZ41" s="2">
        <f t="shared" si="20"/>
        <v>45.713999999999999</v>
      </c>
      <c r="CA41" s="2">
        <f t="shared" si="21"/>
        <v>48.667000000000002</v>
      </c>
      <c r="CB41" s="2">
        <f t="shared" si="22"/>
        <v>45.615000000000002</v>
      </c>
      <c r="CC41" s="2">
        <f t="shared" si="23"/>
        <v>48</v>
      </c>
      <c r="CE41" s="2" t="str">
        <f t="shared" si="51"/>
        <v/>
      </c>
      <c r="CF41" s="2" t="str">
        <f t="shared" si="24"/>
        <v/>
      </c>
      <c r="CG41" s="2" t="str">
        <f t="shared" si="24"/>
        <v/>
      </c>
      <c r="CH41" s="2" t="str">
        <f t="shared" si="24"/>
        <v/>
      </c>
      <c r="CI41" s="2" t="str">
        <f t="shared" si="24"/>
        <v/>
      </c>
      <c r="CJ41" s="2" t="str">
        <f t="shared" si="24"/>
        <v/>
      </c>
      <c r="CK41" s="2" t="str">
        <f t="shared" si="24"/>
        <v/>
      </c>
      <c r="CL41" s="2" t="str">
        <f t="shared" si="24"/>
        <v/>
      </c>
      <c r="CM41" s="2" t="str">
        <f t="shared" si="24"/>
        <v/>
      </c>
      <c r="CN41" s="2" t="str">
        <f t="shared" si="24"/>
        <v/>
      </c>
      <c r="CO41" s="2" t="str">
        <f t="shared" si="24"/>
        <v/>
      </c>
      <c r="CP41" s="2" t="str">
        <f t="shared" si="24"/>
        <v/>
      </c>
      <c r="CQ41" s="2" t="str">
        <f t="shared" si="24"/>
        <v/>
      </c>
      <c r="CR41" s="2" t="str">
        <f t="shared" si="24"/>
        <v/>
      </c>
      <c r="CS41" s="2" t="str">
        <f t="shared" si="24"/>
        <v/>
      </c>
      <c r="CU41" s="2" t="str">
        <f t="shared" si="25"/>
        <v/>
      </c>
      <c r="CV41" s="2" t="str">
        <f t="shared" si="26"/>
        <v/>
      </c>
      <c r="CW41" s="2" t="str">
        <f t="shared" si="27"/>
        <v/>
      </c>
      <c r="CX41" s="2" t="str">
        <f t="shared" si="28"/>
        <v/>
      </c>
      <c r="CY41" s="2" t="str">
        <f t="shared" si="29"/>
        <v/>
      </c>
      <c r="CZ41" s="2" t="str">
        <f t="shared" si="30"/>
        <v/>
      </c>
      <c r="DA41" s="2" t="str">
        <f t="shared" si="31"/>
        <v/>
      </c>
      <c r="DB41" s="2" t="str">
        <f t="shared" si="32"/>
        <v/>
      </c>
      <c r="DC41" s="2" t="str">
        <f t="shared" si="33"/>
        <v/>
      </c>
      <c r="DD41" s="2" t="str">
        <f t="shared" si="34"/>
        <v/>
      </c>
      <c r="DE41" s="2" t="str">
        <f t="shared" si="35"/>
        <v/>
      </c>
      <c r="DF41" s="2" t="str">
        <f t="shared" si="36"/>
        <v/>
      </c>
      <c r="DG41" s="2" t="str">
        <f t="shared" si="37"/>
        <v/>
      </c>
      <c r="DH41" s="2" t="str">
        <f t="shared" si="38"/>
        <v/>
      </c>
      <c r="DI41" s="2" t="str">
        <f t="shared" si="39"/>
        <v/>
      </c>
      <c r="DK41" s="2">
        <f t="shared" si="40"/>
        <v>46.46783972125435</v>
      </c>
      <c r="DL41" s="2">
        <f t="shared" si="40"/>
        <v>48.354099190283407</v>
      </c>
      <c r="DM41" s="2">
        <f t="shared" si="40"/>
        <v>46.777735191637618</v>
      </c>
      <c r="DN41" s="2">
        <f t="shared" si="40"/>
        <v>44.75903424898037</v>
      </c>
      <c r="DO41" s="2">
        <f t="shared" si="40"/>
        <v>44.776268498942912</v>
      </c>
      <c r="DP41" s="2">
        <f t="shared" si="40"/>
        <v>44.558899873051899</v>
      </c>
      <c r="DQ41" s="2">
        <f t="shared" si="40"/>
        <v>45.015856236786476</v>
      </c>
      <c r="DR41" s="2">
        <f t="shared" si="40"/>
        <v>50.432807308970105</v>
      </c>
      <c r="DS41" s="2">
        <f t="shared" si="40"/>
        <v>48.500554968287517</v>
      </c>
      <c r="DT41" s="2">
        <f t="shared" si="40"/>
        <v>45.460658239472764</v>
      </c>
      <c r="DU41" s="2">
        <f t="shared" si="40"/>
        <v>46.38873257839721</v>
      </c>
      <c r="DV41" s="2">
        <f t="shared" si="40"/>
        <v>45.998241618846258</v>
      </c>
      <c r="DW41" s="2">
        <f t="shared" si="40"/>
        <v>47.146676532769547</v>
      </c>
      <c r="DX41" s="2">
        <f t="shared" si="40"/>
        <v>44.729674418604645</v>
      </c>
      <c r="DY41" s="2">
        <f t="shared" si="40"/>
        <v>46.35805263157895</v>
      </c>
      <c r="EA41" s="2">
        <f t="shared" si="41"/>
        <v>44.635620755781154</v>
      </c>
      <c r="EB41" s="2">
        <f t="shared" si="41"/>
        <v>50.623877871086712</v>
      </c>
      <c r="EC41" s="2">
        <f t="shared" si="41"/>
        <v>44.181406137039126</v>
      </c>
      <c r="ED41" s="2">
        <f t="shared" si="41"/>
        <v>48.30570309218097</v>
      </c>
      <c r="EE41" s="2">
        <f t="shared" si="41"/>
        <v>47.625071386579336</v>
      </c>
      <c r="EF41" s="2">
        <f t="shared" si="41"/>
        <v>45.719372905274291</v>
      </c>
      <c r="EG41" s="2">
        <f t="shared" si="41"/>
        <v>47.322554024736952</v>
      </c>
      <c r="EH41" s="2">
        <f t="shared" si="41"/>
        <v>48.396892546056037</v>
      </c>
      <c r="EI41" s="2">
        <f t="shared" si="41"/>
        <v>52.207094587608623</v>
      </c>
      <c r="EJ41" s="2">
        <f t="shared" si="41"/>
        <v>51.148033917908727</v>
      </c>
      <c r="EK41" s="2">
        <f t="shared" si="41"/>
        <v>53.744479855532553</v>
      </c>
      <c r="EL41" s="2">
        <f t="shared" si="41"/>
        <v>50.673873771733831</v>
      </c>
      <c r="EM41" s="2">
        <f t="shared" si="41"/>
        <v>46.995082661635635</v>
      </c>
      <c r="EN41" s="2">
        <f t="shared" si="41"/>
        <v>46.978714382649663</v>
      </c>
      <c r="EO41" s="2">
        <f t="shared" si="41"/>
        <v>53.321591199167671</v>
      </c>
      <c r="EQ41" s="2">
        <f t="shared" si="42"/>
        <v>43.685630094427488</v>
      </c>
      <c r="ER41" s="2">
        <f t="shared" si="42"/>
        <v>49.145776158842843</v>
      </c>
      <c r="ES41" s="2">
        <f t="shared" si="42"/>
        <v>46.027062553005578</v>
      </c>
      <c r="ET41" s="2">
        <f t="shared" si="42"/>
        <v>45.972419383698892</v>
      </c>
      <c r="EU41" s="2">
        <f t="shared" si="42"/>
        <v>46.204861968935404</v>
      </c>
      <c r="EV41" s="2">
        <f t="shared" si="42"/>
        <v>44.814490552684632</v>
      </c>
      <c r="EW41" s="2">
        <f t="shared" si="42"/>
        <v>46.373904674976053</v>
      </c>
      <c r="EX41" s="2">
        <f t="shared" si="42"/>
        <v>49.169139079014478</v>
      </c>
      <c r="EY41" s="2">
        <f t="shared" si="42"/>
        <v>50.957222608456775</v>
      </c>
      <c r="EZ41" s="2">
        <f t="shared" si="42"/>
        <v>49.613147217352868</v>
      </c>
      <c r="FA41" s="2">
        <f t="shared" si="42"/>
        <v>50.037848537498782</v>
      </c>
      <c r="FB41" s="2">
        <f t="shared" si="42"/>
        <v>49.624930597855958</v>
      </c>
      <c r="FC41" s="2">
        <f t="shared" si="42"/>
        <v>46.511652747343057</v>
      </c>
      <c r="FD41" s="2">
        <f t="shared" si="42"/>
        <v>46.581246222169042</v>
      </c>
      <c r="FE41" s="2">
        <f t="shared" si="42"/>
        <v>55.979979403536042</v>
      </c>
      <c r="FG41" s="2">
        <f t="shared" si="43"/>
        <v>7.8570727229175602E-2</v>
      </c>
      <c r="FH41" s="2">
        <f t="shared" si="43"/>
        <v>8.5585473958357944E-2</v>
      </c>
      <c r="FI41" s="2">
        <f t="shared" si="43"/>
        <v>7.334267878051931E-2</v>
      </c>
      <c r="FJ41" s="2">
        <f t="shared" si="43"/>
        <v>6.8177984506746336E-2</v>
      </c>
      <c r="FK41" s="2">
        <f t="shared" si="43"/>
        <v>6.2985899248107186E-2</v>
      </c>
      <c r="FL41" s="2">
        <f t="shared" si="43"/>
        <v>6.6905066163533894E-2</v>
      </c>
      <c r="FM41" s="2">
        <f t="shared" si="43"/>
        <v>6.5469007042109326E-2</v>
      </c>
      <c r="FN41" s="2">
        <f t="shared" si="43"/>
        <v>5.9838494735448673E-2</v>
      </c>
      <c r="FO41" s="2">
        <f t="shared" si="43"/>
        <v>6.1048770157181603E-2</v>
      </c>
      <c r="FP41" s="2">
        <f t="shared" si="43"/>
        <v>5.92573605117519E-2</v>
      </c>
      <c r="FQ41" s="2">
        <f t="shared" si="43"/>
        <v>5.7050409695312415E-2</v>
      </c>
      <c r="FR41" s="2">
        <f t="shared" si="43"/>
        <v>5.5582556507799467E-2</v>
      </c>
      <c r="FS41" s="2">
        <f t="shared" si="43"/>
        <v>5.6285587497500469E-2</v>
      </c>
      <c r="FT41" s="2">
        <f t="shared" si="43"/>
        <v>6.4867531894964386E-2</v>
      </c>
      <c r="FU41" s="2">
        <f t="shared" si="43"/>
        <v>5.1238218859788083E-2</v>
      </c>
      <c r="FW41" s="2">
        <f t="shared" si="52"/>
        <v>2.0762471839745833E-6</v>
      </c>
      <c r="FX41" s="2">
        <f t="shared" si="44"/>
        <v>2.5107317455614912E-6</v>
      </c>
      <c r="FY41" s="2">
        <f t="shared" si="44"/>
        <v>2.3899710496633559E-6</v>
      </c>
      <c r="FZ41" s="2">
        <f t="shared" si="44"/>
        <v>2.3769836127666598E-6</v>
      </c>
      <c r="GA41" s="2">
        <f t="shared" si="44"/>
        <v>2.0259223365536098E-6</v>
      </c>
      <c r="GB41" s="2">
        <f t="shared" si="44"/>
        <v>2.0528595315750165E-6</v>
      </c>
      <c r="GC41" s="2">
        <f t="shared" si="44"/>
        <v>2.1449654286861722E-6</v>
      </c>
      <c r="GD41" s="2">
        <f t="shared" si="44"/>
        <v>2.2533960465857162E-6</v>
      </c>
      <c r="GE41" s="2">
        <f t="shared" si="44"/>
        <v>2.0986831489544949E-6</v>
      </c>
      <c r="GF41" s="2">
        <f t="shared" si="44"/>
        <v>1.9888253198613791E-6</v>
      </c>
      <c r="GG41" s="2">
        <f t="shared" si="44"/>
        <v>1.7912965381156279E-6</v>
      </c>
      <c r="GH41" s="2">
        <f t="shared" si="44"/>
        <v>1.666183864225618E-6</v>
      </c>
      <c r="GI41" s="2">
        <f t="shared" si="44"/>
        <v>1.6068831793120153E-6</v>
      </c>
      <c r="GJ41" s="2">
        <f t="shared" si="44"/>
        <v>1.6649550738546117E-6</v>
      </c>
      <c r="GK41" s="2">
        <f t="shared" si="44"/>
        <v>1.5114281707124991E-6</v>
      </c>
      <c r="GM41" s="92">
        <f t="shared" si="53"/>
        <v>1.1295153158679884E-7</v>
      </c>
      <c r="GN41" s="92">
        <f t="shared" si="45"/>
        <v>2.1812077779441823E-7</v>
      </c>
      <c r="GO41" s="92">
        <f t="shared" si="45"/>
        <v>1.7508026771941771E-8</v>
      </c>
      <c r="GP41" s="92">
        <f t="shared" si="45"/>
        <v>2.6756726055262354E-9</v>
      </c>
      <c r="GQ41" s="92">
        <f t="shared" si="45"/>
        <v>1.8495799531493921E-9</v>
      </c>
      <c r="GR41" s="92">
        <f t="shared" si="45"/>
        <v>3.0933555762436272E-9</v>
      </c>
      <c r="GS41" s="92">
        <f t="shared" si="45"/>
        <v>1.2914260351459388E-9</v>
      </c>
      <c r="GT41" s="92">
        <f t="shared" si="45"/>
        <v>3.1438411558820569E-10</v>
      </c>
      <c r="GU41" s="92">
        <f t="shared" si="45"/>
        <v>5.4570886773122587E-10</v>
      </c>
      <c r="GV41" s="92">
        <f t="shared" si="45"/>
        <v>2.3102803562077686E-10</v>
      </c>
      <c r="GW41" s="92">
        <f t="shared" si="45"/>
        <v>1.1297074622595836E-10</v>
      </c>
      <c r="GX41" s="92">
        <f t="shared" si="45"/>
        <v>1.6997908471624828E-10</v>
      </c>
      <c r="GY41" s="92">
        <f t="shared" si="45"/>
        <v>3.5550209378314198E-10</v>
      </c>
      <c r="GZ41" s="92">
        <f t="shared" si="45"/>
        <v>4.7430432564253632E-9</v>
      </c>
      <c r="HA41" s="92">
        <f t="shared" si="45"/>
        <v>1.8252995318687055E-12</v>
      </c>
      <c r="HC41" s="92">
        <f t="shared" si="57"/>
        <v>5.3748826943014572E-23</v>
      </c>
      <c r="HD41" s="92">
        <f t="shared" si="46"/>
        <v>5.1239173448184809E-21</v>
      </c>
      <c r="HE41" s="92">
        <f t="shared" si="46"/>
        <v>1.0663749358075505E-25</v>
      </c>
      <c r="HF41" s="92">
        <f t="shared" si="46"/>
        <v>1.1799215647317299E-29</v>
      </c>
      <c r="HG41" s="92">
        <f t="shared" si="46"/>
        <v>6.7536094318436163E-30</v>
      </c>
      <c r="HH41" s="92">
        <f t="shared" si="46"/>
        <v>1.7264565305860071E-27</v>
      </c>
      <c r="HI41" s="92">
        <f t="shared" si="46"/>
        <v>9.2641274788994573E-28</v>
      </c>
      <c r="HJ41" s="92">
        <f t="shared" si="46"/>
        <v>1.2878559628831026E-30</v>
      </c>
      <c r="HK41" s="92">
        <f t="shared" si="46"/>
        <v>4.6204085528481865E-28</v>
      </c>
      <c r="HL41" s="92">
        <f t="shared" si="46"/>
        <v>7.1321967542089161E-28</v>
      </c>
      <c r="HM41" s="92">
        <f t="shared" si="46"/>
        <v>1.1906557791355315E-30</v>
      </c>
      <c r="HN41" s="92">
        <f t="shared" si="46"/>
        <v>2.5092430578951619E-32</v>
      </c>
      <c r="HO41" s="92">
        <f t="shared" si="46"/>
        <v>2.2073992270850976E-28</v>
      </c>
      <c r="HP41" s="92">
        <f t="shared" si="46"/>
        <v>2.8090869844908859E-28</v>
      </c>
      <c r="HQ41" s="92">
        <f t="shared" si="46"/>
        <v>1.8506822600649908E-38</v>
      </c>
      <c r="HS41" s="92">
        <f t="shared" si="54"/>
        <v>3.3544462659080182E-73</v>
      </c>
      <c r="HT41" s="92">
        <f t="shared" si="47"/>
        <v>7.5391947669630211E-67</v>
      </c>
      <c r="HU41" s="92">
        <f t="shared" si="47"/>
        <v>5.3920341514719825E-83</v>
      </c>
      <c r="HV41" s="92">
        <f t="shared" si="47"/>
        <v>2.6942993461376092E-97</v>
      </c>
      <c r="HW41" s="92">
        <f t="shared" si="47"/>
        <v>3.251017625630808E-97</v>
      </c>
      <c r="HX41" s="92">
        <f t="shared" si="47"/>
        <v>5.6279680744091224E-90</v>
      </c>
      <c r="HY41" s="92">
        <f t="shared" si="47"/>
        <v>1.5850064828609484E-91</v>
      </c>
      <c r="HZ41" s="92">
        <f t="shared" si="47"/>
        <v>1.7979817985201744E-100</v>
      </c>
      <c r="IA41" s="92">
        <f t="shared" si="47"/>
        <v>5.1849017961048997E-92</v>
      </c>
      <c r="IB41" s="92">
        <f t="shared" si="47"/>
        <v>9.96700396368254E-92</v>
      </c>
      <c r="IC41" s="92">
        <f t="shared" si="47"/>
        <v>4.2062313673597534E-101</v>
      </c>
      <c r="ID41" s="92">
        <f t="shared" si="47"/>
        <v>6.1488027523762085E-106</v>
      </c>
      <c r="IE41" s="92">
        <f t="shared" si="47"/>
        <v>4.9713853680674324E-92</v>
      </c>
      <c r="IF41" s="92">
        <f t="shared" si="47"/>
        <v>2.6383991819328066E-54</v>
      </c>
      <c r="IG41" s="92">
        <f t="shared" si="47"/>
        <v>3.3842960626564997E-40</v>
      </c>
      <c r="II41" s="92">
        <f t="shared" si="55"/>
        <v>1.9977138742644442E-188</v>
      </c>
      <c r="IJ41" s="92">
        <f t="shared" si="48"/>
        <v>6.7196118871863965E-173</v>
      </c>
      <c r="IK41" s="92">
        <f t="shared" si="48"/>
        <v>6.1844379736091283E-216</v>
      </c>
      <c r="IL41" s="92">
        <f t="shared" si="48"/>
        <v>8.6318382936070493E-256</v>
      </c>
      <c r="IM41" s="92">
        <f t="shared" si="48"/>
        <v>1.5173918736402067E-254</v>
      </c>
      <c r="IN41" s="92">
        <f t="shared" si="48"/>
        <v>1.7529296131628097E-236</v>
      </c>
      <c r="IO41" s="92">
        <f t="shared" si="48"/>
        <v>1.7353607333954262E-243</v>
      </c>
      <c r="IP41" s="92">
        <f t="shared" si="48"/>
        <v>1.9526953058356047E-268</v>
      </c>
      <c r="IQ41" s="92">
        <f t="shared" si="48"/>
        <v>1.5887710624090123E-245</v>
      </c>
      <c r="IR41" s="92">
        <f t="shared" si="48"/>
        <v>2.029502825423336E-244</v>
      </c>
      <c r="IS41" s="92">
        <f t="shared" si="48"/>
        <v>3.7880399583373848E-266</v>
      </c>
      <c r="IT41" s="92">
        <f t="shared" si="48"/>
        <v>1.5509906564941797E-277</v>
      </c>
      <c r="IU41" s="92">
        <f t="shared" si="48"/>
        <v>1.7919168876056869E-238</v>
      </c>
      <c r="IV41" s="92">
        <f t="shared" si="48"/>
        <v>7.4090775401127255E-188</v>
      </c>
      <c r="IW41" s="92">
        <f t="shared" si="48"/>
        <v>4.4927344627688908E-114</v>
      </c>
      <c r="IY41" s="92">
        <f t="shared" si="56"/>
        <v>1.1295153158679889E-7</v>
      </c>
      <c r="IZ41" s="92">
        <f t="shared" si="49"/>
        <v>2.1812077779442337E-7</v>
      </c>
      <c r="JA41" s="92">
        <f t="shared" si="49"/>
        <v>1.7508026771941771E-8</v>
      </c>
      <c r="JB41" s="92">
        <f t="shared" si="49"/>
        <v>2.6756726055262354E-9</v>
      </c>
      <c r="JC41" s="92">
        <f t="shared" si="49"/>
        <v>1.8495799531493921E-9</v>
      </c>
      <c r="JD41" s="92">
        <f t="shared" si="49"/>
        <v>3.0933555762436272E-9</v>
      </c>
      <c r="JE41" s="92">
        <f t="shared" si="49"/>
        <v>1.2914260351459388E-9</v>
      </c>
      <c r="JF41" s="92">
        <f t="shared" si="49"/>
        <v>3.1438411558820569E-10</v>
      </c>
      <c r="JG41" s="92">
        <f t="shared" si="49"/>
        <v>5.4570886773122587E-10</v>
      </c>
      <c r="JH41" s="92">
        <f t="shared" si="49"/>
        <v>2.3102803562077686E-10</v>
      </c>
      <c r="JI41" s="92">
        <f t="shared" si="49"/>
        <v>1.1297074622595836E-10</v>
      </c>
      <c r="JJ41" s="92">
        <f t="shared" si="49"/>
        <v>1.6997908471624828E-10</v>
      </c>
      <c r="JK41" s="92">
        <f t="shared" si="49"/>
        <v>3.5550209378314198E-10</v>
      </c>
      <c r="JL41" s="92">
        <f t="shared" si="49"/>
        <v>4.7430432564253632E-9</v>
      </c>
      <c r="JM41" s="92">
        <f t="shared" si="49"/>
        <v>1.8252995318687055E-12</v>
      </c>
    </row>
    <row r="42" spans="2:273" x14ac:dyDescent="0.25">
      <c r="B42" s="2">
        <v>15</v>
      </c>
      <c r="C42" s="37">
        <v>46.875</v>
      </c>
      <c r="D42" s="37">
        <v>47.85</v>
      </c>
      <c r="E42" s="37">
        <v>46.475000000000001</v>
      </c>
      <c r="F42" s="37">
        <v>44.1</v>
      </c>
      <c r="G42" s="37">
        <v>44.6</v>
      </c>
      <c r="H42" s="37">
        <v>43.875</v>
      </c>
      <c r="I42" s="37">
        <v>44.825000000000003</v>
      </c>
      <c r="J42" s="37">
        <v>57.15</v>
      </c>
      <c r="K42" s="37">
        <v>48.8</v>
      </c>
      <c r="L42" s="37">
        <v>46.725000000000001</v>
      </c>
      <c r="M42" s="37">
        <v>47.524999999999999</v>
      </c>
      <c r="N42" s="37">
        <v>46.19</v>
      </c>
      <c r="O42" s="37">
        <v>46.594999999999999</v>
      </c>
      <c r="P42" s="37">
        <v>43.692</v>
      </c>
      <c r="Q42" s="37">
        <v>47.820999999999998</v>
      </c>
      <c r="S42" s="4">
        <f t="shared" si="6"/>
        <v>46.560225676873642</v>
      </c>
      <c r="T42" s="4">
        <f t="shared" si="6"/>
        <v>48.736064485822268</v>
      </c>
      <c r="U42" s="4">
        <f t="shared" si="6"/>
        <v>46.721957070165047</v>
      </c>
      <c r="V42" s="4">
        <f t="shared" si="6"/>
        <v>45.311191370355722</v>
      </c>
      <c r="W42" s="4">
        <f t="shared" si="6"/>
        <v>45.226191270714438</v>
      </c>
      <c r="X42" s="4">
        <f t="shared" si="6"/>
        <v>44.828236935604906</v>
      </c>
      <c r="Y42" s="4">
        <f t="shared" si="6"/>
        <v>45.385057834371857</v>
      </c>
      <c r="Z42" s="4">
        <f t="shared" si="6"/>
        <v>50.483072371010245</v>
      </c>
      <c r="AA42" s="4">
        <f t="shared" si="6"/>
        <v>48.917977216549637</v>
      </c>
      <c r="AB42" s="4">
        <f t="shared" si="6"/>
        <v>46.007231332757385</v>
      </c>
      <c r="AC42" s="4">
        <f t="shared" si="6"/>
        <v>46.951802137454912</v>
      </c>
      <c r="AD42" s="4">
        <f t="shared" si="6"/>
        <v>46.456569680648116</v>
      </c>
      <c r="AE42" s="4">
        <f t="shared" si="6"/>
        <v>47.259717295414781</v>
      </c>
      <c r="AF42" s="4">
        <f t="shared" si="6"/>
        <v>45.128854511139558</v>
      </c>
      <c r="AG42" s="4">
        <f t="shared" si="6"/>
        <v>46.941894067639069</v>
      </c>
      <c r="AI42" s="4">
        <f t="shared" si="7"/>
        <v>0.31477432312635756</v>
      </c>
      <c r="AJ42" s="4">
        <f t="shared" si="7"/>
        <v>-0.88606448582226705</v>
      </c>
      <c r="AK42" s="4">
        <f t="shared" si="7"/>
        <v>-0.24695707016504542</v>
      </c>
      <c r="AL42" s="4">
        <f t="shared" si="7"/>
        <v>-1.2111913703557207</v>
      </c>
      <c r="AM42" s="4">
        <f t="shared" si="7"/>
        <v>-0.62619127071443614</v>
      </c>
      <c r="AN42" s="4">
        <f t="shared" si="7"/>
        <v>-0.95323693560490597</v>
      </c>
      <c r="AO42" s="4">
        <f t="shared" si="7"/>
        <v>-0.56005783437185386</v>
      </c>
      <c r="AP42" s="4">
        <f t="shared" si="7"/>
        <v>6.6669276289897539</v>
      </c>
      <c r="AQ42" s="4">
        <f t="shared" si="7"/>
        <v>-0.11797721654964022</v>
      </c>
      <c r="AR42" s="4">
        <f t="shared" si="7"/>
        <v>0.71776866724261623</v>
      </c>
      <c r="AS42" s="4">
        <f t="shared" si="7"/>
        <v>0.57319786254508642</v>
      </c>
      <c r="AT42" s="4">
        <f t="shared" si="7"/>
        <v>-0.26656968064811792</v>
      </c>
      <c r="AU42" s="4">
        <f t="shared" si="7"/>
        <v>-0.66471729541478197</v>
      </c>
      <c r="AV42" s="4">
        <f t="shared" si="7"/>
        <v>-1.4368545111395576</v>
      </c>
      <c r="AW42" s="4">
        <f t="shared" si="7"/>
        <v>0.87910593236092893</v>
      </c>
      <c r="AY42" s="2">
        <f t="shared" si="50"/>
        <v>46.559933328906745</v>
      </c>
      <c r="AZ42" s="2">
        <f t="shared" si="8"/>
        <v>48.735500294711152</v>
      </c>
      <c r="BA42" s="2">
        <f t="shared" si="8"/>
        <v>46.721899474248545</v>
      </c>
      <c r="BB42" s="2">
        <f t="shared" si="8"/>
        <v>45.311181641924584</v>
      </c>
      <c r="BC42" s="2">
        <f t="shared" si="8"/>
        <v>45.226184482054364</v>
      </c>
      <c r="BD42" s="2">
        <f t="shared" si="8"/>
        <v>44.828225921996683</v>
      </c>
      <c r="BE42" s="2">
        <f t="shared" si="8"/>
        <v>45.385052784606565</v>
      </c>
      <c r="BF42" s="2">
        <f t="shared" si="8"/>
        <v>50.483071004674414</v>
      </c>
      <c r="BG42" s="2">
        <f t="shared" si="8"/>
        <v>48.917975048257176</v>
      </c>
      <c r="BH42" s="2">
        <f t="shared" si="8"/>
        <v>46.007230358923806</v>
      </c>
      <c r="BI42" s="2">
        <f t="shared" si="8"/>
        <v>46.951801657314405</v>
      </c>
      <c r="BJ42" s="2">
        <f t="shared" si="8"/>
        <v>46.456568998316506</v>
      </c>
      <c r="BK42" s="2">
        <f t="shared" si="8"/>
        <v>47.259715935794475</v>
      </c>
      <c r="BL42" s="2">
        <f t="shared" si="8"/>
        <v>45.128840537210074</v>
      </c>
      <c r="BM42" s="2">
        <f t="shared" si="8"/>
        <v>46.941894060237388</v>
      </c>
      <c r="BO42" s="2">
        <f t="shared" si="9"/>
        <v>46.875</v>
      </c>
      <c r="BP42" s="2">
        <f t="shared" si="10"/>
        <v>47.85</v>
      </c>
      <c r="BQ42" s="2">
        <f t="shared" si="11"/>
        <v>46.475000000000001</v>
      </c>
      <c r="BR42" s="2">
        <f t="shared" si="12"/>
        <v>44.1</v>
      </c>
      <c r="BS42" s="2">
        <f t="shared" si="13"/>
        <v>44.6</v>
      </c>
      <c r="BT42" s="2">
        <f t="shared" si="14"/>
        <v>43.875</v>
      </c>
      <c r="BU42" s="2">
        <f t="shared" si="15"/>
        <v>44.825000000000003</v>
      </c>
      <c r="BV42" s="2">
        <f t="shared" si="16"/>
        <v>57.15</v>
      </c>
      <c r="BW42" s="2">
        <f t="shared" si="17"/>
        <v>48.8</v>
      </c>
      <c r="BX42" s="2">
        <f t="shared" si="18"/>
        <v>46.725000000000001</v>
      </c>
      <c r="BY42" s="2">
        <f t="shared" si="19"/>
        <v>47.524999999999999</v>
      </c>
      <c r="BZ42" s="2">
        <f t="shared" si="20"/>
        <v>46.19</v>
      </c>
      <c r="CA42" s="2">
        <f t="shared" si="21"/>
        <v>46.594999999999999</v>
      </c>
      <c r="CB42" s="2">
        <f t="shared" si="22"/>
        <v>43.692</v>
      </c>
      <c r="CC42" s="2">
        <f t="shared" si="23"/>
        <v>47.820999999999998</v>
      </c>
      <c r="CE42" s="2" t="str">
        <f t="shared" si="51"/>
        <v/>
      </c>
      <c r="CF42" s="2" t="str">
        <f t="shared" si="24"/>
        <v/>
      </c>
      <c r="CG42" s="2" t="str">
        <f t="shared" si="24"/>
        <v/>
      </c>
      <c r="CH42" s="2" t="str">
        <f t="shared" si="24"/>
        <v/>
      </c>
      <c r="CI42" s="2" t="str">
        <f t="shared" si="24"/>
        <v/>
      </c>
      <c r="CJ42" s="2" t="str">
        <f t="shared" si="24"/>
        <v/>
      </c>
      <c r="CK42" s="2" t="str">
        <f t="shared" si="24"/>
        <v/>
      </c>
      <c r="CL42" s="2" t="str">
        <f t="shared" si="24"/>
        <v/>
      </c>
      <c r="CM42" s="2" t="str">
        <f t="shared" si="24"/>
        <v/>
      </c>
      <c r="CN42" s="2" t="str">
        <f t="shared" si="24"/>
        <v/>
      </c>
      <c r="CO42" s="2" t="str">
        <f t="shared" si="24"/>
        <v/>
      </c>
      <c r="CP42" s="2" t="str">
        <f t="shared" si="24"/>
        <v/>
      </c>
      <c r="CQ42" s="2" t="str">
        <f t="shared" si="24"/>
        <v/>
      </c>
      <c r="CR42" s="2" t="str">
        <f t="shared" si="24"/>
        <v/>
      </c>
      <c r="CS42" s="2" t="str">
        <f t="shared" si="24"/>
        <v/>
      </c>
      <c r="CU42" s="2" t="str">
        <f t="shared" si="25"/>
        <v/>
      </c>
      <c r="CV42" s="2" t="str">
        <f t="shared" si="26"/>
        <v/>
      </c>
      <c r="CW42" s="2" t="str">
        <f t="shared" si="27"/>
        <v/>
      </c>
      <c r="CX42" s="2" t="str">
        <f t="shared" si="28"/>
        <v/>
      </c>
      <c r="CY42" s="2" t="str">
        <f t="shared" si="29"/>
        <v/>
      </c>
      <c r="CZ42" s="2" t="str">
        <f t="shared" si="30"/>
        <v/>
      </c>
      <c r="DA42" s="2" t="str">
        <f t="shared" si="31"/>
        <v/>
      </c>
      <c r="DB42" s="2" t="str">
        <f t="shared" si="32"/>
        <v/>
      </c>
      <c r="DC42" s="2" t="str">
        <f t="shared" si="33"/>
        <v/>
      </c>
      <c r="DD42" s="2" t="str">
        <f t="shared" si="34"/>
        <v/>
      </c>
      <c r="DE42" s="2" t="str">
        <f t="shared" si="35"/>
        <v/>
      </c>
      <c r="DF42" s="2" t="str">
        <f t="shared" si="36"/>
        <v/>
      </c>
      <c r="DG42" s="2" t="str">
        <f t="shared" si="37"/>
        <v/>
      </c>
      <c r="DH42" s="2" t="str">
        <f t="shared" si="38"/>
        <v/>
      </c>
      <c r="DI42" s="2" t="str">
        <f t="shared" si="39"/>
        <v/>
      </c>
      <c r="DK42" s="2">
        <f t="shared" si="40"/>
        <v>46.74921602787456</v>
      </c>
      <c r="DL42" s="2">
        <f t="shared" si="40"/>
        <v>48.557125506072879</v>
      </c>
      <c r="DM42" s="2">
        <f t="shared" si="40"/>
        <v>46.94973867595818</v>
      </c>
      <c r="DN42" s="2">
        <f t="shared" si="40"/>
        <v>45.080904437781932</v>
      </c>
      <c r="DO42" s="2">
        <f t="shared" si="40"/>
        <v>45.05798097251585</v>
      </c>
      <c r="DP42" s="2">
        <f t="shared" si="40"/>
        <v>44.766413445695932</v>
      </c>
      <c r="DQ42" s="2">
        <f t="shared" si="40"/>
        <v>45.24556780428874</v>
      </c>
      <c r="DR42" s="2">
        <f t="shared" si="40"/>
        <v>50.636627906976749</v>
      </c>
      <c r="DS42" s="2">
        <f t="shared" si="40"/>
        <v>48.694268851303733</v>
      </c>
      <c r="DT42" s="2">
        <f t="shared" si="40"/>
        <v>45.663465953596415</v>
      </c>
      <c r="DU42" s="2">
        <f t="shared" si="40"/>
        <v>46.51383275261324</v>
      </c>
      <c r="DV42" s="2">
        <f t="shared" si="40"/>
        <v>46.195372395046803</v>
      </c>
      <c r="DW42" s="2">
        <f t="shared" si="40"/>
        <v>47.285780267794216</v>
      </c>
      <c r="DX42" s="2">
        <f t="shared" si="40"/>
        <v>44.998122923588035</v>
      </c>
      <c r="DY42" s="2">
        <f t="shared" si="40"/>
        <v>46.572000000000003</v>
      </c>
      <c r="EA42" s="2">
        <f t="shared" si="41"/>
        <v>44.535484602368861</v>
      </c>
      <c r="EB42" s="2">
        <f t="shared" si="41"/>
        <v>50.473650639355441</v>
      </c>
      <c r="EC42" s="2">
        <f t="shared" si="41"/>
        <v>44.096467587758056</v>
      </c>
      <c r="ED42" s="2">
        <f t="shared" si="41"/>
        <v>48.181645027031479</v>
      </c>
      <c r="EE42" s="2">
        <f t="shared" si="41"/>
        <v>47.508346630833415</v>
      </c>
      <c r="EF42" s="2">
        <f t="shared" si="41"/>
        <v>45.614471562129872</v>
      </c>
      <c r="EG42" s="2">
        <f t="shared" si="41"/>
        <v>47.200956443450714</v>
      </c>
      <c r="EH42" s="2">
        <f t="shared" si="41"/>
        <v>48.28269522595528</v>
      </c>
      <c r="EI42" s="2">
        <f t="shared" si="41"/>
        <v>52.055954168165869</v>
      </c>
      <c r="EJ42" s="2">
        <f t="shared" si="41"/>
        <v>50.984531363078823</v>
      </c>
      <c r="EK42" s="2">
        <f t="shared" si="41"/>
        <v>53.553878895545701</v>
      </c>
      <c r="EL42" s="2">
        <f t="shared" si="41"/>
        <v>50.504157587898405</v>
      </c>
      <c r="EM42" s="2">
        <f t="shared" si="41"/>
        <v>46.861173096431997</v>
      </c>
      <c r="EN42" s="2">
        <f t="shared" si="41"/>
        <v>46.847470741366649</v>
      </c>
      <c r="EO42" s="2">
        <f t="shared" si="41"/>
        <v>53.188370457449942</v>
      </c>
      <c r="EQ42" s="2">
        <f t="shared" si="42"/>
        <v>43.595255971364502</v>
      </c>
      <c r="ER42" s="2">
        <f t="shared" si="42"/>
        <v>49.010834986348748</v>
      </c>
      <c r="ES42" s="2">
        <f t="shared" si="42"/>
        <v>45.922375934825631</v>
      </c>
      <c r="ET42" s="2">
        <f t="shared" si="42"/>
        <v>45.873605594280463</v>
      </c>
      <c r="EU42" s="2">
        <f t="shared" si="42"/>
        <v>46.103278047725262</v>
      </c>
      <c r="EV42" s="2">
        <f t="shared" si="42"/>
        <v>44.71865489645765</v>
      </c>
      <c r="EW42" s="2">
        <f t="shared" si="42"/>
        <v>46.262071067482957</v>
      </c>
      <c r="EX42" s="2">
        <f t="shared" si="42"/>
        <v>49.046265662585945</v>
      </c>
      <c r="EY42" s="2">
        <f t="shared" si="42"/>
        <v>50.819187462575357</v>
      </c>
      <c r="EZ42" s="2">
        <f t="shared" si="42"/>
        <v>49.46569821430441</v>
      </c>
      <c r="FA42" s="2">
        <f t="shared" si="42"/>
        <v>49.887179852558916</v>
      </c>
      <c r="FB42" s="2">
        <f t="shared" si="42"/>
        <v>49.466233608402341</v>
      </c>
      <c r="FC42" s="2">
        <f t="shared" si="42"/>
        <v>46.382483100724897</v>
      </c>
      <c r="FD42" s="2">
        <f t="shared" si="42"/>
        <v>46.454127287875757</v>
      </c>
      <c r="FE42" s="2">
        <f t="shared" si="42"/>
        <v>55.81401223676211</v>
      </c>
      <c r="FG42" s="2">
        <f t="shared" si="43"/>
        <v>8.5502945976537639E-2</v>
      </c>
      <c r="FH42" s="2">
        <f t="shared" si="43"/>
        <v>9.3074081115012627E-2</v>
      </c>
      <c r="FI42" s="2">
        <f t="shared" si="43"/>
        <v>7.9853606457865628E-2</v>
      </c>
      <c r="FJ42" s="2">
        <f t="shared" si="43"/>
        <v>7.4267167143087398E-2</v>
      </c>
      <c r="FK42" s="2">
        <f t="shared" si="43"/>
        <v>6.8645522417330448E-2</v>
      </c>
      <c r="FL42" s="2">
        <f t="shared" si="43"/>
        <v>7.2889453576709715E-2</v>
      </c>
      <c r="FM42" s="2">
        <f t="shared" si="43"/>
        <v>7.1334764708980911E-2</v>
      </c>
      <c r="FN42" s="2">
        <f t="shared" si="43"/>
        <v>6.5234995957846514E-2</v>
      </c>
      <c r="FO42" s="2">
        <f t="shared" si="43"/>
        <v>6.6546693656663616E-2</v>
      </c>
      <c r="FP42" s="2">
        <f t="shared" si="43"/>
        <v>6.4605053874935953E-2</v>
      </c>
      <c r="FQ42" s="2">
        <f t="shared" si="43"/>
        <v>6.2212107369170939E-2</v>
      </c>
      <c r="FR42" s="2">
        <f t="shared" si="43"/>
        <v>6.0619986329702599E-2</v>
      </c>
      <c r="FS42" s="2">
        <f t="shared" si="43"/>
        <v>6.138259159974286E-2</v>
      </c>
      <c r="FT42" s="2">
        <f t="shared" si="43"/>
        <v>7.0683475789647551E-2</v>
      </c>
      <c r="FU42" s="2">
        <f t="shared" si="43"/>
        <v>5.5905229502657507E-2</v>
      </c>
      <c r="FW42" s="2">
        <f t="shared" si="52"/>
        <v>2.2765593110083456E-6</v>
      </c>
      <c r="FX42" s="2">
        <f t="shared" si="44"/>
        <v>2.7529619485203258E-6</v>
      </c>
      <c r="FY42" s="2">
        <f t="shared" si="44"/>
        <v>2.6205505411225157E-6</v>
      </c>
      <c r="FZ42" s="2">
        <f t="shared" si="44"/>
        <v>2.6063101062907859E-6</v>
      </c>
      <c r="GA42" s="2">
        <f t="shared" si="44"/>
        <v>2.2213792349256282E-6</v>
      </c>
      <c r="GB42" s="2">
        <f t="shared" si="44"/>
        <v>2.2509152703090265E-6</v>
      </c>
      <c r="GC42" s="2">
        <f t="shared" si="44"/>
        <v>2.3519073373259689E-6</v>
      </c>
      <c r="GD42" s="2">
        <f t="shared" si="44"/>
        <v>2.4707990951959072E-6</v>
      </c>
      <c r="GE42" s="2">
        <f t="shared" si="44"/>
        <v>2.3011598475094029E-6</v>
      </c>
      <c r="GF42" s="2">
        <f t="shared" si="44"/>
        <v>2.1807031807359232E-6</v>
      </c>
      <c r="GG42" s="2">
        <f t="shared" si="44"/>
        <v>1.9641172574297343E-6</v>
      </c>
      <c r="GH42" s="2">
        <f t="shared" si="44"/>
        <v>1.8269339842085959E-6</v>
      </c>
      <c r="GI42" s="2">
        <f t="shared" si="44"/>
        <v>1.7619120967170607E-6</v>
      </c>
      <c r="GJ42" s="2">
        <f t="shared" si="44"/>
        <v>1.8255866427921655E-6</v>
      </c>
      <c r="GK42" s="2">
        <f t="shared" si="44"/>
        <v>1.6572477925631877E-6</v>
      </c>
      <c r="GM42" s="92">
        <f t="shared" si="53"/>
        <v>1.9968745534519154E-7</v>
      </c>
      <c r="GN42" s="92">
        <f t="shared" si="45"/>
        <v>3.7970107343611489E-7</v>
      </c>
      <c r="GO42" s="92">
        <f t="shared" si="45"/>
        <v>3.3680558217023361E-8</v>
      </c>
      <c r="GP42" s="92">
        <f t="shared" si="45"/>
        <v>5.5818349454377237E-9</v>
      </c>
      <c r="GQ42" s="92">
        <f t="shared" si="45"/>
        <v>3.8448395782269544E-9</v>
      </c>
      <c r="GR42" s="92">
        <f t="shared" si="45"/>
        <v>6.3676364019190808E-9</v>
      </c>
      <c r="GS42" s="92">
        <f t="shared" si="45"/>
        <v>2.7674456514960164E-9</v>
      </c>
      <c r="GT42" s="92">
        <f t="shared" si="45"/>
        <v>7.0602976228528533E-10</v>
      </c>
      <c r="GU42" s="92">
        <f t="shared" si="45"/>
        <v>1.1981255810836954E-9</v>
      </c>
      <c r="GV42" s="92">
        <f t="shared" si="45"/>
        <v>5.256100150090882E-10</v>
      </c>
      <c r="GW42" s="92">
        <f t="shared" si="45"/>
        <v>2.6353013347662495E-10</v>
      </c>
      <c r="GX42" s="92">
        <f t="shared" si="45"/>
        <v>3.8519509292926189E-10</v>
      </c>
      <c r="GY42" s="92">
        <f t="shared" si="45"/>
        <v>7.7887885047151564E-10</v>
      </c>
      <c r="GZ42" s="92">
        <f t="shared" si="45"/>
        <v>9.4616310930872769E-9</v>
      </c>
      <c r="HA42" s="92">
        <f t="shared" si="45"/>
        <v>5.0656885641660447E-12</v>
      </c>
      <c r="HC42" s="92">
        <f t="shared" si="57"/>
        <v>2.0451466444233903E-22</v>
      </c>
      <c r="HD42" s="92">
        <f t="shared" si="46"/>
        <v>1.7668524445011078E-20</v>
      </c>
      <c r="HE42" s="92">
        <f t="shared" si="46"/>
        <v>4.9443122060629547E-25</v>
      </c>
      <c r="HF42" s="92">
        <f t="shared" si="46"/>
        <v>7.1375049881842305E-29</v>
      </c>
      <c r="HG42" s="92">
        <f t="shared" si="46"/>
        <v>4.0103414103513378E-29</v>
      </c>
      <c r="HH42" s="92">
        <f t="shared" si="46"/>
        <v>8.939200766972521E-27</v>
      </c>
      <c r="HI42" s="92">
        <f t="shared" si="46"/>
        <v>4.9847668845408106E-27</v>
      </c>
      <c r="HJ42" s="92">
        <f t="shared" si="46"/>
        <v>8.3347067920547819E-30</v>
      </c>
      <c r="HK42" s="92">
        <f t="shared" si="46"/>
        <v>2.5208736371068591E-27</v>
      </c>
      <c r="HL42" s="92">
        <f t="shared" si="46"/>
        <v>3.8268765977848771E-27</v>
      </c>
      <c r="HM42" s="92">
        <f t="shared" si="46"/>
        <v>7.4113212494547797E-30</v>
      </c>
      <c r="HN42" s="92">
        <f t="shared" si="46"/>
        <v>1.6940615212056997E-31</v>
      </c>
      <c r="HO42" s="92">
        <f t="shared" si="46"/>
        <v>1.1479031944479616E-27</v>
      </c>
      <c r="HP42" s="92">
        <f t="shared" si="46"/>
        <v>1.4661738546140653E-27</v>
      </c>
      <c r="HQ42" s="92">
        <f t="shared" si="46"/>
        <v>1.9134031676446633E-37</v>
      </c>
      <c r="HS42" s="92">
        <f t="shared" si="54"/>
        <v>6.1403718544718332E-72</v>
      </c>
      <c r="HT42" s="92">
        <f t="shared" si="47"/>
        <v>1.1177601626255824E-65</v>
      </c>
      <c r="HU42" s="92">
        <f t="shared" si="47"/>
        <v>1.5461337745956336E-81</v>
      </c>
      <c r="HV42" s="92">
        <f t="shared" si="47"/>
        <v>1.4153268669283055E-95</v>
      </c>
      <c r="HW42" s="92">
        <f t="shared" si="47"/>
        <v>1.6094195793098304E-95</v>
      </c>
      <c r="HX42" s="92">
        <f t="shared" si="47"/>
        <v>2.0982366279700871E-88</v>
      </c>
      <c r="HY42" s="92">
        <f t="shared" si="47"/>
        <v>6.5177167784483944E-90</v>
      </c>
      <c r="HZ42" s="92">
        <f t="shared" si="47"/>
        <v>1.0943371465560814E-98</v>
      </c>
      <c r="IA42" s="92">
        <f t="shared" si="47"/>
        <v>2.1739914356354451E-90</v>
      </c>
      <c r="IB42" s="92">
        <f t="shared" si="47"/>
        <v>4.0575690710660789E-90</v>
      </c>
      <c r="IC42" s="92">
        <f t="shared" si="47"/>
        <v>2.3741918227683362E-99</v>
      </c>
      <c r="ID42" s="92">
        <f t="shared" si="47"/>
        <v>4.081330413310721E-104</v>
      </c>
      <c r="IE42" s="92">
        <f t="shared" si="47"/>
        <v>1.8353483377041463E-90</v>
      </c>
      <c r="IF42" s="92">
        <f t="shared" si="47"/>
        <v>2.1363051885432111E-53</v>
      </c>
      <c r="IG42" s="92">
        <f t="shared" si="47"/>
        <v>1.5603177684518359E-39</v>
      </c>
      <c r="II42" s="92">
        <f t="shared" si="55"/>
        <v>8.2172714005201073E-186</v>
      </c>
      <c r="IJ42" s="92">
        <f t="shared" si="48"/>
        <v>1.8162604169266419E-170</v>
      </c>
      <c r="IK42" s="92">
        <f t="shared" si="48"/>
        <v>6.6600352321192068E-213</v>
      </c>
      <c r="IL42" s="92">
        <f t="shared" si="48"/>
        <v>3.3993899974196118E-252</v>
      </c>
      <c r="IM42" s="92">
        <f t="shared" si="48"/>
        <v>5.1916406890473959E-251</v>
      </c>
      <c r="IN42" s="92">
        <f t="shared" si="48"/>
        <v>3.3773794756613227E-233</v>
      </c>
      <c r="IO42" s="92">
        <f t="shared" si="48"/>
        <v>4.3015517985451576E-240</v>
      </c>
      <c r="IP42" s="92">
        <f t="shared" si="48"/>
        <v>1.1209316642213805E-264</v>
      </c>
      <c r="IQ42" s="92">
        <f t="shared" si="48"/>
        <v>4.1518880943458772E-242</v>
      </c>
      <c r="IR42" s="92">
        <f t="shared" si="48"/>
        <v>4.9564714490890551E-241</v>
      </c>
      <c r="IS42" s="92">
        <f t="shared" si="48"/>
        <v>1.7405336929454467E-262</v>
      </c>
      <c r="IT42" s="92">
        <f t="shared" si="48"/>
        <v>9.7725626503130422E-274</v>
      </c>
      <c r="IU42" s="92">
        <f t="shared" si="48"/>
        <v>3.2018206507770421E-235</v>
      </c>
      <c r="IV42" s="92">
        <f t="shared" si="48"/>
        <v>2.709509780217245E-185</v>
      </c>
      <c r="IW42" s="92">
        <f t="shared" si="48"/>
        <v>1.542020760670747E-112</v>
      </c>
      <c r="IY42" s="92">
        <f t="shared" si="56"/>
        <v>1.9968745534519175E-7</v>
      </c>
      <c r="IZ42" s="92">
        <f t="shared" si="49"/>
        <v>3.7970107343613257E-7</v>
      </c>
      <c r="JA42" s="92">
        <f t="shared" si="49"/>
        <v>3.3680558217023361E-8</v>
      </c>
      <c r="JB42" s="92">
        <f t="shared" si="49"/>
        <v>5.5818349454377237E-9</v>
      </c>
      <c r="JC42" s="92">
        <f t="shared" si="49"/>
        <v>3.8448395782269544E-9</v>
      </c>
      <c r="JD42" s="92">
        <f t="shared" si="49"/>
        <v>6.3676364019190808E-9</v>
      </c>
      <c r="JE42" s="92">
        <f t="shared" si="49"/>
        <v>2.7674456514960164E-9</v>
      </c>
      <c r="JF42" s="92">
        <f t="shared" si="49"/>
        <v>7.0602976228528533E-10</v>
      </c>
      <c r="JG42" s="92">
        <f t="shared" si="49"/>
        <v>1.1981255810836954E-9</v>
      </c>
      <c r="JH42" s="92">
        <f t="shared" si="49"/>
        <v>5.256100150090882E-10</v>
      </c>
      <c r="JI42" s="92">
        <f t="shared" si="49"/>
        <v>2.6353013347662495E-10</v>
      </c>
      <c r="JJ42" s="92">
        <f t="shared" si="49"/>
        <v>3.8519509292926189E-10</v>
      </c>
      <c r="JK42" s="92">
        <f t="shared" si="49"/>
        <v>7.7887885047151564E-10</v>
      </c>
      <c r="JL42" s="92">
        <f t="shared" si="49"/>
        <v>9.4616310930872769E-9</v>
      </c>
      <c r="JM42" s="92">
        <f t="shared" si="49"/>
        <v>5.0656885641660447E-12</v>
      </c>
    </row>
    <row r="43" spans="2:273" x14ac:dyDescent="0.25">
      <c r="B43" s="2">
        <v>16</v>
      </c>
      <c r="C43" s="37">
        <v>46.625</v>
      </c>
      <c r="D43" s="37">
        <v>50.075000000000003</v>
      </c>
      <c r="E43" s="37">
        <v>46.5</v>
      </c>
      <c r="F43" s="37">
        <v>45</v>
      </c>
      <c r="G43" s="37">
        <v>44.424999999999997</v>
      </c>
      <c r="H43" s="37">
        <v>44.825000000000003</v>
      </c>
      <c r="I43" s="37">
        <v>44.2</v>
      </c>
      <c r="J43" s="37">
        <v>57.1</v>
      </c>
      <c r="K43" s="37">
        <v>47.274999999999999</v>
      </c>
      <c r="L43" s="37">
        <v>47.825000000000003</v>
      </c>
      <c r="M43" s="37">
        <v>46.674999999999997</v>
      </c>
      <c r="N43" s="37">
        <v>46.429000000000002</v>
      </c>
      <c r="O43" s="37">
        <v>47.286000000000001</v>
      </c>
      <c r="P43" s="37">
        <v>43.872</v>
      </c>
      <c r="Q43" s="37">
        <v>47.026000000000003</v>
      </c>
      <c r="S43" s="4">
        <f t="shared" si="6"/>
        <v>46.789772781934246</v>
      </c>
      <c r="T43" s="4">
        <f t="shared" si="6"/>
        <v>48.919218463364501</v>
      </c>
      <c r="U43" s="4">
        <f t="shared" si="6"/>
        <v>46.85161338214391</v>
      </c>
      <c r="V43" s="4">
        <f t="shared" si="6"/>
        <v>45.617437266249624</v>
      </c>
      <c r="W43" s="4">
        <f t="shared" si="6"/>
        <v>45.493132781457916</v>
      </c>
      <c r="X43" s="4">
        <f t="shared" si="6"/>
        <v>45.01645731825991</v>
      </c>
      <c r="Y43" s="4">
        <f t="shared" si="6"/>
        <v>45.59989614624925</v>
      </c>
      <c r="Z43" s="4">
        <f t="shared" si="6"/>
        <v>50.65052757059496</v>
      </c>
      <c r="AA43" s="4">
        <f t="shared" si="6"/>
        <v>49.106709068208005</v>
      </c>
      <c r="AB43" s="4">
        <f t="shared" si="6"/>
        <v>46.215083188366044</v>
      </c>
      <c r="AC43" s="4">
        <f t="shared" si="6"/>
        <v>47.094885422923362</v>
      </c>
      <c r="AD43" s="4">
        <f t="shared" si="6"/>
        <v>46.652993817358571</v>
      </c>
      <c r="AE43" s="4">
        <f t="shared" si="6"/>
        <v>47.378209271381657</v>
      </c>
      <c r="AF43" s="4">
        <f t="shared" si="6"/>
        <v>45.378189153106241</v>
      </c>
      <c r="AG43" s="4">
        <f t="shared" si="6"/>
        <v>47.168185461885507</v>
      </c>
      <c r="AI43" s="4">
        <f t="shared" si="7"/>
        <v>-0.16477278193424638</v>
      </c>
      <c r="AJ43" s="4">
        <f t="shared" si="7"/>
        <v>1.1557815366355015</v>
      </c>
      <c r="AK43" s="4">
        <f t="shared" si="7"/>
        <v>-0.3516133821439098</v>
      </c>
      <c r="AL43" s="4">
        <f t="shared" si="7"/>
        <v>-0.61743726624962392</v>
      </c>
      <c r="AM43" s="4">
        <f t="shared" si="7"/>
        <v>-1.0681327814579191</v>
      </c>
      <c r="AN43" s="4">
        <f t="shared" si="7"/>
        <v>-0.19145731825990708</v>
      </c>
      <c r="AO43" s="4">
        <f t="shared" si="7"/>
        <v>-1.3998961462492474</v>
      </c>
      <c r="AP43" s="4">
        <f t="shared" si="7"/>
        <v>6.4494724294050414</v>
      </c>
      <c r="AQ43" s="4">
        <f t="shared" si="7"/>
        <v>-1.8317090682080064</v>
      </c>
      <c r="AR43" s="4">
        <f t="shared" si="7"/>
        <v>1.6099168116339584</v>
      </c>
      <c r="AS43" s="4">
        <f t="shared" si="7"/>
        <v>-0.41988542292336462</v>
      </c>
      <c r="AT43" s="4">
        <f t="shared" si="7"/>
        <v>-0.22399381735856849</v>
      </c>
      <c r="AU43" s="4">
        <f t="shared" si="7"/>
        <v>-9.2209271381655356E-2</v>
      </c>
      <c r="AV43" s="4">
        <f t="shared" si="7"/>
        <v>-1.5061891531062415</v>
      </c>
      <c r="AW43" s="4">
        <f t="shared" si="7"/>
        <v>-0.14218546188550363</v>
      </c>
      <c r="AY43" s="2">
        <f t="shared" si="50"/>
        <v>46.789271086975091</v>
      </c>
      <c r="AZ43" s="2">
        <f t="shared" si="50"/>
        <v>48.918265264940032</v>
      </c>
      <c r="BA43" s="2">
        <f t="shared" si="50"/>
        <v>46.851506097535605</v>
      </c>
      <c r="BB43" s="2">
        <f t="shared" si="50"/>
        <v>45.617417656751492</v>
      </c>
      <c r="BC43" s="2">
        <f t="shared" si="50"/>
        <v>45.493119133896244</v>
      </c>
      <c r="BD43" s="2">
        <f t="shared" si="50"/>
        <v>45.016435398474151</v>
      </c>
      <c r="BE43" s="2">
        <f t="shared" si="50"/>
        <v>45.599885695633809</v>
      </c>
      <c r="BF43" s="2">
        <f t="shared" si="50"/>
        <v>50.650524609146139</v>
      </c>
      <c r="BG43" s="2">
        <f t="shared" si="50"/>
        <v>49.106704471201816</v>
      </c>
      <c r="BH43" s="2">
        <f t="shared" si="50"/>
        <v>46.215081050750463</v>
      </c>
      <c r="BI43" s="2">
        <f t="shared" si="50"/>
        <v>47.094884342733394</v>
      </c>
      <c r="BJ43" s="2">
        <f t="shared" si="50"/>
        <v>46.652992324373706</v>
      </c>
      <c r="BK43" s="2">
        <f t="shared" si="50"/>
        <v>47.378206392459937</v>
      </c>
      <c r="BL43" s="2">
        <f t="shared" si="50"/>
        <v>45.378162164789359</v>
      </c>
      <c r="BM43" s="2">
        <f t="shared" si="50"/>
        <v>47.168185442157089</v>
      </c>
      <c r="BO43" s="2">
        <f t="shared" si="9"/>
        <v>46.625</v>
      </c>
      <c r="BP43" s="2">
        <f t="shared" si="10"/>
        <v>50.075000000000003</v>
      </c>
      <c r="BQ43" s="2">
        <f t="shared" si="11"/>
        <v>46.5</v>
      </c>
      <c r="BR43" s="2">
        <f t="shared" si="12"/>
        <v>45</v>
      </c>
      <c r="BS43" s="2">
        <f t="shared" si="13"/>
        <v>44.424999999999997</v>
      </c>
      <c r="BT43" s="2">
        <f t="shared" si="14"/>
        <v>44.825000000000003</v>
      </c>
      <c r="BU43" s="2">
        <f t="shared" si="15"/>
        <v>44.2</v>
      </c>
      <c r="BV43" s="2">
        <f t="shared" si="16"/>
        <v>57.1</v>
      </c>
      <c r="BW43" s="2">
        <f t="shared" si="17"/>
        <v>47.274999999999999</v>
      </c>
      <c r="BX43" s="2">
        <f t="shared" si="18"/>
        <v>47.825000000000003</v>
      </c>
      <c r="BY43" s="2">
        <f t="shared" si="19"/>
        <v>46.674999999999997</v>
      </c>
      <c r="BZ43" s="2">
        <f t="shared" si="20"/>
        <v>46.429000000000002</v>
      </c>
      <c r="CA43" s="2">
        <f t="shared" si="21"/>
        <v>47.286000000000001</v>
      </c>
      <c r="CB43" s="2">
        <f t="shared" si="22"/>
        <v>43.872</v>
      </c>
      <c r="CC43" s="2">
        <f t="shared" si="23"/>
        <v>47.026000000000003</v>
      </c>
      <c r="CE43" s="2" t="str">
        <f t="shared" si="51"/>
        <v/>
      </c>
      <c r="CF43" s="2" t="str">
        <f t="shared" si="51"/>
        <v/>
      </c>
      <c r="CG43" s="2" t="str">
        <f t="shared" si="51"/>
        <v/>
      </c>
      <c r="CH43" s="2" t="str">
        <f t="shared" si="51"/>
        <v/>
      </c>
      <c r="CI43" s="2" t="str">
        <f t="shared" si="51"/>
        <v/>
      </c>
      <c r="CJ43" s="2" t="str">
        <f t="shared" si="51"/>
        <v/>
      </c>
      <c r="CK43" s="2" t="str">
        <f t="shared" si="51"/>
        <v/>
      </c>
      <c r="CL43" s="2" t="str">
        <f t="shared" si="51"/>
        <v/>
      </c>
      <c r="CM43" s="2" t="str">
        <f t="shared" si="51"/>
        <v/>
      </c>
      <c r="CN43" s="2" t="str">
        <f t="shared" si="51"/>
        <v/>
      </c>
      <c r="CO43" s="2" t="str">
        <f t="shared" si="51"/>
        <v/>
      </c>
      <c r="CP43" s="2" t="str">
        <f t="shared" si="51"/>
        <v/>
      </c>
      <c r="CQ43" s="2" t="str">
        <f t="shared" si="51"/>
        <v/>
      </c>
      <c r="CR43" s="2" t="str">
        <f t="shared" si="51"/>
        <v/>
      </c>
      <c r="CS43" s="2" t="str">
        <f t="shared" si="51"/>
        <v/>
      </c>
      <c r="CU43" s="2" t="str">
        <f t="shared" si="25"/>
        <v/>
      </c>
      <c r="CV43" s="2" t="str">
        <f t="shared" si="26"/>
        <v/>
      </c>
      <c r="CW43" s="2" t="str">
        <f t="shared" si="27"/>
        <v/>
      </c>
      <c r="CX43" s="2" t="str">
        <f t="shared" si="28"/>
        <v/>
      </c>
      <c r="CY43" s="2" t="str">
        <f t="shared" si="29"/>
        <v/>
      </c>
      <c r="CZ43" s="2" t="str">
        <f t="shared" si="30"/>
        <v/>
      </c>
      <c r="DA43" s="2" t="str">
        <f t="shared" si="31"/>
        <v/>
      </c>
      <c r="DB43" s="2" t="str">
        <f t="shared" si="32"/>
        <v/>
      </c>
      <c r="DC43" s="2" t="str">
        <f t="shared" si="33"/>
        <v/>
      </c>
      <c r="DD43" s="2" t="str">
        <f t="shared" si="34"/>
        <v/>
      </c>
      <c r="DE43" s="2" t="str">
        <f t="shared" si="35"/>
        <v/>
      </c>
      <c r="DF43" s="2" t="str">
        <f t="shared" si="36"/>
        <v/>
      </c>
      <c r="DG43" s="2" t="str">
        <f t="shared" si="37"/>
        <v/>
      </c>
      <c r="DH43" s="2" t="str">
        <f t="shared" si="38"/>
        <v/>
      </c>
      <c r="DI43" s="2" t="str">
        <f t="shared" si="39"/>
        <v/>
      </c>
      <c r="DK43" s="2">
        <f t="shared" si="40"/>
        <v>47.03059233449477</v>
      </c>
      <c r="DL43" s="2">
        <f t="shared" si="40"/>
        <v>48.760151821862351</v>
      </c>
      <c r="DM43" s="2">
        <f t="shared" si="40"/>
        <v>47.121742160278735</v>
      </c>
      <c r="DN43" s="2">
        <f t="shared" si="40"/>
        <v>45.402774626583486</v>
      </c>
      <c r="DO43" s="2">
        <f t="shared" si="40"/>
        <v>45.339693446088788</v>
      </c>
      <c r="DP43" s="2">
        <f t="shared" si="40"/>
        <v>44.973927018339964</v>
      </c>
      <c r="DQ43" s="2">
        <f t="shared" si="40"/>
        <v>45.475279371791004</v>
      </c>
      <c r="DR43" s="2">
        <f t="shared" si="40"/>
        <v>50.840448504983392</v>
      </c>
      <c r="DS43" s="2">
        <f t="shared" si="40"/>
        <v>48.887982734319941</v>
      </c>
      <c r="DT43" s="2">
        <f t="shared" si="40"/>
        <v>45.866273667720066</v>
      </c>
      <c r="DU43" s="2">
        <f t="shared" si="40"/>
        <v>46.63893292682927</v>
      </c>
      <c r="DV43" s="2">
        <f t="shared" si="40"/>
        <v>46.392503171247341</v>
      </c>
      <c r="DW43" s="2">
        <f t="shared" si="40"/>
        <v>47.424884002818878</v>
      </c>
      <c r="DX43" s="2">
        <f t="shared" si="40"/>
        <v>45.266571428571424</v>
      </c>
      <c r="DY43" s="2">
        <f t="shared" si="40"/>
        <v>46.785947368421056</v>
      </c>
      <c r="EA43" s="2">
        <f t="shared" si="41"/>
        <v>44.435348448956567</v>
      </c>
      <c r="EB43" s="2">
        <f t="shared" si="41"/>
        <v>50.323423407624169</v>
      </c>
      <c r="EC43" s="2">
        <f t="shared" si="41"/>
        <v>44.011529038476993</v>
      </c>
      <c r="ED43" s="2">
        <f t="shared" si="41"/>
        <v>48.057586961881981</v>
      </c>
      <c r="EE43" s="2">
        <f t="shared" si="41"/>
        <v>47.391621875087495</v>
      </c>
      <c r="EF43" s="2">
        <f t="shared" si="41"/>
        <v>45.509570218985452</v>
      </c>
      <c r="EG43" s="2">
        <f t="shared" si="41"/>
        <v>47.079358862164469</v>
      </c>
      <c r="EH43" s="2">
        <f t="shared" si="41"/>
        <v>48.168497905854515</v>
      </c>
      <c r="EI43" s="2">
        <f t="shared" si="41"/>
        <v>51.904813748723107</v>
      </c>
      <c r="EJ43" s="2">
        <f t="shared" si="41"/>
        <v>50.821028808248911</v>
      </c>
      <c r="EK43" s="2">
        <f t="shared" si="41"/>
        <v>53.363277935558841</v>
      </c>
      <c r="EL43" s="2">
        <f t="shared" si="41"/>
        <v>50.334441404062972</v>
      </c>
      <c r="EM43" s="2">
        <f t="shared" si="41"/>
        <v>46.727263531228353</v>
      </c>
      <c r="EN43" s="2">
        <f t="shared" si="41"/>
        <v>46.716227100083643</v>
      </c>
      <c r="EO43" s="2">
        <f t="shared" si="41"/>
        <v>53.055149715732213</v>
      </c>
      <c r="EQ43" s="2">
        <f t="shared" si="42"/>
        <v>43.504881848301515</v>
      </c>
      <c r="ER43" s="2">
        <f t="shared" si="42"/>
        <v>48.87589381385466</v>
      </c>
      <c r="ES43" s="2">
        <f t="shared" si="42"/>
        <v>45.817689316645684</v>
      </c>
      <c r="ET43" s="2">
        <f t="shared" si="42"/>
        <v>45.774791804862033</v>
      </c>
      <c r="EU43" s="2">
        <f t="shared" si="42"/>
        <v>46.001694126515112</v>
      </c>
      <c r="EV43" s="2">
        <f t="shared" si="42"/>
        <v>44.622819240230669</v>
      </c>
      <c r="EW43" s="2">
        <f t="shared" si="42"/>
        <v>46.15023745998986</v>
      </c>
      <c r="EX43" s="2">
        <f t="shared" si="42"/>
        <v>48.923392246157412</v>
      </c>
      <c r="EY43" s="2">
        <f t="shared" si="42"/>
        <v>50.681152316693939</v>
      </c>
      <c r="EZ43" s="2">
        <f t="shared" si="42"/>
        <v>49.318249211255953</v>
      </c>
      <c r="FA43" s="2">
        <f t="shared" si="42"/>
        <v>49.736511167619049</v>
      </c>
      <c r="FB43" s="2">
        <f t="shared" si="42"/>
        <v>49.307536618948724</v>
      </c>
      <c r="FC43" s="2">
        <f t="shared" si="42"/>
        <v>46.253313454106731</v>
      </c>
      <c r="FD43" s="2">
        <f t="shared" si="42"/>
        <v>46.327008353582471</v>
      </c>
      <c r="FE43" s="2">
        <f t="shared" si="42"/>
        <v>55.648045069988186</v>
      </c>
      <c r="FG43" s="2">
        <f t="shared" si="43"/>
        <v>9.2985066350172979E-2</v>
      </c>
      <c r="FH43" s="2">
        <f t="shared" si="43"/>
        <v>0.10114545289223305</v>
      </c>
      <c r="FI43" s="2">
        <f t="shared" si="43"/>
        <v>8.6888339138580753E-2</v>
      </c>
      <c r="FJ43" s="2">
        <f t="shared" si="43"/>
        <v>8.0853004560094921E-2</v>
      </c>
      <c r="FK43" s="2">
        <f t="shared" si="43"/>
        <v>7.477311151643265E-2</v>
      </c>
      <c r="FL43" s="2">
        <f t="shared" si="43"/>
        <v>7.9363592507868647E-2</v>
      </c>
      <c r="FM43" s="2">
        <f t="shared" si="43"/>
        <v>7.7682384584043793E-2</v>
      </c>
      <c r="FN43" s="2">
        <f t="shared" si="43"/>
        <v>7.1081381909275751E-2</v>
      </c>
      <c r="FO43" s="2">
        <f t="shared" si="43"/>
        <v>7.2501516771974625E-2</v>
      </c>
      <c r="FP43" s="2">
        <f t="shared" si="43"/>
        <v>7.0399235970905499E-2</v>
      </c>
      <c r="FQ43" s="2">
        <f t="shared" si="43"/>
        <v>6.7807232668495948E-2</v>
      </c>
      <c r="FR43" s="2">
        <f t="shared" si="43"/>
        <v>6.6082012154893774E-2</v>
      </c>
      <c r="FS43" s="2">
        <f t="shared" si="43"/>
        <v>6.6908436086146411E-2</v>
      </c>
      <c r="FT43" s="2">
        <f t="shared" si="43"/>
        <v>7.6977945532928777E-2</v>
      </c>
      <c r="FU43" s="2">
        <f t="shared" si="43"/>
        <v>6.0970015149862083E-2</v>
      </c>
      <c r="FW43" s="2">
        <f t="shared" si="52"/>
        <v>2.4961970984868252E-6</v>
      </c>
      <c r="FX43" s="2">
        <f t="shared" si="52"/>
        <v>3.0185619496319104E-6</v>
      </c>
      <c r="FY43" s="2">
        <f t="shared" si="52"/>
        <v>2.8733758037679877E-6</v>
      </c>
      <c r="FZ43" s="2">
        <f t="shared" si="52"/>
        <v>2.8577614853453522E-6</v>
      </c>
      <c r="GA43" s="2">
        <f t="shared" si="52"/>
        <v>2.4356933744563832E-6</v>
      </c>
      <c r="GB43" s="2">
        <f t="shared" si="52"/>
        <v>2.4680789792810826E-6</v>
      </c>
      <c r="GC43" s="2">
        <f t="shared" si="52"/>
        <v>2.5788145295740256E-6</v>
      </c>
      <c r="GD43" s="2">
        <f t="shared" si="52"/>
        <v>2.7091766891238501E-6</v>
      </c>
      <c r="GE43" s="2">
        <f t="shared" si="52"/>
        <v>2.5231710384606195E-6</v>
      </c>
      <c r="GF43" s="2">
        <f t="shared" si="52"/>
        <v>2.3910929868742376E-6</v>
      </c>
      <c r="GG43" s="2">
        <f t="shared" si="52"/>
        <v>2.1536113393427715E-6</v>
      </c>
      <c r="GH43" s="2">
        <f t="shared" si="52"/>
        <v>2.0031929263963489E-6</v>
      </c>
      <c r="GI43" s="2">
        <f t="shared" si="52"/>
        <v>1.9318978691753929E-6</v>
      </c>
      <c r="GJ43" s="2">
        <f t="shared" si="52"/>
        <v>2.0017155964310704E-6</v>
      </c>
      <c r="GK43" s="2">
        <f t="shared" si="52"/>
        <v>1.8171357796132519E-6</v>
      </c>
      <c r="GM43" s="92">
        <f t="shared" si="53"/>
        <v>3.4928102463958783E-7</v>
      </c>
      <c r="GN43" s="92">
        <f t="shared" si="53"/>
        <v>6.5404878066072798E-7</v>
      </c>
      <c r="GO43" s="92">
        <f t="shared" si="53"/>
        <v>6.3980724538951011E-8</v>
      </c>
      <c r="GP43" s="92">
        <f t="shared" si="53"/>
        <v>1.1478074664143463E-8</v>
      </c>
      <c r="GQ43" s="92">
        <f t="shared" si="53"/>
        <v>7.8814966454815258E-9</v>
      </c>
      <c r="GR43" s="92">
        <f t="shared" si="53"/>
        <v>1.2925753264117699E-8</v>
      </c>
      <c r="GS43" s="92">
        <f t="shared" si="53"/>
        <v>5.842685861365664E-9</v>
      </c>
      <c r="GT43" s="92">
        <f t="shared" si="53"/>
        <v>1.5608614506557929E-9</v>
      </c>
      <c r="GU43" s="92">
        <f t="shared" si="53"/>
        <v>2.5907817882434716E-9</v>
      </c>
      <c r="GV43" s="92">
        <f t="shared" si="53"/>
        <v>1.1768450604748803E-9</v>
      </c>
      <c r="GW43" s="92">
        <f t="shared" si="53"/>
        <v>6.0472062636617269E-10</v>
      </c>
      <c r="GX43" s="92">
        <f t="shared" si="53"/>
        <v>8.5938190711451703E-10</v>
      </c>
      <c r="GY43" s="92">
        <f t="shared" si="53"/>
        <v>1.6813321105337181E-9</v>
      </c>
      <c r="GZ43" s="92">
        <f t="shared" si="53"/>
        <v>1.8629378618794701E-8</v>
      </c>
      <c r="HA43" s="92">
        <f t="shared" si="53"/>
        <v>1.3777417564755264E-11</v>
      </c>
      <c r="HC43" s="92">
        <f t="shared" si="57"/>
        <v>7.6428715548701674E-22</v>
      </c>
      <c r="HD43" s="92">
        <f t="shared" si="57"/>
        <v>5.9899212554282657E-20</v>
      </c>
      <c r="HE43" s="92">
        <f t="shared" si="57"/>
        <v>2.2444889976937234E-24</v>
      </c>
      <c r="HF43" s="92">
        <f t="shared" si="57"/>
        <v>4.210555397498346E-28</v>
      </c>
      <c r="HG43" s="92">
        <f t="shared" si="57"/>
        <v>2.3240317331373415E-28</v>
      </c>
      <c r="HH43" s="92">
        <f t="shared" si="57"/>
        <v>4.5248206087020973E-26</v>
      </c>
      <c r="HI43" s="92">
        <f t="shared" si="57"/>
        <v>2.6198813585572965E-26</v>
      </c>
      <c r="HJ43" s="92">
        <f t="shared" si="57"/>
        <v>5.2548533308964642E-29</v>
      </c>
      <c r="HK43" s="92">
        <f t="shared" si="57"/>
        <v>1.3432764968292326E-26</v>
      </c>
      <c r="HL43" s="92">
        <f t="shared" si="57"/>
        <v>2.0060413534357845E-26</v>
      </c>
      <c r="HM43" s="92">
        <f t="shared" si="57"/>
        <v>4.4992146441014667E-29</v>
      </c>
      <c r="HN43" s="92">
        <f t="shared" si="57"/>
        <v>1.1145436665618601E-30</v>
      </c>
      <c r="HO43" s="92">
        <f t="shared" si="57"/>
        <v>5.8393450332461532E-27</v>
      </c>
      <c r="HP43" s="92">
        <f t="shared" si="57"/>
        <v>7.4844499975717506E-27</v>
      </c>
      <c r="HQ43" s="92">
        <f t="shared" si="57"/>
        <v>1.9153343414949399E-36</v>
      </c>
      <c r="HS43" s="92">
        <f t="shared" si="54"/>
        <v>1.0953778925830422E-70</v>
      </c>
      <c r="HT43" s="92">
        <f t="shared" si="54"/>
        <v>1.6173330476327142E-64</v>
      </c>
      <c r="HU43" s="92">
        <f t="shared" si="54"/>
        <v>4.3012724229964602E-80</v>
      </c>
      <c r="HV43" s="92">
        <f t="shared" si="54"/>
        <v>7.1726532397223243E-94</v>
      </c>
      <c r="HW43" s="92">
        <f t="shared" si="54"/>
        <v>7.6945604258256657E-94</v>
      </c>
      <c r="HX43" s="92">
        <f t="shared" si="54"/>
        <v>7.5731966717663801E-87</v>
      </c>
      <c r="HY43" s="92">
        <f t="shared" si="54"/>
        <v>2.5915692093157576E-88</v>
      </c>
      <c r="HZ43" s="92">
        <f t="shared" si="54"/>
        <v>6.4163046133510535E-97</v>
      </c>
      <c r="IA43" s="92">
        <f t="shared" si="54"/>
        <v>8.8125910772689208E-89</v>
      </c>
      <c r="IB43" s="92">
        <f t="shared" si="54"/>
        <v>1.5976508940946876E-88</v>
      </c>
      <c r="IC43" s="92">
        <f t="shared" si="54"/>
        <v>1.2930014776725726E-97</v>
      </c>
      <c r="ID43" s="92">
        <f t="shared" si="54"/>
        <v>2.6108234778596935E-102</v>
      </c>
      <c r="IE43" s="92">
        <f t="shared" si="54"/>
        <v>6.5656495500428338E-89</v>
      </c>
      <c r="IF43" s="92">
        <f t="shared" si="54"/>
        <v>1.6987359480794648E-52</v>
      </c>
      <c r="IG43" s="92">
        <f t="shared" si="54"/>
        <v>7.0997901335702659E-39</v>
      </c>
      <c r="II43" s="92">
        <f t="shared" si="55"/>
        <v>3.2396587709502528E-183</v>
      </c>
      <c r="IJ43" s="92">
        <f t="shared" si="55"/>
        <v>4.7165531083504456E-168</v>
      </c>
      <c r="IK43" s="92">
        <f t="shared" si="55"/>
        <v>6.8240922934885815E-210</v>
      </c>
      <c r="IL43" s="92">
        <f t="shared" si="55"/>
        <v>1.2620613164176262E-248</v>
      </c>
      <c r="IM43" s="92">
        <f t="shared" si="55"/>
        <v>1.677400788434926E-247</v>
      </c>
      <c r="IN43" s="92">
        <f t="shared" si="55"/>
        <v>6.1695792527108159E-230</v>
      </c>
      <c r="IO43" s="92">
        <f t="shared" si="55"/>
        <v>1.0089463424228611E-236</v>
      </c>
      <c r="IP43" s="92">
        <f t="shared" si="55"/>
        <v>6.0512861265133314E-261</v>
      </c>
      <c r="IQ43" s="92">
        <f t="shared" si="55"/>
        <v>1.0263969221208739E-238</v>
      </c>
      <c r="IR43" s="92">
        <f t="shared" si="55"/>
        <v>1.1459004031585003E-237</v>
      </c>
      <c r="IS43" s="92">
        <f t="shared" si="55"/>
        <v>7.5407229894345444E-259</v>
      </c>
      <c r="IT43" s="92">
        <f t="shared" si="55"/>
        <v>5.7950482481815863E-270</v>
      </c>
      <c r="IU43" s="92">
        <f t="shared" si="55"/>
        <v>5.4323625910023874E-232</v>
      </c>
      <c r="IV43" s="92">
        <f t="shared" si="55"/>
        <v>9.5116384967022386E-183</v>
      </c>
      <c r="IW43" s="92">
        <f t="shared" si="55"/>
        <v>5.1656113794919668E-111</v>
      </c>
      <c r="IY43" s="92">
        <f t="shared" si="56"/>
        <v>3.4928102463958857E-7</v>
      </c>
      <c r="IZ43" s="92">
        <f t="shared" si="56"/>
        <v>6.540487806607879E-7</v>
      </c>
      <c r="JA43" s="92">
        <f t="shared" si="56"/>
        <v>6.3980724538951011E-8</v>
      </c>
      <c r="JB43" s="92">
        <f t="shared" si="56"/>
        <v>1.1478074664143463E-8</v>
      </c>
      <c r="JC43" s="92">
        <f t="shared" si="56"/>
        <v>7.8814966454815258E-9</v>
      </c>
      <c r="JD43" s="92">
        <f t="shared" si="56"/>
        <v>1.2925753264117699E-8</v>
      </c>
      <c r="JE43" s="92">
        <f t="shared" si="56"/>
        <v>5.842685861365664E-9</v>
      </c>
      <c r="JF43" s="92">
        <f t="shared" si="56"/>
        <v>1.5608614506557929E-9</v>
      </c>
      <c r="JG43" s="92">
        <f t="shared" si="56"/>
        <v>2.5907817882434716E-9</v>
      </c>
      <c r="JH43" s="92">
        <f t="shared" si="56"/>
        <v>1.1768450604748803E-9</v>
      </c>
      <c r="JI43" s="92">
        <f t="shared" si="56"/>
        <v>6.0472062636617269E-10</v>
      </c>
      <c r="JJ43" s="92">
        <f t="shared" si="56"/>
        <v>8.5938190711451703E-10</v>
      </c>
      <c r="JK43" s="92">
        <f t="shared" si="56"/>
        <v>1.6813321105337181E-9</v>
      </c>
      <c r="JL43" s="92">
        <f t="shared" si="56"/>
        <v>1.8629378618794701E-8</v>
      </c>
      <c r="JM43" s="92">
        <f t="shared" si="56"/>
        <v>1.3777417564755264E-11</v>
      </c>
    </row>
    <row r="44" spans="2:273" x14ac:dyDescent="0.25">
      <c r="B44" s="2">
        <v>17</v>
      </c>
      <c r="C44" s="37">
        <v>45.125</v>
      </c>
      <c r="D44" s="37">
        <v>46.125</v>
      </c>
      <c r="E44" s="37">
        <v>45.625</v>
      </c>
      <c r="F44" s="37">
        <v>43</v>
      </c>
      <c r="G44" s="37">
        <v>45.75</v>
      </c>
      <c r="H44" s="37">
        <v>44.725000000000001</v>
      </c>
      <c r="I44" s="37">
        <v>44.75</v>
      </c>
      <c r="J44" s="37">
        <v>52.625</v>
      </c>
      <c r="K44" s="37">
        <v>47.924999999999997</v>
      </c>
      <c r="L44" s="37">
        <v>45.375</v>
      </c>
      <c r="M44" s="37">
        <v>47.424999999999997</v>
      </c>
      <c r="N44" s="37">
        <v>46.213999999999999</v>
      </c>
      <c r="O44" s="37">
        <v>46.905000000000001</v>
      </c>
      <c r="P44" s="37">
        <v>44.41</v>
      </c>
      <c r="Q44" s="37">
        <v>46.487000000000002</v>
      </c>
      <c r="S44" s="4">
        <f t="shared" ref="S44:AG60" si="58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47.012017673113441</v>
      </c>
      <c r="T44" s="4">
        <f t="shared" si="58"/>
        <v>49.097665097415465</v>
      </c>
      <c r="U44" s="4">
        <f t="shared" si="58"/>
        <v>46.975822527439576</v>
      </c>
      <c r="V44" s="4">
        <f t="shared" si="58"/>
        <v>45.918986395559024</v>
      </c>
      <c r="W44" s="4">
        <f t="shared" si="58"/>
        <v>45.756023262069029</v>
      </c>
      <c r="X44" s="4">
        <f t="shared" si="58"/>
        <v>45.200759038349851</v>
      </c>
      <c r="Y44" s="4">
        <f t="shared" si="58"/>
        <v>45.810923124934369</v>
      </c>
      <c r="Z44" s="4">
        <f t="shared" si="58"/>
        <v>50.812829153642312</v>
      </c>
      <c r="AA44" s="4">
        <f t="shared" si="58"/>
        <v>49.292639747625159</v>
      </c>
      <c r="AB44" s="4">
        <f t="shared" si="58"/>
        <v>46.420880380055515</v>
      </c>
      <c r="AC44" s="4">
        <f t="shared" si="58"/>
        <v>47.237407442745777</v>
      </c>
      <c r="AD44" s="4">
        <f t="shared" si="58"/>
        <v>46.847036001445623</v>
      </c>
      <c r="AE44" s="4">
        <f t="shared" si="58"/>
        <v>47.493240242071181</v>
      </c>
      <c r="AF44" s="4">
        <f t="shared" si="58"/>
        <v>45.623038994298447</v>
      </c>
      <c r="AG44" s="4">
        <f t="shared" si="58"/>
        <v>47.393486268605223</v>
      </c>
      <c r="AI44" s="4">
        <f t="shared" ref="AI44:AW60" si="59">IF(OR($B44 &lt; C$230, $B44 &gt; C$233), 0, C44-S44)</f>
        <v>-1.8870176731134407</v>
      </c>
      <c r="AJ44" s="4">
        <f t="shared" si="59"/>
        <v>-2.9726650974154651</v>
      </c>
      <c r="AK44" s="4">
        <f t="shared" si="59"/>
        <v>-1.3508225274395755</v>
      </c>
      <c r="AL44" s="4">
        <f t="shared" si="59"/>
        <v>-2.9189863955590241</v>
      </c>
      <c r="AM44" s="4">
        <f t="shared" si="59"/>
        <v>-6.0232620690285898E-3</v>
      </c>
      <c r="AN44" s="4">
        <f t="shared" si="59"/>
        <v>-0.47575903834984956</v>
      </c>
      <c r="AO44" s="4">
        <f t="shared" si="59"/>
        <v>-1.0609231249343694</v>
      </c>
      <c r="AP44" s="4">
        <f t="shared" si="59"/>
        <v>1.812170846357688</v>
      </c>
      <c r="AQ44" s="4">
        <f t="shared" si="59"/>
        <v>-1.3676397476251623</v>
      </c>
      <c r="AR44" s="4">
        <f t="shared" si="59"/>
        <v>-1.0458803800555145</v>
      </c>
      <c r="AS44" s="4">
        <f t="shared" si="59"/>
        <v>0.18759255725422008</v>
      </c>
      <c r="AT44" s="4">
        <f t="shared" si="59"/>
        <v>-0.63303600144562466</v>
      </c>
      <c r="AU44" s="4">
        <f t="shared" si="59"/>
        <v>-0.58824024207117986</v>
      </c>
      <c r="AV44" s="4">
        <f t="shared" si="59"/>
        <v>-1.2130389942984507</v>
      </c>
      <c r="AW44" s="4">
        <f t="shared" si="59"/>
        <v>-0.90648626860522086</v>
      </c>
      <c r="AY44" s="2">
        <f t="shared" si="50"/>
        <v>47.011166146011348</v>
      </c>
      <c r="AZ44" s="2">
        <f t="shared" si="50"/>
        <v>49.096072106487092</v>
      </c>
      <c r="BA44" s="2">
        <f t="shared" si="50"/>
        <v>46.97562526012522</v>
      </c>
      <c r="BB44" s="2">
        <f t="shared" si="50"/>
        <v>45.9189474483452</v>
      </c>
      <c r="BC44" s="2">
        <f t="shared" si="50"/>
        <v>45.75599621643655</v>
      </c>
      <c r="BD44" s="2">
        <f t="shared" si="50"/>
        <v>45.200716033838255</v>
      </c>
      <c r="BE44" s="2">
        <f t="shared" si="50"/>
        <v>45.810901825180572</v>
      </c>
      <c r="BF44" s="2">
        <f t="shared" si="50"/>
        <v>50.812822837234094</v>
      </c>
      <c r="BG44" s="2">
        <f t="shared" si="50"/>
        <v>49.292630152276679</v>
      </c>
      <c r="BH44" s="2">
        <f t="shared" si="50"/>
        <v>46.420875764002972</v>
      </c>
      <c r="BI44" s="2">
        <f t="shared" si="50"/>
        <v>47.237405053107402</v>
      </c>
      <c r="BJ44" s="2">
        <f t="shared" si="50"/>
        <v>46.847032786445141</v>
      </c>
      <c r="BK44" s="2">
        <f t="shared" si="50"/>
        <v>47.493234237993356</v>
      </c>
      <c r="BL44" s="2">
        <f t="shared" si="50"/>
        <v>45.622987565598329</v>
      </c>
      <c r="BM44" s="2">
        <f t="shared" si="50"/>
        <v>47.393486217092828</v>
      </c>
      <c r="BO44" s="2">
        <f t="shared" si="9"/>
        <v>45.125</v>
      </c>
      <c r="BP44" s="2">
        <f t="shared" si="10"/>
        <v>46.125</v>
      </c>
      <c r="BQ44" s="2">
        <f t="shared" si="11"/>
        <v>45.625</v>
      </c>
      <c r="BR44" s="2">
        <f t="shared" si="12"/>
        <v>43</v>
      </c>
      <c r="BS44" s="2">
        <f t="shared" si="13"/>
        <v>45.75</v>
      </c>
      <c r="BT44" s="2">
        <f t="shared" si="14"/>
        <v>44.725000000000001</v>
      </c>
      <c r="BU44" s="2">
        <f t="shared" si="15"/>
        <v>44.75</v>
      </c>
      <c r="BV44" s="2">
        <f t="shared" si="16"/>
        <v>52.625</v>
      </c>
      <c r="BW44" s="2">
        <f t="shared" si="17"/>
        <v>47.924999999999997</v>
      </c>
      <c r="BX44" s="2">
        <f t="shared" si="18"/>
        <v>45.375</v>
      </c>
      <c r="BY44" s="2">
        <f t="shared" si="19"/>
        <v>47.424999999999997</v>
      </c>
      <c r="BZ44" s="2">
        <f t="shared" si="20"/>
        <v>46.213999999999999</v>
      </c>
      <c r="CA44" s="2">
        <f t="shared" si="21"/>
        <v>46.905000000000001</v>
      </c>
      <c r="CB44" s="2">
        <f t="shared" si="22"/>
        <v>44.41</v>
      </c>
      <c r="CC44" s="2">
        <f t="shared" si="23"/>
        <v>46.487000000000002</v>
      </c>
      <c r="CE44" s="2" t="str">
        <f t="shared" si="51"/>
        <v/>
      </c>
      <c r="CF44" s="2" t="str">
        <f t="shared" si="51"/>
        <v/>
      </c>
      <c r="CG44" s="2" t="str">
        <f t="shared" si="51"/>
        <v/>
      </c>
      <c r="CH44" s="2" t="str">
        <f t="shared" si="51"/>
        <v/>
      </c>
      <c r="CI44" s="2" t="str">
        <f t="shared" si="51"/>
        <v/>
      </c>
      <c r="CJ44" s="2" t="str">
        <f t="shared" si="51"/>
        <v/>
      </c>
      <c r="CK44" s="2" t="str">
        <f t="shared" si="51"/>
        <v/>
      </c>
      <c r="CL44" s="2" t="str">
        <f t="shared" si="51"/>
        <v/>
      </c>
      <c r="CM44" s="2" t="str">
        <f t="shared" si="51"/>
        <v/>
      </c>
      <c r="CN44" s="2" t="str">
        <f t="shared" si="51"/>
        <v/>
      </c>
      <c r="CO44" s="2" t="str">
        <f t="shared" si="51"/>
        <v/>
      </c>
      <c r="CP44" s="2" t="str">
        <f t="shared" si="51"/>
        <v/>
      </c>
      <c r="CQ44" s="2" t="str">
        <f t="shared" si="51"/>
        <v/>
      </c>
      <c r="CR44" s="2" t="str">
        <f t="shared" si="51"/>
        <v/>
      </c>
      <c r="CS44" s="2" t="str">
        <f t="shared" si="51"/>
        <v/>
      </c>
      <c r="CU44" s="2" t="str">
        <f t="shared" si="25"/>
        <v/>
      </c>
      <c r="CV44" s="2" t="str">
        <f t="shared" si="26"/>
        <v/>
      </c>
      <c r="CW44" s="2" t="str">
        <f t="shared" si="27"/>
        <v/>
      </c>
      <c r="CX44" s="2" t="str">
        <f t="shared" si="28"/>
        <v/>
      </c>
      <c r="CY44" s="2" t="str">
        <f t="shared" si="29"/>
        <v/>
      </c>
      <c r="CZ44" s="2" t="str">
        <f t="shared" si="30"/>
        <v/>
      </c>
      <c r="DA44" s="2" t="str">
        <f t="shared" si="31"/>
        <v/>
      </c>
      <c r="DB44" s="2" t="str">
        <f t="shared" si="32"/>
        <v/>
      </c>
      <c r="DC44" s="2" t="str">
        <f t="shared" si="33"/>
        <v/>
      </c>
      <c r="DD44" s="2" t="str">
        <f t="shared" si="34"/>
        <v/>
      </c>
      <c r="DE44" s="2" t="str">
        <f t="shared" si="35"/>
        <v/>
      </c>
      <c r="DF44" s="2" t="str">
        <f t="shared" si="36"/>
        <v/>
      </c>
      <c r="DG44" s="2" t="str">
        <f t="shared" si="37"/>
        <v/>
      </c>
      <c r="DH44" s="2" t="str">
        <f t="shared" si="38"/>
        <v/>
      </c>
      <c r="DI44" s="2" t="str">
        <f t="shared" si="39"/>
        <v/>
      </c>
      <c r="DK44" s="2">
        <f t="shared" ref="DK44:DY60" si="60">BO$228*$B44+BO$229</f>
        <v>47.31196864111498</v>
      </c>
      <c r="DL44" s="2">
        <f t="shared" si="60"/>
        <v>48.963178137651823</v>
      </c>
      <c r="DM44" s="2">
        <f t="shared" si="60"/>
        <v>47.293745644599291</v>
      </c>
      <c r="DN44" s="2">
        <f t="shared" si="60"/>
        <v>45.724644815385041</v>
      </c>
      <c r="DO44" s="2">
        <f t="shared" si="60"/>
        <v>45.621405919661733</v>
      </c>
      <c r="DP44" s="2">
        <f t="shared" si="60"/>
        <v>45.181440590983996</v>
      </c>
      <c r="DQ44" s="2">
        <f t="shared" si="60"/>
        <v>45.704990939293268</v>
      </c>
      <c r="DR44" s="2">
        <f t="shared" si="60"/>
        <v>51.044269102990036</v>
      </c>
      <c r="DS44" s="2">
        <f t="shared" si="60"/>
        <v>49.081696617336149</v>
      </c>
      <c r="DT44" s="2">
        <f t="shared" si="60"/>
        <v>46.069081381843723</v>
      </c>
      <c r="DU44" s="2">
        <f t="shared" si="60"/>
        <v>46.764033101045293</v>
      </c>
      <c r="DV44" s="2">
        <f t="shared" si="60"/>
        <v>46.589633947447886</v>
      </c>
      <c r="DW44" s="2">
        <f t="shared" si="60"/>
        <v>47.563987737843547</v>
      </c>
      <c r="DX44" s="2">
        <f t="shared" si="60"/>
        <v>45.535019933554814</v>
      </c>
      <c r="DY44" s="2">
        <f t="shared" si="60"/>
        <v>46.999894736842109</v>
      </c>
      <c r="EA44" s="2">
        <f t="shared" ref="EA44:EO60" si="61">CE$228*$B44+CE$229</f>
        <v>44.335212295544267</v>
      </c>
      <c r="EB44" s="2">
        <f t="shared" si="61"/>
        <v>50.173196175892897</v>
      </c>
      <c r="EC44" s="2">
        <f t="shared" si="61"/>
        <v>43.926590489195924</v>
      </c>
      <c r="ED44" s="2">
        <f t="shared" si="61"/>
        <v>47.933528896732483</v>
      </c>
      <c r="EE44" s="2">
        <f t="shared" si="61"/>
        <v>47.274897119341574</v>
      </c>
      <c r="EF44" s="2">
        <f t="shared" si="61"/>
        <v>45.404668875841033</v>
      </c>
      <c r="EG44" s="2">
        <f t="shared" si="61"/>
        <v>46.957761280878231</v>
      </c>
      <c r="EH44" s="2">
        <f t="shared" si="61"/>
        <v>48.054300585753751</v>
      </c>
      <c r="EI44" s="2">
        <f t="shared" si="61"/>
        <v>51.753673329280353</v>
      </c>
      <c r="EJ44" s="2">
        <f t="shared" si="61"/>
        <v>50.657526253419007</v>
      </c>
      <c r="EK44" s="2">
        <f t="shared" si="61"/>
        <v>53.172676975571989</v>
      </c>
      <c r="EL44" s="2">
        <f t="shared" si="61"/>
        <v>50.164725220227552</v>
      </c>
      <c r="EM44" s="2">
        <f t="shared" si="61"/>
        <v>46.593353966024708</v>
      </c>
      <c r="EN44" s="2">
        <f t="shared" si="61"/>
        <v>46.584983458800636</v>
      </c>
      <c r="EO44" s="2">
        <f t="shared" si="61"/>
        <v>52.921928974014477</v>
      </c>
      <c r="EQ44" s="2">
        <f t="shared" ref="EQ44:FE60" si="62">CU$228*$B44+CU$229</f>
        <v>43.414507725238529</v>
      </c>
      <c r="ER44" s="2">
        <f t="shared" si="62"/>
        <v>48.740952641360565</v>
      </c>
      <c r="ES44" s="2">
        <f t="shared" si="62"/>
        <v>45.713002698465736</v>
      </c>
      <c r="ET44" s="2">
        <f t="shared" si="62"/>
        <v>45.675978015443604</v>
      </c>
      <c r="EU44" s="2">
        <f t="shared" si="62"/>
        <v>45.900110205304969</v>
      </c>
      <c r="EV44" s="2">
        <f t="shared" si="62"/>
        <v>44.526983584003688</v>
      </c>
      <c r="EW44" s="2">
        <f t="shared" si="62"/>
        <v>46.038403852496756</v>
      </c>
      <c r="EX44" s="2">
        <f t="shared" si="62"/>
        <v>48.80051882972888</v>
      </c>
      <c r="EY44" s="2">
        <f t="shared" si="62"/>
        <v>50.543117170812515</v>
      </c>
      <c r="EZ44" s="2">
        <f t="shared" si="62"/>
        <v>49.170800208207488</v>
      </c>
      <c r="FA44" s="2">
        <f t="shared" si="62"/>
        <v>49.585842482679183</v>
      </c>
      <c r="FB44" s="2">
        <f t="shared" si="62"/>
        <v>49.148839629495107</v>
      </c>
      <c r="FC44" s="2">
        <f t="shared" si="62"/>
        <v>46.124143807488565</v>
      </c>
      <c r="FD44" s="2">
        <f t="shared" si="62"/>
        <v>46.199889419289185</v>
      </c>
      <c r="FE44" s="2">
        <f t="shared" si="62"/>
        <v>55.482077903214261</v>
      </c>
      <c r="FG44" s="2">
        <f t="shared" ref="FG44:FU60" si="63">POWER(10,($B44-C$231)/C$229)/(1+POWER(10,($B44-C$231)/C$229))</f>
        <v>0.10104957886786654</v>
      </c>
      <c r="FH44" s="2">
        <f t="shared" si="63"/>
        <v>0.10983200667704196</v>
      </c>
      <c r="FI44" s="2">
        <f t="shared" si="63"/>
        <v>9.447916655145655E-2</v>
      </c>
      <c r="FJ44" s="2">
        <f t="shared" si="63"/>
        <v>8.7967362603639271E-2</v>
      </c>
      <c r="FK44" s="2">
        <f t="shared" si="63"/>
        <v>8.1399869816277157E-2</v>
      </c>
      <c r="FL44" s="2">
        <f t="shared" si="63"/>
        <v>8.6359208706011117E-2</v>
      </c>
      <c r="FM44" s="2">
        <f t="shared" si="63"/>
        <v>8.4543417064379803E-2</v>
      </c>
      <c r="FN44" s="2">
        <f t="shared" si="63"/>
        <v>7.7408334269105386E-2</v>
      </c>
      <c r="FO44" s="2">
        <f t="shared" si="63"/>
        <v>7.8944132680466739E-2</v>
      </c>
      <c r="FP44" s="2">
        <f t="shared" si="63"/>
        <v>7.6670482020666952E-2</v>
      </c>
      <c r="FQ44" s="2">
        <f t="shared" si="63"/>
        <v>7.3865927212689003E-2</v>
      </c>
      <c r="FR44" s="2">
        <f t="shared" si="63"/>
        <v>7.1998461215811937E-2</v>
      </c>
      <c r="FS44" s="2">
        <f t="shared" si="63"/>
        <v>7.2893101377956709E-2</v>
      </c>
      <c r="FT44" s="2">
        <f t="shared" si="63"/>
        <v>8.3782412576284673E-2</v>
      </c>
      <c r="FU44" s="2">
        <f t="shared" si="63"/>
        <v>6.6461348165292894E-2</v>
      </c>
      <c r="FW44" s="2">
        <f t="shared" si="52"/>
        <v>2.7370250326127974E-6</v>
      </c>
      <c r="FX44" s="2">
        <f t="shared" si="52"/>
        <v>3.3097863975849446E-6</v>
      </c>
      <c r="FY44" s="2">
        <f t="shared" si="52"/>
        <v>3.1505930447555328E-6</v>
      </c>
      <c r="FZ44" s="2">
        <f t="shared" si="52"/>
        <v>3.1334722945240515E-6</v>
      </c>
      <c r="GA44" s="2">
        <f t="shared" si="52"/>
        <v>2.6706840499943156E-6</v>
      </c>
      <c r="GB44" s="2">
        <f t="shared" si="52"/>
        <v>2.7061941427534296E-6</v>
      </c>
      <c r="GC44" s="2">
        <f t="shared" si="52"/>
        <v>2.827613200066774E-6</v>
      </c>
      <c r="GD44" s="2">
        <f t="shared" si="52"/>
        <v>2.9705523926911557E-6</v>
      </c>
      <c r="GE44" s="2">
        <f t="shared" si="52"/>
        <v>2.7666013553355181E-6</v>
      </c>
      <c r="GF44" s="2">
        <f t="shared" si="52"/>
        <v>2.6217807202442504E-6</v>
      </c>
      <c r="GG44" s="2">
        <f t="shared" si="52"/>
        <v>2.3613873859151753E-6</v>
      </c>
      <c r="GH44" s="2">
        <f t="shared" si="52"/>
        <v>2.1964569419648349E-6</v>
      </c>
      <c r="GI44" s="2">
        <f t="shared" si="52"/>
        <v>2.1182834959078635E-6</v>
      </c>
      <c r="GJ44" s="2">
        <f t="shared" si="52"/>
        <v>2.1948370824952896E-6</v>
      </c>
      <c r="GK44" s="2">
        <f t="shared" si="52"/>
        <v>1.9924494124733375E-6</v>
      </c>
      <c r="GM44" s="92">
        <f t="shared" si="53"/>
        <v>6.0446314408594412E-7</v>
      </c>
      <c r="GN44" s="92">
        <f t="shared" si="53"/>
        <v>1.114826435498539E-6</v>
      </c>
      <c r="GO44" s="92">
        <f t="shared" si="53"/>
        <v>1.2001967148489096E-7</v>
      </c>
      <c r="GP44" s="92">
        <f t="shared" si="53"/>
        <v>2.3265646138725654E-8</v>
      </c>
      <c r="GQ44" s="92">
        <f t="shared" si="53"/>
        <v>1.5931992564857951E-8</v>
      </c>
      <c r="GR44" s="92">
        <f t="shared" si="53"/>
        <v>2.5874289591856867E-8</v>
      </c>
      <c r="GS44" s="92">
        <f t="shared" si="53"/>
        <v>1.2152785748003934E-8</v>
      </c>
      <c r="GT44" s="92">
        <f t="shared" si="53"/>
        <v>3.3969608081475934E-9</v>
      </c>
      <c r="GU44" s="92">
        <f t="shared" si="53"/>
        <v>5.5176269371730099E-9</v>
      </c>
      <c r="GV44" s="92">
        <f t="shared" si="53"/>
        <v>2.5932094981335702E-9</v>
      </c>
      <c r="GW44" s="92">
        <f t="shared" si="53"/>
        <v>1.3650401615936683E-9</v>
      </c>
      <c r="GX44" s="92">
        <f t="shared" si="53"/>
        <v>1.8876326792799045E-9</v>
      </c>
      <c r="GY44" s="92">
        <f t="shared" si="53"/>
        <v>3.5760073595094366E-9</v>
      </c>
      <c r="GZ44" s="92">
        <f t="shared" si="53"/>
        <v>3.6204248306988349E-8</v>
      </c>
      <c r="HA44" s="92">
        <f t="shared" si="53"/>
        <v>3.6722188832585359E-11</v>
      </c>
      <c r="HC44" s="92">
        <f t="shared" si="57"/>
        <v>2.8052230633053037E-21</v>
      </c>
      <c r="HD44" s="92">
        <f t="shared" si="57"/>
        <v>1.9964884562269839E-19</v>
      </c>
      <c r="HE44" s="92">
        <f t="shared" si="57"/>
        <v>9.9757823109793922E-24</v>
      </c>
      <c r="HF44" s="92">
        <f t="shared" si="57"/>
        <v>2.4223359126661387E-27</v>
      </c>
      <c r="HG44" s="92">
        <f t="shared" si="57"/>
        <v>1.3143779897439051E-27</v>
      </c>
      <c r="HH44" s="92">
        <f t="shared" si="57"/>
        <v>2.2390610061478746E-25</v>
      </c>
      <c r="HI44" s="92">
        <f t="shared" si="57"/>
        <v>1.3449842089351515E-25</v>
      </c>
      <c r="HJ44" s="92">
        <f t="shared" si="57"/>
        <v>3.2276058087414316E-28</v>
      </c>
      <c r="HK44" s="92">
        <f t="shared" si="57"/>
        <v>6.9907814499270953E-26</v>
      </c>
      <c r="HL44" s="92">
        <f t="shared" si="57"/>
        <v>1.0273345448385514E-25</v>
      </c>
      <c r="HM44" s="92">
        <f t="shared" si="57"/>
        <v>2.6638616566872925E-28</v>
      </c>
      <c r="HN44" s="92">
        <f t="shared" si="57"/>
        <v>7.1457630224862119E-30</v>
      </c>
      <c r="HO44" s="92">
        <f t="shared" si="57"/>
        <v>2.9057587939022265E-26</v>
      </c>
      <c r="HP44" s="92">
        <f t="shared" si="57"/>
        <v>3.7367198855346471E-26</v>
      </c>
      <c r="HQ44" s="92">
        <f t="shared" si="57"/>
        <v>1.8563014275053435E-35</v>
      </c>
      <c r="HS44" s="92">
        <f t="shared" si="54"/>
        <v>1.9042736114930048E-69</v>
      </c>
      <c r="HT44" s="92">
        <f t="shared" si="54"/>
        <v>2.2839053808965061E-63</v>
      </c>
      <c r="HU44" s="92">
        <f t="shared" si="54"/>
        <v>1.1609216908815071E-78</v>
      </c>
      <c r="HV44" s="92">
        <f t="shared" si="54"/>
        <v>3.5068384073609828E-92</v>
      </c>
      <c r="HW44" s="92">
        <f t="shared" si="54"/>
        <v>3.5527410452208477E-92</v>
      </c>
      <c r="HX44" s="92">
        <f t="shared" si="54"/>
        <v>2.6462238003536936E-85</v>
      </c>
      <c r="HY44" s="92">
        <f t="shared" si="54"/>
        <v>9.9639989654129073E-87</v>
      </c>
      <c r="HZ44" s="92">
        <f t="shared" si="54"/>
        <v>3.6239938474528658E-95</v>
      </c>
      <c r="IA44" s="92">
        <f t="shared" si="54"/>
        <v>3.4536518371322767E-87</v>
      </c>
      <c r="IB44" s="92">
        <f t="shared" si="54"/>
        <v>6.0843356983943742E-87</v>
      </c>
      <c r="IC44" s="92">
        <f t="shared" si="54"/>
        <v>6.7942797005163722E-96</v>
      </c>
      <c r="ID44" s="92">
        <f t="shared" si="54"/>
        <v>1.6096017064442976E-100</v>
      </c>
      <c r="IE44" s="92">
        <f t="shared" si="54"/>
        <v>2.2759127040765309E-87</v>
      </c>
      <c r="IF44" s="92">
        <f t="shared" si="54"/>
        <v>1.3265658508996654E-51</v>
      </c>
      <c r="IG44" s="92">
        <f t="shared" si="54"/>
        <v>3.1883520561649461E-38</v>
      </c>
      <c r="II44" s="92">
        <f t="shared" si="55"/>
        <v>1.2241890982022255E-180</v>
      </c>
      <c r="IJ44" s="92">
        <f t="shared" si="55"/>
        <v>1.1767503713087733E-165</v>
      </c>
      <c r="IK44" s="92">
        <f t="shared" si="55"/>
        <v>6.6528181595124819E-207</v>
      </c>
      <c r="IL44" s="92">
        <f t="shared" si="55"/>
        <v>4.4171485469102776E-245</v>
      </c>
      <c r="IM44" s="92">
        <f t="shared" si="55"/>
        <v>5.1179343121330908E-244</v>
      </c>
      <c r="IN44" s="92">
        <f t="shared" si="55"/>
        <v>1.0685426196745289E-226</v>
      </c>
      <c r="IO44" s="92">
        <f t="shared" si="55"/>
        <v>2.2393337105477666E-233</v>
      </c>
      <c r="IP44" s="92">
        <f t="shared" si="55"/>
        <v>3.0721360958648377E-257</v>
      </c>
      <c r="IQ44" s="92">
        <f t="shared" si="55"/>
        <v>2.4003287994309719E-235</v>
      </c>
      <c r="IR44" s="92">
        <f t="shared" si="55"/>
        <v>2.5079146748383774E-234</v>
      </c>
      <c r="IS44" s="92">
        <f t="shared" si="55"/>
        <v>3.0803956977656108E-255</v>
      </c>
      <c r="IT44" s="92">
        <f t="shared" si="55"/>
        <v>3.2341134798927775E-266</v>
      </c>
      <c r="IU44" s="92">
        <f t="shared" si="55"/>
        <v>8.7517196976090347E-229</v>
      </c>
      <c r="IV44" s="92">
        <f t="shared" si="55"/>
        <v>3.2052231582494004E-180</v>
      </c>
      <c r="IW44" s="92">
        <f t="shared" si="55"/>
        <v>1.6889063283706863E-109</v>
      </c>
      <c r="IY44" s="92">
        <f t="shared" si="56"/>
        <v>6.0446314408594687E-7</v>
      </c>
      <c r="IZ44" s="92">
        <f t="shared" si="56"/>
        <v>1.1148264354987387E-6</v>
      </c>
      <c r="JA44" s="92">
        <f t="shared" si="56"/>
        <v>1.2001967148489096E-7</v>
      </c>
      <c r="JB44" s="92">
        <f t="shared" si="56"/>
        <v>2.3265646138725654E-8</v>
      </c>
      <c r="JC44" s="92">
        <f t="shared" si="56"/>
        <v>1.5931992564857951E-8</v>
      </c>
      <c r="JD44" s="92">
        <f t="shared" si="56"/>
        <v>2.5874289591856867E-8</v>
      </c>
      <c r="JE44" s="92">
        <f t="shared" si="56"/>
        <v>1.2152785748003934E-8</v>
      </c>
      <c r="JF44" s="92">
        <f t="shared" si="56"/>
        <v>3.3969608081475934E-9</v>
      </c>
      <c r="JG44" s="92">
        <f t="shared" si="56"/>
        <v>5.5176269371730099E-9</v>
      </c>
      <c r="JH44" s="92">
        <f t="shared" si="56"/>
        <v>2.5932094981335702E-9</v>
      </c>
      <c r="JI44" s="92">
        <f t="shared" si="56"/>
        <v>1.3650401615936683E-9</v>
      </c>
      <c r="JJ44" s="92">
        <f t="shared" si="56"/>
        <v>1.8876326792799045E-9</v>
      </c>
      <c r="JK44" s="92">
        <f t="shared" si="56"/>
        <v>3.5760073595094366E-9</v>
      </c>
      <c r="JL44" s="92">
        <f t="shared" si="56"/>
        <v>3.6204248306988349E-8</v>
      </c>
      <c r="JM44" s="92">
        <f t="shared" si="56"/>
        <v>3.6722188832585359E-11</v>
      </c>
    </row>
    <row r="45" spans="2:273" x14ac:dyDescent="0.25">
      <c r="B45" s="2">
        <v>18</v>
      </c>
      <c r="C45" s="37">
        <v>47.1</v>
      </c>
      <c r="D45" s="37">
        <v>49.274999999999999</v>
      </c>
      <c r="E45" s="37">
        <v>48.424999999999997</v>
      </c>
      <c r="F45" s="37">
        <v>41.924999999999997</v>
      </c>
      <c r="G45" s="37">
        <v>43.125</v>
      </c>
      <c r="H45" s="37">
        <v>45.45</v>
      </c>
      <c r="I45" s="37">
        <v>45.424999999999997</v>
      </c>
      <c r="J45" s="37">
        <v>53.825000000000003</v>
      </c>
      <c r="K45" s="37">
        <v>49.024999999999999</v>
      </c>
      <c r="L45" s="37">
        <v>45.15</v>
      </c>
      <c r="M45" s="37">
        <v>44.325000000000003</v>
      </c>
      <c r="N45" s="37">
        <v>46.405000000000001</v>
      </c>
      <c r="O45" s="37">
        <v>46.356999999999999</v>
      </c>
      <c r="P45" s="37">
        <v>43.795000000000002</v>
      </c>
      <c r="Q45" s="37">
        <v>45.845999999999997</v>
      </c>
      <c r="S45" s="4">
        <f t="shared" si="58"/>
        <v>47.226272532723584</v>
      </c>
      <c r="T45" s="4">
        <f t="shared" si="58"/>
        <v>49.270929625437695</v>
      </c>
      <c r="U45" s="4">
        <f t="shared" si="58"/>
        <v>47.09406855882721</v>
      </c>
      <c r="V45" s="4">
        <f t="shared" si="58"/>
        <v>46.21519720401475</v>
      </c>
      <c r="W45" s="4">
        <f t="shared" si="58"/>
        <v>46.014311952170502</v>
      </c>
      <c r="X45" s="4">
        <f t="shared" si="58"/>
        <v>45.380659367012107</v>
      </c>
      <c r="Y45" s="4">
        <f t="shared" si="58"/>
        <v>46.017631809503854</v>
      </c>
      <c r="Z45" s="4">
        <f t="shared" si="58"/>
        <v>50.969416193132815</v>
      </c>
      <c r="AA45" s="4">
        <f t="shared" si="58"/>
        <v>49.475340887946423</v>
      </c>
      <c r="AB45" s="4">
        <f t="shared" si="58"/>
        <v>46.624232769791227</v>
      </c>
      <c r="AC45" s="4">
        <f t="shared" si="58"/>
        <v>47.379119325122574</v>
      </c>
      <c r="AD45" s="4">
        <f t="shared" si="58"/>
        <v>47.038295963139461</v>
      </c>
      <c r="AE45" s="4">
        <f t="shared" si="58"/>
        <v>47.604397522540353</v>
      </c>
      <c r="AF45" s="4">
        <f t="shared" si="58"/>
        <v>45.862822783109713</v>
      </c>
      <c r="AG45" s="4">
        <f t="shared" si="58"/>
        <v>47.617518946250826</v>
      </c>
      <c r="AI45" s="4">
        <f t="shared" si="59"/>
        <v>-0.12627253272358274</v>
      </c>
      <c r="AJ45" s="4">
        <f t="shared" si="59"/>
        <v>4.0703745623034138E-3</v>
      </c>
      <c r="AK45" s="4">
        <f t="shared" si="59"/>
        <v>1.3309314411727868</v>
      </c>
      <c r="AL45" s="4">
        <f t="shared" si="59"/>
        <v>-4.2901972040147527</v>
      </c>
      <c r="AM45" s="4">
        <f t="shared" si="59"/>
        <v>-2.8893119521705017</v>
      </c>
      <c r="AN45" s="4">
        <f t="shared" si="59"/>
        <v>6.934063298789539E-2</v>
      </c>
      <c r="AO45" s="4">
        <f t="shared" si="59"/>
        <v>-0.59263180950385674</v>
      </c>
      <c r="AP45" s="4">
        <f t="shared" si="59"/>
        <v>2.8555838068671875</v>
      </c>
      <c r="AQ45" s="4">
        <f t="shared" si="59"/>
        <v>-0.45034088794642457</v>
      </c>
      <c r="AR45" s="4">
        <f t="shared" si="59"/>
        <v>-1.4742327697912287</v>
      </c>
      <c r="AS45" s="4">
        <f t="shared" si="59"/>
        <v>-3.0541193251225707</v>
      </c>
      <c r="AT45" s="4">
        <f t="shared" si="59"/>
        <v>-0.63329596313946013</v>
      </c>
      <c r="AU45" s="4">
        <f t="shared" si="59"/>
        <v>-1.2473975225403535</v>
      </c>
      <c r="AV45" s="4">
        <f t="shared" si="59"/>
        <v>-2.0678227831097118</v>
      </c>
      <c r="AW45" s="4">
        <f t="shared" si="59"/>
        <v>-1.7715189462508292</v>
      </c>
      <c r="AY45" s="2">
        <f t="shared" si="50"/>
        <v>47.224843058623748</v>
      </c>
      <c r="AZ45" s="2">
        <f t="shared" si="50"/>
        <v>49.268296229265836</v>
      </c>
      <c r="BA45" s="2">
        <f t="shared" si="50"/>
        <v>47.093710507877745</v>
      </c>
      <c r="BB45" s="2">
        <f t="shared" si="50"/>
        <v>46.2151209833807</v>
      </c>
      <c r="BC45" s="2">
        <f t="shared" si="50"/>
        <v>46.014259118559721</v>
      </c>
      <c r="BD45" s="2">
        <f t="shared" si="50"/>
        <v>45.380576197765478</v>
      </c>
      <c r="BE45" s="2">
        <f t="shared" si="50"/>
        <v>46.017589056233383</v>
      </c>
      <c r="BF45" s="2">
        <f t="shared" si="50"/>
        <v>50.969402935825251</v>
      </c>
      <c r="BG45" s="2">
        <f t="shared" si="50"/>
        <v>49.475321169402172</v>
      </c>
      <c r="BH45" s="2">
        <f t="shared" si="50"/>
        <v>46.624222963423868</v>
      </c>
      <c r="BI45" s="2">
        <f t="shared" si="50"/>
        <v>47.379114126784948</v>
      </c>
      <c r="BJ45" s="2">
        <f t="shared" si="50"/>
        <v>47.038289149605816</v>
      </c>
      <c r="BK45" s="2">
        <f t="shared" si="50"/>
        <v>47.604385189589152</v>
      </c>
      <c r="BL45" s="2">
        <f t="shared" si="50"/>
        <v>45.862726087270318</v>
      </c>
      <c r="BM45" s="2">
        <f t="shared" si="50"/>
        <v>47.617518814489259</v>
      </c>
      <c r="BO45" s="2">
        <f t="shared" si="9"/>
        <v>47.1</v>
      </c>
      <c r="BP45" s="2">
        <f t="shared" si="10"/>
        <v>49.274999999999999</v>
      </c>
      <c r="BQ45" s="2">
        <f t="shared" si="11"/>
        <v>48.424999999999997</v>
      </c>
      <c r="BR45" s="2">
        <f t="shared" si="12"/>
        <v>41.924999999999997</v>
      </c>
      <c r="BS45" s="2">
        <f t="shared" si="13"/>
        <v>43.125</v>
      </c>
      <c r="BT45" s="2">
        <f t="shared" si="14"/>
        <v>45.45</v>
      </c>
      <c r="BU45" s="2">
        <f t="shared" si="15"/>
        <v>45.424999999999997</v>
      </c>
      <c r="BV45" s="2">
        <f t="shared" si="16"/>
        <v>53.825000000000003</v>
      </c>
      <c r="BW45" s="2">
        <f t="shared" si="17"/>
        <v>49.024999999999999</v>
      </c>
      <c r="BX45" s="2">
        <f t="shared" si="18"/>
        <v>45.15</v>
      </c>
      <c r="BY45" s="2">
        <f t="shared" si="19"/>
        <v>44.325000000000003</v>
      </c>
      <c r="BZ45" s="2">
        <f t="shared" si="20"/>
        <v>46.405000000000001</v>
      </c>
      <c r="CA45" s="2">
        <f t="shared" si="21"/>
        <v>46.356999999999999</v>
      </c>
      <c r="CB45" s="2">
        <f t="shared" si="22"/>
        <v>43.795000000000002</v>
      </c>
      <c r="CC45" s="2">
        <f t="shared" si="23"/>
        <v>45.845999999999997</v>
      </c>
      <c r="CE45" s="2" t="str">
        <f t="shared" si="51"/>
        <v/>
      </c>
      <c r="CF45" s="2" t="str">
        <f t="shared" si="51"/>
        <v/>
      </c>
      <c r="CG45" s="2" t="str">
        <f t="shared" si="51"/>
        <v/>
      </c>
      <c r="CH45" s="2" t="str">
        <f t="shared" si="51"/>
        <v/>
      </c>
      <c r="CI45" s="2" t="str">
        <f t="shared" si="51"/>
        <v/>
      </c>
      <c r="CJ45" s="2" t="str">
        <f t="shared" si="51"/>
        <v/>
      </c>
      <c r="CK45" s="2" t="str">
        <f t="shared" si="51"/>
        <v/>
      </c>
      <c r="CL45" s="2" t="str">
        <f t="shared" si="51"/>
        <v/>
      </c>
      <c r="CM45" s="2" t="str">
        <f t="shared" si="51"/>
        <v/>
      </c>
      <c r="CN45" s="2" t="str">
        <f t="shared" si="51"/>
        <v/>
      </c>
      <c r="CO45" s="2" t="str">
        <f t="shared" si="51"/>
        <v/>
      </c>
      <c r="CP45" s="2" t="str">
        <f t="shared" si="51"/>
        <v/>
      </c>
      <c r="CQ45" s="2" t="str">
        <f t="shared" si="51"/>
        <v/>
      </c>
      <c r="CR45" s="2" t="str">
        <f t="shared" si="51"/>
        <v/>
      </c>
      <c r="CS45" s="2" t="str">
        <f t="shared" si="51"/>
        <v/>
      </c>
      <c r="CU45" s="2" t="str">
        <f t="shared" si="25"/>
        <v/>
      </c>
      <c r="CV45" s="2" t="str">
        <f t="shared" si="26"/>
        <v/>
      </c>
      <c r="CW45" s="2" t="str">
        <f t="shared" si="27"/>
        <v/>
      </c>
      <c r="CX45" s="2" t="str">
        <f t="shared" si="28"/>
        <v/>
      </c>
      <c r="CY45" s="2" t="str">
        <f t="shared" si="29"/>
        <v/>
      </c>
      <c r="CZ45" s="2" t="str">
        <f t="shared" si="30"/>
        <v/>
      </c>
      <c r="DA45" s="2" t="str">
        <f t="shared" si="31"/>
        <v/>
      </c>
      <c r="DB45" s="2" t="str">
        <f t="shared" si="32"/>
        <v/>
      </c>
      <c r="DC45" s="2" t="str">
        <f t="shared" si="33"/>
        <v/>
      </c>
      <c r="DD45" s="2" t="str">
        <f t="shared" si="34"/>
        <v/>
      </c>
      <c r="DE45" s="2" t="str">
        <f t="shared" si="35"/>
        <v/>
      </c>
      <c r="DF45" s="2" t="str">
        <f t="shared" si="36"/>
        <v/>
      </c>
      <c r="DG45" s="2" t="str">
        <f t="shared" si="37"/>
        <v/>
      </c>
      <c r="DH45" s="2" t="str">
        <f t="shared" si="38"/>
        <v/>
      </c>
      <c r="DI45" s="2" t="str">
        <f t="shared" si="39"/>
        <v/>
      </c>
      <c r="DK45" s="2">
        <f t="shared" si="60"/>
        <v>47.59334494773519</v>
      </c>
      <c r="DL45" s="2">
        <f t="shared" si="60"/>
        <v>49.166204453441296</v>
      </c>
      <c r="DM45" s="2">
        <f t="shared" si="60"/>
        <v>47.465749128919853</v>
      </c>
      <c r="DN45" s="2">
        <f t="shared" si="60"/>
        <v>46.046515004186595</v>
      </c>
      <c r="DO45" s="2">
        <f t="shared" si="60"/>
        <v>45.903118393234671</v>
      </c>
      <c r="DP45" s="2">
        <f t="shared" si="60"/>
        <v>45.388954163628028</v>
      </c>
      <c r="DQ45" s="2">
        <f t="shared" si="60"/>
        <v>45.934702506795539</v>
      </c>
      <c r="DR45" s="2">
        <f t="shared" si="60"/>
        <v>51.24808970099668</v>
      </c>
      <c r="DS45" s="2">
        <f t="shared" si="60"/>
        <v>49.275410500352358</v>
      </c>
      <c r="DT45" s="2">
        <f t="shared" si="60"/>
        <v>46.271889095967374</v>
      </c>
      <c r="DU45" s="2">
        <f t="shared" si="60"/>
        <v>46.889133275261322</v>
      </c>
      <c r="DV45" s="2">
        <f t="shared" si="60"/>
        <v>46.786764723648432</v>
      </c>
      <c r="DW45" s="2">
        <f t="shared" si="60"/>
        <v>47.703091472868209</v>
      </c>
      <c r="DX45" s="2">
        <f t="shared" si="60"/>
        <v>45.803468438538204</v>
      </c>
      <c r="DY45" s="2">
        <f t="shared" si="60"/>
        <v>47.213842105263161</v>
      </c>
      <c r="EA45" s="2">
        <f t="shared" si="61"/>
        <v>44.235076142131973</v>
      </c>
      <c r="EB45" s="2">
        <f t="shared" si="61"/>
        <v>50.022968944161626</v>
      </c>
      <c r="EC45" s="2">
        <f t="shared" si="61"/>
        <v>43.841651939914854</v>
      </c>
      <c r="ED45" s="2">
        <f t="shared" si="61"/>
        <v>47.809470831582992</v>
      </c>
      <c r="EE45" s="2">
        <f t="shared" si="61"/>
        <v>47.158172363595654</v>
      </c>
      <c r="EF45" s="2">
        <f t="shared" si="61"/>
        <v>45.299767532696613</v>
      </c>
      <c r="EG45" s="2">
        <f t="shared" si="61"/>
        <v>46.836163699591992</v>
      </c>
      <c r="EH45" s="2">
        <f t="shared" si="61"/>
        <v>47.940103265652994</v>
      </c>
      <c r="EI45" s="2">
        <f t="shared" si="61"/>
        <v>51.602532909837599</v>
      </c>
      <c r="EJ45" s="2">
        <f t="shared" si="61"/>
        <v>50.494023698589096</v>
      </c>
      <c r="EK45" s="2">
        <f t="shared" si="61"/>
        <v>52.982076015585136</v>
      </c>
      <c r="EL45" s="2">
        <f t="shared" si="61"/>
        <v>49.995009036392119</v>
      </c>
      <c r="EM45" s="2">
        <f t="shared" si="61"/>
        <v>46.459444400821063</v>
      </c>
      <c r="EN45" s="2">
        <f t="shared" si="61"/>
        <v>46.453739817517622</v>
      </c>
      <c r="EO45" s="2">
        <f t="shared" si="61"/>
        <v>52.788708232296749</v>
      </c>
      <c r="EQ45" s="2">
        <f t="shared" si="62"/>
        <v>43.324133602175543</v>
      </c>
      <c r="ER45" s="2">
        <f t="shared" si="62"/>
        <v>48.60601146886647</v>
      </c>
      <c r="ES45" s="2">
        <f t="shared" si="62"/>
        <v>45.608316080285782</v>
      </c>
      <c r="ET45" s="2">
        <f t="shared" si="62"/>
        <v>45.577164226025175</v>
      </c>
      <c r="EU45" s="2">
        <f t="shared" si="62"/>
        <v>45.79852628409482</v>
      </c>
      <c r="EV45" s="2">
        <f t="shared" si="62"/>
        <v>44.431147927776706</v>
      </c>
      <c r="EW45" s="2">
        <f t="shared" si="62"/>
        <v>45.92657024500366</v>
      </c>
      <c r="EX45" s="2">
        <f t="shared" si="62"/>
        <v>48.677645413300354</v>
      </c>
      <c r="EY45" s="2">
        <f t="shared" si="62"/>
        <v>50.405082024931097</v>
      </c>
      <c r="EZ45" s="2">
        <f t="shared" si="62"/>
        <v>49.023351205159031</v>
      </c>
      <c r="FA45" s="2">
        <f t="shared" si="62"/>
        <v>49.435173797739317</v>
      </c>
      <c r="FB45" s="2">
        <f t="shared" si="62"/>
        <v>48.990142640041483</v>
      </c>
      <c r="FC45" s="2">
        <f t="shared" si="62"/>
        <v>45.994974160870406</v>
      </c>
      <c r="FD45" s="2">
        <f t="shared" si="62"/>
        <v>46.0727704849959</v>
      </c>
      <c r="FE45" s="2">
        <f t="shared" si="62"/>
        <v>55.316110736440329</v>
      </c>
      <c r="FG45" s="2">
        <f t="shared" si="63"/>
        <v>0.1097289039752731</v>
      </c>
      <c r="FH45" s="2">
        <f t="shared" si="63"/>
        <v>0.1191656741395152</v>
      </c>
      <c r="FI45" s="2">
        <f t="shared" si="63"/>
        <v>0.10265859459018098</v>
      </c>
      <c r="FJ45" s="2">
        <f t="shared" si="63"/>
        <v>9.5642582925193634E-2</v>
      </c>
      <c r="FK45" s="2">
        <f t="shared" si="63"/>
        <v>8.8557711034005282E-2</v>
      </c>
      <c r="FL45" s="2">
        <f t="shared" si="63"/>
        <v>9.390856382490366E-2</v>
      </c>
      <c r="FM45" s="2">
        <f t="shared" si="63"/>
        <v>9.1950014285408499E-2</v>
      </c>
      <c r="FN45" s="2">
        <f t="shared" si="63"/>
        <v>8.4247373107559101E-2</v>
      </c>
      <c r="FO45" s="2">
        <f t="shared" si="63"/>
        <v>8.5906225097095751E-2</v>
      </c>
      <c r="FP45" s="2">
        <f t="shared" si="63"/>
        <v>8.345022799988526E-2</v>
      </c>
      <c r="FQ45" s="2">
        <f t="shared" si="63"/>
        <v>8.0419274573621136E-2</v>
      </c>
      <c r="FR45" s="2">
        <f t="shared" si="63"/>
        <v>7.8400153331520769E-2</v>
      </c>
      <c r="FS45" s="2">
        <f t="shared" si="63"/>
        <v>7.936753657468576E-2</v>
      </c>
      <c r="FT45" s="2">
        <f t="shared" si="63"/>
        <v>9.1128977046910739E-2</v>
      </c>
      <c r="FU45" s="2">
        <f t="shared" si="63"/>
        <v>7.2409126689286604E-2</v>
      </c>
      <c r="FW45" s="2">
        <f t="shared" si="52"/>
        <v>3.0010874780811445E-6</v>
      </c>
      <c r="FX45" s="2">
        <f t="shared" si="52"/>
        <v>3.6291074599885406E-6</v>
      </c>
      <c r="FY45" s="2">
        <f t="shared" si="52"/>
        <v>3.4545555284359039E-6</v>
      </c>
      <c r="FZ45" s="2">
        <f t="shared" si="52"/>
        <v>3.4357830104867871E-6</v>
      </c>
      <c r="GA45" s="2">
        <f t="shared" si="52"/>
        <v>2.9283460750803529E-6</v>
      </c>
      <c r="GB45" s="2">
        <f t="shared" si="52"/>
        <v>2.9672820973356251E-6</v>
      </c>
      <c r="GC45" s="2">
        <f t="shared" si="52"/>
        <v>3.1004153751971931E-6</v>
      </c>
      <c r="GD45" s="2">
        <f t="shared" si="52"/>
        <v>3.2571449956101233E-6</v>
      </c>
      <c r="GE45" s="2">
        <f t="shared" si="52"/>
        <v>3.0335172538491392E-6</v>
      </c>
      <c r="GF45" s="2">
        <f t="shared" si="52"/>
        <v>2.8747246676700996E-6</v>
      </c>
      <c r="GG45" s="2">
        <f t="shared" si="52"/>
        <v>2.5892091914237017E-6</v>
      </c>
      <c r="GH45" s="2">
        <f t="shared" si="52"/>
        <v>2.4083666352743136E-6</v>
      </c>
      <c r="GI45" s="2">
        <f t="shared" si="52"/>
        <v>2.322651191836962E-6</v>
      </c>
      <c r="GJ45" s="2">
        <f t="shared" si="52"/>
        <v>2.4065904954376275E-6</v>
      </c>
      <c r="GK45" s="2">
        <f t="shared" si="52"/>
        <v>2.1846769177394009E-6</v>
      </c>
      <c r="GM45" s="92">
        <f t="shared" si="53"/>
        <v>1.0350006173187138E-6</v>
      </c>
      <c r="GN45" s="92">
        <f t="shared" si="53"/>
        <v>1.880350109215629E-6</v>
      </c>
      <c r="GO45" s="92">
        <f t="shared" si="53"/>
        <v>2.2232844272196249E-7</v>
      </c>
      <c r="GP45" s="92">
        <f t="shared" si="53"/>
        <v>4.6485928676082085E-8</v>
      </c>
      <c r="GQ45" s="92">
        <f t="shared" si="53"/>
        <v>3.175910754056853E-8</v>
      </c>
      <c r="GR45" s="92">
        <f t="shared" si="53"/>
        <v>5.1076609303536387E-8</v>
      </c>
      <c r="GS45" s="92">
        <f t="shared" si="53"/>
        <v>2.490435713542075E-8</v>
      </c>
      <c r="GT45" s="92">
        <f t="shared" si="53"/>
        <v>7.2779283584337633E-9</v>
      </c>
      <c r="GU45" s="92">
        <f t="shared" si="53"/>
        <v>1.1573720380734787E-8</v>
      </c>
      <c r="GV45" s="92">
        <f t="shared" si="53"/>
        <v>5.6237349700653307E-9</v>
      </c>
      <c r="GW45" s="92">
        <f t="shared" si="53"/>
        <v>3.0311573138603364E-9</v>
      </c>
      <c r="GX45" s="92">
        <f t="shared" si="53"/>
        <v>4.0820705819812194E-9</v>
      </c>
      <c r="GY45" s="92">
        <f t="shared" si="53"/>
        <v>7.4939422232715459E-9</v>
      </c>
      <c r="GZ45" s="92">
        <f t="shared" si="53"/>
        <v>6.9447267190879128E-8</v>
      </c>
      <c r="HA45" s="92">
        <f t="shared" si="53"/>
        <v>9.5924042945927014E-11</v>
      </c>
      <c r="HC45" s="92">
        <f t="shared" si="57"/>
        <v>1.0112514236067518E-20</v>
      </c>
      <c r="HD45" s="92">
        <f t="shared" si="57"/>
        <v>6.5424382851789237E-19</v>
      </c>
      <c r="HE45" s="92">
        <f t="shared" si="57"/>
        <v>4.3410688815543944E-23</v>
      </c>
      <c r="HF45" s="92">
        <f t="shared" si="57"/>
        <v>1.3590449339377865E-26</v>
      </c>
      <c r="HG45" s="92">
        <f t="shared" si="57"/>
        <v>7.2546810781099152E-27</v>
      </c>
      <c r="HH45" s="92">
        <f t="shared" si="57"/>
        <v>1.0831652568460281E-24</v>
      </c>
      <c r="HI45" s="92">
        <f t="shared" si="57"/>
        <v>6.7445655660096714E-25</v>
      </c>
      <c r="HJ45" s="92">
        <f t="shared" si="57"/>
        <v>1.9313121475782096E-27</v>
      </c>
      <c r="HK45" s="92">
        <f t="shared" si="57"/>
        <v>3.5533208810069351E-25</v>
      </c>
      <c r="HL45" s="92">
        <f t="shared" si="57"/>
        <v>5.1399972949342212E-25</v>
      </c>
      <c r="HM45" s="92">
        <f t="shared" si="57"/>
        <v>1.5382354368422054E-27</v>
      </c>
      <c r="HN45" s="92">
        <f t="shared" si="57"/>
        <v>4.4646351661434735E-29</v>
      </c>
      <c r="HO45" s="92">
        <f t="shared" si="57"/>
        <v>1.4144697758880632E-25</v>
      </c>
      <c r="HP45" s="92">
        <f t="shared" si="57"/>
        <v>1.8246501380590579E-25</v>
      </c>
      <c r="HQ45" s="92">
        <f t="shared" si="57"/>
        <v>1.7418895370831741E-34</v>
      </c>
      <c r="HS45" s="92">
        <f t="shared" si="54"/>
        <v>3.2262010928518451E-68</v>
      </c>
      <c r="HT45" s="92">
        <f t="shared" si="54"/>
        <v>3.1476412597365184E-62</v>
      </c>
      <c r="HU45" s="92">
        <f t="shared" si="54"/>
        <v>3.0399445170780894E-77</v>
      </c>
      <c r="HV45" s="92">
        <f t="shared" si="54"/>
        <v>1.6541130213853542E-90</v>
      </c>
      <c r="HW45" s="92">
        <f t="shared" si="54"/>
        <v>1.5841968348174886E-90</v>
      </c>
      <c r="HX45" s="92">
        <f t="shared" si="54"/>
        <v>8.9515268947302631E-84</v>
      </c>
      <c r="HY45" s="92">
        <f t="shared" si="54"/>
        <v>3.7043220798668412E-85</v>
      </c>
      <c r="HZ45" s="92">
        <f t="shared" si="54"/>
        <v>1.9717836283287945E-93</v>
      </c>
      <c r="IA45" s="92">
        <f t="shared" si="54"/>
        <v>1.3085288566613672E-85</v>
      </c>
      <c r="IB45" s="92">
        <f t="shared" si="54"/>
        <v>2.2410958079960554E-85</v>
      </c>
      <c r="IC45" s="92">
        <f t="shared" si="54"/>
        <v>3.4446859773657763E-94</v>
      </c>
      <c r="ID45" s="92">
        <f t="shared" si="54"/>
        <v>9.5636817359716106E-99</v>
      </c>
      <c r="IE45" s="92">
        <f t="shared" si="54"/>
        <v>7.6445655546793873E-86</v>
      </c>
      <c r="IF45" s="92">
        <f t="shared" si="54"/>
        <v>1.017355369573667E-50</v>
      </c>
      <c r="IG45" s="92">
        <f t="shared" si="54"/>
        <v>1.4131097520440459E-37</v>
      </c>
      <c r="II45" s="92">
        <f t="shared" si="55"/>
        <v>4.4337955399182626E-178</v>
      </c>
      <c r="IJ45" s="92">
        <f t="shared" si="55"/>
        <v>2.8207025570798079E-163</v>
      </c>
      <c r="IK45" s="92">
        <f t="shared" si="55"/>
        <v>6.1710510113527356E-204</v>
      </c>
      <c r="IL45" s="92">
        <f t="shared" si="55"/>
        <v>1.4574241662037117E-241</v>
      </c>
      <c r="IM45" s="92">
        <f t="shared" si="55"/>
        <v>1.474614621641031E-240</v>
      </c>
      <c r="IN45" s="92">
        <f t="shared" si="55"/>
        <v>1.7546442586528667E-223</v>
      </c>
      <c r="IO45" s="92">
        <f t="shared" si="55"/>
        <v>4.7030296670200934E-230</v>
      </c>
      <c r="IP45" s="92">
        <f t="shared" si="55"/>
        <v>1.4667555753522346E-253</v>
      </c>
      <c r="IQ45" s="92">
        <f t="shared" si="55"/>
        <v>5.3102154357375723E-232</v>
      </c>
      <c r="IR45" s="92">
        <f t="shared" si="55"/>
        <v>5.1960171409533871E-231</v>
      </c>
      <c r="IS45" s="92">
        <f t="shared" si="55"/>
        <v>1.1864878720976083E-251</v>
      </c>
      <c r="IT45" s="92">
        <f t="shared" si="55"/>
        <v>1.6986478712195649E-262</v>
      </c>
      <c r="IU45" s="92">
        <f t="shared" si="55"/>
        <v>1.3387862647076437E-225</v>
      </c>
      <c r="IV45" s="92">
        <f t="shared" si="55"/>
        <v>1.0368115586133234E-177</v>
      </c>
      <c r="IW45" s="92">
        <f t="shared" si="55"/>
        <v>5.3894197486896247E-108</v>
      </c>
      <c r="IY45" s="92">
        <f t="shared" si="56"/>
        <v>1.0350006173187239E-6</v>
      </c>
      <c r="IZ45" s="92">
        <f t="shared" si="56"/>
        <v>1.8803501092162833E-6</v>
      </c>
      <c r="JA45" s="92">
        <f t="shared" si="56"/>
        <v>2.2232844272196254E-7</v>
      </c>
      <c r="JB45" s="92">
        <f t="shared" si="56"/>
        <v>4.6485928676082085E-8</v>
      </c>
      <c r="JC45" s="92">
        <f t="shared" si="56"/>
        <v>3.175910754056853E-8</v>
      </c>
      <c r="JD45" s="92">
        <f t="shared" si="56"/>
        <v>5.1076609303536387E-8</v>
      </c>
      <c r="JE45" s="92">
        <f t="shared" si="56"/>
        <v>2.490435713542075E-8</v>
      </c>
      <c r="JF45" s="92">
        <f t="shared" si="56"/>
        <v>7.2779283584337633E-9</v>
      </c>
      <c r="JG45" s="92">
        <f t="shared" si="56"/>
        <v>1.1573720380734787E-8</v>
      </c>
      <c r="JH45" s="92">
        <f t="shared" si="56"/>
        <v>5.6237349700653315E-9</v>
      </c>
      <c r="JI45" s="92">
        <f t="shared" si="56"/>
        <v>3.0311573138603364E-9</v>
      </c>
      <c r="JJ45" s="92">
        <f t="shared" si="56"/>
        <v>4.0820705819812194E-9</v>
      </c>
      <c r="JK45" s="92">
        <f t="shared" si="56"/>
        <v>7.4939422232715459E-9</v>
      </c>
      <c r="JL45" s="92">
        <f t="shared" si="56"/>
        <v>6.9447267190879128E-8</v>
      </c>
      <c r="JM45" s="92">
        <f t="shared" si="56"/>
        <v>9.5924042945927014E-11</v>
      </c>
    </row>
    <row r="46" spans="2:273" x14ac:dyDescent="0.25">
      <c r="B46" s="2">
        <v>19</v>
      </c>
      <c r="C46" s="37">
        <v>44.125</v>
      </c>
      <c r="D46" s="37">
        <v>48.325000000000003</v>
      </c>
      <c r="E46" s="37">
        <v>46.424999999999997</v>
      </c>
      <c r="F46" s="37">
        <v>43.375</v>
      </c>
      <c r="G46" s="37">
        <v>43.15</v>
      </c>
      <c r="H46" s="37">
        <v>43.7</v>
      </c>
      <c r="I46" s="37">
        <v>44.174999999999997</v>
      </c>
      <c r="J46" s="37">
        <v>49.325000000000003</v>
      </c>
      <c r="K46" s="37">
        <v>48.575000000000003</v>
      </c>
      <c r="L46" s="37">
        <v>43.825000000000003</v>
      </c>
      <c r="M46" s="37">
        <v>45.325000000000003</v>
      </c>
      <c r="N46" s="37">
        <v>46</v>
      </c>
      <c r="O46" s="37">
        <v>46.094999999999999</v>
      </c>
      <c r="P46" s="37">
        <v>44.896999999999998</v>
      </c>
      <c r="Q46" s="37">
        <v>45.384999999999998</v>
      </c>
      <c r="S46" s="4">
        <f t="shared" si="58"/>
        <v>47.431852111877028</v>
      </c>
      <c r="T46" s="4">
        <f t="shared" si="58"/>
        <v>49.438573616982296</v>
      </c>
      <c r="U46" s="4">
        <f t="shared" si="58"/>
        <v>47.205824050021633</v>
      </c>
      <c r="V46" s="4">
        <f t="shared" si="58"/>
        <v>46.50537773910856</v>
      </c>
      <c r="W46" s="4">
        <f t="shared" si="58"/>
        <v>46.267402495542214</v>
      </c>
      <c r="X46" s="4">
        <f t="shared" si="58"/>
        <v>45.555642403352024</v>
      </c>
      <c r="Y46" s="4">
        <f t="shared" si="58"/>
        <v>46.219474779885786</v>
      </c>
      <c r="Z46" s="4">
        <f t="shared" si="58"/>
        <v>51.119687217678376</v>
      </c>
      <c r="AA46" s="4">
        <f t="shared" si="58"/>
        <v>49.654343885475022</v>
      </c>
      <c r="AB46" s="4">
        <f t="shared" si="58"/>
        <v>46.82470801596439</v>
      </c>
      <c r="AC46" s="4">
        <f t="shared" si="58"/>
        <v>47.519738061307883</v>
      </c>
      <c r="AD46" s="4">
        <f t="shared" si="58"/>
        <v>47.226331460336361</v>
      </c>
      <c r="AE46" s="4">
        <f t="shared" si="58"/>
        <v>47.711234939063473</v>
      </c>
      <c r="AF46" s="4">
        <f t="shared" si="58"/>
        <v>46.096915228676444</v>
      </c>
      <c r="AG46" s="4">
        <f t="shared" si="58"/>
        <v>47.839969607380276</v>
      </c>
      <c r="AI46" s="4">
        <f t="shared" si="59"/>
        <v>-3.3068521118770278</v>
      </c>
      <c r="AJ46" s="4">
        <f t="shared" si="59"/>
        <v>-1.1135736169822934</v>
      </c>
      <c r="AK46" s="4">
        <f t="shared" si="59"/>
        <v>-0.78082405002163568</v>
      </c>
      <c r="AL46" s="4">
        <f t="shared" si="59"/>
        <v>-3.1303777391085603</v>
      </c>
      <c r="AM46" s="4">
        <f t="shared" si="59"/>
        <v>-3.1174024955422155</v>
      </c>
      <c r="AN46" s="4">
        <f t="shared" si="59"/>
        <v>-1.8556424033520216</v>
      </c>
      <c r="AO46" s="4">
        <f t="shared" si="59"/>
        <v>-2.044474779885789</v>
      </c>
      <c r="AP46" s="4">
        <f t="shared" si="59"/>
        <v>-1.7946872176783728</v>
      </c>
      <c r="AQ46" s="4">
        <f t="shared" si="59"/>
        <v>-1.0793438854750192</v>
      </c>
      <c r="AR46" s="4">
        <f t="shared" si="59"/>
        <v>-2.9997080159643872</v>
      </c>
      <c r="AS46" s="4">
        <f t="shared" si="59"/>
        <v>-2.1947380613078806</v>
      </c>
      <c r="AT46" s="4">
        <f t="shared" si="59"/>
        <v>-1.2263314603363611</v>
      </c>
      <c r="AU46" s="4">
        <f t="shared" si="59"/>
        <v>-1.6162349390634745</v>
      </c>
      <c r="AV46" s="4">
        <f t="shared" si="59"/>
        <v>-1.1999152286764456</v>
      </c>
      <c r="AW46" s="4">
        <f t="shared" si="59"/>
        <v>-2.4549696073802778</v>
      </c>
      <c r="AY46" s="2">
        <f t="shared" si="50"/>
        <v>47.429478699597645</v>
      </c>
      <c r="AZ46" s="2">
        <f t="shared" si="50"/>
        <v>49.434267438686604</v>
      </c>
      <c r="BA46" s="2">
        <f t="shared" si="50"/>
        <v>47.205182535468602</v>
      </c>
      <c r="BB46" s="2">
        <f t="shared" si="50"/>
        <v>46.505230760217714</v>
      </c>
      <c r="BC46" s="2">
        <f t="shared" si="50"/>
        <v>46.267300754890151</v>
      </c>
      <c r="BD46" s="2">
        <f t="shared" si="50"/>
        <v>45.555483847400382</v>
      </c>
      <c r="BE46" s="2">
        <f t="shared" si="50"/>
        <v>46.21939026637493</v>
      </c>
      <c r="BF46" s="2">
        <f t="shared" si="50"/>
        <v>51.119659836025718</v>
      </c>
      <c r="BG46" s="2">
        <f t="shared" si="50"/>
        <v>49.654303990575002</v>
      </c>
      <c r="BH46" s="2">
        <f t="shared" si="50"/>
        <v>46.824687521250986</v>
      </c>
      <c r="BI46" s="2">
        <f t="shared" si="50"/>
        <v>47.519726941506391</v>
      </c>
      <c r="BJ46" s="2">
        <f t="shared" si="50"/>
        <v>47.226317249177612</v>
      </c>
      <c r="BK46" s="2">
        <f t="shared" si="50"/>
        <v>47.711209987833648</v>
      </c>
      <c r="BL46" s="2">
        <f t="shared" si="50"/>
        <v>46.096735845164822</v>
      </c>
      <c r="BM46" s="2">
        <f t="shared" si="50"/>
        <v>47.839969277221137</v>
      </c>
      <c r="BO46" s="2">
        <f t="shared" si="9"/>
        <v>44.125</v>
      </c>
      <c r="BP46" s="2">
        <f t="shared" si="10"/>
        <v>48.325000000000003</v>
      </c>
      <c r="BQ46" s="2">
        <f t="shared" si="11"/>
        <v>46.424999999999997</v>
      </c>
      <c r="BR46" s="2">
        <f t="shared" si="12"/>
        <v>43.375</v>
      </c>
      <c r="BS46" s="2">
        <f t="shared" si="13"/>
        <v>43.15</v>
      </c>
      <c r="BT46" s="2">
        <f t="shared" si="14"/>
        <v>43.7</v>
      </c>
      <c r="BU46" s="2">
        <f t="shared" si="15"/>
        <v>44.174999999999997</v>
      </c>
      <c r="BV46" s="2">
        <f t="shared" si="16"/>
        <v>49.325000000000003</v>
      </c>
      <c r="BW46" s="2">
        <f t="shared" si="17"/>
        <v>48.575000000000003</v>
      </c>
      <c r="BX46" s="2">
        <f t="shared" si="18"/>
        <v>43.825000000000003</v>
      </c>
      <c r="BY46" s="2">
        <f t="shared" si="19"/>
        <v>45.325000000000003</v>
      </c>
      <c r="BZ46" s="2">
        <f t="shared" si="20"/>
        <v>46</v>
      </c>
      <c r="CA46" s="2">
        <f t="shared" si="21"/>
        <v>46.094999999999999</v>
      </c>
      <c r="CB46" s="2">
        <f t="shared" si="22"/>
        <v>44.896999999999998</v>
      </c>
      <c r="CC46" s="2">
        <f t="shared" si="23"/>
        <v>45.384999999999998</v>
      </c>
      <c r="CE46" s="2" t="str">
        <f t="shared" si="51"/>
        <v/>
      </c>
      <c r="CF46" s="2" t="str">
        <f t="shared" si="51"/>
        <v/>
      </c>
      <c r="CG46" s="2" t="str">
        <f t="shared" si="51"/>
        <v/>
      </c>
      <c r="CH46" s="2" t="str">
        <f t="shared" si="51"/>
        <v/>
      </c>
      <c r="CI46" s="2" t="str">
        <f t="shared" si="51"/>
        <v/>
      </c>
      <c r="CJ46" s="2" t="str">
        <f t="shared" si="51"/>
        <v/>
      </c>
      <c r="CK46" s="2" t="str">
        <f t="shared" si="51"/>
        <v/>
      </c>
      <c r="CL46" s="2" t="str">
        <f t="shared" si="51"/>
        <v/>
      </c>
      <c r="CM46" s="2" t="str">
        <f t="shared" si="51"/>
        <v/>
      </c>
      <c r="CN46" s="2" t="str">
        <f t="shared" si="51"/>
        <v/>
      </c>
      <c r="CO46" s="2" t="str">
        <f t="shared" si="51"/>
        <v/>
      </c>
      <c r="CP46" s="2" t="str">
        <f t="shared" si="51"/>
        <v/>
      </c>
      <c r="CQ46" s="2" t="str">
        <f t="shared" si="51"/>
        <v/>
      </c>
      <c r="CR46" s="2" t="str">
        <f t="shared" si="51"/>
        <v/>
      </c>
      <c r="CS46" s="2" t="str">
        <f t="shared" si="51"/>
        <v/>
      </c>
      <c r="CU46" s="2" t="str">
        <f t="shared" si="25"/>
        <v/>
      </c>
      <c r="CV46" s="2" t="str">
        <f t="shared" si="26"/>
        <v/>
      </c>
      <c r="CW46" s="2" t="str">
        <f t="shared" si="27"/>
        <v/>
      </c>
      <c r="CX46" s="2" t="str">
        <f t="shared" si="28"/>
        <v/>
      </c>
      <c r="CY46" s="2" t="str">
        <f t="shared" si="29"/>
        <v/>
      </c>
      <c r="CZ46" s="2" t="str">
        <f t="shared" si="30"/>
        <v/>
      </c>
      <c r="DA46" s="2" t="str">
        <f t="shared" si="31"/>
        <v/>
      </c>
      <c r="DB46" s="2" t="str">
        <f t="shared" si="32"/>
        <v/>
      </c>
      <c r="DC46" s="2" t="str">
        <f t="shared" si="33"/>
        <v/>
      </c>
      <c r="DD46" s="2" t="str">
        <f t="shared" si="34"/>
        <v/>
      </c>
      <c r="DE46" s="2" t="str">
        <f t="shared" si="35"/>
        <v/>
      </c>
      <c r="DF46" s="2" t="str">
        <f t="shared" si="36"/>
        <v/>
      </c>
      <c r="DG46" s="2" t="str">
        <f t="shared" si="37"/>
        <v/>
      </c>
      <c r="DH46" s="2" t="str">
        <f t="shared" si="38"/>
        <v/>
      </c>
      <c r="DI46" s="2" t="str">
        <f t="shared" si="39"/>
        <v/>
      </c>
      <c r="DK46" s="2">
        <f t="shared" si="60"/>
        <v>47.874721254355393</v>
      </c>
      <c r="DL46" s="2">
        <f t="shared" si="60"/>
        <v>49.369230769230775</v>
      </c>
      <c r="DM46" s="2">
        <f t="shared" si="60"/>
        <v>47.637752613240409</v>
      </c>
      <c r="DN46" s="2">
        <f t="shared" si="60"/>
        <v>46.36838519298815</v>
      </c>
      <c r="DO46" s="2">
        <f t="shared" si="60"/>
        <v>46.184830866807609</v>
      </c>
      <c r="DP46" s="2">
        <f t="shared" si="60"/>
        <v>45.596467736272061</v>
      </c>
      <c r="DQ46" s="2">
        <f t="shared" si="60"/>
        <v>46.164414074297802</v>
      </c>
      <c r="DR46" s="2">
        <f t="shared" si="60"/>
        <v>51.451910299003323</v>
      </c>
      <c r="DS46" s="2">
        <f t="shared" si="60"/>
        <v>49.469124383368566</v>
      </c>
      <c r="DT46" s="2">
        <f t="shared" si="60"/>
        <v>46.474696810091025</v>
      </c>
      <c r="DU46" s="2">
        <f t="shared" si="60"/>
        <v>47.014233449477352</v>
      </c>
      <c r="DV46" s="2">
        <f t="shared" si="60"/>
        <v>46.983895499848977</v>
      </c>
      <c r="DW46" s="2">
        <f t="shared" si="60"/>
        <v>47.842195207892878</v>
      </c>
      <c r="DX46" s="2">
        <f t="shared" si="60"/>
        <v>46.071916943521593</v>
      </c>
      <c r="DY46" s="2">
        <f t="shared" si="60"/>
        <v>47.427789473684214</v>
      </c>
      <c r="EA46" s="2">
        <f t="shared" si="61"/>
        <v>44.13493998871968</v>
      </c>
      <c r="EB46" s="2">
        <f t="shared" si="61"/>
        <v>49.872741712430354</v>
      </c>
      <c r="EC46" s="2">
        <f t="shared" si="61"/>
        <v>43.756713390633792</v>
      </c>
      <c r="ED46" s="2">
        <f t="shared" si="61"/>
        <v>47.685412766433494</v>
      </c>
      <c r="EE46" s="2">
        <f t="shared" si="61"/>
        <v>47.041447607849733</v>
      </c>
      <c r="EF46" s="2">
        <f t="shared" si="61"/>
        <v>45.194866189552194</v>
      </c>
      <c r="EG46" s="2">
        <f t="shared" si="61"/>
        <v>46.714566118305754</v>
      </c>
      <c r="EH46" s="2">
        <f t="shared" si="61"/>
        <v>47.825905945552229</v>
      </c>
      <c r="EI46" s="2">
        <f t="shared" si="61"/>
        <v>51.451392490394845</v>
      </c>
      <c r="EJ46" s="2">
        <f t="shared" si="61"/>
        <v>50.330521143759192</v>
      </c>
      <c r="EK46" s="2">
        <f t="shared" si="61"/>
        <v>52.791475055598276</v>
      </c>
      <c r="EL46" s="2">
        <f t="shared" si="61"/>
        <v>49.825292852556693</v>
      </c>
      <c r="EM46" s="2">
        <f t="shared" si="61"/>
        <v>46.325534835617418</v>
      </c>
      <c r="EN46" s="2">
        <f t="shared" si="61"/>
        <v>46.322496176234615</v>
      </c>
      <c r="EO46" s="2">
        <f t="shared" si="61"/>
        <v>52.65548749057902</v>
      </c>
      <c r="EQ46" s="2">
        <f t="shared" si="62"/>
        <v>43.233759479112557</v>
      </c>
      <c r="ER46" s="2">
        <f t="shared" si="62"/>
        <v>48.471070296372382</v>
      </c>
      <c r="ES46" s="2">
        <f t="shared" si="62"/>
        <v>45.503629462105835</v>
      </c>
      <c r="ET46" s="2">
        <f t="shared" si="62"/>
        <v>45.478350436606753</v>
      </c>
      <c r="EU46" s="2">
        <f t="shared" si="62"/>
        <v>45.69694236288467</v>
      </c>
      <c r="EV46" s="2">
        <f t="shared" si="62"/>
        <v>44.335312271549725</v>
      </c>
      <c r="EW46" s="2">
        <f t="shared" si="62"/>
        <v>45.814736637510563</v>
      </c>
      <c r="EX46" s="2">
        <f t="shared" si="62"/>
        <v>48.554771996871821</v>
      </c>
      <c r="EY46" s="2">
        <f t="shared" si="62"/>
        <v>50.267046879049673</v>
      </c>
      <c r="EZ46" s="2">
        <f t="shared" si="62"/>
        <v>48.875902202110574</v>
      </c>
      <c r="FA46" s="2">
        <f t="shared" si="62"/>
        <v>49.284505112799451</v>
      </c>
      <c r="FB46" s="2">
        <f t="shared" si="62"/>
        <v>48.831445650587867</v>
      </c>
      <c r="FC46" s="2">
        <f t="shared" si="62"/>
        <v>45.86580451425224</v>
      </c>
      <c r="FD46" s="2">
        <f t="shared" si="62"/>
        <v>45.945651550702614</v>
      </c>
      <c r="FE46" s="2">
        <f t="shared" si="62"/>
        <v>55.150143569666398</v>
      </c>
      <c r="FG46" s="2">
        <f t="shared" si="63"/>
        <v>0.11905498147737928</v>
      </c>
      <c r="FH46" s="2">
        <f t="shared" si="63"/>
        <v>0.12917742487105507</v>
      </c>
      <c r="FI46" s="2">
        <f t="shared" si="63"/>
        <v>0.11145898559768916</v>
      </c>
      <c r="FJ46" s="2">
        <f t="shared" si="63"/>
        <v>0.10391117434921196</v>
      </c>
      <c r="FK46" s="2">
        <f t="shared" si="63"/>
        <v>9.6279002216731482E-2</v>
      </c>
      <c r="FL46" s="2">
        <f t="shared" si="63"/>
        <v>0.10204415943326978</v>
      </c>
      <c r="FM46" s="2">
        <f t="shared" si="63"/>
        <v>9.9934648392959916E-2</v>
      </c>
      <c r="FN46" s="2">
        <f t="shared" si="63"/>
        <v>9.1630630758722645E-2</v>
      </c>
      <c r="FO46" s="2">
        <f t="shared" si="63"/>
        <v>9.3420030268420357E-2</v>
      </c>
      <c r="FP46" s="2">
        <f t="shared" si="63"/>
        <v>9.0770550195345689E-2</v>
      </c>
      <c r="FQ46" s="2">
        <f t="shared" si="63"/>
        <v>8.7499101269835636E-2</v>
      </c>
      <c r="FR46" s="2">
        <f t="shared" si="63"/>
        <v>8.5318716008054102E-2</v>
      </c>
      <c r="FS46" s="2">
        <f t="shared" si="63"/>
        <v>8.6363467815173289E-2</v>
      </c>
      <c r="FT46" s="2">
        <f t="shared" si="63"/>
        <v>9.9050091989175124E-2</v>
      </c>
      <c r="FU46" s="2">
        <f t="shared" si="63"/>
        <v>7.8844230554387065E-2</v>
      </c>
      <c r="FW46" s="2">
        <f t="shared" si="52"/>
        <v>3.2906260316680815E-6</v>
      </c>
      <c r="FX46" s="2">
        <f t="shared" si="52"/>
        <v>3.9792358080892047E-6</v>
      </c>
      <c r="FY46" s="2">
        <f t="shared" si="52"/>
        <v>3.7878435518481943E-6</v>
      </c>
      <c r="FZ46" s="2">
        <f t="shared" si="52"/>
        <v>3.7672599089136252E-6</v>
      </c>
      <c r="GA46" s="2">
        <f t="shared" si="52"/>
        <v>3.2108667149480486E-6</v>
      </c>
      <c r="GB46" s="2">
        <f t="shared" si="52"/>
        <v>3.253559190112035E-6</v>
      </c>
      <c r="GC46" s="2">
        <f t="shared" si="52"/>
        <v>3.3995368410129134E-6</v>
      </c>
      <c r="GD46" s="2">
        <f t="shared" si="52"/>
        <v>3.5713873470782228E-6</v>
      </c>
      <c r="GE46" s="2">
        <f t="shared" si="52"/>
        <v>3.3261845530010429E-6</v>
      </c>
      <c r="GF46" s="2">
        <f t="shared" si="52"/>
        <v>3.1520720437935595E-6</v>
      </c>
      <c r="GG46" s="2">
        <f t="shared" si="52"/>
        <v>2.8390107144584057E-6</v>
      </c>
      <c r="GH46" s="2">
        <f t="shared" si="52"/>
        <v>2.6407208903126595E-6</v>
      </c>
      <c r="GI46" s="2">
        <f t="shared" si="52"/>
        <v>2.5467358184094115E-6</v>
      </c>
      <c r="GJ46" s="2">
        <f t="shared" si="52"/>
        <v>2.6387733926131151E-6</v>
      </c>
      <c r="GK46" s="2">
        <f t="shared" si="52"/>
        <v>2.3954501010206984E-6</v>
      </c>
      <c r="GM46" s="92">
        <f t="shared" si="53"/>
        <v>1.7534481860363706E-6</v>
      </c>
      <c r="GN46" s="92">
        <f t="shared" si="53"/>
        <v>3.138414831785579E-6</v>
      </c>
      <c r="GO46" s="92">
        <f t="shared" si="53"/>
        <v>4.0670840681403832E-7</v>
      </c>
      <c r="GP46" s="92">
        <f t="shared" si="53"/>
        <v>9.1557699523837493E-8</v>
      </c>
      <c r="GQ46" s="92">
        <f t="shared" si="53"/>
        <v>6.2432317815756598E-8</v>
      </c>
      <c r="GR46" s="92">
        <f t="shared" si="53"/>
        <v>9.943130665396441E-8</v>
      </c>
      <c r="GS46" s="92">
        <f t="shared" si="53"/>
        <v>5.0282595427523814E-8</v>
      </c>
      <c r="GT46" s="92">
        <f t="shared" si="53"/>
        <v>1.5350503985888845E-8</v>
      </c>
      <c r="GU46" s="92">
        <f t="shared" si="53"/>
        <v>2.3911084832292154E-8</v>
      </c>
      <c r="GV46" s="92">
        <f t="shared" si="53"/>
        <v>1.2002939833542899E-8</v>
      </c>
      <c r="GW46" s="92">
        <f t="shared" si="53"/>
        <v>6.6214106359536795E-9</v>
      </c>
      <c r="GX46" s="92">
        <f t="shared" si="53"/>
        <v>8.691235404107872E-9</v>
      </c>
      <c r="GY46" s="92">
        <f t="shared" si="53"/>
        <v>1.5473742399163652E-8</v>
      </c>
      <c r="GZ46" s="92">
        <f t="shared" si="53"/>
        <v>1.3148953702338712E-7</v>
      </c>
      <c r="HA46" s="92">
        <f t="shared" si="53"/>
        <v>2.4556797536451336E-10</v>
      </c>
      <c r="HC46" s="92">
        <f t="shared" si="57"/>
        <v>3.5804206747634097E-20</v>
      </c>
      <c r="HD46" s="92">
        <f t="shared" si="57"/>
        <v>2.1078610634449949E-18</v>
      </c>
      <c r="HE46" s="92">
        <f t="shared" si="57"/>
        <v>1.8495627120285997E-22</v>
      </c>
      <c r="HF46" s="92">
        <f t="shared" si="57"/>
        <v>7.4360153488476144E-26</v>
      </c>
      <c r="HG46" s="92">
        <f t="shared" si="57"/>
        <v>3.9078564070837282E-26</v>
      </c>
      <c r="HH46" s="92">
        <f t="shared" si="57"/>
        <v>5.1225970466697027E-24</v>
      </c>
      <c r="HI46" s="92">
        <f t="shared" si="57"/>
        <v>3.3036540275746913E-24</v>
      </c>
      <c r="HJ46" s="92">
        <f t="shared" si="57"/>
        <v>1.1258463713856405E-26</v>
      </c>
      <c r="HK46" s="92">
        <f t="shared" si="57"/>
        <v>1.7639815991377467E-24</v>
      </c>
      <c r="HL46" s="92">
        <f t="shared" si="57"/>
        <v>2.5124381504195039E-24</v>
      </c>
      <c r="HM46" s="92">
        <f t="shared" si="57"/>
        <v>8.6630846037384713E-27</v>
      </c>
      <c r="HN46" s="92">
        <f t="shared" si="57"/>
        <v>2.7183884299253707E-28</v>
      </c>
      <c r="HO46" s="92">
        <f t="shared" si="57"/>
        <v>6.7354822258818432E-25</v>
      </c>
      <c r="HP46" s="92">
        <f t="shared" si="57"/>
        <v>8.7142364674810594E-25</v>
      </c>
      <c r="HQ46" s="92">
        <f t="shared" si="57"/>
        <v>1.5825718841280007E-33</v>
      </c>
      <c r="HS46" s="92">
        <f t="shared" si="54"/>
        <v>5.3266096497843866E-67</v>
      </c>
      <c r="HT46" s="92">
        <f t="shared" si="54"/>
        <v>4.2337138917077985E-61</v>
      </c>
      <c r="HU46" s="92">
        <f t="shared" si="54"/>
        <v>7.7229962573115671E-76</v>
      </c>
      <c r="HV46" s="92">
        <f t="shared" si="54"/>
        <v>7.5271194058927635E-89</v>
      </c>
      <c r="HW46" s="92">
        <f t="shared" si="54"/>
        <v>6.8221496143883706E-89</v>
      </c>
      <c r="HX46" s="92">
        <f t="shared" si="54"/>
        <v>2.9315111567324304E-82</v>
      </c>
      <c r="HY46" s="92">
        <f t="shared" si="54"/>
        <v>1.3316457212648215E-83</v>
      </c>
      <c r="HZ46" s="92">
        <f t="shared" si="54"/>
        <v>1.0334776485152271E-91</v>
      </c>
      <c r="IA46" s="92">
        <f t="shared" si="54"/>
        <v>4.7931228035303161E-84</v>
      </c>
      <c r="IB46" s="92">
        <f t="shared" si="54"/>
        <v>7.9840698803922682E-84</v>
      </c>
      <c r="IC46" s="92">
        <f t="shared" si="54"/>
        <v>1.6850714345655996E-92</v>
      </c>
      <c r="ID46" s="92">
        <f t="shared" si="54"/>
        <v>5.476438517885857E-97</v>
      </c>
      <c r="IE46" s="92">
        <f t="shared" si="54"/>
        <v>2.4881120916573602E-84</v>
      </c>
      <c r="IF46" s="92">
        <f t="shared" si="54"/>
        <v>7.6622810151865945E-50</v>
      </c>
      <c r="IG46" s="92">
        <f t="shared" si="54"/>
        <v>6.1812308056210451E-37</v>
      </c>
      <c r="II46" s="92">
        <f t="shared" si="55"/>
        <v>1.5391503814232892E-175</v>
      </c>
      <c r="IJ46" s="92">
        <f t="shared" si="55"/>
        <v>6.4959684921573743E-161</v>
      </c>
      <c r="IK46" s="92">
        <f t="shared" si="55"/>
        <v>5.4463516050913947E-201</v>
      </c>
      <c r="IL46" s="92">
        <f t="shared" si="55"/>
        <v>4.5332813572740238E-238</v>
      </c>
      <c r="IM46" s="92">
        <f t="shared" si="55"/>
        <v>4.0122561283439765E-237</v>
      </c>
      <c r="IN46" s="92">
        <f t="shared" si="55"/>
        <v>2.7317915746137469E-220</v>
      </c>
      <c r="IO46" s="92">
        <f t="shared" si="55"/>
        <v>9.346415775163216E-227</v>
      </c>
      <c r="IP46" s="92">
        <f t="shared" si="55"/>
        <v>6.5856691335030804E-250</v>
      </c>
      <c r="IQ46" s="92">
        <f t="shared" si="55"/>
        <v>1.1113219171192433E-228</v>
      </c>
      <c r="IR46" s="92">
        <f t="shared" si="55"/>
        <v>1.0191090235164721E-227</v>
      </c>
      <c r="IS46" s="92">
        <f t="shared" si="55"/>
        <v>4.3090713467039552E-248</v>
      </c>
      <c r="IT46" s="92">
        <f t="shared" si="55"/>
        <v>8.3965654424526891E-259</v>
      </c>
      <c r="IU46" s="92">
        <f t="shared" si="55"/>
        <v>1.9446551565700598E-222</v>
      </c>
      <c r="IV46" s="92">
        <f t="shared" si="55"/>
        <v>3.2194398563434727E-175</v>
      </c>
      <c r="IW46" s="92">
        <f t="shared" si="55"/>
        <v>1.6785387260591212E-106</v>
      </c>
      <c r="IY46" s="92">
        <f t="shared" si="56"/>
        <v>1.7534481860364064E-6</v>
      </c>
      <c r="IZ46" s="92">
        <f t="shared" si="56"/>
        <v>3.1384148317876869E-6</v>
      </c>
      <c r="JA46" s="92">
        <f t="shared" si="56"/>
        <v>4.0670840681403848E-7</v>
      </c>
      <c r="JB46" s="92">
        <f t="shared" si="56"/>
        <v>9.1557699523837493E-8</v>
      </c>
      <c r="JC46" s="92">
        <f t="shared" si="56"/>
        <v>6.2432317815756598E-8</v>
      </c>
      <c r="JD46" s="92">
        <f t="shared" si="56"/>
        <v>9.943130665396441E-8</v>
      </c>
      <c r="JE46" s="92">
        <f t="shared" si="56"/>
        <v>5.0282595427523814E-8</v>
      </c>
      <c r="JF46" s="92">
        <f t="shared" si="56"/>
        <v>1.5350503985888845E-8</v>
      </c>
      <c r="JG46" s="92">
        <f t="shared" si="56"/>
        <v>2.3911084832292157E-8</v>
      </c>
      <c r="JH46" s="92">
        <f t="shared" si="56"/>
        <v>1.2002939833542902E-8</v>
      </c>
      <c r="JI46" s="92">
        <f t="shared" si="56"/>
        <v>6.6214106359536795E-9</v>
      </c>
      <c r="JJ46" s="92">
        <f t="shared" si="56"/>
        <v>8.691235404107872E-9</v>
      </c>
      <c r="JK46" s="92">
        <f t="shared" si="56"/>
        <v>1.5473742399163652E-8</v>
      </c>
      <c r="JL46" s="92">
        <f t="shared" si="56"/>
        <v>1.3148953702338712E-7</v>
      </c>
      <c r="JM46" s="92">
        <f t="shared" si="56"/>
        <v>2.4556797536451336E-10</v>
      </c>
    </row>
    <row r="47" spans="2:273" x14ac:dyDescent="0.25">
      <c r="B47" s="2">
        <v>20</v>
      </c>
      <c r="C47" s="37">
        <v>45.05</v>
      </c>
      <c r="D47" s="37">
        <v>49.075000000000003</v>
      </c>
      <c r="E47" s="37">
        <v>45.825000000000003</v>
      </c>
      <c r="F47" s="37">
        <v>44.05</v>
      </c>
      <c r="G47" s="37">
        <v>44.85</v>
      </c>
      <c r="H47" s="37">
        <v>42.95</v>
      </c>
      <c r="I47" s="37">
        <v>43.674999999999997</v>
      </c>
      <c r="J47" s="37">
        <v>48.4</v>
      </c>
      <c r="K47" s="37">
        <v>47.125</v>
      </c>
      <c r="L47" s="37">
        <v>45.774999999999999</v>
      </c>
      <c r="M47" s="37">
        <v>45.45</v>
      </c>
      <c r="N47" s="37">
        <v>46.143000000000001</v>
      </c>
      <c r="O47" s="37">
        <v>45.286000000000001</v>
      </c>
      <c r="P47" s="37">
        <v>44.359000000000002</v>
      </c>
      <c r="Q47" s="37">
        <v>46.512999999999998</v>
      </c>
      <c r="S47" s="4">
        <f t="shared" si="58"/>
        <v>47.628102670084466</v>
      </c>
      <c r="T47" s="4">
        <f t="shared" si="58"/>
        <v>49.600236867891788</v>
      </c>
      <c r="U47" s="4">
        <f t="shared" si="58"/>
        <v>47.310565713752879</v>
      </c>
      <c r="V47" s="4">
        <f t="shared" si="58"/>
        <v>46.788790384466324</v>
      </c>
      <c r="W47" s="4">
        <f t="shared" si="58"/>
        <v>46.514655649161625</v>
      </c>
      <c r="X47" s="4">
        <f t="shared" si="58"/>
        <v>45.725164376806731</v>
      </c>
      <c r="Y47" s="4">
        <f t="shared" si="58"/>
        <v>46.415867228031168</v>
      </c>
      <c r="Z47" s="4">
        <f t="shared" si="58"/>
        <v>51.263001933897883</v>
      </c>
      <c r="AA47" s="4">
        <f t="shared" si="58"/>
        <v>49.829140509594978</v>
      </c>
      <c r="AB47" s="4">
        <f t="shared" si="58"/>
        <v>47.021830729062444</v>
      </c>
      <c r="AC47" s="4">
        <f t="shared" si="58"/>
        <v>47.658944769122158</v>
      </c>
      <c r="AD47" s="4">
        <f t="shared" si="58"/>
        <v>47.410657101773175</v>
      </c>
      <c r="AE47" s="4">
        <f t="shared" si="58"/>
        <v>47.813273486682455</v>
      </c>
      <c r="AF47" s="4">
        <f t="shared" si="58"/>
        <v>46.324651411302106</v>
      </c>
      <c r="AG47" s="4">
        <f t="shared" si="58"/>
        <v>48.060485450487704</v>
      </c>
      <c r="AI47" s="4">
        <f t="shared" si="59"/>
        <v>-2.5781026700844691</v>
      </c>
      <c r="AJ47" s="4">
        <f t="shared" si="59"/>
        <v>-0.5252368678917847</v>
      </c>
      <c r="AK47" s="4">
        <f t="shared" si="59"/>
        <v>-1.4855657137528766</v>
      </c>
      <c r="AL47" s="4">
        <f t="shared" si="59"/>
        <v>-2.7387903844663271</v>
      </c>
      <c r="AM47" s="4">
        <f t="shared" si="59"/>
        <v>-1.6646556491616238</v>
      </c>
      <c r="AN47" s="4">
        <f t="shared" si="59"/>
        <v>-2.7751643768067282</v>
      </c>
      <c r="AO47" s="4">
        <f t="shared" si="59"/>
        <v>-2.7408672280311706</v>
      </c>
      <c r="AP47" s="4">
        <f t="shared" si="59"/>
        <v>-2.863001933897884</v>
      </c>
      <c r="AQ47" s="4">
        <f t="shared" si="59"/>
        <v>-2.7041405095949784</v>
      </c>
      <c r="AR47" s="4">
        <f t="shared" si="59"/>
        <v>-1.2468307290624452</v>
      </c>
      <c r="AS47" s="4">
        <f t="shared" si="59"/>
        <v>-2.2089447691221551</v>
      </c>
      <c r="AT47" s="4">
        <f t="shared" si="59"/>
        <v>-1.2676571017731746</v>
      </c>
      <c r="AU47" s="4">
        <f t="shared" si="59"/>
        <v>-2.5272734866824536</v>
      </c>
      <c r="AV47" s="4">
        <f t="shared" si="59"/>
        <v>-1.9656514113021046</v>
      </c>
      <c r="AW47" s="4">
        <f t="shared" si="59"/>
        <v>-1.5474854504877058</v>
      </c>
      <c r="AY47" s="2">
        <f t="shared" si="50"/>
        <v>47.624205142862557</v>
      </c>
      <c r="AZ47" s="2">
        <f t="shared" si="50"/>
        <v>49.59327155346714</v>
      </c>
      <c r="BA47" s="2">
        <f t="shared" si="50"/>
        <v>47.309431120538619</v>
      </c>
      <c r="BB47" s="2">
        <f t="shared" si="50"/>
        <v>46.788511114893623</v>
      </c>
      <c r="BC47" s="2">
        <f t="shared" si="50"/>
        <v>46.51446251912855</v>
      </c>
      <c r="BD47" s="2">
        <f t="shared" si="50"/>
        <v>45.724866406242846</v>
      </c>
      <c r="BE47" s="2">
        <f t="shared" si="50"/>
        <v>46.415702698073048</v>
      </c>
      <c r="BF47" s="2">
        <f t="shared" si="50"/>
        <v>51.262946281591724</v>
      </c>
      <c r="BG47" s="2">
        <f t="shared" si="50"/>
        <v>49.82906104231526</v>
      </c>
      <c r="BH47" s="2">
        <f t="shared" si="50"/>
        <v>47.021788591266308</v>
      </c>
      <c r="BI47" s="2">
        <f t="shared" si="50"/>
        <v>47.658921379142747</v>
      </c>
      <c r="BJ47" s="2">
        <f t="shared" si="50"/>
        <v>47.410627930707129</v>
      </c>
      <c r="BK47" s="2">
        <f t="shared" si="50"/>
        <v>47.813223767824653</v>
      </c>
      <c r="BL47" s="2">
        <f t="shared" si="50"/>
        <v>46.324323066799948</v>
      </c>
      <c r="BM47" s="2">
        <f t="shared" si="50"/>
        <v>48.060484640057837</v>
      </c>
      <c r="BO47" s="2">
        <f t="shared" si="9"/>
        <v>45.05</v>
      </c>
      <c r="BP47" s="2">
        <f t="shared" si="10"/>
        <v>49.075000000000003</v>
      </c>
      <c r="BQ47" s="2">
        <f t="shared" si="11"/>
        <v>45.825000000000003</v>
      </c>
      <c r="BR47" s="2">
        <f t="shared" si="12"/>
        <v>44.05</v>
      </c>
      <c r="BS47" s="2">
        <f t="shared" si="13"/>
        <v>44.85</v>
      </c>
      <c r="BT47" s="2">
        <f t="shared" si="14"/>
        <v>42.95</v>
      </c>
      <c r="BU47" s="2">
        <f t="shared" si="15"/>
        <v>43.674999999999997</v>
      </c>
      <c r="BV47" s="2">
        <f t="shared" si="16"/>
        <v>48.4</v>
      </c>
      <c r="BW47" s="2">
        <f t="shared" si="17"/>
        <v>47.125</v>
      </c>
      <c r="BX47" s="2">
        <f t="shared" si="18"/>
        <v>45.774999999999999</v>
      </c>
      <c r="BY47" s="2">
        <f t="shared" si="19"/>
        <v>45.45</v>
      </c>
      <c r="BZ47" s="2">
        <f t="shared" si="20"/>
        <v>46.143000000000001</v>
      </c>
      <c r="CA47" s="2">
        <f t="shared" si="21"/>
        <v>45.286000000000001</v>
      </c>
      <c r="CB47" s="2">
        <f t="shared" si="22"/>
        <v>44.359000000000002</v>
      </c>
      <c r="CC47" s="2">
        <f t="shared" si="23"/>
        <v>46.512999999999998</v>
      </c>
      <c r="CE47" s="2" t="str">
        <f t="shared" si="51"/>
        <v/>
      </c>
      <c r="CF47" s="2" t="str">
        <f t="shared" si="51"/>
        <v/>
      </c>
      <c r="CG47" s="2" t="str">
        <f t="shared" si="51"/>
        <v/>
      </c>
      <c r="CH47" s="2" t="str">
        <f t="shared" si="51"/>
        <v/>
      </c>
      <c r="CI47" s="2" t="str">
        <f t="shared" si="51"/>
        <v/>
      </c>
      <c r="CJ47" s="2" t="str">
        <f t="shared" si="51"/>
        <v/>
      </c>
      <c r="CK47" s="2" t="str">
        <f t="shared" si="51"/>
        <v/>
      </c>
      <c r="CL47" s="2" t="str">
        <f t="shared" si="51"/>
        <v/>
      </c>
      <c r="CM47" s="2" t="str">
        <f t="shared" si="51"/>
        <v/>
      </c>
      <c r="CN47" s="2" t="str">
        <f t="shared" si="51"/>
        <v/>
      </c>
      <c r="CO47" s="2" t="str">
        <f t="shared" si="51"/>
        <v/>
      </c>
      <c r="CP47" s="2" t="str">
        <f t="shared" si="51"/>
        <v/>
      </c>
      <c r="CQ47" s="2" t="str">
        <f t="shared" si="51"/>
        <v/>
      </c>
      <c r="CR47" s="2" t="str">
        <f t="shared" si="51"/>
        <v/>
      </c>
      <c r="CS47" s="2" t="str">
        <f t="shared" si="51"/>
        <v/>
      </c>
      <c r="CU47" s="2" t="str">
        <f t="shared" si="25"/>
        <v/>
      </c>
      <c r="CV47" s="2" t="str">
        <f t="shared" si="26"/>
        <v/>
      </c>
      <c r="CW47" s="2" t="str">
        <f t="shared" si="27"/>
        <v/>
      </c>
      <c r="CX47" s="2" t="str">
        <f t="shared" si="28"/>
        <v/>
      </c>
      <c r="CY47" s="2" t="str">
        <f t="shared" si="29"/>
        <v/>
      </c>
      <c r="CZ47" s="2" t="str">
        <f t="shared" si="30"/>
        <v/>
      </c>
      <c r="DA47" s="2" t="str">
        <f t="shared" si="31"/>
        <v/>
      </c>
      <c r="DB47" s="2" t="str">
        <f t="shared" si="32"/>
        <v/>
      </c>
      <c r="DC47" s="2" t="str">
        <f t="shared" si="33"/>
        <v/>
      </c>
      <c r="DD47" s="2" t="str">
        <f t="shared" si="34"/>
        <v/>
      </c>
      <c r="DE47" s="2" t="str">
        <f t="shared" si="35"/>
        <v/>
      </c>
      <c r="DF47" s="2" t="str">
        <f t="shared" si="36"/>
        <v/>
      </c>
      <c r="DG47" s="2" t="str">
        <f t="shared" si="37"/>
        <v/>
      </c>
      <c r="DH47" s="2" t="str">
        <f t="shared" si="38"/>
        <v/>
      </c>
      <c r="DI47" s="2" t="str">
        <f t="shared" si="39"/>
        <v/>
      </c>
      <c r="DK47" s="2">
        <f t="shared" si="60"/>
        <v>48.156097560975603</v>
      </c>
      <c r="DL47" s="2">
        <f t="shared" si="60"/>
        <v>49.572257085020247</v>
      </c>
      <c r="DM47" s="2">
        <f t="shared" si="60"/>
        <v>47.809756097560964</v>
      </c>
      <c r="DN47" s="2">
        <f t="shared" si="60"/>
        <v>46.690255381789711</v>
      </c>
      <c r="DO47" s="2">
        <f t="shared" si="60"/>
        <v>46.466543340380547</v>
      </c>
      <c r="DP47" s="2">
        <f t="shared" si="60"/>
        <v>45.803981308916093</v>
      </c>
      <c r="DQ47" s="2">
        <f t="shared" si="60"/>
        <v>46.394125641800066</v>
      </c>
      <c r="DR47" s="2">
        <f t="shared" si="60"/>
        <v>51.655730897009974</v>
      </c>
      <c r="DS47" s="2">
        <f t="shared" si="60"/>
        <v>49.662838266384774</v>
      </c>
      <c r="DT47" s="2">
        <f t="shared" si="60"/>
        <v>46.677504524214683</v>
      </c>
      <c r="DU47" s="2">
        <f t="shared" si="60"/>
        <v>47.139333623693382</v>
      </c>
      <c r="DV47" s="2">
        <f t="shared" si="60"/>
        <v>47.181026276049522</v>
      </c>
      <c r="DW47" s="2">
        <f t="shared" si="60"/>
        <v>47.98129894291754</v>
      </c>
      <c r="DX47" s="2">
        <f t="shared" si="60"/>
        <v>46.340365448504983</v>
      </c>
      <c r="DY47" s="2">
        <f t="shared" si="60"/>
        <v>47.641736842105267</v>
      </c>
      <c r="EA47" s="2">
        <f t="shared" si="61"/>
        <v>44.034803835307379</v>
      </c>
      <c r="EB47" s="2">
        <f t="shared" si="61"/>
        <v>49.72251448069909</v>
      </c>
      <c r="EC47" s="2">
        <f t="shared" si="61"/>
        <v>43.671774841352722</v>
      </c>
      <c r="ED47" s="2">
        <f t="shared" si="61"/>
        <v>47.561354701284003</v>
      </c>
      <c r="EE47" s="2">
        <f t="shared" si="61"/>
        <v>46.924722852103812</v>
      </c>
      <c r="EF47" s="2">
        <f t="shared" si="61"/>
        <v>45.089964846407774</v>
      </c>
      <c r="EG47" s="2">
        <f t="shared" si="61"/>
        <v>46.592968537019516</v>
      </c>
      <c r="EH47" s="2">
        <f t="shared" si="61"/>
        <v>47.711708625451465</v>
      </c>
      <c r="EI47" s="2">
        <f t="shared" si="61"/>
        <v>51.300252070952091</v>
      </c>
      <c r="EJ47" s="2">
        <f t="shared" si="61"/>
        <v>50.167018588929281</v>
      </c>
      <c r="EK47" s="2">
        <f t="shared" si="61"/>
        <v>52.600874095611424</v>
      </c>
      <c r="EL47" s="2">
        <f t="shared" si="61"/>
        <v>49.655576668721267</v>
      </c>
      <c r="EM47" s="2">
        <f t="shared" si="61"/>
        <v>46.191625270413773</v>
      </c>
      <c r="EN47" s="2">
        <f t="shared" si="61"/>
        <v>46.191252534951602</v>
      </c>
      <c r="EO47" s="2">
        <f t="shared" si="61"/>
        <v>52.522266748861284</v>
      </c>
      <c r="EQ47" s="2">
        <f t="shared" si="62"/>
        <v>43.143385356049571</v>
      </c>
      <c r="ER47" s="2">
        <f t="shared" si="62"/>
        <v>48.336129123878287</v>
      </c>
      <c r="ES47" s="2">
        <f t="shared" si="62"/>
        <v>45.398942843925887</v>
      </c>
      <c r="ET47" s="2">
        <f t="shared" si="62"/>
        <v>45.379536647188324</v>
      </c>
      <c r="EU47" s="2">
        <f t="shared" si="62"/>
        <v>45.595358441674527</v>
      </c>
      <c r="EV47" s="2">
        <f t="shared" si="62"/>
        <v>44.239476615322751</v>
      </c>
      <c r="EW47" s="2">
        <f t="shared" si="62"/>
        <v>45.70290303001746</v>
      </c>
      <c r="EX47" s="2">
        <f t="shared" si="62"/>
        <v>48.431898580443288</v>
      </c>
      <c r="EY47" s="2">
        <f t="shared" si="62"/>
        <v>50.129011733168255</v>
      </c>
      <c r="EZ47" s="2">
        <f t="shared" si="62"/>
        <v>48.728453199062109</v>
      </c>
      <c r="FA47" s="2">
        <f t="shared" si="62"/>
        <v>49.133836427859585</v>
      </c>
      <c r="FB47" s="2">
        <f t="shared" si="62"/>
        <v>48.67274866113425</v>
      </c>
      <c r="FC47" s="2">
        <f t="shared" si="62"/>
        <v>45.736634867634081</v>
      </c>
      <c r="FD47" s="2">
        <f t="shared" si="62"/>
        <v>45.818532616409328</v>
      </c>
      <c r="FE47" s="2">
        <f t="shared" si="62"/>
        <v>54.984176402892473</v>
      </c>
      <c r="FG47" s="2">
        <f t="shared" si="63"/>
        <v>0.12905879493000375</v>
      </c>
      <c r="FH47" s="2">
        <f t="shared" si="63"/>
        <v>0.13989672422017729</v>
      </c>
      <c r="FI47" s="2">
        <f t="shared" si="63"/>
        <v>0.12091213552380774</v>
      </c>
      <c r="FJ47" s="2">
        <f t="shared" si="63"/>
        <v>0.11280544408363451</v>
      </c>
      <c r="FK47" s="2">
        <f t="shared" si="63"/>
        <v>0.10459625046726764</v>
      </c>
      <c r="FL47" s="2">
        <f t="shared" si="63"/>
        <v>0.11079838175765312</v>
      </c>
      <c r="FM47" s="2">
        <f t="shared" si="63"/>
        <v>0.10852977162347995</v>
      </c>
      <c r="FN47" s="2">
        <f t="shared" si="63"/>
        <v>9.9590572415488743E-2</v>
      </c>
      <c r="FO47" s="2">
        <f t="shared" si="63"/>
        <v>0.10151804454256942</v>
      </c>
      <c r="FP47" s="2">
        <f t="shared" si="63"/>
        <v>9.8663892050169053E-2</v>
      </c>
      <c r="FQ47" s="2">
        <f t="shared" si="63"/>
        <v>9.5137727296152663E-2</v>
      </c>
      <c r="FR47" s="2">
        <f t="shared" si="63"/>
        <v>9.2786350647106705E-2</v>
      </c>
      <c r="FS47" s="2">
        <f t="shared" si="63"/>
        <v>9.3913156986058483E-2</v>
      </c>
      <c r="FT47" s="2">
        <f t="shared" si="63"/>
        <v>0.10757822988686536</v>
      </c>
      <c r="FU47" s="2">
        <f t="shared" si="63"/>
        <v>8.5798333296539006E-2</v>
      </c>
      <c r="FW47" s="2">
        <f t="shared" si="52"/>
        <v>3.6080985499089574E-6</v>
      </c>
      <c r="FX47" s="2">
        <f t="shared" si="52"/>
        <v>4.3631436258297627E-6</v>
      </c>
      <c r="FY47" s="2">
        <f t="shared" si="52"/>
        <v>4.1532863472082314E-6</v>
      </c>
      <c r="FZ47" s="2">
        <f t="shared" si="52"/>
        <v>4.1307168479842454E-6</v>
      </c>
      <c r="GA47" s="2">
        <f t="shared" si="52"/>
        <v>3.5206442530420867E-6</v>
      </c>
      <c r="GB47" s="2">
        <f t="shared" si="52"/>
        <v>3.5674555920036554E-6</v>
      </c>
      <c r="GC47" s="2">
        <f t="shared" si="52"/>
        <v>3.7275168006007732E-6</v>
      </c>
      <c r="GD47" s="2">
        <f t="shared" si="52"/>
        <v>3.9159470067702711E-6</v>
      </c>
      <c r="GE47" s="2">
        <f t="shared" si="52"/>
        <v>3.6470876683478518E-6</v>
      </c>
      <c r="GF47" s="2">
        <f t="shared" si="52"/>
        <v>3.4561772176471178E-6</v>
      </c>
      <c r="GG47" s="2">
        <f t="shared" si="52"/>
        <v>3.1129124943855983E-6</v>
      </c>
      <c r="GH47" s="2">
        <f t="shared" si="52"/>
        <v>2.8954921406373609E-6</v>
      </c>
      <c r="GI47" s="2">
        <f t="shared" si="52"/>
        <v>2.7924396101078731E-6</v>
      </c>
      <c r="GJ47" s="2">
        <f t="shared" si="52"/>
        <v>2.8933567529604489E-6</v>
      </c>
      <c r="GK47" s="2">
        <f t="shared" si="52"/>
        <v>2.6265581986977266E-6</v>
      </c>
      <c r="GM47" s="92">
        <f t="shared" si="53"/>
        <v>2.9392240546745084E-6</v>
      </c>
      <c r="GN47" s="92">
        <f t="shared" si="53"/>
        <v>5.1835616387986409E-6</v>
      </c>
      <c r="GO47" s="92">
        <f t="shared" si="53"/>
        <v>7.3472252921456268E-7</v>
      </c>
      <c r="GP47" s="92">
        <f t="shared" si="53"/>
        <v>1.777633457985998E-7</v>
      </c>
      <c r="GQ47" s="92">
        <f t="shared" si="53"/>
        <v>1.2103197356892252E-7</v>
      </c>
      <c r="GR47" s="92">
        <f t="shared" si="53"/>
        <v>1.9088792615886379E-7</v>
      </c>
      <c r="GS47" s="92">
        <f t="shared" si="53"/>
        <v>1.0002531614815599E-7</v>
      </c>
      <c r="GT47" s="92">
        <f t="shared" si="53"/>
        <v>3.1874402605570913E-8</v>
      </c>
      <c r="GU47" s="92">
        <f t="shared" si="53"/>
        <v>4.8656186072552742E-8</v>
      </c>
      <c r="GV47" s="92">
        <f t="shared" si="53"/>
        <v>2.5213488565288887E-8</v>
      </c>
      <c r="GW47" s="92">
        <f t="shared" si="53"/>
        <v>1.4229136131331548E-8</v>
      </c>
      <c r="GX47" s="92">
        <f t="shared" si="53"/>
        <v>1.8219106722986365E-8</v>
      </c>
      <c r="GY47" s="92">
        <f t="shared" si="53"/>
        <v>3.1481820870532691E-8</v>
      </c>
      <c r="GZ47" s="92">
        <f t="shared" si="53"/>
        <v>2.457388992973325E-7</v>
      </c>
      <c r="HA47" s="92">
        <f t="shared" si="53"/>
        <v>6.1612510335355979E-10</v>
      </c>
      <c r="HC47" s="92">
        <f t="shared" si="57"/>
        <v>1.245072047877537E-19</v>
      </c>
      <c r="HD47" s="92">
        <f t="shared" si="57"/>
        <v>6.6769222199917002E-18</v>
      </c>
      <c r="HE47" s="92">
        <f t="shared" si="57"/>
        <v>7.7155458854390829E-22</v>
      </c>
      <c r="HF47" s="92">
        <f t="shared" si="57"/>
        <v>3.9678606288891038E-25</v>
      </c>
      <c r="HG47" s="92">
        <f t="shared" si="57"/>
        <v>2.054393330105448E-25</v>
      </c>
      <c r="HH47" s="92">
        <f t="shared" si="57"/>
        <v>2.3683991411249498E-23</v>
      </c>
      <c r="HI47" s="92">
        <f t="shared" si="57"/>
        <v>1.5806713432589412E-23</v>
      </c>
      <c r="HJ47" s="92">
        <f t="shared" si="57"/>
        <v>6.3938605888460632E-26</v>
      </c>
      <c r="HK47" s="92">
        <f t="shared" si="57"/>
        <v>8.5527785243923183E-24</v>
      </c>
      <c r="HL47" s="92">
        <f t="shared" si="57"/>
        <v>1.1998085895867974E-23</v>
      </c>
      <c r="HM47" s="92">
        <f t="shared" si="57"/>
        <v>4.7584269398188819E-26</v>
      </c>
      <c r="HN47" s="92">
        <f t="shared" si="57"/>
        <v>1.6129750299991642E-27</v>
      </c>
      <c r="HO47" s="92">
        <f t="shared" si="57"/>
        <v>3.1375231745751945E-24</v>
      </c>
      <c r="HP47" s="92">
        <f t="shared" si="57"/>
        <v>4.0704470657835396E-24</v>
      </c>
      <c r="HQ47" s="92">
        <f t="shared" si="57"/>
        <v>1.392129469841333E-32</v>
      </c>
      <c r="HS47" s="92">
        <f t="shared" si="54"/>
        <v>8.5705427431205447E-66</v>
      </c>
      <c r="HT47" s="92">
        <f t="shared" si="54"/>
        <v>5.5576044661522629E-60</v>
      </c>
      <c r="HU47" s="92">
        <f t="shared" si="54"/>
        <v>1.9035492871469705E-74</v>
      </c>
      <c r="HV47" s="92">
        <f t="shared" si="54"/>
        <v>3.3045120542023408E-87</v>
      </c>
      <c r="HW47" s="92">
        <f t="shared" si="54"/>
        <v>2.8372691004105144E-87</v>
      </c>
      <c r="HX47" s="92">
        <f t="shared" si="54"/>
        <v>9.2941686395847802E-81</v>
      </c>
      <c r="HY47" s="92">
        <f t="shared" si="54"/>
        <v>4.6288622110742957E-82</v>
      </c>
      <c r="HZ47" s="92">
        <f t="shared" si="54"/>
        <v>5.2181152636903584E-90</v>
      </c>
      <c r="IA47" s="92">
        <f t="shared" si="54"/>
        <v>1.6974031941820819E-82</v>
      </c>
      <c r="IB47" s="92">
        <f t="shared" si="54"/>
        <v>2.7510949644100708E-82</v>
      </c>
      <c r="IC47" s="92">
        <f t="shared" si="54"/>
        <v>7.9533505704920239E-91</v>
      </c>
      <c r="ID47" s="92">
        <f t="shared" si="54"/>
        <v>3.0223056155791222E-95</v>
      </c>
      <c r="IE47" s="92">
        <f t="shared" si="54"/>
        <v>7.847071877943431E-83</v>
      </c>
      <c r="IF47" s="92">
        <f t="shared" si="54"/>
        <v>5.6674226932342306E-49</v>
      </c>
      <c r="IG47" s="92">
        <f t="shared" si="54"/>
        <v>2.668480685296046E-36</v>
      </c>
      <c r="II47" s="92">
        <f t="shared" si="55"/>
        <v>5.1211207100873647E-173</v>
      </c>
      <c r="IJ47" s="92">
        <f t="shared" si="55"/>
        <v>1.4372904504219094E-158</v>
      </c>
      <c r="IK47" s="92">
        <f t="shared" si="55"/>
        <v>4.5734676303902693E-198</v>
      </c>
      <c r="IL47" s="92">
        <f t="shared" si="55"/>
        <v>1.3292983600134107E-234</v>
      </c>
      <c r="IM47" s="92">
        <f t="shared" si="55"/>
        <v>1.0309209735426956E-233</v>
      </c>
      <c r="IN47" s="92">
        <f t="shared" si="55"/>
        <v>4.0324372931467681E-217</v>
      </c>
      <c r="IO47" s="92">
        <f t="shared" si="55"/>
        <v>1.7576050248140139E-223</v>
      </c>
      <c r="IP47" s="92">
        <f t="shared" si="55"/>
        <v>2.7807840774942656E-246</v>
      </c>
      <c r="IQ47" s="92">
        <f t="shared" si="55"/>
        <v>2.2001600903487945E-225</v>
      </c>
      <c r="IR47" s="92">
        <f t="shared" si="55"/>
        <v>1.8921837085332373E-224</v>
      </c>
      <c r="IS47" s="92">
        <f t="shared" si="55"/>
        <v>1.4755977070778169E-244</v>
      </c>
      <c r="IT47" s="92">
        <f t="shared" si="55"/>
        <v>3.9061644417918671E-255</v>
      </c>
      <c r="IU47" s="92">
        <f t="shared" si="55"/>
        <v>2.6821790410881583E-219</v>
      </c>
      <c r="IV47" s="92">
        <f t="shared" si="55"/>
        <v>9.5962166075174133E-173</v>
      </c>
      <c r="IW47" s="92">
        <f t="shared" si="55"/>
        <v>5.1023933197095197E-105</v>
      </c>
      <c r="IY47" s="92">
        <f t="shared" si="56"/>
        <v>2.9392240546746329E-6</v>
      </c>
      <c r="IZ47" s="92">
        <f t="shared" si="56"/>
        <v>5.183561638805318E-6</v>
      </c>
      <c r="JA47" s="92">
        <f t="shared" si="56"/>
        <v>7.3472252921456342E-7</v>
      </c>
      <c r="JB47" s="92">
        <f t="shared" si="56"/>
        <v>1.777633457985998E-7</v>
      </c>
      <c r="JC47" s="92">
        <f t="shared" si="56"/>
        <v>1.2103197356892252E-7</v>
      </c>
      <c r="JD47" s="92">
        <f t="shared" si="56"/>
        <v>1.9088792615886381E-7</v>
      </c>
      <c r="JE47" s="92">
        <f t="shared" si="56"/>
        <v>1.0002531614815601E-7</v>
      </c>
      <c r="JF47" s="92">
        <f t="shared" si="56"/>
        <v>3.1874402605570913E-8</v>
      </c>
      <c r="JG47" s="92">
        <f t="shared" si="56"/>
        <v>4.8656186072552748E-8</v>
      </c>
      <c r="JH47" s="92">
        <f t="shared" si="56"/>
        <v>2.52134885652889E-8</v>
      </c>
      <c r="JI47" s="92">
        <f t="shared" si="56"/>
        <v>1.4229136131331548E-8</v>
      </c>
      <c r="JJ47" s="92">
        <f t="shared" si="56"/>
        <v>1.8219106722986365E-8</v>
      </c>
      <c r="JK47" s="92">
        <f t="shared" si="56"/>
        <v>3.1481820870532691E-8</v>
      </c>
      <c r="JL47" s="92">
        <f t="shared" si="56"/>
        <v>2.457388992973325E-7</v>
      </c>
      <c r="JM47" s="92">
        <f t="shared" si="56"/>
        <v>6.1612510335355979E-10</v>
      </c>
    </row>
    <row r="48" spans="2:273" x14ac:dyDescent="0.25">
      <c r="B48" s="2">
        <v>21</v>
      </c>
      <c r="C48" s="37">
        <v>46.075000000000003</v>
      </c>
      <c r="D48" s="37">
        <v>47.5</v>
      </c>
      <c r="E48" s="37">
        <v>47.4</v>
      </c>
      <c r="F48" s="37">
        <v>45.424999999999997</v>
      </c>
      <c r="G48" s="37">
        <v>45.825000000000003</v>
      </c>
      <c r="H48" s="37">
        <v>44.05</v>
      </c>
      <c r="I48" s="37">
        <v>45.274999999999999</v>
      </c>
      <c r="J48" s="37">
        <v>47.95</v>
      </c>
      <c r="K48" s="37">
        <v>48.15</v>
      </c>
      <c r="L48" s="37">
        <v>45</v>
      </c>
      <c r="M48" s="37">
        <v>45.75</v>
      </c>
      <c r="N48" s="37">
        <v>45.451999999999998</v>
      </c>
      <c r="O48" s="37">
        <v>45.024000000000001</v>
      </c>
      <c r="P48" s="37">
        <v>42.667000000000002</v>
      </c>
      <c r="Q48" s="37">
        <v>46.564</v>
      </c>
      <c r="S48" s="4">
        <f t="shared" si="58"/>
        <v>47.814444222238585</v>
      </c>
      <c r="T48" s="4">
        <f t="shared" si="58"/>
        <v>49.755697730940454</v>
      </c>
      <c r="U48" s="4">
        <f t="shared" si="58"/>
        <v>47.407798820624286</v>
      </c>
      <c r="V48" s="4">
        <f t="shared" si="58"/>
        <v>47.064661338515464</v>
      </c>
      <c r="W48" s="4">
        <f t="shared" si="58"/>
        <v>46.755395372742363</v>
      </c>
      <c r="X48" s="4">
        <f t="shared" si="58"/>
        <v>45.888663368615909</v>
      </c>
      <c r="Y48" s="4">
        <f t="shared" si="58"/>
        <v>46.606193501554543</v>
      </c>
      <c r="Z48" s="4">
        <f t="shared" si="58"/>
        <v>51.398685045600899</v>
      </c>
      <c r="AA48" s="4">
        <f t="shared" si="58"/>
        <v>49.99918565007885</v>
      </c>
      <c r="AB48" s="4">
        <f t="shared" si="58"/>
        <v>47.21508313468226</v>
      </c>
      <c r="AC48" s="4">
        <f t="shared" si="58"/>
        <v>47.796383857157721</v>
      </c>
      <c r="AD48" s="4">
        <f t="shared" si="58"/>
        <v>47.590744321267486</v>
      </c>
      <c r="AE48" s="4">
        <f t="shared" si="58"/>
        <v>47.910003517037985</v>
      </c>
      <c r="AF48" s="4">
        <f t="shared" si="58"/>
        <v>46.545335262758897</v>
      </c>
      <c r="AG48" s="4">
        <f t="shared" si="58"/>
        <v>48.278672425266329</v>
      </c>
      <c r="AI48" s="4">
        <f t="shared" si="59"/>
        <v>-1.739444222238582</v>
      </c>
      <c r="AJ48" s="4">
        <f t="shared" si="59"/>
        <v>-2.2556977309404544</v>
      </c>
      <c r="AK48" s="4">
        <f t="shared" si="59"/>
        <v>-7.7988206242878277E-3</v>
      </c>
      <c r="AL48" s="4">
        <f t="shared" si="59"/>
        <v>-1.6396613385154666</v>
      </c>
      <c r="AM48" s="4">
        <f t="shared" si="59"/>
        <v>-0.93039537274236039</v>
      </c>
      <c r="AN48" s="4">
        <f t="shared" si="59"/>
        <v>-1.8386633686159115</v>
      </c>
      <c r="AO48" s="4">
        <f t="shared" si="59"/>
        <v>-1.3311935015545444</v>
      </c>
      <c r="AP48" s="4">
        <f t="shared" si="59"/>
        <v>-3.4486850456008966</v>
      </c>
      <c r="AQ48" s="4">
        <f t="shared" si="59"/>
        <v>-1.8491856500788515</v>
      </c>
      <c r="AR48" s="4">
        <f t="shared" si="59"/>
        <v>-2.2150831346822599</v>
      </c>
      <c r="AS48" s="4">
        <f t="shared" si="59"/>
        <v>-2.0463838571577213</v>
      </c>
      <c r="AT48" s="4">
        <f t="shared" si="59"/>
        <v>-2.1387443212674881</v>
      </c>
      <c r="AU48" s="4">
        <f t="shared" si="59"/>
        <v>-2.8860035170379845</v>
      </c>
      <c r="AV48" s="4">
        <f t="shared" si="59"/>
        <v>-3.8783352627588954</v>
      </c>
      <c r="AW48" s="4">
        <f t="shared" si="59"/>
        <v>-1.714672425266329</v>
      </c>
      <c r="AY48" s="2">
        <f t="shared" si="50"/>
        <v>47.808113923472618</v>
      </c>
      <c r="AZ48" s="2">
        <f t="shared" si="50"/>
        <v>49.744553185620873</v>
      </c>
      <c r="BA48" s="2">
        <f t="shared" si="50"/>
        <v>47.405817996866503</v>
      </c>
      <c r="BB48" s="2">
        <f t="shared" si="50"/>
        <v>47.06413848681882</v>
      </c>
      <c r="BC48" s="2">
        <f t="shared" si="50"/>
        <v>46.755033982695885</v>
      </c>
      <c r="BD48" s="2">
        <f t="shared" si="50"/>
        <v>45.888111373531537</v>
      </c>
      <c r="BE48" s="2">
        <f t="shared" si="50"/>
        <v>46.605878054938245</v>
      </c>
      <c r="BF48" s="2">
        <f t="shared" si="50"/>
        <v>51.398573737734637</v>
      </c>
      <c r="BG48" s="2">
        <f t="shared" si="50"/>
        <v>49.999029806918557</v>
      </c>
      <c r="BH48" s="2">
        <f t="shared" si="50"/>
        <v>47.214997903588362</v>
      </c>
      <c r="BI48" s="2">
        <f t="shared" si="50"/>
        <v>47.796335477488142</v>
      </c>
      <c r="BJ48" s="2">
        <f t="shared" si="50"/>
        <v>47.590685390671396</v>
      </c>
      <c r="BK48" s="2">
        <f t="shared" si="50"/>
        <v>47.909905938440275</v>
      </c>
      <c r="BL48" s="2">
        <f t="shared" si="50"/>
        <v>46.544742269891614</v>
      </c>
      <c r="BM48" s="2">
        <f t="shared" si="50"/>
        <v>48.278670476476059</v>
      </c>
      <c r="BO48" s="2">
        <f t="shared" si="9"/>
        <v>46.075000000000003</v>
      </c>
      <c r="BP48" s="2">
        <f t="shared" si="10"/>
        <v>47.5</v>
      </c>
      <c r="BQ48" s="2">
        <f t="shared" si="11"/>
        <v>47.4</v>
      </c>
      <c r="BR48" s="2">
        <f t="shared" si="12"/>
        <v>45.424999999999997</v>
      </c>
      <c r="BS48" s="2">
        <f t="shared" si="13"/>
        <v>45.825000000000003</v>
      </c>
      <c r="BT48" s="2">
        <f t="shared" si="14"/>
        <v>44.05</v>
      </c>
      <c r="BU48" s="2">
        <f t="shared" si="15"/>
        <v>45.274999999999999</v>
      </c>
      <c r="BV48" s="2">
        <f t="shared" si="16"/>
        <v>47.95</v>
      </c>
      <c r="BW48" s="2">
        <f t="shared" si="17"/>
        <v>48.15</v>
      </c>
      <c r="BX48" s="2">
        <f t="shared" si="18"/>
        <v>45</v>
      </c>
      <c r="BY48" s="2">
        <f t="shared" si="19"/>
        <v>45.75</v>
      </c>
      <c r="BZ48" s="2">
        <f t="shared" si="20"/>
        <v>45.451999999999998</v>
      </c>
      <c r="CA48" s="2">
        <f t="shared" si="21"/>
        <v>45.024000000000001</v>
      </c>
      <c r="CB48" s="2">
        <f t="shared" si="22"/>
        <v>42.667000000000002</v>
      </c>
      <c r="CC48" s="2">
        <f t="shared" si="23"/>
        <v>46.564</v>
      </c>
      <c r="CE48" s="2" t="str">
        <f t="shared" si="51"/>
        <v/>
      </c>
      <c r="CF48" s="2" t="str">
        <f t="shared" si="51"/>
        <v/>
      </c>
      <c r="CG48" s="2" t="str">
        <f t="shared" si="51"/>
        <v/>
      </c>
      <c r="CH48" s="2" t="str">
        <f t="shared" si="51"/>
        <v/>
      </c>
      <c r="CI48" s="2" t="str">
        <f t="shared" si="51"/>
        <v/>
      </c>
      <c r="CJ48" s="2" t="str">
        <f t="shared" si="51"/>
        <v/>
      </c>
      <c r="CK48" s="2" t="str">
        <f t="shared" si="51"/>
        <v/>
      </c>
      <c r="CL48" s="2" t="str">
        <f t="shared" si="51"/>
        <v/>
      </c>
      <c r="CM48" s="2" t="str">
        <f t="shared" si="51"/>
        <v/>
      </c>
      <c r="CN48" s="2" t="str">
        <f t="shared" si="51"/>
        <v/>
      </c>
      <c r="CO48" s="2" t="str">
        <f t="shared" si="51"/>
        <v/>
      </c>
      <c r="CP48" s="2" t="str">
        <f t="shared" si="51"/>
        <v/>
      </c>
      <c r="CQ48" s="2" t="str">
        <f t="shared" si="51"/>
        <v/>
      </c>
      <c r="CR48" s="2" t="str">
        <f t="shared" si="51"/>
        <v/>
      </c>
      <c r="CS48" s="2" t="str">
        <f t="shared" si="51"/>
        <v/>
      </c>
      <c r="CU48" s="2" t="str">
        <f t="shared" si="25"/>
        <v/>
      </c>
      <c r="CV48" s="2" t="str">
        <f t="shared" si="26"/>
        <v/>
      </c>
      <c r="CW48" s="2" t="str">
        <f t="shared" si="27"/>
        <v/>
      </c>
      <c r="CX48" s="2" t="str">
        <f t="shared" si="28"/>
        <v/>
      </c>
      <c r="CY48" s="2" t="str">
        <f t="shared" si="29"/>
        <v/>
      </c>
      <c r="CZ48" s="2" t="str">
        <f t="shared" si="30"/>
        <v/>
      </c>
      <c r="DA48" s="2" t="str">
        <f t="shared" si="31"/>
        <v/>
      </c>
      <c r="DB48" s="2" t="str">
        <f t="shared" si="32"/>
        <v/>
      </c>
      <c r="DC48" s="2" t="str">
        <f t="shared" si="33"/>
        <v/>
      </c>
      <c r="DD48" s="2" t="str">
        <f t="shared" si="34"/>
        <v/>
      </c>
      <c r="DE48" s="2" t="str">
        <f t="shared" si="35"/>
        <v/>
      </c>
      <c r="DF48" s="2" t="str">
        <f t="shared" si="36"/>
        <v/>
      </c>
      <c r="DG48" s="2" t="str">
        <f t="shared" si="37"/>
        <v/>
      </c>
      <c r="DH48" s="2" t="str">
        <f t="shared" si="38"/>
        <v/>
      </c>
      <c r="DI48" s="2" t="str">
        <f t="shared" si="39"/>
        <v/>
      </c>
      <c r="DK48" s="2">
        <f t="shared" si="60"/>
        <v>48.437473867595813</v>
      </c>
      <c r="DL48" s="2">
        <f t="shared" si="60"/>
        <v>49.77528340080972</v>
      </c>
      <c r="DM48" s="2">
        <f t="shared" si="60"/>
        <v>47.981759581881519</v>
      </c>
      <c r="DN48" s="2">
        <f t="shared" si="60"/>
        <v>47.012125570591266</v>
      </c>
      <c r="DO48" s="2">
        <f t="shared" si="60"/>
        <v>46.748255813953485</v>
      </c>
      <c r="DP48" s="2">
        <f t="shared" si="60"/>
        <v>46.011494881560125</v>
      </c>
      <c r="DQ48" s="2">
        <f t="shared" si="60"/>
        <v>46.62383720930233</v>
      </c>
      <c r="DR48" s="2">
        <f t="shared" si="60"/>
        <v>51.859551495016618</v>
      </c>
      <c r="DS48" s="2">
        <f t="shared" si="60"/>
        <v>49.856552149400983</v>
      </c>
      <c r="DT48" s="2">
        <f t="shared" si="60"/>
        <v>46.880312238338334</v>
      </c>
      <c r="DU48" s="2">
        <f t="shared" si="60"/>
        <v>47.264433797909405</v>
      </c>
      <c r="DV48" s="2">
        <f t="shared" si="60"/>
        <v>47.37815705225006</v>
      </c>
      <c r="DW48" s="2">
        <f t="shared" si="60"/>
        <v>48.120402677942209</v>
      </c>
      <c r="DX48" s="2">
        <f t="shared" si="60"/>
        <v>46.608813953488365</v>
      </c>
      <c r="DY48" s="2">
        <f t="shared" si="60"/>
        <v>47.85568421052632</v>
      </c>
      <c r="EA48" s="2">
        <f t="shared" si="61"/>
        <v>43.934667681895085</v>
      </c>
      <c r="EB48" s="2">
        <f t="shared" si="61"/>
        <v>49.572287248967818</v>
      </c>
      <c r="EC48" s="2">
        <f t="shared" si="61"/>
        <v>43.586836292071659</v>
      </c>
      <c r="ED48" s="2">
        <f t="shared" si="61"/>
        <v>47.437296636134505</v>
      </c>
      <c r="EE48" s="2">
        <f t="shared" si="61"/>
        <v>46.807998096357892</v>
      </c>
      <c r="EF48" s="2">
        <f t="shared" si="61"/>
        <v>44.985063503263355</v>
      </c>
      <c r="EG48" s="2">
        <f t="shared" si="61"/>
        <v>46.471370955733278</v>
      </c>
      <c r="EH48" s="2">
        <f t="shared" si="61"/>
        <v>47.597511305350707</v>
      </c>
      <c r="EI48" s="2">
        <f t="shared" si="61"/>
        <v>51.14911165150933</v>
      </c>
      <c r="EJ48" s="2">
        <f t="shared" si="61"/>
        <v>50.003516034099377</v>
      </c>
      <c r="EK48" s="2">
        <f t="shared" si="61"/>
        <v>52.410273135624564</v>
      </c>
      <c r="EL48" s="2">
        <f t="shared" si="61"/>
        <v>49.485860484885841</v>
      </c>
      <c r="EM48" s="2">
        <f t="shared" si="61"/>
        <v>46.057715705210128</v>
      </c>
      <c r="EN48" s="2">
        <f t="shared" si="61"/>
        <v>46.060008893668595</v>
      </c>
      <c r="EO48" s="2">
        <f t="shared" si="61"/>
        <v>52.389046007143556</v>
      </c>
      <c r="EQ48" s="2">
        <f t="shared" si="62"/>
        <v>43.053011232986584</v>
      </c>
      <c r="ER48" s="2">
        <f t="shared" si="62"/>
        <v>48.201187951384192</v>
      </c>
      <c r="ES48" s="2">
        <f t="shared" si="62"/>
        <v>45.29425622574594</v>
      </c>
      <c r="ET48" s="2">
        <f t="shared" si="62"/>
        <v>45.280722857769895</v>
      </c>
      <c r="EU48" s="2">
        <f t="shared" si="62"/>
        <v>45.493774520464378</v>
      </c>
      <c r="EV48" s="2">
        <f t="shared" si="62"/>
        <v>44.143640959095769</v>
      </c>
      <c r="EW48" s="2">
        <f t="shared" si="62"/>
        <v>45.591069422524363</v>
      </c>
      <c r="EX48" s="2">
        <f t="shared" si="62"/>
        <v>48.309025164014756</v>
      </c>
      <c r="EY48" s="2">
        <f t="shared" si="62"/>
        <v>49.990976587286838</v>
      </c>
      <c r="EZ48" s="2">
        <f t="shared" si="62"/>
        <v>48.581004196013652</v>
      </c>
      <c r="FA48" s="2">
        <f t="shared" si="62"/>
        <v>48.983167742919719</v>
      </c>
      <c r="FB48" s="2">
        <f t="shared" si="62"/>
        <v>48.514051671680633</v>
      </c>
      <c r="FC48" s="2">
        <f t="shared" si="62"/>
        <v>45.607465221015914</v>
      </c>
      <c r="FD48" s="2">
        <f t="shared" si="62"/>
        <v>45.691413682116043</v>
      </c>
      <c r="FE48" s="2">
        <f t="shared" si="62"/>
        <v>54.818209236118548</v>
      </c>
      <c r="FG48" s="2">
        <f t="shared" si="63"/>
        <v>0.13976983022554831</v>
      </c>
      <c r="FH48" s="2">
        <f t="shared" si="63"/>
        <v>0.15135092684198526</v>
      </c>
      <c r="FI48" s="2">
        <f t="shared" si="63"/>
        <v>0.13104878574719714</v>
      </c>
      <c r="FJ48" s="2">
        <f t="shared" si="63"/>
        <v>0.12235706538373047</v>
      </c>
      <c r="FK48" s="2">
        <f t="shared" si="63"/>
        <v>0.11354172920155342</v>
      </c>
      <c r="FL48" s="2">
        <f t="shared" si="63"/>
        <v>0.12020308351705625</v>
      </c>
      <c r="FM48" s="2">
        <f t="shared" si="63"/>
        <v>0.11776741428782489</v>
      </c>
      <c r="FN48" s="2">
        <f t="shared" si="63"/>
        <v>0.10815965871498537</v>
      </c>
      <c r="FO48" s="2">
        <f t="shared" si="63"/>
        <v>0.11023267293319314</v>
      </c>
      <c r="FP48" s="2">
        <f t="shared" si="63"/>
        <v>0.1071627335001361</v>
      </c>
      <c r="FQ48" s="2">
        <f t="shared" si="63"/>
        <v>0.10336766117282881</v>
      </c>
      <c r="FR48" s="2">
        <f t="shared" si="63"/>
        <v>0.10083554473129576</v>
      </c>
      <c r="FS48" s="2">
        <f t="shared" si="63"/>
        <v>0.10204910569849637</v>
      </c>
      <c r="FT48" s="2">
        <f t="shared" si="63"/>
        <v>0.11674548745752655</v>
      </c>
      <c r="FU48" s="2">
        <f t="shared" si="63"/>
        <v>9.3303664923674881E-2</v>
      </c>
      <c r="FW48" s="2">
        <f t="shared" si="52"/>
        <v>3.9562000123465559E-6</v>
      </c>
      <c r="FX48" s="2">
        <f t="shared" si="52"/>
        <v>4.7840898385093186E-6</v>
      </c>
      <c r="FY48" s="2">
        <f t="shared" si="52"/>
        <v>4.5539860972635981E-6</v>
      </c>
      <c r="FZ48" s="2">
        <f t="shared" si="52"/>
        <v>4.5292391532450227E-6</v>
      </c>
      <c r="GA48" s="2">
        <f t="shared" si="52"/>
        <v>3.8603083486242518E-6</v>
      </c>
      <c r="GB48" s="2">
        <f t="shared" si="52"/>
        <v>3.9116359260276658E-6</v>
      </c>
      <c r="GC48" s="2">
        <f t="shared" si="52"/>
        <v>4.0871394277823317E-6</v>
      </c>
      <c r="GD48" s="2">
        <f t="shared" si="52"/>
        <v>4.2937488879823973E-6</v>
      </c>
      <c r="GE48" s="2">
        <f t="shared" si="52"/>
        <v>3.9989507006775582E-6</v>
      </c>
      <c r="GF48" s="2">
        <f t="shared" si="52"/>
        <v>3.7896216975236641E-6</v>
      </c>
      <c r="GG48" s="2">
        <f t="shared" si="52"/>
        <v>3.4132396515034426E-6</v>
      </c>
      <c r="GH48" s="2">
        <f t="shared" si="52"/>
        <v>3.1748431124144962E-6</v>
      </c>
      <c r="GI48" s="2">
        <f t="shared" si="52"/>
        <v>3.0618483216387212E-6</v>
      </c>
      <c r="GJ48" s="2">
        <f t="shared" si="52"/>
        <v>3.1725017076941198E-6</v>
      </c>
      <c r="GK48" s="2">
        <f t="shared" si="52"/>
        <v>2.879963065974415E-6</v>
      </c>
      <c r="GM48" s="92">
        <f t="shared" si="53"/>
        <v>4.8749039772606973E-6</v>
      </c>
      <c r="GN48" s="92">
        <f t="shared" si="53"/>
        <v>8.4722531704788213E-6</v>
      </c>
      <c r="GO48" s="92">
        <f t="shared" si="53"/>
        <v>1.3107581259107902E-6</v>
      </c>
      <c r="GP48" s="92">
        <f t="shared" si="53"/>
        <v>3.4022870624758751E-7</v>
      </c>
      <c r="GQ48" s="92">
        <f t="shared" si="53"/>
        <v>2.3139135627924485E-7</v>
      </c>
      <c r="GR48" s="92">
        <f t="shared" si="53"/>
        <v>3.6140581567116283E-7</v>
      </c>
      <c r="GS48" s="92">
        <f t="shared" si="53"/>
        <v>1.9604668862434289E-7</v>
      </c>
      <c r="GT48" s="92">
        <f t="shared" si="53"/>
        <v>6.5158839962473975E-8</v>
      </c>
      <c r="GU48" s="92">
        <f t="shared" si="53"/>
        <v>9.7520645556225731E-8</v>
      </c>
      <c r="GV48" s="92">
        <f t="shared" si="53"/>
        <v>5.2127651286364012E-8</v>
      </c>
      <c r="GW48" s="92">
        <f t="shared" si="53"/>
        <v>3.0081526962027535E-8</v>
      </c>
      <c r="GX48" s="92">
        <f t="shared" si="53"/>
        <v>3.7603144136854937E-8</v>
      </c>
      <c r="GY48" s="92">
        <f t="shared" si="53"/>
        <v>6.3111791232919713E-8</v>
      </c>
      <c r="GZ48" s="92">
        <f t="shared" si="53"/>
        <v>4.5332524347482512E-7</v>
      </c>
      <c r="HA48" s="92">
        <f t="shared" si="53"/>
        <v>1.5150502167144632E-9</v>
      </c>
      <c r="HC48" s="92">
        <f t="shared" si="57"/>
        <v>4.2524858335552158E-19</v>
      </c>
      <c r="HD48" s="92">
        <f t="shared" si="57"/>
        <v>2.0794343665743636E-17</v>
      </c>
      <c r="HE48" s="92">
        <f t="shared" si="57"/>
        <v>3.1513171914207902E-21</v>
      </c>
      <c r="HF48" s="92">
        <f t="shared" si="57"/>
        <v>2.0648332385991268E-24</v>
      </c>
      <c r="HG48" s="92">
        <f t="shared" si="57"/>
        <v>1.0540371813500345E-24</v>
      </c>
      <c r="HH48" s="92">
        <f t="shared" si="57"/>
        <v>1.0705118478711913E-22</v>
      </c>
      <c r="HI48" s="92">
        <f t="shared" si="57"/>
        <v>7.3875054316070769E-23</v>
      </c>
      <c r="HJ48" s="92">
        <f t="shared" si="57"/>
        <v>3.5375889926350122E-25</v>
      </c>
      <c r="HK48" s="92">
        <f t="shared" si="57"/>
        <v>4.050202167240721E-23</v>
      </c>
      <c r="HL48" s="92">
        <f t="shared" si="57"/>
        <v>5.5977741584000426E-23</v>
      </c>
      <c r="HM48" s="92">
        <f t="shared" si="57"/>
        <v>2.5491651730560473E-25</v>
      </c>
      <c r="HN48" s="92">
        <f t="shared" si="57"/>
        <v>9.3268908417391059E-27</v>
      </c>
      <c r="HO48" s="92">
        <f t="shared" si="57"/>
        <v>1.4297194499417733E-23</v>
      </c>
      <c r="HP48" s="92">
        <f t="shared" si="57"/>
        <v>1.8596035790077251E-23</v>
      </c>
      <c r="HQ48" s="92">
        <f t="shared" si="57"/>
        <v>1.1856920037056569E-31</v>
      </c>
      <c r="HS48" s="92">
        <f t="shared" si="54"/>
        <v>1.3438923338173255E-64</v>
      </c>
      <c r="HT48" s="92">
        <f t="shared" si="54"/>
        <v>7.120071176825406E-59</v>
      </c>
      <c r="HU48" s="92">
        <f t="shared" si="54"/>
        <v>4.5519898110509769E-73</v>
      </c>
      <c r="HV48" s="92">
        <f t="shared" si="54"/>
        <v>1.3995922097394421E-85</v>
      </c>
      <c r="HW48" s="92">
        <f t="shared" si="54"/>
        <v>1.1395875779800963E-85</v>
      </c>
      <c r="HX48" s="92">
        <f t="shared" si="54"/>
        <v>2.8526915553824961E-79</v>
      </c>
      <c r="HY48" s="92">
        <f t="shared" si="54"/>
        <v>1.5558442963356287E-80</v>
      </c>
      <c r="HZ48" s="92">
        <f t="shared" si="54"/>
        <v>2.5380357560464552E-88</v>
      </c>
      <c r="IA48" s="92">
        <f t="shared" si="54"/>
        <v>5.8114353050410246E-81</v>
      </c>
      <c r="IB48" s="92">
        <f t="shared" si="54"/>
        <v>9.1686394711830315E-81</v>
      </c>
      <c r="IC48" s="92">
        <f t="shared" si="54"/>
        <v>3.6219775159056336E-89</v>
      </c>
      <c r="ID48" s="92">
        <f t="shared" si="54"/>
        <v>1.6074825551095957E-93</v>
      </c>
      <c r="IE48" s="92">
        <f t="shared" si="54"/>
        <v>2.3980957864284497E-81</v>
      </c>
      <c r="IF48" s="92">
        <f t="shared" si="54"/>
        <v>4.1167632715496896E-48</v>
      </c>
      <c r="IG48" s="92">
        <f t="shared" si="54"/>
        <v>1.1369564045778632E-35</v>
      </c>
      <c r="II48" s="92">
        <f t="shared" si="55"/>
        <v>1.6331567620779459E-170</v>
      </c>
      <c r="IJ48" s="92">
        <f t="shared" si="55"/>
        <v>3.0553399194781181E-156</v>
      </c>
      <c r="IK48" s="92">
        <f t="shared" si="55"/>
        <v>3.6540904079421102E-195</v>
      </c>
      <c r="IL48" s="92">
        <f t="shared" si="55"/>
        <v>3.6746476203912536E-231</v>
      </c>
      <c r="IM48" s="92">
        <f t="shared" si="55"/>
        <v>2.5014340058271173E-230</v>
      </c>
      <c r="IN48" s="92">
        <f t="shared" si="55"/>
        <v>5.643513908869576E-214</v>
      </c>
      <c r="IO48" s="92">
        <f t="shared" si="55"/>
        <v>3.1275670172411649E-220</v>
      </c>
      <c r="IP48" s="92">
        <f t="shared" si="55"/>
        <v>1.1042316033094303E-242</v>
      </c>
      <c r="IQ48" s="92">
        <f t="shared" si="55"/>
        <v>4.1205547417930119E-222</v>
      </c>
      <c r="IR48" s="92">
        <f t="shared" si="55"/>
        <v>3.3258209494445142E-221</v>
      </c>
      <c r="IS48" s="92">
        <f t="shared" si="55"/>
        <v>4.7644907661216285E-241</v>
      </c>
      <c r="IT48" s="92">
        <f t="shared" si="55"/>
        <v>1.7102130453679197E-251</v>
      </c>
      <c r="IU48" s="92">
        <f t="shared" si="55"/>
        <v>3.5127485265438131E-216</v>
      </c>
      <c r="IV48" s="92">
        <f t="shared" si="55"/>
        <v>2.7457394737840061E-170</v>
      </c>
      <c r="IW48" s="92">
        <f t="shared" si="55"/>
        <v>1.5138053011072917E-103</v>
      </c>
      <c r="IY48" s="92">
        <f t="shared" si="56"/>
        <v>4.8749039772611225E-6</v>
      </c>
      <c r="IZ48" s="92">
        <f t="shared" si="56"/>
        <v>8.472253170499616E-6</v>
      </c>
      <c r="JA48" s="92">
        <f t="shared" si="56"/>
        <v>1.3107581259107934E-6</v>
      </c>
      <c r="JB48" s="92">
        <f t="shared" si="56"/>
        <v>3.4022870624758751E-7</v>
      </c>
      <c r="JC48" s="92">
        <f t="shared" si="56"/>
        <v>2.3139135627924485E-7</v>
      </c>
      <c r="JD48" s="92">
        <f t="shared" si="56"/>
        <v>3.6140581567116293E-7</v>
      </c>
      <c r="JE48" s="92">
        <f t="shared" si="56"/>
        <v>1.9604668862434297E-7</v>
      </c>
      <c r="JF48" s="92">
        <f t="shared" si="56"/>
        <v>6.5158839962473975E-8</v>
      </c>
      <c r="JG48" s="92">
        <f t="shared" si="56"/>
        <v>9.752064555622577E-8</v>
      </c>
      <c r="JH48" s="92">
        <f t="shared" si="56"/>
        <v>5.2127651286364065E-8</v>
      </c>
      <c r="JI48" s="92">
        <f t="shared" si="56"/>
        <v>3.0081526962027535E-8</v>
      </c>
      <c r="JJ48" s="92">
        <f t="shared" si="56"/>
        <v>3.7603144136854937E-8</v>
      </c>
      <c r="JK48" s="92">
        <f t="shared" si="56"/>
        <v>6.3111791232919726E-8</v>
      </c>
      <c r="JL48" s="92">
        <f t="shared" si="56"/>
        <v>4.5332524347482512E-7</v>
      </c>
      <c r="JM48" s="92">
        <f t="shared" si="56"/>
        <v>1.5150502167144632E-9</v>
      </c>
    </row>
    <row r="49" spans="2:273" x14ac:dyDescent="0.25">
      <c r="B49" s="2">
        <v>22</v>
      </c>
      <c r="C49" s="37">
        <v>45.825000000000003</v>
      </c>
      <c r="D49" s="37">
        <v>49.325000000000003</v>
      </c>
      <c r="E49" s="37">
        <v>45.924999999999997</v>
      </c>
      <c r="F49" s="37">
        <v>44.5</v>
      </c>
      <c r="G49" s="37">
        <v>43.85</v>
      </c>
      <c r="H49" s="37">
        <v>42.7</v>
      </c>
      <c r="I49" s="37">
        <v>45</v>
      </c>
      <c r="J49" s="37">
        <v>47.174999999999997</v>
      </c>
      <c r="K49" s="37">
        <v>48.95</v>
      </c>
      <c r="L49" s="37">
        <v>44.024999999999999</v>
      </c>
      <c r="M49" s="37">
        <v>45.174999999999997</v>
      </c>
      <c r="N49" s="37">
        <v>46.024000000000001</v>
      </c>
      <c r="O49" s="37">
        <v>45.332999999999998</v>
      </c>
      <c r="P49" s="37">
        <v>44.256</v>
      </c>
      <c r="Q49" s="37">
        <v>47.051000000000002</v>
      </c>
      <c r="S49" s="4">
        <f t="shared" si="58"/>
        <v>47.990430855154848</v>
      </c>
      <c r="T49" s="4">
        <f t="shared" si="58"/>
        <v>49.9049581460459</v>
      </c>
      <c r="U49" s="4">
        <f t="shared" si="58"/>
        <v>47.497094471082228</v>
      </c>
      <c r="V49" s="4">
        <f t="shared" si="58"/>
        <v>47.332197381302038</v>
      </c>
      <c r="W49" s="4">
        <f t="shared" si="58"/>
        <v>46.98892012122608</v>
      </c>
      <c r="X49" s="4">
        <f t="shared" si="58"/>
        <v>46.045575822351729</v>
      </c>
      <c r="Y49" s="4">
        <f t="shared" si="58"/>
        <v>46.789819097369119</v>
      </c>
      <c r="Z49" s="4">
        <f t="shared" si="58"/>
        <v>51.526033299941012</v>
      </c>
      <c r="AA49" s="4">
        <f t="shared" si="58"/>
        <v>50.163903482860093</v>
      </c>
      <c r="AB49" s="4">
        <f t="shared" si="58"/>
        <v>47.403908214441792</v>
      </c>
      <c r="AC49" s="4">
        <f t="shared" si="58"/>
        <v>47.931663770597609</v>
      </c>
      <c r="AD49" s="4">
        <f t="shared" si="58"/>
        <v>47.766023212811277</v>
      </c>
      <c r="AE49" s="4">
        <f t="shared" si="58"/>
        <v>48.000889306909983</v>
      </c>
      <c r="AF49" s="4">
        <f t="shared" si="58"/>
        <v>46.758254125018695</v>
      </c>
      <c r="AG49" s="4">
        <f t="shared" si="58"/>
        <v>48.494093302735074</v>
      </c>
      <c r="AI49" s="4">
        <f t="shared" si="59"/>
        <v>-2.1654308551548453</v>
      </c>
      <c r="AJ49" s="4">
        <f t="shared" si="59"/>
        <v>-0.57995814604589668</v>
      </c>
      <c r="AK49" s="4">
        <f t="shared" si="59"/>
        <v>-1.5720944710822309</v>
      </c>
      <c r="AL49" s="4">
        <f t="shared" si="59"/>
        <v>-2.8321973813020378</v>
      </c>
      <c r="AM49" s="4">
        <f t="shared" si="59"/>
        <v>-3.1389201212260787</v>
      </c>
      <c r="AN49" s="4">
        <f t="shared" si="59"/>
        <v>-3.3455758223517265</v>
      </c>
      <c r="AO49" s="4">
        <f t="shared" si="59"/>
        <v>-1.7898190973691186</v>
      </c>
      <c r="AP49" s="4">
        <f t="shared" si="59"/>
        <v>-4.3510332999410153</v>
      </c>
      <c r="AQ49" s="4">
        <f t="shared" si="59"/>
        <v>-1.2139034828600899</v>
      </c>
      <c r="AR49" s="4">
        <f t="shared" si="59"/>
        <v>-3.3789082144417932</v>
      </c>
      <c r="AS49" s="4">
        <f t="shared" si="59"/>
        <v>-2.756663770597612</v>
      </c>
      <c r="AT49" s="4">
        <f t="shared" si="59"/>
        <v>-1.7420232128112758</v>
      </c>
      <c r="AU49" s="4">
        <f t="shared" si="59"/>
        <v>-2.6678893069099843</v>
      </c>
      <c r="AV49" s="4">
        <f t="shared" si="59"/>
        <v>-2.5022541250186947</v>
      </c>
      <c r="AW49" s="4">
        <f t="shared" si="59"/>
        <v>-1.4430933027350719</v>
      </c>
      <c r="AY49" s="2">
        <f t="shared" si="50"/>
        <v>47.980261853076165</v>
      </c>
      <c r="AZ49" s="2">
        <f t="shared" si="50"/>
        <v>49.887319839188947</v>
      </c>
      <c r="BA49" s="2">
        <f t="shared" si="50"/>
        <v>47.493680785827245</v>
      </c>
      <c r="BB49" s="2">
        <f t="shared" si="50"/>
        <v>47.331232842576327</v>
      </c>
      <c r="BC49" s="2">
        <f t="shared" si="50"/>
        <v>46.988253508450185</v>
      </c>
      <c r="BD49" s="2">
        <f t="shared" si="50"/>
        <v>46.044567804807571</v>
      </c>
      <c r="BE49" s="2">
        <f t="shared" si="50"/>
        <v>46.789223478014527</v>
      </c>
      <c r="BF49" s="2">
        <f t="shared" si="50"/>
        <v>51.525814227507347</v>
      </c>
      <c r="BG49" s="2">
        <f t="shared" si="50"/>
        <v>50.163602587437914</v>
      </c>
      <c r="BH49" s="2">
        <f t="shared" si="50"/>
        <v>47.403738616497456</v>
      </c>
      <c r="BI49" s="2">
        <f t="shared" si="50"/>
        <v>47.931565370345851</v>
      </c>
      <c r="BJ49" s="2">
        <f t="shared" si="50"/>
        <v>47.765906048568141</v>
      </c>
      <c r="BK49" s="2">
        <f t="shared" si="50"/>
        <v>48.000700684953401</v>
      </c>
      <c r="BL49" s="2">
        <f t="shared" si="50"/>
        <v>46.757197449407293</v>
      </c>
      <c r="BM49" s="2">
        <f t="shared" si="50"/>
        <v>48.494088712104848</v>
      </c>
      <c r="BO49" s="2">
        <f t="shared" si="9"/>
        <v>45.825000000000003</v>
      </c>
      <c r="BP49" s="2">
        <f t="shared" si="10"/>
        <v>49.325000000000003</v>
      </c>
      <c r="BQ49" s="2">
        <f t="shared" si="11"/>
        <v>45.924999999999997</v>
      </c>
      <c r="BR49" s="2">
        <f t="shared" si="12"/>
        <v>44.5</v>
      </c>
      <c r="BS49" s="2">
        <f t="shared" si="13"/>
        <v>43.85</v>
      </c>
      <c r="BT49" s="2">
        <f t="shared" si="14"/>
        <v>42.7</v>
      </c>
      <c r="BU49" s="2">
        <f t="shared" si="15"/>
        <v>45</v>
      </c>
      <c r="BV49" s="2">
        <f t="shared" si="16"/>
        <v>47.174999999999997</v>
      </c>
      <c r="BW49" s="2">
        <f t="shared" si="17"/>
        <v>48.95</v>
      </c>
      <c r="BX49" s="2">
        <f t="shared" si="18"/>
        <v>44.024999999999999</v>
      </c>
      <c r="BY49" s="2">
        <f t="shared" si="19"/>
        <v>45.174999999999997</v>
      </c>
      <c r="BZ49" s="2">
        <f t="shared" si="20"/>
        <v>46.024000000000001</v>
      </c>
      <c r="CA49" s="2">
        <f t="shared" si="21"/>
        <v>45.332999999999998</v>
      </c>
      <c r="CB49" s="2">
        <f t="shared" si="22"/>
        <v>44.256</v>
      </c>
      <c r="CC49" s="2">
        <f t="shared" si="23"/>
        <v>47.051000000000002</v>
      </c>
      <c r="CE49" s="2" t="str">
        <f t="shared" si="51"/>
        <v/>
      </c>
      <c r="CF49" s="2" t="str">
        <f t="shared" si="51"/>
        <v/>
      </c>
      <c r="CG49" s="2" t="str">
        <f t="shared" si="51"/>
        <v/>
      </c>
      <c r="CH49" s="2" t="str">
        <f t="shared" si="51"/>
        <v/>
      </c>
      <c r="CI49" s="2" t="str">
        <f t="shared" si="51"/>
        <v/>
      </c>
      <c r="CJ49" s="2" t="str">
        <f t="shared" si="51"/>
        <v/>
      </c>
      <c r="CK49" s="2" t="str">
        <f t="shared" si="51"/>
        <v/>
      </c>
      <c r="CL49" s="2" t="str">
        <f t="shared" si="51"/>
        <v/>
      </c>
      <c r="CM49" s="2" t="str">
        <f t="shared" si="51"/>
        <v/>
      </c>
      <c r="CN49" s="2" t="str">
        <f t="shared" si="51"/>
        <v/>
      </c>
      <c r="CO49" s="2" t="str">
        <f t="shared" si="51"/>
        <v/>
      </c>
      <c r="CP49" s="2" t="str">
        <f t="shared" si="51"/>
        <v/>
      </c>
      <c r="CQ49" s="2" t="str">
        <f t="shared" si="51"/>
        <v/>
      </c>
      <c r="CR49" s="2" t="str">
        <f t="shared" si="51"/>
        <v/>
      </c>
      <c r="CS49" s="2" t="str">
        <f t="shared" si="51"/>
        <v/>
      </c>
      <c r="CU49" s="2" t="str">
        <f t="shared" si="25"/>
        <v/>
      </c>
      <c r="CV49" s="2" t="str">
        <f t="shared" si="26"/>
        <v/>
      </c>
      <c r="CW49" s="2" t="str">
        <f t="shared" si="27"/>
        <v/>
      </c>
      <c r="CX49" s="2" t="str">
        <f t="shared" si="28"/>
        <v/>
      </c>
      <c r="CY49" s="2" t="str">
        <f t="shared" si="29"/>
        <v/>
      </c>
      <c r="CZ49" s="2" t="str">
        <f t="shared" si="30"/>
        <v/>
      </c>
      <c r="DA49" s="2" t="str">
        <f t="shared" si="31"/>
        <v/>
      </c>
      <c r="DB49" s="2" t="str">
        <f t="shared" si="32"/>
        <v/>
      </c>
      <c r="DC49" s="2" t="str">
        <f t="shared" si="33"/>
        <v/>
      </c>
      <c r="DD49" s="2" t="str">
        <f t="shared" si="34"/>
        <v/>
      </c>
      <c r="DE49" s="2" t="str">
        <f t="shared" si="35"/>
        <v/>
      </c>
      <c r="DF49" s="2" t="str">
        <f t="shared" si="36"/>
        <v/>
      </c>
      <c r="DG49" s="2" t="str">
        <f t="shared" si="37"/>
        <v/>
      </c>
      <c r="DH49" s="2" t="str">
        <f t="shared" si="38"/>
        <v/>
      </c>
      <c r="DI49" s="2" t="str">
        <f t="shared" si="39"/>
        <v/>
      </c>
      <c r="DK49" s="2">
        <f t="shared" si="60"/>
        <v>48.718850174216023</v>
      </c>
      <c r="DL49" s="2">
        <f t="shared" si="60"/>
        <v>49.978309716599192</v>
      </c>
      <c r="DM49" s="2">
        <f t="shared" si="60"/>
        <v>48.153763066202082</v>
      </c>
      <c r="DN49" s="2">
        <f t="shared" si="60"/>
        <v>47.33399575939282</v>
      </c>
      <c r="DO49" s="2">
        <f t="shared" si="60"/>
        <v>47.029968287526422</v>
      </c>
      <c r="DP49" s="2">
        <f t="shared" si="60"/>
        <v>46.219008454204157</v>
      </c>
      <c r="DQ49" s="2">
        <f t="shared" si="60"/>
        <v>46.853548776804594</v>
      </c>
      <c r="DR49" s="2">
        <f t="shared" si="60"/>
        <v>52.063372093023261</v>
      </c>
      <c r="DS49" s="2">
        <f t="shared" si="60"/>
        <v>50.050266032417191</v>
      </c>
      <c r="DT49" s="2">
        <f t="shared" si="60"/>
        <v>47.083119952461985</v>
      </c>
      <c r="DU49" s="2">
        <f t="shared" si="60"/>
        <v>47.389533972125435</v>
      </c>
      <c r="DV49" s="2">
        <f t="shared" si="60"/>
        <v>47.575287828450605</v>
      </c>
      <c r="DW49" s="2">
        <f t="shared" si="60"/>
        <v>48.259506412966871</v>
      </c>
      <c r="DX49" s="2">
        <f t="shared" si="60"/>
        <v>46.877262458471755</v>
      </c>
      <c r="DY49" s="2">
        <f t="shared" si="60"/>
        <v>48.069631578947373</v>
      </c>
      <c r="EA49" s="2">
        <f t="shared" si="61"/>
        <v>43.834531528482792</v>
      </c>
      <c r="EB49" s="2">
        <f t="shared" si="61"/>
        <v>49.422060017236547</v>
      </c>
      <c r="EC49" s="2">
        <f t="shared" si="61"/>
        <v>43.50189774279059</v>
      </c>
      <c r="ED49" s="2">
        <f t="shared" si="61"/>
        <v>47.313238570985014</v>
      </c>
      <c r="EE49" s="2">
        <f t="shared" si="61"/>
        <v>46.691273340611971</v>
      </c>
      <c r="EF49" s="2">
        <f t="shared" si="61"/>
        <v>44.880162160118935</v>
      </c>
      <c r="EG49" s="2">
        <f t="shared" si="61"/>
        <v>46.349773374447039</v>
      </c>
      <c r="EH49" s="2">
        <f t="shared" si="61"/>
        <v>47.483313985249943</v>
      </c>
      <c r="EI49" s="2">
        <f t="shared" si="61"/>
        <v>50.997971232066575</v>
      </c>
      <c r="EJ49" s="2">
        <f t="shared" si="61"/>
        <v>49.840013479269466</v>
      </c>
      <c r="EK49" s="2">
        <f t="shared" si="61"/>
        <v>52.219672175637712</v>
      </c>
      <c r="EL49" s="2">
        <f t="shared" si="61"/>
        <v>49.316144301050414</v>
      </c>
      <c r="EM49" s="2">
        <f t="shared" si="61"/>
        <v>45.923806140006491</v>
      </c>
      <c r="EN49" s="2">
        <f t="shared" si="61"/>
        <v>45.928765252385581</v>
      </c>
      <c r="EO49" s="2">
        <f t="shared" si="61"/>
        <v>52.255825265425827</v>
      </c>
      <c r="EQ49" s="2">
        <f t="shared" si="62"/>
        <v>42.962637109923598</v>
      </c>
      <c r="ER49" s="2">
        <f t="shared" si="62"/>
        <v>48.066246778890104</v>
      </c>
      <c r="ES49" s="2">
        <f t="shared" si="62"/>
        <v>45.189569607565986</v>
      </c>
      <c r="ET49" s="2">
        <f t="shared" si="62"/>
        <v>45.181909068351466</v>
      </c>
      <c r="EU49" s="2">
        <f t="shared" si="62"/>
        <v>45.392190599254235</v>
      </c>
      <c r="EV49" s="2">
        <f t="shared" si="62"/>
        <v>44.047805302868788</v>
      </c>
      <c r="EW49" s="2">
        <f t="shared" si="62"/>
        <v>45.479235815031267</v>
      </c>
      <c r="EX49" s="2">
        <f t="shared" si="62"/>
        <v>48.186151747586223</v>
      </c>
      <c r="EY49" s="2">
        <f t="shared" si="62"/>
        <v>49.852941441405413</v>
      </c>
      <c r="EZ49" s="2">
        <f t="shared" si="62"/>
        <v>48.433555192965187</v>
      </c>
      <c r="FA49" s="2">
        <f t="shared" si="62"/>
        <v>48.832499057979852</v>
      </c>
      <c r="FB49" s="2">
        <f t="shared" si="62"/>
        <v>48.355354682227009</v>
      </c>
      <c r="FC49" s="2">
        <f t="shared" si="62"/>
        <v>45.478295574397748</v>
      </c>
      <c r="FD49" s="2">
        <f t="shared" si="62"/>
        <v>45.564294747822757</v>
      </c>
      <c r="FE49" s="2">
        <f t="shared" si="62"/>
        <v>54.652242069344616</v>
      </c>
      <c r="FG49" s="2">
        <f t="shared" si="63"/>
        <v>0.15121546986026346</v>
      </c>
      <c r="FH49" s="2">
        <f t="shared" si="63"/>
        <v>0.16356461027447758</v>
      </c>
      <c r="FI49" s="2">
        <f t="shared" si="63"/>
        <v>0.1418980691851543</v>
      </c>
      <c r="FJ49" s="2">
        <f t="shared" si="63"/>
        <v>0.13259657969802269</v>
      </c>
      <c r="FK49" s="2">
        <f t="shared" si="63"/>
        <v>0.12314704064428586</v>
      </c>
      <c r="FL49" s="2">
        <f t="shared" si="63"/>
        <v>0.13028910052665332</v>
      </c>
      <c r="FM49" s="2">
        <f t="shared" si="63"/>
        <v>0.12767871796039018</v>
      </c>
      <c r="FN49" s="2">
        <f t="shared" si="63"/>
        <v>0.11736994636897848</v>
      </c>
      <c r="FO49" s="2">
        <f t="shared" si="63"/>
        <v>0.1195958149687435</v>
      </c>
      <c r="FP49" s="2">
        <f t="shared" si="63"/>
        <v>0.11629919874813567</v>
      </c>
      <c r="FQ49" s="2">
        <f t="shared" si="63"/>
        <v>0.11222123509067199</v>
      </c>
      <c r="FR49" s="2">
        <f t="shared" si="63"/>
        <v>0.10949872534926335</v>
      </c>
      <c r="FS49" s="2">
        <f t="shared" si="63"/>
        <v>0.11080369999511178</v>
      </c>
      <c r="FT49" s="2">
        <f t="shared" si="63"/>
        <v>0.12658312587007961</v>
      </c>
      <c r="FU49" s="2">
        <f t="shared" si="63"/>
        <v>0.10139272033340044</v>
      </c>
      <c r="FW49" s="2">
        <f t="shared" si="52"/>
        <v>4.3378853974047639E-6</v>
      </c>
      <c r="FX49" s="2">
        <f t="shared" si="52"/>
        <v>5.2456477751325822E-6</v>
      </c>
      <c r="FY49" s="2">
        <f t="shared" si="52"/>
        <v>4.9933442673111752E-6</v>
      </c>
      <c r="FZ49" s="2">
        <f t="shared" si="52"/>
        <v>4.9662098065524757E-6</v>
      </c>
      <c r="GA49" s="2">
        <f t="shared" si="52"/>
        <v>4.2327423582321131E-6</v>
      </c>
      <c r="GB49" s="2">
        <f t="shared" si="52"/>
        <v>4.2890218855161078E-6</v>
      </c>
      <c r="GC49" s="2">
        <f t="shared" si="52"/>
        <v>4.481457500032857E-6</v>
      </c>
      <c r="GD49" s="2">
        <f t="shared" si="52"/>
        <v>4.7080000850828981E-6</v>
      </c>
      <c r="GE49" s="2">
        <f t="shared" si="52"/>
        <v>4.3847605590531781E-6</v>
      </c>
      <c r="GF49" s="2">
        <f t="shared" si="52"/>
        <v>4.1552360437455982E-6</v>
      </c>
      <c r="GG49" s="2">
        <f t="shared" si="52"/>
        <v>3.7425416236539434E-6</v>
      </c>
      <c r="GH49" s="2">
        <f t="shared" si="52"/>
        <v>3.4811451826521724E-6</v>
      </c>
      <c r="GI49" s="2">
        <f t="shared" si="52"/>
        <v>3.3572489328377514E-6</v>
      </c>
      <c r="GJ49" s="2">
        <f t="shared" si="52"/>
        <v>3.4785778850000955E-6</v>
      </c>
      <c r="GK49" s="2">
        <f t="shared" si="52"/>
        <v>3.157815830127994E-6</v>
      </c>
      <c r="GM49" s="92">
        <f t="shared" si="53"/>
        <v>8.0001765053776046E-6</v>
      </c>
      <c r="GN49" s="92">
        <f t="shared" si="53"/>
        <v>1.3703424465514226E-5</v>
      </c>
      <c r="GO49" s="92">
        <f t="shared" si="53"/>
        <v>2.3093408978739179E-6</v>
      </c>
      <c r="GP49" s="92">
        <f t="shared" si="53"/>
        <v>6.419318446602742E-7</v>
      </c>
      <c r="GQ49" s="92">
        <f t="shared" si="53"/>
        <v>4.3627242553997841E-7</v>
      </c>
      <c r="GR49" s="92">
        <f t="shared" si="53"/>
        <v>6.7480877168757172E-7</v>
      </c>
      <c r="GS49" s="92">
        <f t="shared" si="53"/>
        <v>3.7859448712488593E-7</v>
      </c>
      <c r="GT49" s="92">
        <f t="shared" si="53"/>
        <v>1.3113670029413525E-7</v>
      </c>
      <c r="GU49" s="92">
        <f t="shared" si="53"/>
        <v>1.9252291844198288E-7</v>
      </c>
      <c r="GV49" s="92">
        <f t="shared" si="53"/>
        <v>1.0607208138171824E-7</v>
      </c>
      <c r="GW49" s="92">
        <f t="shared" si="53"/>
        <v>6.2563688096717091E-8</v>
      </c>
      <c r="GX49" s="92">
        <f t="shared" si="53"/>
        <v>7.6415259867214274E-8</v>
      </c>
      <c r="GY49" s="92">
        <f t="shared" si="53"/>
        <v>1.2466784436671381E-7</v>
      </c>
      <c r="GZ49" s="92">
        <f t="shared" si="53"/>
        <v>8.2547922635397062E-7</v>
      </c>
      <c r="HA49" s="92">
        <f t="shared" si="53"/>
        <v>3.651359678640462E-9</v>
      </c>
      <c r="HC49" s="92">
        <f t="shared" si="57"/>
        <v>1.4265328724213874E-18</v>
      </c>
      <c r="HD49" s="92">
        <f t="shared" si="57"/>
        <v>6.3672421526468657E-17</v>
      </c>
      <c r="HE49" s="92">
        <f t="shared" si="57"/>
        <v>1.2602253354124027E-20</v>
      </c>
      <c r="HF49" s="92">
        <f t="shared" si="57"/>
        <v>1.0479218397303163E-23</v>
      </c>
      <c r="HG49" s="92">
        <f t="shared" si="57"/>
        <v>5.2778655407648779E-24</v>
      </c>
      <c r="HH49" s="92">
        <f t="shared" si="57"/>
        <v>4.730452825974581E-22</v>
      </c>
      <c r="HI49" s="92">
        <f t="shared" si="57"/>
        <v>3.3726102380636826E-22</v>
      </c>
      <c r="HJ49" s="92">
        <f t="shared" si="57"/>
        <v>1.9068419649757509E-24</v>
      </c>
      <c r="HK49" s="92">
        <f t="shared" si="57"/>
        <v>1.8732914230745111E-22</v>
      </c>
      <c r="HL49" s="92">
        <f t="shared" si="57"/>
        <v>2.5515755772226036E-22</v>
      </c>
      <c r="HM49" s="92">
        <f t="shared" si="57"/>
        <v>1.331922623966612E-24</v>
      </c>
      <c r="HN49" s="92">
        <f t="shared" si="57"/>
        <v>5.2558370829024614E-26</v>
      </c>
      <c r="HO49" s="92">
        <f t="shared" si="57"/>
        <v>6.3732778747990534E-23</v>
      </c>
      <c r="HP49" s="92">
        <f t="shared" si="57"/>
        <v>8.3093430158550973E-23</v>
      </c>
      <c r="HQ49" s="92">
        <f t="shared" si="57"/>
        <v>9.7778437915866478E-31</v>
      </c>
      <c r="HS49" s="92">
        <f t="shared" si="54"/>
        <v>2.053619720585066E-63</v>
      </c>
      <c r="HT49" s="92">
        <f t="shared" si="54"/>
        <v>8.9025074322203788E-58</v>
      </c>
      <c r="HU49" s="92">
        <f t="shared" si="54"/>
        <v>1.0560829443591482E-71</v>
      </c>
      <c r="HV49" s="92">
        <f t="shared" si="54"/>
        <v>5.7188945111282557E-84</v>
      </c>
      <c r="HW49" s="92">
        <f t="shared" si="54"/>
        <v>4.4204195691786767E-84</v>
      </c>
      <c r="HX49" s="92">
        <f t="shared" si="54"/>
        <v>8.4766661788098957E-78</v>
      </c>
      <c r="HY49" s="92">
        <f t="shared" si="54"/>
        <v>5.0566754642096431E-79</v>
      </c>
      <c r="HZ49" s="92">
        <f t="shared" si="54"/>
        <v>1.1891976841295282E-86</v>
      </c>
      <c r="IA49" s="92">
        <f t="shared" si="54"/>
        <v>1.923598721684609E-79</v>
      </c>
      <c r="IB49" s="92">
        <f t="shared" si="54"/>
        <v>2.9554458467876231E-79</v>
      </c>
      <c r="IC49" s="92">
        <f t="shared" si="54"/>
        <v>1.5914972512716903E-87</v>
      </c>
      <c r="ID49" s="92">
        <f t="shared" si="54"/>
        <v>8.2399120173579769E-92</v>
      </c>
      <c r="IE49" s="92">
        <f t="shared" si="54"/>
        <v>7.1014542856737296E-80</v>
      </c>
      <c r="IF49" s="92">
        <f t="shared" si="54"/>
        <v>2.9367676411396827E-47</v>
      </c>
      <c r="IG49" s="92">
        <f t="shared" si="54"/>
        <v>4.7809569329806535E-35</v>
      </c>
      <c r="II49" s="92">
        <f t="shared" si="55"/>
        <v>4.9919471612353006E-168</v>
      </c>
      <c r="IJ49" s="92">
        <f t="shared" si="55"/>
        <v>6.2400669843017631E-154</v>
      </c>
      <c r="IK49" s="92">
        <f t="shared" si="55"/>
        <v>2.7778389741242045E-192</v>
      </c>
      <c r="IL49" s="92">
        <f t="shared" si="55"/>
        <v>9.5761892475723844E-228</v>
      </c>
      <c r="IM49" s="92">
        <f t="shared" si="55"/>
        <v>5.7316546496932466E-227</v>
      </c>
      <c r="IN49" s="92">
        <f t="shared" si="55"/>
        <v>7.4884827934206397E-211</v>
      </c>
      <c r="IO49" s="92">
        <f t="shared" si="55"/>
        <v>5.2662498635389061E-217</v>
      </c>
      <c r="IP49" s="92">
        <f t="shared" si="55"/>
        <v>4.1236231888549351E-239</v>
      </c>
      <c r="IQ49" s="92">
        <f t="shared" si="55"/>
        <v>7.3003627703130124E-219</v>
      </c>
      <c r="IR49" s="92">
        <f t="shared" si="55"/>
        <v>5.5338538485390927E-218</v>
      </c>
      <c r="IS49" s="92">
        <f t="shared" si="55"/>
        <v>1.4505395395438024E-237</v>
      </c>
      <c r="IT49" s="92">
        <f t="shared" si="55"/>
        <v>7.0469482535805296E-248</v>
      </c>
      <c r="IU49" s="92">
        <f t="shared" si="55"/>
        <v>4.3683840311914995E-213</v>
      </c>
      <c r="IV49" s="92">
        <f t="shared" si="55"/>
        <v>7.5415132242208276E-168</v>
      </c>
      <c r="IW49" s="92">
        <f t="shared" si="55"/>
        <v>4.383489252060019E-102</v>
      </c>
      <c r="IY49" s="92">
        <f t="shared" si="56"/>
        <v>8.000176505379031E-6</v>
      </c>
      <c r="IZ49" s="92">
        <f t="shared" si="56"/>
        <v>1.3703424465577899E-5</v>
      </c>
      <c r="JA49" s="92">
        <f t="shared" si="56"/>
        <v>2.3093408978739306E-6</v>
      </c>
      <c r="JB49" s="92">
        <f t="shared" si="56"/>
        <v>6.419318446602742E-7</v>
      </c>
      <c r="JC49" s="92">
        <f t="shared" si="56"/>
        <v>4.3627242553997841E-7</v>
      </c>
      <c r="JD49" s="92">
        <f t="shared" si="56"/>
        <v>6.7480877168757215E-7</v>
      </c>
      <c r="JE49" s="92">
        <f t="shared" si="56"/>
        <v>3.7859448712488625E-7</v>
      </c>
      <c r="JF49" s="92">
        <f t="shared" si="56"/>
        <v>1.3113670029413525E-7</v>
      </c>
      <c r="JG49" s="92">
        <f t="shared" si="56"/>
        <v>1.9252291844198307E-7</v>
      </c>
      <c r="JH49" s="92">
        <f t="shared" si="56"/>
        <v>1.060720813817185E-7</v>
      </c>
      <c r="JI49" s="92">
        <f t="shared" si="56"/>
        <v>6.2563688096717091E-8</v>
      </c>
      <c r="JJ49" s="92">
        <f t="shared" si="56"/>
        <v>7.6415259867214274E-8</v>
      </c>
      <c r="JK49" s="92">
        <f t="shared" si="56"/>
        <v>1.2466784436671387E-7</v>
      </c>
      <c r="JL49" s="92">
        <f t="shared" si="56"/>
        <v>8.2547922635397073E-7</v>
      </c>
      <c r="JM49" s="92">
        <f t="shared" si="56"/>
        <v>3.651359678640462E-9</v>
      </c>
    </row>
    <row r="50" spans="2:273" x14ac:dyDescent="0.25">
      <c r="B50" s="2">
        <v>23</v>
      </c>
      <c r="C50" s="37">
        <v>45.625</v>
      </c>
      <c r="D50" s="37">
        <v>47.075000000000003</v>
      </c>
      <c r="E50" s="37">
        <v>45.774999999999999</v>
      </c>
      <c r="F50" s="37">
        <v>45.975000000000001</v>
      </c>
      <c r="G50" s="37">
        <v>45.4</v>
      </c>
      <c r="H50" s="37">
        <v>45.5</v>
      </c>
      <c r="I50" s="37">
        <v>45.8</v>
      </c>
      <c r="J50" s="37">
        <v>46.8</v>
      </c>
      <c r="K50" s="37">
        <v>49.024999999999999</v>
      </c>
      <c r="L50" s="37">
        <v>43.2</v>
      </c>
      <c r="M50" s="37">
        <v>44.55</v>
      </c>
      <c r="N50" s="37">
        <v>46.286000000000001</v>
      </c>
      <c r="O50" s="37">
        <v>46.332999999999998</v>
      </c>
      <c r="P50" s="37">
        <v>44.128</v>
      </c>
      <c r="Q50" s="37">
        <v>44.744</v>
      </c>
      <c r="S50" s="4">
        <f t="shared" si="58"/>
        <v>48.155835196517231</v>
      </c>
      <c r="T50" s="4">
        <f t="shared" si="58"/>
        <v>50.048361152619101</v>
      </c>
      <c r="U50" s="4">
        <f t="shared" si="58"/>
        <v>47.578145379102089</v>
      </c>
      <c r="V50" s="4">
        <f t="shared" si="58"/>
        <v>47.590613725348767</v>
      </c>
      <c r="W50" s="4">
        <f t="shared" si="58"/>
        <v>47.214522068996949</v>
      </c>
      <c r="X50" s="4">
        <f t="shared" si="58"/>
        <v>46.195363369988272</v>
      </c>
      <c r="Y50" s="4">
        <f t="shared" si="58"/>
        <v>46.966111138924752</v>
      </c>
      <c r="Z50" s="4">
        <f t="shared" si="58"/>
        <v>51.644327543054267</v>
      </c>
      <c r="AA50" s="4">
        <f t="shared" si="58"/>
        <v>50.32269905848274</v>
      </c>
      <c r="AB50" s="4">
        <f t="shared" si="58"/>
        <v>47.587716877176902</v>
      </c>
      <c r="AC50" s="4">
        <f t="shared" si="58"/>
        <v>48.064360434770343</v>
      </c>
      <c r="AD50" s="4">
        <f t="shared" si="58"/>
        <v>47.935887348835372</v>
      </c>
      <c r="AE50" s="4">
        <f t="shared" si="58"/>
        <v>48.085377333267928</v>
      </c>
      <c r="AF50" s="4">
        <f t="shared" si="58"/>
        <v>46.962702287765076</v>
      </c>
      <c r="AG50" s="4">
        <f t="shared" si="58"/>
        <v>48.706266412696849</v>
      </c>
      <c r="AI50" s="4">
        <f t="shared" si="59"/>
        <v>-2.5308351965172307</v>
      </c>
      <c r="AJ50" s="4">
        <f t="shared" si="59"/>
        <v>-2.9733611526190984</v>
      </c>
      <c r="AK50" s="4">
        <f t="shared" si="59"/>
        <v>-1.8031453791020908</v>
      </c>
      <c r="AL50" s="4">
        <f t="shared" si="59"/>
        <v>-1.6156137253487657</v>
      </c>
      <c r="AM50" s="4">
        <f t="shared" si="59"/>
        <v>-1.8145220689969506</v>
      </c>
      <c r="AN50" s="4">
        <f t="shared" si="59"/>
        <v>-0.69536336998827153</v>
      </c>
      <c r="AO50" s="4">
        <f t="shared" si="59"/>
        <v>-1.1661111389247552</v>
      </c>
      <c r="AP50" s="4">
        <f t="shared" si="59"/>
        <v>-4.8443275430542698</v>
      </c>
      <c r="AQ50" s="4">
        <f t="shared" si="59"/>
        <v>-1.2976990584827419</v>
      </c>
      <c r="AR50" s="4">
        <f t="shared" si="59"/>
        <v>-4.3877168771768993</v>
      </c>
      <c r="AS50" s="4">
        <f t="shared" si="59"/>
        <v>-3.5143604347703459</v>
      </c>
      <c r="AT50" s="4">
        <f t="shared" si="59"/>
        <v>-1.6498873488353709</v>
      </c>
      <c r="AU50" s="4">
        <f t="shared" si="59"/>
        <v>-1.7523773332679298</v>
      </c>
      <c r="AV50" s="4">
        <f t="shared" si="59"/>
        <v>-2.8347022877650758</v>
      </c>
      <c r="AW50" s="4">
        <f t="shared" si="59"/>
        <v>-3.9622664126968488</v>
      </c>
      <c r="AY50" s="2">
        <f t="shared" si="50"/>
        <v>48.139678538114914</v>
      </c>
      <c r="AZ50" s="2">
        <f t="shared" si="50"/>
        <v>50.02074746907185</v>
      </c>
      <c r="BA50" s="2">
        <f t="shared" si="50"/>
        <v>47.572338094613748</v>
      </c>
      <c r="BB50" s="2">
        <f t="shared" si="50"/>
        <v>47.588860462369269</v>
      </c>
      <c r="BC50" s="2">
        <f t="shared" si="50"/>
        <v>47.213309958666414</v>
      </c>
      <c r="BD50" s="2">
        <f t="shared" si="50"/>
        <v>46.193548807181998</v>
      </c>
      <c r="BE50" s="2">
        <f t="shared" si="50"/>
        <v>46.965003562322792</v>
      </c>
      <c r="BF50" s="2">
        <f t="shared" si="50"/>
        <v>51.643903247196967</v>
      </c>
      <c r="BG50" s="2">
        <f t="shared" si="50"/>
        <v>50.322127090329268</v>
      </c>
      <c r="BH50" s="2">
        <f t="shared" si="50"/>
        <v>47.587384876184245</v>
      </c>
      <c r="BI50" s="2">
        <f t="shared" si="50"/>
        <v>48.064163632649397</v>
      </c>
      <c r="BJ50" s="2">
        <f t="shared" si="50"/>
        <v>47.935658095811668</v>
      </c>
      <c r="BK50" s="2">
        <f t="shared" si="50"/>
        <v>48.085018217758744</v>
      </c>
      <c r="BL50" s="2">
        <f t="shared" si="50"/>
        <v>46.960844455968299</v>
      </c>
      <c r="BM50" s="2">
        <f t="shared" si="50"/>
        <v>48.706255819255453</v>
      </c>
      <c r="BO50" s="2">
        <f t="shared" si="9"/>
        <v>45.625</v>
      </c>
      <c r="BP50" s="2">
        <f t="shared" si="10"/>
        <v>47.075000000000003</v>
      </c>
      <c r="BQ50" s="2">
        <f t="shared" si="11"/>
        <v>45.774999999999999</v>
      </c>
      <c r="BR50" s="2">
        <f t="shared" si="12"/>
        <v>45.975000000000001</v>
      </c>
      <c r="BS50" s="2">
        <f t="shared" si="13"/>
        <v>45.4</v>
      </c>
      <c r="BT50" s="2">
        <f t="shared" si="14"/>
        <v>45.5</v>
      </c>
      <c r="BU50" s="2">
        <f t="shared" si="15"/>
        <v>45.8</v>
      </c>
      <c r="BV50" s="2">
        <f t="shared" si="16"/>
        <v>46.8</v>
      </c>
      <c r="BW50" s="2">
        <f t="shared" si="17"/>
        <v>49.024999999999999</v>
      </c>
      <c r="BX50" s="2">
        <f t="shared" si="18"/>
        <v>43.2</v>
      </c>
      <c r="BY50" s="2">
        <f t="shared" si="19"/>
        <v>44.55</v>
      </c>
      <c r="BZ50" s="2">
        <f t="shared" si="20"/>
        <v>46.286000000000001</v>
      </c>
      <c r="CA50" s="2">
        <f t="shared" si="21"/>
        <v>46.332999999999998</v>
      </c>
      <c r="CB50" s="2">
        <f t="shared" si="22"/>
        <v>44.128</v>
      </c>
      <c r="CC50" s="2">
        <f t="shared" si="23"/>
        <v>44.744</v>
      </c>
      <c r="CE50" s="2" t="str">
        <f t="shared" si="51"/>
        <v/>
      </c>
      <c r="CF50" s="2" t="str">
        <f t="shared" si="51"/>
        <v/>
      </c>
      <c r="CG50" s="2" t="str">
        <f t="shared" si="51"/>
        <v/>
      </c>
      <c r="CH50" s="2" t="str">
        <f t="shared" si="51"/>
        <v/>
      </c>
      <c r="CI50" s="2" t="str">
        <f t="shared" si="51"/>
        <v/>
      </c>
      <c r="CJ50" s="2" t="str">
        <f t="shared" si="51"/>
        <v/>
      </c>
      <c r="CK50" s="2" t="str">
        <f t="shared" si="51"/>
        <v/>
      </c>
      <c r="CL50" s="2" t="str">
        <f t="shared" si="51"/>
        <v/>
      </c>
      <c r="CM50" s="2" t="str">
        <f t="shared" si="51"/>
        <v/>
      </c>
      <c r="CN50" s="2" t="str">
        <f t="shared" si="51"/>
        <v/>
      </c>
      <c r="CO50" s="2" t="str">
        <f t="shared" si="51"/>
        <v/>
      </c>
      <c r="CP50" s="2" t="str">
        <f t="shared" si="51"/>
        <v/>
      </c>
      <c r="CQ50" s="2" t="str">
        <f t="shared" si="51"/>
        <v/>
      </c>
      <c r="CR50" s="2" t="str">
        <f t="shared" si="51"/>
        <v/>
      </c>
      <c r="CS50" s="2" t="str">
        <f t="shared" si="51"/>
        <v/>
      </c>
      <c r="CU50" s="2" t="str">
        <f t="shared" si="25"/>
        <v/>
      </c>
      <c r="CV50" s="2" t="str">
        <f t="shared" si="26"/>
        <v/>
      </c>
      <c r="CW50" s="2" t="str">
        <f t="shared" si="27"/>
        <v/>
      </c>
      <c r="CX50" s="2" t="str">
        <f t="shared" si="28"/>
        <v/>
      </c>
      <c r="CY50" s="2" t="str">
        <f t="shared" si="29"/>
        <v/>
      </c>
      <c r="CZ50" s="2" t="str">
        <f t="shared" si="30"/>
        <v/>
      </c>
      <c r="DA50" s="2" t="str">
        <f t="shared" si="31"/>
        <v/>
      </c>
      <c r="DB50" s="2" t="str">
        <f t="shared" si="32"/>
        <v/>
      </c>
      <c r="DC50" s="2" t="str">
        <f t="shared" si="33"/>
        <v/>
      </c>
      <c r="DD50" s="2" t="str">
        <f t="shared" si="34"/>
        <v/>
      </c>
      <c r="DE50" s="2" t="str">
        <f t="shared" si="35"/>
        <v/>
      </c>
      <c r="DF50" s="2" t="str">
        <f t="shared" si="36"/>
        <v/>
      </c>
      <c r="DG50" s="2" t="str">
        <f t="shared" si="37"/>
        <v/>
      </c>
      <c r="DH50" s="2" t="str">
        <f t="shared" si="38"/>
        <v/>
      </c>
      <c r="DI50" s="2" t="str">
        <f t="shared" si="39"/>
        <v/>
      </c>
      <c r="DK50" s="2">
        <f t="shared" si="60"/>
        <v>49.000226480836233</v>
      </c>
      <c r="DL50" s="2">
        <f t="shared" si="60"/>
        <v>50.181336032388671</v>
      </c>
      <c r="DM50" s="2">
        <f t="shared" si="60"/>
        <v>48.325766550522637</v>
      </c>
      <c r="DN50" s="2">
        <f t="shared" si="60"/>
        <v>47.655865948194375</v>
      </c>
      <c r="DO50" s="2">
        <f t="shared" si="60"/>
        <v>47.31168076109936</v>
      </c>
      <c r="DP50" s="2">
        <f t="shared" si="60"/>
        <v>46.42652202684819</v>
      </c>
      <c r="DQ50" s="2">
        <f t="shared" si="60"/>
        <v>47.083260344306865</v>
      </c>
      <c r="DR50" s="2">
        <f t="shared" si="60"/>
        <v>52.267192691029905</v>
      </c>
      <c r="DS50" s="2">
        <f t="shared" si="60"/>
        <v>50.2439799154334</v>
      </c>
      <c r="DT50" s="2">
        <f t="shared" si="60"/>
        <v>47.285927666585636</v>
      </c>
      <c r="DU50" s="2">
        <f t="shared" si="60"/>
        <v>47.514634146341464</v>
      </c>
      <c r="DV50" s="2">
        <f t="shared" si="60"/>
        <v>47.772418604651151</v>
      </c>
      <c r="DW50" s="2">
        <f t="shared" si="60"/>
        <v>48.398610147991533</v>
      </c>
      <c r="DX50" s="2">
        <f t="shared" si="60"/>
        <v>47.145710963455144</v>
      </c>
      <c r="DY50" s="2">
        <f t="shared" si="60"/>
        <v>48.283578947368426</v>
      </c>
      <c r="EA50" s="2">
        <f t="shared" si="61"/>
        <v>43.734395375070498</v>
      </c>
      <c r="EB50" s="2">
        <f t="shared" si="61"/>
        <v>49.271832785505275</v>
      </c>
      <c r="EC50" s="2">
        <f t="shared" si="61"/>
        <v>43.416959193509527</v>
      </c>
      <c r="ED50" s="2">
        <f t="shared" si="61"/>
        <v>47.189180505835516</v>
      </c>
      <c r="EE50" s="2">
        <f t="shared" si="61"/>
        <v>46.574548584866051</v>
      </c>
      <c r="EF50" s="2">
        <f t="shared" si="61"/>
        <v>44.775260816974516</v>
      </c>
      <c r="EG50" s="2">
        <f t="shared" si="61"/>
        <v>46.228175793160801</v>
      </c>
      <c r="EH50" s="2">
        <f t="shared" si="61"/>
        <v>47.369116665149178</v>
      </c>
      <c r="EI50" s="2">
        <f t="shared" si="61"/>
        <v>50.846830812623821</v>
      </c>
      <c r="EJ50" s="2">
        <f t="shared" si="61"/>
        <v>49.676510924439562</v>
      </c>
      <c r="EK50" s="2">
        <f t="shared" si="61"/>
        <v>52.029071215650852</v>
      </c>
      <c r="EL50" s="2">
        <f t="shared" si="61"/>
        <v>49.146428117214988</v>
      </c>
      <c r="EM50" s="2">
        <f t="shared" si="61"/>
        <v>45.789896574802846</v>
      </c>
      <c r="EN50" s="2">
        <f t="shared" si="61"/>
        <v>45.797521611102574</v>
      </c>
      <c r="EO50" s="2">
        <f t="shared" si="61"/>
        <v>52.122604523708091</v>
      </c>
      <c r="EQ50" s="2">
        <f t="shared" si="62"/>
        <v>42.872262986860612</v>
      </c>
      <c r="ER50" s="2">
        <f t="shared" si="62"/>
        <v>47.931305606396009</v>
      </c>
      <c r="ES50" s="2">
        <f t="shared" si="62"/>
        <v>45.084882989386038</v>
      </c>
      <c r="ET50" s="2">
        <f t="shared" si="62"/>
        <v>45.083095278933044</v>
      </c>
      <c r="EU50" s="2">
        <f t="shared" si="62"/>
        <v>45.290606678044085</v>
      </c>
      <c r="EV50" s="2">
        <f t="shared" si="62"/>
        <v>43.951969646641807</v>
      </c>
      <c r="EW50" s="2">
        <f t="shared" si="62"/>
        <v>45.367402207538163</v>
      </c>
      <c r="EX50" s="2">
        <f t="shared" si="62"/>
        <v>48.06327833115769</v>
      </c>
      <c r="EY50" s="2">
        <f t="shared" si="62"/>
        <v>49.714906295523996</v>
      </c>
      <c r="EZ50" s="2">
        <f t="shared" si="62"/>
        <v>48.28610618991673</v>
      </c>
      <c r="FA50" s="2">
        <f t="shared" si="62"/>
        <v>48.681830373039986</v>
      </c>
      <c r="FB50" s="2">
        <f t="shared" si="62"/>
        <v>48.196657692773393</v>
      </c>
      <c r="FC50" s="2">
        <f t="shared" si="62"/>
        <v>45.349125927779589</v>
      </c>
      <c r="FD50" s="2">
        <f t="shared" si="62"/>
        <v>45.437175813529464</v>
      </c>
      <c r="FE50" s="2">
        <f t="shared" si="62"/>
        <v>54.486274902570685</v>
      </c>
      <c r="FG50" s="2">
        <f t="shared" si="63"/>
        <v>0.16342032716110116</v>
      </c>
      <c r="FH50" s="2">
        <f t="shared" si="63"/>
        <v>0.17655885617706035</v>
      </c>
      <c r="FI50" s="2">
        <f t="shared" si="63"/>
        <v>0.15348689266979676</v>
      </c>
      <c r="FJ50" s="2">
        <f t="shared" si="63"/>
        <v>0.14355283323222581</v>
      </c>
      <c r="FK50" s="2">
        <f t="shared" si="63"/>
        <v>0.13344261272486188</v>
      </c>
      <c r="FL50" s="2">
        <f t="shared" si="63"/>
        <v>0.14108570254386152</v>
      </c>
      <c r="FM50" s="2">
        <f t="shared" si="63"/>
        <v>0.13829340284604072</v>
      </c>
      <c r="FN50" s="2">
        <f t="shared" si="63"/>
        <v>0.12725262408194013</v>
      </c>
      <c r="FO50" s="2">
        <f t="shared" si="63"/>
        <v>0.12963838540856365</v>
      </c>
      <c r="FP50" s="2">
        <f t="shared" si="63"/>
        <v>0.12610459956348796</v>
      </c>
      <c r="FQ50" s="2">
        <f t="shared" si="63"/>
        <v>0.12173017668750913</v>
      </c>
      <c r="FR50" s="2">
        <f t="shared" si="63"/>
        <v>0.11880785026604861</v>
      </c>
      <c r="FS50" s="2">
        <f t="shared" si="63"/>
        <v>0.12020879214693687</v>
      </c>
      <c r="FT50" s="2">
        <f t="shared" si="63"/>
        <v>0.1371210451553046</v>
      </c>
      <c r="FU50" s="2">
        <f t="shared" si="63"/>
        <v>0.11009790878759183</v>
      </c>
      <c r="FW50" s="2">
        <f t="shared" si="52"/>
        <v>4.7563947650170028E-6</v>
      </c>
      <c r="FX50" s="2">
        <f t="shared" si="52"/>
        <v>5.7517354991804126E-6</v>
      </c>
      <c r="FY50" s="2">
        <f t="shared" si="52"/>
        <v>5.4750904773247427E-6</v>
      </c>
      <c r="FZ50" s="2">
        <f t="shared" si="52"/>
        <v>5.4453381613271318E-6</v>
      </c>
      <c r="GA50" s="2">
        <f t="shared" si="52"/>
        <v>4.6411078104163189E-6</v>
      </c>
      <c r="GB50" s="2">
        <f t="shared" si="52"/>
        <v>4.7028170342373173E-6</v>
      </c>
      <c r="GC50" s="2">
        <f t="shared" si="52"/>
        <v>4.9138183111754624E-6</v>
      </c>
      <c r="GD50" s="2">
        <f t="shared" si="52"/>
        <v>5.1622170959547334E-6</v>
      </c>
      <c r="GE50" s="2">
        <f t="shared" si="52"/>
        <v>4.8077923144518097E-6</v>
      </c>
      <c r="GF50" s="2">
        <f t="shared" si="52"/>
        <v>4.5561238952922749E-6</v>
      </c>
      <c r="GG50" s="2">
        <f t="shared" si="52"/>
        <v>4.1036138067879857E-6</v>
      </c>
      <c r="GH50" s="2">
        <f t="shared" si="52"/>
        <v>3.8169985084304606E-6</v>
      </c>
      <c r="GI50" s="2">
        <f t="shared" si="52"/>
        <v>3.6811490615525253E-6</v>
      </c>
      <c r="GJ50" s="2">
        <f t="shared" si="52"/>
        <v>3.8141835244220966E-6</v>
      </c>
      <c r="GK50" s="2">
        <f t="shared" si="52"/>
        <v>3.4624751502921583E-6</v>
      </c>
      <c r="GM50" s="92">
        <f t="shared" si="53"/>
        <v>1.2990924685164946E-5</v>
      </c>
      <c r="GN50" s="92">
        <f t="shared" si="53"/>
        <v>2.1934411059389354E-5</v>
      </c>
      <c r="GO50" s="92">
        <f t="shared" si="53"/>
        <v>4.0181627465507994E-6</v>
      </c>
      <c r="GP50" s="92">
        <f t="shared" si="53"/>
        <v>1.1940002170042788E-6</v>
      </c>
      <c r="GQ50" s="92">
        <f t="shared" si="53"/>
        <v>8.1122192604153593E-7</v>
      </c>
      <c r="GR50" s="92">
        <f t="shared" si="53"/>
        <v>1.2426338504566464E-6</v>
      </c>
      <c r="GS50" s="92">
        <f t="shared" si="53"/>
        <v>7.2038154632987126E-7</v>
      </c>
      <c r="GT50" s="92">
        <f t="shared" si="53"/>
        <v>2.5983818392581035E-7</v>
      </c>
      <c r="GU50" s="92">
        <f t="shared" si="53"/>
        <v>3.7437234396731894E-7</v>
      </c>
      <c r="GV50" s="92">
        <f t="shared" si="53"/>
        <v>2.1244181570429554E-7</v>
      </c>
      <c r="GW50" s="92">
        <f t="shared" si="53"/>
        <v>1.2801302966439779E-7</v>
      </c>
      <c r="GX50" s="92">
        <f t="shared" si="53"/>
        <v>1.528982974285881E-7</v>
      </c>
      <c r="GY50" s="92">
        <f t="shared" si="53"/>
        <v>2.4266054876940127E-7</v>
      </c>
      <c r="GZ50" s="92">
        <f t="shared" si="53"/>
        <v>1.4837816615810296E-6</v>
      </c>
      <c r="HA50" s="92">
        <f t="shared" si="53"/>
        <v>8.6250317661810148E-9</v>
      </c>
      <c r="HC50" s="92">
        <f t="shared" si="57"/>
        <v>4.7001732519602779E-18</v>
      </c>
      <c r="HD50" s="92">
        <f t="shared" si="57"/>
        <v>1.9168916512281417E-16</v>
      </c>
      <c r="HE50" s="92">
        <f t="shared" si="57"/>
        <v>4.9344392485623088E-20</v>
      </c>
      <c r="HF50" s="92">
        <f t="shared" si="57"/>
        <v>5.1867003522307746E-23</v>
      </c>
      <c r="HG50" s="92">
        <f t="shared" si="57"/>
        <v>2.5792510074390474E-23</v>
      </c>
      <c r="HH50" s="92">
        <f t="shared" si="57"/>
        <v>2.0435793262444018E-21</v>
      </c>
      <c r="HI50" s="92">
        <f t="shared" si="57"/>
        <v>1.5040061947770743E-21</v>
      </c>
      <c r="HJ50" s="92">
        <f t="shared" si="57"/>
        <v>1.0013553236953935E-23</v>
      </c>
      <c r="HK50" s="92">
        <f t="shared" si="57"/>
        <v>8.4624506544192627E-22</v>
      </c>
      <c r="HL50" s="92">
        <f t="shared" si="57"/>
        <v>1.1363029180844969E-21</v>
      </c>
      <c r="HM50" s="92">
        <f t="shared" si="57"/>
        <v>6.7874916857107057E-24</v>
      </c>
      <c r="HN50" s="92">
        <f t="shared" si="57"/>
        <v>2.8863260767816987E-25</v>
      </c>
      <c r="HO50" s="92">
        <f t="shared" si="57"/>
        <v>2.7792374007072955E-22</v>
      </c>
      <c r="HP50" s="92">
        <f t="shared" si="57"/>
        <v>3.6314805552130756E-22</v>
      </c>
      <c r="HQ50" s="92">
        <f t="shared" si="57"/>
        <v>7.8072165133730441E-30</v>
      </c>
      <c r="HS50" s="92">
        <f t="shared" si="54"/>
        <v>3.0582690824545502E-62</v>
      </c>
      <c r="HT50" s="92">
        <f t="shared" si="54"/>
        <v>1.0863566411766834E-56</v>
      </c>
      <c r="HU50" s="92">
        <f t="shared" si="54"/>
        <v>2.3771420207609631E-70</v>
      </c>
      <c r="HV50" s="92">
        <f t="shared" si="54"/>
        <v>2.2544459209417102E-82</v>
      </c>
      <c r="HW50" s="92">
        <f t="shared" si="54"/>
        <v>1.6559553637307396E-82</v>
      </c>
      <c r="HX50" s="92">
        <f t="shared" si="54"/>
        <v>2.4384962127709432E-76</v>
      </c>
      <c r="HY50" s="92">
        <f t="shared" si="54"/>
        <v>1.5891755337982434E-77</v>
      </c>
      <c r="HZ50" s="92">
        <f t="shared" si="54"/>
        <v>5.3676403385529025E-85</v>
      </c>
      <c r="IA50" s="92">
        <f t="shared" si="54"/>
        <v>6.1557220275767119E-78</v>
      </c>
      <c r="IB50" s="92">
        <f t="shared" si="54"/>
        <v>9.2142643838445627E-78</v>
      </c>
      <c r="IC50" s="92">
        <f t="shared" si="54"/>
        <v>6.7473195427232272E-86</v>
      </c>
      <c r="ID50" s="92">
        <f t="shared" si="54"/>
        <v>4.0706897349616241E-90</v>
      </c>
      <c r="IE50" s="92">
        <f t="shared" si="54"/>
        <v>2.0377487070382686E-78</v>
      </c>
      <c r="IF50" s="92">
        <f t="shared" si="54"/>
        <v>2.0574407648820107E-46</v>
      </c>
      <c r="IG50" s="92">
        <f t="shared" si="54"/>
        <v>1.9841649006349148E-34</v>
      </c>
      <c r="II50" s="92">
        <f t="shared" si="55"/>
        <v>1.4624858834067669E-165</v>
      </c>
      <c r="IJ50" s="92">
        <f t="shared" si="55"/>
        <v>1.2244302743358891E-151</v>
      </c>
      <c r="IK50" s="92">
        <f t="shared" si="55"/>
        <v>2.0092284062289273E-189</v>
      </c>
      <c r="IL50" s="92">
        <f t="shared" si="55"/>
        <v>2.3526314431320254E-224</v>
      </c>
      <c r="IM50" s="92">
        <f t="shared" si="55"/>
        <v>1.2402196884858699E-223</v>
      </c>
      <c r="IN50" s="92">
        <f t="shared" si="55"/>
        <v>9.4210798165744285E-208</v>
      </c>
      <c r="IO50" s="92">
        <f t="shared" si="55"/>
        <v>8.3908537146965933E-214</v>
      </c>
      <c r="IP50" s="92">
        <f t="shared" si="55"/>
        <v>1.4481849491211682E-235</v>
      </c>
      <c r="IQ50" s="92">
        <f t="shared" si="55"/>
        <v>1.2235476755304122E-215</v>
      </c>
      <c r="IR50" s="92">
        <f t="shared" si="55"/>
        <v>8.7166600506097126E-215</v>
      </c>
      <c r="IS50" s="92">
        <f t="shared" si="55"/>
        <v>4.1639696727399483E-234</v>
      </c>
      <c r="IT50" s="92">
        <f t="shared" si="55"/>
        <v>2.732772379740872E-244</v>
      </c>
      <c r="IU50" s="92">
        <f t="shared" si="55"/>
        <v>5.1583326737975441E-210</v>
      </c>
      <c r="IV50" s="92">
        <f t="shared" si="55"/>
        <v>1.9883731226061262E-165</v>
      </c>
      <c r="IW50" s="92">
        <f t="shared" si="55"/>
        <v>1.2388651275876596E-100</v>
      </c>
      <c r="IY50" s="92">
        <f t="shared" si="56"/>
        <v>1.2990924685169646E-5</v>
      </c>
      <c r="IZ50" s="92">
        <f t="shared" si="56"/>
        <v>2.1934411059581044E-5</v>
      </c>
      <c r="JA50" s="92">
        <f t="shared" si="56"/>
        <v>4.0181627465508485E-6</v>
      </c>
      <c r="JB50" s="92">
        <f t="shared" si="56"/>
        <v>1.1940002170042788E-6</v>
      </c>
      <c r="JC50" s="92">
        <f t="shared" si="56"/>
        <v>8.1122192604153593E-7</v>
      </c>
      <c r="JD50" s="92">
        <f t="shared" si="56"/>
        <v>1.2426338504566485E-6</v>
      </c>
      <c r="JE50" s="92">
        <f t="shared" si="56"/>
        <v>7.2038154632987274E-7</v>
      </c>
      <c r="JF50" s="92">
        <f t="shared" si="56"/>
        <v>2.5983818392581035E-7</v>
      </c>
      <c r="JG50" s="92">
        <f t="shared" si="56"/>
        <v>3.7437234396731979E-7</v>
      </c>
      <c r="JH50" s="92">
        <f t="shared" si="56"/>
        <v>2.1244181570429668E-7</v>
      </c>
      <c r="JI50" s="92">
        <f t="shared" si="56"/>
        <v>1.2801302966439779E-7</v>
      </c>
      <c r="JJ50" s="92">
        <f t="shared" si="56"/>
        <v>1.528982974285881E-7</v>
      </c>
      <c r="JK50" s="92">
        <f t="shared" si="56"/>
        <v>2.4266054876940154E-7</v>
      </c>
      <c r="JL50" s="92">
        <f t="shared" si="56"/>
        <v>1.48378166158103E-6</v>
      </c>
      <c r="JM50" s="92">
        <f t="shared" si="56"/>
        <v>8.6250317661810148E-9</v>
      </c>
    </row>
    <row r="51" spans="2:273" x14ac:dyDescent="0.25">
      <c r="B51" s="2">
        <v>24</v>
      </c>
      <c r="C51" s="37">
        <v>46.375</v>
      </c>
      <c r="D51" s="37">
        <v>49</v>
      </c>
      <c r="E51" s="37">
        <v>46.625</v>
      </c>
      <c r="F51" s="37">
        <v>45.95</v>
      </c>
      <c r="G51" s="37">
        <v>45.1</v>
      </c>
      <c r="H51" s="37">
        <v>45.625</v>
      </c>
      <c r="I51" s="37">
        <v>44.975000000000001</v>
      </c>
      <c r="J51" s="37">
        <v>50.125</v>
      </c>
      <c r="K51" s="37">
        <v>48.225000000000001</v>
      </c>
      <c r="L51" s="37">
        <v>45.05</v>
      </c>
      <c r="M51" s="37">
        <v>46.75</v>
      </c>
      <c r="N51" s="37">
        <v>45.405000000000001</v>
      </c>
      <c r="O51" s="37">
        <v>46</v>
      </c>
      <c r="P51" s="37">
        <v>46.59</v>
      </c>
      <c r="Q51" s="37">
        <v>47.103000000000002</v>
      </c>
      <c r="S51" s="4">
        <f t="shared" si="58"/>
        <v>48.310764614860439</v>
      </c>
      <c r="T51" s="4">
        <f t="shared" si="58"/>
        <v>50.186750274122289</v>
      </c>
      <c r="U51" s="4">
        <f t="shared" si="58"/>
        <v>47.65084789359905</v>
      </c>
      <c r="V51" s="4">
        <f t="shared" si="58"/>
        <v>47.83917851620398</v>
      </c>
      <c r="W51" s="4">
        <f t="shared" si="58"/>
        <v>47.431518289976601</v>
      </c>
      <c r="X51" s="4">
        <f t="shared" si="58"/>
        <v>46.337555123464384</v>
      </c>
      <c r="Y51" s="4">
        <f t="shared" si="58"/>
        <v>47.134471914273803</v>
      </c>
      <c r="Z51" s="4">
        <f t="shared" si="58"/>
        <v>51.752852576275892</v>
      </c>
      <c r="AA51" s="4">
        <f t="shared" si="58"/>
        <v>50.474978408578835</v>
      </c>
      <c r="AB51" s="4">
        <f t="shared" si="58"/>
        <v>47.765901620322367</v>
      </c>
      <c r="AC51" s="4">
        <f t="shared" si="58"/>
        <v>48.19402520884335</v>
      </c>
      <c r="AD51" s="4">
        <f t="shared" si="58"/>
        <v>48.09970334882869</v>
      </c>
      <c r="AE51" s="4">
        <f t="shared" si="58"/>
        <v>48.162910305307207</v>
      </c>
      <c r="AF51" s="4">
        <f t="shared" si="58"/>
        <v>47.158017624127858</v>
      </c>
      <c r="AG51" s="4">
        <f t="shared" si="58"/>
        <v>48.914665470228009</v>
      </c>
      <c r="AI51" s="4">
        <f t="shared" si="59"/>
        <v>-1.9357646148604388</v>
      </c>
      <c r="AJ51" s="4">
        <f t="shared" si="59"/>
        <v>-1.1867502741222893</v>
      </c>
      <c r="AK51" s="4">
        <f t="shared" si="59"/>
        <v>-1.0258478935990496</v>
      </c>
      <c r="AL51" s="4">
        <f t="shared" si="59"/>
        <v>-1.8891785162039767</v>
      </c>
      <c r="AM51" s="4">
        <f t="shared" si="59"/>
        <v>-2.3315182899766</v>
      </c>
      <c r="AN51" s="4">
        <f t="shared" si="59"/>
        <v>-0.71255512346438366</v>
      </c>
      <c r="AO51" s="4">
        <f t="shared" si="59"/>
        <v>-2.1594719142738015</v>
      </c>
      <c r="AP51" s="4">
        <f t="shared" si="59"/>
        <v>-1.6278525762758917</v>
      </c>
      <c r="AQ51" s="4">
        <f t="shared" si="59"/>
        <v>-2.2499784085788335</v>
      </c>
      <c r="AR51" s="4">
        <f t="shared" si="59"/>
        <v>-2.71590162032237</v>
      </c>
      <c r="AS51" s="4">
        <f t="shared" si="59"/>
        <v>-1.4440252088433496</v>
      </c>
      <c r="AT51" s="4">
        <f t="shared" si="59"/>
        <v>-2.6947033488286891</v>
      </c>
      <c r="AU51" s="4">
        <f t="shared" si="59"/>
        <v>-2.1629103053072072</v>
      </c>
      <c r="AV51" s="4">
        <f t="shared" si="59"/>
        <v>-0.5680176241278545</v>
      </c>
      <c r="AW51" s="4">
        <f t="shared" si="59"/>
        <v>-1.8116654702280073</v>
      </c>
      <c r="AY51" s="2">
        <f t="shared" si="50"/>
        <v>48.285375718207185</v>
      </c>
      <c r="AZ51" s="2">
        <f t="shared" si="50"/>
        <v>50.143987614952913</v>
      </c>
      <c r="BA51" s="2">
        <f t="shared" si="50"/>
        <v>47.641095870685724</v>
      </c>
      <c r="BB51" s="2">
        <f t="shared" si="50"/>
        <v>47.836038291667819</v>
      </c>
      <c r="BC51" s="2">
        <f t="shared" si="50"/>
        <v>47.429345680115787</v>
      </c>
      <c r="BD51" s="2">
        <f t="shared" si="50"/>
        <v>46.334335189598761</v>
      </c>
      <c r="BE51" s="2">
        <f t="shared" si="50"/>
        <v>47.132443574131429</v>
      </c>
      <c r="BF51" s="2">
        <f t="shared" si="50"/>
        <v>51.752043910555805</v>
      </c>
      <c r="BG51" s="2">
        <f t="shared" si="50"/>
        <v>50.473907982822197</v>
      </c>
      <c r="BH51" s="2">
        <f t="shared" si="50"/>
        <v>47.765262247079946</v>
      </c>
      <c r="BI51" s="2">
        <f t="shared" si="50"/>
        <v>48.193638161943881</v>
      </c>
      <c r="BJ51" s="2">
        <f t="shared" si="50"/>
        <v>48.099261879254819</v>
      </c>
      <c r="BK51" s="2">
        <f t="shared" si="50"/>
        <v>48.162236894129762</v>
      </c>
      <c r="BL51" s="2">
        <f t="shared" si="50"/>
        <v>47.154794748154423</v>
      </c>
      <c r="BM51" s="2">
        <f t="shared" si="50"/>
        <v>48.914641522772676</v>
      </c>
      <c r="BO51" s="2">
        <f t="shared" si="9"/>
        <v>46.375</v>
      </c>
      <c r="BP51" s="2">
        <f t="shared" si="10"/>
        <v>49</v>
      </c>
      <c r="BQ51" s="2">
        <f t="shared" si="11"/>
        <v>46.625</v>
      </c>
      <c r="BR51" s="2">
        <f t="shared" si="12"/>
        <v>45.95</v>
      </c>
      <c r="BS51" s="2">
        <f t="shared" si="13"/>
        <v>45.1</v>
      </c>
      <c r="BT51" s="2">
        <f t="shared" si="14"/>
        <v>45.625</v>
      </c>
      <c r="BU51" s="2">
        <f t="shared" si="15"/>
        <v>44.975000000000001</v>
      </c>
      <c r="BV51" s="2">
        <f t="shared" si="16"/>
        <v>50.125</v>
      </c>
      <c r="BW51" s="2">
        <f t="shared" si="17"/>
        <v>48.225000000000001</v>
      </c>
      <c r="BX51" s="2">
        <f t="shared" si="18"/>
        <v>45.05</v>
      </c>
      <c r="BY51" s="2">
        <f t="shared" si="19"/>
        <v>46.75</v>
      </c>
      <c r="BZ51" s="2">
        <f t="shared" si="20"/>
        <v>45.405000000000001</v>
      </c>
      <c r="CA51" s="2">
        <f t="shared" si="21"/>
        <v>46</v>
      </c>
      <c r="CB51" s="2">
        <f t="shared" si="22"/>
        <v>46.59</v>
      </c>
      <c r="CC51" s="2">
        <f t="shared" si="23"/>
        <v>47.103000000000002</v>
      </c>
      <c r="CE51" s="2" t="str">
        <f t="shared" si="51"/>
        <v/>
      </c>
      <c r="CF51" s="2" t="str">
        <f t="shared" si="51"/>
        <v/>
      </c>
      <c r="CG51" s="2" t="str">
        <f t="shared" si="51"/>
        <v/>
      </c>
      <c r="CH51" s="2" t="str">
        <f t="shared" si="51"/>
        <v/>
      </c>
      <c r="CI51" s="2" t="str">
        <f t="shared" si="51"/>
        <v/>
      </c>
      <c r="CJ51" s="2" t="str">
        <f t="shared" si="51"/>
        <v/>
      </c>
      <c r="CK51" s="2" t="str">
        <f t="shared" si="51"/>
        <v/>
      </c>
      <c r="CL51" s="2" t="str">
        <f t="shared" si="51"/>
        <v/>
      </c>
      <c r="CM51" s="2" t="str">
        <f t="shared" si="51"/>
        <v/>
      </c>
      <c r="CN51" s="2" t="str">
        <f t="shared" si="51"/>
        <v/>
      </c>
      <c r="CO51" s="2" t="str">
        <f t="shared" si="51"/>
        <v/>
      </c>
      <c r="CP51" s="2" t="str">
        <f t="shared" si="51"/>
        <v/>
      </c>
      <c r="CQ51" s="2" t="str">
        <f t="shared" si="51"/>
        <v/>
      </c>
      <c r="CR51" s="2" t="str">
        <f t="shared" si="51"/>
        <v/>
      </c>
      <c r="CS51" s="2" t="str">
        <f t="shared" si="51"/>
        <v/>
      </c>
      <c r="CU51" s="2" t="str">
        <f t="shared" si="25"/>
        <v/>
      </c>
      <c r="CV51" s="2" t="str">
        <f t="shared" si="26"/>
        <v/>
      </c>
      <c r="CW51" s="2" t="str">
        <f t="shared" si="27"/>
        <v/>
      </c>
      <c r="CX51" s="2" t="str">
        <f t="shared" si="28"/>
        <v/>
      </c>
      <c r="CY51" s="2" t="str">
        <f t="shared" si="29"/>
        <v/>
      </c>
      <c r="CZ51" s="2" t="str">
        <f t="shared" si="30"/>
        <v/>
      </c>
      <c r="DA51" s="2" t="str">
        <f t="shared" si="31"/>
        <v/>
      </c>
      <c r="DB51" s="2" t="str">
        <f t="shared" si="32"/>
        <v/>
      </c>
      <c r="DC51" s="2" t="str">
        <f t="shared" si="33"/>
        <v/>
      </c>
      <c r="DD51" s="2" t="str">
        <f t="shared" si="34"/>
        <v/>
      </c>
      <c r="DE51" s="2" t="str">
        <f t="shared" si="35"/>
        <v/>
      </c>
      <c r="DF51" s="2" t="str">
        <f t="shared" si="36"/>
        <v/>
      </c>
      <c r="DG51" s="2" t="str">
        <f t="shared" si="37"/>
        <v/>
      </c>
      <c r="DH51" s="2" t="str">
        <f t="shared" si="38"/>
        <v/>
      </c>
      <c r="DI51" s="2" t="str">
        <f t="shared" si="39"/>
        <v/>
      </c>
      <c r="DK51" s="2">
        <f t="shared" si="60"/>
        <v>49.281602787456443</v>
      </c>
      <c r="DL51" s="2">
        <f t="shared" si="60"/>
        <v>50.384362348178144</v>
      </c>
      <c r="DM51" s="2">
        <f t="shared" si="60"/>
        <v>48.497770034843192</v>
      </c>
      <c r="DN51" s="2">
        <f t="shared" si="60"/>
        <v>47.977736136995929</v>
      </c>
      <c r="DO51" s="2">
        <f t="shared" si="60"/>
        <v>47.593393234672298</v>
      </c>
      <c r="DP51" s="2">
        <f t="shared" si="60"/>
        <v>46.634035599492222</v>
      </c>
      <c r="DQ51" s="2">
        <f t="shared" si="60"/>
        <v>47.312971911809129</v>
      </c>
      <c r="DR51" s="2">
        <f t="shared" si="60"/>
        <v>52.471013289036549</v>
      </c>
      <c r="DS51" s="2">
        <f t="shared" si="60"/>
        <v>50.437693798449608</v>
      </c>
      <c r="DT51" s="2">
        <f t="shared" si="60"/>
        <v>47.488735380709294</v>
      </c>
      <c r="DU51" s="2">
        <f t="shared" si="60"/>
        <v>47.639734320557494</v>
      </c>
      <c r="DV51" s="2">
        <f t="shared" si="60"/>
        <v>47.969549380851689</v>
      </c>
      <c r="DW51" s="2">
        <f t="shared" si="60"/>
        <v>48.537713883016202</v>
      </c>
      <c r="DX51" s="2">
        <f t="shared" si="60"/>
        <v>47.414159468438534</v>
      </c>
      <c r="DY51" s="2">
        <f t="shared" si="60"/>
        <v>48.497526315789479</v>
      </c>
      <c r="EA51" s="2">
        <f t="shared" si="61"/>
        <v>43.634259221658198</v>
      </c>
      <c r="EB51" s="2">
        <f t="shared" si="61"/>
        <v>49.121605553774003</v>
      </c>
      <c r="EC51" s="2">
        <f t="shared" si="61"/>
        <v>43.332020644228457</v>
      </c>
      <c r="ED51" s="2">
        <f t="shared" si="61"/>
        <v>47.065122440686018</v>
      </c>
      <c r="EE51" s="2">
        <f t="shared" si="61"/>
        <v>46.457823829120137</v>
      </c>
      <c r="EF51" s="2">
        <f t="shared" si="61"/>
        <v>44.670359473830096</v>
      </c>
      <c r="EG51" s="2">
        <f t="shared" si="61"/>
        <v>46.106578211874563</v>
      </c>
      <c r="EH51" s="2">
        <f t="shared" si="61"/>
        <v>47.254919345048421</v>
      </c>
      <c r="EI51" s="2">
        <f t="shared" si="61"/>
        <v>50.695690393181067</v>
      </c>
      <c r="EJ51" s="2">
        <f t="shared" si="61"/>
        <v>49.513008369609651</v>
      </c>
      <c r="EK51" s="2">
        <f t="shared" si="61"/>
        <v>51.838470255663999</v>
      </c>
      <c r="EL51" s="2">
        <f t="shared" si="61"/>
        <v>48.976711933379562</v>
      </c>
      <c r="EM51" s="2">
        <f t="shared" si="61"/>
        <v>45.655987009599201</v>
      </c>
      <c r="EN51" s="2">
        <f t="shared" si="61"/>
        <v>45.666277969819561</v>
      </c>
      <c r="EO51" s="2">
        <f t="shared" si="61"/>
        <v>51.989383781990362</v>
      </c>
      <c r="EQ51" s="2">
        <f t="shared" si="62"/>
        <v>42.781888863797626</v>
      </c>
      <c r="ER51" s="2">
        <f t="shared" si="62"/>
        <v>47.796364433901914</v>
      </c>
      <c r="ES51" s="2">
        <f t="shared" si="62"/>
        <v>44.980196371206091</v>
      </c>
      <c r="ET51" s="2">
        <f t="shared" si="62"/>
        <v>44.984281489514615</v>
      </c>
      <c r="EU51" s="2">
        <f t="shared" si="62"/>
        <v>45.189022756833936</v>
      </c>
      <c r="EV51" s="2">
        <f t="shared" si="62"/>
        <v>43.856133990414826</v>
      </c>
      <c r="EW51" s="2">
        <f t="shared" si="62"/>
        <v>45.255568600045066</v>
      </c>
      <c r="EX51" s="2">
        <f t="shared" si="62"/>
        <v>47.940404914729157</v>
      </c>
      <c r="EY51" s="2">
        <f t="shared" si="62"/>
        <v>49.576871149642578</v>
      </c>
      <c r="EZ51" s="2">
        <f t="shared" si="62"/>
        <v>48.138657186868272</v>
      </c>
      <c r="FA51" s="2">
        <f t="shared" si="62"/>
        <v>48.53116168810012</v>
      </c>
      <c r="FB51" s="2">
        <f t="shared" si="62"/>
        <v>48.037960703319776</v>
      </c>
      <c r="FC51" s="2">
        <f t="shared" si="62"/>
        <v>45.219956281161423</v>
      </c>
      <c r="FD51" s="2">
        <f t="shared" si="62"/>
        <v>45.310056879236178</v>
      </c>
      <c r="FE51" s="2">
        <f t="shared" si="62"/>
        <v>54.32030773579676</v>
      </c>
      <c r="FG51" s="2">
        <f t="shared" si="63"/>
        <v>0.17640552806666493</v>
      </c>
      <c r="FH51" s="2">
        <f t="shared" si="63"/>
        <v>0.19035049065641882</v>
      </c>
      <c r="FI51" s="2">
        <f t="shared" si="63"/>
        <v>0.16583926046249781</v>
      </c>
      <c r="FJ51" s="2">
        <f t="shared" si="63"/>
        <v>0.15525235030087803</v>
      </c>
      <c r="FK51" s="2">
        <f t="shared" si="63"/>
        <v>0.14445713048376749</v>
      </c>
      <c r="FL51" s="2">
        <f t="shared" si="63"/>
        <v>0.15261998014617997</v>
      </c>
      <c r="FM51" s="2">
        <f t="shared" si="63"/>
        <v>0.14963917047937389</v>
      </c>
      <c r="FN51" s="2">
        <f t="shared" si="63"/>
        <v>0.13783748264982573</v>
      </c>
      <c r="FO51" s="2">
        <f t="shared" si="63"/>
        <v>0.14038976917195434</v>
      </c>
      <c r="FP51" s="2">
        <f t="shared" si="63"/>
        <v>0.1366089127884946</v>
      </c>
      <c r="FQ51" s="2">
        <f t="shared" si="63"/>
        <v>0.13192511538061913</v>
      </c>
      <c r="FR51" s="2">
        <f t="shared" si="63"/>
        <v>0.1287939339980341</v>
      </c>
      <c r="FS51" s="2">
        <f t="shared" si="63"/>
        <v>0.13029521721854012</v>
      </c>
      <c r="FT51" s="2">
        <f t="shared" si="63"/>
        <v>0.1483871937043548</v>
      </c>
      <c r="FU51" s="2">
        <f t="shared" si="63"/>
        <v>0.11945114071930658</v>
      </c>
      <c r="FW51" s="2">
        <f t="shared" si="52"/>
        <v>5.2152807588589538E-6</v>
      </c>
      <c r="FX51" s="2">
        <f t="shared" si="52"/>
        <v>6.3066490651668658E-6</v>
      </c>
      <c r="FY51" s="2">
        <f t="shared" si="52"/>
        <v>6.0033141591860245E-6</v>
      </c>
      <c r="FZ51" s="2">
        <f t="shared" si="52"/>
        <v>5.9706914277806448E-6</v>
      </c>
      <c r="GA51" s="2">
        <f t="shared" si="52"/>
        <v>5.088871241449289E-6</v>
      </c>
      <c r="GB51" s="2">
        <f t="shared" si="52"/>
        <v>5.1565339988729576E-6</v>
      </c>
      <c r="GC51" s="2">
        <f t="shared" si="52"/>
        <v>5.3878920837409318E-6</v>
      </c>
      <c r="GD51" s="2">
        <f t="shared" si="52"/>
        <v>5.6602556704303327E-6</v>
      </c>
      <c r="GE51" s="2">
        <f t="shared" si="52"/>
        <v>5.2716369991475046E-6</v>
      </c>
      <c r="GF51" s="2">
        <f t="shared" si="52"/>
        <v>4.9956883141771316E-6</v>
      </c>
      <c r="GG51" s="2">
        <f t="shared" si="52"/>
        <v>4.4995212831330249E-6</v>
      </c>
      <c r="GH51" s="2">
        <f t="shared" si="52"/>
        <v>4.1852540979553924E-6</v>
      </c>
      <c r="GI51" s="2">
        <f t="shared" si="52"/>
        <v>4.0362982492514592E-6</v>
      </c>
      <c r="GJ51" s="2">
        <f t="shared" si="52"/>
        <v>4.1821675316401981E-6</v>
      </c>
      <c r="GK51" s="2">
        <f t="shared" si="52"/>
        <v>3.7965272387402868E-6</v>
      </c>
      <c r="GM51" s="92">
        <f t="shared" si="53"/>
        <v>2.0873476524829983E-5</v>
      </c>
      <c r="GN51" s="92">
        <f t="shared" si="53"/>
        <v>3.474538068002527E-5</v>
      </c>
      <c r="GO51" s="92">
        <f t="shared" si="53"/>
        <v>6.9047685688083217E-6</v>
      </c>
      <c r="GP51" s="92">
        <f t="shared" si="53"/>
        <v>2.1894054139371841E-6</v>
      </c>
      <c r="GQ51" s="92">
        <f t="shared" si="53"/>
        <v>1.4876507585624429E-6</v>
      </c>
      <c r="GR51" s="92">
        <f t="shared" si="53"/>
        <v>2.2567889975707667E-6</v>
      </c>
      <c r="GS51" s="92">
        <f t="shared" si="53"/>
        <v>1.3506200956912761E-6</v>
      </c>
      <c r="GT51" s="92">
        <f t="shared" si="53"/>
        <v>5.0689520927223009E-7</v>
      </c>
      <c r="GU51" s="92">
        <f t="shared" si="53"/>
        <v>7.1708245756692051E-7</v>
      </c>
      <c r="GV51" s="92">
        <f t="shared" si="53"/>
        <v>4.187874476321282E-7</v>
      </c>
      <c r="GW51" s="92">
        <f t="shared" si="53"/>
        <v>2.5769388872913575E-7</v>
      </c>
      <c r="GX51" s="92">
        <f t="shared" si="53"/>
        <v>3.0123126296607658E-7</v>
      </c>
      <c r="GY51" s="92">
        <f t="shared" si="53"/>
        <v>4.6542811560701589E-7</v>
      </c>
      <c r="GZ51" s="92">
        <f t="shared" si="53"/>
        <v>2.6327476067417496E-6</v>
      </c>
      <c r="HA51" s="92">
        <f t="shared" si="53"/>
        <v>1.9968934489086856E-8</v>
      </c>
      <c r="HC51" s="92">
        <f t="shared" si="57"/>
        <v>1.5210444171658201E-17</v>
      </c>
      <c r="HD51" s="92">
        <f t="shared" si="57"/>
        <v>5.6739660877923531E-16</v>
      </c>
      <c r="HE51" s="92">
        <f t="shared" si="57"/>
        <v>1.8917508222087474E-19</v>
      </c>
      <c r="HF51" s="92">
        <f t="shared" si="57"/>
        <v>2.5036576461615249E-22</v>
      </c>
      <c r="HG51" s="92">
        <f t="shared" si="57"/>
        <v>1.2301689385751473E-22</v>
      </c>
      <c r="HH51" s="92">
        <f t="shared" si="57"/>
        <v>8.6309947629153501E-21</v>
      </c>
      <c r="HI51" s="92">
        <f t="shared" si="57"/>
        <v>6.5516605074856414E-21</v>
      </c>
      <c r="HJ51" s="92">
        <f t="shared" si="57"/>
        <v>5.1230796717371352E-23</v>
      </c>
      <c r="HK51" s="92">
        <f t="shared" si="57"/>
        <v>3.7338102564283707E-21</v>
      </c>
      <c r="HL51" s="92">
        <f t="shared" si="57"/>
        <v>4.9439665758036928E-21</v>
      </c>
      <c r="HM51" s="92">
        <f t="shared" si="57"/>
        <v>3.3735868378426107E-23</v>
      </c>
      <c r="HN51" s="92">
        <f t="shared" si="57"/>
        <v>1.5447217292342892E-24</v>
      </c>
      <c r="HO51" s="92">
        <f t="shared" si="57"/>
        <v>1.1856102053257701E-21</v>
      </c>
      <c r="HP51" s="92">
        <f t="shared" si="57"/>
        <v>1.5522950257090111E-21</v>
      </c>
      <c r="HQ51" s="92">
        <f t="shared" si="57"/>
        <v>6.0357938449160796E-29</v>
      </c>
      <c r="HS51" s="92">
        <f t="shared" si="54"/>
        <v>4.4384590920500644E-61</v>
      </c>
      <c r="HT51" s="92">
        <f t="shared" si="54"/>
        <v>1.2937946553187398E-55</v>
      </c>
      <c r="HU51" s="92">
        <f t="shared" si="54"/>
        <v>5.1912669761855363E-69</v>
      </c>
      <c r="HV51" s="92">
        <f t="shared" si="54"/>
        <v>8.5740403222251936E-81</v>
      </c>
      <c r="HW51" s="92">
        <f t="shared" si="54"/>
        <v>5.9910627282915956E-81</v>
      </c>
      <c r="HX51" s="92">
        <f t="shared" si="54"/>
        <v>6.7912012113537359E-75</v>
      </c>
      <c r="HY51" s="92">
        <f t="shared" si="54"/>
        <v>4.8293345121101986E-76</v>
      </c>
      <c r="HZ51" s="92">
        <f t="shared" si="54"/>
        <v>2.3339234252530294E-83</v>
      </c>
      <c r="IA51" s="92">
        <f t="shared" si="54"/>
        <v>1.9044858896476E-76</v>
      </c>
      <c r="IB51" s="92">
        <f t="shared" si="54"/>
        <v>2.7785528601958312E-76</v>
      </c>
      <c r="IC51" s="92">
        <f t="shared" si="54"/>
        <v>2.7600862291228253E-84</v>
      </c>
      <c r="ID51" s="92">
        <f t="shared" si="54"/>
        <v>1.9381316652953128E-88</v>
      </c>
      <c r="IE51" s="92">
        <f t="shared" si="54"/>
        <v>5.6660085208003858E-77</v>
      </c>
      <c r="IF51" s="92">
        <f t="shared" si="54"/>
        <v>1.4155650599898794E-45</v>
      </c>
      <c r="IG51" s="92">
        <f t="shared" si="54"/>
        <v>8.1270562398745527E-34</v>
      </c>
      <c r="II51" s="92">
        <f t="shared" si="55"/>
        <v>4.1067034328161249E-163</v>
      </c>
      <c r="IJ51" s="92">
        <f t="shared" si="55"/>
        <v>2.3083110583155259E-149</v>
      </c>
      <c r="IK51" s="92">
        <f t="shared" si="55"/>
        <v>1.3827586638675121E-186</v>
      </c>
      <c r="IL51" s="92">
        <f t="shared" si="55"/>
        <v>5.4487841282810289E-221</v>
      </c>
      <c r="IM51" s="92">
        <f t="shared" si="55"/>
        <v>2.5342253305174609E-220</v>
      </c>
      <c r="IN51" s="92">
        <f t="shared" si="55"/>
        <v>1.1237520569157354E-204</v>
      </c>
      <c r="IO51" s="92">
        <f t="shared" si="55"/>
        <v>1.2650889255650553E-210</v>
      </c>
      <c r="IP51" s="92">
        <f t="shared" si="55"/>
        <v>4.7829485543752983E-232</v>
      </c>
      <c r="IQ51" s="92">
        <f t="shared" si="55"/>
        <v>1.9399271142166596E-212</v>
      </c>
      <c r="IR51" s="92">
        <f t="shared" si="55"/>
        <v>1.2997699509736191E-211</v>
      </c>
      <c r="IS51" s="92">
        <f t="shared" si="55"/>
        <v>1.1270697565031281E-230</v>
      </c>
      <c r="IT51" s="92">
        <f t="shared" si="55"/>
        <v>9.9737318632197991E-241</v>
      </c>
      <c r="IU51" s="92">
        <f t="shared" si="55"/>
        <v>5.7837965585090661E-207</v>
      </c>
      <c r="IV51" s="92">
        <f t="shared" si="55"/>
        <v>5.0324309985941397E-163</v>
      </c>
      <c r="IW51" s="92">
        <f t="shared" si="55"/>
        <v>3.4172959950293697E-99</v>
      </c>
      <c r="IY51" s="92">
        <f t="shared" si="56"/>
        <v>2.0873476524845192E-5</v>
      </c>
      <c r="IZ51" s="92">
        <f t="shared" si="56"/>
        <v>3.4745380680592667E-5</v>
      </c>
      <c r="JA51" s="92">
        <f t="shared" si="56"/>
        <v>6.9047685688085106E-6</v>
      </c>
      <c r="JB51" s="92">
        <f t="shared" si="56"/>
        <v>2.1894054139371846E-6</v>
      </c>
      <c r="JC51" s="92">
        <f t="shared" si="56"/>
        <v>1.4876507585624431E-6</v>
      </c>
      <c r="JD51" s="92">
        <f t="shared" si="56"/>
        <v>2.2567889975707752E-6</v>
      </c>
      <c r="JE51" s="92">
        <f t="shared" si="56"/>
        <v>1.3506200956912826E-6</v>
      </c>
      <c r="JF51" s="92">
        <f t="shared" si="56"/>
        <v>5.0689520927223009E-7</v>
      </c>
      <c r="JG51" s="92">
        <f t="shared" si="56"/>
        <v>7.1708245756692421E-7</v>
      </c>
      <c r="JH51" s="92">
        <f t="shared" si="56"/>
        <v>4.1878744763213313E-7</v>
      </c>
      <c r="JI51" s="92">
        <f t="shared" si="56"/>
        <v>2.576938887291358E-7</v>
      </c>
      <c r="JJ51" s="92">
        <f t="shared" si="56"/>
        <v>3.0123126296607658E-7</v>
      </c>
      <c r="JK51" s="92">
        <f t="shared" si="56"/>
        <v>4.6542811560701705E-7</v>
      </c>
      <c r="JL51" s="92">
        <f t="shared" si="56"/>
        <v>2.6327476067417513E-6</v>
      </c>
      <c r="JM51" s="92">
        <f t="shared" si="56"/>
        <v>1.9968934489086856E-8</v>
      </c>
    </row>
    <row r="52" spans="2:273" x14ac:dyDescent="0.25">
      <c r="B52" s="2">
        <v>25</v>
      </c>
      <c r="C52" s="37">
        <v>47.774999999999999</v>
      </c>
      <c r="D52" s="37">
        <v>48.424999999999997</v>
      </c>
      <c r="E52" s="37">
        <v>45.55</v>
      </c>
      <c r="F52" s="37">
        <v>45.274999999999999</v>
      </c>
      <c r="G52" s="37">
        <v>45.024999999999999</v>
      </c>
      <c r="H52" s="37">
        <v>46.274999999999999</v>
      </c>
      <c r="I52" s="37">
        <v>44.825000000000003</v>
      </c>
      <c r="J52" s="37">
        <v>50.85</v>
      </c>
      <c r="K52" s="37">
        <v>48.05</v>
      </c>
      <c r="L52" s="37">
        <v>47.1</v>
      </c>
      <c r="M52" s="37">
        <v>46.524999999999999</v>
      </c>
      <c r="N52" s="37">
        <v>46.475999999999999</v>
      </c>
      <c r="O52" s="37">
        <v>46.786000000000001</v>
      </c>
      <c r="P52" s="37">
        <v>44.026000000000003</v>
      </c>
      <c r="Q52" s="37">
        <v>48.41</v>
      </c>
      <c r="S52" s="4">
        <f t="shared" si="58"/>
        <v>48.455818324443477</v>
      </c>
      <c r="T52" s="4">
        <f t="shared" si="58"/>
        <v>50.321681717761209</v>
      </c>
      <c r="U52" s="4">
        <f t="shared" si="58"/>
        <v>47.715420542420368</v>
      </c>
      <c r="V52" s="4">
        <f t="shared" si="58"/>
        <v>48.077281972411186</v>
      </c>
      <c r="W52" s="4">
        <f t="shared" si="58"/>
        <v>47.639299717775188</v>
      </c>
      <c r="X52" s="4">
        <f t="shared" si="58"/>
        <v>46.471812790181957</v>
      </c>
      <c r="Y52" s="4">
        <f t="shared" si="58"/>
        <v>47.294392242131678</v>
      </c>
      <c r="Z52" s="4">
        <f t="shared" si="58"/>
        <v>51.850929123353033</v>
      </c>
      <c r="AA52" s="4">
        <f t="shared" si="58"/>
        <v>50.620181868750883</v>
      </c>
      <c r="AB52" s="4">
        <f t="shared" si="58"/>
        <v>47.937860522074594</v>
      </c>
      <c r="AC52" s="4">
        <f t="shared" si="58"/>
        <v>48.320200250172427</v>
      </c>
      <c r="AD52" s="4">
        <f t="shared" si="58"/>
        <v>48.256827951882165</v>
      </c>
      <c r="AE52" s="4">
        <f t="shared" si="58"/>
        <v>48.23295008253784</v>
      </c>
      <c r="AF52" s="4">
        <f t="shared" si="58"/>
        <v>47.343637061412132</v>
      </c>
      <c r="AG52" s="4">
        <f t="shared" si="58"/>
        <v>49.118721193972938</v>
      </c>
      <c r="AI52" s="4">
        <f t="shared" si="59"/>
        <v>-0.68081832444347867</v>
      </c>
      <c r="AJ52" s="4">
        <f t="shared" si="59"/>
        <v>-1.8966817177612114</v>
      </c>
      <c r="AK52" s="4">
        <f t="shared" si="59"/>
        <v>-2.165420542420371</v>
      </c>
      <c r="AL52" s="4">
        <f t="shared" si="59"/>
        <v>-2.8022819724111869</v>
      </c>
      <c r="AM52" s="4">
        <f t="shared" si="59"/>
        <v>-2.6142997177751894</v>
      </c>
      <c r="AN52" s="4">
        <f t="shared" si="59"/>
        <v>-0.19681279018195852</v>
      </c>
      <c r="AO52" s="4">
        <f t="shared" si="59"/>
        <v>-2.4693922421316756</v>
      </c>
      <c r="AP52" s="4">
        <f t="shared" si="59"/>
        <v>-1.000929123353032</v>
      </c>
      <c r="AQ52" s="4">
        <f t="shared" si="59"/>
        <v>-2.5701818687508862</v>
      </c>
      <c r="AR52" s="4">
        <f t="shared" si="59"/>
        <v>-0.8378605220745925</v>
      </c>
      <c r="AS52" s="4">
        <f t="shared" si="59"/>
        <v>-1.795200250172428</v>
      </c>
      <c r="AT52" s="4">
        <f t="shared" si="59"/>
        <v>-1.7808279518821664</v>
      </c>
      <c r="AU52" s="4">
        <f t="shared" si="59"/>
        <v>-1.446950082537839</v>
      </c>
      <c r="AV52" s="4">
        <f t="shared" si="59"/>
        <v>-3.3176370614121282</v>
      </c>
      <c r="AW52" s="4">
        <f t="shared" si="59"/>
        <v>-0.70872119397294142</v>
      </c>
      <c r="AY52" s="2">
        <f t="shared" si="50"/>
        <v>48.416358496171142</v>
      </c>
      <c r="AZ52" s="2">
        <f t="shared" si="50"/>
        <v>50.256176186321916</v>
      </c>
      <c r="BA52" s="2">
        <f t="shared" si="50"/>
        <v>47.699255073394163</v>
      </c>
      <c r="BB52" s="2">
        <f t="shared" si="50"/>
        <v>48.071740048115856</v>
      </c>
      <c r="BC52" s="2">
        <f t="shared" si="50"/>
        <v>47.635460944930863</v>
      </c>
      <c r="BD52" s="2">
        <f t="shared" si="50"/>
        <v>46.46618039741584</v>
      </c>
      <c r="BE52" s="2">
        <f t="shared" si="50"/>
        <v>47.290734021949405</v>
      </c>
      <c r="BF52" s="2">
        <f t="shared" si="50"/>
        <v>51.849412462564331</v>
      </c>
      <c r="BG52" s="2">
        <f t="shared" si="50"/>
        <v>50.618209583682606</v>
      </c>
      <c r="BH52" s="2">
        <f t="shared" si="50"/>
        <v>47.936649182770353</v>
      </c>
      <c r="BI52" s="2">
        <f t="shared" si="50"/>
        <v>48.319451740073319</v>
      </c>
      <c r="BJ52" s="2">
        <f t="shared" si="50"/>
        <v>48.255991285717919</v>
      </c>
      <c r="BK52" s="2">
        <f t="shared" si="50"/>
        <v>48.23170633932741</v>
      </c>
      <c r="BL52" s="2">
        <f t="shared" si="50"/>
        <v>47.338120692687703</v>
      </c>
      <c r="BM52" s="2">
        <f t="shared" si="50"/>
        <v>49.118668161824438</v>
      </c>
      <c r="BO52" s="2">
        <f t="shared" si="9"/>
        <v>47.774999999999999</v>
      </c>
      <c r="BP52" s="2">
        <f t="shared" si="10"/>
        <v>48.424999999999997</v>
      </c>
      <c r="BQ52" s="2">
        <f t="shared" si="11"/>
        <v>45.55</v>
      </c>
      <c r="BR52" s="2">
        <f t="shared" si="12"/>
        <v>45.274999999999999</v>
      </c>
      <c r="BS52" s="2">
        <f t="shared" si="13"/>
        <v>45.024999999999999</v>
      </c>
      <c r="BT52" s="2">
        <f t="shared" si="14"/>
        <v>46.274999999999999</v>
      </c>
      <c r="BU52" s="2">
        <f t="shared" si="15"/>
        <v>44.825000000000003</v>
      </c>
      <c r="BV52" s="2">
        <f t="shared" si="16"/>
        <v>50.85</v>
      </c>
      <c r="BW52" s="2">
        <f t="shared" si="17"/>
        <v>48.05</v>
      </c>
      <c r="BX52" s="2">
        <f t="shared" si="18"/>
        <v>47.1</v>
      </c>
      <c r="BY52" s="2">
        <f t="shared" si="19"/>
        <v>46.524999999999999</v>
      </c>
      <c r="BZ52" s="2">
        <f t="shared" si="20"/>
        <v>46.475999999999999</v>
      </c>
      <c r="CA52" s="2">
        <f t="shared" si="21"/>
        <v>46.786000000000001</v>
      </c>
      <c r="CB52" s="2">
        <f t="shared" si="22"/>
        <v>44.026000000000003</v>
      </c>
      <c r="CC52" s="2">
        <f t="shared" si="23"/>
        <v>48.41</v>
      </c>
      <c r="CE52" s="2" t="str">
        <f t="shared" si="51"/>
        <v/>
      </c>
      <c r="CF52" s="2" t="str">
        <f t="shared" si="51"/>
        <v/>
      </c>
      <c r="CG52" s="2" t="str">
        <f t="shared" si="51"/>
        <v/>
      </c>
      <c r="CH52" s="2" t="str">
        <f t="shared" si="51"/>
        <v/>
      </c>
      <c r="CI52" s="2" t="str">
        <f t="shared" si="51"/>
        <v/>
      </c>
      <c r="CJ52" s="2" t="str">
        <f t="shared" si="51"/>
        <v/>
      </c>
      <c r="CK52" s="2" t="str">
        <f t="shared" si="51"/>
        <v/>
      </c>
      <c r="CL52" s="2" t="str">
        <f t="shared" si="51"/>
        <v/>
      </c>
      <c r="CM52" s="2" t="str">
        <f t="shared" si="51"/>
        <v/>
      </c>
      <c r="CN52" s="2" t="str">
        <f t="shared" si="51"/>
        <v/>
      </c>
      <c r="CO52" s="2" t="str">
        <f t="shared" si="51"/>
        <v/>
      </c>
      <c r="CP52" s="2" t="str">
        <f t="shared" si="51"/>
        <v/>
      </c>
      <c r="CQ52" s="2" t="str">
        <f t="shared" si="51"/>
        <v/>
      </c>
      <c r="CR52" s="2" t="str">
        <f t="shared" si="51"/>
        <v/>
      </c>
      <c r="CS52" s="2" t="str">
        <f t="shared" si="51"/>
        <v/>
      </c>
      <c r="CU52" s="2" t="str">
        <f t="shared" si="25"/>
        <v/>
      </c>
      <c r="CV52" s="2" t="str">
        <f t="shared" si="26"/>
        <v/>
      </c>
      <c r="CW52" s="2" t="str">
        <f t="shared" si="27"/>
        <v/>
      </c>
      <c r="CX52" s="2" t="str">
        <f t="shared" si="28"/>
        <v/>
      </c>
      <c r="CY52" s="2" t="str">
        <f t="shared" si="29"/>
        <v/>
      </c>
      <c r="CZ52" s="2" t="str">
        <f t="shared" si="30"/>
        <v/>
      </c>
      <c r="DA52" s="2" t="str">
        <f t="shared" si="31"/>
        <v/>
      </c>
      <c r="DB52" s="2" t="str">
        <f t="shared" si="32"/>
        <v/>
      </c>
      <c r="DC52" s="2" t="str">
        <f t="shared" si="33"/>
        <v/>
      </c>
      <c r="DD52" s="2" t="str">
        <f t="shared" si="34"/>
        <v/>
      </c>
      <c r="DE52" s="2" t="str">
        <f t="shared" si="35"/>
        <v/>
      </c>
      <c r="DF52" s="2" t="str">
        <f t="shared" si="36"/>
        <v/>
      </c>
      <c r="DG52" s="2" t="str">
        <f t="shared" si="37"/>
        <v/>
      </c>
      <c r="DH52" s="2" t="str">
        <f t="shared" si="38"/>
        <v/>
      </c>
      <c r="DI52" s="2" t="str">
        <f t="shared" si="39"/>
        <v/>
      </c>
      <c r="DK52" s="2">
        <f t="shared" si="60"/>
        <v>49.562979094076653</v>
      </c>
      <c r="DL52" s="2">
        <f t="shared" si="60"/>
        <v>50.587388663967616</v>
      </c>
      <c r="DM52" s="2">
        <f t="shared" si="60"/>
        <v>48.669773519163755</v>
      </c>
      <c r="DN52" s="2">
        <f t="shared" si="60"/>
        <v>48.299606325797484</v>
      </c>
      <c r="DO52" s="2">
        <f t="shared" si="60"/>
        <v>47.875105708245236</v>
      </c>
      <c r="DP52" s="2">
        <f t="shared" si="60"/>
        <v>46.841549172136254</v>
      </c>
      <c r="DQ52" s="2">
        <f t="shared" si="60"/>
        <v>47.542683479311393</v>
      </c>
      <c r="DR52" s="2">
        <f t="shared" si="60"/>
        <v>52.674833887043192</v>
      </c>
      <c r="DS52" s="2">
        <f t="shared" si="60"/>
        <v>50.631407681465816</v>
      </c>
      <c r="DT52" s="2">
        <f t="shared" si="60"/>
        <v>47.691543094832944</v>
      </c>
      <c r="DU52" s="2">
        <f t="shared" si="60"/>
        <v>47.764834494773517</v>
      </c>
      <c r="DV52" s="2">
        <f t="shared" si="60"/>
        <v>48.166680157052234</v>
      </c>
      <c r="DW52" s="2">
        <f t="shared" si="60"/>
        <v>48.676817618040864</v>
      </c>
      <c r="DX52" s="2">
        <f t="shared" si="60"/>
        <v>47.682607973421923</v>
      </c>
      <c r="DY52" s="2">
        <f t="shared" si="60"/>
        <v>48.711473684210532</v>
      </c>
      <c r="EA52" s="2">
        <f t="shared" si="61"/>
        <v>43.534123068245904</v>
      </c>
      <c r="EB52" s="2">
        <f t="shared" si="61"/>
        <v>48.971378322042739</v>
      </c>
      <c r="EC52" s="2">
        <f t="shared" si="61"/>
        <v>43.247082094947388</v>
      </c>
      <c r="ED52" s="2">
        <f t="shared" si="61"/>
        <v>46.941064375536527</v>
      </c>
      <c r="EE52" s="2">
        <f t="shared" si="61"/>
        <v>46.341099073374217</v>
      </c>
      <c r="EF52" s="2">
        <f t="shared" si="61"/>
        <v>44.565458130685677</v>
      </c>
      <c r="EG52" s="2">
        <f t="shared" si="61"/>
        <v>45.984980630588325</v>
      </c>
      <c r="EH52" s="2">
        <f t="shared" si="61"/>
        <v>47.140722024947657</v>
      </c>
      <c r="EI52" s="2">
        <f t="shared" si="61"/>
        <v>50.544549973738306</v>
      </c>
      <c r="EJ52" s="2">
        <f t="shared" si="61"/>
        <v>49.349505814779747</v>
      </c>
      <c r="EK52" s="2">
        <f t="shared" si="61"/>
        <v>51.64786929567714</v>
      </c>
      <c r="EL52" s="2">
        <f t="shared" si="61"/>
        <v>48.806995749544136</v>
      </c>
      <c r="EM52" s="2">
        <f t="shared" si="61"/>
        <v>45.522077444395556</v>
      </c>
      <c r="EN52" s="2">
        <f t="shared" si="61"/>
        <v>45.535034328536554</v>
      </c>
      <c r="EO52" s="2">
        <f t="shared" si="61"/>
        <v>51.856163040272634</v>
      </c>
      <c r="EQ52" s="2">
        <f t="shared" si="62"/>
        <v>42.69151474073464</v>
      </c>
      <c r="ER52" s="2">
        <f t="shared" si="62"/>
        <v>47.661423261407826</v>
      </c>
      <c r="ES52" s="2">
        <f t="shared" si="62"/>
        <v>44.875509753026137</v>
      </c>
      <c r="ET52" s="2">
        <f t="shared" si="62"/>
        <v>44.885467700096186</v>
      </c>
      <c r="EU52" s="2">
        <f t="shared" si="62"/>
        <v>45.087438835623793</v>
      </c>
      <c r="EV52" s="2">
        <f t="shared" si="62"/>
        <v>43.760298334187851</v>
      </c>
      <c r="EW52" s="2">
        <f t="shared" si="62"/>
        <v>45.14373499255197</v>
      </c>
      <c r="EX52" s="2">
        <f t="shared" si="62"/>
        <v>47.817531498300625</v>
      </c>
      <c r="EY52" s="2">
        <f t="shared" si="62"/>
        <v>49.438836003761153</v>
      </c>
      <c r="EZ52" s="2">
        <f t="shared" si="62"/>
        <v>47.991208183819808</v>
      </c>
      <c r="FA52" s="2">
        <f t="shared" si="62"/>
        <v>48.380493003160254</v>
      </c>
      <c r="FB52" s="2">
        <f t="shared" si="62"/>
        <v>47.879263713866159</v>
      </c>
      <c r="FC52" s="2">
        <f t="shared" si="62"/>
        <v>45.090786634543257</v>
      </c>
      <c r="FD52" s="2">
        <f t="shared" si="62"/>
        <v>45.182937944942893</v>
      </c>
      <c r="FE52" s="2">
        <f t="shared" si="62"/>
        <v>54.154340569022835</v>
      </c>
      <c r="FG52" s="2">
        <f t="shared" si="63"/>
        <v>0.19018795184172446</v>
      </c>
      <c r="FH52" s="2">
        <f t="shared" si="63"/>
        <v>0.20495129924867542</v>
      </c>
      <c r="FI52" s="2">
        <f t="shared" si="63"/>
        <v>0.17897554719033487</v>
      </c>
      <c r="FJ52" s="2">
        <f t="shared" si="63"/>
        <v>0.16771864880808179</v>
      </c>
      <c r="FK52" s="2">
        <f t="shared" si="63"/>
        <v>0.15621690457615095</v>
      </c>
      <c r="FL52" s="2">
        <f t="shared" si="63"/>
        <v>0.1649161722846334</v>
      </c>
      <c r="FM52" s="2">
        <f t="shared" si="63"/>
        <v>0.16174104562948807</v>
      </c>
      <c r="FN52" s="2">
        <f t="shared" si="63"/>
        <v>0.14915232029271086</v>
      </c>
      <c r="FO52" s="2">
        <f t="shared" si="63"/>
        <v>0.15187721210918276</v>
      </c>
      <c r="FP52" s="2">
        <f t="shared" si="63"/>
        <v>0.14784019283544694</v>
      </c>
      <c r="FQ52" s="2">
        <f t="shared" si="63"/>
        <v>0.14283502305453785</v>
      </c>
      <c r="FR52" s="2">
        <f t="shared" si="63"/>
        <v>0.13948650807591498</v>
      </c>
      <c r="FS52" s="2">
        <f t="shared" si="63"/>
        <v>0.14109224387583066</v>
      </c>
      <c r="FT52" s="2">
        <f t="shared" si="63"/>
        <v>0.16040691641125901</v>
      </c>
      <c r="FU52" s="2">
        <f t="shared" si="63"/>
        <v>0.12948334943087131</v>
      </c>
      <c r="FW52" s="2">
        <f t="shared" si="52"/>
        <v>5.7184387615592455E-6</v>
      </c>
      <c r="FX52" s="2">
        <f t="shared" si="52"/>
        <v>6.9150989831617734E-6</v>
      </c>
      <c r="FY52" s="2">
        <f t="shared" si="52"/>
        <v>6.5824992676344837E-6</v>
      </c>
      <c r="FZ52" s="2">
        <f t="shared" si="52"/>
        <v>6.5467291952725376E-6</v>
      </c>
      <c r="GA52" s="2">
        <f t="shared" si="52"/>
        <v>5.5798336197255739E-6</v>
      </c>
      <c r="GB52" s="2">
        <f t="shared" si="52"/>
        <v>5.6540242845971709E-6</v>
      </c>
      <c r="GC52" s="2">
        <f t="shared" si="52"/>
        <v>5.9077031220869753E-6</v>
      </c>
      <c r="GD52" s="2">
        <f t="shared" si="52"/>
        <v>6.2063435379927523E-6</v>
      </c>
      <c r="GE52" s="2">
        <f t="shared" si="52"/>
        <v>5.780232087732283E-6</v>
      </c>
      <c r="GF52" s="2">
        <f t="shared" si="52"/>
        <v>5.4776606711270527E-6</v>
      </c>
      <c r="GG52" s="2">
        <f t="shared" si="52"/>
        <v>4.9336248383229179E-6</v>
      </c>
      <c r="GH52" s="2">
        <f t="shared" si="52"/>
        <v>4.5890380107387729E-6</v>
      </c>
      <c r="GI52" s="2">
        <f t="shared" si="52"/>
        <v>4.425711299997767E-6</v>
      </c>
      <c r="GJ52" s="2">
        <f t="shared" si="52"/>
        <v>4.5856536608053098E-6</v>
      </c>
      <c r="GK52" s="2">
        <f t="shared" si="52"/>
        <v>4.162807813580429E-6</v>
      </c>
      <c r="GM52" s="92">
        <f t="shared" si="53"/>
        <v>3.318725771600358E-5</v>
      </c>
      <c r="GN52" s="92">
        <f t="shared" si="53"/>
        <v>5.4469120465197303E-5</v>
      </c>
      <c r="GO52" s="92">
        <f t="shared" si="53"/>
        <v>1.1718215171063086E-5</v>
      </c>
      <c r="GP52" s="92">
        <f t="shared" si="53"/>
        <v>3.957888635758702E-6</v>
      </c>
      <c r="GQ52" s="92">
        <f t="shared" si="53"/>
        <v>2.6906070085448202E-6</v>
      </c>
      <c r="GR52" s="92">
        <f t="shared" si="53"/>
        <v>4.0423413262567234E-6</v>
      </c>
      <c r="GS52" s="92">
        <f t="shared" si="53"/>
        <v>2.4951434338449496E-6</v>
      </c>
      <c r="GT52" s="92">
        <f t="shared" si="53"/>
        <v>9.7359671367458755E-7</v>
      </c>
      <c r="GU52" s="92">
        <f t="shared" si="53"/>
        <v>1.3529680230181826E-6</v>
      </c>
      <c r="GV52" s="92">
        <f t="shared" si="53"/>
        <v>8.1258973596458068E-7</v>
      </c>
      <c r="GW52" s="92">
        <f t="shared" si="53"/>
        <v>5.1036565643610873E-7</v>
      </c>
      <c r="GX52" s="92">
        <f t="shared" si="53"/>
        <v>5.8436067162138011E-7</v>
      </c>
      <c r="GY52" s="92">
        <f t="shared" si="53"/>
        <v>8.7967685139740257E-7</v>
      </c>
      <c r="GZ52" s="92">
        <f t="shared" si="53"/>
        <v>4.6113920548017707E-6</v>
      </c>
      <c r="HA52" s="92">
        <f t="shared" si="53"/>
        <v>4.5315564342437362E-8</v>
      </c>
      <c r="HC52" s="92">
        <f t="shared" si="57"/>
        <v>4.8346914835024625E-17</v>
      </c>
      <c r="HD52" s="92">
        <f t="shared" si="57"/>
        <v>1.6512845837711652E-15</v>
      </c>
      <c r="HE52" s="92">
        <f t="shared" si="57"/>
        <v>7.1011670439824638E-19</v>
      </c>
      <c r="HF52" s="92">
        <f t="shared" si="57"/>
        <v>1.1786464364425181E-21</v>
      </c>
      <c r="HG52" s="92">
        <f t="shared" si="57"/>
        <v>5.7263101231543292E-22</v>
      </c>
      <c r="HH52" s="92">
        <f t="shared" si="57"/>
        <v>3.5638049811445039E-20</v>
      </c>
      <c r="HI52" s="92">
        <f t="shared" si="57"/>
        <v>2.7878842456670887E-20</v>
      </c>
      <c r="HJ52" s="92">
        <f t="shared" si="57"/>
        <v>2.5535640256988185E-22</v>
      </c>
      <c r="HK52" s="92">
        <f t="shared" si="57"/>
        <v>1.609077275058496E-20</v>
      </c>
      <c r="HL52" s="92">
        <f t="shared" si="57"/>
        <v>2.1016281949944886E-20</v>
      </c>
      <c r="HM52" s="92">
        <f t="shared" si="57"/>
        <v>1.6354220591823642E-22</v>
      </c>
      <c r="HN52" s="92">
        <f t="shared" si="57"/>
        <v>8.0567423815496791E-24</v>
      </c>
      <c r="HO52" s="92">
        <f t="shared" si="57"/>
        <v>4.9478275268454962E-21</v>
      </c>
      <c r="HP52" s="92">
        <f t="shared" si="57"/>
        <v>6.4899480859647669E-21</v>
      </c>
      <c r="HQ52" s="92">
        <f t="shared" si="57"/>
        <v>4.5181524604712576E-28</v>
      </c>
      <c r="HS52" s="92">
        <f t="shared" si="54"/>
        <v>6.2775527335009749E-60</v>
      </c>
      <c r="HT52" s="92">
        <f t="shared" si="54"/>
        <v>1.5038064256955837E-54</v>
      </c>
      <c r="HU52" s="92">
        <f t="shared" si="54"/>
        <v>1.0999008545602998E-67</v>
      </c>
      <c r="HV52" s="92">
        <f t="shared" si="54"/>
        <v>3.1459368763419518E-79</v>
      </c>
      <c r="HW52" s="92">
        <f t="shared" si="54"/>
        <v>2.0932928831299592E-79</v>
      </c>
      <c r="HX52" s="92">
        <f t="shared" si="54"/>
        <v>1.8310466420417863E-73</v>
      </c>
      <c r="HY52" s="92">
        <f t="shared" si="54"/>
        <v>1.4190972243350428E-74</v>
      </c>
      <c r="HZ52" s="92">
        <f t="shared" si="54"/>
        <v>9.7760737818999251E-82</v>
      </c>
      <c r="IA52" s="92">
        <f t="shared" si="54"/>
        <v>5.6965454994884424E-75</v>
      </c>
      <c r="IB52" s="92">
        <f t="shared" si="54"/>
        <v>8.1039693397959031E-75</v>
      </c>
      <c r="IC52" s="92">
        <f t="shared" si="54"/>
        <v>1.0893834545595309E-82</v>
      </c>
      <c r="ID52" s="92">
        <f t="shared" si="54"/>
        <v>8.8934270394531714E-87</v>
      </c>
      <c r="IE52" s="92">
        <f t="shared" si="54"/>
        <v>1.526608978909509E-75</v>
      </c>
      <c r="IF52" s="92">
        <f t="shared" si="54"/>
        <v>9.5648412188842429E-45</v>
      </c>
      <c r="IG52" s="92">
        <f t="shared" si="54"/>
        <v>3.285352814798018E-33</v>
      </c>
      <c r="II52" s="92">
        <f t="shared" si="55"/>
        <v>1.1052876620526481E-160</v>
      </c>
      <c r="IJ52" s="92">
        <f t="shared" si="55"/>
        <v>4.1809064957035786E-147</v>
      </c>
      <c r="IK52" s="92">
        <f t="shared" si="55"/>
        <v>9.054379303542979E-184</v>
      </c>
      <c r="IL52" s="92">
        <f t="shared" si="55"/>
        <v>1.1896801531104132E-217</v>
      </c>
      <c r="IM52" s="92">
        <f t="shared" si="55"/>
        <v>4.8901276880483158E-217</v>
      </c>
      <c r="IN52" s="92">
        <f t="shared" si="55"/>
        <v>1.2708773884297054E-201</v>
      </c>
      <c r="IO52" s="92">
        <f t="shared" si="55"/>
        <v>1.8048725711272359E-207</v>
      </c>
      <c r="IP52" s="92">
        <f t="shared" si="55"/>
        <v>1.4855743405353448E-228</v>
      </c>
      <c r="IQ52" s="92">
        <f t="shared" si="55"/>
        <v>2.9096339910050773E-209</v>
      </c>
      <c r="IR52" s="92">
        <f t="shared" si="55"/>
        <v>1.8347512834769142E-208</v>
      </c>
      <c r="IS52" s="92">
        <f t="shared" si="55"/>
        <v>2.8764686321161011E-227</v>
      </c>
      <c r="IT52" s="92">
        <f t="shared" si="55"/>
        <v>3.4258166697013192E-237</v>
      </c>
      <c r="IU52" s="92">
        <f t="shared" si="55"/>
        <v>6.1578930243377219E-204</v>
      </c>
      <c r="IV52" s="92">
        <f t="shared" si="55"/>
        <v>1.2226402224226621E-160</v>
      </c>
      <c r="IW52" s="92">
        <f t="shared" si="55"/>
        <v>9.2001729214438992E-98</v>
      </c>
      <c r="IY52" s="92">
        <f t="shared" si="56"/>
        <v>3.3187257716051928E-5</v>
      </c>
      <c r="IZ52" s="92">
        <f t="shared" si="56"/>
        <v>5.446912046684859E-5</v>
      </c>
      <c r="JA52" s="92">
        <f t="shared" si="56"/>
        <v>1.1718215171063796E-5</v>
      </c>
      <c r="JB52" s="92">
        <f t="shared" si="56"/>
        <v>3.9578886357587029E-6</v>
      </c>
      <c r="JC52" s="92">
        <f t="shared" si="56"/>
        <v>2.6906070085448206E-6</v>
      </c>
      <c r="JD52" s="92">
        <f t="shared" si="56"/>
        <v>4.042341326256759E-6</v>
      </c>
      <c r="JE52" s="92">
        <f t="shared" si="56"/>
        <v>2.4951434338449776E-6</v>
      </c>
      <c r="JF52" s="92">
        <f t="shared" si="56"/>
        <v>9.7359671367458776E-7</v>
      </c>
      <c r="JG52" s="92">
        <f t="shared" si="56"/>
        <v>1.3529680230181987E-6</v>
      </c>
      <c r="JH52" s="92">
        <f t="shared" si="56"/>
        <v>8.1258973596460164E-7</v>
      </c>
      <c r="JI52" s="92">
        <f t="shared" si="56"/>
        <v>5.1036565643610894E-7</v>
      </c>
      <c r="JJ52" s="92">
        <f t="shared" si="56"/>
        <v>5.8436067162138011E-7</v>
      </c>
      <c r="JK52" s="92">
        <f t="shared" si="56"/>
        <v>8.7967685139740754E-7</v>
      </c>
      <c r="JL52" s="92">
        <f t="shared" si="56"/>
        <v>4.6113920548017774E-6</v>
      </c>
      <c r="JM52" s="92">
        <f t="shared" si="56"/>
        <v>4.5315564342437362E-8</v>
      </c>
    </row>
    <row r="53" spans="2:273" x14ac:dyDescent="0.25">
      <c r="B53" s="2">
        <v>26</v>
      </c>
      <c r="C53" s="37">
        <v>47.225000000000001</v>
      </c>
      <c r="D53" s="37">
        <v>48.674999999999997</v>
      </c>
      <c r="E53" s="37">
        <v>47.225000000000001</v>
      </c>
      <c r="F53" s="37">
        <v>46.15</v>
      </c>
      <c r="G53" s="37">
        <v>46</v>
      </c>
      <c r="H53" s="37">
        <v>46.125</v>
      </c>
      <c r="I53" s="37">
        <v>46.274999999999999</v>
      </c>
      <c r="J53" s="37">
        <v>49.325000000000003</v>
      </c>
      <c r="K53" s="37">
        <v>47.924999999999997</v>
      </c>
      <c r="L53" s="37">
        <v>45.475000000000001</v>
      </c>
      <c r="M53" s="37">
        <v>47.825000000000003</v>
      </c>
      <c r="N53" s="37">
        <v>46.31</v>
      </c>
      <c r="O53" s="37">
        <v>46.951999999999998</v>
      </c>
      <c r="P53" s="37">
        <v>45.845999999999997</v>
      </c>
      <c r="Q53" s="37">
        <v>48.179000000000002</v>
      </c>
      <c r="S53" s="4">
        <f t="shared" si="58"/>
        <v>48.59229612703804</v>
      </c>
      <c r="T53" s="4">
        <f t="shared" si="58"/>
        <v>50.455701610223706</v>
      </c>
      <c r="U53" s="4">
        <f t="shared" si="58"/>
        <v>47.77257240324915</v>
      </c>
      <c r="V53" s="4">
        <f t="shared" si="58"/>
        <v>48.304541356314068</v>
      </c>
      <c r="W53" s="4">
        <f t="shared" si="58"/>
        <v>47.837406131695992</v>
      </c>
      <c r="X53" s="4">
        <f t="shared" si="58"/>
        <v>46.598028868722167</v>
      </c>
      <c r="Y53" s="4">
        <f t="shared" si="58"/>
        <v>47.445534436352418</v>
      </c>
      <c r="Z53" s="4">
        <f t="shared" si="58"/>
        <v>51.937964440733992</v>
      </c>
      <c r="AA53" s="4">
        <f t="shared" si="58"/>
        <v>50.757837600758499</v>
      </c>
      <c r="AB53" s="4">
        <f t="shared" si="58"/>
        <v>48.103037446058444</v>
      </c>
      <c r="AC53" s="4">
        <f t="shared" si="58"/>
        <v>48.442445844466135</v>
      </c>
      <c r="AD53" s="4">
        <f t="shared" si="58"/>
        <v>48.406636816983351</v>
      </c>
      <c r="AE53" s="4">
        <f t="shared" si="58"/>
        <v>48.295014169818465</v>
      </c>
      <c r="AF53" s="4">
        <f t="shared" si="58"/>
        <v>47.519178695586788</v>
      </c>
      <c r="AG53" s="4">
        <f t="shared" si="58"/>
        <v>49.317825911292161</v>
      </c>
      <c r="AI53" s="4">
        <f t="shared" si="59"/>
        <v>-1.3672961270380384</v>
      </c>
      <c r="AJ53" s="4">
        <f t="shared" si="59"/>
        <v>-1.7807016102237085</v>
      </c>
      <c r="AK53" s="4">
        <f t="shared" si="59"/>
        <v>-0.54757240324914846</v>
      </c>
      <c r="AL53" s="4">
        <f t="shared" si="59"/>
        <v>-2.1545413563140698</v>
      </c>
      <c r="AM53" s="4">
        <f t="shared" si="59"/>
        <v>-1.8374061316959924</v>
      </c>
      <c r="AN53" s="4">
        <f t="shared" si="59"/>
        <v>-0.47302886872216732</v>
      </c>
      <c r="AO53" s="4">
        <f t="shared" si="59"/>
        <v>-1.170534436352419</v>
      </c>
      <c r="AP53" s="4">
        <f t="shared" si="59"/>
        <v>-2.6129644407339896</v>
      </c>
      <c r="AQ53" s="4">
        <f t="shared" si="59"/>
        <v>-2.8328376007585021</v>
      </c>
      <c r="AR53" s="4">
        <f t="shared" si="59"/>
        <v>-2.6280374460584426</v>
      </c>
      <c r="AS53" s="4">
        <f t="shared" si="59"/>
        <v>-0.6174458444661326</v>
      </c>
      <c r="AT53" s="4">
        <f t="shared" si="59"/>
        <v>-2.0966368169833487</v>
      </c>
      <c r="AU53" s="4">
        <f t="shared" si="59"/>
        <v>-1.343014169818467</v>
      </c>
      <c r="AV53" s="4">
        <f t="shared" si="59"/>
        <v>-1.6731786955867918</v>
      </c>
      <c r="AW53" s="4">
        <f t="shared" si="59"/>
        <v>-1.1388259112921588</v>
      </c>
      <c r="AY53" s="2">
        <f t="shared" si="50"/>
        <v>48.531638469870266</v>
      </c>
      <c r="AZ53" s="2">
        <f t="shared" si="50"/>
        <v>50.356443922101541</v>
      </c>
      <c r="BA53" s="2">
        <f t="shared" si="50"/>
        <v>47.74612068475875</v>
      </c>
      <c r="BB53" s="2">
        <f t="shared" si="50"/>
        <v>48.294904248416778</v>
      </c>
      <c r="BC53" s="2">
        <f t="shared" si="50"/>
        <v>47.830720011872835</v>
      </c>
      <c r="BD53" s="2">
        <f t="shared" si="50"/>
        <v>46.588316840282268</v>
      </c>
      <c r="BE53" s="2">
        <f t="shared" si="50"/>
        <v>47.439036717150394</v>
      </c>
      <c r="BF53" s="2">
        <f t="shared" si="50"/>
        <v>51.935165284961869</v>
      </c>
      <c r="BG53" s="2">
        <f t="shared" si="50"/>
        <v>50.754259840323094</v>
      </c>
      <c r="BH53" s="2">
        <f t="shared" si="50"/>
        <v>48.100779708605273</v>
      </c>
      <c r="BI53" s="2">
        <f t="shared" si="50"/>
        <v>48.441022427987754</v>
      </c>
      <c r="BJ53" s="2">
        <f t="shared" si="50"/>
        <v>48.40507629691389</v>
      </c>
      <c r="BK53" s="2">
        <f t="shared" si="50"/>
        <v>48.292751686590428</v>
      </c>
      <c r="BL53" s="2">
        <f t="shared" si="50"/>
        <v>47.509862566968543</v>
      </c>
      <c r="BM53" s="2">
        <f t="shared" si="50"/>
        <v>49.317710863942231</v>
      </c>
      <c r="BO53" s="2">
        <f t="shared" si="9"/>
        <v>47.225000000000001</v>
      </c>
      <c r="BP53" s="2">
        <f t="shared" si="10"/>
        <v>48.674999999999997</v>
      </c>
      <c r="BQ53" s="2">
        <f t="shared" si="11"/>
        <v>47.225000000000001</v>
      </c>
      <c r="BR53" s="2">
        <f t="shared" si="12"/>
        <v>46.15</v>
      </c>
      <c r="BS53" s="2">
        <f t="shared" si="13"/>
        <v>46</v>
      </c>
      <c r="BT53" s="2">
        <f t="shared" si="14"/>
        <v>46.125</v>
      </c>
      <c r="BU53" s="2">
        <f t="shared" si="15"/>
        <v>46.274999999999999</v>
      </c>
      <c r="BV53" s="2">
        <f t="shared" si="16"/>
        <v>49.325000000000003</v>
      </c>
      <c r="BW53" s="2">
        <f t="shared" si="17"/>
        <v>47.924999999999997</v>
      </c>
      <c r="BX53" s="2">
        <f t="shared" si="18"/>
        <v>45.475000000000001</v>
      </c>
      <c r="BY53" s="2">
        <f t="shared" si="19"/>
        <v>47.825000000000003</v>
      </c>
      <c r="BZ53" s="2">
        <f t="shared" si="20"/>
        <v>46.31</v>
      </c>
      <c r="CA53" s="2">
        <f t="shared" si="21"/>
        <v>46.951999999999998</v>
      </c>
      <c r="CB53" s="2">
        <f t="shared" si="22"/>
        <v>45.845999999999997</v>
      </c>
      <c r="CC53" s="2">
        <f t="shared" si="23"/>
        <v>48.179000000000002</v>
      </c>
      <c r="CE53" s="2" t="str">
        <f t="shared" si="51"/>
        <v/>
      </c>
      <c r="CF53" s="2" t="str">
        <f t="shared" si="51"/>
        <v/>
      </c>
      <c r="CG53" s="2" t="str">
        <f t="shared" si="51"/>
        <v/>
      </c>
      <c r="CH53" s="2" t="str">
        <f t="shared" si="51"/>
        <v/>
      </c>
      <c r="CI53" s="2" t="str">
        <f t="shared" si="51"/>
        <v/>
      </c>
      <c r="CJ53" s="2" t="str">
        <f t="shared" si="51"/>
        <v/>
      </c>
      <c r="CK53" s="2" t="str">
        <f t="shared" si="51"/>
        <v/>
      </c>
      <c r="CL53" s="2" t="str">
        <f t="shared" si="51"/>
        <v/>
      </c>
      <c r="CM53" s="2" t="str">
        <f t="shared" si="51"/>
        <v/>
      </c>
      <c r="CN53" s="2" t="str">
        <f t="shared" si="51"/>
        <v/>
      </c>
      <c r="CO53" s="2" t="str">
        <f t="shared" si="51"/>
        <v/>
      </c>
      <c r="CP53" s="2" t="str">
        <f t="shared" si="51"/>
        <v/>
      </c>
      <c r="CQ53" s="2" t="str">
        <f t="shared" si="51"/>
        <v/>
      </c>
      <c r="CR53" s="2" t="str">
        <f t="shared" si="51"/>
        <v/>
      </c>
      <c r="CS53" s="2" t="str">
        <f t="shared" si="51"/>
        <v/>
      </c>
      <c r="CU53" s="2" t="str">
        <f t="shared" si="25"/>
        <v/>
      </c>
      <c r="CV53" s="2" t="str">
        <f t="shared" si="26"/>
        <v/>
      </c>
      <c r="CW53" s="2" t="str">
        <f t="shared" si="27"/>
        <v/>
      </c>
      <c r="CX53" s="2" t="str">
        <f t="shared" si="28"/>
        <v/>
      </c>
      <c r="CY53" s="2" t="str">
        <f t="shared" si="29"/>
        <v/>
      </c>
      <c r="CZ53" s="2" t="str">
        <f t="shared" si="30"/>
        <v/>
      </c>
      <c r="DA53" s="2" t="str">
        <f t="shared" si="31"/>
        <v/>
      </c>
      <c r="DB53" s="2" t="str">
        <f t="shared" si="32"/>
        <v/>
      </c>
      <c r="DC53" s="2" t="str">
        <f t="shared" si="33"/>
        <v/>
      </c>
      <c r="DD53" s="2" t="str">
        <f t="shared" si="34"/>
        <v/>
      </c>
      <c r="DE53" s="2" t="str">
        <f t="shared" si="35"/>
        <v/>
      </c>
      <c r="DF53" s="2" t="str">
        <f t="shared" si="36"/>
        <v/>
      </c>
      <c r="DG53" s="2" t="str">
        <f t="shared" si="37"/>
        <v/>
      </c>
      <c r="DH53" s="2" t="str">
        <f t="shared" si="38"/>
        <v/>
      </c>
      <c r="DI53" s="2" t="str">
        <f t="shared" si="39"/>
        <v/>
      </c>
      <c r="DK53" s="2">
        <f t="shared" si="60"/>
        <v>49.844355400696855</v>
      </c>
      <c r="DL53" s="2">
        <f t="shared" si="60"/>
        <v>50.790414979757088</v>
      </c>
      <c r="DM53" s="2">
        <f t="shared" si="60"/>
        <v>48.84177700348431</v>
      </c>
      <c r="DN53" s="2">
        <f t="shared" si="60"/>
        <v>48.621476514599038</v>
      </c>
      <c r="DO53" s="2">
        <f t="shared" si="60"/>
        <v>48.156818181818181</v>
      </c>
      <c r="DP53" s="2">
        <f t="shared" si="60"/>
        <v>47.049062744780286</v>
      </c>
      <c r="DQ53" s="2">
        <f t="shared" si="60"/>
        <v>47.772395046813656</v>
      </c>
      <c r="DR53" s="2">
        <f t="shared" si="60"/>
        <v>52.878654485049836</v>
      </c>
      <c r="DS53" s="2">
        <f t="shared" si="60"/>
        <v>50.825121564482025</v>
      </c>
      <c r="DT53" s="2">
        <f t="shared" si="60"/>
        <v>47.894350808956595</v>
      </c>
      <c r="DU53" s="2">
        <f t="shared" si="60"/>
        <v>47.889934668989547</v>
      </c>
      <c r="DV53" s="2">
        <f t="shared" si="60"/>
        <v>48.363810933252779</v>
      </c>
      <c r="DW53" s="2">
        <f t="shared" si="60"/>
        <v>48.815921353065534</v>
      </c>
      <c r="DX53" s="2">
        <f t="shared" si="60"/>
        <v>47.951056478405313</v>
      </c>
      <c r="DY53" s="2">
        <f t="shared" si="60"/>
        <v>48.925421052631584</v>
      </c>
      <c r="EA53" s="2">
        <f t="shared" si="61"/>
        <v>43.433986914833611</v>
      </c>
      <c r="EB53" s="2">
        <f t="shared" si="61"/>
        <v>48.821151090311467</v>
      </c>
      <c r="EC53" s="2">
        <f t="shared" si="61"/>
        <v>43.162143545666325</v>
      </c>
      <c r="ED53" s="2">
        <f t="shared" si="61"/>
        <v>46.817006310387029</v>
      </c>
      <c r="EE53" s="2">
        <f t="shared" si="61"/>
        <v>46.224374317628296</v>
      </c>
      <c r="EF53" s="2">
        <f t="shared" si="61"/>
        <v>44.460556787541258</v>
      </c>
      <c r="EG53" s="2">
        <f t="shared" si="61"/>
        <v>45.863383049302087</v>
      </c>
      <c r="EH53" s="2">
        <f t="shared" si="61"/>
        <v>47.026524704846899</v>
      </c>
      <c r="EI53" s="2">
        <f t="shared" si="61"/>
        <v>50.393409554295552</v>
      </c>
      <c r="EJ53" s="2">
        <f t="shared" si="61"/>
        <v>49.186003259949835</v>
      </c>
      <c r="EK53" s="2">
        <f t="shared" si="61"/>
        <v>51.457268335690287</v>
      </c>
      <c r="EL53" s="2">
        <f t="shared" si="61"/>
        <v>48.63727956570871</v>
      </c>
      <c r="EM53" s="2">
        <f t="shared" si="61"/>
        <v>45.388167879191911</v>
      </c>
      <c r="EN53" s="2">
        <f t="shared" si="61"/>
        <v>45.403790687253547</v>
      </c>
      <c r="EO53" s="2">
        <f t="shared" si="61"/>
        <v>51.722942298554898</v>
      </c>
      <c r="EQ53" s="2">
        <f t="shared" si="62"/>
        <v>42.601140617671653</v>
      </c>
      <c r="ER53" s="2">
        <f t="shared" si="62"/>
        <v>47.526482088913731</v>
      </c>
      <c r="ES53" s="2">
        <f t="shared" si="62"/>
        <v>44.770823134846189</v>
      </c>
      <c r="ET53" s="2">
        <f t="shared" si="62"/>
        <v>44.786653910677757</v>
      </c>
      <c r="EU53" s="2">
        <f t="shared" si="62"/>
        <v>44.985854914413643</v>
      </c>
      <c r="EV53" s="2">
        <f t="shared" si="62"/>
        <v>43.66446267796087</v>
      </c>
      <c r="EW53" s="2">
        <f t="shared" si="62"/>
        <v>45.031901385058866</v>
      </c>
      <c r="EX53" s="2">
        <f t="shared" si="62"/>
        <v>47.694658081872092</v>
      </c>
      <c r="EY53" s="2">
        <f t="shared" si="62"/>
        <v>49.300800857879736</v>
      </c>
      <c r="EZ53" s="2">
        <f t="shared" si="62"/>
        <v>47.84375918077135</v>
      </c>
      <c r="FA53" s="2">
        <f t="shared" si="62"/>
        <v>48.229824318220388</v>
      </c>
      <c r="FB53" s="2">
        <f t="shared" si="62"/>
        <v>47.720566724412535</v>
      </c>
      <c r="FC53" s="2">
        <f t="shared" si="62"/>
        <v>44.961616987925098</v>
      </c>
      <c r="FD53" s="2">
        <f t="shared" si="62"/>
        <v>45.055819010649607</v>
      </c>
      <c r="FE53" s="2">
        <f t="shared" si="62"/>
        <v>53.988373402248904</v>
      </c>
      <c r="FG53" s="2">
        <f t="shared" si="63"/>
        <v>0.20477944624535391</v>
      </c>
      <c r="FH53" s="2">
        <f t="shared" si="63"/>
        <v>0.22036723644662007</v>
      </c>
      <c r="FI53" s="2">
        <f t="shared" si="63"/>
        <v>0.1929117323517768</v>
      </c>
      <c r="FJ53" s="2">
        <f t="shared" si="63"/>
        <v>0.18097150668243961</v>
      </c>
      <c r="FK53" s="2">
        <f t="shared" si="63"/>
        <v>0.16874518247335635</v>
      </c>
      <c r="FL53" s="2">
        <f t="shared" si="63"/>
        <v>0.17799494253252096</v>
      </c>
      <c r="FM53" s="2">
        <f t="shared" si="63"/>
        <v>0.17462066453168965</v>
      </c>
      <c r="FN53" s="2">
        <f t="shared" si="63"/>
        <v>0.16122228697063937</v>
      </c>
      <c r="FO53" s="2">
        <f t="shared" si="63"/>
        <v>0.16412515206426079</v>
      </c>
      <c r="FP53" s="2">
        <f t="shared" si="63"/>
        <v>0.15982392259270481</v>
      </c>
      <c r="FQ53" s="2">
        <f t="shared" si="63"/>
        <v>0.15448659130326839</v>
      </c>
      <c r="FR53" s="2">
        <f t="shared" si="63"/>
        <v>0.15091301691858552</v>
      </c>
      <c r="FS53" s="2">
        <f t="shared" si="63"/>
        <v>0.15262696122746428</v>
      </c>
      <c r="FT53" s="2">
        <f t="shared" si="63"/>
        <v>0.17320224820840793</v>
      </c>
      <c r="FU53" s="2">
        <f t="shared" si="63"/>
        <v>0.14022394699925189</v>
      </c>
      <c r="FW53" s="2">
        <f t="shared" si="52"/>
        <v>6.2701399587643479E-6</v>
      </c>
      <c r="FX53" s="2">
        <f t="shared" si="52"/>
        <v>7.5822502006629829E-6</v>
      </c>
      <c r="FY53" s="2">
        <f t="shared" si="52"/>
        <v>7.2175623394493002E-6</v>
      </c>
      <c r="FZ53" s="2">
        <f t="shared" si="52"/>
        <v>7.1783412847106824E-6</v>
      </c>
      <c r="GA53" s="2">
        <f t="shared" si="52"/>
        <v>6.1181626085313531E-6</v>
      </c>
      <c r="GB53" s="2">
        <f t="shared" si="52"/>
        <v>6.1995109667532324E-6</v>
      </c>
      <c r="GC53" s="2">
        <f t="shared" si="52"/>
        <v>6.4776639706166173E-6</v>
      </c>
      <c r="GD53" s="2">
        <f t="shared" si="52"/>
        <v>6.8051162924372474E-6</v>
      </c>
      <c r="GE53" s="2">
        <f t="shared" si="52"/>
        <v>6.3378949184148254E-6</v>
      </c>
      <c r="GF53" s="2">
        <f t="shared" si="52"/>
        <v>6.0061323176721573E-6</v>
      </c>
      <c r="GG53" s="2">
        <f t="shared" si="52"/>
        <v>5.4096094882665252E-6</v>
      </c>
      <c r="GH53" s="2">
        <f t="shared" si="52"/>
        <v>5.0317778922674097E-6</v>
      </c>
      <c r="GI53" s="2">
        <f t="shared" si="52"/>
        <v>4.8526938708463097E-6</v>
      </c>
      <c r="GJ53" s="2">
        <f t="shared" si="52"/>
        <v>5.0280670296419391E-6</v>
      </c>
      <c r="GK53" s="2">
        <f t="shared" si="52"/>
        <v>4.5644261691597236E-6</v>
      </c>
      <c r="GM53" s="92">
        <f t="shared" si="53"/>
        <v>5.2212905342750198E-5</v>
      </c>
      <c r="GN53" s="92">
        <f t="shared" si="53"/>
        <v>8.450730528634168E-5</v>
      </c>
      <c r="GO53" s="92">
        <f t="shared" si="53"/>
        <v>1.9641455284994547E-5</v>
      </c>
      <c r="GP53" s="92">
        <f t="shared" si="53"/>
        <v>7.0538532916374698E-6</v>
      </c>
      <c r="GQ53" s="92">
        <f t="shared" si="53"/>
        <v>4.7995068352751348E-6</v>
      </c>
      <c r="GR53" s="92">
        <f t="shared" si="53"/>
        <v>7.1413238393772146E-6</v>
      </c>
      <c r="GS53" s="92">
        <f t="shared" si="53"/>
        <v>4.5421285739459091E-6</v>
      </c>
      <c r="GT53" s="92">
        <f t="shared" si="53"/>
        <v>1.8411767318274538E-6</v>
      </c>
      <c r="GU53" s="92">
        <f t="shared" si="53"/>
        <v>2.5145987165850338E-6</v>
      </c>
      <c r="GV53" s="92">
        <f t="shared" si="53"/>
        <v>1.5519684630156063E-6</v>
      </c>
      <c r="GW53" s="92">
        <f t="shared" si="53"/>
        <v>9.9447984648733672E-7</v>
      </c>
      <c r="GX53" s="92">
        <f t="shared" si="53"/>
        <v>1.116232569503932E-6</v>
      </c>
      <c r="GY53" s="92">
        <f t="shared" si="53"/>
        <v>1.6383991605723382E-6</v>
      </c>
      <c r="GZ53" s="92">
        <f t="shared" si="53"/>
        <v>7.9734661385046213E-6</v>
      </c>
      <c r="HA53" s="92">
        <f t="shared" si="53"/>
        <v>1.0079734106493595E-7</v>
      </c>
      <c r="HC53" s="92">
        <f t="shared" si="57"/>
        <v>1.5093761875384102E-16</v>
      </c>
      <c r="HD53" s="92">
        <f t="shared" si="57"/>
        <v>4.7250490745156196E-15</v>
      </c>
      <c r="HE53" s="92">
        <f t="shared" si="57"/>
        <v>2.6099878737035683E-18</v>
      </c>
      <c r="HF53" s="92">
        <f t="shared" si="57"/>
        <v>5.4115344904749931E-21</v>
      </c>
      <c r="HG53" s="92">
        <f t="shared" si="57"/>
        <v>2.6015200119136974E-21</v>
      </c>
      <c r="HH53" s="92">
        <f t="shared" si="57"/>
        <v>1.4386463021734477E-19</v>
      </c>
      <c r="HI53" s="92">
        <f t="shared" si="57"/>
        <v>1.1588390970866878E-19</v>
      </c>
      <c r="HJ53" s="92">
        <f t="shared" si="57"/>
        <v>1.240048429186609E-21</v>
      </c>
      <c r="HK53" s="92">
        <f t="shared" si="57"/>
        <v>6.7728825276831767E-20</v>
      </c>
      <c r="HL53" s="92">
        <f t="shared" si="57"/>
        <v>8.7284793597677614E-20</v>
      </c>
      <c r="HM53" s="92">
        <f t="shared" si="57"/>
        <v>7.7326157923485567E-22</v>
      </c>
      <c r="HN53" s="92">
        <f t="shared" si="57"/>
        <v>4.0952100896994771E-23</v>
      </c>
      <c r="HO53" s="92">
        <f t="shared" si="57"/>
        <v>2.0199773041819708E-20</v>
      </c>
      <c r="HP53" s="92">
        <f t="shared" si="57"/>
        <v>2.6539187979329943E-20</v>
      </c>
      <c r="HQ53" s="92">
        <f t="shared" si="57"/>
        <v>3.274757093367495E-27</v>
      </c>
      <c r="HS53" s="92">
        <f t="shared" si="54"/>
        <v>8.6526855759187016E-59</v>
      </c>
      <c r="HT53" s="92">
        <f t="shared" si="54"/>
        <v>1.7058977711865416E-53</v>
      </c>
      <c r="HU53" s="92">
        <f t="shared" si="54"/>
        <v>2.2609787640975806E-66</v>
      </c>
      <c r="HV53" s="92">
        <f t="shared" si="54"/>
        <v>1.11361254302029E-77</v>
      </c>
      <c r="HW53" s="92">
        <f t="shared" si="54"/>
        <v>7.0636280351040194E-78</v>
      </c>
      <c r="HX53" s="92">
        <f t="shared" si="54"/>
        <v>4.7794874415694009E-72</v>
      </c>
      <c r="HY53" s="92">
        <f t="shared" si="54"/>
        <v>4.0322485484756499E-73</v>
      </c>
      <c r="HZ53" s="92">
        <f t="shared" si="54"/>
        <v>3.944735301825812E-80</v>
      </c>
      <c r="IA53" s="92">
        <f t="shared" si="54"/>
        <v>1.647332518741495E-73</v>
      </c>
      <c r="IB53" s="92">
        <f t="shared" si="54"/>
        <v>2.2861192011498932E-73</v>
      </c>
      <c r="IC53" s="92">
        <f t="shared" si="54"/>
        <v>4.1486465901777168E-81</v>
      </c>
      <c r="ID53" s="92">
        <f t="shared" si="54"/>
        <v>3.9330220241127615E-85</v>
      </c>
      <c r="IE53" s="92">
        <f t="shared" si="54"/>
        <v>3.9856865379025487E-74</v>
      </c>
      <c r="IF53" s="92">
        <f t="shared" si="54"/>
        <v>6.347048945686245E-44</v>
      </c>
      <c r="IG53" s="92">
        <f t="shared" si="54"/>
        <v>1.3107646158136072E-32</v>
      </c>
      <c r="II53" s="92">
        <f t="shared" si="55"/>
        <v>2.8512677430033686E-158</v>
      </c>
      <c r="IJ53" s="92">
        <f t="shared" si="55"/>
        <v>7.2754995827996348E-145</v>
      </c>
      <c r="IK53" s="92">
        <f t="shared" si="55"/>
        <v>5.6411362042078988E-181</v>
      </c>
      <c r="IL53" s="92">
        <f t="shared" si="55"/>
        <v>2.4487594769486496E-214</v>
      </c>
      <c r="IM53" s="92">
        <f t="shared" si="55"/>
        <v>8.910948042199323E-214</v>
      </c>
      <c r="IN53" s="92">
        <f t="shared" si="55"/>
        <v>1.3627008221579037E-198</v>
      </c>
      <c r="IO53" s="92">
        <f t="shared" si="55"/>
        <v>2.4365930569177736E-204</v>
      </c>
      <c r="IP53" s="92">
        <f t="shared" si="55"/>
        <v>4.3393077704212422E-225</v>
      </c>
      <c r="IQ53" s="92">
        <f t="shared" si="55"/>
        <v>4.1283843141513032E-206</v>
      </c>
      <c r="IR53" s="92">
        <f t="shared" si="55"/>
        <v>2.4517862484842141E-205</v>
      </c>
      <c r="IS53" s="92">
        <f t="shared" si="55"/>
        <v>6.9220456652640299E-224</v>
      </c>
      <c r="IT53" s="92">
        <f t="shared" si="55"/>
        <v>1.1074473973690951E-233</v>
      </c>
      <c r="IU53" s="92">
        <f t="shared" si="55"/>
        <v>6.2253976244972644E-201</v>
      </c>
      <c r="IV53" s="92">
        <f t="shared" si="55"/>
        <v>2.8514173665555211E-158</v>
      </c>
      <c r="IW53" s="92">
        <f t="shared" si="55"/>
        <v>2.417489239748601E-96</v>
      </c>
      <c r="IY53" s="92">
        <f t="shared" si="56"/>
        <v>5.2212905342901133E-5</v>
      </c>
      <c r="IZ53" s="92">
        <f t="shared" si="56"/>
        <v>8.4507305291066728E-5</v>
      </c>
      <c r="JA53" s="92">
        <f t="shared" si="56"/>
        <v>1.9641455284997156E-5</v>
      </c>
      <c r="JB53" s="92">
        <f t="shared" si="56"/>
        <v>7.0538532916374749E-6</v>
      </c>
      <c r="JC53" s="92">
        <f t="shared" si="56"/>
        <v>4.7995068352751373E-6</v>
      </c>
      <c r="JD53" s="92">
        <f t="shared" si="56"/>
        <v>7.1413238393773586E-6</v>
      </c>
      <c r="JE53" s="92">
        <f t="shared" si="56"/>
        <v>4.5421285739460251E-6</v>
      </c>
      <c r="JF53" s="92">
        <f t="shared" si="56"/>
        <v>1.8411767318274551E-6</v>
      </c>
      <c r="JG53" s="92">
        <f t="shared" si="56"/>
        <v>2.5145987165851016E-6</v>
      </c>
      <c r="JH53" s="92">
        <f t="shared" si="56"/>
        <v>1.5519684630156936E-6</v>
      </c>
      <c r="JI53" s="92">
        <f t="shared" si="56"/>
        <v>9.9447984648733757E-7</v>
      </c>
      <c r="JJ53" s="92">
        <f t="shared" si="56"/>
        <v>1.116232569503932E-6</v>
      </c>
      <c r="JK53" s="92">
        <f t="shared" si="56"/>
        <v>1.6383991605723584E-6</v>
      </c>
      <c r="JL53" s="92">
        <f t="shared" si="56"/>
        <v>7.9734661385046484E-6</v>
      </c>
      <c r="JM53" s="92">
        <f t="shared" si="56"/>
        <v>1.0079734106493595E-7</v>
      </c>
    </row>
    <row r="54" spans="2:273" x14ac:dyDescent="0.25">
      <c r="B54" s="2">
        <v>27</v>
      </c>
      <c r="C54" s="37">
        <v>49.125</v>
      </c>
      <c r="D54" s="37">
        <v>48.875</v>
      </c>
      <c r="E54" s="37">
        <v>46.1</v>
      </c>
      <c r="F54" s="37">
        <v>45.825000000000003</v>
      </c>
      <c r="G54" s="37">
        <v>44.9</v>
      </c>
      <c r="H54" s="37">
        <v>45.85</v>
      </c>
      <c r="I54" s="37">
        <v>44.774999999999999</v>
      </c>
      <c r="J54" s="37">
        <v>48.274999999999999</v>
      </c>
      <c r="K54" s="37">
        <v>48.85</v>
      </c>
      <c r="L54" s="37">
        <v>47.55</v>
      </c>
      <c r="M54" s="37">
        <v>48.6</v>
      </c>
      <c r="N54" s="37">
        <v>46.167000000000002</v>
      </c>
      <c r="O54" s="37">
        <v>47.881</v>
      </c>
      <c r="P54" s="37">
        <v>45.256</v>
      </c>
      <c r="Q54" s="37">
        <v>49.179000000000002</v>
      </c>
      <c r="S54" s="4">
        <f t="shared" si="58"/>
        <v>48.722470829996695</v>
      </c>
      <c r="T54" s="4">
        <f t="shared" si="58"/>
        <v>50.592701183097333</v>
      </c>
      <c r="U54" s="4">
        <f t="shared" si="58"/>
        <v>47.823737955176263</v>
      </c>
      <c r="V54" s="4">
        <f t="shared" si="58"/>
        <v>48.520957017990526</v>
      </c>
      <c r="W54" s="4">
        <f t="shared" si="58"/>
        <v>48.025638552243535</v>
      </c>
      <c r="X54" s="4">
        <f t="shared" si="58"/>
        <v>46.716471825375329</v>
      </c>
      <c r="Y54" s="4">
        <f t="shared" si="58"/>
        <v>47.587858599931096</v>
      </c>
      <c r="Z54" s="4">
        <f t="shared" si="58"/>
        <v>52.01353124422296</v>
      </c>
      <c r="AA54" s="4">
        <f t="shared" si="58"/>
        <v>50.887645442013593</v>
      </c>
      <c r="AB54" s="4">
        <f t="shared" si="58"/>
        <v>48.260987260797073</v>
      </c>
      <c r="AC54" s="4">
        <f t="shared" si="58"/>
        <v>48.560386696319782</v>
      </c>
      <c r="AD54" s="4">
        <f t="shared" si="58"/>
        <v>48.54857140220291</v>
      </c>
      <c r="AE54" s="4">
        <f t="shared" si="58"/>
        <v>48.348732672475592</v>
      </c>
      <c r="AF54" s="4">
        <f t="shared" si="58"/>
        <v>47.684560904294855</v>
      </c>
      <c r="AG54" s="4">
        <f t="shared" si="58"/>
        <v>49.511343190989251</v>
      </c>
      <c r="AI54" s="4">
        <f t="shared" si="59"/>
        <v>0.40252917000330513</v>
      </c>
      <c r="AJ54" s="4">
        <f t="shared" si="59"/>
        <v>-1.7177011830973328</v>
      </c>
      <c r="AK54" s="4">
        <f t="shared" si="59"/>
        <v>-1.7237379551762615</v>
      </c>
      <c r="AL54" s="4">
        <f t="shared" si="59"/>
        <v>-2.6959570179905228</v>
      </c>
      <c r="AM54" s="4">
        <f t="shared" si="59"/>
        <v>-3.1256385522435366</v>
      </c>
      <c r="AN54" s="4">
        <f t="shared" si="59"/>
        <v>-0.86647182537532785</v>
      </c>
      <c r="AO54" s="4">
        <f t="shared" si="59"/>
        <v>-2.8128585999310971</v>
      </c>
      <c r="AP54" s="4">
        <f t="shared" si="59"/>
        <v>-3.7385312442229619</v>
      </c>
      <c r="AQ54" s="4">
        <f t="shared" si="59"/>
        <v>-2.0376454420135914</v>
      </c>
      <c r="AR54" s="4">
        <f t="shared" si="59"/>
        <v>-0.71098726079707575</v>
      </c>
      <c r="AS54" s="4">
        <f t="shared" si="59"/>
        <v>3.9613303680219758E-2</v>
      </c>
      <c r="AT54" s="4">
        <f t="shared" si="59"/>
        <v>-2.3815714022029084</v>
      </c>
      <c r="AU54" s="4">
        <f t="shared" si="59"/>
        <v>-0.46773267247559147</v>
      </c>
      <c r="AV54" s="4">
        <f t="shared" si="59"/>
        <v>-2.428560904294855</v>
      </c>
      <c r="AW54" s="4">
        <f t="shared" si="59"/>
        <v>-0.33234319098924914</v>
      </c>
      <c r="AY54" s="2">
        <f t="shared" si="50"/>
        <v>48.630248699359768</v>
      </c>
      <c r="AZ54" s="2">
        <f t="shared" si="50"/>
        <v>50.443928482303932</v>
      </c>
      <c r="BA54" s="2">
        <f t="shared" si="50"/>
        <v>47.781012031530004</v>
      </c>
      <c r="BB54" s="2">
        <f t="shared" si="50"/>
        <v>48.504444279611285</v>
      </c>
      <c r="BC54" s="2">
        <f t="shared" si="50"/>
        <v>48.014158946555924</v>
      </c>
      <c r="BD54" s="2">
        <f t="shared" si="50"/>
        <v>46.699963691122377</v>
      </c>
      <c r="BE54" s="2">
        <f t="shared" si="50"/>
        <v>47.576492431696899</v>
      </c>
      <c r="BF54" s="2">
        <f t="shared" si="50"/>
        <v>52.008447486331775</v>
      </c>
      <c r="BG54" s="2">
        <f t="shared" si="50"/>
        <v>50.881255730342055</v>
      </c>
      <c r="BH54" s="2">
        <f t="shared" si="50"/>
        <v>48.256847480028263</v>
      </c>
      <c r="BI54" s="2">
        <f t="shared" si="50"/>
        <v>48.557724950581822</v>
      </c>
      <c r="BJ54" s="2">
        <f t="shared" si="50"/>
        <v>48.545706879724399</v>
      </c>
      <c r="BK54" s="2">
        <f t="shared" si="50"/>
        <v>48.344679041060076</v>
      </c>
      <c r="BL54" s="2">
        <f t="shared" si="50"/>
        <v>47.669037386012135</v>
      </c>
      <c r="BM54" s="2">
        <f t="shared" si="50"/>
        <v>49.511098695099029</v>
      </c>
      <c r="BO54" s="2">
        <f t="shared" si="9"/>
        <v>49.125</v>
      </c>
      <c r="BP54" s="2">
        <f t="shared" si="10"/>
        <v>48.875</v>
      </c>
      <c r="BQ54" s="2">
        <f t="shared" si="11"/>
        <v>46.1</v>
      </c>
      <c r="BR54" s="2">
        <f t="shared" si="12"/>
        <v>45.825000000000003</v>
      </c>
      <c r="BS54" s="2">
        <f t="shared" si="13"/>
        <v>44.9</v>
      </c>
      <c r="BT54" s="2">
        <f t="shared" si="14"/>
        <v>45.85</v>
      </c>
      <c r="BU54" s="2">
        <f t="shared" si="15"/>
        <v>44.774999999999999</v>
      </c>
      <c r="BV54" s="2">
        <f t="shared" si="16"/>
        <v>48.274999999999999</v>
      </c>
      <c r="BW54" s="2">
        <f t="shared" si="17"/>
        <v>48.85</v>
      </c>
      <c r="BX54" s="2">
        <f t="shared" si="18"/>
        <v>47.55</v>
      </c>
      <c r="BY54" s="2">
        <f t="shared" si="19"/>
        <v>48.6</v>
      </c>
      <c r="BZ54" s="2">
        <f t="shared" si="20"/>
        <v>46.167000000000002</v>
      </c>
      <c r="CA54" s="2">
        <f t="shared" si="21"/>
        <v>47.881</v>
      </c>
      <c r="CB54" s="2">
        <f t="shared" si="22"/>
        <v>45.256</v>
      </c>
      <c r="CC54" s="2">
        <f t="shared" si="23"/>
        <v>49.179000000000002</v>
      </c>
      <c r="CE54" s="2" t="str">
        <f t="shared" si="51"/>
        <v/>
      </c>
      <c r="CF54" s="2" t="str">
        <f t="shared" si="51"/>
        <v/>
      </c>
      <c r="CG54" s="2" t="str">
        <f t="shared" si="51"/>
        <v/>
      </c>
      <c r="CH54" s="2" t="str">
        <f t="shared" si="51"/>
        <v/>
      </c>
      <c r="CI54" s="2" t="str">
        <f t="shared" si="51"/>
        <v/>
      </c>
      <c r="CJ54" s="2" t="str">
        <f t="shared" si="51"/>
        <v/>
      </c>
      <c r="CK54" s="2" t="str">
        <f t="shared" si="51"/>
        <v/>
      </c>
      <c r="CL54" s="2" t="str">
        <f t="shared" si="51"/>
        <v/>
      </c>
      <c r="CM54" s="2" t="str">
        <f t="shared" si="51"/>
        <v/>
      </c>
      <c r="CN54" s="2" t="str">
        <f t="shared" si="51"/>
        <v/>
      </c>
      <c r="CO54" s="2" t="str">
        <f t="shared" si="51"/>
        <v/>
      </c>
      <c r="CP54" s="2" t="str">
        <f t="shared" si="51"/>
        <v/>
      </c>
      <c r="CQ54" s="2" t="str">
        <f t="shared" si="51"/>
        <v/>
      </c>
      <c r="CR54" s="2" t="str">
        <f t="shared" si="51"/>
        <v/>
      </c>
      <c r="CS54" s="2" t="str">
        <f t="shared" si="51"/>
        <v/>
      </c>
      <c r="CU54" s="2" t="str">
        <f t="shared" si="25"/>
        <v/>
      </c>
      <c r="CV54" s="2" t="str">
        <f t="shared" si="26"/>
        <v/>
      </c>
      <c r="CW54" s="2" t="str">
        <f t="shared" si="27"/>
        <v/>
      </c>
      <c r="CX54" s="2" t="str">
        <f t="shared" si="28"/>
        <v/>
      </c>
      <c r="CY54" s="2" t="str">
        <f t="shared" si="29"/>
        <v/>
      </c>
      <c r="CZ54" s="2" t="str">
        <f t="shared" si="30"/>
        <v/>
      </c>
      <c r="DA54" s="2" t="str">
        <f t="shared" si="31"/>
        <v/>
      </c>
      <c r="DB54" s="2" t="str">
        <f t="shared" si="32"/>
        <v/>
      </c>
      <c r="DC54" s="2" t="str">
        <f t="shared" si="33"/>
        <v/>
      </c>
      <c r="DD54" s="2" t="str">
        <f t="shared" si="34"/>
        <v/>
      </c>
      <c r="DE54" s="2" t="str">
        <f t="shared" si="35"/>
        <v/>
      </c>
      <c r="DF54" s="2" t="str">
        <f t="shared" si="36"/>
        <v/>
      </c>
      <c r="DG54" s="2" t="str">
        <f t="shared" si="37"/>
        <v/>
      </c>
      <c r="DH54" s="2" t="str">
        <f t="shared" si="38"/>
        <v/>
      </c>
      <c r="DI54" s="2" t="str">
        <f t="shared" si="39"/>
        <v/>
      </c>
      <c r="DK54" s="2">
        <f t="shared" si="60"/>
        <v>50.125731707317065</v>
      </c>
      <c r="DL54" s="2">
        <f t="shared" si="60"/>
        <v>50.99344129554656</v>
      </c>
      <c r="DM54" s="2">
        <f t="shared" si="60"/>
        <v>49.013780487804866</v>
      </c>
      <c r="DN54" s="2">
        <f t="shared" si="60"/>
        <v>48.9433467034006</v>
      </c>
      <c r="DO54" s="2">
        <f t="shared" si="60"/>
        <v>48.438530655391119</v>
      </c>
      <c r="DP54" s="2">
        <f t="shared" si="60"/>
        <v>47.256576317424319</v>
      </c>
      <c r="DQ54" s="2">
        <f t="shared" si="60"/>
        <v>48.00210661431592</v>
      </c>
      <c r="DR54" s="2">
        <f t="shared" si="60"/>
        <v>53.08247508305648</v>
      </c>
      <c r="DS54" s="2">
        <f t="shared" si="60"/>
        <v>51.018835447498233</v>
      </c>
      <c r="DT54" s="2">
        <f t="shared" si="60"/>
        <v>48.097158523080253</v>
      </c>
      <c r="DU54" s="2">
        <f t="shared" si="60"/>
        <v>48.015034843205576</v>
      </c>
      <c r="DV54" s="2">
        <f t="shared" si="60"/>
        <v>48.560941709453324</v>
      </c>
      <c r="DW54" s="2">
        <f t="shared" si="60"/>
        <v>48.955025088090196</v>
      </c>
      <c r="DX54" s="2">
        <f t="shared" si="60"/>
        <v>48.219504983388703</v>
      </c>
      <c r="DY54" s="2">
        <f t="shared" si="60"/>
        <v>49.139368421052637</v>
      </c>
      <c r="EA54" s="2">
        <f t="shared" si="61"/>
        <v>43.333850761421317</v>
      </c>
      <c r="EB54" s="2">
        <f t="shared" si="61"/>
        <v>48.670923858580196</v>
      </c>
      <c r="EC54" s="2">
        <f t="shared" si="61"/>
        <v>43.077204996385255</v>
      </c>
      <c r="ED54" s="2">
        <f t="shared" si="61"/>
        <v>46.692948245237538</v>
      </c>
      <c r="EE54" s="2">
        <f t="shared" si="61"/>
        <v>46.107649561882376</v>
      </c>
      <c r="EF54" s="2">
        <f t="shared" si="61"/>
        <v>44.355655444396838</v>
      </c>
      <c r="EG54" s="2">
        <f t="shared" si="61"/>
        <v>45.741785468015841</v>
      </c>
      <c r="EH54" s="2">
        <f t="shared" si="61"/>
        <v>46.912327384746135</v>
      </c>
      <c r="EI54" s="2">
        <f t="shared" si="61"/>
        <v>50.242269134852798</v>
      </c>
      <c r="EJ54" s="2">
        <f t="shared" si="61"/>
        <v>49.022500705119931</v>
      </c>
      <c r="EK54" s="2">
        <f t="shared" si="61"/>
        <v>51.266667375703427</v>
      </c>
      <c r="EL54" s="2">
        <f t="shared" si="61"/>
        <v>48.467563381873283</v>
      </c>
      <c r="EM54" s="2">
        <f t="shared" si="61"/>
        <v>45.254258313988274</v>
      </c>
      <c r="EN54" s="2">
        <f t="shared" si="61"/>
        <v>45.272547045970533</v>
      </c>
      <c r="EO54" s="2">
        <f t="shared" si="61"/>
        <v>51.589721556837169</v>
      </c>
      <c r="EQ54" s="2">
        <f t="shared" si="62"/>
        <v>42.510766494608667</v>
      </c>
      <c r="ER54" s="2">
        <f t="shared" si="62"/>
        <v>47.391540916419643</v>
      </c>
      <c r="ES54" s="2">
        <f t="shared" si="62"/>
        <v>44.666136516666242</v>
      </c>
      <c r="ET54" s="2">
        <f t="shared" si="62"/>
        <v>44.687840121259327</v>
      </c>
      <c r="EU54" s="2">
        <f t="shared" si="62"/>
        <v>44.884270993203494</v>
      </c>
      <c r="EV54" s="2">
        <f t="shared" si="62"/>
        <v>43.568627021733889</v>
      </c>
      <c r="EW54" s="2">
        <f t="shared" si="62"/>
        <v>44.92006777756577</v>
      </c>
      <c r="EX54" s="2">
        <f t="shared" si="62"/>
        <v>47.571784665443559</v>
      </c>
      <c r="EY54" s="2">
        <f t="shared" si="62"/>
        <v>49.162765711998318</v>
      </c>
      <c r="EZ54" s="2">
        <f t="shared" si="62"/>
        <v>47.696310177722893</v>
      </c>
      <c r="FA54" s="2">
        <f t="shared" si="62"/>
        <v>48.079155633280521</v>
      </c>
      <c r="FB54" s="2">
        <f t="shared" si="62"/>
        <v>47.561869734958918</v>
      </c>
      <c r="FC54" s="2">
        <f t="shared" si="62"/>
        <v>44.832447341306931</v>
      </c>
      <c r="FD54" s="2">
        <f t="shared" si="62"/>
        <v>44.928700076356321</v>
      </c>
      <c r="FE54" s="2">
        <f t="shared" si="62"/>
        <v>53.822406235474972</v>
      </c>
      <c r="FG54" s="2">
        <f t="shared" si="63"/>
        <v>0.22018603699186343</v>
      </c>
      <c r="FH54" s="2">
        <f t="shared" si="63"/>
        <v>0.2365976539104252</v>
      </c>
      <c r="FI54" s="2">
        <f t="shared" si="63"/>
        <v>0.20765861272928016</v>
      </c>
      <c r="FJ54" s="2">
        <f t="shared" si="63"/>
        <v>0.19502619201204838</v>
      </c>
      <c r="FK54" s="2">
        <f t="shared" si="63"/>
        <v>0.18206141148514116</v>
      </c>
      <c r="FL54" s="2">
        <f t="shared" si="63"/>
        <v>0.19187261588329282</v>
      </c>
      <c r="FM54" s="2">
        <f t="shared" si="63"/>
        <v>0.18829552029500468</v>
      </c>
      <c r="FN54" s="2">
        <f t="shared" si="63"/>
        <v>0.17406917465892913</v>
      </c>
      <c r="FO54" s="2">
        <f t="shared" si="63"/>
        <v>0.17715449802392039</v>
      </c>
      <c r="FP54" s="2">
        <f t="shared" si="63"/>
        <v>0.17258230932708604</v>
      </c>
      <c r="FQ54" s="2">
        <f t="shared" si="63"/>
        <v>0.16690355036381369</v>
      </c>
      <c r="FR54" s="2">
        <f t="shared" si="63"/>
        <v>0.16309815351785806</v>
      </c>
      <c r="FS54" s="2">
        <f t="shared" si="63"/>
        <v>0.16492360634551631</v>
      </c>
      <c r="FT54" s="2">
        <f t="shared" si="63"/>
        <v>0.18679116342406116</v>
      </c>
      <c r="FU54" s="2">
        <f t="shared" si="63"/>
        <v>0.1517002159796538</v>
      </c>
      <c r="FW54" s="2">
        <f t="shared" si="52"/>
        <v>6.875067592604257E-6</v>
      </c>
      <c r="FX54" s="2">
        <f t="shared" si="52"/>
        <v>8.3137659410280367E-6</v>
      </c>
      <c r="FY54" s="2">
        <f t="shared" si="52"/>
        <v>7.9138942237698628E-6</v>
      </c>
      <c r="FZ54" s="2">
        <f t="shared" si="52"/>
        <v>7.8708892521484636E-6</v>
      </c>
      <c r="GA54" s="2">
        <f t="shared" si="52"/>
        <v>6.7084279409341377E-6</v>
      </c>
      <c r="GB54" s="2">
        <f t="shared" si="52"/>
        <v>6.7976245360163621E-6</v>
      </c>
      <c r="GC54" s="2">
        <f t="shared" si="52"/>
        <v>7.1026128669218076E-6</v>
      </c>
      <c r="GD54" s="2">
        <f t="shared" si="52"/>
        <v>7.4616567379601958E-6</v>
      </c>
      <c r="GE54" s="2">
        <f t="shared" si="52"/>
        <v>6.9493593381730399E-6</v>
      </c>
      <c r="GF54" s="2">
        <f t="shared" si="52"/>
        <v>6.5855893133875216E-6</v>
      </c>
      <c r="GG54" s="2">
        <f t="shared" si="52"/>
        <v>5.931515757819912E-6</v>
      </c>
      <c r="GH54" s="2">
        <f t="shared" si="52"/>
        <v>5.5172320683283991E-6</v>
      </c>
      <c r="GI54" s="2">
        <f t="shared" si="52"/>
        <v>5.3208705308200022E-6</v>
      </c>
      <c r="GJ54" s="2">
        <f t="shared" si="52"/>
        <v>5.5131631923197688E-6</v>
      </c>
      <c r="GK54" s="2">
        <f t="shared" si="52"/>
        <v>5.0047915684409321E-6</v>
      </c>
      <c r="GM54" s="92">
        <f t="shared" si="53"/>
        <v>8.1287313836854883E-5</v>
      </c>
      <c r="GN54" s="92">
        <f t="shared" si="53"/>
        <v>1.2975904348266567E-4</v>
      </c>
      <c r="GO54" s="92">
        <f t="shared" si="53"/>
        <v>3.2515869100914299E-5</v>
      </c>
      <c r="GP54" s="92">
        <f t="shared" si="53"/>
        <v>1.2394391920427791E-5</v>
      </c>
      <c r="GQ54" s="92">
        <f t="shared" si="53"/>
        <v>8.4440279574263579E-6</v>
      </c>
      <c r="GR54" s="92">
        <f t="shared" si="53"/>
        <v>1.2443376469319964E-5</v>
      </c>
      <c r="GS54" s="92">
        <f t="shared" si="53"/>
        <v>8.1477081285591254E-6</v>
      </c>
      <c r="GT54" s="92">
        <f t="shared" si="53"/>
        <v>3.4282911512452114E-6</v>
      </c>
      <c r="GU54" s="92">
        <f t="shared" si="53"/>
        <v>4.6038672597509176E-6</v>
      </c>
      <c r="GV54" s="92">
        <f t="shared" si="53"/>
        <v>2.9176877312868288E-6</v>
      </c>
      <c r="GW54" s="92">
        <f t="shared" si="53"/>
        <v>1.9065939504759122E-6</v>
      </c>
      <c r="GX54" s="92">
        <f t="shared" si="53"/>
        <v>2.0995729554551312E-6</v>
      </c>
      <c r="GY54" s="92">
        <f t="shared" si="53"/>
        <v>3.0071265434886514E-6</v>
      </c>
      <c r="GZ54" s="92">
        <f t="shared" si="53"/>
        <v>1.3610176449086071E-5</v>
      </c>
      <c r="HA54" s="92">
        <f t="shared" si="53"/>
        <v>2.197715785124049E-7</v>
      </c>
      <c r="HC54" s="92">
        <f t="shared" si="57"/>
        <v>4.6284037428348402E-16</v>
      </c>
      <c r="HD54" s="92">
        <f t="shared" si="57"/>
        <v>1.3293619888279173E-14</v>
      </c>
      <c r="HE54" s="92">
        <f t="shared" si="57"/>
        <v>9.3927693060380731E-18</v>
      </c>
      <c r="HF54" s="92">
        <f t="shared" si="57"/>
        <v>2.4231997352178305E-20</v>
      </c>
      <c r="HG54" s="92">
        <f t="shared" si="57"/>
        <v>1.1535198296662425E-20</v>
      </c>
      <c r="HH54" s="92">
        <f t="shared" si="57"/>
        <v>5.677859172733669E-19</v>
      </c>
      <c r="HI54" s="92">
        <f t="shared" si="57"/>
        <v>4.7054396568812362E-19</v>
      </c>
      <c r="HJ54" s="92">
        <f t="shared" si="57"/>
        <v>5.8669241386260332E-21</v>
      </c>
      <c r="HK54" s="92">
        <f t="shared" si="57"/>
        <v>2.784490577597854E-19</v>
      </c>
      <c r="HL54" s="92">
        <f t="shared" si="57"/>
        <v>3.5418256598704788E-19</v>
      </c>
      <c r="HM54" s="92">
        <f t="shared" si="57"/>
        <v>3.5660303408330481E-21</v>
      </c>
      <c r="HN54" s="92">
        <f t="shared" si="57"/>
        <v>2.0286337972958091E-22</v>
      </c>
      <c r="HO54" s="92">
        <f t="shared" si="57"/>
        <v>8.0675348117522089E-20</v>
      </c>
      <c r="HP54" s="92">
        <f t="shared" si="57"/>
        <v>1.0614918457812202E-19</v>
      </c>
      <c r="HQ54" s="92">
        <f t="shared" si="57"/>
        <v>2.2982253242809258E-26</v>
      </c>
      <c r="HS54" s="92">
        <f t="shared" si="54"/>
        <v>1.1622904961018553E-57</v>
      </c>
      <c r="HT54" s="92">
        <f t="shared" si="54"/>
        <v>1.8886409486617222E-52</v>
      </c>
      <c r="HU54" s="92">
        <f t="shared" si="54"/>
        <v>4.5092368689192354E-65</v>
      </c>
      <c r="HV54" s="92">
        <f t="shared" si="54"/>
        <v>3.8031085385630589E-76</v>
      </c>
      <c r="HW54" s="92">
        <f t="shared" si="54"/>
        <v>2.3019621031482381E-76</v>
      </c>
      <c r="HX54" s="92">
        <f t="shared" si="54"/>
        <v>1.2077948873867481E-70</v>
      </c>
      <c r="HY54" s="92">
        <f t="shared" si="54"/>
        <v>1.107882194421922E-71</v>
      </c>
      <c r="HZ54" s="92">
        <f t="shared" si="54"/>
        <v>1.5333725084984576E-78</v>
      </c>
      <c r="IA54" s="92">
        <f t="shared" si="54"/>
        <v>4.605616000221311E-72</v>
      </c>
      <c r="IB54" s="92">
        <f t="shared" si="54"/>
        <v>6.2376752203007824E-72</v>
      </c>
      <c r="IC54" s="92">
        <f t="shared" si="54"/>
        <v>1.5244053252273319E-79</v>
      </c>
      <c r="ID54" s="92">
        <f t="shared" si="54"/>
        <v>1.6763155097034647E-83</v>
      </c>
      <c r="IE54" s="92">
        <f t="shared" si="54"/>
        <v>1.0083329822473681E-72</v>
      </c>
      <c r="IF54" s="92">
        <f t="shared" si="54"/>
        <v>4.1363075045636988E-43</v>
      </c>
      <c r="IG54" s="92">
        <f t="shared" si="54"/>
        <v>5.1613351501515675E-32</v>
      </c>
      <c r="II54" s="92">
        <f t="shared" si="55"/>
        <v>7.0498805919468069E-156</v>
      </c>
      <c r="IJ54" s="92">
        <f t="shared" si="55"/>
        <v>1.2163871683287094E-142</v>
      </c>
      <c r="IK54" s="92">
        <f t="shared" si="55"/>
        <v>3.3440325228850428E-178</v>
      </c>
      <c r="IL54" s="92">
        <f t="shared" si="55"/>
        <v>4.7516860755521012E-211</v>
      </c>
      <c r="IM54" s="92">
        <f t="shared" si="55"/>
        <v>1.5334045479407575E-210</v>
      </c>
      <c r="IN54" s="92">
        <f t="shared" si="55"/>
        <v>1.3853562849487773E-195</v>
      </c>
      <c r="IO54" s="92">
        <f t="shared" si="55"/>
        <v>3.1126537639796965E-201</v>
      </c>
      <c r="IP54" s="92">
        <f t="shared" si="55"/>
        <v>1.1919946251105617E-221</v>
      </c>
      <c r="IQ54" s="92">
        <f t="shared" si="55"/>
        <v>5.5412924664600932E-203</v>
      </c>
      <c r="IR54" s="92">
        <f t="shared" si="55"/>
        <v>3.1015807152219194E-202</v>
      </c>
      <c r="IS54" s="92">
        <f t="shared" si="55"/>
        <v>1.5706362655910307E-220</v>
      </c>
      <c r="IT54" s="92">
        <f t="shared" si="55"/>
        <v>3.3692638286090743E-230</v>
      </c>
      <c r="IU54" s="92">
        <f t="shared" si="55"/>
        <v>5.9761052413848079E-198</v>
      </c>
      <c r="IV54" s="92">
        <f t="shared" si="55"/>
        <v>6.3835832432309541E-156</v>
      </c>
      <c r="IW54" s="92">
        <f t="shared" si="55"/>
        <v>6.1999562862574285E-95</v>
      </c>
      <c r="IY54" s="92">
        <f t="shared" si="56"/>
        <v>8.1287313837317729E-5</v>
      </c>
      <c r="IZ54" s="92">
        <f t="shared" si="56"/>
        <v>1.2975904349595929E-4</v>
      </c>
      <c r="JA54" s="92">
        <f t="shared" si="56"/>
        <v>3.2515869100923691E-5</v>
      </c>
      <c r="JB54" s="92">
        <f t="shared" si="56"/>
        <v>1.2394391920427815E-5</v>
      </c>
      <c r="JC54" s="92">
        <f t="shared" si="56"/>
        <v>8.4440279574263698E-6</v>
      </c>
      <c r="JD54" s="92">
        <f t="shared" si="56"/>
        <v>1.2443376469320532E-5</v>
      </c>
      <c r="JE54" s="92">
        <f t="shared" si="56"/>
        <v>8.1477081285595963E-6</v>
      </c>
      <c r="JF54" s="92">
        <f t="shared" si="56"/>
        <v>3.4282911512452174E-6</v>
      </c>
      <c r="JG54" s="92">
        <f t="shared" si="56"/>
        <v>4.6038672597511963E-6</v>
      </c>
      <c r="JH54" s="92">
        <f t="shared" si="56"/>
        <v>2.9176877312871828E-6</v>
      </c>
      <c r="JI54" s="92">
        <f t="shared" si="56"/>
        <v>1.9065939504759158E-6</v>
      </c>
      <c r="JJ54" s="92">
        <f t="shared" si="56"/>
        <v>2.0995729554551312E-6</v>
      </c>
      <c r="JK54" s="92">
        <f t="shared" si="56"/>
        <v>3.0071265434887319E-6</v>
      </c>
      <c r="JL54" s="92">
        <f t="shared" si="56"/>
        <v>1.3610176449086177E-5</v>
      </c>
      <c r="JM54" s="92">
        <f t="shared" si="56"/>
        <v>2.197715785124049E-7</v>
      </c>
    </row>
    <row r="55" spans="2:273" x14ac:dyDescent="0.25">
      <c r="B55" s="2">
        <v>28</v>
      </c>
      <c r="C55" s="37">
        <v>46.9</v>
      </c>
      <c r="D55" s="37">
        <v>50.774999999999999</v>
      </c>
      <c r="E55" s="37">
        <v>48.9</v>
      </c>
      <c r="F55" s="37">
        <v>47.45</v>
      </c>
      <c r="G55" s="37">
        <v>46.225000000000001</v>
      </c>
      <c r="H55" s="37">
        <v>44.85</v>
      </c>
      <c r="I55" s="37">
        <v>46.274999999999999</v>
      </c>
      <c r="J55" s="37">
        <v>49.225000000000001</v>
      </c>
      <c r="K55" s="37">
        <v>47.85</v>
      </c>
      <c r="L55" s="37">
        <v>45.6</v>
      </c>
      <c r="M55" s="37">
        <v>46.9</v>
      </c>
      <c r="N55" s="37">
        <v>46.951999999999998</v>
      </c>
      <c r="O55" s="37">
        <v>48.119</v>
      </c>
      <c r="P55" s="37">
        <v>45.872</v>
      </c>
      <c r="Q55" s="37">
        <v>45.436</v>
      </c>
      <c r="S55" s="4">
        <f t="shared" si="58"/>
        <v>48.849937131846403</v>
      </c>
      <c r="T55" s="4">
        <f t="shared" si="58"/>
        <v>50.73836252310987</v>
      </c>
      <c r="U55" s="4">
        <f t="shared" si="58"/>
        <v>47.871398467266218</v>
      </c>
      <c r="V55" s="4">
        <f t="shared" si="58"/>
        <v>48.727139616541088</v>
      </c>
      <c r="W55" s="4">
        <f t="shared" si="58"/>
        <v>48.204224317742153</v>
      </c>
      <c r="X55" s="4">
        <f t="shared" si="58"/>
        <v>46.8279965028443</v>
      </c>
      <c r="Y55" s="4">
        <f t="shared" si="58"/>
        <v>47.721810966534008</v>
      </c>
      <c r="Z55" s="4">
        <f t="shared" si="58"/>
        <v>52.077488899725665</v>
      </c>
      <c r="AA55" s="4">
        <f t="shared" si="58"/>
        <v>51.009605371143167</v>
      </c>
      <c r="AB55" s="4">
        <f t="shared" si="58"/>
        <v>48.411478902827866</v>
      </c>
      <c r="AC55" s="4">
        <f t="shared" si="58"/>
        <v>48.673787647494535</v>
      </c>
      <c r="AD55" s="4">
        <f t="shared" si="58"/>
        <v>48.682213249502318</v>
      </c>
      <c r="AE55" s="4">
        <f t="shared" si="58"/>
        <v>48.393935564772491</v>
      </c>
      <c r="AF55" s="4">
        <f t="shared" si="58"/>
        <v>47.840171783331378</v>
      </c>
      <c r="AG55" s="4">
        <f t="shared" si="58"/>
        <v>49.698625958458841</v>
      </c>
      <c r="AI55" s="4">
        <f t="shared" si="59"/>
        <v>-1.9499371318464043</v>
      </c>
      <c r="AJ55" s="4">
        <f t="shared" si="59"/>
        <v>3.6637476890128085E-2</v>
      </c>
      <c r="AK55" s="4">
        <f t="shared" si="59"/>
        <v>1.0286015327337807</v>
      </c>
      <c r="AL55" s="4">
        <f t="shared" si="59"/>
        <v>-1.2771396165410849</v>
      </c>
      <c r="AM55" s="4">
        <f t="shared" si="59"/>
        <v>-1.9792243177421511</v>
      </c>
      <c r="AN55" s="4">
        <f t="shared" si="59"/>
        <v>-1.9779965028442987</v>
      </c>
      <c r="AO55" s="4">
        <f t="shared" si="59"/>
        <v>-1.4468109665340094</v>
      </c>
      <c r="AP55" s="4">
        <f t="shared" si="59"/>
        <v>-2.8524888997256639</v>
      </c>
      <c r="AQ55" s="4">
        <f t="shared" si="59"/>
        <v>-3.1596053711431651</v>
      </c>
      <c r="AR55" s="4">
        <f t="shared" si="59"/>
        <v>-2.8114789028278651</v>
      </c>
      <c r="AS55" s="4">
        <f t="shared" si="59"/>
        <v>-1.7737876474945367</v>
      </c>
      <c r="AT55" s="4">
        <f t="shared" si="59"/>
        <v>-1.7302132495023201</v>
      </c>
      <c r="AU55" s="4">
        <f t="shared" si="59"/>
        <v>-0.27493556477249115</v>
      </c>
      <c r="AV55" s="4">
        <f t="shared" si="59"/>
        <v>-1.9681717833313783</v>
      </c>
      <c r="AW55" s="4">
        <f t="shared" si="59"/>
        <v>-4.2626259584588411</v>
      </c>
      <c r="AY55" s="2">
        <f t="shared" si="50"/>
        <v>48.711260351759194</v>
      </c>
      <c r="AZ55" s="2">
        <f t="shared" si="50"/>
        <v>50.517788050580045</v>
      </c>
      <c r="BA55" s="2">
        <f t="shared" si="50"/>
        <v>47.80327433028318</v>
      </c>
      <c r="BB55" s="2">
        <f t="shared" si="50"/>
        <v>48.699260582300944</v>
      </c>
      <c r="BC55" s="2">
        <f t="shared" si="50"/>
        <v>48.184795299322381</v>
      </c>
      <c r="BD55" s="2">
        <f t="shared" si="50"/>
        <v>46.800336191005265</v>
      </c>
      <c r="BE55" s="2">
        <f t="shared" si="50"/>
        <v>47.702230219230607</v>
      </c>
      <c r="BF55" s="2">
        <f t="shared" si="50"/>
        <v>52.068403127713204</v>
      </c>
      <c r="BG55" s="2">
        <f t="shared" si="50"/>
        <v>50.998370199798927</v>
      </c>
      <c r="BH55" s="2">
        <f t="shared" si="50"/>
        <v>48.404011363393437</v>
      </c>
      <c r="BI55" s="2">
        <f t="shared" si="50"/>
        <v>48.668893225640808</v>
      </c>
      <c r="BJ55" s="2">
        <f t="shared" si="50"/>
        <v>48.677038362934752</v>
      </c>
      <c r="BK55" s="2">
        <f t="shared" si="50"/>
        <v>48.386782249130057</v>
      </c>
      <c r="BL55" s="2">
        <f t="shared" si="50"/>
        <v>47.814649628870121</v>
      </c>
      <c r="BM55" s="2">
        <f t="shared" si="50"/>
        <v>49.698116951107892</v>
      </c>
      <c r="BO55" s="2">
        <f t="shared" si="9"/>
        <v>46.9</v>
      </c>
      <c r="BP55" s="2">
        <f t="shared" si="10"/>
        <v>50.774999999999999</v>
      </c>
      <c r="BQ55" s="2">
        <f t="shared" si="11"/>
        <v>48.9</v>
      </c>
      <c r="BR55" s="2">
        <f t="shared" si="12"/>
        <v>47.45</v>
      </c>
      <c r="BS55" s="2">
        <f t="shared" si="13"/>
        <v>46.225000000000001</v>
      </c>
      <c r="BT55" s="2">
        <f t="shared" si="14"/>
        <v>44.85</v>
      </c>
      <c r="BU55" s="2">
        <f t="shared" si="15"/>
        <v>46.274999999999999</v>
      </c>
      <c r="BV55" s="2">
        <f t="shared" si="16"/>
        <v>49.225000000000001</v>
      </c>
      <c r="BW55" s="2">
        <f t="shared" si="17"/>
        <v>47.85</v>
      </c>
      <c r="BX55" s="2">
        <f t="shared" si="18"/>
        <v>45.6</v>
      </c>
      <c r="BY55" s="2">
        <f t="shared" si="19"/>
        <v>46.9</v>
      </c>
      <c r="BZ55" s="2">
        <f t="shared" si="20"/>
        <v>46.951999999999998</v>
      </c>
      <c r="CA55" s="2">
        <f t="shared" si="21"/>
        <v>48.119</v>
      </c>
      <c r="CB55" s="2">
        <f t="shared" si="22"/>
        <v>45.872</v>
      </c>
      <c r="CC55" s="2">
        <f t="shared" si="23"/>
        <v>45.436</v>
      </c>
      <c r="CE55" s="2" t="str">
        <f t="shared" si="51"/>
        <v/>
      </c>
      <c r="CF55" s="2" t="str">
        <f t="shared" si="51"/>
        <v/>
      </c>
      <c r="CG55" s="2" t="str">
        <f t="shared" si="51"/>
        <v/>
      </c>
      <c r="CH55" s="2" t="str">
        <f t="shared" si="51"/>
        <v/>
      </c>
      <c r="CI55" s="2" t="str">
        <f t="shared" si="51"/>
        <v/>
      </c>
      <c r="CJ55" s="2" t="str">
        <f t="shared" si="51"/>
        <v/>
      </c>
      <c r="CK55" s="2" t="str">
        <f t="shared" si="51"/>
        <v/>
      </c>
      <c r="CL55" s="2" t="str">
        <f t="shared" si="51"/>
        <v/>
      </c>
      <c r="CM55" s="2" t="str">
        <f t="shared" si="51"/>
        <v/>
      </c>
      <c r="CN55" s="2" t="str">
        <f t="shared" si="51"/>
        <v/>
      </c>
      <c r="CO55" s="2" t="str">
        <f t="shared" si="51"/>
        <v/>
      </c>
      <c r="CP55" s="2" t="str">
        <f t="shared" si="51"/>
        <v/>
      </c>
      <c r="CQ55" s="2" t="str">
        <f t="shared" si="51"/>
        <v/>
      </c>
      <c r="CR55" s="2" t="str">
        <f t="shared" si="51"/>
        <v/>
      </c>
      <c r="CS55" s="2" t="str">
        <f t="shared" si="51"/>
        <v/>
      </c>
      <c r="CU55" s="2" t="str">
        <f t="shared" si="25"/>
        <v/>
      </c>
      <c r="CV55" s="2" t="str">
        <f t="shared" si="26"/>
        <v/>
      </c>
      <c r="CW55" s="2" t="str">
        <f t="shared" si="27"/>
        <v/>
      </c>
      <c r="CX55" s="2" t="str">
        <f t="shared" si="28"/>
        <v/>
      </c>
      <c r="CY55" s="2" t="str">
        <f t="shared" si="29"/>
        <v/>
      </c>
      <c r="CZ55" s="2" t="str">
        <f t="shared" si="30"/>
        <v/>
      </c>
      <c r="DA55" s="2" t="str">
        <f t="shared" si="31"/>
        <v/>
      </c>
      <c r="DB55" s="2" t="str">
        <f t="shared" si="32"/>
        <v/>
      </c>
      <c r="DC55" s="2" t="str">
        <f t="shared" si="33"/>
        <v/>
      </c>
      <c r="DD55" s="2" t="str">
        <f t="shared" si="34"/>
        <v/>
      </c>
      <c r="DE55" s="2" t="str">
        <f t="shared" si="35"/>
        <v/>
      </c>
      <c r="DF55" s="2" t="str">
        <f t="shared" si="36"/>
        <v/>
      </c>
      <c r="DG55" s="2" t="str">
        <f t="shared" si="37"/>
        <v/>
      </c>
      <c r="DH55" s="2" t="str">
        <f t="shared" si="38"/>
        <v/>
      </c>
      <c r="DI55" s="2" t="str">
        <f t="shared" si="39"/>
        <v/>
      </c>
      <c r="DK55" s="2">
        <f t="shared" si="60"/>
        <v>50.407108013937275</v>
      </c>
      <c r="DL55" s="2">
        <f t="shared" si="60"/>
        <v>51.196467611336033</v>
      </c>
      <c r="DM55" s="2">
        <f t="shared" si="60"/>
        <v>49.185783972125428</v>
      </c>
      <c r="DN55" s="2">
        <f t="shared" si="60"/>
        <v>49.265216892202154</v>
      </c>
      <c r="DO55" s="2">
        <f t="shared" si="60"/>
        <v>48.720243128964057</v>
      </c>
      <c r="DP55" s="2">
        <f t="shared" si="60"/>
        <v>47.464089890068351</v>
      </c>
      <c r="DQ55" s="2">
        <f t="shared" si="60"/>
        <v>48.231818181818191</v>
      </c>
      <c r="DR55" s="2">
        <f t="shared" si="60"/>
        <v>53.286295681063123</v>
      </c>
      <c r="DS55" s="2">
        <f t="shared" si="60"/>
        <v>51.212549330514442</v>
      </c>
      <c r="DT55" s="2">
        <f t="shared" si="60"/>
        <v>48.299966237203904</v>
      </c>
      <c r="DU55" s="2">
        <f t="shared" si="60"/>
        <v>48.140135017421599</v>
      </c>
      <c r="DV55" s="2">
        <f t="shared" si="60"/>
        <v>48.758072485653869</v>
      </c>
      <c r="DW55" s="2">
        <f t="shared" si="60"/>
        <v>49.094128823114865</v>
      </c>
      <c r="DX55" s="2">
        <f t="shared" si="60"/>
        <v>48.487953488372092</v>
      </c>
      <c r="DY55" s="2">
        <f t="shared" si="60"/>
        <v>49.35331578947369</v>
      </c>
      <c r="EA55" s="2">
        <f t="shared" si="61"/>
        <v>43.233714608009016</v>
      </c>
      <c r="EB55" s="2">
        <f t="shared" si="61"/>
        <v>48.520696626848924</v>
      </c>
      <c r="EC55" s="2">
        <f t="shared" si="61"/>
        <v>42.992266447104193</v>
      </c>
      <c r="ED55" s="2">
        <f t="shared" si="61"/>
        <v>46.56889018008804</v>
      </c>
      <c r="EE55" s="2">
        <f t="shared" si="61"/>
        <v>45.990924806136455</v>
      </c>
      <c r="EF55" s="2">
        <f t="shared" si="61"/>
        <v>44.250754101252419</v>
      </c>
      <c r="EG55" s="2">
        <f t="shared" si="61"/>
        <v>45.620187886729603</v>
      </c>
      <c r="EH55" s="2">
        <f t="shared" si="61"/>
        <v>46.79813006464537</v>
      </c>
      <c r="EI55" s="2">
        <f t="shared" si="61"/>
        <v>50.091128715410044</v>
      </c>
      <c r="EJ55" s="2">
        <f t="shared" si="61"/>
        <v>48.85899815029002</v>
      </c>
      <c r="EK55" s="2">
        <f t="shared" si="61"/>
        <v>51.076066415716575</v>
      </c>
      <c r="EL55" s="2">
        <f t="shared" si="61"/>
        <v>48.297847198037857</v>
      </c>
      <c r="EM55" s="2">
        <f t="shared" si="61"/>
        <v>45.120348748784629</v>
      </c>
      <c r="EN55" s="2">
        <f t="shared" si="61"/>
        <v>45.141303404687527</v>
      </c>
      <c r="EO55" s="2">
        <f t="shared" si="61"/>
        <v>51.456500815119441</v>
      </c>
      <c r="EQ55" s="2">
        <f t="shared" si="62"/>
        <v>42.420392371545681</v>
      </c>
      <c r="ER55" s="2">
        <f t="shared" si="62"/>
        <v>47.256599743925548</v>
      </c>
      <c r="ES55" s="2">
        <f t="shared" si="62"/>
        <v>44.561449898486295</v>
      </c>
      <c r="ET55" s="2">
        <f t="shared" si="62"/>
        <v>44.589026331840898</v>
      </c>
      <c r="EU55" s="2">
        <f t="shared" si="62"/>
        <v>44.782687071993351</v>
      </c>
      <c r="EV55" s="2">
        <f t="shared" si="62"/>
        <v>43.472791365506907</v>
      </c>
      <c r="EW55" s="2">
        <f t="shared" si="62"/>
        <v>44.808234170072673</v>
      </c>
      <c r="EX55" s="2">
        <f t="shared" si="62"/>
        <v>47.448911249015026</v>
      </c>
      <c r="EY55" s="2">
        <f t="shared" si="62"/>
        <v>49.024730566116894</v>
      </c>
      <c r="EZ55" s="2">
        <f t="shared" si="62"/>
        <v>47.548861174674428</v>
      </c>
      <c r="FA55" s="2">
        <f t="shared" si="62"/>
        <v>47.928486948340655</v>
      </c>
      <c r="FB55" s="2">
        <f t="shared" si="62"/>
        <v>47.403172745505302</v>
      </c>
      <c r="FC55" s="2">
        <f t="shared" si="62"/>
        <v>44.703277694688765</v>
      </c>
      <c r="FD55" s="2">
        <f t="shared" si="62"/>
        <v>44.801581142063036</v>
      </c>
      <c r="FE55" s="2">
        <f t="shared" si="62"/>
        <v>53.656439068701047</v>
      </c>
      <c r="FG55" s="2">
        <f t="shared" si="63"/>
        <v>0.2364071555957685</v>
      </c>
      <c r="FH55" s="2">
        <f t="shared" si="63"/>
        <v>0.25363457536752559</v>
      </c>
      <c r="FI55" s="2">
        <f t="shared" si="63"/>
        <v>0.22322101337384204</v>
      </c>
      <c r="FJ55" s="2">
        <f t="shared" si="63"/>
        <v>0.20989267384950736</v>
      </c>
      <c r="FK55" s="2">
        <f t="shared" si="63"/>
        <v>0.19618046667598005</v>
      </c>
      <c r="FL55" s="2">
        <f t="shared" si="63"/>
        <v>0.20656039212365673</v>
      </c>
      <c r="FM55" s="2">
        <f t="shared" si="63"/>
        <v>0.20277818043612661</v>
      </c>
      <c r="FN55" s="2">
        <f t="shared" si="63"/>
        <v>0.18771066426836272</v>
      </c>
      <c r="FO55" s="2">
        <f t="shared" si="63"/>
        <v>0.19098186895557892</v>
      </c>
      <c r="FP55" s="2">
        <f t="shared" si="63"/>
        <v>0.18613353582867617</v>
      </c>
      <c r="FQ55" s="2">
        <f t="shared" si="63"/>
        <v>0.18010593833075339</v>
      </c>
      <c r="FR55" s="2">
        <f t="shared" si="63"/>
        <v>0.17606314243740681</v>
      </c>
      <c r="FS55" s="2">
        <f t="shared" si="63"/>
        <v>0.17800284048724399</v>
      </c>
      <c r="FT55" s="2">
        <f t="shared" si="63"/>
        <v>0.2011867954594207</v>
      </c>
      <c r="FU55" s="2">
        <f t="shared" si="63"/>
        <v>0.16393664131113991</v>
      </c>
      <c r="FW55" s="2">
        <f t="shared" si="52"/>
        <v>7.5383567121535029E-6</v>
      </c>
      <c r="FX55" s="2">
        <f t="shared" si="52"/>
        <v>9.1158557703732168E-6</v>
      </c>
      <c r="FY55" s="2">
        <f t="shared" si="52"/>
        <v>8.6774058375895358E-6</v>
      </c>
      <c r="FZ55" s="2">
        <f t="shared" si="52"/>
        <v>8.6302518956910737E-6</v>
      </c>
      <c r="GA55" s="2">
        <f t="shared" si="52"/>
        <v>7.3556402069364177E-6</v>
      </c>
      <c r="GB55" s="2">
        <f t="shared" si="52"/>
        <v>7.4534422011743657E-6</v>
      </c>
      <c r="GC55" s="2">
        <f t="shared" si="52"/>
        <v>7.7878548076195094E-6</v>
      </c>
      <c r="GD55" s="2">
        <f t="shared" si="52"/>
        <v>8.181538030493874E-6</v>
      </c>
      <c r="GE55" s="2">
        <f t="shared" si="52"/>
        <v>7.6198158826764271E-6</v>
      </c>
      <c r="GF55" s="2">
        <f t="shared" si="52"/>
        <v>7.2209505029381663E-6</v>
      </c>
      <c r="GG55" s="2">
        <f t="shared" si="52"/>
        <v>6.5037739766669342E-6</v>
      </c>
      <c r="GH55" s="2">
        <f t="shared" si="52"/>
        <v>6.0495214458685705E-6</v>
      </c>
      <c r="GI55" s="2">
        <f t="shared" si="52"/>
        <v>5.8342155265621264E-6</v>
      </c>
      <c r="GJ55" s="2">
        <f t="shared" si="52"/>
        <v>6.045060016790118E-6</v>
      </c>
      <c r="GK55" s="2">
        <f t="shared" si="52"/>
        <v>5.4876421813108113E-6</v>
      </c>
      <c r="GM55" s="92">
        <f t="shared" si="53"/>
        <v>1.2523193767075171E-4</v>
      </c>
      <c r="GN55" s="92">
        <f t="shared" si="53"/>
        <v>1.9719228059172461E-4</v>
      </c>
      <c r="GO55" s="92">
        <f t="shared" si="53"/>
        <v>5.3166346816411356E-5</v>
      </c>
      <c r="GP55" s="92">
        <f t="shared" si="53"/>
        <v>2.1471931477164456E-5</v>
      </c>
      <c r="GQ55" s="92">
        <f t="shared" si="53"/>
        <v>1.4652766904704917E-5</v>
      </c>
      <c r="GR55" s="92">
        <f t="shared" si="53"/>
        <v>2.1385636908170921E-5</v>
      </c>
      <c r="GS55" s="92">
        <f t="shared" si="53"/>
        <v>1.4402398814917421E-5</v>
      </c>
      <c r="GT55" s="92">
        <f t="shared" si="53"/>
        <v>6.2854560036196503E-6</v>
      </c>
      <c r="GU55" s="92">
        <f t="shared" si="53"/>
        <v>8.3034908014940779E-6</v>
      </c>
      <c r="GV55" s="92">
        <f t="shared" si="53"/>
        <v>5.3994587087005397E-6</v>
      </c>
      <c r="GW55" s="92">
        <f t="shared" si="53"/>
        <v>3.5964931695118238E-6</v>
      </c>
      <c r="GX55" s="92">
        <f t="shared" si="53"/>
        <v>3.8888413290701193E-6</v>
      </c>
      <c r="GY55" s="92">
        <f t="shared" si="53"/>
        <v>5.4391261728507732E-6</v>
      </c>
      <c r="GZ55" s="92">
        <f t="shared" si="53"/>
        <v>2.2934623240075441E-5</v>
      </c>
      <c r="HA55" s="92">
        <f t="shared" si="53"/>
        <v>4.697070833622592E-7</v>
      </c>
      <c r="HC55" s="92">
        <f t="shared" si="57"/>
        <v>1.3940337499867586E-15</v>
      </c>
      <c r="HD55" s="92">
        <f t="shared" si="57"/>
        <v>3.6773605079984057E-14</v>
      </c>
      <c r="HE55" s="92">
        <f t="shared" si="57"/>
        <v>3.309777742187631E-17</v>
      </c>
      <c r="HF55" s="92">
        <f t="shared" si="57"/>
        <v>1.0582631834749566E-19</v>
      </c>
      <c r="HG55" s="92">
        <f t="shared" si="57"/>
        <v>4.9919714510607634E-20</v>
      </c>
      <c r="HH55" s="92">
        <f t="shared" si="57"/>
        <v>2.1908331051214264E-18</v>
      </c>
      <c r="HI55" s="92">
        <f t="shared" si="57"/>
        <v>1.8664215368566595E-18</v>
      </c>
      <c r="HJ55" s="92">
        <f t="shared" si="57"/>
        <v>2.7043698429047026E-20</v>
      </c>
      <c r="HK55" s="92">
        <f t="shared" si="57"/>
        <v>1.1181428313154803E-18</v>
      </c>
      <c r="HL55" s="92">
        <f t="shared" si="57"/>
        <v>1.4041883683403485E-18</v>
      </c>
      <c r="HM55" s="92">
        <f t="shared" si="57"/>
        <v>1.6040179153374967E-20</v>
      </c>
      <c r="HN55" s="92">
        <f t="shared" si="57"/>
        <v>9.7936665109916213E-22</v>
      </c>
      <c r="HO55" s="92">
        <f t="shared" si="57"/>
        <v>3.1521064432656253E-19</v>
      </c>
      <c r="HP55" s="92">
        <f t="shared" si="57"/>
        <v>4.1527103102167745E-19</v>
      </c>
      <c r="HQ55" s="92">
        <f t="shared" si="57"/>
        <v>1.5617272031483171E-25</v>
      </c>
      <c r="HS55" s="92">
        <f t="shared" si="54"/>
        <v>1.5215369114008316E-56</v>
      </c>
      <c r="HT55" s="92">
        <f t="shared" si="54"/>
        <v>2.0407133870919159E-51</v>
      </c>
      <c r="HU55" s="92">
        <f t="shared" si="54"/>
        <v>8.7251743977348012E-64</v>
      </c>
      <c r="HV55" s="92">
        <f t="shared" si="54"/>
        <v>1.2530393755226886E-74</v>
      </c>
      <c r="HW55" s="92">
        <f t="shared" si="54"/>
        <v>7.2450584676434447E-75</v>
      </c>
      <c r="HX55" s="92">
        <f t="shared" si="54"/>
        <v>2.954852824497972E-69</v>
      </c>
      <c r="HY55" s="92">
        <f t="shared" si="54"/>
        <v>2.9434177507228822E-70</v>
      </c>
      <c r="HZ55" s="92">
        <f t="shared" si="54"/>
        <v>5.7418890558081382E-77</v>
      </c>
      <c r="IA55" s="92">
        <f t="shared" si="54"/>
        <v>1.2448924130534326E-70</v>
      </c>
      <c r="IB55" s="92">
        <f t="shared" si="54"/>
        <v>1.6461534818480613E-70</v>
      </c>
      <c r="IC55" s="92">
        <f t="shared" si="54"/>
        <v>5.4046012951019156E-78</v>
      </c>
      <c r="ID55" s="92">
        <f t="shared" si="54"/>
        <v>6.8858588303666579E-82</v>
      </c>
      <c r="IE55" s="92">
        <f t="shared" si="54"/>
        <v>2.4719011648499909E-71</v>
      </c>
      <c r="IF55" s="92">
        <f t="shared" si="54"/>
        <v>2.6472894767580083E-42</v>
      </c>
      <c r="IG55" s="92">
        <f t="shared" si="54"/>
        <v>2.0058331531726973E-31</v>
      </c>
      <c r="II55" s="92">
        <f t="shared" si="55"/>
        <v>1.6707327885738973E-153</v>
      </c>
      <c r="IJ55" s="92">
        <f t="shared" si="55"/>
        <v>1.9538800395521628E-140</v>
      </c>
      <c r="IK55" s="92">
        <f t="shared" si="55"/>
        <v>1.8861264786918089E-175</v>
      </c>
      <c r="IL55" s="92">
        <f t="shared" si="55"/>
        <v>8.692315033867075E-208</v>
      </c>
      <c r="IM55" s="92">
        <f t="shared" si="55"/>
        <v>2.4918339475184219E-207</v>
      </c>
      <c r="IN55" s="92">
        <f t="shared" si="55"/>
        <v>1.335324845906477E-192</v>
      </c>
      <c r="IO55" s="92">
        <f t="shared" si="55"/>
        <v>3.7626201700553601E-198</v>
      </c>
      <c r="IP55" s="92">
        <f t="shared" si="55"/>
        <v>3.079330627429609E-218</v>
      </c>
      <c r="IQ55" s="92">
        <f t="shared" si="55"/>
        <v>7.0360937415811173E-200</v>
      </c>
      <c r="IR55" s="92">
        <f t="shared" si="55"/>
        <v>3.7143176213437286E-199</v>
      </c>
      <c r="IS55" s="92">
        <f t="shared" si="55"/>
        <v>3.3603421972940212E-217</v>
      </c>
      <c r="IT55" s="92">
        <f t="shared" si="55"/>
        <v>9.6471766321776672E-227</v>
      </c>
      <c r="IU55" s="92">
        <f t="shared" si="55"/>
        <v>5.4473581982927085E-195</v>
      </c>
      <c r="IV55" s="92">
        <f t="shared" si="55"/>
        <v>1.3718614675735667E-153</v>
      </c>
      <c r="IW55" s="92">
        <f t="shared" si="55"/>
        <v>1.5519173287356705E-93</v>
      </c>
      <c r="IY55" s="92">
        <f t="shared" si="56"/>
        <v>1.2523193767214575E-4</v>
      </c>
      <c r="IZ55" s="92">
        <f t="shared" si="56"/>
        <v>1.9719228062849823E-4</v>
      </c>
      <c r="JA55" s="92">
        <f t="shared" si="56"/>
        <v>5.3166346816444452E-5</v>
      </c>
      <c r="JB55" s="92">
        <f t="shared" si="56"/>
        <v>2.1471931477164561E-5</v>
      </c>
      <c r="JC55" s="92">
        <f t="shared" si="56"/>
        <v>1.4652766904704966E-5</v>
      </c>
      <c r="JD55" s="92">
        <f t="shared" si="56"/>
        <v>2.1385636908173113E-5</v>
      </c>
      <c r="JE55" s="92">
        <f t="shared" si="56"/>
        <v>1.4402398814919288E-5</v>
      </c>
      <c r="JF55" s="92">
        <f t="shared" si="56"/>
        <v>6.2854560036196774E-6</v>
      </c>
      <c r="JG55" s="92">
        <f t="shared" si="56"/>
        <v>8.303490801495196E-6</v>
      </c>
      <c r="JH55" s="92">
        <f t="shared" si="56"/>
        <v>5.3994587087019441E-6</v>
      </c>
      <c r="JI55" s="92">
        <f t="shared" si="56"/>
        <v>3.5964931695118399E-6</v>
      </c>
      <c r="JJ55" s="92">
        <f t="shared" si="56"/>
        <v>3.8888413290701202E-6</v>
      </c>
      <c r="JK55" s="92">
        <f t="shared" si="56"/>
        <v>5.4391261728510883E-6</v>
      </c>
      <c r="JL55" s="92">
        <f t="shared" si="56"/>
        <v>2.2934623240075858E-5</v>
      </c>
      <c r="JM55" s="92">
        <f t="shared" si="56"/>
        <v>4.697070833622592E-7</v>
      </c>
    </row>
    <row r="56" spans="2:273" x14ac:dyDescent="0.25">
      <c r="B56" s="2">
        <v>29</v>
      </c>
      <c r="C56" s="37">
        <v>47.975000000000001</v>
      </c>
      <c r="D56" s="37">
        <v>50.674999999999997</v>
      </c>
      <c r="E56" s="37">
        <v>49.475000000000001</v>
      </c>
      <c r="F56" s="37">
        <v>48.174999999999997</v>
      </c>
      <c r="G56" s="37">
        <v>46.174999999999997</v>
      </c>
      <c r="H56" s="37">
        <v>47.1</v>
      </c>
      <c r="I56" s="37">
        <v>46.5</v>
      </c>
      <c r="J56" s="37">
        <v>50.674999999999997</v>
      </c>
      <c r="K56" s="37">
        <v>48.7</v>
      </c>
      <c r="L56" s="37">
        <v>46.4</v>
      </c>
      <c r="M56" s="37">
        <v>47.65</v>
      </c>
      <c r="N56" s="37">
        <v>47.094999999999999</v>
      </c>
      <c r="O56" s="37">
        <v>49.905000000000001</v>
      </c>
      <c r="P56" s="37">
        <v>46.667000000000002</v>
      </c>
      <c r="Q56" s="37">
        <v>47.973999999999997</v>
      </c>
      <c r="S56" s="4">
        <f t="shared" si="58"/>
        <v>48.980049560972866</v>
      </c>
      <c r="T56" s="4">
        <f t="shared" si="58"/>
        <v>50.900705718104533</v>
      </c>
      <c r="U56" s="4">
        <f t="shared" si="58"/>
        <v>47.919512964095297</v>
      </c>
      <c r="V56" s="4">
        <f t="shared" si="58"/>
        <v>48.924634069119307</v>
      </c>
      <c r="W56" s="4">
        <f t="shared" si="58"/>
        <v>48.374054669391114</v>
      </c>
      <c r="X56" s="4">
        <f t="shared" si="58"/>
        <v>46.934342865377857</v>
      </c>
      <c r="Y56" s="4">
        <f t="shared" si="58"/>
        <v>47.848598935739368</v>
      </c>
      <c r="Z56" s="4">
        <f t="shared" si="58"/>
        <v>52.130166388647702</v>
      </c>
      <c r="AA56" s="4">
        <f t="shared" si="58"/>
        <v>51.1242101287555</v>
      </c>
      <c r="AB56" s="4">
        <f t="shared" si="58"/>
        <v>48.554654429654846</v>
      </c>
      <c r="AC56" s="4">
        <f t="shared" si="58"/>
        <v>48.782674041177316</v>
      </c>
      <c r="AD56" s="4">
        <f t="shared" si="58"/>
        <v>48.807399005386387</v>
      </c>
      <c r="AE56" s="4">
        <f t="shared" si="58"/>
        <v>48.430783987417342</v>
      </c>
      <c r="AF56" s="4">
        <f t="shared" si="58"/>
        <v>47.987105465379976</v>
      </c>
      <c r="AG56" s="4">
        <f t="shared" si="58"/>
        <v>49.879048837066534</v>
      </c>
      <c r="AI56" s="4">
        <f t="shared" si="59"/>
        <v>-1.0050495609728642</v>
      </c>
      <c r="AJ56" s="4">
        <f t="shared" si="59"/>
        <v>-0.22570571810453544</v>
      </c>
      <c r="AK56" s="4">
        <f t="shared" si="59"/>
        <v>1.5554870359047044</v>
      </c>
      <c r="AL56" s="4">
        <f t="shared" si="59"/>
        <v>-0.74963406911930974</v>
      </c>
      <c r="AM56" s="4">
        <f t="shared" si="59"/>
        <v>-2.199054669391117</v>
      </c>
      <c r="AN56" s="4">
        <f t="shared" si="59"/>
        <v>0.16565713462214404</v>
      </c>
      <c r="AO56" s="4">
        <f t="shared" si="59"/>
        <v>-1.3485989357393677</v>
      </c>
      <c r="AP56" s="4">
        <f t="shared" si="59"/>
        <v>-1.4551663886477044</v>
      </c>
      <c r="AQ56" s="4">
        <f t="shared" si="59"/>
        <v>-2.4242101287554974</v>
      </c>
      <c r="AR56" s="4">
        <f t="shared" si="59"/>
        <v>-2.1546544296548475</v>
      </c>
      <c r="AS56" s="4">
        <f t="shared" si="59"/>
        <v>-1.1326740411773173</v>
      </c>
      <c r="AT56" s="4">
        <f t="shared" si="59"/>
        <v>-1.7123990053863878</v>
      </c>
      <c r="AU56" s="4">
        <f t="shared" si="59"/>
        <v>1.4742160125826587</v>
      </c>
      <c r="AV56" s="4">
        <f t="shared" si="59"/>
        <v>-1.3201054653799744</v>
      </c>
      <c r="AW56" s="4">
        <f t="shared" si="59"/>
        <v>-1.9050488370665377</v>
      </c>
      <c r="AY56" s="2">
        <f t="shared" si="50"/>
        <v>48.773800763483287</v>
      </c>
      <c r="AZ56" s="2">
        <f t="shared" si="50"/>
        <v>50.577216237934017</v>
      </c>
      <c r="BA56" s="2">
        <f t="shared" si="50"/>
        <v>47.812291297684425</v>
      </c>
      <c r="BB56" s="2">
        <f t="shared" si="50"/>
        <v>48.878254939234175</v>
      </c>
      <c r="BC56" s="2">
        <f t="shared" si="50"/>
        <v>48.341639684526868</v>
      </c>
      <c r="BD56" s="2">
        <f t="shared" si="50"/>
        <v>46.888656439373356</v>
      </c>
      <c r="BE56" s="2">
        <f t="shared" si="50"/>
        <v>47.815378411012496</v>
      </c>
      <c r="BF56" s="2">
        <f t="shared" si="50"/>
        <v>52.114187079695377</v>
      </c>
      <c r="BG56" s="2">
        <f t="shared" si="50"/>
        <v>51.104760712429218</v>
      </c>
      <c r="BH56" s="2">
        <f t="shared" si="50"/>
        <v>48.541402656791504</v>
      </c>
      <c r="BI56" s="2">
        <f t="shared" si="50"/>
        <v>48.7738241794845</v>
      </c>
      <c r="BJ56" s="2">
        <f t="shared" si="50"/>
        <v>48.798198426393888</v>
      </c>
      <c r="BK56" s="2">
        <f t="shared" si="50"/>
        <v>48.4183510209076</v>
      </c>
      <c r="BL56" s="2">
        <f t="shared" si="50"/>
        <v>47.945703877172022</v>
      </c>
      <c r="BM56" s="2">
        <f t="shared" si="50"/>
        <v>49.87801074925428</v>
      </c>
      <c r="BO56" s="2">
        <f t="shared" si="9"/>
        <v>47.975000000000001</v>
      </c>
      <c r="BP56" s="2">
        <f t="shared" si="10"/>
        <v>50.674999999999997</v>
      </c>
      <c r="BQ56" s="2">
        <f t="shared" si="11"/>
        <v>49.475000000000001</v>
      </c>
      <c r="BR56" s="2">
        <f t="shared" si="12"/>
        <v>48.174999999999997</v>
      </c>
      <c r="BS56" s="2">
        <f t="shared" si="13"/>
        <v>46.174999999999997</v>
      </c>
      <c r="BT56" s="2">
        <f t="shared" si="14"/>
        <v>47.1</v>
      </c>
      <c r="BU56" s="2">
        <f t="shared" si="15"/>
        <v>46.5</v>
      </c>
      <c r="BV56" s="2">
        <f t="shared" si="16"/>
        <v>50.674999999999997</v>
      </c>
      <c r="BW56" s="2">
        <f t="shared" si="17"/>
        <v>48.7</v>
      </c>
      <c r="BX56" s="2">
        <f t="shared" si="18"/>
        <v>46.4</v>
      </c>
      <c r="BY56" s="2">
        <f t="shared" si="19"/>
        <v>47.65</v>
      </c>
      <c r="BZ56" s="2">
        <f t="shared" si="20"/>
        <v>47.094999999999999</v>
      </c>
      <c r="CA56" s="2">
        <f t="shared" si="21"/>
        <v>49.905000000000001</v>
      </c>
      <c r="CB56" s="2">
        <f t="shared" si="22"/>
        <v>46.667000000000002</v>
      </c>
      <c r="CC56" s="2">
        <f t="shared" si="23"/>
        <v>47.973999999999997</v>
      </c>
      <c r="CE56" s="2" t="str">
        <f t="shared" si="51"/>
        <v/>
      </c>
      <c r="CF56" s="2" t="str">
        <f t="shared" si="51"/>
        <v/>
      </c>
      <c r="CG56" s="2" t="str">
        <f t="shared" si="51"/>
        <v/>
      </c>
      <c r="CH56" s="2" t="str">
        <f t="shared" si="51"/>
        <v/>
      </c>
      <c r="CI56" s="2" t="str">
        <f t="shared" si="51"/>
        <v/>
      </c>
      <c r="CJ56" s="2" t="str">
        <f t="shared" si="51"/>
        <v/>
      </c>
      <c r="CK56" s="2" t="str">
        <f t="shared" si="51"/>
        <v/>
      </c>
      <c r="CL56" s="2" t="str">
        <f t="shared" si="51"/>
        <v/>
      </c>
      <c r="CM56" s="2" t="str">
        <f t="shared" si="51"/>
        <v/>
      </c>
      <c r="CN56" s="2" t="str">
        <f t="shared" si="51"/>
        <v/>
      </c>
      <c r="CO56" s="2" t="str">
        <f t="shared" si="51"/>
        <v/>
      </c>
      <c r="CP56" s="2" t="str">
        <f t="shared" si="51"/>
        <v/>
      </c>
      <c r="CQ56" s="2" t="str">
        <f t="shared" si="51"/>
        <v/>
      </c>
      <c r="CR56" s="2" t="str">
        <f t="shared" si="51"/>
        <v/>
      </c>
      <c r="CS56" s="2" t="str">
        <f t="shared" si="51"/>
        <v/>
      </c>
      <c r="CU56" s="2" t="str">
        <f t="shared" si="25"/>
        <v/>
      </c>
      <c r="CV56" s="2" t="str">
        <f t="shared" si="26"/>
        <v/>
      </c>
      <c r="CW56" s="2" t="str">
        <f t="shared" si="27"/>
        <v/>
      </c>
      <c r="CX56" s="2" t="str">
        <f t="shared" si="28"/>
        <v/>
      </c>
      <c r="CY56" s="2" t="str">
        <f t="shared" si="29"/>
        <v/>
      </c>
      <c r="CZ56" s="2" t="str">
        <f t="shared" si="30"/>
        <v/>
      </c>
      <c r="DA56" s="2" t="str">
        <f t="shared" si="31"/>
        <v/>
      </c>
      <c r="DB56" s="2" t="str">
        <f t="shared" si="32"/>
        <v/>
      </c>
      <c r="DC56" s="2" t="str">
        <f t="shared" si="33"/>
        <v/>
      </c>
      <c r="DD56" s="2" t="str">
        <f t="shared" si="34"/>
        <v/>
      </c>
      <c r="DE56" s="2" t="str">
        <f t="shared" si="35"/>
        <v/>
      </c>
      <c r="DF56" s="2" t="str">
        <f t="shared" si="36"/>
        <v/>
      </c>
      <c r="DG56" s="2" t="str">
        <f t="shared" si="37"/>
        <v/>
      </c>
      <c r="DH56" s="2" t="str">
        <f t="shared" si="38"/>
        <v/>
      </c>
      <c r="DI56" s="2" t="str">
        <f t="shared" si="39"/>
        <v/>
      </c>
      <c r="DK56" s="2">
        <f t="shared" si="60"/>
        <v>50.688484320557485</v>
      </c>
      <c r="DL56" s="2">
        <f t="shared" si="60"/>
        <v>51.399493927125512</v>
      </c>
      <c r="DM56" s="2">
        <f t="shared" si="60"/>
        <v>49.357787456445983</v>
      </c>
      <c r="DN56" s="2">
        <f t="shared" si="60"/>
        <v>49.587087081003709</v>
      </c>
      <c r="DO56" s="2">
        <f t="shared" si="60"/>
        <v>49.001955602536995</v>
      </c>
      <c r="DP56" s="2">
        <f t="shared" si="60"/>
        <v>47.671603462712376</v>
      </c>
      <c r="DQ56" s="2">
        <f t="shared" si="60"/>
        <v>48.461529749320455</v>
      </c>
      <c r="DR56" s="2">
        <f t="shared" si="60"/>
        <v>53.490116279069774</v>
      </c>
      <c r="DS56" s="2">
        <f t="shared" si="60"/>
        <v>51.40626321353065</v>
      </c>
      <c r="DT56" s="2">
        <f t="shared" si="60"/>
        <v>48.502773951327555</v>
      </c>
      <c r="DU56" s="2">
        <f t="shared" si="60"/>
        <v>48.265235191637629</v>
      </c>
      <c r="DV56" s="2">
        <f t="shared" si="60"/>
        <v>48.955203261854408</v>
      </c>
      <c r="DW56" s="2">
        <f t="shared" si="60"/>
        <v>49.233232558139527</v>
      </c>
      <c r="DX56" s="2">
        <f t="shared" si="60"/>
        <v>48.756401993355482</v>
      </c>
      <c r="DY56" s="2">
        <f t="shared" si="60"/>
        <v>49.567263157894743</v>
      </c>
      <c r="EA56" s="2">
        <f t="shared" si="61"/>
        <v>43.133578454596723</v>
      </c>
      <c r="EB56" s="2">
        <f t="shared" si="61"/>
        <v>48.370469395117652</v>
      </c>
      <c r="EC56" s="2">
        <f t="shared" si="61"/>
        <v>42.907327897823123</v>
      </c>
      <c r="ED56" s="2">
        <f t="shared" si="61"/>
        <v>46.444832114938549</v>
      </c>
      <c r="EE56" s="2">
        <f t="shared" si="61"/>
        <v>45.874200050390534</v>
      </c>
      <c r="EF56" s="2">
        <f t="shared" si="61"/>
        <v>44.145852758107999</v>
      </c>
      <c r="EG56" s="2">
        <f t="shared" si="61"/>
        <v>45.498590305443365</v>
      </c>
      <c r="EH56" s="2">
        <f t="shared" si="61"/>
        <v>46.683932744544613</v>
      </c>
      <c r="EI56" s="2">
        <f t="shared" si="61"/>
        <v>49.939988295967282</v>
      </c>
      <c r="EJ56" s="2">
        <f t="shared" si="61"/>
        <v>48.695495595460116</v>
      </c>
      <c r="EK56" s="2">
        <f t="shared" si="61"/>
        <v>50.885465455729715</v>
      </c>
      <c r="EL56" s="2">
        <f t="shared" si="61"/>
        <v>48.128131014202431</v>
      </c>
      <c r="EM56" s="2">
        <f t="shared" si="61"/>
        <v>44.986439183580984</v>
      </c>
      <c r="EN56" s="2">
        <f t="shared" si="61"/>
        <v>45.010059763404513</v>
      </c>
      <c r="EO56" s="2">
        <f t="shared" si="61"/>
        <v>51.323280073401705</v>
      </c>
      <c r="EQ56" s="2">
        <f t="shared" si="62"/>
        <v>42.330018248482695</v>
      </c>
      <c r="ER56" s="2">
        <f t="shared" si="62"/>
        <v>47.121658571431453</v>
      </c>
      <c r="ES56" s="2">
        <f t="shared" si="62"/>
        <v>44.45676328030634</v>
      </c>
      <c r="ET56" s="2">
        <f t="shared" si="62"/>
        <v>44.490212542422476</v>
      </c>
      <c r="EU56" s="2">
        <f t="shared" si="62"/>
        <v>44.681103150783201</v>
      </c>
      <c r="EV56" s="2">
        <f t="shared" si="62"/>
        <v>43.376955709279926</v>
      </c>
      <c r="EW56" s="2">
        <f t="shared" si="62"/>
        <v>44.696400562579569</v>
      </c>
      <c r="EX56" s="2">
        <f t="shared" si="62"/>
        <v>47.326037832586493</v>
      </c>
      <c r="EY56" s="2">
        <f t="shared" si="62"/>
        <v>48.886695420235476</v>
      </c>
      <c r="EZ56" s="2">
        <f t="shared" si="62"/>
        <v>47.401412171625971</v>
      </c>
      <c r="FA56" s="2">
        <f t="shared" si="62"/>
        <v>47.777818263400789</v>
      </c>
      <c r="FB56" s="2">
        <f t="shared" si="62"/>
        <v>47.244475756051685</v>
      </c>
      <c r="FC56" s="2">
        <f t="shared" si="62"/>
        <v>44.574108048070606</v>
      </c>
      <c r="FD56" s="2">
        <f t="shared" si="62"/>
        <v>44.67446220776975</v>
      </c>
      <c r="FE56" s="2">
        <f t="shared" si="62"/>
        <v>53.490471901927123</v>
      </c>
      <c r="FG56" s="2">
        <f t="shared" si="63"/>
        <v>0.25343491356567993</v>
      </c>
      <c r="FH56" s="2">
        <f t="shared" si="63"/>
        <v>0.27146204932591472</v>
      </c>
      <c r="FI56" s="2">
        <f t="shared" si="63"/>
        <v>0.23959702203230901</v>
      </c>
      <c r="FJ56" s="2">
        <f t="shared" si="63"/>
        <v>0.22557483498423689</v>
      </c>
      <c r="FK56" s="2">
        <f t="shared" si="63"/>
        <v>0.21111186098941145</v>
      </c>
      <c r="FL56" s="2">
        <f t="shared" si="63"/>
        <v>0.22206355613333628</v>
      </c>
      <c r="FM56" s="2">
        <f t="shared" si="63"/>
        <v>0.21807549579836719</v>
      </c>
      <c r="FN56" s="2">
        <f t="shared" si="63"/>
        <v>0.20215954398477606</v>
      </c>
      <c r="FO56" s="2">
        <f t="shared" si="63"/>
        <v>0.20561880809295915</v>
      </c>
      <c r="FP56" s="2">
        <f t="shared" si="63"/>
        <v>0.20049098109748786</v>
      </c>
      <c r="FQ56" s="2">
        <f t="shared" si="63"/>
        <v>0.19410933313791193</v>
      </c>
      <c r="FR56" s="2">
        <f t="shared" si="63"/>
        <v>0.1898249814034369</v>
      </c>
      <c r="FS56" s="2">
        <f t="shared" si="63"/>
        <v>0.19188098587412181</v>
      </c>
      <c r="FT56" s="2">
        <f t="shared" si="63"/>
        <v>0.21639664557874075</v>
      </c>
      <c r="FU56" s="2">
        <f t="shared" si="63"/>
        <v>0.17695419016514752</v>
      </c>
      <c r="FW56" s="2">
        <f t="shared" si="52"/>
        <v>8.2656377581345784E-6</v>
      </c>
      <c r="FX56" s="2">
        <f t="shared" si="52"/>
        <v>9.9953283006957448E-6</v>
      </c>
      <c r="FY56" s="2">
        <f t="shared" si="52"/>
        <v>9.5145783345834252E-6</v>
      </c>
      <c r="FZ56" s="2">
        <f t="shared" si="52"/>
        <v>9.4628751517641658E-6</v>
      </c>
      <c r="GA56" s="2">
        <f t="shared" si="52"/>
        <v>8.065293381972704E-6</v>
      </c>
      <c r="GB56" s="2">
        <f t="shared" si="52"/>
        <v>8.1725309829777785E-6</v>
      </c>
      <c r="GC56" s="2">
        <f t="shared" si="52"/>
        <v>8.5392065752809246E-6</v>
      </c>
      <c r="GD56" s="2">
        <f t="shared" si="52"/>
        <v>8.9708709802852266E-6</v>
      </c>
      <c r="GE56" s="2">
        <f t="shared" si="52"/>
        <v>8.3549558318671144E-6</v>
      </c>
      <c r="GF56" s="2">
        <f t="shared" si="52"/>
        <v>7.9176092659853113E-6</v>
      </c>
      <c r="GG56" s="2">
        <f t="shared" si="52"/>
        <v>7.1312418834014191E-6</v>
      </c>
      <c r="GH56" s="2">
        <f t="shared" si="52"/>
        <v>6.6331644910694765E-6</v>
      </c>
      <c r="GI56" s="2">
        <f t="shared" si="52"/>
        <v>6.3970865157179507E-6</v>
      </c>
      <c r="GJ56" s="2">
        <f t="shared" si="52"/>
        <v>6.6282726370694426E-6</v>
      </c>
      <c r="GK56" s="2">
        <f t="shared" si="52"/>
        <v>6.0170768143749047E-6</v>
      </c>
      <c r="GM56" s="92">
        <f t="shared" si="53"/>
        <v>1.9092568576017962E-4</v>
      </c>
      <c r="GN56" s="92">
        <f t="shared" si="53"/>
        <v>2.9659308853180135E-4</v>
      </c>
      <c r="GO56" s="92">
        <f t="shared" si="53"/>
        <v>8.5863559822669261E-5</v>
      </c>
      <c r="GP56" s="92">
        <f t="shared" si="53"/>
        <v>3.667549063131777E-5</v>
      </c>
      <c r="GQ56" s="92">
        <f t="shared" si="53"/>
        <v>2.5079415612372356E-5</v>
      </c>
      <c r="GR56" s="92">
        <f t="shared" si="53"/>
        <v>3.6252829621986023E-5</v>
      </c>
      <c r="GS56" s="92">
        <f t="shared" si="53"/>
        <v>2.5088196853653757E-5</v>
      </c>
      <c r="GT56" s="92">
        <f t="shared" si="53"/>
        <v>1.134708995311244E-5</v>
      </c>
      <c r="GU56" s="92">
        <f t="shared" si="53"/>
        <v>1.4753463749735793E-5</v>
      </c>
      <c r="GV56" s="92">
        <f t="shared" si="53"/>
        <v>9.8362372801504149E-6</v>
      </c>
      <c r="GW56" s="92">
        <f t="shared" si="53"/>
        <v>6.6753020095166709E-6</v>
      </c>
      <c r="GX56" s="92">
        <f t="shared" si="53"/>
        <v>7.0930580435208866E-6</v>
      </c>
      <c r="GY56" s="92">
        <f t="shared" si="53"/>
        <v>9.6953308708208043E-6</v>
      </c>
      <c r="GZ56" s="92">
        <f t="shared" si="53"/>
        <v>3.8154087381504479E-5</v>
      </c>
      <c r="HA56" s="92">
        <f t="shared" si="53"/>
        <v>9.840768772853077E-7</v>
      </c>
      <c r="HC56" s="92">
        <f t="shared" si="57"/>
        <v>4.1240801613274294E-15</v>
      </c>
      <c r="HD56" s="92">
        <f t="shared" si="57"/>
        <v>1.0002045378213341E-13</v>
      </c>
      <c r="HE56" s="92">
        <f t="shared" si="57"/>
        <v>1.1419781368667743E-16</v>
      </c>
      <c r="HF56" s="92">
        <f t="shared" si="57"/>
        <v>4.5075217658088758E-19</v>
      </c>
      <c r="HG56" s="92">
        <f t="shared" si="57"/>
        <v>2.1084920677519882E-19</v>
      </c>
      <c r="HH56" s="92">
        <f t="shared" si="57"/>
        <v>8.264790638233437E-18</v>
      </c>
      <c r="HI56" s="92">
        <f t="shared" si="57"/>
        <v>7.2319547628435968E-18</v>
      </c>
      <c r="HJ56" s="92">
        <f t="shared" si="57"/>
        <v>1.2145335737147938E-19</v>
      </c>
      <c r="HK56" s="92">
        <f t="shared" si="57"/>
        <v>4.3856308320431096E-18</v>
      </c>
      <c r="HL56" s="92">
        <f t="shared" si="57"/>
        <v>5.4392253754617017E-18</v>
      </c>
      <c r="HM56" s="92">
        <f t="shared" si="57"/>
        <v>7.0372454832292568E-20</v>
      </c>
      <c r="HN56" s="92">
        <f t="shared" si="57"/>
        <v>4.6079179451258451E-21</v>
      </c>
      <c r="HO56" s="92">
        <f t="shared" si="57"/>
        <v>1.2048416352875409E-18</v>
      </c>
      <c r="HP56" s="92">
        <f t="shared" si="57"/>
        <v>1.5890443694782332E-18</v>
      </c>
      <c r="HQ56" s="92">
        <f t="shared" si="57"/>
        <v>1.0275920441418309E-24</v>
      </c>
      <c r="HS56" s="92">
        <f t="shared" si="54"/>
        <v>1.941132562773347E-55</v>
      </c>
      <c r="HT56" s="92">
        <f t="shared" si="54"/>
        <v>2.1520469482185607E-50</v>
      </c>
      <c r="HU56" s="92">
        <f t="shared" si="54"/>
        <v>1.6379875264603466E-62</v>
      </c>
      <c r="HV56" s="92">
        <f t="shared" si="54"/>
        <v>3.9830249981137573E-73</v>
      </c>
      <c r="HW56" s="92">
        <f t="shared" si="54"/>
        <v>2.2022158071927562E-73</v>
      </c>
      <c r="HX56" s="92">
        <f t="shared" si="54"/>
        <v>6.9985845572961707E-68</v>
      </c>
      <c r="HY56" s="92">
        <f t="shared" si="54"/>
        <v>7.5617650019414579E-69</v>
      </c>
      <c r="HZ56" s="92">
        <f t="shared" si="54"/>
        <v>2.0712865048321272E-75</v>
      </c>
      <c r="IA56" s="92">
        <f t="shared" si="54"/>
        <v>3.2532277805128039E-69</v>
      </c>
      <c r="IB56" s="92">
        <f t="shared" si="54"/>
        <v>4.2018686446676926E-69</v>
      </c>
      <c r="IC56" s="92">
        <f t="shared" si="54"/>
        <v>1.8488297101052943E-76</v>
      </c>
      <c r="ID56" s="92">
        <f t="shared" si="54"/>
        <v>2.7260528481956824E-80</v>
      </c>
      <c r="IE56" s="92">
        <f t="shared" si="54"/>
        <v>5.8719904442863434E-70</v>
      </c>
      <c r="IF56" s="92">
        <f t="shared" si="54"/>
        <v>1.6639431030019606E-41</v>
      </c>
      <c r="IG56" s="92">
        <f t="shared" si="54"/>
        <v>7.6934953846669031E-31</v>
      </c>
      <c r="II56" s="92">
        <f t="shared" si="55"/>
        <v>3.7950203302619185E-151</v>
      </c>
      <c r="IJ56" s="92">
        <f t="shared" si="55"/>
        <v>3.0153757629647885E-138</v>
      </c>
      <c r="IK56" s="92">
        <f t="shared" si="55"/>
        <v>1.0122037957802435E-172</v>
      </c>
      <c r="IL56" s="92">
        <f t="shared" si="55"/>
        <v>1.4990278410496416E-204</v>
      </c>
      <c r="IM56" s="92">
        <f t="shared" si="55"/>
        <v>3.8239426123672095E-204</v>
      </c>
      <c r="IN56" s="92">
        <f t="shared" si="55"/>
        <v>1.2203299543240577E-189</v>
      </c>
      <c r="IO56" s="92">
        <f t="shared" si="55"/>
        <v>4.3038993159611462E-195</v>
      </c>
      <c r="IP56" s="92">
        <f t="shared" si="55"/>
        <v>7.481125491427034E-215</v>
      </c>
      <c r="IQ56" s="92">
        <f t="shared" si="55"/>
        <v>8.4516627088792244E-197</v>
      </c>
      <c r="IR56" s="92">
        <f t="shared" si="55"/>
        <v>4.2108605278223525E-196</v>
      </c>
      <c r="IS56" s="92">
        <f t="shared" si="55"/>
        <v>6.7788886943328047E-214</v>
      </c>
      <c r="IT56" s="92">
        <f t="shared" si="55"/>
        <v>2.5996753794782736E-223</v>
      </c>
      <c r="IU56" s="92">
        <f t="shared" si="55"/>
        <v>4.7148791382874032E-192</v>
      </c>
      <c r="IV56" s="92">
        <f t="shared" si="55"/>
        <v>2.8300777454686721E-151</v>
      </c>
      <c r="IW56" s="92">
        <f t="shared" si="55"/>
        <v>3.7914451892978176E-92</v>
      </c>
      <c r="IY56" s="92">
        <f t="shared" si="56"/>
        <v>1.9092568576430371E-4</v>
      </c>
      <c r="IZ56" s="92">
        <f t="shared" si="56"/>
        <v>2.9659308863182182E-4</v>
      </c>
      <c r="JA56" s="92">
        <f t="shared" si="56"/>
        <v>8.5863559822783455E-5</v>
      </c>
      <c r="JB56" s="92">
        <f t="shared" si="56"/>
        <v>3.6675490631318224E-5</v>
      </c>
      <c r="JC56" s="92">
        <f t="shared" si="56"/>
        <v>2.5079415612372566E-5</v>
      </c>
      <c r="JD56" s="92">
        <f t="shared" si="56"/>
        <v>3.625282962199429E-5</v>
      </c>
      <c r="JE56" s="92">
        <f t="shared" si="56"/>
        <v>2.5088196853660987E-5</v>
      </c>
      <c r="JF56" s="92">
        <f t="shared" si="56"/>
        <v>1.1347089953112562E-5</v>
      </c>
      <c r="JG56" s="92">
        <f t="shared" si="56"/>
        <v>1.4753463749740179E-5</v>
      </c>
      <c r="JH56" s="92">
        <f t="shared" si="56"/>
        <v>9.8362372801558546E-6</v>
      </c>
      <c r="JI56" s="92">
        <f t="shared" si="56"/>
        <v>6.6753020095167412E-6</v>
      </c>
      <c r="JJ56" s="92">
        <f t="shared" si="56"/>
        <v>7.0930580435208908E-6</v>
      </c>
      <c r="JK56" s="92">
        <f t="shared" si="56"/>
        <v>9.6953308708220088E-6</v>
      </c>
      <c r="JL56" s="92">
        <f t="shared" si="56"/>
        <v>3.8154087381506071E-5</v>
      </c>
      <c r="JM56" s="92">
        <f t="shared" si="56"/>
        <v>9.840768772853077E-7</v>
      </c>
    </row>
    <row r="57" spans="2:273" x14ac:dyDescent="0.25">
      <c r="B57" s="2">
        <v>30</v>
      </c>
      <c r="C57" s="37">
        <v>49.924999999999997</v>
      </c>
      <c r="D57" s="37">
        <v>52.2</v>
      </c>
      <c r="E57" s="37">
        <v>47.6</v>
      </c>
      <c r="F57" s="37">
        <v>47.424999999999997</v>
      </c>
      <c r="G57" s="37">
        <v>46.75</v>
      </c>
      <c r="H57" s="37">
        <v>45.524999999999999</v>
      </c>
      <c r="I57" s="37">
        <v>45.625</v>
      </c>
      <c r="J57" s="37">
        <v>51.9</v>
      </c>
      <c r="K57" s="37">
        <v>49.325000000000003</v>
      </c>
      <c r="L57" s="37">
        <v>47.2</v>
      </c>
      <c r="M57" s="37">
        <v>47.1</v>
      </c>
      <c r="N57" s="37">
        <v>46.69</v>
      </c>
      <c r="O57" s="37">
        <v>48.451999999999998</v>
      </c>
      <c r="P57" s="37">
        <v>46.462000000000003</v>
      </c>
      <c r="Q57" s="37">
        <v>47.820999999999998</v>
      </c>
      <c r="S57" s="4">
        <f t="shared" si="58"/>
        <v>49.120460395685043</v>
      </c>
      <c r="T57" s="4">
        <f t="shared" si="58"/>
        <v>51.09074440143668</v>
      </c>
      <c r="U57" s="4">
        <f t="shared" si="58"/>
        <v>47.974083662348733</v>
      </c>
      <c r="V57" s="4">
        <f t="shared" si="58"/>
        <v>49.116371296568374</v>
      </c>
      <c r="W57" s="4">
        <f t="shared" si="58"/>
        <v>48.537019624611041</v>
      </c>
      <c r="X57" s="4">
        <f t="shared" si="58"/>
        <v>47.038551089682954</v>
      </c>
      <c r="Y57" s="4">
        <f t="shared" si="58"/>
        <v>47.970583974281645</v>
      </c>
      <c r="Z57" s="4">
        <f t="shared" si="58"/>
        <v>52.17263341788059</v>
      </c>
      <c r="AA57" s="4">
        <f t="shared" si="58"/>
        <v>51.232727779933292</v>
      </c>
      <c r="AB57" s="4">
        <f t="shared" si="58"/>
        <v>48.69126887740363</v>
      </c>
      <c r="AC57" s="4">
        <f t="shared" si="58"/>
        <v>48.88751815391597</v>
      </c>
      <c r="AD57" s="4">
        <f t="shared" si="58"/>
        <v>48.924394653582667</v>
      </c>
      <c r="AE57" s="4">
        <f t="shared" si="58"/>
        <v>48.459964072116101</v>
      </c>
      <c r="AF57" s="4">
        <f t="shared" si="58"/>
        <v>48.127485057532205</v>
      </c>
      <c r="AG57" s="4">
        <f t="shared" si="58"/>
        <v>50.05206402914488</v>
      </c>
      <c r="AI57" s="4">
        <f t="shared" si="59"/>
        <v>0.80453960431495375</v>
      </c>
      <c r="AJ57" s="4">
        <f t="shared" si="59"/>
        <v>1.1092555985633226</v>
      </c>
      <c r="AK57" s="4">
        <f t="shared" si="59"/>
        <v>-0.37408366234873114</v>
      </c>
      <c r="AL57" s="4">
        <f t="shared" si="59"/>
        <v>-1.6913712965683771</v>
      </c>
      <c r="AM57" s="4">
        <f t="shared" si="59"/>
        <v>-1.787019624611041</v>
      </c>
      <c r="AN57" s="4">
        <f t="shared" si="59"/>
        <v>-1.5135510896829558</v>
      </c>
      <c r="AO57" s="4">
        <f t="shared" si="59"/>
        <v>-2.3455839742816451</v>
      </c>
      <c r="AP57" s="4">
        <f t="shared" si="59"/>
        <v>-0.27263341788059137</v>
      </c>
      <c r="AQ57" s="4">
        <f t="shared" si="59"/>
        <v>-1.907727779933289</v>
      </c>
      <c r="AR57" s="4">
        <f t="shared" si="59"/>
        <v>-1.4912688774036269</v>
      </c>
      <c r="AS57" s="4">
        <f t="shared" si="59"/>
        <v>-1.7875181539159684</v>
      </c>
      <c r="AT57" s="4">
        <f t="shared" si="59"/>
        <v>-2.2343946535826689</v>
      </c>
      <c r="AU57" s="4">
        <f t="shared" si="59"/>
        <v>-7.9640721161027273E-3</v>
      </c>
      <c r="AV57" s="4">
        <f t="shared" si="59"/>
        <v>-1.6654850575322016</v>
      </c>
      <c r="AW57" s="4">
        <f t="shared" si="59"/>
        <v>-2.231064029144882</v>
      </c>
      <c r="AY57" s="2">
        <f t="shared" si="50"/>
        <v>48.817072549275011</v>
      </c>
      <c r="AZ57" s="2">
        <f t="shared" si="50"/>
        <v>50.621457983248575</v>
      </c>
      <c r="BA57" s="2">
        <f t="shared" si="50"/>
        <v>47.807498591719494</v>
      </c>
      <c r="BB57" s="2">
        <f t="shared" si="50"/>
        <v>49.04034677176098</v>
      </c>
      <c r="BC57" s="2">
        <f t="shared" si="50"/>
        <v>48.483709234549956</v>
      </c>
      <c r="BD57" s="2">
        <f t="shared" si="50"/>
        <v>46.964165582023462</v>
      </c>
      <c r="BE57" s="2">
        <f t="shared" si="50"/>
        <v>47.915077229893377</v>
      </c>
      <c r="BF57" s="2">
        <f t="shared" si="50"/>
        <v>52.144978438701976</v>
      </c>
      <c r="BG57" s="2">
        <f t="shared" si="50"/>
        <v>51.199579432698151</v>
      </c>
      <c r="BH57" s="2">
        <f t="shared" si="50"/>
        <v>48.668134025757681</v>
      </c>
      <c r="BI57" s="2">
        <f t="shared" si="50"/>
        <v>48.871782970066754</v>
      </c>
      <c r="BJ57" s="2">
        <f t="shared" si="50"/>
        <v>48.908295790533494</v>
      </c>
      <c r="BK57" s="2">
        <f t="shared" si="50"/>
        <v>48.43868040871839</v>
      </c>
      <c r="BL57" s="2">
        <f t="shared" si="50"/>
        <v>48.061219300523383</v>
      </c>
      <c r="BM57" s="2">
        <f t="shared" si="50"/>
        <v>50.04999006293216</v>
      </c>
      <c r="BO57" s="2">
        <f t="shared" si="9"/>
        <v>49.924999999999997</v>
      </c>
      <c r="BP57" s="2">
        <f t="shared" si="10"/>
        <v>52.2</v>
      </c>
      <c r="BQ57" s="2">
        <f t="shared" si="11"/>
        <v>47.6</v>
      </c>
      <c r="BR57" s="2">
        <f t="shared" si="12"/>
        <v>47.424999999999997</v>
      </c>
      <c r="BS57" s="2">
        <f t="shared" si="13"/>
        <v>46.75</v>
      </c>
      <c r="BT57" s="2">
        <f t="shared" si="14"/>
        <v>45.524999999999999</v>
      </c>
      <c r="BU57" s="2">
        <f t="shared" si="15"/>
        <v>45.625</v>
      </c>
      <c r="BV57" s="2">
        <f t="shared" si="16"/>
        <v>51.9</v>
      </c>
      <c r="BW57" s="2">
        <f t="shared" si="17"/>
        <v>49.325000000000003</v>
      </c>
      <c r="BX57" s="2">
        <f t="shared" si="18"/>
        <v>47.2</v>
      </c>
      <c r="BY57" s="2">
        <f t="shared" si="19"/>
        <v>47.1</v>
      </c>
      <c r="BZ57" s="2">
        <f t="shared" si="20"/>
        <v>46.69</v>
      </c>
      <c r="CA57" s="2">
        <f t="shared" si="21"/>
        <v>48.451999999999998</v>
      </c>
      <c r="CB57" s="2">
        <f t="shared" si="22"/>
        <v>46.462000000000003</v>
      </c>
      <c r="CC57" s="2">
        <f t="shared" si="23"/>
        <v>47.820999999999998</v>
      </c>
      <c r="CE57" s="2" t="str">
        <f t="shared" si="51"/>
        <v/>
      </c>
      <c r="CF57" s="2" t="str">
        <f t="shared" si="51"/>
        <v/>
      </c>
      <c r="CG57" s="2" t="str">
        <f t="shared" si="51"/>
        <v/>
      </c>
      <c r="CH57" s="2" t="str">
        <f t="shared" si="51"/>
        <v/>
      </c>
      <c r="CI57" s="2" t="str">
        <f t="shared" si="51"/>
        <v/>
      </c>
      <c r="CJ57" s="2" t="str">
        <f t="shared" si="51"/>
        <v/>
      </c>
      <c r="CK57" s="2" t="str">
        <f t="shared" si="51"/>
        <v/>
      </c>
      <c r="CL57" s="2" t="str">
        <f t="shared" si="51"/>
        <v/>
      </c>
      <c r="CM57" s="2" t="str">
        <f t="shared" si="51"/>
        <v/>
      </c>
      <c r="CN57" s="2" t="str">
        <f t="shared" si="51"/>
        <v/>
      </c>
      <c r="CO57" s="2" t="str">
        <f t="shared" si="51"/>
        <v/>
      </c>
      <c r="CP57" s="2" t="str">
        <f t="shared" si="51"/>
        <v/>
      </c>
      <c r="CQ57" s="2" t="str">
        <f t="shared" si="51"/>
        <v/>
      </c>
      <c r="CR57" s="2" t="str">
        <f t="shared" si="51"/>
        <v/>
      </c>
      <c r="CS57" s="2" t="str">
        <f t="shared" si="51"/>
        <v/>
      </c>
      <c r="CU57" s="2" t="str">
        <f t="shared" si="25"/>
        <v/>
      </c>
      <c r="CV57" s="2" t="str">
        <f t="shared" si="26"/>
        <v/>
      </c>
      <c r="CW57" s="2" t="str">
        <f t="shared" si="27"/>
        <v/>
      </c>
      <c r="CX57" s="2" t="str">
        <f t="shared" si="28"/>
        <v/>
      </c>
      <c r="CY57" s="2" t="str">
        <f t="shared" si="29"/>
        <v/>
      </c>
      <c r="CZ57" s="2" t="str">
        <f t="shared" si="30"/>
        <v/>
      </c>
      <c r="DA57" s="2" t="str">
        <f t="shared" si="31"/>
        <v/>
      </c>
      <c r="DB57" s="2" t="str">
        <f t="shared" si="32"/>
        <v/>
      </c>
      <c r="DC57" s="2" t="str">
        <f t="shared" si="33"/>
        <v/>
      </c>
      <c r="DD57" s="2" t="str">
        <f t="shared" si="34"/>
        <v/>
      </c>
      <c r="DE57" s="2" t="str">
        <f t="shared" si="35"/>
        <v/>
      </c>
      <c r="DF57" s="2" t="str">
        <f t="shared" si="36"/>
        <v/>
      </c>
      <c r="DG57" s="2" t="str">
        <f t="shared" si="37"/>
        <v/>
      </c>
      <c r="DH57" s="2" t="str">
        <f t="shared" si="38"/>
        <v/>
      </c>
      <c r="DI57" s="2" t="str">
        <f t="shared" si="39"/>
        <v/>
      </c>
      <c r="DK57" s="2">
        <f t="shared" si="60"/>
        <v>50.969860627177695</v>
      </c>
      <c r="DL57" s="2">
        <f t="shared" si="60"/>
        <v>51.602520242914984</v>
      </c>
      <c r="DM57" s="2">
        <f t="shared" si="60"/>
        <v>49.529790940766539</v>
      </c>
      <c r="DN57" s="2">
        <f t="shared" si="60"/>
        <v>49.908957269805263</v>
      </c>
      <c r="DO57" s="2">
        <f t="shared" si="60"/>
        <v>49.283668076109933</v>
      </c>
      <c r="DP57" s="2">
        <f t="shared" si="60"/>
        <v>47.879117035356408</v>
      </c>
      <c r="DQ57" s="2">
        <f t="shared" si="60"/>
        <v>48.691241316822719</v>
      </c>
      <c r="DR57" s="2">
        <f t="shared" si="60"/>
        <v>53.693936877076418</v>
      </c>
      <c r="DS57" s="2">
        <f t="shared" si="60"/>
        <v>51.599977096546858</v>
      </c>
      <c r="DT57" s="2">
        <f t="shared" si="60"/>
        <v>48.705581665451206</v>
      </c>
      <c r="DU57" s="2">
        <f t="shared" si="60"/>
        <v>48.390335365853659</v>
      </c>
      <c r="DV57" s="2">
        <f t="shared" si="60"/>
        <v>49.152334038054953</v>
      </c>
      <c r="DW57" s="2">
        <f t="shared" si="60"/>
        <v>49.372336293164196</v>
      </c>
      <c r="DX57" s="2">
        <f t="shared" si="60"/>
        <v>49.024850498338864</v>
      </c>
      <c r="DY57" s="2">
        <f t="shared" si="60"/>
        <v>49.781210526315796</v>
      </c>
      <c r="EA57" s="2">
        <f t="shared" si="61"/>
        <v>43.033442301184429</v>
      </c>
      <c r="EB57" s="2">
        <f t="shared" si="61"/>
        <v>48.220242163386388</v>
      </c>
      <c r="EC57" s="2">
        <f t="shared" si="61"/>
        <v>42.82238934854206</v>
      </c>
      <c r="ED57" s="2">
        <f t="shared" si="61"/>
        <v>46.320774049789051</v>
      </c>
      <c r="EE57" s="2">
        <f t="shared" si="61"/>
        <v>45.757475294644614</v>
      </c>
      <c r="EF57" s="2">
        <f t="shared" si="61"/>
        <v>44.04095141496358</v>
      </c>
      <c r="EG57" s="2">
        <f t="shared" si="61"/>
        <v>45.376992724157127</v>
      </c>
      <c r="EH57" s="2">
        <f t="shared" si="61"/>
        <v>46.569735424443849</v>
      </c>
      <c r="EI57" s="2">
        <f t="shared" si="61"/>
        <v>49.788847876524528</v>
      </c>
      <c r="EJ57" s="2">
        <f t="shared" si="61"/>
        <v>48.531993040630205</v>
      </c>
      <c r="EK57" s="2">
        <f t="shared" si="61"/>
        <v>50.694864495742863</v>
      </c>
      <c r="EL57" s="2">
        <f t="shared" si="61"/>
        <v>47.958414830367005</v>
      </c>
      <c r="EM57" s="2">
        <f t="shared" si="61"/>
        <v>44.852529618377339</v>
      </c>
      <c r="EN57" s="2">
        <f t="shared" si="61"/>
        <v>44.878816122121506</v>
      </c>
      <c r="EO57" s="2">
        <f t="shared" si="61"/>
        <v>51.190059331683976</v>
      </c>
      <c r="EQ57" s="2">
        <f t="shared" si="62"/>
        <v>42.239644125419709</v>
      </c>
      <c r="ER57" s="2">
        <f t="shared" si="62"/>
        <v>46.986717398937358</v>
      </c>
      <c r="ES57" s="2">
        <f t="shared" si="62"/>
        <v>44.352076662126393</v>
      </c>
      <c r="ET57" s="2">
        <f t="shared" si="62"/>
        <v>44.391398753004047</v>
      </c>
      <c r="EU57" s="2">
        <f t="shared" si="62"/>
        <v>44.579519229573059</v>
      </c>
      <c r="EV57" s="2">
        <f t="shared" si="62"/>
        <v>43.281120053052945</v>
      </c>
      <c r="EW57" s="2">
        <f t="shared" si="62"/>
        <v>44.584566955086473</v>
      </c>
      <c r="EX57" s="2">
        <f t="shared" si="62"/>
        <v>47.203164416157961</v>
      </c>
      <c r="EY57" s="2">
        <f t="shared" si="62"/>
        <v>48.748660274354059</v>
      </c>
      <c r="EZ57" s="2">
        <f t="shared" si="62"/>
        <v>47.253963168577513</v>
      </c>
      <c r="FA57" s="2">
        <f t="shared" si="62"/>
        <v>47.627149578460923</v>
      </c>
      <c r="FB57" s="2">
        <f t="shared" si="62"/>
        <v>47.085778766598061</v>
      </c>
      <c r="FC57" s="2">
        <f t="shared" si="62"/>
        <v>44.44493840145244</v>
      </c>
      <c r="FD57" s="2">
        <f t="shared" si="62"/>
        <v>44.547343273476464</v>
      </c>
      <c r="FE57" s="2">
        <f t="shared" si="62"/>
        <v>53.324504735153191</v>
      </c>
      <c r="FG57" s="2">
        <f t="shared" si="63"/>
        <v>0.27125345404136492</v>
      </c>
      <c r="FH57" s="2">
        <f t="shared" si="63"/>
        <v>0.2900556126966114</v>
      </c>
      <c r="FI57" s="2">
        <f t="shared" si="63"/>
        <v>0.25677727564936992</v>
      </c>
      <c r="FJ57" s="2">
        <f t="shared" si="63"/>
        <v>0.24206971214152251</v>
      </c>
      <c r="FK57" s="2">
        <f t="shared" si="63"/>
        <v>0.22685895921929516</v>
      </c>
      <c r="FL57" s="2">
        <f t="shared" si="63"/>
        <v>0.23838070968764058</v>
      </c>
      <c r="FM57" s="2">
        <f t="shared" si="63"/>
        <v>0.23418782439191813</v>
      </c>
      <c r="FN57" s="2">
        <f t="shared" si="63"/>
        <v>0.21742291810614972</v>
      </c>
      <c r="FO57" s="2">
        <f t="shared" si="63"/>
        <v>0.22107099275050221</v>
      </c>
      <c r="FP57" s="2">
        <f t="shared" si="63"/>
        <v>0.21566242916121259</v>
      </c>
      <c r="FQ57" s="2">
        <f t="shared" si="63"/>
        <v>0.20892406400321584</v>
      </c>
      <c r="FR57" s="2">
        <f t="shared" si="63"/>
        <v>0.20439565689798808</v>
      </c>
      <c r="FS57" s="2">
        <f t="shared" si="63"/>
        <v>0.20656923905676328</v>
      </c>
      <c r="FT57" s="2">
        <f t="shared" si="63"/>
        <v>0.23242180390029898</v>
      </c>
      <c r="FU57" s="2">
        <f t="shared" si="63"/>
        <v>0.19076955127993436</v>
      </c>
      <c r="FW57" s="2">
        <f t="shared" si="52"/>
        <v>9.0630843516211684E-6</v>
      </c>
      <c r="FX57" s="2">
        <f t="shared" si="52"/>
        <v>1.0959648976273857E-5</v>
      </c>
      <c r="FY57" s="2">
        <f t="shared" si="52"/>
        <v>1.043251811284377E-5</v>
      </c>
      <c r="FZ57" s="2">
        <f t="shared" si="52"/>
        <v>1.0375826804008043E-5</v>
      </c>
      <c r="GA57" s="2">
        <f t="shared" si="52"/>
        <v>8.8434114575518372E-6</v>
      </c>
      <c r="GB57" s="2">
        <f t="shared" si="52"/>
        <v>8.9609949646546948E-6</v>
      </c>
      <c r="GC57" s="2">
        <f t="shared" si="52"/>
        <v>9.3630461084382904E-6</v>
      </c>
      <c r="GD57" s="2">
        <f t="shared" si="52"/>
        <v>9.83635591699477E-6</v>
      </c>
      <c r="GE57" s="2">
        <f t="shared" si="52"/>
        <v>9.1610195149488534E-6</v>
      </c>
      <c r="GF57" s="2">
        <f t="shared" si="52"/>
        <v>8.6814792941547329E-6</v>
      </c>
      <c r="GG57" s="2">
        <f t="shared" si="52"/>
        <v>7.8192458568584289E-6</v>
      </c>
      <c r="GH57" s="2">
        <f t="shared" si="52"/>
        <v>7.273115581416799E-6</v>
      </c>
      <c r="GI57" s="2">
        <f t="shared" si="52"/>
        <v>7.0142615542687991E-6</v>
      </c>
      <c r="GJ57" s="2">
        <f t="shared" si="52"/>
        <v>7.2677517770296978E-6</v>
      </c>
      <c r="GK57" s="2">
        <f t="shared" si="52"/>
        <v>6.5975897014696611E-6</v>
      </c>
      <c r="GM57" s="92">
        <f t="shared" si="53"/>
        <v>2.8805845229735522E-4</v>
      </c>
      <c r="GN57" s="92">
        <f t="shared" si="53"/>
        <v>4.4153132937259777E-4</v>
      </c>
      <c r="GO57" s="92">
        <f t="shared" si="53"/>
        <v>1.3696926309334954E-4</v>
      </c>
      <c r="GP57" s="92">
        <f t="shared" si="53"/>
        <v>6.176640111223043E-5</v>
      </c>
      <c r="GQ57" s="92">
        <f t="shared" si="53"/>
        <v>4.2340357970215886E-5</v>
      </c>
      <c r="GR57" s="92">
        <f t="shared" si="53"/>
        <v>6.0619097224651537E-5</v>
      </c>
      <c r="GS57" s="92">
        <f t="shared" si="53"/>
        <v>4.3067732138997119E-5</v>
      </c>
      <c r="GT57" s="92">
        <f t="shared" si="53"/>
        <v>2.0171273883245951E-5</v>
      </c>
      <c r="GU57" s="92">
        <f t="shared" si="53"/>
        <v>2.5824680398185688E-5</v>
      </c>
      <c r="GV57" s="92">
        <f t="shared" si="53"/>
        <v>1.7639560665416334E-5</v>
      </c>
      <c r="GW57" s="92">
        <f t="shared" si="53"/>
        <v>1.2191183669669183E-5</v>
      </c>
      <c r="GX57" s="92">
        <f t="shared" si="53"/>
        <v>1.274038682051841E-5</v>
      </c>
      <c r="GY57" s="92">
        <f t="shared" si="53"/>
        <v>1.703191614594033E-5</v>
      </c>
      <c r="GZ57" s="92">
        <f t="shared" si="53"/>
        <v>6.2664723346925823E-5</v>
      </c>
      <c r="HA57" s="92">
        <f t="shared" si="53"/>
        <v>2.0211167594898442E-6</v>
      </c>
      <c r="HC57" s="92">
        <f t="shared" si="57"/>
        <v>1.1983847492959219E-14</v>
      </c>
      <c r="HD57" s="92">
        <f t="shared" si="57"/>
        <v>2.6748837349262825E-13</v>
      </c>
      <c r="HE57" s="92">
        <f t="shared" si="57"/>
        <v>3.858108942673114E-16</v>
      </c>
      <c r="HF57" s="92">
        <f t="shared" si="57"/>
        <v>1.8725172277191005E-18</v>
      </c>
      <c r="HG57" s="92">
        <f t="shared" si="57"/>
        <v>8.6921776756178861E-19</v>
      </c>
      <c r="HH57" s="92">
        <f t="shared" si="57"/>
        <v>3.0482899416796877E-17</v>
      </c>
      <c r="HI57" s="92">
        <f t="shared" si="57"/>
        <v>2.7374252576416528E-17</v>
      </c>
      <c r="HJ57" s="92">
        <f t="shared" si="57"/>
        <v>5.3142873945538482E-19</v>
      </c>
      <c r="HK57" s="92">
        <f t="shared" si="57"/>
        <v>1.6801739354615928E-17</v>
      </c>
      <c r="HL57" s="92">
        <f t="shared" si="57"/>
        <v>2.0585731805696844E-17</v>
      </c>
      <c r="HM57" s="92">
        <f t="shared" si="57"/>
        <v>3.0114066134445513E-19</v>
      </c>
      <c r="HN57" s="92">
        <f t="shared" si="57"/>
        <v>2.1129328206707833E-20</v>
      </c>
      <c r="HO57" s="92">
        <f t="shared" si="57"/>
        <v>4.5053826268676969E-18</v>
      </c>
      <c r="HP57" s="92">
        <f t="shared" si="57"/>
        <v>5.9474864360058205E-18</v>
      </c>
      <c r="HQ57" s="92">
        <f t="shared" si="57"/>
        <v>6.5470160967540963E-24</v>
      </c>
      <c r="HS57" s="92">
        <f t="shared" si="54"/>
        <v>2.4134242644623231E-54</v>
      </c>
      <c r="HT57" s="92">
        <f t="shared" si="54"/>
        <v>2.2149275115095519E-49</v>
      </c>
      <c r="HU57" s="92">
        <f t="shared" si="54"/>
        <v>2.9834131819780771E-61</v>
      </c>
      <c r="HV57" s="92">
        <f t="shared" si="54"/>
        <v>1.2214750842146787E-71</v>
      </c>
      <c r="HW57" s="92">
        <f t="shared" si="54"/>
        <v>6.464769110350975E-72</v>
      </c>
      <c r="HX57" s="92">
        <f t="shared" si="54"/>
        <v>1.6047861961426623E-66</v>
      </c>
      <c r="HY57" s="92">
        <f t="shared" si="54"/>
        <v>1.8784876443927273E-67</v>
      </c>
      <c r="HZ57" s="92">
        <f t="shared" si="54"/>
        <v>7.1978828539799371E-74</v>
      </c>
      <c r="IA57" s="92">
        <f t="shared" si="54"/>
        <v>8.2193339385532689E-68</v>
      </c>
      <c r="IB57" s="92">
        <f t="shared" si="54"/>
        <v>1.0373853898266451E-67</v>
      </c>
      <c r="IC57" s="92">
        <f t="shared" si="54"/>
        <v>6.1024059498618036E-75</v>
      </c>
      <c r="ID57" s="92">
        <f t="shared" si="54"/>
        <v>1.0401239450873145E-78</v>
      </c>
      <c r="IE57" s="92">
        <f t="shared" si="54"/>
        <v>1.3516601939601451E-68</v>
      </c>
      <c r="IF57" s="92">
        <f t="shared" si="54"/>
        <v>1.0271283933094864E-40</v>
      </c>
      <c r="IG57" s="92">
        <f t="shared" si="54"/>
        <v>2.9123898889452862E-30</v>
      </c>
      <c r="II57" s="92">
        <f t="shared" si="55"/>
        <v>8.2623484248489787E-149</v>
      </c>
      <c r="IJ57" s="92">
        <f t="shared" si="55"/>
        <v>4.4709816949389646E-136</v>
      </c>
      <c r="IK57" s="92">
        <f t="shared" si="55"/>
        <v>5.1684743895009759E-170</v>
      </c>
      <c r="IL57" s="92">
        <f t="shared" si="55"/>
        <v>2.4370862059321766E-201</v>
      </c>
      <c r="IM57" s="92">
        <f t="shared" si="55"/>
        <v>5.5415845156939526E-201</v>
      </c>
      <c r="IN57" s="92">
        <f t="shared" si="55"/>
        <v>1.0573844424726564E-186</v>
      </c>
      <c r="IO57" s="92">
        <f t="shared" si="55"/>
        <v>4.6585032443942884E-192</v>
      </c>
      <c r="IP57" s="92">
        <f t="shared" si="55"/>
        <v>1.7092538787411606E-211</v>
      </c>
      <c r="IQ57" s="92">
        <f t="shared" si="55"/>
        <v>9.6037999792472992E-194</v>
      </c>
      <c r="IR57" s="92">
        <f t="shared" si="55"/>
        <v>4.5191728322285155E-193</v>
      </c>
      <c r="IS57" s="92">
        <f t="shared" si="55"/>
        <v>1.2894396234282195E-210</v>
      </c>
      <c r="IT57" s="92">
        <f t="shared" si="55"/>
        <v>6.5931367502395769E-220</v>
      </c>
      <c r="IU57" s="92">
        <f t="shared" si="55"/>
        <v>3.8750072181086072E-189</v>
      </c>
      <c r="IV57" s="92">
        <f t="shared" si="55"/>
        <v>5.6044014910754735E-149</v>
      </c>
      <c r="IW57" s="92">
        <f t="shared" si="55"/>
        <v>9.04060722673124E-91</v>
      </c>
      <c r="IY57" s="92">
        <f t="shared" si="56"/>
        <v>2.8805845230933907E-4</v>
      </c>
      <c r="IZ57" s="92">
        <f t="shared" si="56"/>
        <v>4.4153132964008617E-4</v>
      </c>
      <c r="JA57" s="92">
        <f t="shared" si="56"/>
        <v>1.3696926309373535E-4</v>
      </c>
      <c r="JB57" s="92">
        <f t="shared" si="56"/>
        <v>6.1766401112232301E-5</v>
      </c>
      <c r="JC57" s="92">
        <f t="shared" si="56"/>
        <v>4.2340357970216753E-5</v>
      </c>
      <c r="JD57" s="92">
        <f t="shared" si="56"/>
        <v>6.0619097224682017E-5</v>
      </c>
      <c r="JE57" s="92">
        <f t="shared" si="56"/>
        <v>4.3067732139024495E-5</v>
      </c>
      <c r="JF57" s="92">
        <f t="shared" si="56"/>
        <v>2.0171273883246483E-5</v>
      </c>
      <c r="JG57" s="92">
        <f t="shared" si="56"/>
        <v>2.582468039820249E-5</v>
      </c>
      <c r="JH57" s="92">
        <f t="shared" si="56"/>
        <v>1.763956066543692E-5</v>
      </c>
      <c r="JI57" s="92">
        <f t="shared" si="56"/>
        <v>1.2191183669669484E-5</v>
      </c>
      <c r="JJ57" s="92">
        <f t="shared" si="56"/>
        <v>1.274038682051843E-5</v>
      </c>
      <c r="JK57" s="92">
        <f t="shared" si="56"/>
        <v>1.7031916145944836E-5</v>
      </c>
      <c r="JL57" s="92">
        <f t="shared" si="56"/>
        <v>6.2664723346931772E-5</v>
      </c>
      <c r="JM57" s="92">
        <f t="shared" si="56"/>
        <v>2.0211167594898442E-6</v>
      </c>
    </row>
    <row r="58" spans="2:273" x14ac:dyDescent="0.25">
      <c r="B58" s="2">
        <v>31</v>
      </c>
      <c r="C58" s="37">
        <v>49.75</v>
      </c>
      <c r="D58" s="37">
        <v>50.8</v>
      </c>
      <c r="E58" s="37">
        <v>48</v>
      </c>
      <c r="F58" s="37">
        <v>49.274999999999999</v>
      </c>
      <c r="G58" s="37">
        <v>47.15</v>
      </c>
      <c r="H58" s="37">
        <v>47.174999999999997</v>
      </c>
      <c r="I58" s="37">
        <v>45.85</v>
      </c>
      <c r="J58" s="37">
        <v>55</v>
      </c>
      <c r="K58" s="37">
        <v>47.524999999999999</v>
      </c>
      <c r="L58" s="37">
        <v>46.475000000000001</v>
      </c>
      <c r="M58" s="37">
        <v>46.9</v>
      </c>
      <c r="N58" s="37">
        <v>46.786000000000001</v>
      </c>
      <c r="O58" s="37">
        <v>49.143000000000001</v>
      </c>
      <c r="P58" s="37">
        <v>48.076999999999998</v>
      </c>
      <c r="Q58" s="37">
        <v>47.923000000000002</v>
      </c>
      <c r="S58" s="4">
        <f t="shared" si="58"/>
        <v>49.281764822585103</v>
      </c>
      <c r="T58" s="4">
        <f t="shared" si="58"/>
        <v>51.323250251377871</v>
      </c>
      <c r="U58" s="4">
        <f t="shared" si="58"/>
        <v>48.043880523459116</v>
      </c>
      <c r="V58" s="4">
        <f t="shared" si="58"/>
        <v>49.307283525232727</v>
      </c>
      <c r="W58" s="4">
        <f t="shared" si="58"/>
        <v>48.696469723680451</v>
      </c>
      <c r="X58" s="4">
        <f t="shared" si="58"/>
        <v>47.145525186335988</v>
      </c>
      <c r="Y58" s="4">
        <f t="shared" si="58"/>
        <v>48.091829952757635</v>
      </c>
      <c r="Z58" s="4">
        <f t="shared" si="58"/>
        <v>52.207093934927286</v>
      </c>
      <c r="AA58" s="4">
        <f t="shared" si="58"/>
        <v>51.337606875493094</v>
      </c>
      <c r="AB58" s="4">
        <f t="shared" si="58"/>
        <v>48.823043572097461</v>
      </c>
      <c r="AC58" s="4">
        <f t="shared" si="58"/>
        <v>48.989520770355718</v>
      </c>
      <c r="AD58" s="4">
        <f t="shared" si="58"/>
        <v>49.034153690236032</v>
      </c>
      <c r="AE58" s="4">
        <f t="shared" si="58"/>
        <v>48.482967356689834</v>
      </c>
      <c r="AF58" s="4">
        <f t="shared" si="58"/>
        <v>48.264894527089311</v>
      </c>
      <c r="AG58" s="4">
        <f t="shared" si="58"/>
        <v>50.217295386905029</v>
      </c>
      <c r="AI58" s="4">
        <f t="shared" si="59"/>
        <v>0.46823517741489695</v>
      </c>
      <c r="AJ58" s="4">
        <f t="shared" si="59"/>
        <v>-0.52325025137787406</v>
      </c>
      <c r="AK58" s="4">
        <f t="shared" si="59"/>
        <v>-4.388052345911575E-2</v>
      </c>
      <c r="AL58" s="4">
        <f t="shared" si="59"/>
        <v>-3.2283525232728039E-2</v>
      </c>
      <c r="AM58" s="4">
        <f t="shared" si="59"/>
        <v>-1.5464697236804525</v>
      </c>
      <c r="AN58" s="4">
        <f t="shared" si="59"/>
        <v>2.9474813664009503E-2</v>
      </c>
      <c r="AO58" s="4">
        <f t="shared" si="59"/>
        <v>-2.2418299527576337</v>
      </c>
      <c r="AP58" s="4">
        <f t="shared" si="59"/>
        <v>2.7929060650727138</v>
      </c>
      <c r="AQ58" s="4">
        <f t="shared" si="59"/>
        <v>-3.8126068754930955</v>
      </c>
      <c r="AR58" s="4">
        <f t="shared" si="59"/>
        <v>-2.3480435720974597</v>
      </c>
      <c r="AS58" s="4">
        <f t="shared" si="59"/>
        <v>-2.089520770355719</v>
      </c>
      <c r="AT58" s="4">
        <f t="shared" si="59"/>
        <v>-2.2481536902360304</v>
      </c>
      <c r="AU58" s="4">
        <f t="shared" si="59"/>
        <v>0.66003264331016709</v>
      </c>
      <c r="AV58" s="4">
        <f t="shared" si="59"/>
        <v>-0.18789452708931265</v>
      </c>
      <c r="AW58" s="4">
        <f t="shared" si="59"/>
        <v>-2.2942953869050271</v>
      </c>
      <c r="AY58" s="2">
        <f t="shared" si="50"/>
        <v>48.840373276055118</v>
      </c>
      <c r="AZ58" s="2">
        <f t="shared" si="50"/>
        <v>50.649826051141119</v>
      </c>
      <c r="BA58" s="2">
        <f t="shared" si="50"/>
        <v>47.788397770328785</v>
      </c>
      <c r="BB58" s="2">
        <f t="shared" si="50"/>
        <v>49.184491241051191</v>
      </c>
      <c r="BC58" s="2">
        <f t="shared" si="50"/>
        <v>48.610042816657092</v>
      </c>
      <c r="BD58" s="2">
        <f t="shared" si="50"/>
        <v>47.026137232015479</v>
      </c>
      <c r="BE58" s="2">
        <f t="shared" si="50"/>
        <v>48.000492884888132</v>
      </c>
      <c r="BF58" s="2">
        <f t="shared" si="50"/>
        <v>52.159995349749373</v>
      </c>
      <c r="BG58" s="2">
        <f t="shared" si="50"/>
        <v>51.281985001051474</v>
      </c>
      <c r="BH58" s="2">
        <f t="shared" si="50"/>
        <v>48.783310171937494</v>
      </c>
      <c r="BI58" s="2">
        <f t="shared" si="50"/>
        <v>48.962009704728672</v>
      </c>
      <c r="BJ58" s="2">
        <f t="shared" si="50"/>
        <v>49.00643064221422</v>
      </c>
      <c r="BK58" s="2">
        <f t="shared" si="50"/>
        <v>48.447081588848846</v>
      </c>
      <c r="BL58" s="2">
        <f t="shared" si="50"/>
        <v>48.160245831506565</v>
      </c>
      <c r="BM58" s="2">
        <f t="shared" si="50"/>
        <v>50.213236314403289</v>
      </c>
      <c r="BO58" s="2">
        <f t="shared" si="9"/>
        <v>49.75</v>
      </c>
      <c r="BP58" s="2">
        <f t="shared" si="10"/>
        <v>50.8</v>
      </c>
      <c r="BQ58" s="2">
        <f t="shared" si="11"/>
        <v>48</v>
      </c>
      <c r="BR58" s="2">
        <f t="shared" si="12"/>
        <v>49.274999999999999</v>
      </c>
      <c r="BS58" s="2">
        <f t="shared" si="13"/>
        <v>47.15</v>
      </c>
      <c r="BT58" s="2">
        <f t="shared" si="14"/>
        <v>47.174999999999997</v>
      </c>
      <c r="BU58" s="2">
        <f t="shared" si="15"/>
        <v>45.85</v>
      </c>
      <c r="BV58" s="2">
        <f t="shared" si="16"/>
        <v>55</v>
      </c>
      <c r="BW58" s="2">
        <f t="shared" si="17"/>
        <v>47.524999999999999</v>
      </c>
      <c r="BX58" s="2">
        <f t="shared" si="18"/>
        <v>46.475000000000001</v>
      </c>
      <c r="BY58" s="2">
        <f t="shared" si="19"/>
        <v>46.9</v>
      </c>
      <c r="BZ58" s="2">
        <f t="shared" si="20"/>
        <v>46.786000000000001</v>
      </c>
      <c r="CA58" s="2">
        <f t="shared" si="21"/>
        <v>49.143000000000001</v>
      </c>
      <c r="CB58" s="2">
        <f t="shared" si="22"/>
        <v>48.076999999999998</v>
      </c>
      <c r="CC58" s="2">
        <f t="shared" si="23"/>
        <v>47.923000000000002</v>
      </c>
      <c r="CE58" s="2" t="str">
        <f t="shared" si="51"/>
        <v/>
      </c>
      <c r="CF58" s="2" t="str">
        <f t="shared" si="51"/>
        <v/>
      </c>
      <c r="CG58" s="2" t="str">
        <f t="shared" si="51"/>
        <v/>
      </c>
      <c r="CH58" s="2" t="str">
        <f t="shared" si="51"/>
        <v/>
      </c>
      <c r="CI58" s="2" t="str">
        <f t="shared" si="51"/>
        <v/>
      </c>
      <c r="CJ58" s="2" t="str">
        <f t="shared" si="51"/>
        <v/>
      </c>
      <c r="CK58" s="2" t="str">
        <f t="shared" si="51"/>
        <v/>
      </c>
      <c r="CL58" s="2" t="str">
        <f t="shared" si="51"/>
        <v/>
      </c>
      <c r="CM58" s="2" t="str">
        <f t="shared" si="51"/>
        <v/>
      </c>
      <c r="CN58" s="2" t="str">
        <f t="shared" si="51"/>
        <v/>
      </c>
      <c r="CO58" s="2" t="str">
        <f t="shared" si="51"/>
        <v/>
      </c>
      <c r="CP58" s="2" t="str">
        <f t="shared" si="51"/>
        <v/>
      </c>
      <c r="CQ58" s="2" t="str">
        <f t="shared" si="51"/>
        <v/>
      </c>
      <c r="CR58" s="2" t="str">
        <f t="shared" si="51"/>
        <v/>
      </c>
      <c r="CS58" s="2" t="str">
        <f t="shared" si="51"/>
        <v/>
      </c>
      <c r="CU58" s="2" t="str">
        <f t="shared" si="25"/>
        <v/>
      </c>
      <c r="CV58" s="2" t="str">
        <f t="shared" si="26"/>
        <v/>
      </c>
      <c r="CW58" s="2" t="str">
        <f t="shared" si="27"/>
        <v/>
      </c>
      <c r="CX58" s="2" t="str">
        <f t="shared" si="28"/>
        <v/>
      </c>
      <c r="CY58" s="2" t="str">
        <f t="shared" si="29"/>
        <v/>
      </c>
      <c r="CZ58" s="2" t="str">
        <f t="shared" si="30"/>
        <v/>
      </c>
      <c r="DA58" s="2" t="str">
        <f t="shared" si="31"/>
        <v/>
      </c>
      <c r="DB58" s="2" t="str">
        <f t="shared" si="32"/>
        <v/>
      </c>
      <c r="DC58" s="2" t="str">
        <f t="shared" si="33"/>
        <v/>
      </c>
      <c r="DD58" s="2" t="str">
        <f t="shared" si="34"/>
        <v/>
      </c>
      <c r="DE58" s="2" t="str">
        <f t="shared" si="35"/>
        <v/>
      </c>
      <c r="DF58" s="2" t="str">
        <f t="shared" si="36"/>
        <v/>
      </c>
      <c r="DG58" s="2" t="str">
        <f t="shared" si="37"/>
        <v/>
      </c>
      <c r="DH58" s="2" t="str">
        <f t="shared" si="38"/>
        <v/>
      </c>
      <c r="DI58" s="2" t="str">
        <f t="shared" si="39"/>
        <v/>
      </c>
      <c r="DK58" s="2">
        <f t="shared" si="60"/>
        <v>51.251236933797905</v>
      </c>
      <c r="DL58" s="2">
        <f t="shared" si="60"/>
        <v>51.805546558704457</v>
      </c>
      <c r="DM58" s="2">
        <f t="shared" si="60"/>
        <v>49.701794425087101</v>
      </c>
      <c r="DN58" s="2">
        <f t="shared" si="60"/>
        <v>50.230827458606818</v>
      </c>
      <c r="DO58" s="2">
        <f t="shared" si="60"/>
        <v>49.565380549682871</v>
      </c>
      <c r="DP58" s="2">
        <f t="shared" si="60"/>
        <v>48.086630608000441</v>
      </c>
      <c r="DQ58" s="2">
        <f t="shared" si="60"/>
        <v>48.920952884324983</v>
      </c>
      <c r="DR58" s="2">
        <f t="shared" si="60"/>
        <v>53.897757475083061</v>
      </c>
      <c r="DS58" s="2">
        <f t="shared" si="60"/>
        <v>51.793690979563067</v>
      </c>
      <c r="DT58" s="2">
        <f t="shared" si="60"/>
        <v>48.908389379574864</v>
      </c>
      <c r="DU58" s="2">
        <f t="shared" si="60"/>
        <v>48.515435540069689</v>
      </c>
      <c r="DV58" s="2">
        <f t="shared" si="60"/>
        <v>49.349464814255498</v>
      </c>
      <c r="DW58" s="2">
        <f t="shared" si="60"/>
        <v>49.511440028188858</v>
      </c>
      <c r="DX58" s="2">
        <f t="shared" si="60"/>
        <v>49.293299003322254</v>
      </c>
      <c r="DY58" s="2">
        <f t="shared" si="60"/>
        <v>49.995157894736849</v>
      </c>
      <c r="EA58" s="2">
        <f t="shared" si="61"/>
        <v>42.933306147772129</v>
      </c>
      <c r="EB58" s="2">
        <f t="shared" si="61"/>
        <v>48.070014931655116</v>
      </c>
      <c r="EC58" s="2">
        <f t="shared" si="61"/>
        <v>42.737450799260991</v>
      </c>
      <c r="ED58" s="2">
        <f t="shared" si="61"/>
        <v>46.196715984639553</v>
      </c>
      <c r="EE58" s="2">
        <f t="shared" si="61"/>
        <v>45.640750538898693</v>
      </c>
      <c r="EF58" s="2">
        <f t="shared" si="61"/>
        <v>43.93605007181916</v>
      </c>
      <c r="EG58" s="2">
        <f t="shared" si="61"/>
        <v>45.255395142870888</v>
      </c>
      <c r="EH58" s="2">
        <f t="shared" si="61"/>
        <v>46.455538104343084</v>
      </c>
      <c r="EI58" s="2">
        <f t="shared" si="61"/>
        <v>49.637707457081774</v>
      </c>
      <c r="EJ58" s="2">
        <f t="shared" si="61"/>
        <v>48.368490485800301</v>
      </c>
      <c r="EK58" s="2">
        <f t="shared" si="61"/>
        <v>50.504263535756003</v>
      </c>
      <c r="EL58" s="2">
        <f t="shared" si="61"/>
        <v>47.788698646531579</v>
      </c>
      <c r="EM58" s="2">
        <f t="shared" si="61"/>
        <v>44.718620053173694</v>
      </c>
      <c r="EN58" s="2">
        <f t="shared" si="61"/>
        <v>44.747572480838492</v>
      </c>
      <c r="EO58" s="2">
        <f t="shared" si="61"/>
        <v>51.056838589966247</v>
      </c>
      <c r="EQ58" s="2">
        <f t="shared" si="62"/>
        <v>42.149270002356722</v>
      </c>
      <c r="ER58" s="2">
        <f t="shared" si="62"/>
        <v>46.85177622644327</v>
      </c>
      <c r="ES58" s="2">
        <f t="shared" si="62"/>
        <v>44.247390043946446</v>
      </c>
      <c r="ET58" s="2">
        <f t="shared" si="62"/>
        <v>44.292584963585618</v>
      </c>
      <c r="EU58" s="2">
        <f t="shared" si="62"/>
        <v>44.477935308362909</v>
      </c>
      <c r="EV58" s="2">
        <f t="shared" si="62"/>
        <v>43.185284396825971</v>
      </c>
      <c r="EW58" s="2">
        <f t="shared" si="62"/>
        <v>44.472733347593376</v>
      </c>
      <c r="EX58" s="2">
        <f t="shared" si="62"/>
        <v>47.080290999729435</v>
      </c>
      <c r="EY58" s="2">
        <f t="shared" si="62"/>
        <v>48.610625128472634</v>
      </c>
      <c r="EZ58" s="2">
        <f t="shared" si="62"/>
        <v>47.106514165529049</v>
      </c>
      <c r="FA58" s="2">
        <f t="shared" si="62"/>
        <v>47.476480893521057</v>
      </c>
      <c r="FB58" s="2">
        <f t="shared" si="62"/>
        <v>46.927081777144444</v>
      </c>
      <c r="FC58" s="2">
        <f t="shared" si="62"/>
        <v>44.315768754834281</v>
      </c>
      <c r="FD58" s="2">
        <f t="shared" si="62"/>
        <v>44.420224339183179</v>
      </c>
      <c r="FE58" s="2">
        <f t="shared" si="62"/>
        <v>53.158537568379259</v>
      </c>
      <c r="FG58" s="2">
        <f t="shared" si="63"/>
        <v>0.28983841395515775</v>
      </c>
      <c r="FH58" s="2">
        <f t="shared" si="63"/>
        <v>0.30938189884836192</v>
      </c>
      <c r="FI58" s="2">
        <f t="shared" si="63"/>
        <v>0.27474433051861791</v>
      </c>
      <c r="FJ58" s="2">
        <f t="shared" si="63"/>
        <v>0.259366792733005</v>
      </c>
      <c r="FK58" s="2">
        <f t="shared" si="63"/>
        <v>0.24341822160230467</v>
      </c>
      <c r="FL58" s="2">
        <f t="shared" si="63"/>
        <v>0.25550305314450583</v>
      </c>
      <c r="FM58" s="2">
        <f t="shared" si="63"/>
        <v>0.25110829763624859</v>
      </c>
      <c r="FN58" s="2">
        <f t="shared" si="63"/>
        <v>0.2335014297399054</v>
      </c>
      <c r="FO58" s="2">
        <f t="shared" si="63"/>
        <v>0.23733746398743535</v>
      </c>
      <c r="FP58" s="2">
        <f t="shared" si="63"/>
        <v>0.23164928891387579</v>
      </c>
      <c r="FQ58" s="2">
        <f t="shared" si="63"/>
        <v>0.22455442336089543</v>
      </c>
      <c r="FR58" s="2">
        <f t="shared" si="63"/>
        <v>0.21978135348309066</v>
      </c>
      <c r="FS58" s="2">
        <f t="shared" si="63"/>
        <v>0.2220728812196853</v>
      </c>
      <c r="FT58" s="2">
        <f t="shared" si="63"/>
        <v>0.24925620967263079</v>
      </c>
      <c r="FU58" s="2">
        <f t="shared" si="63"/>
        <v>0.20539434947582821</v>
      </c>
      <c r="FW58" s="2">
        <f t="shared" si="52"/>
        <v>9.9374656921381788E-6</v>
      </c>
      <c r="FX58" s="2">
        <f t="shared" si="52"/>
        <v>1.2017003433482426E-5</v>
      </c>
      <c r="FY58" s="2">
        <f t="shared" si="52"/>
        <v>1.1439017128110862E-5</v>
      </c>
      <c r="FZ58" s="2">
        <f t="shared" si="52"/>
        <v>1.1376856468852459E-5</v>
      </c>
      <c r="GA58" s="2">
        <f t="shared" si="52"/>
        <v>9.6965995696246903E-6</v>
      </c>
      <c r="GB58" s="2">
        <f t="shared" si="52"/>
        <v>9.8255270999253525E-6</v>
      </c>
      <c r="GC58" s="2">
        <f t="shared" si="52"/>
        <v>1.0266366633470973E-5</v>
      </c>
      <c r="GD58" s="2">
        <f t="shared" si="52"/>
        <v>1.0785339557267579E-5</v>
      </c>
      <c r="GE58" s="2">
        <f t="shared" si="52"/>
        <v>1.0044849274557732E-5</v>
      </c>
      <c r="GF58" s="2">
        <f t="shared" si="52"/>
        <v>9.5190447834098921E-6</v>
      </c>
      <c r="GG58" s="2">
        <f t="shared" si="52"/>
        <v>8.5736261244983763E-6</v>
      </c>
      <c r="GH58" s="2">
        <f t="shared" si="52"/>
        <v>7.9748070571540219E-6</v>
      </c>
      <c r="GI58" s="2">
        <f t="shared" si="52"/>
        <v>7.6909796516359995E-6</v>
      </c>
      <c r="GJ58" s="2">
        <f t="shared" si="52"/>
        <v>7.9689257708459243E-6</v>
      </c>
      <c r="GK58" s="2">
        <f t="shared" si="52"/>
        <v>7.2341086500797758E-6</v>
      </c>
      <c r="GM58" s="92">
        <f t="shared" si="53"/>
        <v>4.3010507297346117E-4</v>
      </c>
      <c r="GN58" s="92">
        <f t="shared" si="53"/>
        <v>6.5058279873066117E-4</v>
      </c>
      <c r="GO58" s="92">
        <f t="shared" si="53"/>
        <v>2.1582004491362485E-4</v>
      </c>
      <c r="GP58" s="92">
        <f t="shared" si="53"/>
        <v>1.0256841638517735E-4</v>
      </c>
      <c r="GQ58" s="92">
        <f t="shared" si="53"/>
        <v>7.0508790904892275E-5</v>
      </c>
      <c r="GR58" s="92">
        <f t="shared" si="53"/>
        <v>9.9985654428421622E-5</v>
      </c>
      <c r="GS58" s="92">
        <f t="shared" si="53"/>
        <v>7.2861151238137132E-5</v>
      </c>
      <c r="GT58" s="92">
        <f t="shared" si="53"/>
        <v>3.5309910336184795E-5</v>
      </c>
      <c r="GU58" s="92">
        <f t="shared" si="53"/>
        <v>4.4534513361175182E-5</v>
      </c>
      <c r="GV58" s="92">
        <f t="shared" si="53"/>
        <v>3.1141534500208984E-5</v>
      </c>
      <c r="GW58" s="92">
        <f t="shared" si="53"/>
        <v>2.1908748813281768E-5</v>
      </c>
      <c r="GX58" s="92">
        <f t="shared" si="53"/>
        <v>2.2536167792256671E-5</v>
      </c>
      <c r="GY58" s="92">
        <f t="shared" si="53"/>
        <v>2.9487896092739918E-5</v>
      </c>
      <c r="GZ58" s="92">
        <f t="shared" si="53"/>
        <v>1.0161304369588169E-4</v>
      </c>
      <c r="HA58" s="92">
        <f t="shared" si="53"/>
        <v>4.0693904240651677E-6</v>
      </c>
      <c r="HC58" s="92">
        <f t="shared" si="57"/>
        <v>3.4204605947922526E-14</v>
      </c>
      <c r="HD58" s="92">
        <f t="shared" si="57"/>
        <v>7.0337750192101585E-13</v>
      </c>
      <c r="HE58" s="92">
        <f t="shared" si="57"/>
        <v>1.2763008900667738E-15</v>
      </c>
      <c r="HF58" s="92">
        <f t="shared" si="57"/>
        <v>7.5868594559293563E-18</v>
      </c>
      <c r="HG58" s="92">
        <f t="shared" si="57"/>
        <v>3.4974059851403925E-18</v>
      </c>
      <c r="HH58" s="92">
        <f t="shared" si="57"/>
        <v>1.0992252860473874E-16</v>
      </c>
      <c r="HI58" s="92">
        <f t="shared" si="57"/>
        <v>1.0122174581031823E-16</v>
      </c>
      <c r="HJ58" s="92">
        <f t="shared" si="57"/>
        <v>2.2655678837023909E-18</v>
      </c>
      <c r="HK58" s="92">
        <f t="shared" si="57"/>
        <v>6.2873571689581927E-17</v>
      </c>
      <c r="HL58" s="92">
        <f t="shared" si="57"/>
        <v>7.6123267756799291E-17</v>
      </c>
      <c r="HM58" s="92">
        <f t="shared" si="57"/>
        <v>1.2569367075285254E-18</v>
      </c>
      <c r="HN58" s="92">
        <f t="shared" si="57"/>
        <v>9.4426111852508799E-20</v>
      </c>
      <c r="HO58" s="92">
        <f t="shared" si="57"/>
        <v>1.6481993477728788E-17</v>
      </c>
      <c r="HP58" s="92">
        <f t="shared" si="57"/>
        <v>2.1773475330396392E-17</v>
      </c>
      <c r="HQ58" s="92">
        <f t="shared" si="57"/>
        <v>4.039034273593321E-23</v>
      </c>
      <c r="HS58" s="92">
        <f t="shared" si="54"/>
        <v>2.924279226683474E-53</v>
      </c>
      <c r="HT58" s="92">
        <f t="shared" si="54"/>
        <v>2.2248785143337081E-48</v>
      </c>
      <c r="HU58" s="92">
        <f t="shared" si="54"/>
        <v>5.2720985626688458E-60</v>
      </c>
      <c r="HV58" s="92">
        <f t="shared" si="54"/>
        <v>3.6139358665497941E-70</v>
      </c>
      <c r="HW58" s="92">
        <f t="shared" si="54"/>
        <v>1.8328303059831741E-70</v>
      </c>
      <c r="HX58" s="92">
        <f t="shared" si="54"/>
        <v>3.5625231406751168E-65</v>
      </c>
      <c r="HY58" s="92">
        <f t="shared" si="54"/>
        <v>4.5124081730537657E-66</v>
      </c>
      <c r="HZ58" s="92">
        <f t="shared" si="54"/>
        <v>2.4096257095165478E-72</v>
      </c>
      <c r="IA58" s="92">
        <f t="shared" si="54"/>
        <v>2.0077020078322406E-66</v>
      </c>
      <c r="IB58" s="92">
        <f t="shared" si="54"/>
        <v>2.47721812326115E-66</v>
      </c>
      <c r="IC58" s="92">
        <f t="shared" si="54"/>
        <v>1.9434667901960509E-73</v>
      </c>
      <c r="ID58" s="92">
        <f t="shared" si="54"/>
        <v>3.8248241650077834E-77</v>
      </c>
      <c r="IE58" s="92">
        <f t="shared" si="54"/>
        <v>3.0149389059361269E-67</v>
      </c>
      <c r="IF58" s="92">
        <f t="shared" si="54"/>
        <v>6.2267445043651432E-40</v>
      </c>
      <c r="IG58" s="92">
        <f t="shared" si="54"/>
        <v>1.0881106356688949E-29</v>
      </c>
      <c r="II58" s="92">
        <f t="shared" si="55"/>
        <v>1.7241522466861013E-146</v>
      </c>
      <c r="IJ58" s="92">
        <f t="shared" si="55"/>
        <v>6.3691678464274131E-134</v>
      </c>
      <c r="IK58" s="92">
        <f t="shared" si="55"/>
        <v>2.5110448556667371E-167</v>
      </c>
      <c r="IL58" s="92">
        <f t="shared" si="55"/>
        <v>3.7352482743851931E-198</v>
      </c>
      <c r="IM58" s="92">
        <f t="shared" si="55"/>
        <v>7.5838075529564984E-198</v>
      </c>
      <c r="IN58" s="92">
        <f t="shared" si="55"/>
        <v>8.686689234884734E-184</v>
      </c>
      <c r="IO58" s="92">
        <f t="shared" si="55"/>
        <v>4.7713766761049106E-189</v>
      </c>
      <c r="IP58" s="92">
        <f t="shared" si="55"/>
        <v>3.6726171389680088E-208</v>
      </c>
      <c r="IQ58" s="92">
        <f t="shared" si="55"/>
        <v>1.0323688438996565E-190</v>
      </c>
      <c r="IR58" s="92">
        <f t="shared" si="55"/>
        <v>4.5913852912096827E-190</v>
      </c>
      <c r="IS58" s="92">
        <f t="shared" si="55"/>
        <v>2.3126581350556593E-207</v>
      </c>
      <c r="IT58" s="92">
        <f t="shared" si="55"/>
        <v>1.5736912063091594E-216</v>
      </c>
      <c r="IU58" s="92">
        <f t="shared" si="55"/>
        <v>3.0240723950288497E-186</v>
      </c>
      <c r="IV58" s="92">
        <f t="shared" si="55"/>
        <v>1.0653769024981093E-146</v>
      </c>
      <c r="IW58" s="92">
        <f t="shared" si="55"/>
        <v>2.1040081854567489E-89</v>
      </c>
      <c r="IY58" s="92">
        <f t="shared" si="56"/>
        <v>4.3010507300766579E-4</v>
      </c>
      <c r="IZ58" s="92">
        <f t="shared" si="56"/>
        <v>6.5058279943403863E-4</v>
      </c>
      <c r="JA58" s="92">
        <f t="shared" si="56"/>
        <v>2.1582004491490115E-4</v>
      </c>
      <c r="JB58" s="92">
        <f t="shared" si="56"/>
        <v>1.0256841638518494E-4</v>
      </c>
      <c r="JC58" s="92">
        <f t="shared" si="56"/>
        <v>7.0508790904895771E-5</v>
      </c>
      <c r="JD58" s="92">
        <f t="shared" si="56"/>
        <v>9.9985654428531547E-5</v>
      </c>
      <c r="JE58" s="92">
        <f t="shared" si="56"/>
        <v>7.2861151238238356E-5</v>
      </c>
      <c r="JF58" s="92">
        <f t="shared" si="56"/>
        <v>3.5309910336187058E-5</v>
      </c>
      <c r="JG58" s="92">
        <f t="shared" si="56"/>
        <v>4.4534513361238059E-5</v>
      </c>
      <c r="JH58" s="92">
        <f t="shared" si="56"/>
        <v>3.1141534500285109E-5</v>
      </c>
      <c r="JI58" s="92">
        <f t="shared" si="56"/>
        <v>2.1908748813283025E-5</v>
      </c>
      <c r="JJ58" s="92">
        <f t="shared" si="56"/>
        <v>2.2536167792256766E-5</v>
      </c>
      <c r="JK58" s="92">
        <f t="shared" si="56"/>
        <v>2.9487896092756401E-5</v>
      </c>
      <c r="JL58" s="92">
        <f t="shared" si="56"/>
        <v>1.0161304369590347E-4</v>
      </c>
      <c r="JM58" s="92">
        <f t="shared" si="56"/>
        <v>4.0693904240651677E-6</v>
      </c>
    </row>
    <row r="59" spans="2:273" x14ac:dyDescent="0.25">
      <c r="B59" s="2">
        <v>32</v>
      </c>
      <c r="C59" s="37">
        <v>50.95</v>
      </c>
      <c r="D59" s="37">
        <v>50.2</v>
      </c>
      <c r="E59" s="37">
        <v>50.25</v>
      </c>
      <c r="F59" s="37">
        <v>50.9</v>
      </c>
      <c r="G59" s="37">
        <v>47.55</v>
      </c>
      <c r="H59" s="37">
        <v>46.774999999999999</v>
      </c>
      <c r="I59" s="37">
        <v>47.3</v>
      </c>
      <c r="J59" s="37">
        <v>57.85</v>
      </c>
      <c r="K59" s="37">
        <v>51.55</v>
      </c>
      <c r="L59" s="37">
        <v>47</v>
      </c>
      <c r="M59" s="37">
        <v>48.7</v>
      </c>
      <c r="N59" s="37">
        <v>48.31</v>
      </c>
      <c r="O59" s="37">
        <v>49.119</v>
      </c>
      <c r="P59" s="37">
        <v>47.359000000000002</v>
      </c>
      <c r="Q59" s="37">
        <v>48.256</v>
      </c>
      <c r="S59" s="4">
        <f t="shared" si="58"/>
        <v>49.478254320733278</v>
      </c>
      <c r="T59" s="4">
        <f t="shared" si="58"/>
        <v>51.617617423661677</v>
      </c>
      <c r="U59" s="4">
        <f t="shared" si="58"/>
        <v>48.141345989793123</v>
      </c>
      <c r="V59" s="4">
        <f t="shared" si="58"/>
        <v>49.505121390179873</v>
      </c>
      <c r="W59" s="4">
        <f t="shared" si="58"/>
        <v>48.857837989496304</v>
      </c>
      <c r="X59" s="4">
        <f t="shared" si="58"/>
        <v>47.262779593852471</v>
      </c>
      <c r="Y59" s="4">
        <f t="shared" si="58"/>
        <v>48.218849516588513</v>
      </c>
      <c r="Z59" s="4">
        <f t="shared" si="58"/>
        <v>52.237444530881675</v>
      </c>
      <c r="AA59" s="4">
        <f t="shared" si="58"/>
        <v>51.443043570676672</v>
      </c>
      <c r="AB59" s="4">
        <f t="shared" si="58"/>
        <v>48.953173949551797</v>
      </c>
      <c r="AC59" s="4">
        <f t="shared" si="58"/>
        <v>49.091025746039421</v>
      </c>
      <c r="AD59" s="4">
        <f t="shared" si="58"/>
        <v>49.138691035551986</v>
      </c>
      <c r="AE59" s="4">
        <f t="shared" si="58"/>
        <v>48.502487801927799</v>
      </c>
      <c r="AF59" s="4">
        <f t="shared" si="58"/>
        <v>48.404943095474074</v>
      </c>
      <c r="AG59" s="4">
        <f t="shared" si="58"/>
        <v>50.374692927511276</v>
      </c>
      <c r="AI59" s="4">
        <f t="shared" si="59"/>
        <v>1.4717456792667249</v>
      </c>
      <c r="AJ59" s="4">
        <f t="shared" si="59"/>
        <v>-1.4176174236616745</v>
      </c>
      <c r="AK59" s="4">
        <f t="shared" si="59"/>
        <v>2.1086540102068767</v>
      </c>
      <c r="AL59" s="4">
        <f t="shared" si="59"/>
        <v>1.3948786098201253</v>
      </c>
      <c r="AM59" s="4">
        <f t="shared" si="59"/>
        <v>-1.3078379894963064</v>
      </c>
      <c r="AN59" s="4">
        <f t="shared" si="59"/>
        <v>-0.48777959385247271</v>
      </c>
      <c r="AO59" s="4">
        <f t="shared" si="59"/>
        <v>-0.91884951658851577</v>
      </c>
      <c r="AP59" s="4">
        <f t="shared" si="59"/>
        <v>5.6125554691183268</v>
      </c>
      <c r="AQ59" s="4">
        <f t="shared" si="59"/>
        <v>0.10695642932332561</v>
      </c>
      <c r="AR59" s="4">
        <f t="shared" si="59"/>
        <v>-1.9531739495517968</v>
      </c>
      <c r="AS59" s="4">
        <f t="shared" si="59"/>
        <v>-0.39102574603941775</v>
      </c>
      <c r="AT59" s="4">
        <f t="shared" si="59"/>
        <v>-0.82869103555198365</v>
      </c>
      <c r="AU59" s="4">
        <f t="shared" si="59"/>
        <v>0.61651219807220059</v>
      </c>
      <c r="AV59" s="4">
        <f t="shared" si="59"/>
        <v>-1.0459430954740725</v>
      </c>
      <c r="AW59" s="4">
        <f t="shared" si="59"/>
        <v>-2.118692927511276</v>
      </c>
      <c r="AY59" s="2">
        <f t="shared" ref="AY59:BM75" si="64">IF(OR($B59 &lt; C$230, $B59 &gt; C$233), #N/A, ((1-FG59)*DK59) + (FG59 - FW59)*EA59 + (FW59*EQ59))</f>
        <v>48.843115114745771</v>
      </c>
      <c r="AZ59" s="2">
        <f t="shared" si="64"/>
        <v>50.661717638942413</v>
      </c>
      <c r="BA59" s="2">
        <f t="shared" si="64"/>
        <v>47.754570376549083</v>
      </c>
      <c r="BB59" s="2">
        <f t="shared" si="64"/>
        <v>49.309698834577738</v>
      </c>
      <c r="BC59" s="2">
        <f t="shared" si="64"/>
        <v>48.719717803057321</v>
      </c>
      <c r="BD59" s="2">
        <f t="shared" si="64"/>
        <v>47.073891874291959</v>
      </c>
      <c r="BE59" s="2">
        <f t="shared" si="64"/>
        <v>48.070832918631439</v>
      </c>
      <c r="BF59" s="2">
        <f t="shared" si="64"/>
        <v>52.158510992752589</v>
      </c>
      <c r="BG59" s="2">
        <f t="shared" si="64"/>
        <v>51.351155783015145</v>
      </c>
      <c r="BH59" s="2">
        <f t="shared" si="64"/>
        <v>48.886040182066459</v>
      </c>
      <c r="BI59" s="2">
        <f t="shared" si="64"/>
        <v>49.043727693701314</v>
      </c>
      <c r="BJ59" s="2">
        <f t="shared" si="64"/>
        <v>49.091706766763089</v>
      </c>
      <c r="BK59" s="2">
        <f t="shared" si="64"/>
        <v>48.442893827863287</v>
      </c>
      <c r="BL59" s="2">
        <f t="shared" si="64"/>
        <v>48.241881769885907</v>
      </c>
      <c r="BM59" s="2">
        <f t="shared" si="64"/>
        <v>50.366910600296507</v>
      </c>
      <c r="BO59" s="2">
        <f t="shared" si="9"/>
        <v>50.95</v>
      </c>
      <c r="BP59" s="2">
        <f t="shared" si="10"/>
        <v>50.2</v>
      </c>
      <c r="BQ59" s="2">
        <f t="shared" si="11"/>
        <v>50.25</v>
      </c>
      <c r="BR59" s="2">
        <f t="shared" si="12"/>
        <v>50.9</v>
      </c>
      <c r="BS59" s="2">
        <f t="shared" si="13"/>
        <v>47.55</v>
      </c>
      <c r="BT59" s="2">
        <f t="shared" si="14"/>
        <v>46.774999999999999</v>
      </c>
      <c r="BU59" s="2">
        <f t="shared" si="15"/>
        <v>47.3</v>
      </c>
      <c r="BV59" s="2">
        <f t="shared" si="16"/>
        <v>57.85</v>
      </c>
      <c r="BW59" s="2">
        <f t="shared" si="17"/>
        <v>51.55</v>
      </c>
      <c r="BX59" s="2">
        <f t="shared" si="18"/>
        <v>47</v>
      </c>
      <c r="BY59" s="2">
        <f t="shared" si="19"/>
        <v>48.7</v>
      </c>
      <c r="BZ59" s="2">
        <f t="shared" si="20"/>
        <v>48.31</v>
      </c>
      <c r="CA59" s="2">
        <f t="shared" si="21"/>
        <v>49.119</v>
      </c>
      <c r="CB59" s="2">
        <f t="shared" si="22"/>
        <v>47.359000000000002</v>
      </c>
      <c r="CC59" s="2">
        <f t="shared" si="23"/>
        <v>48.256</v>
      </c>
      <c r="CE59" s="2" t="str">
        <f t="shared" ref="CE59:CS75" si="65">IF(AND(IY59 &lt; $CS$22, $B59 &gt; C$231, $B59 &lt; C$232), C59, "")</f>
        <v/>
      </c>
      <c r="CF59" s="2" t="str">
        <f t="shared" si="65"/>
        <v/>
      </c>
      <c r="CG59" s="2" t="str">
        <f t="shared" si="65"/>
        <v/>
      </c>
      <c r="CH59" s="2" t="str">
        <f t="shared" si="65"/>
        <v/>
      </c>
      <c r="CI59" s="2" t="str">
        <f t="shared" si="65"/>
        <v/>
      </c>
      <c r="CJ59" s="2" t="str">
        <f t="shared" si="65"/>
        <v/>
      </c>
      <c r="CK59" s="2" t="str">
        <f t="shared" si="65"/>
        <v/>
      </c>
      <c r="CL59" s="2" t="str">
        <f t="shared" si="65"/>
        <v/>
      </c>
      <c r="CM59" s="2" t="str">
        <f t="shared" si="65"/>
        <v/>
      </c>
      <c r="CN59" s="2" t="str">
        <f t="shared" si="65"/>
        <v/>
      </c>
      <c r="CO59" s="2" t="str">
        <f t="shared" si="65"/>
        <v/>
      </c>
      <c r="CP59" s="2" t="str">
        <f t="shared" si="65"/>
        <v/>
      </c>
      <c r="CQ59" s="2" t="str">
        <f t="shared" si="65"/>
        <v/>
      </c>
      <c r="CR59" s="2" t="str">
        <f t="shared" si="65"/>
        <v/>
      </c>
      <c r="CS59" s="2" t="str">
        <f t="shared" si="65"/>
        <v/>
      </c>
      <c r="CU59" s="2" t="str">
        <f t="shared" si="25"/>
        <v/>
      </c>
      <c r="CV59" s="2" t="str">
        <f t="shared" si="26"/>
        <v/>
      </c>
      <c r="CW59" s="2" t="str">
        <f t="shared" si="27"/>
        <v/>
      </c>
      <c r="CX59" s="2" t="str">
        <f t="shared" si="28"/>
        <v/>
      </c>
      <c r="CY59" s="2" t="str">
        <f t="shared" si="29"/>
        <v/>
      </c>
      <c r="CZ59" s="2" t="str">
        <f t="shared" si="30"/>
        <v/>
      </c>
      <c r="DA59" s="2" t="str">
        <f t="shared" si="31"/>
        <v/>
      </c>
      <c r="DB59" s="2" t="str">
        <f t="shared" si="32"/>
        <v/>
      </c>
      <c r="DC59" s="2" t="str">
        <f t="shared" si="33"/>
        <v/>
      </c>
      <c r="DD59" s="2" t="str">
        <f t="shared" si="34"/>
        <v/>
      </c>
      <c r="DE59" s="2" t="str">
        <f t="shared" si="35"/>
        <v/>
      </c>
      <c r="DF59" s="2" t="str">
        <f t="shared" si="36"/>
        <v/>
      </c>
      <c r="DG59" s="2" t="str">
        <f t="shared" si="37"/>
        <v/>
      </c>
      <c r="DH59" s="2" t="str">
        <f t="shared" si="38"/>
        <v/>
      </c>
      <c r="DI59" s="2" t="str">
        <f t="shared" si="39"/>
        <v/>
      </c>
      <c r="DK59" s="2">
        <f t="shared" si="60"/>
        <v>51.532613240418115</v>
      </c>
      <c r="DL59" s="2">
        <f t="shared" si="60"/>
        <v>52.008572874493929</v>
      </c>
      <c r="DM59" s="2">
        <f t="shared" si="60"/>
        <v>49.873797909407656</v>
      </c>
      <c r="DN59" s="2">
        <f t="shared" si="60"/>
        <v>50.55269764740838</v>
      </c>
      <c r="DO59" s="2">
        <f t="shared" si="60"/>
        <v>49.847093023255809</v>
      </c>
      <c r="DP59" s="2">
        <f t="shared" si="60"/>
        <v>48.294144180644473</v>
      </c>
      <c r="DQ59" s="2">
        <f t="shared" si="60"/>
        <v>49.150664451827247</v>
      </c>
      <c r="DR59" s="2">
        <f t="shared" si="60"/>
        <v>54.101578073089705</v>
      </c>
      <c r="DS59" s="2">
        <f t="shared" si="60"/>
        <v>51.987404862579275</v>
      </c>
      <c r="DT59" s="2">
        <f t="shared" si="60"/>
        <v>49.111197093698514</v>
      </c>
      <c r="DU59" s="2">
        <f t="shared" si="60"/>
        <v>48.640535714285711</v>
      </c>
      <c r="DV59" s="2">
        <f t="shared" si="60"/>
        <v>49.546595590456043</v>
      </c>
      <c r="DW59" s="2">
        <f t="shared" si="60"/>
        <v>49.650543763213527</v>
      </c>
      <c r="DX59" s="2">
        <f t="shared" si="60"/>
        <v>49.561747508305643</v>
      </c>
      <c r="DY59" s="2">
        <f t="shared" si="60"/>
        <v>50.209105263157902</v>
      </c>
      <c r="EA59" s="2">
        <f t="shared" si="61"/>
        <v>42.833169994359835</v>
      </c>
      <c r="EB59" s="2">
        <f t="shared" si="61"/>
        <v>47.919787699923845</v>
      </c>
      <c r="EC59" s="2">
        <f t="shared" si="61"/>
        <v>42.652512249979921</v>
      </c>
      <c r="ED59" s="2">
        <f t="shared" si="61"/>
        <v>46.072657919490062</v>
      </c>
      <c r="EE59" s="2">
        <f t="shared" si="61"/>
        <v>45.52402578315278</v>
      </c>
      <c r="EF59" s="2">
        <f t="shared" si="61"/>
        <v>43.831148728674741</v>
      </c>
      <c r="EG59" s="2">
        <f t="shared" si="61"/>
        <v>45.13379756158465</v>
      </c>
      <c r="EH59" s="2">
        <f t="shared" si="61"/>
        <v>46.341340784242327</v>
      </c>
      <c r="EI59" s="2">
        <f t="shared" si="61"/>
        <v>49.48656703763902</v>
      </c>
      <c r="EJ59" s="2">
        <f t="shared" si="61"/>
        <v>48.20498793097039</v>
      </c>
      <c r="EK59" s="2">
        <f t="shared" si="61"/>
        <v>50.31366257576915</v>
      </c>
      <c r="EL59" s="2">
        <f t="shared" si="61"/>
        <v>47.618982462696152</v>
      </c>
      <c r="EM59" s="2">
        <f t="shared" si="61"/>
        <v>44.58471048797005</v>
      </c>
      <c r="EN59" s="2">
        <f t="shared" si="61"/>
        <v>44.616328839555486</v>
      </c>
      <c r="EO59" s="2">
        <f t="shared" si="61"/>
        <v>50.923617848248512</v>
      </c>
      <c r="EQ59" s="2">
        <f t="shared" si="62"/>
        <v>42.058895879293736</v>
      </c>
      <c r="ER59" s="2">
        <f t="shared" si="62"/>
        <v>46.716835053949175</v>
      </c>
      <c r="ES59" s="2">
        <f t="shared" si="62"/>
        <v>44.142703425766499</v>
      </c>
      <c r="ET59" s="2">
        <f t="shared" si="62"/>
        <v>44.193771174167189</v>
      </c>
      <c r="EU59" s="2">
        <f t="shared" si="62"/>
        <v>44.376351387152759</v>
      </c>
      <c r="EV59" s="2">
        <f t="shared" si="62"/>
        <v>43.089448740598989</v>
      </c>
      <c r="EW59" s="2">
        <f t="shared" si="62"/>
        <v>44.360899740100272</v>
      </c>
      <c r="EX59" s="2">
        <f t="shared" si="62"/>
        <v>46.957417583300902</v>
      </c>
      <c r="EY59" s="2">
        <f t="shared" si="62"/>
        <v>48.472589982591217</v>
      </c>
      <c r="EZ59" s="2">
        <f t="shared" si="62"/>
        <v>46.959065162480591</v>
      </c>
      <c r="FA59" s="2">
        <f t="shared" si="62"/>
        <v>47.325812208581191</v>
      </c>
      <c r="FB59" s="2">
        <f t="shared" si="62"/>
        <v>46.768384787690827</v>
      </c>
      <c r="FC59" s="2">
        <f t="shared" si="62"/>
        <v>44.186599108216114</v>
      </c>
      <c r="FD59" s="2">
        <f t="shared" si="62"/>
        <v>44.293105404889886</v>
      </c>
      <c r="FE59" s="2">
        <f t="shared" si="62"/>
        <v>52.992570401605334</v>
      </c>
      <c r="FG59" s="2">
        <f t="shared" si="63"/>
        <v>0.30915653024602913</v>
      </c>
      <c r="FH59" s="2">
        <f t="shared" si="63"/>
        <v>0.3293984221481186</v>
      </c>
      <c r="FI59" s="2">
        <f t="shared" si="63"/>
        <v>0.29347214937993643</v>
      </c>
      <c r="FJ59" s="2">
        <f t="shared" si="63"/>
        <v>0.2774474000720703</v>
      </c>
      <c r="FK59" s="2">
        <f t="shared" si="63"/>
        <v>0.26077850641587641</v>
      </c>
      <c r="FL59" s="2">
        <f t="shared" si="63"/>
        <v>0.27341374841292937</v>
      </c>
      <c r="FM59" s="2">
        <f t="shared" si="63"/>
        <v>0.26882215973717566</v>
      </c>
      <c r="FN59" s="2">
        <f t="shared" si="63"/>
        <v>0.25038852468831968</v>
      </c>
      <c r="FO59" s="2">
        <f t="shared" si="63"/>
        <v>0.25440990428447252</v>
      </c>
      <c r="FP59" s="2">
        <f t="shared" si="63"/>
        <v>0.24844585188334439</v>
      </c>
      <c r="FQ59" s="2">
        <f t="shared" si="63"/>
        <v>0.240997904487048</v>
      </c>
      <c r="FR59" s="2">
        <f t="shared" si="63"/>
        <v>0.23598168084140433</v>
      </c>
      <c r="FS59" s="2">
        <f t="shared" si="63"/>
        <v>0.23839051000446029</v>
      </c>
      <c r="FT59" s="2">
        <f t="shared" si="63"/>
        <v>0.26688598126492269</v>
      </c>
      <c r="FU59" s="2">
        <f t="shared" si="63"/>
        <v>0.22083435536780496</v>
      </c>
      <c r="FW59" s="2">
        <f t="shared" ref="FW59:GK75" si="66">POWER(10,($B59-C$232)/C$229)/(1+POWER(10,($B59-C$232)/C$229))</f>
        <v>1.0896204009628329E-5</v>
      </c>
      <c r="FX59" s="2">
        <f t="shared" si="66"/>
        <v>1.3176366971390549E-5</v>
      </c>
      <c r="FY59" s="2">
        <f t="shared" si="66"/>
        <v>1.2542619024050258E-5</v>
      </c>
      <c r="FZ59" s="2">
        <f t="shared" si="66"/>
        <v>1.2474461366546571E-5</v>
      </c>
      <c r="GA59" s="2">
        <f t="shared" si="66"/>
        <v>1.0632100058384329E-5</v>
      </c>
      <c r="GB59" s="2">
        <f t="shared" si="66"/>
        <v>1.0773466017984379E-5</v>
      </c>
      <c r="GC59" s="2">
        <f t="shared" si="66"/>
        <v>1.1256836017535907E-5</v>
      </c>
      <c r="GD59" s="2">
        <f t="shared" si="66"/>
        <v>1.182587735712656E-5</v>
      </c>
      <c r="GE59" s="2">
        <f t="shared" si="66"/>
        <v>1.1013947539382248E-5</v>
      </c>
      <c r="GF59" s="2">
        <f t="shared" si="66"/>
        <v>1.0437415467603058E-5</v>
      </c>
      <c r="GG59" s="2">
        <f t="shared" si="66"/>
        <v>9.4007863313665987E-6</v>
      </c>
      <c r="GH59" s="2">
        <f t="shared" si="66"/>
        <v>8.7441953288780192E-6</v>
      </c>
      <c r="GI59" s="2">
        <f t="shared" si="66"/>
        <v>8.4329852376248555E-6</v>
      </c>
      <c r="GJ59" s="2">
        <f t="shared" si="66"/>
        <v>8.7377466365954451E-6</v>
      </c>
      <c r="GK59" s="2">
        <f t="shared" si="66"/>
        <v>7.9320368673070194E-6</v>
      </c>
      <c r="GM59" s="92">
        <f t="shared" ref="GM59:HA75" si="67" xml:space="preserve"> _xlfn.NORM.DIST($B59, C$7, ABS(C$11), TRUE) * _xlfn.NORM.DIST(($B59 - C$7)*C$15, 0, ABS(C$11), TRUE) * 2</f>
        <v>6.355613838484388E-4</v>
      </c>
      <c r="GN59" s="92">
        <f t="shared" si="67"/>
        <v>9.488466572119893E-4</v>
      </c>
      <c r="GO59" s="92">
        <f t="shared" si="67"/>
        <v>3.3591386073663737E-4</v>
      </c>
      <c r="GP59" s="92">
        <f t="shared" si="67"/>
        <v>1.6794780471130014E-4</v>
      </c>
      <c r="GQ59" s="92">
        <f t="shared" si="67"/>
        <v>1.1582351092464421E-4</v>
      </c>
      <c r="GR59" s="92">
        <f t="shared" si="67"/>
        <v>1.6268229243888868E-4</v>
      </c>
      <c r="GS59" s="92">
        <f t="shared" si="67"/>
        <v>1.2148312878122101E-4</v>
      </c>
      <c r="GT59" s="92">
        <f t="shared" si="67"/>
        <v>6.0867939759698071E-5</v>
      </c>
      <c r="GU59" s="92">
        <f t="shared" si="67"/>
        <v>7.5664689840642996E-5</v>
      </c>
      <c r="GV59" s="92">
        <f t="shared" si="67"/>
        <v>5.4125276259144569E-5</v>
      </c>
      <c r="GW59" s="92">
        <f t="shared" si="67"/>
        <v>3.8743639322432171E-5</v>
      </c>
      <c r="GX59" s="92">
        <f t="shared" si="67"/>
        <v>3.9259001475476437E-5</v>
      </c>
      <c r="GY59" s="92">
        <f t="shared" si="67"/>
        <v>5.0317178341996959E-5</v>
      </c>
      <c r="GZ59" s="92">
        <f t="shared" si="67"/>
        <v>1.6267937456399066E-4</v>
      </c>
      <c r="HA59" s="92">
        <f t="shared" si="67"/>
        <v>8.0326548132126676E-6</v>
      </c>
      <c r="HC59" s="92">
        <f t="shared" si="57"/>
        <v>9.5895010234374112E-14</v>
      </c>
      <c r="HD59" s="92">
        <f t="shared" ref="HD59:HQ77" si="68" xml:space="preserve"> _xlfn.NORM.DIST($B59, D$8, ABS(D$12), TRUE) * _xlfn.NORM.DIST(($B59 - D$8)*D$16, 0, ABS(D$12), TRUE) * 2</f>
        <v>1.8186272742595709E-12</v>
      </c>
      <c r="HE59" s="92">
        <f t="shared" si="68"/>
        <v>4.1342610887220336E-15</v>
      </c>
      <c r="HF59" s="92">
        <f t="shared" si="68"/>
        <v>2.998134342099732E-17</v>
      </c>
      <c r="HG59" s="92">
        <f t="shared" si="68"/>
        <v>1.373499864867063E-17</v>
      </c>
      <c r="HH59" s="92">
        <f t="shared" si="68"/>
        <v>3.8754982143733232E-16</v>
      </c>
      <c r="HI59" s="92">
        <f t="shared" si="68"/>
        <v>3.6564106192602103E-16</v>
      </c>
      <c r="HJ59" s="92">
        <f t="shared" si="68"/>
        <v>9.4104488303213375E-18</v>
      </c>
      <c r="HK59" s="92">
        <f t="shared" si="68"/>
        <v>2.2981495694771367E-16</v>
      </c>
      <c r="HL59" s="92">
        <f t="shared" si="68"/>
        <v>2.7503938673021709E-16</v>
      </c>
      <c r="HM59" s="92">
        <f t="shared" si="68"/>
        <v>5.1172782512408042E-18</v>
      </c>
      <c r="HN59" s="92">
        <f t="shared" si="68"/>
        <v>4.1127103469078051E-19</v>
      </c>
      <c r="HO59" s="92">
        <f t="shared" si="68"/>
        <v>5.8988593762781758E-17</v>
      </c>
      <c r="HP59" s="92">
        <f t="shared" si="68"/>
        <v>7.7969167342329412E-17</v>
      </c>
      <c r="HQ59" s="92">
        <f t="shared" si="68"/>
        <v>2.4128353170461111E-22</v>
      </c>
      <c r="HS59" s="92">
        <f t="shared" ref="HS59:IG75" si="69" xml:space="preserve"> _xlfn.NORM.DIST($B59, C$9, ABS(C$13), TRUE) * _xlfn.NORM.DIST(($B59 - C$9)*C$17, 0, ABS(C$13), TRUE) * 2</f>
        <v>3.4531196202139869E-52</v>
      </c>
      <c r="HT59" s="92">
        <f t="shared" si="69"/>
        <v>2.1811879286058179E-47</v>
      </c>
      <c r="HU59" s="92">
        <f t="shared" si="69"/>
        <v>9.0390321745035081E-59</v>
      </c>
      <c r="HV59" s="92">
        <f t="shared" si="69"/>
        <v>1.031576714121669E-68</v>
      </c>
      <c r="HW59" s="92">
        <f t="shared" si="69"/>
        <v>5.0184378991459028E-69</v>
      </c>
      <c r="HX59" s="92">
        <f t="shared" si="69"/>
        <v>7.6565430251410372E-64</v>
      </c>
      <c r="HY59" s="92">
        <f t="shared" si="69"/>
        <v>1.0481520397190893E-64</v>
      </c>
      <c r="HZ59" s="92">
        <f t="shared" si="69"/>
        <v>7.7709773816677531E-71</v>
      </c>
      <c r="IA59" s="92">
        <f t="shared" si="69"/>
        <v>4.7413646740148619E-65</v>
      </c>
      <c r="IB59" s="92">
        <f t="shared" si="69"/>
        <v>5.7215780005932383E-65</v>
      </c>
      <c r="IC59" s="92">
        <f t="shared" si="69"/>
        <v>5.9720844404564068E-72</v>
      </c>
      <c r="ID59" s="92">
        <f t="shared" si="69"/>
        <v>1.355546209814508E-75</v>
      </c>
      <c r="IE59" s="92">
        <f t="shared" si="69"/>
        <v>6.5165720925915946E-66</v>
      </c>
      <c r="IF59" s="92">
        <f t="shared" si="69"/>
        <v>3.7072191050628012E-39</v>
      </c>
      <c r="IG59" s="92">
        <f t="shared" si="69"/>
        <v>4.0123161113437531E-29</v>
      </c>
      <c r="II59" s="92">
        <f t="shared" ref="II59:IW75" si="70" xml:space="preserve"> _xlfn.NORM.DIST($B59, C$10, ABS(C$14), TRUE) * _xlfn.NORM.DIST(($B59 - C$10)*C$18, 0, ABS(C$14), TRUE) * 2</f>
        <v>3.4485049927940165E-144</v>
      </c>
      <c r="IJ59" s="92">
        <f t="shared" si="70"/>
        <v>8.7172860770889044E-132</v>
      </c>
      <c r="IK59" s="92">
        <f t="shared" si="70"/>
        <v>1.1607660998830498E-164</v>
      </c>
      <c r="IL59" s="92">
        <f t="shared" si="70"/>
        <v>5.3970431988391884E-195</v>
      </c>
      <c r="IM59" s="92">
        <f t="shared" si="70"/>
        <v>9.8010323868067814E-195</v>
      </c>
      <c r="IN59" s="92">
        <f t="shared" si="70"/>
        <v>6.7661529227424599E-181</v>
      </c>
      <c r="IO59" s="92">
        <f t="shared" si="70"/>
        <v>4.6243898833090548E-186</v>
      </c>
      <c r="IP59" s="92">
        <f t="shared" si="70"/>
        <v>7.4212084430732523E-205</v>
      </c>
      <c r="IQ59" s="92">
        <f t="shared" si="70"/>
        <v>1.0498274884315477E-187</v>
      </c>
      <c r="IR59" s="92">
        <f t="shared" si="70"/>
        <v>4.4159652586782734E-187</v>
      </c>
      <c r="IS59" s="92">
        <f t="shared" si="70"/>
        <v>3.9110214813145814E-204</v>
      </c>
      <c r="IT59" s="92">
        <f t="shared" si="70"/>
        <v>3.5351010611823788E-213</v>
      </c>
      <c r="IU59" s="92">
        <f t="shared" si="70"/>
        <v>2.2409386832440911E-183</v>
      </c>
      <c r="IV59" s="92">
        <f t="shared" si="70"/>
        <v>1.9441102260368883E-144</v>
      </c>
      <c r="IW59" s="92">
        <f t="shared" si="70"/>
        <v>4.7791938403101134E-88</v>
      </c>
      <c r="IY59" s="92">
        <f t="shared" ref="IY59:JM75" si="71">GM59+HC59+HS59+II59</f>
        <v>6.3556138394433377E-4</v>
      </c>
      <c r="IZ59" s="92">
        <f t="shared" si="71"/>
        <v>9.4884665903061658E-4</v>
      </c>
      <c r="JA59" s="92">
        <f t="shared" si="71"/>
        <v>3.3591386074077165E-4</v>
      </c>
      <c r="JB59" s="92">
        <f t="shared" si="71"/>
        <v>1.6794780471133012E-4</v>
      </c>
      <c r="JC59" s="92">
        <f t="shared" si="71"/>
        <v>1.1582351092465793E-4</v>
      </c>
      <c r="JD59" s="92">
        <f t="shared" si="71"/>
        <v>1.6268229243927623E-4</v>
      </c>
      <c r="JE59" s="92">
        <f t="shared" si="71"/>
        <v>1.2148312878158666E-4</v>
      </c>
      <c r="JF59" s="92">
        <f t="shared" si="71"/>
        <v>6.0867939759707483E-5</v>
      </c>
      <c r="JG59" s="92">
        <f t="shared" si="71"/>
        <v>7.5664689840872806E-5</v>
      </c>
      <c r="JH59" s="92">
        <f t="shared" si="71"/>
        <v>5.4125276259419611E-5</v>
      </c>
      <c r="JI59" s="92">
        <f t="shared" si="71"/>
        <v>3.8743639322437287E-5</v>
      </c>
      <c r="JJ59" s="92">
        <f t="shared" si="71"/>
        <v>3.925900147547685E-5</v>
      </c>
      <c r="JK59" s="92">
        <f t="shared" si="71"/>
        <v>5.0317178342055946E-5</v>
      </c>
      <c r="JL59" s="92">
        <f t="shared" si="71"/>
        <v>1.6267937456406864E-4</v>
      </c>
      <c r="JM59" s="92">
        <f t="shared" si="71"/>
        <v>8.0326548132126676E-6</v>
      </c>
    </row>
    <row r="60" spans="2:273" x14ac:dyDescent="0.25">
      <c r="B60" s="2">
        <v>33</v>
      </c>
      <c r="C60" s="37">
        <v>49.75</v>
      </c>
      <c r="D60" s="37">
        <v>50.875</v>
      </c>
      <c r="E60" s="37">
        <v>49.325000000000003</v>
      </c>
      <c r="F60" s="37">
        <v>51.475000000000001</v>
      </c>
      <c r="G60" s="37">
        <v>48.375</v>
      </c>
      <c r="H60" s="37">
        <v>48</v>
      </c>
      <c r="I60" s="37">
        <v>48.65</v>
      </c>
      <c r="J60" s="37">
        <v>59.674999999999997</v>
      </c>
      <c r="K60" s="37">
        <v>51.975000000000001</v>
      </c>
      <c r="L60" s="37">
        <v>51.05</v>
      </c>
      <c r="M60" s="37">
        <v>48.225000000000001</v>
      </c>
      <c r="N60" s="37">
        <v>48.119</v>
      </c>
      <c r="O60" s="37">
        <v>50.548000000000002</v>
      </c>
      <c r="P60" s="37">
        <v>48.384999999999998</v>
      </c>
      <c r="Q60" s="37">
        <v>48.640999999999998</v>
      </c>
      <c r="S60" s="4">
        <f t="shared" si="58"/>
        <v>49.728769860737344</v>
      </c>
      <c r="T60" s="4">
        <f t="shared" si="58"/>
        <v>51.99880483216517</v>
      </c>
      <c r="U60" s="4">
        <f t="shared" si="58"/>
        <v>48.283692656735852</v>
      </c>
      <c r="V60" s="4">
        <f t="shared" si="58"/>
        <v>49.721509468214265</v>
      </c>
      <c r="W60" s="4">
        <f t="shared" si="58"/>
        <v>49.029456816742965</v>
      </c>
      <c r="X60" s="4">
        <f t="shared" si="58"/>
        <v>47.401401896471043</v>
      </c>
      <c r="Y60" s="4">
        <f t="shared" si="58"/>
        <v>48.361592899173985</v>
      </c>
      <c r="Z60" s="4">
        <f t="shared" si="58"/>
        <v>52.270047454373717</v>
      </c>
      <c r="AA60" s="4">
        <f t="shared" si="58"/>
        <v>51.555755242509342</v>
      </c>
      <c r="AB60" s="4">
        <f t="shared" si="58"/>
        <v>49.087040729817652</v>
      </c>
      <c r="AC60" s="4">
        <f t="shared" si="58"/>
        <v>49.196114431468757</v>
      </c>
      <c r="AD60" s="4">
        <f t="shared" si="58"/>
        <v>49.241611639704239</v>
      </c>
      <c r="AE60" s="4">
        <f t="shared" si="58"/>
        <v>48.522970971036209</v>
      </c>
      <c r="AF60" s="4">
        <f t="shared" si="58"/>
        <v>48.555984524610892</v>
      </c>
      <c r="AG60" s="4">
        <f t="shared" si="58"/>
        <v>50.524780283192023</v>
      </c>
      <c r="AI60" s="4">
        <f t="shared" si="59"/>
        <v>2.1230139262655712E-2</v>
      </c>
      <c r="AJ60" s="4">
        <f t="shared" si="59"/>
        <v>-1.1238048321651704</v>
      </c>
      <c r="AK60" s="4">
        <f t="shared" si="59"/>
        <v>1.0413073432641511</v>
      </c>
      <c r="AL60" s="4">
        <f t="shared" si="59"/>
        <v>1.7534905317857366</v>
      </c>
      <c r="AM60" s="4">
        <f t="shared" si="59"/>
        <v>-0.65445681674296452</v>
      </c>
      <c r="AN60" s="4">
        <f t="shared" si="59"/>
        <v>0.59859810352895693</v>
      </c>
      <c r="AO60" s="4">
        <f t="shared" si="59"/>
        <v>0.28840710082601362</v>
      </c>
      <c r="AP60" s="4">
        <f t="shared" si="59"/>
        <v>7.4049525456262799</v>
      </c>
      <c r="AQ60" s="4">
        <f t="shared" si="59"/>
        <v>0.41924475749065948</v>
      </c>
      <c r="AR60" s="4">
        <f t="shared" si="59"/>
        <v>1.9629592701823455</v>
      </c>
      <c r="AS60" s="4">
        <f t="shared" si="59"/>
        <v>-0.97111443146875587</v>
      </c>
      <c r="AT60" s="4">
        <f t="shared" si="59"/>
        <v>-1.1226116397042389</v>
      </c>
      <c r="AU60" s="4">
        <f t="shared" si="59"/>
        <v>2.0250290289637931</v>
      </c>
      <c r="AV60" s="4">
        <f t="shared" si="59"/>
        <v>-0.17098452461089408</v>
      </c>
      <c r="AW60" s="4">
        <f t="shared" si="59"/>
        <v>-1.8837802831920243</v>
      </c>
      <c r="AY60" s="2">
        <f t="shared" si="64"/>
        <v>48.82484379402576</v>
      </c>
      <c r="AZ60" s="2">
        <f t="shared" si="64"/>
        <v>50.656630530106554</v>
      </c>
      <c r="BA60" s="2">
        <f t="shared" si="64"/>
        <v>47.705691689990644</v>
      </c>
      <c r="BB60" s="2">
        <f t="shared" si="64"/>
        <v>49.41505599707893</v>
      </c>
      <c r="BC60" s="2">
        <f t="shared" si="64"/>
        <v>48.811868078098463</v>
      </c>
      <c r="BD60" s="2">
        <f t="shared" si="64"/>
        <v>47.106811917605327</v>
      </c>
      <c r="BE60" s="2">
        <f t="shared" si="64"/>
        <v>48.125362484169571</v>
      </c>
      <c r="BF60" s="2">
        <f t="shared" si="64"/>
        <v>52.139870393364312</v>
      </c>
      <c r="BG60" s="2">
        <f t="shared" si="64"/>
        <v>51.406304387345713</v>
      </c>
      <c r="BH60" s="2">
        <f t="shared" si="64"/>
        <v>48.975451421460967</v>
      </c>
      <c r="BI60" s="2">
        <f t="shared" si="64"/>
        <v>49.116153221826075</v>
      </c>
      <c r="BJ60" s="2">
        <f t="shared" si="64"/>
        <v>49.163245276752811</v>
      </c>
      <c r="BK60" s="2">
        <f t="shared" si="64"/>
        <v>48.425497440836047</v>
      </c>
      <c r="BL60" s="2">
        <f t="shared" si="64"/>
        <v>48.305292446032027</v>
      </c>
      <c r="BM60" s="2">
        <f t="shared" si="64"/>
        <v>50.510163570429995</v>
      </c>
      <c r="BO60" s="2">
        <f t="shared" si="9"/>
        <v>49.75</v>
      </c>
      <c r="BP60" s="2">
        <f t="shared" si="10"/>
        <v>50.875</v>
      </c>
      <c r="BQ60" s="2">
        <f t="shared" si="11"/>
        <v>49.325000000000003</v>
      </c>
      <c r="BR60" s="2">
        <f t="shared" si="12"/>
        <v>51.475000000000001</v>
      </c>
      <c r="BS60" s="2">
        <f t="shared" si="13"/>
        <v>48.375</v>
      </c>
      <c r="BT60" s="2">
        <f t="shared" si="14"/>
        <v>48</v>
      </c>
      <c r="BU60" s="2">
        <f t="shared" si="15"/>
        <v>48.65</v>
      </c>
      <c r="BV60" s="2">
        <f t="shared" si="16"/>
        <v>59.674999999999997</v>
      </c>
      <c r="BW60" s="2">
        <f t="shared" si="17"/>
        <v>51.975000000000001</v>
      </c>
      <c r="BX60" s="2">
        <f t="shared" si="18"/>
        <v>51.05</v>
      </c>
      <c r="BY60" s="2">
        <f t="shared" si="19"/>
        <v>48.225000000000001</v>
      </c>
      <c r="BZ60" s="2">
        <f t="shared" si="20"/>
        <v>48.119</v>
      </c>
      <c r="CA60" s="2">
        <f t="shared" si="21"/>
        <v>50.548000000000002</v>
      </c>
      <c r="CB60" s="2">
        <f t="shared" si="22"/>
        <v>48.384999999999998</v>
      </c>
      <c r="CC60" s="2">
        <f t="shared" si="23"/>
        <v>48.640999999999998</v>
      </c>
      <c r="CE60" s="2" t="str">
        <f t="shared" si="65"/>
        <v/>
      </c>
      <c r="CF60" s="2" t="str">
        <f t="shared" si="65"/>
        <v/>
      </c>
      <c r="CG60" s="2" t="str">
        <f t="shared" si="65"/>
        <v/>
      </c>
      <c r="CH60" s="2" t="str">
        <f t="shared" si="65"/>
        <v/>
      </c>
      <c r="CI60" s="2" t="str">
        <f t="shared" si="65"/>
        <v/>
      </c>
      <c r="CJ60" s="2" t="str">
        <f t="shared" si="65"/>
        <v/>
      </c>
      <c r="CK60" s="2" t="str">
        <f t="shared" si="65"/>
        <v/>
      </c>
      <c r="CL60" s="2" t="str">
        <f t="shared" si="65"/>
        <v/>
      </c>
      <c r="CM60" s="2" t="str">
        <f t="shared" si="65"/>
        <v/>
      </c>
      <c r="CN60" s="2" t="str">
        <f t="shared" si="65"/>
        <v/>
      </c>
      <c r="CO60" s="2" t="str">
        <f t="shared" si="65"/>
        <v/>
      </c>
      <c r="CP60" s="2" t="str">
        <f t="shared" si="65"/>
        <v/>
      </c>
      <c r="CQ60" s="2" t="str">
        <f t="shared" si="65"/>
        <v/>
      </c>
      <c r="CR60" s="2" t="str">
        <f t="shared" si="65"/>
        <v/>
      </c>
      <c r="CS60" s="2" t="str">
        <f t="shared" si="65"/>
        <v/>
      </c>
      <c r="CU60" s="2" t="str">
        <f t="shared" si="25"/>
        <v/>
      </c>
      <c r="CV60" s="2" t="str">
        <f t="shared" si="26"/>
        <v/>
      </c>
      <c r="CW60" s="2" t="str">
        <f t="shared" si="27"/>
        <v/>
      </c>
      <c r="CX60" s="2" t="str">
        <f t="shared" si="28"/>
        <v/>
      </c>
      <c r="CY60" s="2" t="str">
        <f t="shared" si="29"/>
        <v/>
      </c>
      <c r="CZ60" s="2" t="str">
        <f t="shared" si="30"/>
        <v/>
      </c>
      <c r="DA60" s="2" t="str">
        <f t="shared" si="31"/>
        <v/>
      </c>
      <c r="DB60" s="2" t="str">
        <f t="shared" si="32"/>
        <v/>
      </c>
      <c r="DC60" s="2" t="str">
        <f t="shared" si="33"/>
        <v/>
      </c>
      <c r="DD60" s="2" t="str">
        <f t="shared" si="34"/>
        <v/>
      </c>
      <c r="DE60" s="2" t="str">
        <f t="shared" si="35"/>
        <v/>
      </c>
      <c r="DF60" s="2" t="str">
        <f t="shared" si="36"/>
        <v/>
      </c>
      <c r="DG60" s="2" t="str">
        <f t="shared" si="37"/>
        <v/>
      </c>
      <c r="DH60" s="2" t="str">
        <f t="shared" si="38"/>
        <v/>
      </c>
      <c r="DI60" s="2" t="str">
        <f t="shared" si="39"/>
        <v/>
      </c>
      <c r="DK60" s="2">
        <f t="shared" si="60"/>
        <v>51.813989547038318</v>
      </c>
      <c r="DL60" s="2">
        <f t="shared" si="60"/>
        <v>52.211599190283408</v>
      </c>
      <c r="DM60" s="2">
        <f t="shared" si="60"/>
        <v>50.045801393728212</v>
      </c>
      <c r="DN60" s="2">
        <f t="shared" si="60"/>
        <v>50.874567836209934</v>
      </c>
      <c r="DO60" s="2">
        <f t="shared" si="60"/>
        <v>50.128805496828747</v>
      </c>
      <c r="DP60" s="2">
        <f t="shared" si="60"/>
        <v>48.501657753288505</v>
      </c>
      <c r="DQ60" s="2">
        <f t="shared" si="60"/>
        <v>49.380376019329518</v>
      </c>
      <c r="DR60" s="2">
        <f t="shared" si="60"/>
        <v>54.305398671096349</v>
      </c>
      <c r="DS60" s="2">
        <f t="shared" si="60"/>
        <v>52.181118745595484</v>
      </c>
      <c r="DT60" s="2">
        <f t="shared" si="60"/>
        <v>49.314004807822165</v>
      </c>
      <c r="DU60" s="2">
        <f t="shared" si="60"/>
        <v>48.765635888501741</v>
      </c>
      <c r="DV60" s="2">
        <f t="shared" si="60"/>
        <v>49.743726366656588</v>
      </c>
      <c r="DW60" s="2">
        <f t="shared" si="60"/>
        <v>49.789647498238189</v>
      </c>
      <c r="DX60" s="2">
        <f t="shared" si="60"/>
        <v>49.830196013289033</v>
      </c>
      <c r="DY60" s="2">
        <f t="shared" si="60"/>
        <v>50.423052631578955</v>
      </c>
      <c r="EA60" s="2">
        <f t="shared" si="61"/>
        <v>42.733033840947542</v>
      </c>
      <c r="EB60" s="2">
        <f t="shared" si="61"/>
        <v>47.769560468192573</v>
      </c>
      <c r="EC60" s="2">
        <f t="shared" si="61"/>
        <v>42.567573700698858</v>
      </c>
      <c r="ED60" s="2">
        <f t="shared" si="61"/>
        <v>45.948599854340564</v>
      </c>
      <c r="EE60" s="2">
        <f t="shared" si="61"/>
        <v>45.407301027406859</v>
      </c>
      <c r="EF60" s="2">
        <f t="shared" si="61"/>
        <v>43.726247385530321</v>
      </c>
      <c r="EG60" s="2">
        <f t="shared" si="61"/>
        <v>45.012199980298412</v>
      </c>
      <c r="EH60" s="2">
        <f t="shared" si="61"/>
        <v>46.227143464141562</v>
      </c>
      <c r="EI60" s="2">
        <f t="shared" si="61"/>
        <v>49.335426618196266</v>
      </c>
      <c r="EJ60" s="2">
        <f t="shared" si="61"/>
        <v>48.041485376140486</v>
      </c>
      <c r="EK60" s="2">
        <f t="shared" si="61"/>
        <v>50.123061615782291</v>
      </c>
      <c r="EL60" s="2">
        <f t="shared" si="61"/>
        <v>47.449266278860726</v>
      </c>
      <c r="EM60" s="2">
        <f t="shared" si="61"/>
        <v>44.450800922766405</v>
      </c>
      <c r="EN60" s="2">
        <f t="shared" si="61"/>
        <v>44.485085198272472</v>
      </c>
      <c r="EO60" s="2">
        <f t="shared" si="61"/>
        <v>50.790397106530783</v>
      </c>
      <c r="EQ60" s="2">
        <f t="shared" si="62"/>
        <v>41.96852175623075</v>
      </c>
      <c r="ER60" s="2">
        <f t="shared" si="62"/>
        <v>46.581893881455088</v>
      </c>
      <c r="ES60" s="2">
        <f t="shared" si="62"/>
        <v>44.038016807586544</v>
      </c>
      <c r="ET60" s="2">
        <f t="shared" si="62"/>
        <v>44.09495738474876</v>
      </c>
      <c r="EU60" s="2">
        <f t="shared" si="62"/>
        <v>44.274767465942617</v>
      </c>
      <c r="EV60" s="2">
        <f t="shared" si="62"/>
        <v>42.993613084372008</v>
      </c>
      <c r="EW60" s="2">
        <f t="shared" si="62"/>
        <v>44.249066132607176</v>
      </c>
      <c r="EX60" s="2">
        <f t="shared" si="62"/>
        <v>46.834544166872369</v>
      </c>
      <c r="EY60" s="2">
        <f t="shared" si="62"/>
        <v>48.334554836709799</v>
      </c>
      <c r="EZ60" s="2">
        <f t="shared" si="62"/>
        <v>46.811616159432134</v>
      </c>
      <c r="FA60" s="2">
        <f t="shared" si="62"/>
        <v>47.175143523641324</v>
      </c>
      <c r="FB60" s="2">
        <f t="shared" si="62"/>
        <v>46.609687798237204</v>
      </c>
      <c r="FC60" s="2">
        <f t="shared" si="62"/>
        <v>44.057429461597948</v>
      </c>
      <c r="FD60" s="2">
        <f t="shared" si="62"/>
        <v>44.1659864705966</v>
      </c>
      <c r="FE60" s="2">
        <f t="shared" si="62"/>
        <v>52.82660323483141</v>
      </c>
      <c r="FG60" s="2">
        <f t="shared" si="63"/>
        <v>0.32916542220851236</v>
      </c>
      <c r="FH60" s="2">
        <f t="shared" si="63"/>
        <v>0.35005356741601507</v>
      </c>
      <c r="FI60" s="2">
        <f t="shared" si="63"/>
        <v>0.31292573887118758</v>
      </c>
      <c r="FJ60" s="2">
        <f t="shared" si="63"/>
        <v>0.29628420047758469</v>
      </c>
      <c r="FK60" s="2">
        <f t="shared" si="63"/>
        <v>0.27892046366752521</v>
      </c>
      <c r="FL60" s="2">
        <f t="shared" si="63"/>
        <v>0.292087396424697</v>
      </c>
      <c r="FM60" s="2">
        <f t="shared" si="63"/>
        <v>0.28730621309453097</v>
      </c>
      <c r="FN60" s="2">
        <f t="shared" si="63"/>
        <v>0.26806978713822283</v>
      </c>
      <c r="FO60" s="2">
        <f t="shared" si="63"/>
        <v>0.27227199447232309</v>
      </c>
      <c r="FP60" s="2">
        <f t="shared" si="63"/>
        <v>0.26603861821943536</v>
      </c>
      <c r="FQ60" s="2">
        <f t="shared" si="63"/>
        <v>0.25824449373234459</v>
      </c>
      <c r="FR60" s="2">
        <f t="shared" si="63"/>
        <v>0.25298894640666458</v>
      </c>
      <c r="FS60" s="2">
        <f t="shared" si="63"/>
        <v>0.25551332123495557</v>
      </c>
      <c r="FT60" s="2">
        <f t="shared" si="63"/>
        <v>0.28528884859988518</v>
      </c>
      <c r="FU60" s="2">
        <f t="shared" si="63"/>
        <v>0.2370887145350403</v>
      </c>
      <c r="FW60" s="2">
        <f t="shared" si="66"/>
        <v>1.1947437557588174E-5</v>
      </c>
      <c r="FX60" s="2">
        <f t="shared" si="66"/>
        <v>1.4447580722282339E-5</v>
      </c>
      <c r="FY60" s="2">
        <f t="shared" si="66"/>
        <v>1.3752691640417388E-5</v>
      </c>
      <c r="FZ60" s="2">
        <f t="shared" si="66"/>
        <v>1.3677958435440787E-5</v>
      </c>
      <c r="GA60" s="2">
        <f t="shared" si="66"/>
        <v>1.1657853935002822E-5</v>
      </c>
      <c r="GB60" s="2">
        <f t="shared" si="66"/>
        <v>1.1812858307270548E-5</v>
      </c>
      <c r="GC60" s="2">
        <f t="shared" si="66"/>
        <v>1.2342861845955161E-5</v>
      </c>
      <c r="GD60" s="2">
        <f t="shared" si="66"/>
        <v>1.2966801878018631E-5</v>
      </c>
      <c r="GE60" s="2">
        <f t="shared" si="66"/>
        <v>1.2076540497795649E-5</v>
      </c>
      <c r="GF60" s="2">
        <f t="shared" si="66"/>
        <v>1.1444386960011068E-5</v>
      </c>
      <c r="GG60" s="2">
        <f t="shared" si="66"/>
        <v>1.0307747890116892E-5</v>
      </c>
      <c r="GH60" s="2">
        <f t="shared" si="66"/>
        <v>9.5878114324221577E-6</v>
      </c>
      <c r="GI60" s="2">
        <f t="shared" si="66"/>
        <v>9.2465769184453869E-6</v>
      </c>
      <c r="GJ60" s="2">
        <f t="shared" si="66"/>
        <v>9.580740593866545E-6</v>
      </c>
      <c r="GK60" s="2">
        <f t="shared" si="66"/>
        <v>8.6972988202362689E-6</v>
      </c>
      <c r="GM60" s="92">
        <f t="shared" si="67"/>
        <v>9.2948298100539544E-4</v>
      </c>
      <c r="GN60" s="92">
        <f t="shared" si="67"/>
        <v>1.3697915159958615E-3</v>
      </c>
      <c r="GO60" s="92">
        <f t="shared" si="67"/>
        <v>5.1647042970264748E-4</v>
      </c>
      <c r="GP60" s="92">
        <f t="shared" si="67"/>
        <v>2.7117500376897419E-4</v>
      </c>
      <c r="GQ60" s="92">
        <f t="shared" si="67"/>
        <v>1.876846917525189E-4</v>
      </c>
      <c r="GR60" s="92">
        <f t="shared" si="67"/>
        <v>2.6111500837314942E-4</v>
      </c>
      <c r="GS60" s="92">
        <f t="shared" si="67"/>
        <v>1.9963066427355623E-4</v>
      </c>
      <c r="GT60" s="92">
        <f t="shared" si="67"/>
        <v>1.033295420004384E-4</v>
      </c>
      <c r="GU60" s="92">
        <f t="shared" si="67"/>
        <v>1.2666001599093515E-4</v>
      </c>
      <c r="GV60" s="92">
        <f t="shared" si="67"/>
        <v>9.2615463829350816E-5</v>
      </c>
      <c r="GW60" s="92">
        <f t="shared" si="67"/>
        <v>6.7423263484034891E-5</v>
      </c>
      <c r="GX60" s="92">
        <f t="shared" si="67"/>
        <v>6.7355713072122028E-5</v>
      </c>
      <c r="GY60" s="92">
        <f t="shared" si="67"/>
        <v>8.4624213688006249E-5</v>
      </c>
      <c r="GZ60" s="92">
        <f t="shared" si="67"/>
        <v>2.5714936314763309E-4</v>
      </c>
      <c r="HA60" s="92">
        <f t="shared" si="67"/>
        <v>1.5545261812870135E-5</v>
      </c>
      <c r="HC60" s="92">
        <f t="shared" ref="HC60:HH122" si="72" xml:space="preserve"> _xlfn.NORM.DIST($B60, C$8, ABS(C$12), TRUE) * _xlfn.NORM.DIST(($B60 - C$8)*C$16, 0, ABS(C$12), TRUE) * 2</f>
        <v>2.6407949310541712E-13</v>
      </c>
      <c r="HD60" s="92">
        <f t="shared" si="68"/>
        <v>4.6235439170948705E-12</v>
      </c>
      <c r="HE60" s="92">
        <f t="shared" si="68"/>
        <v>1.3113346707840868E-14</v>
      </c>
      <c r="HF60" s="92">
        <f t="shared" si="68"/>
        <v>1.1555741434923338E-16</v>
      </c>
      <c r="HG60" s="92">
        <f t="shared" si="68"/>
        <v>5.2647871237805422E-17</v>
      </c>
      <c r="HH60" s="92">
        <f t="shared" si="68"/>
        <v>1.3359289473936688E-15</v>
      </c>
      <c r="HI60" s="92">
        <f t="shared" si="68"/>
        <v>1.2902994778952757E-15</v>
      </c>
      <c r="HJ60" s="92">
        <f t="shared" si="68"/>
        <v>3.8084629984522228E-17</v>
      </c>
      <c r="HK60" s="92">
        <f t="shared" si="68"/>
        <v>8.205206258221569E-16</v>
      </c>
      <c r="HL60" s="92">
        <f t="shared" si="68"/>
        <v>9.7096470346466531E-16</v>
      </c>
      <c r="HM60" s="92">
        <f t="shared" si="68"/>
        <v>2.0321267266282999E-17</v>
      </c>
      <c r="HN60" s="92">
        <f t="shared" si="68"/>
        <v>1.7458144251600994E-18</v>
      </c>
      <c r="HO60" s="92">
        <f t="shared" si="68"/>
        <v>2.0654309857808434E-16</v>
      </c>
      <c r="HP60" s="92">
        <f t="shared" si="68"/>
        <v>2.7310086547008481E-16</v>
      </c>
      <c r="HQ60" s="92">
        <f t="shared" si="68"/>
        <v>1.3957210623127027E-21</v>
      </c>
      <c r="HS60" s="92">
        <f t="shared" si="69"/>
        <v>3.9738639139789507E-51</v>
      </c>
      <c r="HT60" s="92">
        <f t="shared" si="69"/>
        <v>2.0869925048671384E-46</v>
      </c>
      <c r="HU60" s="92">
        <f t="shared" si="69"/>
        <v>1.5035908084859333E-57</v>
      </c>
      <c r="HV60" s="92">
        <f t="shared" si="69"/>
        <v>2.8408540612139054E-67</v>
      </c>
      <c r="HW60" s="92">
        <f t="shared" si="69"/>
        <v>1.3270671607817944E-67</v>
      </c>
      <c r="HX60" s="92">
        <f t="shared" si="69"/>
        <v>1.5931008951702537E-62</v>
      </c>
      <c r="HY60" s="92">
        <f t="shared" si="69"/>
        <v>2.354274502006875E-63</v>
      </c>
      <c r="HZ60" s="92">
        <f t="shared" si="69"/>
        <v>2.4142598066268492E-69</v>
      </c>
      <c r="IA60" s="92">
        <f t="shared" si="69"/>
        <v>1.0825550249653321E-63</v>
      </c>
      <c r="IB60" s="92">
        <f t="shared" si="69"/>
        <v>1.2781913326524737E-63</v>
      </c>
      <c r="IC60" s="92">
        <f t="shared" si="69"/>
        <v>1.7707143734041597E-70</v>
      </c>
      <c r="ID60" s="92">
        <f t="shared" si="69"/>
        <v>4.6301450478731304E-74</v>
      </c>
      <c r="IE60" s="92">
        <f t="shared" si="69"/>
        <v>1.3648675343755888E-64</v>
      </c>
      <c r="IF60" s="92">
        <f t="shared" si="69"/>
        <v>2.1676403859407943E-38</v>
      </c>
      <c r="IG60" s="92">
        <f t="shared" si="69"/>
        <v>1.4602143761598231E-28</v>
      </c>
      <c r="II60" s="92">
        <f t="shared" si="70"/>
        <v>6.6110385069822982E-142</v>
      </c>
      <c r="IJ60" s="92">
        <f t="shared" si="70"/>
        <v>1.1463023131225535E-129</v>
      </c>
      <c r="IK60" s="92">
        <f t="shared" si="70"/>
        <v>5.1054445496356694E-162</v>
      </c>
      <c r="IL60" s="92">
        <f t="shared" si="70"/>
        <v>7.3515787281334371E-192</v>
      </c>
      <c r="IM60" s="92">
        <f t="shared" si="70"/>
        <v>1.1961563860704642E-191</v>
      </c>
      <c r="IN60" s="92">
        <f t="shared" si="70"/>
        <v>4.9968456023141016E-178</v>
      </c>
      <c r="IO60" s="92">
        <f t="shared" si="70"/>
        <v>4.2411054099061032E-183</v>
      </c>
      <c r="IP60" s="92">
        <f t="shared" si="70"/>
        <v>1.410275456056071E-201</v>
      </c>
      <c r="IQ60" s="92">
        <f t="shared" si="70"/>
        <v>1.0099333245111932E-184</v>
      </c>
      <c r="IR60" s="92">
        <f t="shared" si="70"/>
        <v>4.0207319179066082E-184</v>
      </c>
      <c r="IS60" s="92">
        <f t="shared" si="70"/>
        <v>6.2364540479971583E-201</v>
      </c>
      <c r="IT60" s="92">
        <f t="shared" si="70"/>
        <v>7.4737652165443285E-210</v>
      </c>
      <c r="IU60" s="92">
        <f t="shared" si="70"/>
        <v>1.5768351760521841E-180</v>
      </c>
      <c r="IV60" s="92">
        <f t="shared" si="70"/>
        <v>3.4055125086910161E-142</v>
      </c>
      <c r="IW60" s="92">
        <f t="shared" si="70"/>
        <v>1.0595456305984125E-86</v>
      </c>
      <c r="IY60" s="92">
        <f t="shared" si="71"/>
        <v>9.2948298126947488E-4</v>
      </c>
      <c r="IZ60" s="92">
        <f t="shared" si="71"/>
        <v>1.3697915206194054E-3</v>
      </c>
      <c r="JA60" s="92">
        <f t="shared" si="71"/>
        <v>5.164704297157608E-4</v>
      </c>
      <c r="JB60" s="92">
        <f t="shared" si="71"/>
        <v>2.7117500376908977E-4</v>
      </c>
      <c r="JC60" s="92">
        <f t="shared" si="71"/>
        <v>1.8768469175257154E-4</v>
      </c>
      <c r="JD60" s="92">
        <f t="shared" si="71"/>
        <v>2.6111500837448537E-4</v>
      </c>
      <c r="JE60" s="92">
        <f t="shared" si="71"/>
        <v>1.9963066427484654E-4</v>
      </c>
      <c r="JF60" s="92">
        <f t="shared" si="71"/>
        <v>1.0332954200047648E-4</v>
      </c>
      <c r="JG60" s="92">
        <f t="shared" si="71"/>
        <v>1.2666001599175567E-4</v>
      </c>
      <c r="JH60" s="92">
        <f t="shared" si="71"/>
        <v>9.2615463830321787E-5</v>
      </c>
      <c r="JI60" s="92">
        <f t="shared" si="71"/>
        <v>6.7423263484055207E-5</v>
      </c>
      <c r="JJ60" s="92">
        <f t="shared" si="71"/>
        <v>6.7355713072123776E-5</v>
      </c>
      <c r="JK60" s="92">
        <f t="shared" si="71"/>
        <v>8.462421368821279E-5</v>
      </c>
      <c r="JL60" s="92">
        <f t="shared" si="71"/>
        <v>2.571493631479062E-4</v>
      </c>
      <c r="JM60" s="92">
        <f t="shared" si="71"/>
        <v>1.5545261812870135E-5</v>
      </c>
    </row>
    <row r="61" spans="2:273" x14ac:dyDescent="0.25">
      <c r="B61" s="2">
        <v>34</v>
      </c>
      <c r="C61" s="37">
        <v>54.424999999999997</v>
      </c>
      <c r="D61" s="37">
        <v>53.85</v>
      </c>
      <c r="E61" s="37">
        <v>49.575000000000003</v>
      </c>
      <c r="F61" s="37">
        <v>50.25</v>
      </c>
      <c r="G61" s="37">
        <v>47.825000000000003</v>
      </c>
      <c r="H61" s="37">
        <v>48.15</v>
      </c>
      <c r="I61" s="37">
        <v>47.774999999999999</v>
      </c>
      <c r="J61" s="37">
        <v>58.5</v>
      </c>
      <c r="K61" s="37">
        <v>52.4</v>
      </c>
      <c r="L61" s="37">
        <v>48.825000000000003</v>
      </c>
      <c r="M61" s="37">
        <v>49.7</v>
      </c>
      <c r="N61" s="37">
        <v>48.475999999999999</v>
      </c>
      <c r="O61" s="37">
        <v>50.094999999999999</v>
      </c>
      <c r="P61" s="37">
        <v>49.564</v>
      </c>
      <c r="Q61" s="37">
        <v>49.359000000000002</v>
      </c>
      <c r="S61" s="4">
        <f t="shared" ref="S61:AG77" si="73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50.057633606265078</v>
      </c>
      <c r="T61" s="4">
        <f t="shared" si="73"/>
        <v>52.498317581165452</v>
      </c>
      <c r="U61" s="4">
        <f t="shared" si="73"/>
        <v>48.494192128964386</v>
      </c>
      <c r="V61" s="4">
        <f t="shared" si="73"/>
        <v>49.973268777118413</v>
      </c>
      <c r="W61" s="4">
        <f t="shared" si="73"/>
        <v>49.223601733183045</v>
      </c>
      <c r="X61" s="4">
        <f t="shared" si="73"/>
        <v>47.577257940482788</v>
      </c>
      <c r="Y61" s="4">
        <f t="shared" si="73"/>
        <v>48.534719679282873</v>
      </c>
      <c r="Z61" s="4">
        <f t="shared" si="73"/>
        <v>52.314772128510441</v>
      </c>
      <c r="AA61" s="4">
        <f t="shared" si="73"/>
        <v>51.686006793457196</v>
      </c>
      <c r="AB61" s="4">
        <f t="shared" si="73"/>
        <v>49.233178506588807</v>
      </c>
      <c r="AC61" s="4">
        <f t="shared" si="73"/>
        <v>49.311434517114122</v>
      </c>
      <c r="AD61" s="4">
        <f t="shared" si="73"/>
        <v>49.348838731541747</v>
      </c>
      <c r="AE61" s="4">
        <f t="shared" si="73"/>
        <v>48.551354814275086</v>
      </c>
      <c r="AF61" s="4">
        <f t="shared" si="73"/>
        <v>48.730008817991518</v>
      </c>
      <c r="AG61" s="4">
        <f t="shared" si="73"/>
        <v>50.669040423062889</v>
      </c>
      <c r="AI61" s="4">
        <f t="shared" ref="AI61:AW77" si="74">IF(OR($B61 &lt; C$230, $B61 &gt; C$233), 0, C61-S61)</f>
        <v>4.367366393734919</v>
      </c>
      <c r="AJ61" s="4">
        <f t="shared" si="74"/>
        <v>1.3516824188345495</v>
      </c>
      <c r="AK61" s="4">
        <f t="shared" si="74"/>
        <v>1.080807871035617</v>
      </c>
      <c r="AL61" s="4">
        <f t="shared" si="74"/>
        <v>0.2767312228815868</v>
      </c>
      <c r="AM61" s="4">
        <f t="shared" si="74"/>
        <v>-1.3986017331830425</v>
      </c>
      <c r="AN61" s="4">
        <f t="shared" si="74"/>
        <v>0.57274205951721058</v>
      </c>
      <c r="AO61" s="4">
        <f t="shared" si="74"/>
        <v>-0.75971967928287398</v>
      </c>
      <c r="AP61" s="4">
        <f t="shared" si="74"/>
        <v>6.185227871489559</v>
      </c>
      <c r="AQ61" s="4">
        <f t="shared" si="74"/>
        <v>0.71399320654280274</v>
      </c>
      <c r="AR61" s="4">
        <f t="shared" si="74"/>
        <v>-0.40817850658880417</v>
      </c>
      <c r="AS61" s="4">
        <f t="shared" si="74"/>
        <v>0.38856548288588044</v>
      </c>
      <c r="AT61" s="4">
        <f t="shared" si="74"/>
        <v>-0.87283873154174785</v>
      </c>
      <c r="AU61" s="4">
        <f t="shared" si="74"/>
        <v>1.5436451857249125</v>
      </c>
      <c r="AV61" s="4">
        <f t="shared" si="74"/>
        <v>0.83399118200848221</v>
      </c>
      <c r="AW61" s="4">
        <f t="shared" si="74"/>
        <v>-1.3100404230628868</v>
      </c>
      <c r="AY61" s="2">
        <f t="shared" si="64"/>
        <v>48.785256116114233</v>
      </c>
      <c r="AZ61" s="2">
        <f t="shared" si="64"/>
        <v>50.634178179282664</v>
      </c>
      <c r="BA61" s="2">
        <f t="shared" si="64"/>
        <v>47.641543630046861</v>
      </c>
      <c r="BB61" s="2">
        <f t="shared" si="64"/>
        <v>49.499746246819058</v>
      </c>
      <c r="BC61" s="2">
        <f t="shared" si="64"/>
        <v>48.885702857139393</v>
      </c>
      <c r="BD61" s="2">
        <f t="shared" si="64"/>
        <v>47.124356973096283</v>
      </c>
      <c r="BE61" s="2">
        <f t="shared" si="64"/>
        <v>48.16342113190273</v>
      </c>
      <c r="BF61" s="2">
        <f t="shared" si="64"/>
        <v>52.103507622827287</v>
      </c>
      <c r="BG61" s="2">
        <f t="shared" si="64"/>
        <v>51.446693156151035</v>
      </c>
      <c r="BH61" s="2">
        <f t="shared" si="64"/>
        <v>49.050704743583786</v>
      </c>
      <c r="BI61" s="2">
        <f t="shared" si="64"/>
        <v>49.178506750911723</v>
      </c>
      <c r="BJ61" s="2">
        <f t="shared" si="64"/>
        <v>49.220199737880492</v>
      </c>
      <c r="BK61" s="2">
        <f t="shared" si="64"/>
        <v>48.394327469927802</v>
      </c>
      <c r="BL61" s="2">
        <f t="shared" si="64"/>
        <v>48.349729464027334</v>
      </c>
      <c r="BM61" s="2">
        <f t="shared" si="64"/>
        <v>50.642146913239699</v>
      </c>
      <c r="BO61" s="2">
        <f t="shared" si="9"/>
        <v>54.424999999999997</v>
      </c>
      <c r="BP61" s="2">
        <f t="shared" si="10"/>
        <v>53.85</v>
      </c>
      <c r="BQ61" s="2">
        <f t="shared" si="11"/>
        <v>49.575000000000003</v>
      </c>
      <c r="BR61" s="2">
        <f t="shared" si="12"/>
        <v>50.25</v>
      </c>
      <c r="BS61" s="2">
        <f t="shared" si="13"/>
        <v>47.825000000000003</v>
      </c>
      <c r="BT61" s="2">
        <f t="shared" si="14"/>
        <v>48.15</v>
      </c>
      <c r="BU61" s="2">
        <f t="shared" si="15"/>
        <v>47.774999999999999</v>
      </c>
      <c r="BV61" s="2">
        <f t="shared" si="16"/>
        <v>58.5</v>
      </c>
      <c r="BW61" s="2">
        <f t="shared" si="17"/>
        <v>52.4</v>
      </c>
      <c r="BX61" s="2">
        <f t="shared" si="18"/>
        <v>48.825000000000003</v>
      </c>
      <c r="BY61" s="2">
        <f t="shared" si="19"/>
        <v>49.7</v>
      </c>
      <c r="BZ61" s="2">
        <f t="shared" si="20"/>
        <v>48.475999999999999</v>
      </c>
      <c r="CA61" s="2">
        <f t="shared" si="21"/>
        <v>50.094999999999999</v>
      </c>
      <c r="CB61" s="2">
        <f t="shared" si="22"/>
        <v>49.564</v>
      </c>
      <c r="CC61" s="2">
        <f t="shared" si="23"/>
        <v>49.359000000000002</v>
      </c>
      <c r="CE61" s="2" t="str">
        <f t="shared" si="65"/>
        <v/>
      </c>
      <c r="CF61" s="2" t="str">
        <f t="shared" si="65"/>
        <v/>
      </c>
      <c r="CG61" s="2" t="str">
        <f t="shared" si="65"/>
        <v/>
      </c>
      <c r="CH61" s="2" t="str">
        <f t="shared" si="65"/>
        <v/>
      </c>
      <c r="CI61" s="2" t="str">
        <f t="shared" si="65"/>
        <v/>
      </c>
      <c r="CJ61" s="2" t="str">
        <f t="shared" si="65"/>
        <v/>
      </c>
      <c r="CK61" s="2" t="str">
        <f t="shared" si="65"/>
        <v/>
      </c>
      <c r="CL61" s="2" t="str">
        <f t="shared" si="65"/>
        <v/>
      </c>
      <c r="CM61" s="2" t="str">
        <f t="shared" si="65"/>
        <v/>
      </c>
      <c r="CN61" s="2" t="str">
        <f t="shared" si="65"/>
        <v/>
      </c>
      <c r="CO61" s="2" t="str">
        <f t="shared" si="65"/>
        <v/>
      </c>
      <c r="CP61" s="2" t="str">
        <f t="shared" si="65"/>
        <v/>
      </c>
      <c r="CQ61" s="2" t="str">
        <f t="shared" si="65"/>
        <v/>
      </c>
      <c r="CR61" s="2" t="str">
        <f t="shared" si="65"/>
        <v/>
      </c>
      <c r="CS61" s="2" t="str">
        <f t="shared" si="65"/>
        <v/>
      </c>
      <c r="CU61" s="2" t="str">
        <f t="shared" si="25"/>
        <v/>
      </c>
      <c r="CV61" s="2" t="str">
        <f t="shared" si="26"/>
        <v/>
      </c>
      <c r="CW61" s="2" t="str">
        <f t="shared" si="27"/>
        <v/>
      </c>
      <c r="CX61" s="2" t="str">
        <f t="shared" si="28"/>
        <v/>
      </c>
      <c r="CY61" s="2" t="str">
        <f t="shared" si="29"/>
        <v/>
      </c>
      <c r="CZ61" s="2" t="str">
        <f t="shared" si="30"/>
        <v/>
      </c>
      <c r="DA61" s="2" t="str">
        <f t="shared" si="31"/>
        <v/>
      </c>
      <c r="DB61" s="2" t="str">
        <f t="shared" si="32"/>
        <v/>
      </c>
      <c r="DC61" s="2" t="str">
        <f t="shared" si="33"/>
        <v/>
      </c>
      <c r="DD61" s="2" t="str">
        <f t="shared" si="34"/>
        <v/>
      </c>
      <c r="DE61" s="2" t="str">
        <f t="shared" si="35"/>
        <v/>
      </c>
      <c r="DF61" s="2" t="str">
        <f t="shared" si="36"/>
        <v/>
      </c>
      <c r="DG61" s="2" t="str">
        <f t="shared" si="37"/>
        <v/>
      </c>
      <c r="DH61" s="2" t="str">
        <f t="shared" si="38"/>
        <v/>
      </c>
      <c r="DI61" s="2" t="str">
        <f t="shared" si="39"/>
        <v/>
      </c>
      <c r="DK61" s="2">
        <f t="shared" ref="DK61:DY77" si="75">BO$228*$B61+BO$229</f>
        <v>52.095365853658535</v>
      </c>
      <c r="DL61" s="2">
        <f t="shared" si="75"/>
        <v>52.414625506072881</v>
      </c>
      <c r="DM61" s="2">
        <f t="shared" si="75"/>
        <v>50.217804878048767</v>
      </c>
      <c r="DN61" s="2">
        <f t="shared" si="75"/>
        <v>51.196438025011489</v>
      </c>
      <c r="DO61" s="2">
        <f t="shared" si="75"/>
        <v>50.410517970401685</v>
      </c>
      <c r="DP61" s="2">
        <f t="shared" si="75"/>
        <v>48.709171325932537</v>
      </c>
      <c r="DQ61" s="2">
        <f t="shared" si="75"/>
        <v>49.610087586831781</v>
      </c>
      <c r="DR61" s="2">
        <f t="shared" si="75"/>
        <v>54.509219269102992</v>
      </c>
      <c r="DS61" s="2">
        <f t="shared" si="75"/>
        <v>52.374832628611692</v>
      </c>
      <c r="DT61" s="2">
        <f t="shared" si="75"/>
        <v>49.516812521945816</v>
      </c>
      <c r="DU61" s="2">
        <f t="shared" si="75"/>
        <v>48.890736062717771</v>
      </c>
      <c r="DV61" s="2">
        <f t="shared" si="75"/>
        <v>49.940857142857126</v>
      </c>
      <c r="DW61" s="2">
        <f t="shared" si="75"/>
        <v>49.928751233262858</v>
      </c>
      <c r="DX61" s="2">
        <f t="shared" si="75"/>
        <v>50.098644518272422</v>
      </c>
      <c r="DY61" s="2">
        <f t="shared" si="75"/>
        <v>50.637000000000008</v>
      </c>
      <c r="EA61" s="2">
        <f t="shared" ref="EA61:EO77" si="76">CE$228*$B61+CE$229</f>
        <v>42.632897687535248</v>
      </c>
      <c r="EB61" s="2">
        <f t="shared" si="76"/>
        <v>47.619333236461301</v>
      </c>
      <c r="EC61" s="2">
        <f t="shared" si="76"/>
        <v>42.482635151417789</v>
      </c>
      <c r="ED61" s="2">
        <f t="shared" si="76"/>
        <v>45.824541789191073</v>
      </c>
      <c r="EE61" s="2">
        <f t="shared" si="76"/>
        <v>45.290576271660939</v>
      </c>
      <c r="EF61" s="2">
        <f t="shared" si="76"/>
        <v>43.621346042385902</v>
      </c>
      <c r="EG61" s="2">
        <f t="shared" si="76"/>
        <v>44.890602399012174</v>
      </c>
      <c r="EH61" s="2">
        <f t="shared" si="76"/>
        <v>46.112946144040805</v>
      </c>
      <c r="EI61" s="2">
        <f t="shared" si="76"/>
        <v>49.184286198753504</v>
      </c>
      <c r="EJ61" s="2">
        <f t="shared" si="76"/>
        <v>47.877982821310574</v>
      </c>
      <c r="EK61" s="2">
        <f t="shared" si="76"/>
        <v>49.932460655795438</v>
      </c>
      <c r="EL61" s="2">
        <f t="shared" si="76"/>
        <v>47.2795500950253</v>
      </c>
      <c r="EM61" s="2">
        <f t="shared" si="76"/>
        <v>44.316891357562767</v>
      </c>
      <c r="EN61" s="2">
        <f t="shared" si="76"/>
        <v>44.353841556989465</v>
      </c>
      <c r="EO61" s="2">
        <f t="shared" si="76"/>
        <v>50.657176364813054</v>
      </c>
      <c r="EQ61" s="2">
        <f t="shared" ref="EQ61:FE77" si="77">CU$228*$B61+CU$229</f>
        <v>41.878147633167764</v>
      </c>
      <c r="ER61" s="2">
        <f t="shared" si="77"/>
        <v>46.446952708960993</v>
      </c>
      <c r="ES61" s="2">
        <f t="shared" si="77"/>
        <v>43.933330189406597</v>
      </c>
      <c r="ET61" s="2">
        <f t="shared" si="77"/>
        <v>43.996143595330338</v>
      </c>
      <c r="EU61" s="2">
        <f t="shared" si="77"/>
        <v>44.173183544732467</v>
      </c>
      <c r="EV61" s="2">
        <f t="shared" si="77"/>
        <v>42.897777428145027</v>
      </c>
      <c r="EW61" s="2">
        <f t="shared" si="77"/>
        <v>44.137232525114079</v>
      </c>
      <c r="EX61" s="2">
        <f t="shared" si="77"/>
        <v>46.711670750443837</v>
      </c>
      <c r="EY61" s="2">
        <f t="shared" si="77"/>
        <v>48.196519690828374</v>
      </c>
      <c r="EZ61" s="2">
        <f t="shared" si="77"/>
        <v>46.66416715638367</v>
      </c>
      <c r="FA61" s="2">
        <f t="shared" si="77"/>
        <v>47.024474838701458</v>
      </c>
      <c r="FB61" s="2">
        <f t="shared" si="77"/>
        <v>46.450990808783587</v>
      </c>
      <c r="FC61" s="2">
        <f t="shared" si="77"/>
        <v>43.928259814979789</v>
      </c>
      <c r="FD61" s="2">
        <f t="shared" si="77"/>
        <v>44.038867536303314</v>
      </c>
      <c r="FE61" s="2">
        <f t="shared" si="77"/>
        <v>52.660636068057478</v>
      </c>
      <c r="FG61" s="2">
        <f t="shared" ref="FG61:FU77" si="78">POWER(10,($B61-C$231)/C$229)/(1+POWER(10,($B61-C$231)/C$229))</f>
        <v>0.34981357845952271</v>
      </c>
      <c r="FH61" s="2">
        <f t="shared" si="78"/>
        <v>0.3712868068298823</v>
      </c>
      <c r="FI61" s="2">
        <f t="shared" si="78"/>
        <v>0.33306096890123038</v>
      </c>
      <c r="FJ61" s="2">
        <f t="shared" si="78"/>
        <v>0.31584086553292667</v>
      </c>
      <c r="FK61" s="2">
        <f t="shared" si="78"/>
        <v>0.29781605335242306</v>
      </c>
      <c r="FL61" s="2">
        <f t="shared" si="78"/>
        <v>0.31148966257143995</v>
      </c>
      <c r="FM61" s="2">
        <f t="shared" si="78"/>
        <v>0.30652840331162978</v>
      </c>
      <c r="FN61" s="2">
        <f t="shared" si="78"/>
        <v>0.286522379987876</v>
      </c>
      <c r="FO61" s="2">
        <f t="shared" si="78"/>
        <v>0.29089888306235795</v>
      </c>
      <c r="FP61" s="2">
        <f t="shared" si="78"/>
        <v>0.28440572355206145</v>
      </c>
      <c r="FQ61" s="2">
        <f t="shared" si="78"/>
        <v>0.27627604913196352</v>
      </c>
      <c r="FR61" s="2">
        <f t="shared" si="78"/>
        <v>0.27078750461058043</v>
      </c>
      <c r="FS61" s="2">
        <f t="shared" si="78"/>
        <v>0.27342447194303671</v>
      </c>
      <c r="FT61" s="2">
        <f t="shared" si="78"/>
        <v>0.30443372161060916</v>
      </c>
      <c r="FU61" s="2">
        <f t="shared" si="78"/>
        <v>0.25414922425772768</v>
      </c>
      <c r="FW61" s="2">
        <f t="shared" si="66"/>
        <v>1.3100089681633633E-5</v>
      </c>
      <c r="FX61" s="2">
        <f t="shared" si="66"/>
        <v>1.5841435167996557E-5</v>
      </c>
      <c r="FY61" s="2">
        <f t="shared" si="66"/>
        <v>1.5079506513983075E-5</v>
      </c>
      <c r="FZ61" s="2">
        <f t="shared" si="66"/>
        <v>1.4997563401057638E-5</v>
      </c>
      <c r="GA61" s="2">
        <f t="shared" si="66"/>
        <v>1.2782568276630982E-5</v>
      </c>
      <c r="GB61" s="2">
        <f t="shared" si="66"/>
        <v>1.2952526806273057E-5</v>
      </c>
      <c r="GC61" s="2">
        <f t="shared" si="66"/>
        <v>1.3533662775981125E-5</v>
      </c>
      <c r="GD61" s="2">
        <f t="shared" si="66"/>
        <v>1.4217797746296803E-5</v>
      </c>
      <c r="GE61" s="2">
        <f t="shared" si="66"/>
        <v>1.3241647912526626E-5</v>
      </c>
      <c r="GF61" s="2">
        <f t="shared" si="66"/>
        <v>1.2548506914646775E-5</v>
      </c>
      <c r="GG61" s="2">
        <f t="shared" si="66"/>
        <v>1.130220957311272E-5</v>
      </c>
      <c r="GH61" s="2">
        <f t="shared" si="66"/>
        <v>1.0512816459872962E-5</v>
      </c>
      <c r="GI61" s="2">
        <f t="shared" si="66"/>
        <v>1.013866093540715E-5</v>
      </c>
      <c r="GJ61" s="2">
        <f t="shared" si="66"/>
        <v>1.0505063453906268E-5</v>
      </c>
      <c r="GK61" s="2">
        <f t="shared" si="66"/>
        <v>9.5363905197484729E-6</v>
      </c>
      <c r="GM61" s="92">
        <f t="shared" si="67"/>
        <v>1.3453619391958953E-3</v>
      </c>
      <c r="GN61" s="92">
        <f t="shared" si="67"/>
        <v>1.9574526373618254E-3</v>
      </c>
      <c r="GO61" s="92">
        <f t="shared" si="67"/>
        <v>7.8443905899955053E-4</v>
      </c>
      <c r="GP61" s="92">
        <f t="shared" si="67"/>
        <v>4.3177350588990688E-4</v>
      </c>
      <c r="GQ61" s="92">
        <f t="shared" si="67"/>
        <v>3.0002298895118423E-4</v>
      </c>
      <c r="GR61" s="92">
        <f t="shared" si="67"/>
        <v>4.1345470452472632E-4</v>
      </c>
      <c r="GS61" s="92">
        <f t="shared" si="67"/>
        <v>3.2333028151596476E-4</v>
      </c>
      <c r="GT61" s="92">
        <f t="shared" si="67"/>
        <v>1.7275101160040706E-4</v>
      </c>
      <c r="GU61" s="92">
        <f t="shared" si="67"/>
        <v>2.089063009075676E-4</v>
      </c>
      <c r="GV61" s="92">
        <f t="shared" si="67"/>
        <v>1.5602946443983307E-4</v>
      </c>
      <c r="GW61" s="92">
        <f t="shared" si="67"/>
        <v>1.1546812526609884E-4</v>
      </c>
      <c r="GX61" s="92">
        <f t="shared" si="67"/>
        <v>1.1381536403266064E-4</v>
      </c>
      <c r="GY61" s="92">
        <f t="shared" si="67"/>
        <v>1.4027926168232229E-4</v>
      </c>
      <c r="GZ61" s="92">
        <f t="shared" si="67"/>
        <v>4.0134922568377056E-4</v>
      </c>
      <c r="HA61" s="92">
        <f t="shared" si="67"/>
        <v>2.949611849596084E-5</v>
      </c>
      <c r="HC61" s="92">
        <f t="shared" si="72"/>
        <v>7.1433996494116997E-13</v>
      </c>
      <c r="HD61" s="92">
        <f t="shared" si="68"/>
        <v>1.155811335674685E-11</v>
      </c>
      <c r="HE61" s="92">
        <f t="shared" si="68"/>
        <v>4.0729099756079953E-14</v>
      </c>
      <c r="HF61" s="92">
        <f t="shared" si="68"/>
        <v>4.3441750448114259E-16</v>
      </c>
      <c r="HG61" s="92">
        <f t="shared" si="68"/>
        <v>1.9697330296776567E-16</v>
      </c>
      <c r="HH61" s="92">
        <f t="shared" si="68"/>
        <v>4.502554705173527E-15</v>
      </c>
      <c r="HI61" s="92">
        <f t="shared" si="68"/>
        <v>4.4482131864483218E-15</v>
      </c>
      <c r="HJ61" s="92">
        <f t="shared" si="68"/>
        <v>1.5017598124036149E-16</v>
      </c>
      <c r="HK61" s="92">
        <f t="shared" si="68"/>
        <v>2.861586008436878E-15</v>
      </c>
      <c r="HL61" s="92">
        <f t="shared" si="68"/>
        <v>3.3492537475787503E-15</v>
      </c>
      <c r="HM61" s="92">
        <f t="shared" si="68"/>
        <v>7.8714261876683033E-17</v>
      </c>
      <c r="HN61" s="92">
        <f t="shared" si="68"/>
        <v>7.2228156097844186E-18</v>
      </c>
      <c r="HO61" s="92">
        <f t="shared" si="68"/>
        <v>7.0752528961879405E-16</v>
      </c>
      <c r="HP61" s="92">
        <f t="shared" si="68"/>
        <v>9.3569151457925527E-16</v>
      </c>
      <c r="HQ61" s="92">
        <f t="shared" si="68"/>
        <v>7.8179959537860537E-21</v>
      </c>
      <c r="HS61" s="92">
        <f t="shared" si="69"/>
        <v>4.4568081057315248E-50</v>
      </c>
      <c r="HT61" s="92">
        <f t="shared" si="69"/>
        <v>1.948905438948934E-45</v>
      </c>
      <c r="HU61" s="92">
        <f t="shared" si="69"/>
        <v>2.426653493040658E-56</v>
      </c>
      <c r="HV61" s="92">
        <f t="shared" si="69"/>
        <v>7.5478576434524214E-66</v>
      </c>
      <c r="HW61" s="92">
        <f t="shared" si="69"/>
        <v>3.3891931944280476E-66</v>
      </c>
      <c r="HX61" s="92">
        <f t="shared" si="69"/>
        <v>3.2091527587005305E-61</v>
      </c>
      <c r="HY61" s="92">
        <f t="shared" si="69"/>
        <v>5.1133779248113652E-62</v>
      </c>
      <c r="HZ61" s="92">
        <f t="shared" si="69"/>
        <v>7.2256306877391289E-68</v>
      </c>
      <c r="IA61" s="92">
        <f t="shared" si="69"/>
        <v>2.3896823956068503E-62</v>
      </c>
      <c r="IB61" s="92">
        <f t="shared" si="69"/>
        <v>2.761884007998495E-62</v>
      </c>
      <c r="IC61" s="92">
        <f t="shared" si="69"/>
        <v>5.0657743819280056E-69</v>
      </c>
      <c r="ID61" s="92">
        <f t="shared" si="69"/>
        <v>1.5242396548395292E-72</v>
      </c>
      <c r="IE61" s="92">
        <f t="shared" si="69"/>
        <v>2.7700866684501791E-63</v>
      </c>
      <c r="IF61" s="92">
        <f t="shared" si="69"/>
        <v>1.2447406824201612E-37</v>
      </c>
      <c r="IG61" s="92">
        <f t="shared" si="69"/>
        <v>5.2449138698905781E-28</v>
      </c>
      <c r="II61" s="92">
        <f t="shared" si="70"/>
        <v>1.2147657748423585E-139</v>
      </c>
      <c r="IJ61" s="92">
        <f t="shared" si="70"/>
        <v>1.4482274644598704E-127</v>
      </c>
      <c r="IK61" s="92">
        <f t="shared" si="70"/>
        <v>2.136591438751349E-159</v>
      </c>
      <c r="IL61" s="92">
        <f t="shared" si="70"/>
        <v>9.4404804938425753E-189</v>
      </c>
      <c r="IM61" s="92">
        <f t="shared" si="70"/>
        <v>1.3785933267536043E-188</v>
      </c>
      <c r="IN61" s="92">
        <f t="shared" si="70"/>
        <v>3.4987837527094596E-175</v>
      </c>
      <c r="IO61" s="92">
        <f t="shared" si="70"/>
        <v>3.6805950181890224E-180</v>
      </c>
      <c r="IP61" s="92">
        <f t="shared" si="70"/>
        <v>2.5203686797385821E-198</v>
      </c>
      <c r="IQ61" s="92">
        <f t="shared" si="70"/>
        <v>9.1909336888549815E-182</v>
      </c>
      <c r="IR61" s="92">
        <f t="shared" si="70"/>
        <v>3.465633203231297E-181</v>
      </c>
      <c r="IS61" s="92">
        <f t="shared" si="70"/>
        <v>9.3767956609241549E-198</v>
      </c>
      <c r="IT61" s="92">
        <f t="shared" si="70"/>
        <v>1.4870747436321504E-206</v>
      </c>
      <c r="IU61" s="92">
        <f t="shared" si="70"/>
        <v>1.0535656112654903E-177</v>
      </c>
      <c r="IV61" s="92">
        <f t="shared" si="70"/>
        <v>5.7264897695779831E-140</v>
      </c>
      <c r="IW61" s="92">
        <f t="shared" si="70"/>
        <v>2.2926771070490172E-85</v>
      </c>
      <c r="IY61" s="92">
        <f t="shared" si="71"/>
        <v>1.3453619399102354E-3</v>
      </c>
      <c r="IZ61" s="92">
        <f t="shared" si="71"/>
        <v>1.9574526489199388E-3</v>
      </c>
      <c r="JA61" s="92">
        <f t="shared" si="71"/>
        <v>7.8443905904027967E-4</v>
      </c>
      <c r="JB61" s="92">
        <f t="shared" si="71"/>
        <v>4.3177350589034132E-4</v>
      </c>
      <c r="JC61" s="92">
        <f t="shared" si="71"/>
        <v>3.0002298895138123E-4</v>
      </c>
      <c r="JD61" s="92">
        <f t="shared" si="71"/>
        <v>4.1345470452922885E-4</v>
      </c>
      <c r="JE61" s="92">
        <f t="shared" si="71"/>
        <v>3.2333028152041298E-4</v>
      </c>
      <c r="JF61" s="92">
        <f t="shared" si="71"/>
        <v>1.7275101160055725E-4</v>
      </c>
      <c r="JG61" s="92">
        <f t="shared" si="71"/>
        <v>2.0890630091042919E-4</v>
      </c>
      <c r="JH61" s="92">
        <f t="shared" si="71"/>
        <v>1.5602946444318234E-4</v>
      </c>
      <c r="JI61" s="92">
        <f t="shared" si="71"/>
        <v>1.1546812526617756E-4</v>
      </c>
      <c r="JJ61" s="92">
        <f t="shared" si="71"/>
        <v>1.1381536403266787E-4</v>
      </c>
      <c r="JK61" s="92">
        <f t="shared" si="71"/>
        <v>1.4027926168302981E-4</v>
      </c>
      <c r="JL61" s="92">
        <f t="shared" si="71"/>
        <v>4.0134922568470623E-4</v>
      </c>
      <c r="JM61" s="92">
        <f t="shared" si="71"/>
        <v>2.9496118495960846E-5</v>
      </c>
    </row>
    <row r="62" spans="2:273" x14ac:dyDescent="0.25">
      <c r="B62" s="2">
        <v>35</v>
      </c>
      <c r="C62" s="37">
        <v>52.45</v>
      </c>
      <c r="D62" s="37">
        <v>54.625</v>
      </c>
      <c r="E62" s="37">
        <v>50.975000000000001</v>
      </c>
      <c r="F62" s="37">
        <v>51.625</v>
      </c>
      <c r="G62" s="37">
        <v>51.15</v>
      </c>
      <c r="H62" s="37">
        <v>49.825000000000003</v>
      </c>
      <c r="I62" s="37">
        <v>48.825000000000003</v>
      </c>
      <c r="J62" s="37">
        <v>57.125</v>
      </c>
      <c r="K62" s="37">
        <v>53.725000000000001</v>
      </c>
      <c r="L62" s="37">
        <v>47.8</v>
      </c>
      <c r="M62" s="37">
        <v>49.424999999999997</v>
      </c>
      <c r="N62" s="37">
        <v>51.381</v>
      </c>
      <c r="O62" s="37">
        <v>49.667000000000002</v>
      </c>
      <c r="P62" s="37">
        <v>51.973999999999997</v>
      </c>
      <c r="Q62" s="37">
        <v>49.615000000000002</v>
      </c>
      <c r="S62" s="4">
        <f t="shared" si="73"/>
        <v>50.49562131122034</v>
      </c>
      <c r="T62" s="4">
        <f t="shared" si="73"/>
        <v>53.155169057581375</v>
      </c>
      <c r="U62" s="4">
        <f t="shared" si="73"/>
        <v>48.803631353876831</v>
      </c>
      <c r="V62" s="4">
        <f t="shared" si="73"/>
        <v>50.284017543601081</v>
      </c>
      <c r="W62" s="4">
        <f t="shared" si="73"/>
        <v>49.457784903073431</v>
      </c>
      <c r="X62" s="4">
        <f t="shared" si="73"/>
        <v>47.812450867666939</v>
      </c>
      <c r="Y62" s="4">
        <f t="shared" si="73"/>
        <v>48.759181327648136</v>
      </c>
      <c r="Z62" s="4">
        <f t="shared" si="73"/>
        <v>52.386357204392532</v>
      </c>
      <c r="AA62" s="4">
        <f t="shared" si="73"/>
        <v>51.848931228861836</v>
      </c>
      <c r="AB62" s="4">
        <f t="shared" si="73"/>
        <v>49.404555595127775</v>
      </c>
      <c r="AC62" s="4">
        <f t="shared" si="73"/>
        <v>49.447321675929814</v>
      </c>
      <c r="AD62" s="4">
        <f t="shared" si="73"/>
        <v>49.469589504828534</v>
      </c>
      <c r="AE62" s="4">
        <f t="shared" si="73"/>
        <v>48.598041879279457</v>
      </c>
      <c r="AF62" s="4">
        <f t="shared" si="73"/>
        <v>48.943713883502376</v>
      </c>
      <c r="AG62" s="4">
        <f t="shared" si="73"/>
        <v>50.810499646255806</v>
      </c>
      <c r="AI62" s="4">
        <f t="shared" si="74"/>
        <v>1.9543786887796628</v>
      </c>
      <c r="AJ62" s="4">
        <f t="shared" si="74"/>
        <v>1.4698309424186249</v>
      </c>
      <c r="AK62" s="4">
        <f t="shared" si="74"/>
        <v>2.1713686461231703</v>
      </c>
      <c r="AL62" s="4">
        <f t="shared" si="74"/>
        <v>1.340982456398919</v>
      </c>
      <c r="AM62" s="4">
        <f t="shared" si="74"/>
        <v>1.6922150969265672</v>
      </c>
      <c r="AN62" s="4">
        <f t="shared" si="74"/>
        <v>2.0125491323330635</v>
      </c>
      <c r="AO62" s="4">
        <f t="shared" si="74"/>
        <v>6.581867235186678E-2</v>
      </c>
      <c r="AP62" s="4">
        <f t="shared" si="74"/>
        <v>4.7386427956074684</v>
      </c>
      <c r="AQ62" s="4">
        <f t="shared" si="74"/>
        <v>1.8760687711381649</v>
      </c>
      <c r="AR62" s="4">
        <f t="shared" si="74"/>
        <v>-1.6045555951277777</v>
      </c>
      <c r="AS62" s="4">
        <f t="shared" si="74"/>
        <v>-2.232167592981682E-2</v>
      </c>
      <c r="AT62" s="4">
        <f t="shared" si="74"/>
        <v>1.9114104951714666</v>
      </c>
      <c r="AU62" s="4">
        <f t="shared" si="74"/>
        <v>1.068958120720545</v>
      </c>
      <c r="AV62" s="4">
        <f t="shared" si="74"/>
        <v>3.0302861164976207</v>
      </c>
      <c r="AW62" s="4">
        <f t="shared" si="74"/>
        <v>-1.1954996462558043</v>
      </c>
      <c r="AY62" s="2">
        <f t="shared" si="64"/>
        <v>48.724215265508064</v>
      </c>
      <c r="AZ62" s="2">
        <f t="shared" si="64"/>
        <v>50.594103092231251</v>
      </c>
      <c r="BA62" s="2">
        <f t="shared" si="64"/>
        <v>47.562026263544389</v>
      </c>
      <c r="BB62" s="2">
        <f t="shared" si="64"/>
        <v>49.563071111800589</v>
      </c>
      <c r="BC62" s="2">
        <f t="shared" si="64"/>
        <v>48.940525786613037</v>
      </c>
      <c r="BD62" s="2">
        <f t="shared" si="64"/>
        <v>47.126078864359123</v>
      </c>
      <c r="BE62" s="2">
        <f t="shared" si="64"/>
        <v>48.184439599099491</v>
      </c>
      <c r="BF62" s="2">
        <f t="shared" si="64"/>
        <v>52.048962861298868</v>
      </c>
      <c r="BG62" s="2">
        <f t="shared" si="64"/>
        <v>51.471650237207747</v>
      </c>
      <c r="BH62" s="2">
        <f t="shared" si="64"/>
        <v>49.111010689704962</v>
      </c>
      <c r="BI62" s="2">
        <f t="shared" si="64"/>
        <v>49.230025386072334</v>
      </c>
      <c r="BJ62" s="2">
        <f t="shared" si="64"/>
        <v>49.261772395125881</v>
      </c>
      <c r="BK62" s="2">
        <f t="shared" si="64"/>
        <v>48.348887732422618</v>
      </c>
      <c r="BL62" s="2">
        <f t="shared" si="64"/>
        <v>48.374549943445309</v>
      </c>
      <c r="BM62" s="2">
        <f t="shared" si="64"/>
        <v>50.762026322014322</v>
      </c>
      <c r="BO62" s="2">
        <f t="shared" si="9"/>
        <v>52.45</v>
      </c>
      <c r="BP62" s="2">
        <f t="shared" si="10"/>
        <v>54.625</v>
      </c>
      <c r="BQ62" s="2">
        <f t="shared" si="11"/>
        <v>50.975000000000001</v>
      </c>
      <c r="BR62" s="2">
        <f t="shared" si="12"/>
        <v>51.625</v>
      </c>
      <c r="BS62" s="2">
        <f t="shared" si="13"/>
        <v>51.15</v>
      </c>
      <c r="BT62" s="2">
        <f t="shared" si="14"/>
        <v>49.825000000000003</v>
      </c>
      <c r="BU62" s="2">
        <f t="shared" si="15"/>
        <v>48.825000000000003</v>
      </c>
      <c r="BV62" s="2">
        <f t="shared" si="16"/>
        <v>57.125</v>
      </c>
      <c r="BW62" s="2">
        <f t="shared" si="17"/>
        <v>53.725000000000001</v>
      </c>
      <c r="BX62" s="2">
        <f t="shared" si="18"/>
        <v>47.8</v>
      </c>
      <c r="BY62" s="2">
        <f t="shared" si="19"/>
        <v>49.424999999999997</v>
      </c>
      <c r="BZ62" s="2">
        <f t="shared" si="20"/>
        <v>51.381</v>
      </c>
      <c r="CA62" s="2">
        <f t="shared" si="21"/>
        <v>49.667000000000002</v>
      </c>
      <c r="CB62" s="2">
        <f t="shared" si="22"/>
        <v>51.973999999999997</v>
      </c>
      <c r="CC62" s="2">
        <f t="shared" si="23"/>
        <v>49.615000000000002</v>
      </c>
      <c r="CE62" s="2" t="str">
        <f t="shared" si="65"/>
        <v/>
      </c>
      <c r="CF62" s="2" t="str">
        <f t="shared" si="65"/>
        <v/>
      </c>
      <c r="CG62" s="2" t="str">
        <f t="shared" si="65"/>
        <v/>
      </c>
      <c r="CH62" s="2" t="str">
        <f t="shared" si="65"/>
        <v/>
      </c>
      <c r="CI62" s="2" t="str">
        <f t="shared" si="65"/>
        <v/>
      </c>
      <c r="CJ62" s="2" t="str">
        <f t="shared" si="65"/>
        <v/>
      </c>
      <c r="CK62" s="2" t="str">
        <f t="shared" si="65"/>
        <v/>
      </c>
      <c r="CL62" s="2" t="str">
        <f t="shared" si="65"/>
        <v/>
      </c>
      <c r="CM62" s="2" t="str">
        <f t="shared" si="65"/>
        <v/>
      </c>
      <c r="CN62" s="2" t="str">
        <f t="shared" si="65"/>
        <v/>
      </c>
      <c r="CO62" s="2" t="str">
        <f t="shared" si="65"/>
        <v/>
      </c>
      <c r="CP62" s="2" t="str">
        <f t="shared" si="65"/>
        <v/>
      </c>
      <c r="CQ62" s="2" t="str">
        <f t="shared" si="65"/>
        <v/>
      </c>
      <c r="CR62" s="2" t="str">
        <f t="shared" si="65"/>
        <v/>
      </c>
      <c r="CS62" s="2" t="str">
        <f t="shared" si="65"/>
        <v/>
      </c>
      <c r="CU62" s="2" t="str">
        <f t="shared" si="25"/>
        <v/>
      </c>
      <c r="CV62" s="2" t="str">
        <f t="shared" si="26"/>
        <v/>
      </c>
      <c r="CW62" s="2" t="str">
        <f t="shared" si="27"/>
        <v/>
      </c>
      <c r="CX62" s="2" t="str">
        <f t="shared" si="28"/>
        <v/>
      </c>
      <c r="CY62" s="2" t="str">
        <f t="shared" si="29"/>
        <v/>
      </c>
      <c r="CZ62" s="2" t="str">
        <f t="shared" si="30"/>
        <v/>
      </c>
      <c r="DA62" s="2" t="str">
        <f t="shared" si="31"/>
        <v/>
      </c>
      <c r="DB62" s="2" t="str">
        <f t="shared" si="32"/>
        <v/>
      </c>
      <c r="DC62" s="2" t="str">
        <f t="shared" si="33"/>
        <v/>
      </c>
      <c r="DD62" s="2" t="str">
        <f t="shared" si="34"/>
        <v/>
      </c>
      <c r="DE62" s="2" t="str">
        <f t="shared" si="35"/>
        <v/>
      </c>
      <c r="DF62" s="2" t="str">
        <f t="shared" si="36"/>
        <v/>
      </c>
      <c r="DG62" s="2" t="str">
        <f t="shared" si="37"/>
        <v/>
      </c>
      <c r="DH62" s="2" t="str">
        <f t="shared" si="38"/>
        <v/>
      </c>
      <c r="DI62" s="2" t="str">
        <f t="shared" si="39"/>
        <v/>
      </c>
      <c r="DK62" s="2">
        <f t="shared" si="75"/>
        <v>52.376742160278738</v>
      </c>
      <c r="DL62" s="2">
        <f t="shared" si="75"/>
        <v>52.617651821862353</v>
      </c>
      <c r="DM62" s="2">
        <f t="shared" si="75"/>
        <v>50.38980836236933</v>
      </c>
      <c r="DN62" s="2">
        <f t="shared" si="75"/>
        <v>51.518308213813043</v>
      </c>
      <c r="DO62" s="2">
        <f t="shared" si="75"/>
        <v>50.692230443974623</v>
      </c>
      <c r="DP62" s="2">
        <f t="shared" si="75"/>
        <v>48.91668489857657</v>
      </c>
      <c r="DQ62" s="2">
        <f t="shared" si="75"/>
        <v>49.839799154334045</v>
      </c>
      <c r="DR62" s="2">
        <f t="shared" si="75"/>
        <v>54.713039867109636</v>
      </c>
      <c r="DS62" s="2">
        <f t="shared" si="75"/>
        <v>52.5685465116279</v>
      </c>
      <c r="DT62" s="2">
        <f t="shared" si="75"/>
        <v>49.719620236069474</v>
      </c>
      <c r="DU62" s="2">
        <f t="shared" si="75"/>
        <v>49.015836236933801</v>
      </c>
      <c r="DV62" s="2">
        <f t="shared" si="75"/>
        <v>50.137987919057672</v>
      </c>
      <c r="DW62" s="2">
        <f t="shared" si="75"/>
        <v>50.06785496828752</v>
      </c>
      <c r="DX62" s="2">
        <f t="shared" si="75"/>
        <v>50.367093023255812</v>
      </c>
      <c r="DY62" s="2">
        <f t="shared" si="75"/>
        <v>50.85094736842106</v>
      </c>
      <c r="EA62" s="2">
        <f t="shared" si="76"/>
        <v>42.532761534122947</v>
      </c>
      <c r="EB62" s="2">
        <f t="shared" si="76"/>
        <v>47.46910600473003</v>
      </c>
      <c r="EC62" s="2">
        <f t="shared" si="76"/>
        <v>42.397696602136726</v>
      </c>
      <c r="ED62" s="2">
        <f t="shared" si="76"/>
        <v>45.700483724041575</v>
      </c>
      <c r="EE62" s="2">
        <f t="shared" si="76"/>
        <v>45.173851515915018</v>
      </c>
      <c r="EF62" s="2">
        <f t="shared" si="76"/>
        <v>43.516444699241482</v>
      </c>
      <c r="EG62" s="2">
        <f t="shared" si="76"/>
        <v>44.769004817725936</v>
      </c>
      <c r="EH62" s="2">
        <f t="shared" si="76"/>
        <v>45.998748823940041</v>
      </c>
      <c r="EI62" s="2">
        <f t="shared" si="76"/>
        <v>49.03314577931075</v>
      </c>
      <c r="EJ62" s="2">
        <f t="shared" si="76"/>
        <v>47.71448026648067</v>
      </c>
      <c r="EK62" s="2">
        <f t="shared" si="76"/>
        <v>49.741859695808586</v>
      </c>
      <c r="EL62" s="2">
        <f t="shared" si="76"/>
        <v>47.109833911189874</v>
      </c>
      <c r="EM62" s="2">
        <f t="shared" si="76"/>
        <v>44.182981792359122</v>
      </c>
      <c r="EN62" s="2">
        <f t="shared" si="76"/>
        <v>44.222597915706459</v>
      </c>
      <c r="EO62" s="2">
        <f t="shared" si="76"/>
        <v>50.523955623095318</v>
      </c>
      <c r="EQ62" s="2">
        <f t="shared" si="77"/>
        <v>41.787773510104778</v>
      </c>
      <c r="ER62" s="2">
        <f t="shared" si="77"/>
        <v>46.312011536466898</v>
      </c>
      <c r="ES62" s="2">
        <f t="shared" si="77"/>
        <v>43.82864357122665</v>
      </c>
      <c r="ET62" s="2">
        <f t="shared" si="77"/>
        <v>43.897329805911909</v>
      </c>
      <c r="EU62" s="2">
        <f t="shared" si="77"/>
        <v>44.071599623522324</v>
      </c>
      <c r="EV62" s="2">
        <f t="shared" si="77"/>
        <v>42.801941771918045</v>
      </c>
      <c r="EW62" s="2">
        <f t="shared" si="77"/>
        <v>44.025398917620976</v>
      </c>
      <c r="EX62" s="2">
        <f t="shared" si="77"/>
        <v>46.588797334015304</v>
      </c>
      <c r="EY62" s="2">
        <f t="shared" si="77"/>
        <v>48.058484544946957</v>
      </c>
      <c r="EZ62" s="2">
        <f t="shared" si="77"/>
        <v>46.516718153335212</v>
      </c>
      <c r="FA62" s="2">
        <f t="shared" si="77"/>
        <v>46.873806153761592</v>
      </c>
      <c r="FB62" s="2">
        <f t="shared" si="77"/>
        <v>46.29229381932997</v>
      </c>
      <c r="FC62" s="2">
        <f t="shared" si="77"/>
        <v>43.799090168361623</v>
      </c>
      <c r="FD62" s="2">
        <f t="shared" si="77"/>
        <v>43.911748602010029</v>
      </c>
      <c r="FE62" s="2">
        <f t="shared" si="77"/>
        <v>52.494668901283546</v>
      </c>
      <c r="FG62" s="2">
        <f t="shared" si="78"/>
        <v>0.37104057113838246</v>
      </c>
      <c r="FH62" s="2">
        <f t="shared" si="78"/>
        <v>0.39302915872719191</v>
      </c>
      <c r="FI62" s="2">
        <f t="shared" si="78"/>
        <v>0.35382460148259715</v>
      </c>
      <c r="FJ62" s="2">
        <f t="shared" si="78"/>
        <v>0.33607192061671876</v>
      </c>
      <c r="FK62" s="2">
        <f t="shared" si="78"/>
        <v>0.31742822145168326</v>
      </c>
      <c r="FL62" s="2">
        <f t="shared" si="78"/>
        <v>0.33157708187931906</v>
      </c>
      <c r="FM62" s="2">
        <f t="shared" si="78"/>
        <v>0.3264475762028281</v>
      </c>
      <c r="FN62" s="2">
        <f t="shared" si="78"/>
        <v>0.30571462338874184</v>
      </c>
      <c r="FO62" s="2">
        <f t="shared" si="78"/>
        <v>0.31025680147980284</v>
      </c>
      <c r="FP62" s="2">
        <f t="shared" si="78"/>
        <v>0.30351650029880439</v>
      </c>
      <c r="FQ62" s="2">
        <f t="shared" si="78"/>
        <v>0.29506579876596023</v>
      </c>
      <c r="FR62" s="2">
        <f t="shared" si="78"/>
        <v>0.2893532157940501</v>
      </c>
      <c r="FS62" s="2">
        <f t="shared" si="78"/>
        <v>0.2920985579172769</v>
      </c>
      <c r="FT62" s="2">
        <f t="shared" si="78"/>
        <v>0.32428042734146106</v>
      </c>
      <c r="FU62" s="2">
        <f t="shared" si="78"/>
        <v>0.27199968902197968</v>
      </c>
      <c r="FW62" s="2">
        <f t="shared" si="66"/>
        <v>1.4363944549229585E-5</v>
      </c>
      <c r="FX62" s="2">
        <f t="shared" si="66"/>
        <v>1.7369761710195104E-5</v>
      </c>
      <c r="FY62" s="2">
        <f t="shared" si="66"/>
        <v>1.6534326046323344E-5</v>
      </c>
      <c r="FZ62" s="2">
        <f t="shared" si="66"/>
        <v>1.6444477470397625E-5</v>
      </c>
      <c r="GA62" s="2">
        <f t="shared" si="66"/>
        <v>1.4015790121216656E-5</v>
      </c>
      <c r="GB62" s="2">
        <f t="shared" si="66"/>
        <v>1.4202145480520267E-5</v>
      </c>
      <c r="GC62" s="2">
        <f t="shared" si="66"/>
        <v>1.483934677203283E-5</v>
      </c>
      <c r="GD62" s="2">
        <f t="shared" si="66"/>
        <v>1.558948384177656E-5</v>
      </c>
      <c r="GE62" s="2">
        <f t="shared" si="66"/>
        <v>1.451915966842389E-5</v>
      </c>
      <c r="GF62" s="2">
        <f t="shared" si="66"/>
        <v>1.3759147568449569E-5</v>
      </c>
      <c r="GG62" s="2">
        <f t="shared" si="66"/>
        <v>1.2392612852045715E-5</v>
      </c>
      <c r="GH62" s="2">
        <f t="shared" si="66"/>
        <v>1.1527062336895664E-5</v>
      </c>
      <c r="GI62" s="2">
        <f t="shared" si="66"/>
        <v>1.1116809779747079E-5</v>
      </c>
      <c r="GJ62" s="2">
        <f t="shared" si="66"/>
        <v>1.1518561352136668E-5</v>
      </c>
      <c r="GK62" s="2">
        <f t="shared" si="66"/>
        <v>1.0456434654328823E-5</v>
      </c>
      <c r="GM62" s="92">
        <f t="shared" si="67"/>
        <v>1.9273657560028457E-3</v>
      </c>
      <c r="GN62" s="92">
        <f t="shared" si="67"/>
        <v>2.7689850737564491E-3</v>
      </c>
      <c r="GO62" s="92">
        <f t="shared" si="67"/>
        <v>1.1770230911209557E-3</v>
      </c>
      <c r="GP62" s="92">
        <f t="shared" si="67"/>
        <v>6.7797058655633298E-4</v>
      </c>
      <c r="GQ62" s="92">
        <f t="shared" si="67"/>
        <v>4.7314000901014461E-4</v>
      </c>
      <c r="GR62" s="92">
        <f t="shared" si="67"/>
        <v>6.4587021526419709E-4</v>
      </c>
      <c r="GS62" s="92">
        <f t="shared" si="67"/>
        <v>5.1616793246454839E-4</v>
      </c>
      <c r="GT62" s="92">
        <f t="shared" si="67"/>
        <v>2.8444238960494324E-4</v>
      </c>
      <c r="GU62" s="92">
        <f t="shared" si="67"/>
        <v>3.3950514635767233E-4</v>
      </c>
      <c r="GV62" s="92">
        <f t="shared" si="67"/>
        <v>2.5881360669576865E-4</v>
      </c>
      <c r="GW62" s="92">
        <f t="shared" si="67"/>
        <v>1.946144554693784E-4</v>
      </c>
      <c r="GX62" s="92">
        <f t="shared" si="67"/>
        <v>1.8942396901089741E-4</v>
      </c>
      <c r="GY62" s="92">
        <f t="shared" si="67"/>
        <v>2.2920724136446817E-4</v>
      </c>
      <c r="GZ62" s="92">
        <f t="shared" si="67"/>
        <v>6.185267012340643E-4</v>
      </c>
      <c r="HA62" s="92">
        <f t="shared" si="67"/>
        <v>5.4875654855915939E-5</v>
      </c>
      <c r="HC62" s="92">
        <f t="shared" si="72"/>
        <v>1.8980663554017904E-12</v>
      </c>
      <c r="HD62" s="92">
        <f t="shared" si="68"/>
        <v>2.8410863610608303E-11</v>
      </c>
      <c r="HE62" s="92">
        <f t="shared" si="68"/>
        <v>1.2387302906838867E-13</v>
      </c>
      <c r="HF62" s="92">
        <f t="shared" si="68"/>
        <v>1.5928869720263051E-15</v>
      </c>
      <c r="HG62" s="92">
        <f t="shared" si="68"/>
        <v>7.1930529544753519E-16</v>
      </c>
      <c r="HH62" s="92">
        <f t="shared" si="68"/>
        <v>1.4837459146698353E-14</v>
      </c>
      <c r="HI62" s="92">
        <f t="shared" si="68"/>
        <v>1.4981163251099341E-14</v>
      </c>
      <c r="HJ62" s="92">
        <f t="shared" si="68"/>
        <v>5.7698964524379302E-16</v>
      </c>
      <c r="HK62" s="92">
        <f t="shared" si="68"/>
        <v>9.7484483365591524E-15</v>
      </c>
      <c r="HL62" s="92">
        <f t="shared" si="68"/>
        <v>1.1288440664593556E-14</v>
      </c>
      <c r="HM62" s="92">
        <f t="shared" si="68"/>
        <v>2.9740752315545401E-16</v>
      </c>
      <c r="HN62" s="92">
        <f t="shared" si="68"/>
        <v>2.9124485952016358E-17</v>
      </c>
      <c r="HO62" s="92">
        <f t="shared" si="68"/>
        <v>2.3711902075908087E-15</v>
      </c>
      <c r="HP62" s="92">
        <f t="shared" si="68"/>
        <v>3.1358577901337767E-15</v>
      </c>
      <c r="HQ62" s="92">
        <f t="shared" si="68"/>
        <v>4.2405621090988481E-20</v>
      </c>
      <c r="HS62" s="92">
        <f t="shared" si="69"/>
        <v>4.8713068005281506E-49</v>
      </c>
      <c r="HT62" s="92">
        <f t="shared" si="69"/>
        <v>1.7762488430684936E-44</v>
      </c>
      <c r="HU62" s="92">
        <f t="shared" si="69"/>
        <v>3.7997702387478519E-55</v>
      </c>
      <c r="HV62" s="92">
        <f t="shared" si="69"/>
        <v>1.9347594344378946E-64</v>
      </c>
      <c r="HW62" s="92">
        <f t="shared" si="69"/>
        <v>8.3594918954712064E-65</v>
      </c>
      <c r="HX62" s="92">
        <f t="shared" si="69"/>
        <v>6.258570087933749E-60</v>
      </c>
      <c r="HY62" s="92">
        <f t="shared" si="69"/>
        <v>1.0739344336888128E-60</v>
      </c>
      <c r="HZ62" s="92">
        <f t="shared" si="69"/>
        <v>2.083301102428118E-66</v>
      </c>
      <c r="IA62" s="92">
        <f t="shared" si="69"/>
        <v>5.1000575310206568E-61</v>
      </c>
      <c r="IB62" s="92">
        <f t="shared" si="69"/>
        <v>5.7722563297213295E-61</v>
      </c>
      <c r="IC62" s="92">
        <f t="shared" si="69"/>
        <v>1.398359910135719E-67</v>
      </c>
      <c r="ID62" s="92">
        <f t="shared" si="69"/>
        <v>4.8360558834171048E-71</v>
      </c>
      <c r="IE62" s="92">
        <f t="shared" si="69"/>
        <v>5.4478951151063771E-62</v>
      </c>
      <c r="IF62" s="92">
        <f t="shared" si="69"/>
        <v>7.0197901941781763E-37</v>
      </c>
      <c r="IG62" s="92">
        <f t="shared" si="69"/>
        <v>1.8593504843716759E-27</v>
      </c>
      <c r="II62" s="92">
        <f t="shared" si="70"/>
        <v>2.1394389799881573E-137</v>
      </c>
      <c r="IJ62" s="92">
        <f t="shared" si="70"/>
        <v>1.7579018226600945E-125</v>
      </c>
      <c r="IK62" s="92">
        <f t="shared" si="70"/>
        <v>8.5076371414413388E-157</v>
      </c>
      <c r="IL62" s="92">
        <f t="shared" si="70"/>
        <v>1.142870011164295E-185</v>
      </c>
      <c r="IM62" s="92">
        <f t="shared" si="70"/>
        <v>1.5004340547510423E-185</v>
      </c>
      <c r="IN62" s="92">
        <f t="shared" si="70"/>
        <v>2.3227677354048835E-172</v>
      </c>
      <c r="IO62" s="92">
        <f t="shared" si="70"/>
        <v>3.0225383036138873E-177</v>
      </c>
      <c r="IP62" s="92">
        <f t="shared" si="70"/>
        <v>4.2359954515071074E-195</v>
      </c>
      <c r="IQ62" s="92">
        <f t="shared" si="70"/>
        <v>7.9125997224417106E-179</v>
      </c>
      <c r="IR62" s="92">
        <f t="shared" si="70"/>
        <v>2.8278641535164608E-178</v>
      </c>
      <c r="IS62" s="92">
        <f t="shared" si="70"/>
        <v>1.3293545457725591E-194</v>
      </c>
      <c r="IT62" s="92">
        <f t="shared" si="70"/>
        <v>2.7847250054046452E-203</v>
      </c>
      <c r="IU62" s="92">
        <f t="shared" si="70"/>
        <v>6.6843051700327171E-175</v>
      </c>
      <c r="IV62" s="92">
        <f t="shared" si="70"/>
        <v>9.2435618120661022E-138</v>
      </c>
      <c r="IW62" s="92">
        <f t="shared" si="70"/>
        <v>4.8419996682368567E-84</v>
      </c>
      <c r="IY62" s="92">
        <f t="shared" si="71"/>
        <v>1.9273657579009121E-3</v>
      </c>
      <c r="IZ62" s="92">
        <f t="shared" si="71"/>
        <v>2.7689851021673127E-3</v>
      </c>
      <c r="JA62" s="92">
        <f t="shared" si="71"/>
        <v>1.1770230912448289E-3</v>
      </c>
      <c r="JB62" s="92">
        <f t="shared" si="71"/>
        <v>6.7797058655792589E-4</v>
      </c>
      <c r="JC62" s="92">
        <f t="shared" si="71"/>
        <v>4.7314000901086393E-4</v>
      </c>
      <c r="JD62" s="92">
        <f t="shared" si="71"/>
        <v>6.458702152790345E-4</v>
      </c>
      <c r="JE62" s="92">
        <f t="shared" si="71"/>
        <v>5.1616793247952957E-4</v>
      </c>
      <c r="JF62" s="92">
        <f t="shared" si="71"/>
        <v>2.8444238960552025E-4</v>
      </c>
      <c r="JG62" s="92">
        <f t="shared" si="71"/>
        <v>3.3950514636742077E-4</v>
      </c>
      <c r="JH62" s="92">
        <f t="shared" si="71"/>
        <v>2.5881360670705709E-4</v>
      </c>
      <c r="JI62" s="92">
        <f t="shared" si="71"/>
        <v>1.946144554696758E-4</v>
      </c>
      <c r="JJ62" s="92">
        <f t="shared" si="71"/>
        <v>1.8942396901092655E-4</v>
      </c>
      <c r="JK62" s="92">
        <f t="shared" si="71"/>
        <v>2.2920724136683935E-4</v>
      </c>
      <c r="JL62" s="92">
        <f t="shared" si="71"/>
        <v>6.1852670123720014E-4</v>
      </c>
      <c r="JM62" s="92">
        <f t="shared" si="71"/>
        <v>5.487565485591598E-5</v>
      </c>
    </row>
    <row r="63" spans="2:273" x14ac:dyDescent="0.25">
      <c r="B63" s="2">
        <v>36</v>
      </c>
      <c r="C63" s="37">
        <v>53.75</v>
      </c>
      <c r="D63" s="37">
        <v>55.15</v>
      </c>
      <c r="E63" s="37">
        <v>51.55</v>
      </c>
      <c r="F63" s="37">
        <v>55.625</v>
      </c>
      <c r="G63" s="37">
        <v>51.6</v>
      </c>
      <c r="H63" s="37">
        <v>50.475000000000001</v>
      </c>
      <c r="I63" s="37">
        <v>51.8</v>
      </c>
      <c r="J63" s="37">
        <v>56.575000000000003</v>
      </c>
      <c r="K63" s="37">
        <v>54.7</v>
      </c>
      <c r="L63" s="37">
        <v>50.45</v>
      </c>
      <c r="M63" s="37">
        <v>50.575000000000003</v>
      </c>
      <c r="N63" s="37">
        <v>49.213999999999999</v>
      </c>
      <c r="O63" s="37">
        <v>49.786000000000001</v>
      </c>
      <c r="P63" s="37">
        <v>51.462000000000003</v>
      </c>
      <c r="Q63" s="37">
        <v>49.564</v>
      </c>
      <c r="S63" s="4">
        <f t="shared" si="73"/>
        <v>51.080917858188343</v>
      </c>
      <c r="T63" s="4">
        <f t="shared" si="73"/>
        <v>54.016743143102225</v>
      </c>
      <c r="U63" s="4">
        <f t="shared" si="73"/>
        <v>49.251882565853563</v>
      </c>
      <c r="V63" s="4">
        <f t="shared" si="73"/>
        <v>50.686032564845071</v>
      </c>
      <c r="W63" s="4">
        <f t="shared" si="73"/>
        <v>49.75630353375076</v>
      </c>
      <c r="X63" s="4">
        <f t="shared" si="73"/>
        <v>48.137020689166434</v>
      </c>
      <c r="Y63" s="4">
        <f t="shared" si="73"/>
        <v>49.064117695176954</v>
      </c>
      <c r="Z63" s="4">
        <f t="shared" si="73"/>
        <v>52.506133537385523</v>
      </c>
      <c r="AA63" s="4">
        <f t="shared" si="73"/>
        <v>52.066171966131193</v>
      </c>
      <c r="AB63" s="4">
        <f t="shared" si="73"/>
        <v>49.620209604879676</v>
      </c>
      <c r="AC63" s="4">
        <f t="shared" si="73"/>
        <v>49.619268781436858</v>
      </c>
      <c r="AD63" s="4">
        <f t="shared" si="73"/>
        <v>49.617643011568688</v>
      </c>
      <c r="AE63" s="4">
        <f t="shared" si="73"/>
        <v>48.67813724278011</v>
      </c>
      <c r="AF63" s="4">
        <f t="shared" si="73"/>
        <v>49.219748221043552</v>
      </c>
      <c r="AG63" s="4">
        <f t="shared" si="73"/>
        <v>50.954584278458938</v>
      </c>
      <c r="AI63" s="4">
        <f t="shared" si="74"/>
        <v>2.669082141811657</v>
      </c>
      <c r="AJ63" s="4">
        <f t="shared" si="74"/>
        <v>1.1332568568977734</v>
      </c>
      <c r="AK63" s="4">
        <f t="shared" si="74"/>
        <v>2.2981174341464339</v>
      </c>
      <c r="AL63" s="4">
        <f t="shared" si="74"/>
        <v>4.9389674351549289</v>
      </c>
      <c r="AM63" s="4">
        <f t="shared" si="74"/>
        <v>1.8436964662492414</v>
      </c>
      <c r="AN63" s="4">
        <f t="shared" si="74"/>
        <v>2.3379793108335676</v>
      </c>
      <c r="AO63" s="4">
        <f t="shared" si="74"/>
        <v>2.7358823048230434</v>
      </c>
      <c r="AP63" s="4">
        <f t="shared" si="74"/>
        <v>4.0688664626144799</v>
      </c>
      <c r="AQ63" s="4">
        <f t="shared" si="74"/>
        <v>2.6338280338688094</v>
      </c>
      <c r="AR63" s="4">
        <f t="shared" si="74"/>
        <v>0.82979039512032671</v>
      </c>
      <c r="AS63" s="4">
        <f t="shared" si="74"/>
        <v>0.95573121856314458</v>
      </c>
      <c r="AT63" s="4">
        <f t="shared" si="74"/>
        <v>-0.40364301156868976</v>
      </c>
      <c r="AU63" s="4">
        <f t="shared" si="74"/>
        <v>1.1078627572198911</v>
      </c>
      <c r="AV63" s="4">
        <f t="shared" si="74"/>
        <v>2.2422517789564509</v>
      </c>
      <c r="AW63" s="4">
        <f t="shared" si="74"/>
        <v>-1.3905842784589382</v>
      </c>
      <c r="AY63" s="2">
        <f t="shared" si="64"/>
        <v>48.641763155024961</v>
      </c>
      <c r="AZ63" s="2">
        <f t="shared" si="64"/>
        <v>50.536287877886082</v>
      </c>
      <c r="BA63" s="2">
        <f t="shared" si="64"/>
        <v>47.467167364896952</v>
      </c>
      <c r="BB63" s="2">
        <f t="shared" si="64"/>
        <v>49.604470136893191</v>
      </c>
      <c r="BC63" s="2">
        <f t="shared" si="64"/>
        <v>48.975753702786399</v>
      </c>
      <c r="BD63" s="2">
        <f t="shared" si="64"/>
        <v>47.11163581649992</v>
      </c>
      <c r="BE63" s="2">
        <f t="shared" si="64"/>
        <v>48.187956021250983</v>
      </c>
      <c r="BF63" s="2">
        <f t="shared" si="64"/>
        <v>51.975898723540048</v>
      </c>
      <c r="BG63" s="2">
        <f t="shared" si="64"/>
        <v>51.480585762335281</v>
      </c>
      <c r="BH63" s="2">
        <f t="shared" si="64"/>
        <v>49.15564625633494</v>
      </c>
      <c r="BI63" s="2">
        <f t="shared" si="64"/>
        <v>49.269976355085603</v>
      </c>
      <c r="BJ63" s="2">
        <f t="shared" si="64"/>
        <v>49.287231103713758</v>
      </c>
      <c r="BK63" s="2">
        <f t="shared" si="64"/>
        <v>48.288764813308894</v>
      </c>
      <c r="BL63" s="2">
        <f t="shared" si="64"/>
        <v>48.379235094537925</v>
      </c>
      <c r="BM63" s="2">
        <f t="shared" si="64"/>
        <v>50.868995728179826</v>
      </c>
      <c r="BO63" s="2">
        <f t="shared" si="9"/>
        <v>53.75</v>
      </c>
      <c r="BP63" s="2">
        <f t="shared" si="10"/>
        <v>55.15</v>
      </c>
      <c r="BQ63" s="2">
        <f t="shared" si="11"/>
        <v>51.55</v>
      </c>
      <c r="BR63" s="2">
        <f t="shared" si="12"/>
        <v>55.625</v>
      </c>
      <c r="BS63" s="2">
        <f t="shared" si="13"/>
        <v>51.6</v>
      </c>
      <c r="BT63" s="2">
        <f t="shared" si="14"/>
        <v>50.475000000000001</v>
      </c>
      <c r="BU63" s="2">
        <f t="shared" si="15"/>
        <v>51.8</v>
      </c>
      <c r="BV63" s="2">
        <f t="shared" si="16"/>
        <v>56.575000000000003</v>
      </c>
      <c r="BW63" s="2">
        <f t="shared" si="17"/>
        <v>54.7</v>
      </c>
      <c r="BX63" s="2">
        <f t="shared" si="18"/>
        <v>50.45</v>
      </c>
      <c r="BY63" s="2">
        <f t="shared" si="19"/>
        <v>50.575000000000003</v>
      </c>
      <c r="BZ63" s="2">
        <f t="shared" si="20"/>
        <v>49.213999999999999</v>
      </c>
      <c r="CA63" s="2">
        <f t="shared" si="21"/>
        <v>49.786000000000001</v>
      </c>
      <c r="CB63" s="2">
        <f t="shared" si="22"/>
        <v>51.462000000000003</v>
      </c>
      <c r="CC63" s="2">
        <f t="shared" si="23"/>
        <v>49.564</v>
      </c>
      <c r="CE63" s="2" t="str">
        <f t="shared" si="65"/>
        <v/>
      </c>
      <c r="CF63" s="2" t="str">
        <f t="shared" si="65"/>
        <v/>
      </c>
      <c r="CG63" s="2" t="str">
        <f t="shared" si="65"/>
        <v/>
      </c>
      <c r="CH63" s="2" t="str">
        <f t="shared" si="65"/>
        <v/>
      </c>
      <c r="CI63" s="2" t="str">
        <f t="shared" si="65"/>
        <v/>
      </c>
      <c r="CJ63" s="2" t="str">
        <f t="shared" si="65"/>
        <v/>
      </c>
      <c r="CK63" s="2" t="str">
        <f t="shared" si="65"/>
        <v/>
      </c>
      <c r="CL63" s="2" t="str">
        <f t="shared" si="65"/>
        <v/>
      </c>
      <c r="CM63" s="2" t="str">
        <f t="shared" si="65"/>
        <v/>
      </c>
      <c r="CN63" s="2" t="str">
        <f t="shared" si="65"/>
        <v/>
      </c>
      <c r="CO63" s="2" t="str">
        <f t="shared" si="65"/>
        <v/>
      </c>
      <c r="CP63" s="2" t="str">
        <f t="shared" si="65"/>
        <v/>
      </c>
      <c r="CQ63" s="2" t="str">
        <f t="shared" si="65"/>
        <v/>
      </c>
      <c r="CR63" s="2" t="str">
        <f t="shared" si="65"/>
        <v/>
      </c>
      <c r="CS63" s="2" t="str">
        <f t="shared" si="65"/>
        <v/>
      </c>
      <c r="CU63" s="2" t="str">
        <f t="shared" si="25"/>
        <v/>
      </c>
      <c r="CV63" s="2" t="str">
        <f t="shared" si="26"/>
        <v/>
      </c>
      <c r="CW63" s="2" t="str">
        <f t="shared" si="27"/>
        <v/>
      </c>
      <c r="CX63" s="2" t="str">
        <f t="shared" si="28"/>
        <v/>
      </c>
      <c r="CY63" s="2" t="str">
        <f t="shared" si="29"/>
        <v/>
      </c>
      <c r="CZ63" s="2" t="str">
        <f t="shared" si="30"/>
        <v/>
      </c>
      <c r="DA63" s="2" t="str">
        <f t="shared" si="31"/>
        <v/>
      </c>
      <c r="DB63" s="2" t="str">
        <f t="shared" si="32"/>
        <v/>
      </c>
      <c r="DC63" s="2" t="str">
        <f t="shared" si="33"/>
        <v/>
      </c>
      <c r="DD63" s="2" t="str">
        <f t="shared" si="34"/>
        <v/>
      </c>
      <c r="DE63" s="2" t="str">
        <f t="shared" si="35"/>
        <v/>
      </c>
      <c r="DF63" s="2" t="str">
        <f t="shared" si="36"/>
        <v/>
      </c>
      <c r="DG63" s="2" t="str">
        <f t="shared" si="37"/>
        <v/>
      </c>
      <c r="DH63" s="2" t="str">
        <f t="shared" si="38"/>
        <v/>
      </c>
      <c r="DI63" s="2" t="str">
        <f t="shared" si="39"/>
        <v/>
      </c>
      <c r="DK63" s="2">
        <f t="shared" si="75"/>
        <v>52.658118466898948</v>
      </c>
      <c r="DL63" s="2">
        <f t="shared" si="75"/>
        <v>52.820678137651825</v>
      </c>
      <c r="DM63" s="2">
        <f t="shared" si="75"/>
        <v>50.561811846689885</v>
      </c>
      <c r="DN63" s="2">
        <f t="shared" si="75"/>
        <v>51.840178402614598</v>
      </c>
      <c r="DO63" s="2">
        <f t="shared" si="75"/>
        <v>50.973942917547561</v>
      </c>
      <c r="DP63" s="2">
        <f t="shared" si="75"/>
        <v>49.124198471220602</v>
      </c>
      <c r="DQ63" s="2">
        <f t="shared" si="75"/>
        <v>50.069510721836309</v>
      </c>
      <c r="DR63" s="2">
        <f t="shared" si="75"/>
        <v>54.916860465116287</v>
      </c>
      <c r="DS63" s="2">
        <f t="shared" si="75"/>
        <v>52.762260394644109</v>
      </c>
      <c r="DT63" s="2">
        <f t="shared" si="75"/>
        <v>49.922427950193125</v>
      </c>
      <c r="DU63" s="2">
        <f t="shared" si="75"/>
        <v>49.140936411149823</v>
      </c>
      <c r="DV63" s="2">
        <f t="shared" si="75"/>
        <v>50.335118695258217</v>
      </c>
      <c r="DW63" s="2">
        <f t="shared" si="75"/>
        <v>50.206958703312182</v>
      </c>
      <c r="DX63" s="2">
        <f t="shared" si="75"/>
        <v>50.635541528239202</v>
      </c>
      <c r="DY63" s="2">
        <f t="shared" si="75"/>
        <v>51.064894736842113</v>
      </c>
      <c r="EA63" s="2">
        <f t="shared" si="76"/>
        <v>42.432625380710654</v>
      </c>
      <c r="EB63" s="2">
        <f t="shared" si="76"/>
        <v>47.318878772998765</v>
      </c>
      <c r="EC63" s="2">
        <f t="shared" si="76"/>
        <v>42.312758052855656</v>
      </c>
      <c r="ED63" s="2">
        <f t="shared" si="76"/>
        <v>45.576425658892084</v>
      </c>
      <c r="EE63" s="2">
        <f t="shared" si="76"/>
        <v>45.057126760169098</v>
      </c>
      <c r="EF63" s="2">
        <f t="shared" si="76"/>
        <v>43.411543356097063</v>
      </c>
      <c r="EG63" s="2">
        <f t="shared" si="76"/>
        <v>44.64740723643969</v>
      </c>
      <c r="EH63" s="2">
        <f t="shared" si="76"/>
        <v>45.884551503839276</v>
      </c>
      <c r="EI63" s="2">
        <f t="shared" si="76"/>
        <v>48.882005359867996</v>
      </c>
      <c r="EJ63" s="2">
        <f t="shared" si="76"/>
        <v>47.550977711650759</v>
      </c>
      <c r="EK63" s="2">
        <f t="shared" si="76"/>
        <v>49.551258735821726</v>
      </c>
      <c r="EL63" s="2">
        <f t="shared" si="76"/>
        <v>46.940117727354448</v>
      </c>
      <c r="EM63" s="2">
        <f t="shared" si="76"/>
        <v>44.049072227155477</v>
      </c>
      <c r="EN63" s="2">
        <f t="shared" si="76"/>
        <v>44.091354274423445</v>
      </c>
      <c r="EO63" s="2">
        <f t="shared" si="76"/>
        <v>50.39073488137759</v>
      </c>
      <c r="EQ63" s="2">
        <f t="shared" si="77"/>
        <v>41.697399387041791</v>
      </c>
      <c r="ER63" s="2">
        <f t="shared" si="77"/>
        <v>46.17707036397281</v>
      </c>
      <c r="ES63" s="2">
        <f t="shared" si="77"/>
        <v>43.723956953046702</v>
      </c>
      <c r="ET63" s="2">
        <f t="shared" si="77"/>
        <v>43.79851601649348</v>
      </c>
      <c r="EU63" s="2">
        <f t="shared" si="77"/>
        <v>43.970015702312175</v>
      </c>
      <c r="EV63" s="2">
        <f t="shared" si="77"/>
        <v>42.706106115691071</v>
      </c>
      <c r="EW63" s="2">
        <f t="shared" si="77"/>
        <v>43.913565310127879</v>
      </c>
      <c r="EX63" s="2">
        <f t="shared" si="77"/>
        <v>46.465923917586771</v>
      </c>
      <c r="EY63" s="2">
        <f t="shared" si="77"/>
        <v>47.920449399065539</v>
      </c>
      <c r="EZ63" s="2">
        <f t="shared" si="77"/>
        <v>46.369269150286755</v>
      </c>
      <c r="FA63" s="2">
        <f t="shared" si="77"/>
        <v>46.723137468821726</v>
      </c>
      <c r="FB63" s="2">
        <f t="shared" si="77"/>
        <v>46.133596829876353</v>
      </c>
      <c r="FC63" s="2">
        <f t="shared" si="77"/>
        <v>43.669920521743464</v>
      </c>
      <c r="FD63" s="2">
        <f t="shared" si="77"/>
        <v>43.784629667716743</v>
      </c>
      <c r="FE63" s="2">
        <f t="shared" si="77"/>
        <v>52.328701734509622</v>
      </c>
      <c r="FG63" s="2">
        <f t="shared" si="78"/>
        <v>0.39277751189210575</v>
      </c>
      <c r="FH63" s="2">
        <f t="shared" si="78"/>
        <v>0.41520389276499703</v>
      </c>
      <c r="FI63" s="2">
        <f t="shared" si="78"/>
        <v>0.37515455026311173</v>
      </c>
      <c r="FJ63" s="2">
        <f t="shared" si="78"/>
        <v>0.3569228064604768</v>
      </c>
      <c r="FK63" s="2">
        <f t="shared" si="78"/>
        <v>0.33771076452328913</v>
      </c>
      <c r="FL63" s="2">
        <f t="shared" si="78"/>
        <v>0.35229707182868136</v>
      </c>
      <c r="FM63" s="2">
        <f t="shared" si="78"/>
        <v>0.34701343589497963</v>
      </c>
      <c r="FN63" s="2">
        <f t="shared" si="78"/>
        <v>0.32560574398816539</v>
      </c>
      <c r="FO63" s="2">
        <f t="shared" si="78"/>
        <v>0.33030285713915503</v>
      </c>
      <c r="FP63" s="2">
        <f t="shared" si="78"/>
        <v>0.32333120613253852</v>
      </c>
      <c r="FQ63" s="2">
        <f t="shared" si="78"/>
        <v>0.31457799220328242</v>
      </c>
      <c r="FR63" s="2">
        <f t="shared" si="78"/>
        <v>0.30865304832181922</v>
      </c>
      <c r="FS63" s="2">
        <f t="shared" si="78"/>
        <v>0.31150123923631678</v>
      </c>
      <c r="FT63" s="2">
        <f t="shared" si="78"/>
        <v>0.34477964524988014</v>
      </c>
      <c r="FU63" s="2">
        <f t="shared" si="78"/>
        <v>0.29061538792516012</v>
      </c>
      <c r="FW63" s="2">
        <f t="shared" si="66"/>
        <v>1.5749730182746408E-5</v>
      </c>
      <c r="FX63" s="2">
        <f t="shared" si="66"/>
        <v>1.9045533070864948E-5</v>
      </c>
      <c r="FY63" s="2">
        <f t="shared" si="66"/>
        <v>1.812949907750362E-5</v>
      </c>
      <c r="FZ63" s="2">
        <f t="shared" si="66"/>
        <v>1.8030982386500824E-5</v>
      </c>
      <c r="GA63" s="2">
        <f t="shared" si="66"/>
        <v>1.5367987488761514E-5</v>
      </c>
      <c r="GB63" s="2">
        <f t="shared" si="66"/>
        <v>1.5572321520689839E-5</v>
      </c>
      <c r="GC63" s="2">
        <f t="shared" si="66"/>
        <v>1.6270996885788204E-5</v>
      </c>
      <c r="GD63" s="2">
        <f t="shared" si="66"/>
        <v>1.7093503412231369E-5</v>
      </c>
      <c r="GE63" s="2">
        <f t="shared" si="66"/>
        <v>1.5919919702406051E-5</v>
      </c>
      <c r="GF63" s="2">
        <f t="shared" si="66"/>
        <v>1.5086585279517099E-5</v>
      </c>
      <c r="GG63" s="2">
        <f t="shared" si="66"/>
        <v>1.3588213539213727E-5</v>
      </c>
      <c r="GH63" s="2">
        <f t="shared" si="66"/>
        <v>1.2639158461852593E-5</v>
      </c>
      <c r="GI63" s="2">
        <f t="shared" si="66"/>
        <v>1.2189326460748677E-5</v>
      </c>
      <c r="GJ63" s="2">
        <f t="shared" si="66"/>
        <v>1.2629837338143184E-5</v>
      </c>
      <c r="GK63" s="2">
        <f t="shared" si="66"/>
        <v>1.1465241041526528E-5</v>
      </c>
      <c r="GM63" s="92">
        <f t="shared" si="67"/>
        <v>2.7329447937782408E-3</v>
      </c>
      <c r="GN63" s="92">
        <f t="shared" si="67"/>
        <v>3.8775521636158924E-3</v>
      </c>
      <c r="GO63" s="92">
        <f t="shared" si="67"/>
        <v>1.7447759447914957E-3</v>
      </c>
      <c r="GP63" s="92">
        <f t="shared" si="67"/>
        <v>1.0498639034555353E-3</v>
      </c>
      <c r="GQ63" s="92">
        <f t="shared" si="67"/>
        <v>7.3612450587916332E-4</v>
      </c>
      <c r="GR63" s="92">
        <f t="shared" si="67"/>
        <v>9.9540913709082073E-4</v>
      </c>
      <c r="GS63" s="92">
        <f t="shared" si="67"/>
        <v>8.1223201402468004E-4</v>
      </c>
      <c r="GT63" s="92">
        <f t="shared" si="67"/>
        <v>4.6127970892104962E-4</v>
      </c>
      <c r="GU63" s="92">
        <f t="shared" si="67"/>
        <v>5.4367871664091514E-4</v>
      </c>
      <c r="GV63" s="92">
        <f t="shared" si="67"/>
        <v>4.227113318003206E-4</v>
      </c>
      <c r="GW63" s="92">
        <f t="shared" si="67"/>
        <v>3.2282536085870864E-4</v>
      </c>
      <c r="GX63" s="92">
        <f t="shared" si="67"/>
        <v>3.1052318958300592E-4</v>
      </c>
      <c r="GY63" s="92">
        <f t="shared" si="67"/>
        <v>3.6916107158330044E-4</v>
      </c>
      <c r="GZ63" s="92">
        <f t="shared" si="67"/>
        <v>9.4125991980399009E-4</v>
      </c>
      <c r="HA63" s="92">
        <f t="shared" si="67"/>
        <v>1.0010695894428301E-4</v>
      </c>
      <c r="HC63" s="92">
        <f t="shared" si="72"/>
        <v>4.954032000045688E-12</v>
      </c>
      <c r="HD63" s="92">
        <f t="shared" si="68"/>
        <v>6.8670868680536926E-11</v>
      </c>
      <c r="HE63" s="92">
        <f t="shared" si="68"/>
        <v>3.6892212911801682E-13</v>
      </c>
      <c r="HF63" s="92">
        <f t="shared" si="68"/>
        <v>5.6968712819448273E-15</v>
      </c>
      <c r="HG63" s="92">
        <f t="shared" si="68"/>
        <v>2.5639156297654504E-15</v>
      </c>
      <c r="HH63" s="92">
        <f t="shared" si="68"/>
        <v>4.7806871648737999E-14</v>
      </c>
      <c r="HI63" s="92">
        <f t="shared" si="68"/>
        <v>4.9291950169467662E-14</v>
      </c>
      <c r="HJ63" s="92">
        <f t="shared" si="68"/>
        <v>2.1600217808707995E-15</v>
      </c>
      <c r="HK63" s="92">
        <f t="shared" si="68"/>
        <v>3.244002353599673E-14</v>
      </c>
      <c r="HL63" s="92">
        <f t="shared" si="68"/>
        <v>3.7176342991471197E-14</v>
      </c>
      <c r="HM63" s="92">
        <f t="shared" si="68"/>
        <v>1.0961036401619219E-15</v>
      </c>
      <c r="HN63" s="92">
        <f t="shared" si="68"/>
        <v>1.144612132710073E-16</v>
      </c>
      <c r="HO63" s="92">
        <f t="shared" si="68"/>
        <v>7.7747906430507193E-15</v>
      </c>
      <c r="HP63" s="92">
        <f t="shared" si="68"/>
        <v>1.0280137841675217E-14</v>
      </c>
      <c r="HQ63" s="92">
        <f t="shared" si="68"/>
        <v>2.2273486583615945E-19</v>
      </c>
      <c r="HS63" s="92">
        <f t="shared" si="69"/>
        <v>5.1889405004329429E-48</v>
      </c>
      <c r="HT63" s="92">
        <f t="shared" si="69"/>
        <v>1.5800147225509634E-43</v>
      </c>
      <c r="HU63" s="92">
        <f t="shared" si="69"/>
        <v>5.7727067721789802E-54</v>
      </c>
      <c r="HV63" s="92">
        <f t="shared" si="69"/>
        <v>4.784757052568896E-63</v>
      </c>
      <c r="HW63" s="92">
        <f t="shared" si="69"/>
        <v>1.9913365249037247E-63</v>
      </c>
      <c r="HX63" s="92">
        <f t="shared" si="69"/>
        <v>1.1816764266694893E-58</v>
      </c>
      <c r="HY63" s="92">
        <f t="shared" si="69"/>
        <v>2.1810612654544018E-59</v>
      </c>
      <c r="HZ63" s="92">
        <f t="shared" si="69"/>
        <v>5.7864742051926573E-65</v>
      </c>
      <c r="IA63" s="92">
        <f t="shared" si="69"/>
        <v>1.0523393080864326E-59</v>
      </c>
      <c r="IB63" s="92">
        <f t="shared" si="69"/>
        <v>1.1668566560680636E-59</v>
      </c>
      <c r="IC63" s="92">
        <f t="shared" si="69"/>
        <v>3.724508260331395E-66</v>
      </c>
      <c r="ID63" s="92">
        <f t="shared" si="69"/>
        <v>1.478801207286748E-69</v>
      </c>
      <c r="IE63" s="92">
        <f t="shared" si="69"/>
        <v>1.0382397407528088E-60</v>
      </c>
      <c r="IF63" s="92">
        <f t="shared" si="69"/>
        <v>3.8879792111480522E-36</v>
      </c>
      <c r="IG63" s="92">
        <f t="shared" si="69"/>
        <v>6.5055833447395486E-27</v>
      </c>
      <c r="II63" s="92">
        <f t="shared" si="70"/>
        <v>3.6115383557399263E-135</v>
      </c>
      <c r="IJ63" s="92">
        <f t="shared" si="70"/>
        <v>2.0500911876283805E-123</v>
      </c>
      <c r="IK63" s="92">
        <f t="shared" si="70"/>
        <v>3.2232684833704532E-154</v>
      </c>
      <c r="IL63" s="92">
        <f t="shared" si="70"/>
        <v>1.3043355171027743E-182</v>
      </c>
      <c r="IM63" s="92">
        <f t="shared" si="70"/>
        <v>1.5421643485429E-182</v>
      </c>
      <c r="IN63" s="92">
        <f t="shared" si="70"/>
        <v>1.4620507780020176E-169</v>
      </c>
      <c r="IO63" s="92">
        <f t="shared" si="70"/>
        <v>2.3487721309461869E-174</v>
      </c>
      <c r="IP63" s="92">
        <f t="shared" si="70"/>
        <v>6.6954330004595894E-192</v>
      </c>
      <c r="IQ63" s="92">
        <f t="shared" si="70"/>
        <v>6.4442424561463081E-176</v>
      </c>
      <c r="IR63" s="92">
        <f t="shared" si="70"/>
        <v>2.1844063450969165E-175</v>
      </c>
      <c r="IS63" s="92">
        <f t="shared" si="70"/>
        <v>1.7770404126871867E-191</v>
      </c>
      <c r="IT63" s="92">
        <f t="shared" si="70"/>
        <v>4.9078180292047359E-200</v>
      </c>
      <c r="IU63" s="92">
        <f t="shared" si="70"/>
        <v>4.0268995142364002E-172</v>
      </c>
      <c r="IV63" s="92">
        <f t="shared" si="70"/>
        <v>1.4323050028633172E-135</v>
      </c>
      <c r="IW63" s="92">
        <f t="shared" si="70"/>
        <v>9.9808074797187126E-83</v>
      </c>
      <c r="IY63" s="92">
        <f t="shared" si="71"/>
        <v>2.7329447987322728E-3</v>
      </c>
      <c r="IZ63" s="92">
        <f t="shared" si="71"/>
        <v>3.8775522322867608E-3</v>
      </c>
      <c r="JA63" s="92">
        <f t="shared" si="71"/>
        <v>1.7447759451604179E-3</v>
      </c>
      <c r="JB63" s="92">
        <f t="shared" si="71"/>
        <v>1.0498639034612321E-3</v>
      </c>
      <c r="JC63" s="92">
        <f t="shared" si="71"/>
        <v>7.3612450588172724E-4</v>
      </c>
      <c r="JD63" s="92">
        <f t="shared" si="71"/>
        <v>9.9540913713862754E-4</v>
      </c>
      <c r="JE63" s="92">
        <f t="shared" si="71"/>
        <v>8.1223201407397199E-4</v>
      </c>
      <c r="JF63" s="92">
        <f t="shared" si="71"/>
        <v>4.6127970892320962E-4</v>
      </c>
      <c r="JG63" s="92">
        <f t="shared" si="71"/>
        <v>5.4367871667335512E-4</v>
      </c>
      <c r="JH63" s="92">
        <f t="shared" si="71"/>
        <v>4.2271133183749692E-4</v>
      </c>
      <c r="JI63" s="92">
        <f t="shared" si="71"/>
        <v>3.2282536085980477E-4</v>
      </c>
      <c r="JJ63" s="92">
        <f t="shared" si="71"/>
        <v>3.1052318958312036E-4</v>
      </c>
      <c r="JK63" s="92">
        <f t="shared" si="71"/>
        <v>3.6916107159107526E-4</v>
      </c>
      <c r="JL63" s="92">
        <f t="shared" si="71"/>
        <v>9.4125991981427028E-4</v>
      </c>
      <c r="JM63" s="92">
        <f t="shared" si="71"/>
        <v>1.0010695894428323E-4</v>
      </c>
    </row>
    <row r="64" spans="2:273" x14ac:dyDescent="0.25">
      <c r="B64" s="2">
        <v>37</v>
      </c>
      <c r="C64" s="37">
        <v>55.85</v>
      </c>
      <c r="D64" s="37">
        <v>56.725000000000001</v>
      </c>
      <c r="E64" s="37">
        <v>53.5</v>
      </c>
      <c r="F64" s="37">
        <v>55.674999999999997</v>
      </c>
      <c r="G64" s="37">
        <v>51.924999999999997</v>
      </c>
      <c r="H64" s="37">
        <v>49.825000000000003</v>
      </c>
      <c r="I64" s="37">
        <v>51.1</v>
      </c>
      <c r="J64" s="37">
        <v>55.774999999999999</v>
      </c>
      <c r="K64" s="37">
        <v>55.075000000000003</v>
      </c>
      <c r="L64" s="37">
        <v>50.524999999999999</v>
      </c>
      <c r="M64" s="37">
        <v>49.05</v>
      </c>
      <c r="N64" s="37">
        <v>50.713999999999999</v>
      </c>
      <c r="O64" s="37">
        <v>50.951999999999998</v>
      </c>
      <c r="P64" s="37">
        <v>51.564</v>
      </c>
      <c r="Q64" s="37">
        <v>51.512999999999998</v>
      </c>
      <c r="S64" s="4">
        <f t="shared" si="73"/>
        <v>51.859976291875505</v>
      </c>
      <c r="T64" s="4">
        <f t="shared" si="73"/>
        <v>55.139453307624564</v>
      </c>
      <c r="U64" s="4">
        <f t="shared" si="73"/>
        <v>49.889494762262551</v>
      </c>
      <c r="V64" s="4">
        <f t="shared" si="73"/>
        <v>51.222310793750886</v>
      </c>
      <c r="W64" s="4">
        <f t="shared" si="73"/>
        <v>50.152019821713154</v>
      </c>
      <c r="X64" s="4">
        <f t="shared" si="73"/>
        <v>48.590834227815819</v>
      </c>
      <c r="Y64" s="4">
        <f t="shared" si="73"/>
        <v>49.489030870668046</v>
      </c>
      <c r="Z64" s="4">
        <f t="shared" si="73"/>
        <v>52.704122768772699</v>
      </c>
      <c r="AA64" s="4">
        <f t="shared" si="73"/>
        <v>52.367847156292385</v>
      </c>
      <c r="AB64" s="4">
        <f t="shared" si="73"/>
        <v>49.907260313777186</v>
      </c>
      <c r="AC64" s="4">
        <f t="shared" si="73"/>
        <v>49.849782013155014</v>
      </c>
      <c r="AD64" s="4">
        <f t="shared" si="73"/>
        <v>49.812932739841273</v>
      </c>
      <c r="AE64" s="4">
        <f t="shared" si="73"/>
        <v>48.812972205167242</v>
      </c>
      <c r="AF64" s="4">
        <f t="shared" si="73"/>
        <v>49.588091609860072</v>
      </c>
      <c r="AG64" s="4">
        <f t="shared" si="73"/>
        <v>51.110334883944731</v>
      </c>
      <c r="AI64" s="4">
        <f t="shared" si="74"/>
        <v>3.9900237081244967</v>
      </c>
      <c r="AJ64" s="4">
        <f t="shared" si="74"/>
        <v>1.5855466923754378</v>
      </c>
      <c r="AK64" s="4">
        <f t="shared" si="74"/>
        <v>3.6105052377374491</v>
      </c>
      <c r="AL64" s="4">
        <f t="shared" si="74"/>
        <v>4.4526892062491115</v>
      </c>
      <c r="AM64" s="4">
        <f t="shared" si="74"/>
        <v>1.7729801782868435</v>
      </c>
      <c r="AN64" s="4">
        <f t="shared" si="74"/>
        <v>1.2341657721841841</v>
      </c>
      <c r="AO64" s="4">
        <f t="shared" si="74"/>
        <v>1.6109691293319557</v>
      </c>
      <c r="AP64" s="4">
        <f t="shared" si="74"/>
        <v>3.0708772312272998</v>
      </c>
      <c r="AQ64" s="4">
        <f t="shared" si="74"/>
        <v>2.7071528437076182</v>
      </c>
      <c r="AR64" s="4">
        <f t="shared" si="74"/>
        <v>0.61773968622281217</v>
      </c>
      <c r="AS64" s="4">
        <f t="shared" si="74"/>
        <v>-0.79978201315501707</v>
      </c>
      <c r="AT64" s="4">
        <f t="shared" si="74"/>
        <v>0.90106726015872596</v>
      </c>
      <c r="AU64" s="4">
        <f t="shared" si="74"/>
        <v>2.1390277948327565</v>
      </c>
      <c r="AV64" s="4">
        <f t="shared" si="74"/>
        <v>1.9759083901399279</v>
      </c>
      <c r="AW64" s="4">
        <f t="shared" si="74"/>
        <v>0.40266511605526745</v>
      </c>
      <c r="AY64" s="2">
        <f t="shared" si="64"/>
        <v>48.538129114821203</v>
      </c>
      <c r="AZ64" s="2">
        <f t="shared" si="64"/>
        <v>50.460763403830775</v>
      </c>
      <c r="BA64" s="2">
        <f t="shared" si="64"/>
        <v>47.357129505097888</v>
      </c>
      <c r="BB64" s="2">
        <f t="shared" si="64"/>
        <v>49.623539161869687</v>
      </c>
      <c r="BC64" s="2">
        <f t="shared" si="64"/>
        <v>48.990934357068063</v>
      </c>
      <c r="BD64" s="2">
        <f t="shared" si="64"/>
        <v>47.080805238910528</v>
      </c>
      <c r="BE64" s="2">
        <f t="shared" si="64"/>
        <v>48.173630934881331</v>
      </c>
      <c r="BF64" s="2">
        <f t="shared" si="64"/>
        <v>51.884115193210221</v>
      </c>
      <c r="BG64" s="2">
        <f t="shared" si="64"/>
        <v>51.473007583306604</v>
      </c>
      <c r="BH64" s="2">
        <f t="shared" si="64"/>
        <v>49.183971720351479</v>
      </c>
      <c r="BI64" s="2">
        <f t="shared" si="64"/>
        <v>49.297671165434743</v>
      </c>
      <c r="BJ64" s="2">
        <f t="shared" si="64"/>
        <v>49.29592647621876</v>
      </c>
      <c r="BK64" s="2">
        <f t="shared" si="64"/>
        <v>48.213641515277573</v>
      </c>
      <c r="BL64" s="2">
        <f t="shared" si="64"/>
        <v>48.36340740399563</v>
      </c>
      <c r="BM64" s="2">
        <f t="shared" si="64"/>
        <v>50.962292495472482</v>
      </c>
      <c r="BO64" s="2">
        <f t="shared" si="9"/>
        <v>55.85</v>
      </c>
      <c r="BP64" s="2">
        <f t="shared" si="10"/>
        <v>56.725000000000001</v>
      </c>
      <c r="BQ64" s="2">
        <f t="shared" si="11"/>
        <v>53.5</v>
      </c>
      <c r="BR64" s="2">
        <f t="shared" si="12"/>
        <v>55.674999999999997</v>
      </c>
      <c r="BS64" s="2">
        <f t="shared" si="13"/>
        <v>51.924999999999997</v>
      </c>
      <c r="BT64" s="2">
        <f t="shared" si="14"/>
        <v>49.825000000000003</v>
      </c>
      <c r="BU64" s="2">
        <f t="shared" si="15"/>
        <v>51.1</v>
      </c>
      <c r="BV64" s="2">
        <f t="shared" si="16"/>
        <v>55.774999999999999</v>
      </c>
      <c r="BW64" s="2">
        <f t="shared" si="17"/>
        <v>55.075000000000003</v>
      </c>
      <c r="BX64" s="2">
        <f t="shared" si="18"/>
        <v>50.524999999999999</v>
      </c>
      <c r="BY64" s="2">
        <f t="shared" si="19"/>
        <v>49.05</v>
      </c>
      <c r="BZ64" s="2">
        <f t="shared" si="20"/>
        <v>50.713999999999999</v>
      </c>
      <c r="CA64" s="2">
        <f t="shared" si="21"/>
        <v>50.951999999999998</v>
      </c>
      <c r="CB64" s="2">
        <f t="shared" si="22"/>
        <v>51.564</v>
      </c>
      <c r="CC64" s="2">
        <f t="shared" si="23"/>
        <v>51.512999999999998</v>
      </c>
      <c r="CE64" s="2" t="str">
        <f t="shared" si="65"/>
        <v/>
      </c>
      <c r="CF64" s="2" t="str">
        <f t="shared" si="65"/>
        <v/>
      </c>
      <c r="CG64" s="2" t="str">
        <f t="shared" si="65"/>
        <v/>
      </c>
      <c r="CH64" s="2" t="str">
        <f t="shared" si="65"/>
        <v/>
      </c>
      <c r="CI64" s="2" t="str">
        <f t="shared" si="65"/>
        <v/>
      </c>
      <c r="CJ64" s="2" t="str">
        <f t="shared" si="65"/>
        <v/>
      </c>
      <c r="CK64" s="2" t="str">
        <f t="shared" si="65"/>
        <v/>
      </c>
      <c r="CL64" s="2" t="str">
        <f t="shared" si="65"/>
        <v/>
      </c>
      <c r="CM64" s="2" t="str">
        <f t="shared" si="65"/>
        <v/>
      </c>
      <c r="CN64" s="2" t="str">
        <f t="shared" si="65"/>
        <v/>
      </c>
      <c r="CO64" s="2" t="str">
        <f t="shared" si="65"/>
        <v/>
      </c>
      <c r="CP64" s="2" t="str">
        <f t="shared" si="65"/>
        <v/>
      </c>
      <c r="CQ64" s="2" t="str">
        <f t="shared" si="65"/>
        <v/>
      </c>
      <c r="CR64" s="2" t="str">
        <f t="shared" si="65"/>
        <v/>
      </c>
      <c r="CS64" s="2" t="str">
        <f t="shared" si="65"/>
        <v/>
      </c>
      <c r="CU64" s="2" t="str">
        <f t="shared" si="25"/>
        <v/>
      </c>
      <c r="CV64" s="2" t="str">
        <f t="shared" si="26"/>
        <v/>
      </c>
      <c r="CW64" s="2" t="str">
        <f t="shared" si="27"/>
        <v/>
      </c>
      <c r="CX64" s="2" t="str">
        <f t="shared" si="28"/>
        <v/>
      </c>
      <c r="CY64" s="2" t="str">
        <f t="shared" si="29"/>
        <v/>
      </c>
      <c r="CZ64" s="2" t="str">
        <f t="shared" si="30"/>
        <v/>
      </c>
      <c r="DA64" s="2" t="str">
        <f t="shared" si="31"/>
        <v/>
      </c>
      <c r="DB64" s="2" t="str">
        <f t="shared" si="32"/>
        <v/>
      </c>
      <c r="DC64" s="2" t="str">
        <f t="shared" si="33"/>
        <v/>
      </c>
      <c r="DD64" s="2" t="str">
        <f t="shared" si="34"/>
        <v/>
      </c>
      <c r="DE64" s="2" t="str">
        <f t="shared" si="35"/>
        <v/>
      </c>
      <c r="DF64" s="2" t="str">
        <f t="shared" si="36"/>
        <v/>
      </c>
      <c r="DG64" s="2" t="str">
        <f t="shared" si="37"/>
        <v/>
      </c>
      <c r="DH64" s="2" t="str">
        <f t="shared" si="38"/>
        <v/>
      </c>
      <c r="DI64" s="2" t="str">
        <f t="shared" si="39"/>
        <v/>
      </c>
      <c r="DK64" s="2">
        <f t="shared" si="75"/>
        <v>52.939494773519158</v>
      </c>
      <c r="DL64" s="2">
        <f t="shared" si="75"/>
        <v>53.023704453441297</v>
      </c>
      <c r="DM64" s="2">
        <f t="shared" si="75"/>
        <v>50.73381533101044</v>
      </c>
      <c r="DN64" s="2">
        <f t="shared" si="75"/>
        <v>52.162048591416152</v>
      </c>
      <c r="DO64" s="2">
        <f t="shared" si="75"/>
        <v>51.255655391120499</v>
      </c>
      <c r="DP64" s="2">
        <f t="shared" si="75"/>
        <v>49.331712043864634</v>
      </c>
      <c r="DQ64" s="2">
        <f t="shared" si="75"/>
        <v>50.299222289338573</v>
      </c>
      <c r="DR64" s="2">
        <f t="shared" si="75"/>
        <v>55.12068106312293</v>
      </c>
      <c r="DS64" s="2">
        <f t="shared" si="75"/>
        <v>52.955974277660317</v>
      </c>
      <c r="DT64" s="2">
        <f t="shared" si="75"/>
        <v>50.125235664316776</v>
      </c>
      <c r="DU64" s="2">
        <f t="shared" si="75"/>
        <v>49.266036585365853</v>
      </c>
      <c r="DV64" s="2">
        <f t="shared" si="75"/>
        <v>50.532249471458762</v>
      </c>
      <c r="DW64" s="2">
        <f t="shared" si="75"/>
        <v>50.346062438336851</v>
      </c>
      <c r="DX64" s="2">
        <f t="shared" si="75"/>
        <v>50.903990033222591</v>
      </c>
      <c r="DY64" s="2">
        <f t="shared" si="75"/>
        <v>51.278842105263166</v>
      </c>
      <c r="EA64" s="2">
        <f t="shared" si="76"/>
        <v>42.33248922729836</v>
      </c>
      <c r="EB64" s="2">
        <f t="shared" si="76"/>
        <v>47.168651541267494</v>
      </c>
      <c r="EC64" s="2">
        <f t="shared" si="76"/>
        <v>42.227819503574587</v>
      </c>
      <c r="ED64" s="2">
        <f t="shared" si="76"/>
        <v>45.452367593742586</v>
      </c>
      <c r="EE64" s="2">
        <f t="shared" si="76"/>
        <v>44.940402004423177</v>
      </c>
      <c r="EF64" s="2">
        <f t="shared" si="76"/>
        <v>43.306642012952643</v>
      </c>
      <c r="EG64" s="2">
        <f t="shared" si="76"/>
        <v>44.525809655153452</v>
      </c>
      <c r="EH64" s="2">
        <f t="shared" si="76"/>
        <v>45.770354183738519</v>
      </c>
      <c r="EI64" s="2">
        <f t="shared" si="76"/>
        <v>48.730864940425242</v>
      </c>
      <c r="EJ64" s="2">
        <f t="shared" si="76"/>
        <v>47.387475156820855</v>
      </c>
      <c r="EK64" s="2">
        <f t="shared" si="76"/>
        <v>49.360657775834866</v>
      </c>
      <c r="EL64" s="2">
        <f t="shared" si="76"/>
        <v>46.770401543519021</v>
      </c>
      <c r="EM64" s="2">
        <f t="shared" si="76"/>
        <v>43.915162661951832</v>
      </c>
      <c r="EN64" s="2">
        <f t="shared" si="76"/>
        <v>43.960110633140438</v>
      </c>
      <c r="EO64" s="2">
        <f t="shared" si="76"/>
        <v>50.257514139659854</v>
      </c>
      <c r="EQ64" s="2">
        <f t="shared" si="77"/>
        <v>41.607025263978805</v>
      </c>
      <c r="ER64" s="2">
        <f t="shared" si="77"/>
        <v>46.042129191478715</v>
      </c>
      <c r="ES64" s="2">
        <f t="shared" si="77"/>
        <v>43.619270334866748</v>
      </c>
      <c r="ET64" s="2">
        <f t="shared" si="77"/>
        <v>43.699702227075051</v>
      </c>
      <c r="EU64" s="2">
        <f t="shared" si="77"/>
        <v>43.868431781102025</v>
      </c>
      <c r="EV64" s="2">
        <f t="shared" si="77"/>
        <v>42.61027045946409</v>
      </c>
      <c r="EW64" s="2">
        <f t="shared" si="77"/>
        <v>43.801731702634783</v>
      </c>
      <c r="EX64" s="2">
        <f t="shared" si="77"/>
        <v>46.343050501158238</v>
      </c>
      <c r="EY64" s="2">
        <f t="shared" si="77"/>
        <v>47.782414253184115</v>
      </c>
      <c r="EZ64" s="2">
        <f t="shared" si="77"/>
        <v>46.22182014723829</v>
      </c>
      <c r="FA64" s="2">
        <f t="shared" si="77"/>
        <v>46.57246878388186</v>
      </c>
      <c r="FB64" s="2">
        <f t="shared" si="77"/>
        <v>45.974899840422736</v>
      </c>
      <c r="FC64" s="2">
        <f t="shared" si="77"/>
        <v>43.540750875125298</v>
      </c>
      <c r="FD64" s="2">
        <f t="shared" si="77"/>
        <v>43.657510733423457</v>
      </c>
      <c r="FE64" s="2">
        <f t="shared" si="77"/>
        <v>52.162734567735697</v>
      </c>
      <c r="FG64" s="2">
        <f t="shared" si="78"/>
        <v>0.4149477542299353</v>
      </c>
      <c r="FH64" s="2">
        <f t="shared" si="78"/>
        <v>0.43772747452810784</v>
      </c>
      <c r="FI64" s="2">
        <f t="shared" si="78"/>
        <v>0.3969803835393142</v>
      </c>
      <c r="FJ64" s="2">
        <f t="shared" si="78"/>
        <v>0.37833017386038764</v>
      </c>
      <c r="FK64" s="2">
        <f t="shared" si="78"/>
        <v>0.35860840919550113</v>
      </c>
      <c r="FL64" s="2">
        <f t="shared" si="78"/>
        <v>0.37358817459059945</v>
      </c>
      <c r="FM64" s="2">
        <f t="shared" si="78"/>
        <v>0.3681667275549651</v>
      </c>
      <c r="FN64" s="2">
        <f t="shared" si="78"/>
        <v>0.3461458241507912</v>
      </c>
      <c r="FO64" s="2">
        <f t="shared" si="78"/>
        <v>0.35098503257706265</v>
      </c>
      <c r="FP64" s="2">
        <f t="shared" si="78"/>
        <v>0.34380094936016253</v>
      </c>
      <c r="FQ64" s="2">
        <f t="shared" si="78"/>
        <v>0.33476773634662704</v>
      </c>
      <c r="FR64" s="2">
        <f t="shared" si="78"/>
        <v>0.32864485604582239</v>
      </c>
      <c r="FS64" s="2">
        <f t="shared" si="78"/>
        <v>0.33158904555755758</v>
      </c>
      <c r="FT64" s="2">
        <f t="shared" si="78"/>
        <v>0.36587306494627964</v>
      </c>
      <c r="FU64" s="2">
        <f t="shared" si="78"/>
        <v>0.30996268749006484</v>
      </c>
      <c r="FW64" s="2">
        <f t="shared" si="66"/>
        <v>1.726920949985984E-5</v>
      </c>
      <c r="FX64" s="2">
        <f t="shared" si="66"/>
        <v>2.0882973374109153E-5</v>
      </c>
      <c r="FY64" s="2">
        <f t="shared" si="66"/>
        <v>1.9878565675854284E-5</v>
      </c>
      <c r="FZ64" s="2">
        <f t="shared" si="66"/>
        <v>1.9770544649066643E-5</v>
      </c>
      <c r="GA64" s="2">
        <f t="shared" si="66"/>
        <v>1.6850638215996256E-5</v>
      </c>
      <c r="GB64" s="2">
        <f t="shared" si="66"/>
        <v>1.7074685357939891E-5</v>
      </c>
      <c r="GC64" s="2">
        <f t="shared" si="66"/>
        <v>1.7840765308410752E-5</v>
      </c>
      <c r="GD64" s="2">
        <f t="shared" si="66"/>
        <v>1.8742622877807304E-5</v>
      </c>
      <c r="GE64" s="2">
        <f t="shared" si="66"/>
        <v>1.7455818027208859E-5</v>
      </c>
      <c r="GF64" s="2">
        <f t="shared" si="66"/>
        <v>1.6542087735797612E-5</v>
      </c>
      <c r="GG64" s="2">
        <f t="shared" si="66"/>
        <v>1.4899160337987905E-5</v>
      </c>
      <c r="GH64" s="2">
        <f t="shared" si="66"/>
        <v>1.3858544771866032E-5</v>
      </c>
      <c r="GI64" s="2">
        <f t="shared" si="66"/>
        <v>1.3365314972215166E-5</v>
      </c>
      <c r="GJ64" s="2">
        <f t="shared" si="66"/>
        <v>1.3848324387871474E-5</v>
      </c>
      <c r="GK64" s="2">
        <f t="shared" si="66"/>
        <v>1.2571372909788796E-5</v>
      </c>
      <c r="GM64" s="92">
        <f t="shared" si="67"/>
        <v>3.8357883776969754E-3</v>
      </c>
      <c r="GN64" s="92">
        <f t="shared" si="67"/>
        <v>5.3754950558244311E-3</v>
      </c>
      <c r="GO64" s="92">
        <f t="shared" si="67"/>
        <v>2.5552965150122779E-3</v>
      </c>
      <c r="GP64" s="92">
        <f t="shared" si="67"/>
        <v>1.603402515292235E-3</v>
      </c>
      <c r="GQ64" s="92">
        <f t="shared" si="67"/>
        <v>1.1299456045958574E-3</v>
      </c>
      <c r="GR64" s="92">
        <f t="shared" si="67"/>
        <v>1.513617469079065E-3</v>
      </c>
      <c r="GS64" s="92">
        <f t="shared" si="67"/>
        <v>1.2598938071844263E-3</v>
      </c>
      <c r="GT64" s="92">
        <f t="shared" si="67"/>
        <v>7.3680193008516593E-4</v>
      </c>
      <c r="GU64" s="92">
        <f t="shared" si="67"/>
        <v>8.5794432203513155E-4</v>
      </c>
      <c r="GV64" s="92">
        <f t="shared" si="67"/>
        <v>6.7982525111548865E-4</v>
      </c>
      <c r="GW64" s="92">
        <f t="shared" si="67"/>
        <v>5.27060050507266E-4</v>
      </c>
      <c r="GX64" s="92">
        <f t="shared" si="67"/>
        <v>5.014145696862675E-4</v>
      </c>
      <c r="GY64" s="92">
        <f t="shared" si="67"/>
        <v>5.8610307951460577E-4</v>
      </c>
      <c r="GZ64" s="92">
        <f t="shared" si="67"/>
        <v>1.4144673066034518E-3</v>
      </c>
      <c r="HA64" s="92">
        <f t="shared" si="67"/>
        <v>1.7907787409789195E-4</v>
      </c>
      <c r="HC64" s="92">
        <f t="shared" si="72"/>
        <v>1.2701419060538269E-11</v>
      </c>
      <c r="HD64" s="92">
        <f t="shared" si="68"/>
        <v>1.632137072405497E-10</v>
      </c>
      <c r="HE64" s="92">
        <f t="shared" si="68"/>
        <v>1.0759306136133594E-12</v>
      </c>
      <c r="HF64" s="92">
        <f t="shared" si="68"/>
        <v>1.9873191966233804E-14</v>
      </c>
      <c r="HG64" s="92">
        <f t="shared" si="68"/>
        <v>8.9203996069012996E-15</v>
      </c>
      <c r="HH64" s="92">
        <f t="shared" si="68"/>
        <v>1.5061110856505587E-13</v>
      </c>
      <c r="HI64" s="92">
        <f t="shared" si="68"/>
        <v>1.584466073147205E-13</v>
      </c>
      <c r="HJ64" s="92">
        <f t="shared" si="68"/>
        <v>7.879105188875454E-15</v>
      </c>
      <c r="HK64" s="92">
        <f t="shared" si="68"/>
        <v>1.0545075495996907E-13</v>
      </c>
      <c r="HL64" s="92">
        <f t="shared" si="68"/>
        <v>1.1963327813796848E-13</v>
      </c>
      <c r="HM64" s="92">
        <f t="shared" si="68"/>
        <v>3.9405603584299509E-15</v>
      </c>
      <c r="HN64" s="92">
        <f t="shared" si="68"/>
        <v>4.3844191904972053E-16</v>
      </c>
      <c r="HO64" s="92">
        <f t="shared" si="68"/>
        <v>2.494100130035461E-14</v>
      </c>
      <c r="HP64" s="92">
        <f t="shared" si="68"/>
        <v>3.2965945519130544E-14</v>
      </c>
      <c r="HQ64" s="92">
        <f t="shared" si="68"/>
        <v>1.132910737027144E-18</v>
      </c>
      <c r="HS64" s="92">
        <f t="shared" si="69"/>
        <v>5.3867230968988652E-47</v>
      </c>
      <c r="HT64" s="92">
        <f t="shared" si="69"/>
        <v>1.3717150526118324E-42</v>
      </c>
      <c r="HU64" s="92">
        <f t="shared" si="69"/>
        <v>8.5089390490917534E-53</v>
      </c>
      <c r="HV64" s="92">
        <f t="shared" si="69"/>
        <v>1.1416254528319175E-61</v>
      </c>
      <c r="HW64" s="92">
        <f t="shared" si="69"/>
        <v>4.5813322378011417E-62</v>
      </c>
      <c r="HX64" s="92">
        <f t="shared" si="69"/>
        <v>2.1600404428187769E-57</v>
      </c>
      <c r="HY64" s="92">
        <f t="shared" si="69"/>
        <v>4.2833085762043938E-58</v>
      </c>
      <c r="HZ64" s="92">
        <f t="shared" si="69"/>
        <v>1.5483277597097064E-63</v>
      </c>
      <c r="IA64" s="92">
        <f t="shared" si="69"/>
        <v>2.0993435494396617E-58</v>
      </c>
      <c r="IB64" s="92">
        <f t="shared" si="69"/>
        <v>2.2815095431909942E-58</v>
      </c>
      <c r="IC64" s="92">
        <f t="shared" si="69"/>
        <v>9.5718718412350987E-65</v>
      </c>
      <c r="ID64" s="92">
        <f t="shared" si="69"/>
        <v>4.3582263563639521E-68</v>
      </c>
      <c r="IE64" s="92">
        <f t="shared" si="69"/>
        <v>1.9173487900679713E-59</v>
      </c>
      <c r="IF64" s="92">
        <f t="shared" si="69"/>
        <v>2.1148485642090103E-35</v>
      </c>
      <c r="IG64" s="92">
        <f t="shared" si="69"/>
        <v>2.2465405605485763E-26</v>
      </c>
      <c r="II64" s="92">
        <f t="shared" si="70"/>
        <v>5.8434591935887017E-133</v>
      </c>
      <c r="IJ64" s="92">
        <f t="shared" si="70"/>
        <v>2.2970633757185023E-121</v>
      </c>
      <c r="IK64" s="92">
        <f t="shared" si="70"/>
        <v>1.1619422931941083E-151</v>
      </c>
      <c r="IL64" s="92">
        <f t="shared" si="70"/>
        <v>1.4033695724941912E-179</v>
      </c>
      <c r="IM64" s="92">
        <f t="shared" si="70"/>
        <v>1.496848672180155E-179</v>
      </c>
      <c r="IN64" s="92">
        <f t="shared" si="70"/>
        <v>8.725445334930382E-167</v>
      </c>
      <c r="IO64" s="92">
        <f t="shared" si="70"/>
        <v>1.7271328418807548E-171</v>
      </c>
      <c r="IP64" s="92">
        <f t="shared" si="70"/>
        <v>9.9525444126000721E-189</v>
      </c>
      <c r="IQ64" s="92">
        <f t="shared" si="70"/>
        <v>4.9649873757195508E-173</v>
      </c>
      <c r="IR64" s="92">
        <f t="shared" si="70"/>
        <v>1.5973781456790514E-172</v>
      </c>
      <c r="IS64" s="92">
        <f t="shared" si="70"/>
        <v>2.2398779803052033E-188</v>
      </c>
      <c r="IT64" s="92">
        <f t="shared" si="70"/>
        <v>8.1405110525874671E-197</v>
      </c>
      <c r="IU64" s="92">
        <f t="shared" si="70"/>
        <v>2.3035922690085785E-169</v>
      </c>
      <c r="IV64" s="92">
        <f t="shared" si="70"/>
        <v>2.1304798203620418E-133</v>
      </c>
      <c r="IW64" s="92">
        <f t="shared" si="70"/>
        <v>2.0080110821799985E-81</v>
      </c>
      <c r="IY64" s="92">
        <f t="shared" si="71"/>
        <v>3.8357883903983943E-3</v>
      </c>
      <c r="IZ64" s="92">
        <f t="shared" si="71"/>
        <v>5.3754952190381384E-3</v>
      </c>
      <c r="JA64" s="92">
        <f t="shared" si="71"/>
        <v>2.5552965160882085E-3</v>
      </c>
      <c r="JB64" s="92">
        <f t="shared" si="71"/>
        <v>1.6034025153121082E-3</v>
      </c>
      <c r="JC64" s="92">
        <f t="shared" si="71"/>
        <v>1.1299456046047777E-3</v>
      </c>
      <c r="JD64" s="92">
        <f t="shared" si="71"/>
        <v>1.513617469229676E-3</v>
      </c>
      <c r="JE64" s="92">
        <f t="shared" si="71"/>
        <v>1.2598938073428729E-3</v>
      </c>
      <c r="JF64" s="92">
        <f t="shared" si="71"/>
        <v>7.3680193009304504E-4</v>
      </c>
      <c r="JG64" s="92">
        <f t="shared" si="71"/>
        <v>8.5794432214058235E-4</v>
      </c>
      <c r="JH64" s="92">
        <f t="shared" si="71"/>
        <v>6.798252512351219E-4</v>
      </c>
      <c r="JI64" s="92">
        <f t="shared" si="71"/>
        <v>5.2706005051120653E-4</v>
      </c>
      <c r="JJ64" s="92">
        <f t="shared" si="71"/>
        <v>5.0141456968670595E-4</v>
      </c>
      <c r="JK64" s="92">
        <f t="shared" si="71"/>
        <v>5.8610307953954675E-4</v>
      </c>
      <c r="JL64" s="92">
        <f t="shared" si="71"/>
        <v>1.4144673066364178E-3</v>
      </c>
      <c r="JM64" s="92">
        <f t="shared" si="71"/>
        <v>1.7907787409789309E-4</v>
      </c>
    </row>
    <row r="65" spans="2:273" x14ac:dyDescent="0.25">
      <c r="B65" s="2">
        <v>38</v>
      </c>
      <c r="C65" s="37">
        <v>58.375</v>
      </c>
      <c r="D65" s="37">
        <v>59.674999999999997</v>
      </c>
      <c r="E65" s="37">
        <v>54.125</v>
      </c>
      <c r="F65" s="37">
        <v>55</v>
      </c>
      <c r="G65" s="37">
        <v>54.424999999999997</v>
      </c>
      <c r="H65" s="37">
        <v>50.55</v>
      </c>
      <c r="I65" s="37">
        <v>52.325000000000003</v>
      </c>
      <c r="J65" s="37">
        <v>53.825000000000003</v>
      </c>
      <c r="K65" s="37">
        <v>53.4</v>
      </c>
      <c r="L65" s="37">
        <v>50.975000000000001</v>
      </c>
      <c r="M65" s="37">
        <v>51.024999999999999</v>
      </c>
      <c r="N65" s="37">
        <v>51.570999999999998</v>
      </c>
      <c r="O65" s="37">
        <v>52.356999999999999</v>
      </c>
      <c r="P65" s="37">
        <v>55.256</v>
      </c>
      <c r="Q65" s="37">
        <v>50.308</v>
      </c>
      <c r="S65" s="4">
        <f t="shared" si="73"/>
        <v>52.888177858322912</v>
      </c>
      <c r="T65" s="4">
        <f t="shared" si="73"/>
        <v>56.589074324810078</v>
      </c>
      <c r="U65" s="4">
        <f t="shared" si="73"/>
        <v>50.779169843305091</v>
      </c>
      <c r="V65" s="4">
        <f t="shared" si="73"/>
        <v>51.948713773385037</v>
      </c>
      <c r="W65" s="4">
        <f t="shared" si="73"/>
        <v>50.688308227550834</v>
      </c>
      <c r="X65" s="4">
        <f t="shared" si="73"/>
        <v>49.225565919080701</v>
      </c>
      <c r="Y65" s="4">
        <f t="shared" si="73"/>
        <v>50.086143167793459</v>
      </c>
      <c r="Z65" s="4">
        <f t="shared" si="73"/>
        <v>53.021482284926151</v>
      </c>
      <c r="AA65" s="4">
        <f t="shared" si="73"/>
        <v>52.794792926409848</v>
      </c>
      <c r="AB65" s="4">
        <f t="shared" si="73"/>
        <v>50.303280624257859</v>
      </c>
      <c r="AC65" s="4">
        <f t="shared" si="73"/>
        <v>50.170630890442283</v>
      </c>
      <c r="AD65" s="4">
        <f t="shared" si="73"/>
        <v>50.083471038910723</v>
      </c>
      <c r="AE65" s="4">
        <f t="shared" si="73"/>
        <v>49.031907871655683</v>
      </c>
      <c r="AF65" s="4">
        <f t="shared" si="73"/>
        <v>50.08750864375849</v>
      </c>
      <c r="AG65" s="4">
        <f t="shared" si="73"/>
        <v>51.292063141941803</v>
      </c>
      <c r="AI65" s="4">
        <f t="shared" si="74"/>
        <v>5.4868221416770879</v>
      </c>
      <c r="AJ65" s="4">
        <f t="shared" si="74"/>
        <v>3.0859256751899196</v>
      </c>
      <c r="AK65" s="4">
        <f t="shared" si="74"/>
        <v>3.3458301566949089</v>
      </c>
      <c r="AL65" s="4">
        <f t="shared" si="74"/>
        <v>3.0512862266149625</v>
      </c>
      <c r="AM65" s="4">
        <f t="shared" si="74"/>
        <v>3.7366917724491628</v>
      </c>
      <c r="AN65" s="4">
        <f t="shared" si="74"/>
        <v>1.3244340809192963</v>
      </c>
      <c r="AO65" s="4">
        <f t="shared" si="74"/>
        <v>2.2388568322065439</v>
      </c>
      <c r="AP65" s="4">
        <f t="shared" si="74"/>
        <v>0.80351771507385195</v>
      </c>
      <c r="AQ65" s="4">
        <f t="shared" si="74"/>
        <v>0.60520707359015091</v>
      </c>
      <c r="AR65" s="4">
        <f t="shared" si="74"/>
        <v>0.67171937574214269</v>
      </c>
      <c r="AS65" s="4">
        <f t="shared" si="74"/>
        <v>0.85436910955771594</v>
      </c>
      <c r="AT65" s="4">
        <f t="shared" si="74"/>
        <v>1.487528961089275</v>
      </c>
      <c r="AU65" s="4">
        <f t="shared" si="74"/>
        <v>3.3250921283443162</v>
      </c>
      <c r="AV65" s="4">
        <f t="shared" si="74"/>
        <v>5.1684913562415105</v>
      </c>
      <c r="AW65" s="4">
        <f t="shared" si="74"/>
        <v>-0.98406314194180311</v>
      </c>
      <c r="AY65" s="2">
        <f t="shared" si="64"/>
        <v>48.413734340872068</v>
      </c>
      <c r="AZ65" s="2">
        <f t="shared" si="64"/>
        <v>50.367713580705868</v>
      </c>
      <c r="BA65" s="2">
        <f t="shared" si="64"/>
        <v>47.232214209693808</v>
      </c>
      <c r="BB65" s="2">
        <f t="shared" si="64"/>
        <v>49.620046061151463</v>
      </c>
      <c r="BC65" s="2">
        <f t="shared" si="64"/>
        <v>48.985762377539167</v>
      </c>
      <c r="BD65" s="2">
        <f t="shared" si="64"/>
        <v>47.033494514720232</v>
      </c>
      <c r="BE65" s="2">
        <f t="shared" si="64"/>
        <v>48.141260422950985</v>
      </c>
      <c r="BF65" s="2">
        <f t="shared" si="64"/>
        <v>51.773562490397957</v>
      </c>
      <c r="BG65" s="2">
        <f t="shared" si="64"/>
        <v>51.448535966327782</v>
      </c>
      <c r="BH65" s="2">
        <f t="shared" si="64"/>
        <v>49.195446940736943</v>
      </c>
      <c r="BI65" s="2">
        <f t="shared" si="64"/>
        <v>49.312480025533269</v>
      </c>
      <c r="BJ65" s="2">
        <f t="shared" si="64"/>
        <v>49.287308677434964</v>
      </c>
      <c r="BK65" s="2">
        <f t="shared" si="64"/>
        <v>48.123309235539352</v>
      </c>
      <c r="BL65" s="2">
        <f t="shared" si="64"/>
        <v>48.326845686402955</v>
      </c>
      <c r="BM65" s="2">
        <f t="shared" si="64"/>
        <v>51.041213177868407</v>
      </c>
      <c r="BO65" s="2">
        <f t="shared" si="9"/>
        <v>58.375</v>
      </c>
      <c r="BP65" s="2">
        <f t="shared" si="10"/>
        <v>59.674999999999997</v>
      </c>
      <c r="BQ65" s="2">
        <f t="shared" si="11"/>
        <v>54.125</v>
      </c>
      <c r="BR65" s="2">
        <f t="shared" si="12"/>
        <v>55</v>
      </c>
      <c r="BS65" s="2">
        <f t="shared" si="13"/>
        <v>54.424999999999997</v>
      </c>
      <c r="BT65" s="2">
        <f t="shared" si="14"/>
        <v>50.55</v>
      </c>
      <c r="BU65" s="2">
        <f t="shared" si="15"/>
        <v>52.325000000000003</v>
      </c>
      <c r="BV65" s="2">
        <f t="shared" si="16"/>
        <v>53.825000000000003</v>
      </c>
      <c r="BW65" s="2">
        <f t="shared" si="17"/>
        <v>53.4</v>
      </c>
      <c r="BX65" s="2">
        <f t="shared" si="18"/>
        <v>50.975000000000001</v>
      </c>
      <c r="BY65" s="2">
        <f t="shared" si="19"/>
        <v>51.024999999999999</v>
      </c>
      <c r="BZ65" s="2">
        <f t="shared" si="20"/>
        <v>51.570999999999998</v>
      </c>
      <c r="CA65" s="2">
        <f t="shared" si="21"/>
        <v>52.356999999999999</v>
      </c>
      <c r="CB65" s="2">
        <f t="shared" si="22"/>
        <v>55.256</v>
      </c>
      <c r="CC65" s="2">
        <f t="shared" si="23"/>
        <v>50.308</v>
      </c>
      <c r="CE65" s="2" t="str">
        <f t="shared" si="65"/>
        <v/>
      </c>
      <c r="CF65" s="2" t="str">
        <f t="shared" si="65"/>
        <v/>
      </c>
      <c r="CG65" s="2" t="str">
        <f t="shared" si="65"/>
        <v/>
      </c>
      <c r="CH65" s="2" t="str">
        <f t="shared" si="65"/>
        <v/>
      </c>
      <c r="CI65" s="2" t="str">
        <f t="shared" si="65"/>
        <v/>
      </c>
      <c r="CJ65" s="2" t="str">
        <f t="shared" si="65"/>
        <v/>
      </c>
      <c r="CK65" s="2" t="str">
        <f t="shared" si="65"/>
        <v/>
      </c>
      <c r="CL65" s="2" t="str">
        <f t="shared" si="65"/>
        <v/>
      </c>
      <c r="CM65" s="2" t="str">
        <f t="shared" si="65"/>
        <v/>
      </c>
      <c r="CN65" s="2" t="str">
        <f t="shared" si="65"/>
        <v/>
      </c>
      <c r="CO65" s="2" t="str">
        <f t="shared" si="65"/>
        <v/>
      </c>
      <c r="CP65" s="2" t="str">
        <f t="shared" si="65"/>
        <v/>
      </c>
      <c r="CQ65" s="2" t="str">
        <f t="shared" si="65"/>
        <v/>
      </c>
      <c r="CR65" s="2" t="str">
        <f t="shared" si="65"/>
        <v/>
      </c>
      <c r="CS65" s="2" t="str">
        <f t="shared" si="65"/>
        <v/>
      </c>
      <c r="CU65" s="2" t="str">
        <f t="shared" si="25"/>
        <v/>
      </c>
      <c r="CV65" s="2" t="str">
        <f t="shared" si="26"/>
        <v/>
      </c>
      <c r="CW65" s="2" t="str">
        <f t="shared" si="27"/>
        <v/>
      </c>
      <c r="CX65" s="2" t="str">
        <f t="shared" si="28"/>
        <v/>
      </c>
      <c r="CY65" s="2" t="str">
        <f t="shared" si="29"/>
        <v/>
      </c>
      <c r="CZ65" s="2" t="str">
        <f t="shared" si="30"/>
        <v/>
      </c>
      <c r="DA65" s="2" t="str">
        <f t="shared" si="31"/>
        <v/>
      </c>
      <c r="DB65" s="2" t="str">
        <f t="shared" si="32"/>
        <v/>
      </c>
      <c r="DC65" s="2" t="str">
        <f t="shared" si="33"/>
        <v/>
      </c>
      <c r="DD65" s="2" t="str">
        <f t="shared" si="34"/>
        <v/>
      </c>
      <c r="DE65" s="2" t="str">
        <f t="shared" si="35"/>
        <v/>
      </c>
      <c r="DF65" s="2" t="str">
        <f t="shared" si="36"/>
        <v/>
      </c>
      <c r="DG65" s="2" t="str">
        <f t="shared" si="37"/>
        <v/>
      </c>
      <c r="DH65" s="2" t="str">
        <f t="shared" si="38"/>
        <v/>
      </c>
      <c r="DI65" s="2" t="str">
        <f t="shared" si="39"/>
        <v/>
      </c>
      <c r="DK65" s="2">
        <f t="shared" si="75"/>
        <v>53.220871080139368</v>
      </c>
      <c r="DL65" s="2">
        <f t="shared" si="75"/>
        <v>53.22673076923077</v>
      </c>
      <c r="DM65" s="2">
        <f t="shared" si="75"/>
        <v>50.905818815331003</v>
      </c>
      <c r="DN65" s="2">
        <f t="shared" si="75"/>
        <v>52.483918780217707</v>
      </c>
      <c r="DO65" s="2">
        <f t="shared" si="75"/>
        <v>51.537367864693437</v>
      </c>
      <c r="DP65" s="2">
        <f t="shared" si="75"/>
        <v>49.539225616508666</v>
      </c>
      <c r="DQ65" s="2">
        <f t="shared" si="75"/>
        <v>50.528933856840837</v>
      </c>
      <c r="DR65" s="2">
        <f t="shared" si="75"/>
        <v>55.324501661129574</v>
      </c>
      <c r="DS65" s="2">
        <f t="shared" si="75"/>
        <v>53.149688160676526</v>
      </c>
      <c r="DT65" s="2">
        <f t="shared" si="75"/>
        <v>50.328043378440427</v>
      </c>
      <c r="DU65" s="2">
        <f t="shared" si="75"/>
        <v>49.391136759581883</v>
      </c>
      <c r="DV65" s="2">
        <f t="shared" si="75"/>
        <v>50.7293802476593</v>
      </c>
      <c r="DW65" s="2">
        <f t="shared" si="75"/>
        <v>50.485166173361513</v>
      </c>
      <c r="DX65" s="2">
        <f t="shared" si="75"/>
        <v>51.172438538205981</v>
      </c>
      <c r="DY65" s="2">
        <f t="shared" si="75"/>
        <v>51.492789473684212</v>
      </c>
      <c r="EA65" s="2">
        <f t="shared" si="76"/>
        <v>42.23235307388606</v>
      </c>
      <c r="EB65" s="2">
        <f t="shared" si="76"/>
        <v>47.018424309536222</v>
      </c>
      <c r="EC65" s="2">
        <f t="shared" si="76"/>
        <v>42.142880954293524</v>
      </c>
      <c r="ED65" s="2">
        <f t="shared" si="76"/>
        <v>45.328309528593095</v>
      </c>
      <c r="EE65" s="2">
        <f t="shared" si="76"/>
        <v>44.823677248677257</v>
      </c>
      <c r="EF65" s="2">
        <f t="shared" si="76"/>
        <v>43.201740669808224</v>
      </c>
      <c r="EG65" s="2">
        <f t="shared" si="76"/>
        <v>44.404212073867214</v>
      </c>
      <c r="EH65" s="2">
        <f t="shared" si="76"/>
        <v>45.656156863637754</v>
      </c>
      <c r="EI65" s="2">
        <f t="shared" si="76"/>
        <v>48.579724520982481</v>
      </c>
      <c r="EJ65" s="2">
        <f t="shared" si="76"/>
        <v>47.223972601990944</v>
      </c>
      <c r="EK65" s="2">
        <f t="shared" si="76"/>
        <v>49.170056815848014</v>
      </c>
      <c r="EL65" s="2">
        <f t="shared" si="76"/>
        <v>46.600685359683595</v>
      </c>
      <c r="EM65" s="2">
        <f t="shared" si="76"/>
        <v>43.781253096748188</v>
      </c>
      <c r="EN65" s="2">
        <f t="shared" si="76"/>
        <v>43.828866991857424</v>
      </c>
      <c r="EO65" s="2">
        <f t="shared" si="76"/>
        <v>50.124293397942125</v>
      </c>
      <c r="EQ65" s="2">
        <f t="shared" si="77"/>
        <v>41.516651140915819</v>
      </c>
      <c r="ER65" s="2">
        <f t="shared" si="77"/>
        <v>45.90718801898462</v>
      </c>
      <c r="ES65" s="2">
        <f t="shared" si="77"/>
        <v>43.514583716686801</v>
      </c>
      <c r="ET65" s="2">
        <f t="shared" si="77"/>
        <v>43.600888437656621</v>
      </c>
      <c r="EU65" s="2">
        <f t="shared" si="77"/>
        <v>43.766847859891882</v>
      </c>
      <c r="EV65" s="2">
        <f t="shared" si="77"/>
        <v>42.514434803237108</v>
      </c>
      <c r="EW65" s="2">
        <f t="shared" si="77"/>
        <v>43.689898095141686</v>
      </c>
      <c r="EX65" s="2">
        <f t="shared" si="77"/>
        <v>46.220177084729706</v>
      </c>
      <c r="EY65" s="2">
        <f t="shared" si="77"/>
        <v>47.644379107302697</v>
      </c>
      <c r="EZ65" s="2">
        <f t="shared" si="77"/>
        <v>46.074371144189833</v>
      </c>
      <c r="FA65" s="2">
        <f t="shared" si="77"/>
        <v>46.421800098942001</v>
      </c>
      <c r="FB65" s="2">
        <f t="shared" si="77"/>
        <v>45.816202850969113</v>
      </c>
      <c r="FC65" s="2">
        <f t="shared" si="77"/>
        <v>43.411581228507131</v>
      </c>
      <c r="FD65" s="2">
        <f t="shared" si="77"/>
        <v>43.530391799130172</v>
      </c>
      <c r="FE65" s="2">
        <f t="shared" si="77"/>
        <v>51.996767400961765</v>
      </c>
      <c r="FG65" s="2">
        <f t="shared" si="78"/>
        <v>0.4374678354729078</v>
      </c>
      <c r="FH65" s="2">
        <f t="shared" si="78"/>
        <v>0.46051073064035941</v>
      </c>
      <c r="FI65" s="2">
        <f t="shared" si="78"/>
        <v>0.419224073254582</v>
      </c>
      <c r="FJ65" s="2">
        <f t="shared" si="78"/>
        <v>0.40022242291988153</v>
      </c>
      <c r="FK65" s="2">
        <f t="shared" si="78"/>
        <v>0.38005712606736158</v>
      </c>
      <c r="FL65" s="2">
        <f t="shared" si="78"/>
        <v>0.39538054214391505</v>
      </c>
      <c r="FM65" s="2">
        <f t="shared" si="78"/>
        <v>0.38983966049431845</v>
      </c>
      <c r="FN65" s="2">
        <f t="shared" si="78"/>
        <v>0.36727597496752723</v>
      </c>
      <c r="FO65" s="2">
        <f t="shared" si="78"/>
        <v>0.37224241286365706</v>
      </c>
      <c r="FP65" s="2">
        <f t="shared" si="78"/>
        <v>0.36486783575106063</v>
      </c>
      <c r="FQ65" s="2">
        <f t="shared" si="78"/>
        <v>0.35558104277817859</v>
      </c>
      <c r="FR65" s="2">
        <f t="shared" si="78"/>
        <v>0.34927735972057833</v>
      </c>
      <c r="FS65" s="2">
        <f t="shared" si="78"/>
        <v>0.35230938906560555</v>
      </c>
      <c r="FT65" s="2">
        <f t="shared" si="78"/>
        <v>0.38749378305731008</v>
      </c>
      <c r="FU65" s="2">
        <f t="shared" si="78"/>
        <v>0.32999883186637413</v>
      </c>
      <c r="FW65" s="2">
        <f t="shared" si="66"/>
        <v>1.8935280133113566E-5</v>
      </c>
      <c r="FX65" s="2">
        <f t="shared" si="66"/>
        <v>2.289767884221424E-5</v>
      </c>
      <c r="FY65" s="2">
        <f t="shared" si="66"/>
        <v>2.1796372032042566E-5</v>
      </c>
      <c r="FZ65" s="2">
        <f t="shared" si="66"/>
        <v>2.1677929784519446E-5</v>
      </c>
      <c r="GA65" s="2">
        <f t="shared" si="66"/>
        <v>1.8476327357617241E-5</v>
      </c>
      <c r="GB65" s="2">
        <f t="shared" si="66"/>
        <v>1.8721989359600971E-5</v>
      </c>
      <c r="GC65" s="2">
        <f t="shared" si="66"/>
        <v>1.9561976492228743E-5</v>
      </c>
      <c r="GD65" s="2">
        <f t="shared" si="66"/>
        <v>2.0550840162902036E-5</v>
      </c>
      <c r="GE65" s="2">
        <f t="shared" si="66"/>
        <v>1.9139891629074471E-5</v>
      </c>
      <c r="GF65" s="2">
        <f t="shared" si="66"/>
        <v>1.8138009573619039E-5</v>
      </c>
      <c r="GG65" s="2">
        <f t="shared" si="66"/>
        <v>1.6336580968522941E-5</v>
      </c>
      <c r="GH65" s="2">
        <f t="shared" si="66"/>
        <v>1.5195571855425375E-5</v>
      </c>
      <c r="GI65" s="2">
        <f t="shared" si="66"/>
        <v>1.4654757554874651E-5</v>
      </c>
      <c r="GJ65" s="2">
        <f t="shared" si="66"/>
        <v>1.5184365457175073E-5</v>
      </c>
      <c r="GK65" s="2">
        <f t="shared" si="66"/>
        <v>1.3784219572793355E-5</v>
      </c>
      <c r="GM65" s="92">
        <f t="shared" si="67"/>
        <v>5.3290748356941515E-3</v>
      </c>
      <c r="GN65" s="92">
        <f t="shared" si="67"/>
        <v>7.3776869995637829E-3</v>
      </c>
      <c r="GO65" s="92">
        <f t="shared" si="67"/>
        <v>3.6975086781924188E-3</v>
      </c>
      <c r="GP65" s="92">
        <f t="shared" si="67"/>
        <v>2.4152445658339426E-3</v>
      </c>
      <c r="GQ65" s="92">
        <f t="shared" si="67"/>
        <v>1.7113071058734415E-3</v>
      </c>
      <c r="GR65" s="92">
        <f t="shared" si="67"/>
        <v>2.2709588025311245E-3</v>
      </c>
      <c r="GS65" s="92">
        <f t="shared" si="67"/>
        <v>1.926523665147362E-3</v>
      </c>
      <c r="GT65" s="92">
        <f t="shared" si="67"/>
        <v>1.1592446012387335E-3</v>
      </c>
      <c r="GU65" s="92">
        <f t="shared" si="67"/>
        <v>1.3341903116558167E-3</v>
      </c>
      <c r="GV65" s="92">
        <f t="shared" si="67"/>
        <v>1.0766366249656456E-3</v>
      </c>
      <c r="GW65" s="92">
        <f t="shared" si="67"/>
        <v>8.4698228066340823E-4</v>
      </c>
      <c r="GX65" s="92">
        <f t="shared" si="67"/>
        <v>7.9756075407963587E-4</v>
      </c>
      <c r="GY65" s="92">
        <f t="shared" si="67"/>
        <v>9.173219196255475E-4</v>
      </c>
      <c r="GZ65" s="92">
        <f t="shared" si="67"/>
        <v>2.099069557323802E-3</v>
      </c>
      <c r="HA65" s="92">
        <f t="shared" si="67"/>
        <v>3.1415066886175241E-4</v>
      </c>
      <c r="HC65" s="92">
        <f t="shared" si="72"/>
        <v>3.1988731157177747E-11</v>
      </c>
      <c r="HD65" s="92">
        <f t="shared" si="68"/>
        <v>3.8145415111123453E-10</v>
      </c>
      <c r="HE65" s="92">
        <f t="shared" si="68"/>
        <v>3.0727791315104224E-12</v>
      </c>
      <c r="HF65" s="92">
        <f t="shared" si="68"/>
        <v>6.7621519893524096E-14</v>
      </c>
      <c r="HG65" s="92">
        <f t="shared" si="68"/>
        <v>3.0294293213842577E-14</v>
      </c>
      <c r="HH65" s="92">
        <f t="shared" si="68"/>
        <v>4.6394395659848144E-13</v>
      </c>
      <c r="HI65" s="92">
        <f t="shared" si="68"/>
        <v>4.9759116230254291E-13</v>
      </c>
      <c r="HJ65" s="92">
        <f t="shared" si="68"/>
        <v>2.8004688975869495E-14</v>
      </c>
      <c r="HK65" s="92">
        <f t="shared" si="68"/>
        <v>3.3484769273599407E-13</v>
      </c>
      <c r="HL65" s="92">
        <f t="shared" si="68"/>
        <v>3.7618034699691434E-13</v>
      </c>
      <c r="HM65" s="92">
        <f t="shared" si="68"/>
        <v>1.3819008776614692E-14</v>
      </c>
      <c r="HN65" s="92">
        <f t="shared" si="68"/>
        <v>1.6369109127079726E-15</v>
      </c>
      <c r="HO65" s="92">
        <f t="shared" si="68"/>
        <v>7.827934542776892E-14</v>
      </c>
      <c r="HP65" s="92">
        <f t="shared" si="68"/>
        <v>1.0340976130830101E-13</v>
      </c>
      <c r="HQ65" s="92">
        <f t="shared" si="68"/>
        <v>5.5802306491812218E-18</v>
      </c>
      <c r="HS65" s="92">
        <f t="shared" si="69"/>
        <v>5.4498492795426566E-46</v>
      </c>
      <c r="HT65" s="92">
        <f t="shared" si="69"/>
        <v>1.1622868342806228E-41</v>
      </c>
      <c r="HU65" s="92">
        <f t="shared" si="69"/>
        <v>1.216875880747383E-51</v>
      </c>
      <c r="HV65" s="92">
        <f t="shared" si="69"/>
        <v>2.6279642679260081E-60</v>
      </c>
      <c r="HW65" s="92">
        <f t="shared" si="69"/>
        <v>1.0179405847074434E-60</v>
      </c>
      <c r="HX65" s="92">
        <f t="shared" si="69"/>
        <v>3.8226648837880601E-56</v>
      </c>
      <c r="HY65" s="92">
        <f t="shared" si="69"/>
        <v>8.1341743739829109E-57</v>
      </c>
      <c r="HZ65" s="92">
        <f t="shared" si="69"/>
        <v>3.9911672492536193E-62</v>
      </c>
      <c r="IA65" s="92">
        <f t="shared" si="69"/>
        <v>4.0491089106508101E-57</v>
      </c>
      <c r="IB65" s="92">
        <f t="shared" si="69"/>
        <v>4.3148047599032061E-57</v>
      </c>
      <c r="IC65" s="92">
        <f t="shared" si="69"/>
        <v>2.3735801471092842E-63</v>
      </c>
      <c r="ID65" s="92">
        <f t="shared" si="69"/>
        <v>1.2379194138267081E-66</v>
      </c>
      <c r="IE65" s="92">
        <f t="shared" si="69"/>
        <v>3.4311541657503178E-58</v>
      </c>
      <c r="IF65" s="92">
        <f t="shared" si="69"/>
        <v>1.1297729440163557E-34</v>
      </c>
      <c r="IG65" s="92">
        <f t="shared" si="69"/>
        <v>7.6567822937042329E-26</v>
      </c>
      <c r="II65" s="92">
        <f t="shared" si="70"/>
        <v>9.0622023363778156E-131</v>
      </c>
      <c r="IJ65" s="92">
        <f t="shared" si="70"/>
        <v>2.4728315695943549E-119</v>
      </c>
      <c r="IK65" s="92">
        <f t="shared" si="70"/>
        <v>3.9854164751553671E-149</v>
      </c>
      <c r="IL65" s="92">
        <f t="shared" si="70"/>
        <v>1.4234609710823294E-176</v>
      </c>
      <c r="IM65" s="92">
        <f t="shared" si="70"/>
        <v>1.3720158310598017E-176</v>
      </c>
      <c r="IN65" s="92">
        <f t="shared" si="70"/>
        <v>4.9372113751122755E-164</v>
      </c>
      <c r="IO65" s="92">
        <f t="shared" si="70"/>
        <v>1.2017853070801574E-168</v>
      </c>
      <c r="IP65" s="92">
        <f t="shared" si="70"/>
        <v>1.3913050610513683E-185</v>
      </c>
      <c r="IQ65" s="92">
        <f t="shared" si="70"/>
        <v>3.6187495645457148E-170</v>
      </c>
      <c r="IR65" s="92">
        <f t="shared" si="70"/>
        <v>1.1058136960304702E-169</v>
      </c>
      <c r="IS65" s="92">
        <f t="shared" si="70"/>
        <v>2.6620884074174441E-185</v>
      </c>
      <c r="IT65" s="92">
        <f t="shared" si="70"/>
        <v>1.2707860624100332E-193</v>
      </c>
      <c r="IU65" s="92">
        <f t="shared" si="70"/>
        <v>1.2512992832574881E-166</v>
      </c>
      <c r="IV65" s="92">
        <f t="shared" si="70"/>
        <v>3.0420445338593279E-131</v>
      </c>
      <c r="IW65" s="92">
        <f t="shared" si="70"/>
        <v>3.9429973725884153E-80</v>
      </c>
      <c r="IY65" s="92">
        <f t="shared" si="71"/>
        <v>5.3290748676828826E-3</v>
      </c>
      <c r="IZ65" s="92">
        <f t="shared" si="71"/>
        <v>7.3776873810179342E-3</v>
      </c>
      <c r="JA65" s="92">
        <f t="shared" si="71"/>
        <v>3.6975086812651979E-3</v>
      </c>
      <c r="JB65" s="92">
        <f t="shared" si="71"/>
        <v>2.4152445659015643E-3</v>
      </c>
      <c r="JC65" s="92">
        <f t="shared" si="71"/>
        <v>1.7113071059037359E-3</v>
      </c>
      <c r="JD65" s="92">
        <f t="shared" si="71"/>
        <v>2.2709588029950684E-3</v>
      </c>
      <c r="JE65" s="92">
        <f t="shared" si="71"/>
        <v>1.9265236656449531E-3</v>
      </c>
      <c r="JF65" s="92">
        <f t="shared" si="71"/>
        <v>1.1592446012667383E-3</v>
      </c>
      <c r="JG65" s="92">
        <f t="shared" si="71"/>
        <v>1.3341903119906643E-3</v>
      </c>
      <c r="JH65" s="92">
        <f t="shared" si="71"/>
        <v>1.076636625341826E-3</v>
      </c>
      <c r="JI65" s="92">
        <f t="shared" si="71"/>
        <v>8.4698228067722726E-4</v>
      </c>
      <c r="JJ65" s="92">
        <f t="shared" si="71"/>
        <v>7.9756075408127279E-4</v>
      </c>
      <c r="JK65" s="92">
        <f t="shared" si="71"/>
        <v>9.173219197038269E-4</v>
      </c>
      <c r="JL65" s="92">
        <f t="shared" si="71"/>
        <v>2.0990695574272119E-3</v>
      </c>
      <c r="JM65" s="92">
        <f t="shared" si="71"/>
        <v>3.1415066886175799E-4</v>
      </c>
    </row>
    <row r="66" spans="2:273" x14ac:dyDescent="0.25">
      <c r="B66" s="2">
        <v>39</v>
      </c>
      <c r="C66" s="37">
        <v>59.225000000000001</v>
      </c>
      <c r="D66" s="37">
        <v>58.7</v>
      </c>
      <c r="E66" s="37">
        <v>52.225000000000001</v>
      </c>
      <c r="F66" s="37">
        <v>56.575000000000003</v>
      </c>
      <c r="G66" s="37">
        <v>54.325000000000003</v>
      </c>
      <c r="H66" s="37">
        <v>52.875</v>
      </c>
      <c r="I66" s="37">
        <v>53.274999999999999</v>
      </c>
      <c r="J66" s="37">
        <v>55.25</v>
      </c>
      <c r="K66" s="37">
        <v>54.2</v>
      </c>
      <c r="L66" s="37">
        <v>51.875</v>
      </c>
      <c r="M66" s="37">
        <v>48.975000000000001</v>
      </c>
      <c r="N66" s="37">
        <v>52.143000000000001</v>
      </c>
      <c r="O66" s="37">
        <v>52.762</v>
      </c>
      <c r="P66" s="37">
        <v>53.384999999999998</v>
      </c>
      <c r="Q66" s="37">
        <v>52.154000000000003</v>
      </c>
      <c r="S66" s="4">
        <f t="shared" si="73"/>
        <v>54.23016930021916</v>
      </c>
      <c r="T66" s="4">
        <f t="shared" si="73"/>
        <v>58.44060602149429</v>
      </c>
      <c r="U66" s="4">
        <f t="shared" si="73"/>
        <v>51.996938370851225</v>
      </c>
      <c r="V66" s="4">
        <f t="shared" si="73"/>
        <v>52.936007894721655</v>
      </c>
      <c r="W66" s="4">
        <f t="shared" si="73"/>
        <v>51.421052531489799</v>
      </c>
      <c r="X66" s="4">
        <f t="shared" si="73"/>
        <v>50.106609284532652</v>
      </c>
      <c r="Y66" s="4">
        <f t="shared" si="73"/>
        <v>50.922772580970431</v>
      </c>
      <c r="Z66" s="4">
        <f t="shared" si="73"/>
        <v>53.513202164290746</v>
      </c>
      <c r="AA66" s="4">
        <f t="shared" si="73"/>
        <v>53.400981003777922</v>
      </c>
      <c r="AB66" s="4">
        <f t="shared" si="73"/>
        <v>50.858944198468485</v>
      </c>
      <c r="AC66" s="4">
        <f t="shared" si="73"/>
        <v>50.625445611518451</v>
      </c>
      <c r="AD66" s="4">
        <f t="shared" si="73"/>
        <v>50.467570699332114</v>
      </c>
      <c r="AE66" s="4">
        <f t="shared" si="73"/>
        <v>49.374372667107714</v>
      </c>
      <c r="AF66" s="4">
        <f t="shared" si="73"/>
        <v>50.766970444469514</v>
      </c>
      <c r="AG66" s="4">
        <f t="shared" si="73"/>
        <v>51.521518651198448</v>
      </c>
      <c r="AI66" s="4">
        <f t="shared" si="74"/>
        <v>4.9948306997808416</v>
      </c>
      <c r="AJ66" s="4">
        <f t="shared" si="74"/>
        <v>0.25939397850571311</v>
      </c>
      <c r="AK66" s="4">
        <f t="shared" si="74"/>
        <v>0.22806162914877603</v>
      </c>
      <c r="AL66" s="4">
        <f t="shared" si="74"/>
        <v>3.6389921052783478</v>
      </c>
      <c r="AM66" s="4">
        <f t="shared" si="74"/>
        <v>2.9039474685102036</v>
      </c>
      <c r="AN66" s="4">
        <f t="shared" si="74"/>
        <v>2.7683907154673477</v>
      </c>
      <c r="AO66" s="4">
        <f t="shared" si="74"/>
        <v>2.3522274190295676</v>
      </c>
      <c r="AP66" s="4">
        <f t="shared" si="74"/>
        <v>1.7367978357092539</v>
      </c>
      <c r="AQ66" s="4">
        <f t="shared" si="74"/>
        <v>0.79901899622208106</v>
      </c>
      <c r="AR66" s="4">
        <f t="shared" si="74"/>
        <v>1.0160558015315146</v>
      </c>
      <c r="AS66" s="4">
        <f t="shared" si="74"/>
        <v>-1.6504456115184496</v>
      </c>
      <c r="AT66" s="4">
        <f t="shared" si="74"/>
        <v>1.6754293006678864</v>
      </c>
      <c r="AU66" s="4">
        <f t="shared" si="74"/>
        <v>3.3876273328922863</v>
      </c>
      <c r="AV66" s="4">
        <f t="shared" si="74"/>
        <v>2.6180295555304838</v>
      </c>
      <c r="AW66" s="4">
        <f t="shared" si="74"/>
        <v>0.63248134880155504</v>
      </c>
      <c r="AY66" s="2">
        <f t="shared" si="64"/>
        <v>48.269191676887935</v>
      </c>
      <c r="AZ66" s="2">
        <f t="shared" si="64"/>
        <v>50.257476432258656</v>
      </c>
      <c r="BA66" s="2">
        <f t="shared" si="64"/>
        <v>47.09286282489596</v>
      </c>
      <c r="BB66" s="2">
        <f t="shared" si="64"/>
        <v>49.593943175343611</v>
      </c>
      <c r="BC66" s="2">
        <f t="shared" si="64"/>
        <v>48.960092737559357</v>
      </c>
      <c r="BD66" s="2">
        <f t="shared" si="64"/>
        <v>46.969749243824097</v>
      </c>
      <c r="BE66" s="2">
        <f t="shared" si="64"/>
        <v>48.090786772786103</v>
      </c>
      <c r="BF66" s="2">
        <f t="shared" si="64"/>
        <v>51.644351213265772</v>
      </c>
      <c r="BG66" s="2">
        <f t="shared" si="64"/>
        <v>51.406916625015299</v>
      </c>
      <c r="BH66" s="2">
        <f t="shared" si="64"/>
        <v>49.18964650978824</v>
      </c>
      <c r="BI66" s="2">
        <f t="shared" si="64"/>
        <v>49.313846051670616</v>
      </c>
      <c r="BJ66" s="2">
        <f t="shared" si="64"/>
        <v>49.260943240806135</v>
      </c>
      <c r="BK66" s="2">
        <f t="shared" si="64"/>
        <v>48.017678720732881</v>
      </c>
      <c r="BL66" s="2">
        <f t="shared" si="64"/>
        <v>48.269497277090821</v>
      </c>
      <c r="BM66" s="2">
        <f t="shared" si="64"/>
        <v>51.105129361655152</v>
      </c>
      <c r="BO66" s="2">
        <f t="shared" si="9"/>
        <v>59.225000000000001</v>
      </c>
      <c r="BP66" s="2" t="str">
        <f t="shared" si="10"/>
        <v/>
      </c>
      <c r="BQ66" s="2">
        <f t="shared" si="11"/>
        <v>52.225000000000001</v>
      </c>
      <c r="BR66" s="2">
        <f t="shared" si="12"/>
        <v>56.575000000000003</v>
      </c>
      <c r="BS66" s="2">
        <f t="shared" si="13"/>
        <v>54.325000000000003</v>
      </c>
      <c r="BT66" s="2">
        <f t="shared" si="14"/>
        <v>52.875</v>
      </c>
      <c r="BU66" s="2">
        <f t="shared" si="15"/>
        <v>53.274999999999999</v>
      </c>
      <c r="BV66" s="2">
        <f t="shared" si="16"/>
        <v>55.25</v>
      </c>
      <c r="BW66" s="2">
        <f t="shared" si="17"/>
        <v>54.2</v>
      </c>
      <c r="BX66" s="2">
        <f t="shared" si="18"/>
        <v>51.875</v>
      </c>
      <c r="BY66" s="2">
        <f t="shared" si="19"/>
        <v>48.975000000000001</v>
      </c>
      <c r="BZ66" s="2">
        <f t="shared" si="20"/>
        <v>52.143000000000001</v>
      </c>
      <c r="CA66" s="2">
        <f t="shared" si="21"/>
        <v>52.762</v>
      </c>
      <c r="CB66" s="2">
        <f t="shared" si="22"/>
        <v>53.384999999999998</v>
      </c>
      <c r="CC66" s="2">
        <f t="shared" si="23"/>
        <v>52.154000000000003</v>
      </c>
      <c r="CE66" s="2" t="str">
        <f t="shared" si="65"/>
        <v/>
      </c>
      <c r="CF66" s="2" t="str">
        <f t="shared" si="65"/>
        <v/>
      </c>
      <c r="CG66" s="2" t="str">
        <f t="shared" si="65"/>
        <v/>
      </c>
      <c r="CH66" s="2" t="str">
        <f t="shared" si="65"/>
        <v/>
      </c>
      <c r="CI66" s="2" t="str">
        <f t="shared" si="65"/>
        <v/>
      </c>
      <c r="CJ66" s="2" t="str">
        <f t="shared" si="65"/>
        <v/>
      </c>
      <c r="CK66" s="2" t="str">
        <f t="shared" si="65"/>
        <v/>
      </c>
      <c r="CL66" s="2" t="str">
        <f t="shared" si="65"/>
        <v/>
      </c>
      <c r="CM66" s="2" t="str">
        <f t="shared" si="65"/>
        <v/>
      </c>
      <c r="CN66" s="2" t="str">
        <f t="shared" si="65"/>
        <v/>
      </c>
      <c r="CO66" s="2" t="str">
        <f t="shared" si="65"/>
        <v/>
      </c>
      <c r="CP66" s="2" t="str">
        <f t="shared" si="65"/>
        <v/>
      </c>
      <c r="CQ66" s="2" t="str">
        <f t="shared" si="65"/>
        <v/>
      </c>
      <c r="CR66" s="2" t="str">
        <f t="shared" si="65"/>
        <v/>
      </c>
      <c r="CS66" s="2" t="str">
        <f t="shared" si="65"/>
        <v/>
      </c>
      <c r="CU66" s="2" t="str">
        <f t="shared" si="25"/>
        <v/>
      </c>
      <c r="CV66" s="2" t="str">
        <f t="shared" si="26"/>
        <v/>
      </c>
      <c r="CW66" s="2" t="str">
        <f t="shared" si="27"/>
        <v/>
      </c>
      <c r="CX66" s="2" t="str">
        <f t="shared" si="28"/>
        <v/>
      </c>
      <c r="CY66" s="2" t="str">
        <f t="shared" si="29"/>
        <v/>
      </c>
      <c r="CZ66" s="2" t="str">
        <f t="shared" si="30"/>
        <v/>
      </c>
      <c r="DA66" s="2" t="str">
        <f t="shared" si="31"/>
        <v/>
      </c>
      <c r="DB66" s="2" t="str">
        <f t="shared" si="32"/>
        <v/>
      </c>
      <c r="DC66" s="2" t="str">
        <f t="shared" si="33"/>
        <v/>
      </c>
      <c r="DD66" s="2" t="str">
        <f t="shared" si="34"/>
        <v/>
      </c>
      <c r="DE66" s="2" t="str">
        <f t="shared" si="35"/>
        <v/>
      </c>
      <c r="DF66" s="2" t="str">
        <f t="shared" si="36"/>
        <v/>
      </c>
      <c r="DG66" s="2" t="str">
        <f t="shared" si="37"/>
        <v/>
      </c>
      <c r="DH66" s="2" t="str">
        <f t="shared" si="38"/>
        <v/>
      </c>
      <c r="DI66" s="2" t="str">
        <f t="shared" si="39"/>
        <v/>
      </c>
      <c r="DK66" s="2">
        <f t="shared" si="75"/>
        <v>53.502247386759578</v>
      </c>
      <c r="DL66" s="2">
        <f t="shared" si="75"/>
        <v>53.429757085020249</v>
      </c>
      <c r="DM66" s="2">
        <f t="shared" si="75"/>
        <v>51.077822299651558</v>
      </c>
      <c r="DN66" s="2">
        <f t="shared" si="75"/>
        <v>52.805788969019268</v>
      </c>
      <c r="DO66" s="2">
        <f t="shared" si="75"/>
        <v>51.819080338266382</v>
      </c>
      <c r="DP66" s="2">
        <f t="shared" si="75"/>
        <v>49.746739189152699</v>
      </c>
      <c r="DQ66" s="2">
        <f t="shared" si="75"/>
        <v>50.758645424343108</v>
      </c>
      <c r="DR66" s="2">
        <f t="shared" si="75"/>
        <v>55.528322259136218</v>
      </c>
      <c r="DS66" s="2">
        <f t="shared" si="75"/>
        <v>53.343402043692734</v>
      </c>
      <c r="DT66" s="2">
        <f t="shared" si="75"/>
        <v>50.530851092564085</v>
      </c>
      <c r="DU66" s="2">
        <f t="shared" si="75"/>
        <v>49.516236933797913</v>
      </c>
      <c r="DV66" s="2">
        <f t="shared" si="75"/>
        <v>50.926511023859845</v>
      </c>
      <c r="DW66" s="2">
        <f t="shared" si="75"/>
        <v>50.624269908386182</v>
      </c>
      <c r="DX66" s="2">
        <f t="shared" si="75"/>
        <v>51.440887043189363</v>
      </c>
      <c r="DY66" s="2">
        <f t="shared" si="75"/>
        <v>51.706736842105272</v>
      </c>
      <c r="EA66" s="2">
        <f t="shared" si="76"/>
        <v>42.132216920473766</v>
      </c>
      <c r="EB66" s="2">
        <f t="shared" si="76"/>
        <v>46.86819707780495</v>
      </c>
      <c r="EC66" s="2">
        <f t="shared" si="76"/>
        <v>42.057942405012454</v>
      </c>
      <c r="ED66" s="2">
        <f t="shared" si="76"/>
        <v>45.204251463443597</v>
      </c>
      <c r="EE66" s="2">
        <f t="shared" si="76"/>
        <v>44.706952492931336</v>
      </c>
      <c r="EF66" s="2">
        <f t="shared" si="76"/>
        <v>43.096839326663805</v>
      </c>
      <c r="EG66" s="2">
        <f t="shared" si="76"/>
        <v>44.282614492580976</v>
      </c>
      <c r="EH66" s="2">
        <f t="shared" si="76"/>
        <v>45.54195954353699</v>
      </c>
      <c r="EI66" s="2">
        <f t="shared" si="76"/>
        <v>48.428584101539727</v>
      </c>
      <c r="EJ66" s="2">
        <f t="shared" si="76"/>
        <v>47.06047004716104</v>
      </c>
      <c r="EK66" s="2">
        <f t="shared" si="76"/>
        <v>48.979455855861161</v>
      </c>
      <c r="EL66" s="2">
        <f t="shared" si="76"/>
        <v>46.430969175848169</v>
      </c>
      <c r="EM66" s="2">
        <f t="shared" si="76"/>
        <v>43.64734353154455</v>
      </c>
      <c r="EN66" s="2">
        <f t="shared" si="76"/>
        <v>43.697623350574418</v>
      </c>
      <c r="EO66" s="2">
        <f t="shared" si="76"/>
        <v>49.991072656224397</v>
      </c>
      <c r="EQ66" s="2">
        <f t="shared" si="77"/>
        <v>41.426277017852833</v>
      </c>
      <c r="ER66" s="2">
        <f t="shared" si="77"/>
        <v>45.772246846490532</v>
      </c>
      <c r="ES66" s="2">
        <f t="shared" si="77"/>
        <v>43.409897098506853</v>
      </c>
      <c r="ET66" s="2">
        <f t="shared" si="77"/>
        <v>43.502074648238199</v>
      </c>
      <c r="EU66" s="2">
        <f t="shared" si="77"/>
        <v>43.665263938681733</v>
      </c>
      <c r="EV66" s="2">
        <f t="shared" si="77"/>
        <v>42.418599147010127</v>
      </c>
      <c r="EW66" s="2">
        <f t="shared" si="77"/>
        <v>43.578064487648582</v>
      </c>
      <c r="EX66" s="2">
        <f t="shared" si="77"/>
        <v>46.097303668301173</v>
      </c>
      <c r="EY66" s="2">
        <f t="shared" si="77"/>
        <v>47.50634396142128</v>
      </c>
      <c r="EZ66" s="2">
        <f t="shared" si="77"/>
        <v>45.926922141141375</v>
      </c>
      <c r="FA66" s="2">
        <f t="shared" si="77"/>
        <v>46.271131414002127</v>
      </c>
      <c r="FB66" s="2">
        <f t="shared" si="77"/>
        <v>45.657505861515496</v>
      </c>
      <c r="FC66" s="2">
        <f t="shared" si="77"/>
        <v>43.282411581888972</v>
      </c>
      <c r="FD66" s="2">
        <f t="shared" si="77"/>
        <v>43.403272864836886</v>
      </c>
      <c r="FE66" s="2">
        <f t="shared" si="77"/>
        <v>51.830800234187834</v>
      </c>
      <c r="FG66" s="2">
        <f t="shared" si="78"/>
        <v>0.46024863949178324</v>
      </c>
      <c r="FH66" s="2">
        <f t="shared" si="78"/>
        <v>0.48346020359863723</v>
      </c>
      <c r="FI66" s="2">
        <f t="shared" si="78"/>
        <v>0.44180098093710035</v>
      </c>
      <c r="FJ66" s="2">
        <f t="shared" si="78"/>
        <v>0.42252048769363038</v>
      </c>
      <c r="FK66" s="2">
        <f t="shared" si="78"/>
        <v>0.40198468861410452</v>
      </c>
      <c r="FL66" s="2">
        <f t="shared" si="78"/>
        <v>0.41759666757272129</v>
      </c>
      <c r="FM66" s="2">
        <f t="shared" si="78"/>
        <v>0.41195657766396482</v>
      </c>
      <c r="FN66" s="2">
        <f t="shared" si="78"/>
        <v>0.38892874916832548</v>
      </c>
      <c r="FO66" s="2">
        <f t="shared" si="78"/>
        <v>0.39400565533385823</v>
      </c>
      <c r="FP66" s="2">
        <f t="shared" si="78"/>
        <v>0.38646535390347753</v>
      </c>
      <c r="FQ66" s="2">
        <f t="shared" si="78"/>
        <v>0.37695510722023212</v>
      </c>
      <c r="FR66" s="2">
        <f t="shared" si="78"/>
        <v>0.37049035516434348</v>
      </c>
      <c r="FS66" s="2">
        <f t="shared" si="78"/>
        <v>0.37360080684812336</v>
      </c>
      <c r="FT66" s="2">
        <f t="shared" si="78"/>
        <v>0.40956694635019436</v>
      </c>
      <c r="FU66" s="2">
        <f t="shared" si="78"/>
        <v>0.35067193870685071</v>
      </c>
      <c r="FW66" s="2">
        <f t="shared" si="66"/>
        <v>2.0762083874782251E-5</v>
      </c>
      <c r="FX66" s="2">
        <f t="shared" si="66"/>
        <v>2.5106750128783704E-5</v>
      </c>
      <c r="FY66" s="2">
        <f t="shared" si="66"/>
        <v>2.3899196431145359E-5</v>
      </c>
      <c r="FZ66" s="2">
        <f t="shared" si="66"/>
        <v>2.3769327633946166E-5</v>
      </c>
      <c r="GA66" s="2">
        <f t="shared" si="66"/>
        <v>2.0258853979753007E-5</v>
      </c>
      <c r="GB66" s="2">
        <f t="shared" si="66"/>
        <v>2.0528216041854444E-5</v>
      </c>
      <c r="GC66" s="2">
        <f t="shared" si="66"/>
        <v>2.14492402159531E-5</v>
      </c>
      <c r="GD66" s="2">
        <f t="shared" si="66"/>
        <v>2.2533503473688358E-5</v>
      </c>
      <c r="GE66" s="2">
        <f t="shared" si="66"/>
        <v>2.0986435094645773E-5</v>
      </c>
      <c r="GF66" s="2">
        <f t="shared" si="66"/>
        <v>1.9887897216631893E-5</v>
      </c>
      <c r="GG66" s="2">
        <f t="shared" si="66"/>
        <v>1.7912676598916075E-5</v>
      </c>
      <c r="GH66" s="2">
        <f t="shared" si="66"/>
        <v>1.6661588790822638E-5</v>
      </c>
      <c r="GI66" s="2">
        <f t="shared" si="66"/>
        <v>1.6068599409861206E-5</v>
      </c>
      <c r="GJ66" s="2">
        <f t="shared" si="66"/>
        <v>1.6649301255498726E-5</v>
      </c>
      <c r="GK66" s="2">
        <f t="shared" si="66"/>
        <v>1.5114076112561315E-5</v>
      </c>
      <c r="GM66" s="92">
        <f t="shared" si="67"/>
        <v>7.3289172523695731E-3</v>
      </c>
      <c r="GN66" s="92">
        <f t="shared" si="67"/>
        <v>1.0024927154340994E-2</v>
      </c>
      <c r="GO66" s="92">
        <f t="shared" si="67"/>
        <v>5.2864488543486127E-3</v>
      </c>
      <c r="GP66" s="92">
        <f t="shared" si="67"/>
        <v>3.5884910053927783E-3</v>
      </c>
      <c r="GQ66" s="92">
        <f t="shared" si="67"/>
        <v>2.5573103316606132E-3</v>
      </c>
      <c r="GR66" s="92">
        <f t="shared" si="67"/>
        <v>3.3620407037074679E-3</v>
      </c>
      <c r="GS66" s="92">
        <f t="shared" si="67"/>
        <v>2.9041883363249738E-3</v>
      </c>
      <c r="GT66" s="92">
        <f t="shared" si="67"/>
        <v>1.7966377287623072E-3</v>
      </c>
      <c r="GU66" s="92">
        <f t="shared" si="67"/>
        <v>2.0447539276901672E-3</v>
      </c>
      <c r="GV66" s="92">
        <f t="shared" si="67"/>
        <v>1.6791247651171213E-3</v>
      </c>
      <c r="GW66" s="92">
        <f t="shared" si="67"/>
        <v>1.3397811481609867E-3</v>
      </c>
      <c r="GX66" s="92">
        <f t="shared" si="67"/>
        <v>1.2497297965236552E-3</v>
      </c>
      <c r="GY66" s="92">
        <f t="shared" si="67"/>
        <v>1.4154017132233419E-3</v>
      </c>
      <c r="GZ66" s="92">
        <f t="shared" si="67"/>
        <v>3.0763159906012586E-3</v>
      </c>
      <c r="HA66" s="92">
        <f t="shared" si="67"/>
        <v>5.4048022455811069E-4</v>
      </c>
      <c r="HC66" s="92">
        <f t="shared" si="72"/>
        <v>7.9140484708688727E-11</v>
      </c>
      <c r="HD66" s="92">
        <f t="shared" si="68"/>
        <v>8.766689746998658E-10</v>
      </c>
      <c r="HE66" s="92">
        <f t="shared" si="68"/>
        <v>8.5937394980323262E-12</v>
      </c>
      <c r="HF66" s="92">
        <f t="shared" si="68"/>
        <v>2.2443726720375204E-13</v>
      </c>
      <c r="HG66" s="92">
        <f t="shared" si="68"/>
        <v>1.0042444120533426E-13</v>
      </c>
      <c r="HH66" s="92">
        <f t="shared" si="68"/>
        <v>1.3974045512237167E-12</v>
      </c>
      <c r="HI66" s="92">
        <f t="shared" si="68"/>
        <v>1.5266932632825311E-12</v>
      </c>
      <c r="HJ66" s="92">
        <f t="shared" si="68"/>
        <v>9.6989896339381875E-14</v>
      </c>
      <c r="HK66" s="92">
        <f t="shared" si="68"/>
        <v>1.0386771608542133E-12</v>
      </c>
      <c r="HL66" s="92">
        <f t="shared" si="68"/>
        <v>1.1558605650911709E-12</v>
      </c>
      <c r="HM66" s="92">
        <f t="shared" si="68"/>
        <v>4.7273147758376371E-14</v>
      </c>
      <c r="HN66" s="92">
        <f t="shared" si="68"/>
        <v>5.956664985754853E-15</v>
      </c>
      <c r="HO66" s="92">
        <f t="shared" si="68"/>
        <v>2.4037767614358371E-13</v>
      </c>
      <c r="HP66" s="92">
        <f t="shared" si="68"/>
        <v>3.1731646348776354E-13</v>
      </c>
      <c r="HQ66" s="92">
        <f t="shared" si="68"/>
        <v>2.6617311916685927E-17</v>
      </c>
      <c r="HS66" s="92">
        <f t="shared" si="69"/>
        <v>5.3735262673605386E-45</v>
      </c>
      <c r="HT66" s="92">
        <f t="shared" si="69"/>
        <v>9.6119303230562231E-41</v>
      </c>
      <c r="HU66" s="92">
        <f t="shared" si="69"/>
        <v>1.6884700096705181E-50</v>
      </c>
      <c r="HV66" s="92">
        <f t="shared" si="69"/>
        <v>5.8364477187733766E-59</v>
      </c>
      <c r="HW66" s="92">
        <f t="shared" si="69"/>
        <v>2.1844282671325344E-59</v>
      </c>
      <c r="HX66" s="92">
        <f t="shared" si="69"/>
        <v>6.5495704644095401E-55</v>
      </c>
      <c r="HY66" s="92">
        <f t="shared" si="69"/>
        <v>1.4937278210189144E-55</v>
      </c>
      <c r="HZ66" s="92">
        <f t="shared" si="69"/>
        <v>9.9112034734590314E-61</v>
      </c>
      <c r="IA66" s="92">
        <f t="shared" si="69"/>
        <v>7.5506594123065702E-56</v>
      </c>
      <c r="IB66" s="92">
        <f t="shared" si="69"/>
        <v>7.8928767555027889E-56</v>
      </c>
      <c r="IC66" s="92">
        <f t="shared" si="69"/>
        <v>5.6792526919169803E-62</v>
      </c>
      <c r="ID66" s="92">
        <f t="shared" si="69"/>
        <v>3.3888996595180057E-65</v>
      </c>
      <c r="IE66" s="92">
        <f t="shared" si="69"/>
        <v>5.9499877997061962E-57</v>
      </c>
      <c r="IF66" s="92">
        <f t="shared" si="69"/>
        <v>5.927351300055669E-34</v>
      </c>
      <c r="IG66" s="92">
        <f t="shared" si="69"/>
        <v>2.5756293232369385E-25</v>
      </c>
      <c r="II66" s="92">
        <f t="shared" si="70"/>
        <v>1.3470507550679176E-128</v>
      </c>
      <c r="IJ66" s="92">
        <f t="shared" si="70"/>
        <v>2.55763398131536E-117</v>
      </c>
      <c r="IK66" s="92">
        <f t="shared" si="70"/>
        <v>1.3006620544275026E-146</v>
      </c>
      <c r="IL66" s="92">
        <f t="shared" si="70"/>
        <v>1.3611637586126919E-173</v>
      </c>
      <c r="IM66" s="92">
        <f t="shared" si="70"/>
        <v>1.1876127387479301E-173</v>
      </c>
      <c r="IN66" s="92">
        <f t="shared" si="70"/>
        <v>2.6487765588002474E-161</v>
      </c>
      <c r="IO66" s="92">
        <f t="shared" si="70"/>
        <v>7.9130670518320534E-166</v>
      </c>
      <c r="IP66" s="92">
        <f t="shared" si="70"/>
        <v>1.8291272345028843E-182</v>
      </c>
      <c r="IQ66" s="92">
        <f t="shared" si="70"/>
        <v>2.495132007211697E-167</v>
      </c>
      <c r="IR66" s="92">
        <f t="shared" si="70"/>
        <v>7.2469725305442945E-167</v>
      </c>
      <c r="IS66" s="92">
        <f t="shared" si="70"/>
        <v>2.9832671070213745E-182</v>
      </c>
      <c r="IT66" s="92">
        <f t="shared" si="70"/>
        <v>1.8670298181573384E-190</v>
      </c>
      <c r="IU66" s="92">
        <f t="shared" si="70"/>
        <v>6.4541346472529246E-164</v>
      </c>
      <c r="IV66" s="92">
        <f t="shared" si="70"/>
        <v>4.1696578344536675E-129</v>
      </c>
      <c r="IW66" s="92">
        <f t="shared" si="70"/>
        <v>7.5569628711254486E-79</v>
      </c>
      <c r="IY66" s="92">
        <f t="shared" si="71"/>
        <v>7.328917331510058E-3</v>
      </c>
      <c r="IZ66" s="92">
        <f t="shared" si="71"/>
        <v>1.002492803100997E-2</v>
      </c>
      <c r="JA66" s="92">
        <f t="shared" si="71"/>
        <v>5.2864488629423521E-3</v>
      </c>
      <c r="JB66" s="92">
        <f t="shared" si="71"/>
        <v>3.5884910056172155E-3</v>
      </c>
      <c r="JC66" s="92">
        <f t="shared" si="71"/>
        <v>2.5573103317610376E-3</v>
      </c>
      <c r="JD66" s="92">
        <f t="shared" si="71"/>
        <v>3.3620407051048727E-3</v>
      </c>
      <c r="JE66" s="92">
        <f t="shared" si="71"/>
        <v>2.904188337851667E-3</v>
      </c>
      <c r="JF66" s="92">
        <f t="shared" si="71"/>
        <v>1.7966377288592972E-3</v>
      </c>
      <c r="JG66" s="92">
        <f t="shared" si="71"/>
        <v>2.0447539287288441E-3</v>
      </c>
      <c r="JH66" s="92">
        <f t="shared" si="71"/>
        <v>1.6791247662729819E-3</v>
      </c>
      <c r="JI66" s="92">
        <f t="shared" si="71"/>
        <v>1.3397811482082599E-3</v>
      </c>
      <c r="JJ66" s="92">
        <f t="shared" si="71"/>
        <v>1.2497297965296118E-3</v>
      </c>
      <c r="JK66" s="92">
        <f t="shared" si="71"/>
        <v>1.4154017134637195E-3</v>
      </c>
      <c r="JL66" s="92">
        <f t="shared" si="71"/>
        <v>3.0763159909185751E-3</v>
      </c>
      <c r="JM66" s="92">
        <f t="shared" si="71"/>
        <v>5.4048022455813736E-4</v>
      </c>
    </row>
    <row r="67" spans="2:273" x14ac:dyDescent="0.25">
      <c r="B67" s="2">
        <v>40</v>
      </c>
      <c r="C67" s="37">
        <v>59.924999999999997</v>
      </c>
      <c r="D67" s="37">
        <v>60.9</v>
      </c>
      <c r="E67" s="37">
        <v>56.35</v>
      </c>
      <c r="F67" s="37">
        <v>55.55</v>
      </c>
      <c r="G67" s="37">
        <v>55.3</v>
      </c>
      <c r="H67" s="37">
        <v>53.325000000000003</v>
      </c>
      <c r="I67" s="37">
        <v>55.95</v>
      </c>
      <c r="J67" s="37">
        <v>53.924999999999997</v>
      </c>
      <c r="K67" s="37">
        <v>54.1</v>
      </c>
      <c r="L67" s="37">
        <v>52.4</v>
      </c>
      <c r="M67" s="37">
        <v>49.65</v>
      </c>
      <c r="N67" s="37">
        <v>52.594999999999999</v>
      </c>
      <c r="O67" s="37">
        <v>51.213999999999999</v>
      </c>
      <c r="P67" s="37">
        <v>54.768999999999998</v>
      </c>
      <c r="Q67" s="37">
        <v>51.923000000000002</v>
      </c>
      <c r="S67" s="4">
        <f t="shared" si="73"/>
        <v>55.959737020043704</v>
      </c>
      <c r="T67" s="4">
        <f t="shared" si="73"/>
        <v>60.777520378079856</v>
      </c>
      <c r="U67" s="4">
        <f t="shared" si="73"/>
        <v>53.632803482138712</v>
      </c>
      <c r="V67" s="4">
        <f t="shared" si="73"/>
        <v>54.271535930838382</v>
      </c>
      <c r="W67" s="4">
        <f t="shared" si="73"/>
        <v>52.420511209650122</v>
      </c>
      <c r="X67" s="4">
        <f t="shared" si="73"/>
        <v>51.314690656045478</v>
      </c>
      <c r="Y67" s="4">
        <f t="shared" si="73"/>
        <v>52.083472291637335</v>
      </c>
      <c r="Z67" s="4">
        <f t="shared" si="73"/>
        <v>54.250872701269095</v>
      </c>
      <c r="AA67" s="4">
        <f t="shared" si="73"/>
        <v>54.255927175311918</v>
      </c>
      <c r="AB67" s="4">
        <f t="shared" si="73"/>
        <v>51.640783581073286</v>
      </c>
      <c r="AC67" s="4">
        <f t="shared" si="73"/>
        <v>51.272537058532599</v>
      </c>
      <c r="AD67" s="4">
        <f t="shared" si="73"/>
        <v>51.016268237278844</v>
      </c>
      <c r="AE67" s="4">
        <f t="shared" si="73"/>
        <v>49.892032312383762</v>
      </c>
      <c r="AF67" s="4">
        <f t="shared" si="73"/>
        <v>51.686895130240387</v>
      </c>
      <c r="AG67" s="4">
        <f t="shared" si="73"/>
        <v>51.830587127521625</v>
      </c>
      <c r="AI67" s="4">
        <f t="shared" si="74"/>
        <v>3.9652629799562931</v>
      </c>
      <c r="AJ67" s="4">
        <f t="shared" si="74"/>
        <v>0.12247962192014228</v>
      </c>
      <c r="AK67" s="4">
        <f t="shared" si="74"/>
        <v>2.7171965178612894</v>
      </c>
      <c r="AL67" s="4">
        <f t="shared" si="74"/>
        <v>1.2784640691616147</v>
      </c>
      <c r="AM67" s="4">
        <f t="shared" si="74"/>
        <v>2.8794887903498747</v>
      </c>
      <c r="AN67" s="4">
        <f t="shared" si="74"/>
        <v>2.0103093439545248</v>
      </c>
      <c r="AO67" s="4">
        <f t="shared" si="74"/>
        <v>3.8665277083626677</v>
      </c>
      <c r="AP67" s="4">
        <f t="shared" si="74"/>
        <v>-0.32587270126909829</v>
      </c>
      <c r="AQ67" s="4">
        <f t="shared" si="74"/>
        <v>-0.15592717531191624</v>
      </c>
      <c r="AR67" s="4">
        <f t="shared" si="74"/>
        <v>0.75921641892671232</v>
      </c>
      <c r="AS67" s="4">
        <f t="shared" si="74"/>
        <v>-1.6225370585326004</v>
      </c>
      <c r="AT67" s="4">
        <f t="shared" si="74"/>
        <v>1.578731762721155</v>
      </c>
      <c r="AU67" s="4">
        <f t="shared" si="74"/>
        <v>1.3219676876162367</v>
      </c>
      <c r="AV67" s="4">
        <f t="shared" si="74"/>
        <v>3.0821048697596112</v>
      </c>
      <c r="AW67" s="4">
        <f t="shared" si="74"/>
        <v>9.2412872478377039E-2</v>
      </c>
      <c r="AY67" s="2">
        <f t="shared" si="64"/>
        <v>48.105300500209125</v>
      </c>
      <c r="AZ67" s="2">
        <f t="shared" si="64"/>
        <v>50.130541268746349</v>
      </c>
      <c r="BA67" s="2">
        <f t="shared" si="64"/>
        <v>46.939653861514934</v>
      </c>
      <c r="BB67" s="2">
        <f t="shared" si="64"/>
        <v>49.545375755485779</v>
      </c>
      <c r="BC67" s="2">
        <f t="shared" si="64"/>
        <v>48.913951048306402</v>
      </c>
      <c r="BD67" s="2">
        <f t="shared" si="64"/>
        <v>46.889758458059532</v>
      </c>
      <c r="BE67" s="2">
        <f t="shared" si="64"/>
        <v>48.022306076098673</v>
      </c>
      <c r="BF67" s="2">
        <f t="shared" si="64"/>
        <v>51.496759153273807</v>
      </c>
      <c r="BG67" s="2">
        <f t="shared" si="64"/>
        <v>51.348031485981153</v>
      </c>
      <c r="BH67" s="2">
        <f t="shared" si="64"/>
        <v>49.166273112888689</v>
      </c>
      <c r="BI67" s="2">
        <f t="shared" si="64"/>
        <v>49.301298737504908</v>
      </c>
      <c r="BJ67" s="2">
        <f t="shared" si="64"/>
        <v>49.216525252263878</v>
      </c>
      <c r="BK67" s="2">
        <f t="shared" si="64"/>
        <v>47.896788663895599</v>
      </c>
      <c r="BL67" s="2">
        <f t="shared" si="64"/>
        <v>48.19148670949965</v>
      </c>
      <c r="BM67" s="2">
        <f t="shared" si="64"/>
        <v>51.153503045762008</v>
      </c>
      <c r="BO67" s="2">
        <f t="shared" si="9"/>
        <v>59.924999999999997</v>
      </c>
      <c r="BP67" s="2" t="str">
        <f t="shared" si="10"/>
        <v/>
      </c>
      <c r="BQ67" s="2">
        <f t="shared" si="11"/>
        <v>56.35</v>
      </c>
      <c r="BR67" s="2">
        <f t="shared" si="12"/>
        <v>55.55</v>
      </c>
      <c r="BS67" s="2">
        <f t="shared" si="13"/>
        <v>55.3</v>
      </c>
      <c r="BT67" s="2">
        <f t="shared" si="14"/>
        <v>53.325000000000003</v>
      </c>
      <c r="BU67" s="2">
        <f t="shared" si="15"/>
        <v>55.95</v>
      </c>
      <c r="BV67" s="2">
        <f t="shared" si="16"/>
        <v>53.924999999999997</v>
      </c>
      <c r="BW67" s="2">
        <f t="shared" si="17"/>
        <v>54.1</v>
      </c>
      <c r="BX67" s="2">
        <f t="shared" si="18"/>
        <v>52.4</v>
      </c>
      <c r="BY67" s="2">
        <f t="shared" si="19"/>
        <v>49.65</v>
      </c>
      <c r="BZ67" s="2">
        <f t="shared" si="20"/>
        <v>52.594999999999999</v>
      </c>
      <c r="CA67" s="2">
        <f t="shared" si="21"/>
        <v>51.213999999999999</v>
      </c>
      <c r="CB67" s="2">
        <f t="shared" si="22"/>
        <v>54.768999999999998</v>
      </c>
      <c r="CC67" s="2">
        <f t="shared" si="23"/>
        <v>51.923000000000002</v>
      </c>
      <c r="CE67" s="2" t="str">
        <f t="shared" si="65"/>
        <v/>
      </c>
      <c r="CF67" s="2" t="str">
        <f t="shared" si="65"/>
        <v/>
      </c>
      <c r="CG67" s="2" t="str">
        <f t="shared" si="65"/>
        <v/>
      </c>
      <c r="CH67" s="2" t="str">
        <f t="shared" si="65"/>
        <v/>
      </c>
      <c r="CI67" s="2" t="str">
        <f t="shared" si="65"/>
        <v/>
      </c>
      <c r="CJ67" s="2" t="str">
        <f t="shared" si="65"/>
        <v/>
      </c>
      <c r="CK67" s="2" t="str">
        <f t="shared" si="65"/>
        <v/>
      </c>
      <c r="CL67" s="2" t="str">
        <f t="shared" si="65"/>
        <v/>
      </c>
      <c r="CM67" s="2" t="str">
        <f t="shared" si="65"/>
        <v/>
      </c>
      <c r="CN67" s="2" t="str">
        <f t="shared" si="65"/>
        <v/>
      </c>
      <c r="CO67" s="2" t="str">
        <f t="shared" si="65"/>
        <v/>
      </c>
      <c r="CP67" s="2" t="str">
        <f t="shared" si="65"/>
        <v/>
      </c>
      <c r="CQ67" s="2" t="str">
        <f t="shared" si="65"/>
        <v/>
      </c>
      <c r="CR67" s="2" t="str">
        <f t="shared" si="65"/>
        <v/>
      </c>
      <c r="CS67" s="2" t="str">
        <f t="shared" si="65"/>
        <v/>
      </c>
      <c r="CU67" s="2" t="str">
        <f t="shared" si="25"/>
        <v/>
      </c>
      <c r="CV67" s="2" t="str">
        <f t="shared" si="26"/>
        <v/>
      </c>
      <c r="CW67" s="2" t="str">
        <f t="shared" si="27"/>
        <v/>
      </c>
      <c r="CX67" s="2" t="str">
        <f t="shared" si="28"/>
        <v/>
      </c>
      <c r="CY67" s="2" t="str">
        <f t="shared" si="29"/>
        <v/>
      </c>
      <c r="CZ67" s="2" t="str">
        <f t="shared" si="30"/>
        <v/>
      </c>
      <c r="DA67" s="2" t="str">
        <f t="shared" si="31"/>
        <v/>
      </c>
      <c r="DB67" s="2" t="str">
        <f t="shared" si="32"/>
        <v/>
      </c>
      <c r="DC67" s="2" t="str">
        <f t="shared" si="33"/>
        <v/>
      </c>
      <c r="DD67" s="2" t="str">
        <f t="shared" si="34"/>
        <v/>
      </c>
      <c r="DE67" s="2" t="str">
        <f t="shared" si="35"/>
        <v/>
      </c>
      <c r="DF67" s="2" t="str">
        <f t="shared" si="36"/>
        <v/>
      </c>
      <c r="DG67" s="2" t="str">
        <f t="shared" si="37"/>
        <v/>
      </c>
      <c r="DH67" s="2" t="str">
        <f t="shared" si="38"/>
        <v/>
      </c>
      <c r="DI67" s="2" t="str">
        <f t="shared" si="39"/>
        <v/>
      </c>
      <c r="DK67" s="2">
        <f t="shared" si="75"/>
        <v>53.783623693379788</v>
      </c>
      <c r="DL67" s="2">
        <f t="shared" si="75"/>
        <v>53.632783400809721</v>
      </c>
      <c r="DM67" s="2">
        <f t="shared" si="75"/>
        <v>51.249825783972113</v>
      </c>
      <c r="DN67" s="2">
        <f t="shared" si="75"/>
        <v>53.127659157820823</v>
      </c>
      <c r="DO67" s="2">
        <f t="shared" si="75"/>
        <v>52.10079281183932</v>
      </c>
      <c r="DP67" s="2">
        <f t="shared" si="75"/>
        <v>49.954252761796731</v>
      </c>
      <c r="DQ67" s="2">
        <f t="shared" si="75"/>
        <v>50.988356991845372</v>
      </c>
      <c r="DR67" s="2">
        <f t="shared" si="75"/>
        <v>55.732142857142861</v>
      </c>
      <c r="DS67" s="2">
        <f t="shared" si="75"/>
        <v>53.537115926708942</v>
      </c>
      <c r="DT67" s="2">
        <f t="shared" si="75"/>
        <v>50.733658806687735</v>
      </c>
      <c r="DU67" s="2">
        <f t="shared" si="75"/>
        <v>49.641337108013936</v>
      </c>
      <c r="DV67" s="2">
        <f t="shared" si="75"/>
        <v>51.12364180006039</v>
      </c>
      <c r="DW67" s="2">
        <f t="shared" si="75"/>
        <v>50.763373643410844</v>
      </c>
      <c r="DX67" s="2">
        <f t="shared" si="75"/>
        <v>51.709335548172753</v>
      </c>
      <c r="DY67" s="2">
        <f t="shared" si="75"/>
        <v>51.920684210526318</v>
      </c>
      <c r="EA67" s="2">
        <f t="shared" si="76"/>
        <v>42.032080767061473</v>
      </c>
      <c r="EB67" s="2">
        <f t="shared" si="76"/>
        <v>46.717969846073679</v>
      </c>
      <c r="EC67" s="2">
        <f t="shared" si="76"/>
        <v>41.973003855731392</v>
      </c>
      <c r="ED67" s="2">
        <f t="shared" si="76"/>
        <v>45.080193398294099</v>
      </c>
      <c r="EE67" s="2">
        <f t="shared" si="76"/>
        <v>44.590227737185415</v>
      </c>
      <c r="EF67" s="2">
        <f t="shared" si="76"/>
        <v>42.991937983519385</v>
      </c>
      <c r="EG67" s="2">
        <f t="shared" si="76"/>
        <v>44.161016911294737</v>
      </c>
      <c r="EH67" s="2">
        <f t="shared" si="76"/>
        <v>45.427762223436233</v>
      </c>
      <c r="EI67" s="2">
        <f t="shared" si="76"/>
        <v>48.277443682096973</v>
      </c>
      <c r="EJ67" s="2">
        <f t="shared" si="76"/>
        <v>46.896967492331129</v>
      </c>
      <c r="EK67" s="2">
        <f t="shared" si="76"/>
        <v>48.788854895874302</v>
      </c>
      <c r="EL67" s="2">
        <f t="shared" si="76"/>
        <v>46.261252992012743</v>
      </c>
      <c r="EM67" s="2">
        <f t="shared" si="76"/>
        <v>43.513433966340905</v>
      </c>
      <c r="EN67" s="2">
        <f t="shared" si="76"/>
        <v>43.566379709291404</v>
      </c>
      <c r="EO67" s="2">
        <f t="shared" si="76"/>
        <v>49.857851914506661</v>
      </c>
      <c r="EQ67" s="2">
        <f t="shared" si="77"/>
        <v>41.335902894789839</v>
      </c>
      <c r="ER67" s="2">
        <f t="shared" si="77"/>
        <v>45.637305673996437</v>
      </c>
      <c r="ES67" s="2">
        <f t="shared" si="77"/>
        <v>43.305210480326906</v>
      </c>
      <c r="ET67" s="2">
        <f t="shared" si="77"/>
        <v>43.40326085881977</v>
      </c>
      <c r="EU67" s="2">
        <f t="shared" si="77"/>
        <v>43.563680017471583</v>
      </c>
      <c r="EV67" s="2">
        <f t="shared" si="77"/>
        <v>42.322763490783146</v>
      </c>
      <c r="EW67" s="2">
        <f t="shared" si="77"/>
        <v>43.466230880155486</v>
      </c>
      <c r="EX67" s="2">
        <f t="shared" si="77"/>
        <v>45.97443025187264</v>
      </c>
      <c r="EY67" s="2">
        <f t="shared" si="77"/>
        <v>47.368308815539855</v>
      </c>
      <c r="EZ67" s="2">
        <f t="shared" si="77"/>
        <v>45.779473138092911</v>
      </c>
      <c r="FA67" s="2">
        <f t="shared" si="77"/>
        <v>46.120462729062268</v>
      </c>
      <c r="FB67" s="2">
        <f t="shared" si="77"/>
        <v>45.498808872061879</v>
      </c>
      <c r="FC67" s="2">
        <f t="shared" si="77"/>
        <v>43.153241935270806</v>
      </c>
      <c r="FD67" s="2">
        <f t="shared" si="77"/>
        <v>43.2761539305436</v>
      </c>
      <c r="FE67" s="2">
        <f t="shared" si="77"/>
        <v>51.664833067413909</v>
      </c>
      <c r="FG67" s="2">
        <f t="shared" si="78"/>
        <v>0.48319674958394487</v>
      </c>
      <c r="FH67" s="2">
        <f t="shared" si="78"/>
        <v>0.50647965484598056</v>
      </c>
      <c r="FI67" s="2">
        <f t="shared" si="78"/>
        <v>0.46462105946655002</v>
      </c>
      <c r="FJ67" s="2">
        <f t="shared" si="78"/>
        <v>0.44513885542877268</v>
      </c>
      <c r="FK67" s="2">
        <f t="shared" si="78"/>
        <v>0.42431147707188599</v>
      </c>
      <c r="FL67" s="2">
        <f t="shared" si="78"/>
        <v>0.44015235436535805</v>
      </c>
      <c r="FM67" s="2">
        <f t="shared" si="78"/>
        <v>0.43443486634251882</v>
      </c>
      <c r="FN67" s="2">
        <f t="shared" si="78"/>
        <v>0.41102880039029238</v>
      </c>
      <c r="FO67" s="2">
        <f t="shared" si="78"/>
        <v>0.41619770561883201</v>
      </c>
      <c r="FP67" s="2">
        <f t="shared" si="78"/>
        <v>0.40851900677477987</v>
      </c>
      <c r="FQ67" s="2">
        <f t="shared" si="78"/>
        <v>0.39881883310046634</v>
      </c>
      <c r="FR67" s="2">
        <f t="shared" si="78"/>
        <v>0.39221516295003001</v>
      </c>
      <c r="FS67" s="2">
        <f t="shared" si="78"/>
        <v>0.39539344615725658</v>
      </c>
      <c r="FT67" s="2">
        <f t="shared" si="78"/>
        <v>0.43201063717427368</v>
      </c>
      <c r="FU67" s="2">
        <f t="shared" si="78"/>
        <v>0.37192122304527725</v>
      </c>
      <c r="FW67" s="2">
        <f t="shared" si="66"/>
        <v>2.2765126674633564E-5</v>
      </c>
      <c r="FX67" s="2">
        <f t="shared" si="66"/>
        <v>2.7528937410148723E-5</v>
      </c>
      <c r="FY67" s="2">
        <f t="shared" si="66"/>
        <v>2.6204887370139183E-5</v>
      </c>
      <c r="FZ67" s="2">
        <f t="shared" si="66"/>
        <v>2.6062489720534661E-5</v>
      </c>
      <c r="GA67" s="2">
        <f t="shared" si="66"/>
        <v>2.2213348250821422E-5</v>
      </c>
      <c r="GB67" s="2">
        <f t="shared" si="66"/>
        <v>2.2508696716567867E-5</v>
      </c>
      <c r="GC67" s="2">
        <f t="shared" si="66"/>
        <v>2.3518575551666084E-5</v>
      </c>
      <c r="GD67" s="2">
        <f t="shared" si="66"/>
        <v>2.4707441527841502E-5</v>
      </c>
      <c r="GE67" s="2">
        <f t="shared" si="66"/>
        <v>2.3011121904666094E-5</v>
      </c>
      <c r="GF67" s="2">
        <f t="shared" si="66"/>
        <v>2.1806603823786383E-5</v>
      </c>
      <c r="GG67" s="2">
        <f t="shared" si="66"/>
        <v>1.9640825382340578E-5</v>
      </c>
      <c r="GH67" s="2">
        <f t="shared" si="66"/>
        <v>1.8269039455124593E-5</v>
      </c>
      <c r="GI67" s="2">
        <f t="shared" si="66"/>
        <v>1.7618841581519584E-5</v>
      </c>
      <c r="GJ67" s="2">
        <f t="shared" si="66"/>
        <v>1.8255566483856711E-5</v>
      </c>
      <c r="GK67" s="2">
        <f t="shared" si="66"/>
        <v>1.6572230746996482E-5</v>
      </c>
      <c r="GM67" s="92">
        <f t="shared" si="67"/>
        <v>9.9778557121802201E-3</v>
      </c>
      <c r="GN67" s="92">
        <f t="shared" si="67"/>
        <v>1.3487175007390181E-2</v>
      </c>
      <c r="GO67" s="92">
        <f t="shared" si="67"/>
        <v>7.46840662453586E-3</v>
      </c>
      <c r="GP67" s="92">
        <f t="shared" si="67"/>
        <v>5.2592008508517427E-3</v>
      </c>
      <c r="GQ67" s="92">
        <f t="shared" si="67"/>
        <v>3.7709121943852548E-3</v>
      </c>
      <c r="GR67" s="92">
        <f t="shared" si="67"/>
        <v>4.9115759907406298E-3</v>
      </c>
      <c r="GS67" s="92">
        <f t="shared" si="67"/>
        <v>4.3162885401443118E-3</v>
      </c>
      <c r="GT67" s="92">
        <f t="shared" si="67"/>
        <v>2.7430392429072447E-3</v>
      </c>
      <c r="GU67" s="92">
        <f t="shared" si="67"/>
        <v>3.0885406331661296E-3</v>
      </c>
      <c r="GV67" s="92">
        <f t="shared" si="67"/>
        <v>2.5790755631990713E-3</v>
      </c>
      <c r="GW67" s="92">
        <f t="shared" si="67"/>
        <v>2.0862391272046506E-3</v>
      </c>
      <c r="GX67" s="92">
        <f t="shared" si="67"/>
        <v>1.9291999354211534E-3</v>
      </c>
      <c r="GY67" s="92">
        <f t="shared" si="67"/>
        <v>2.1531281293781148E-3</v>
      </c>
      <c r="GZ67" s="92">
        <f t="shared" si="67"/>
        <v>4.4527292027258768E-3</v>
      </c>
      <c r="HA67" s="92">
        <f t="shared" si="67"/>
        <v>9.1200462488305958E-4</v>
      </c>
      <c r="HC67" s="92">
        <f t="shared" si="72"/>
        <v>1.923371658539574E-10</v>
      </c>
      <c r="HD67" s="92">
        <f t="shared" si="68"/>
        <v>1.981265954801116E-9</v>
      </c>
      <c r="HE67" s="92">
        <f t="shared" si="68"/>
        <v>2.3536580868384195E-11</v>
      </c>
      <c r="HF67" s="92">
        <f t="shared" si="68"/>
        <v>7.2661575402996776E-13</v>
      </c>
      <c r="HG67" s="92">
        <f t="shared" si="68"/>
        <v>3.2495752955018034E-13</v>
      </c>
      <c r="HH67" s="92">
        <f t="shared" si="68"/>
        <v>4.1156035347219882E-12</v>
      </c>
      <c r="HI67" s="92">
        <f t="shared" si="68"/>
        <v>4.5764357247259393E-12</v>
      </c>
      <c r="HJ67" s="92">
        <f t="shared" si="68"/>
        <v>3.2731907784516454E-13</v>
      </c>
      <c r="HK67" s="92">
        <f t="shared" si="68"/>
        <v>3.1474327096508099E-12</v>
      </c>
      <c r="HL67" s="92">
        <f t="shared" si="68"/>
        <v>3.4704587660977133E-12</v>
      </c>
      <c r="HM67" s="92">
        <f t="shared" si="68"/>
        <v>1.5775291583084966E-13</v>
      </c>
      <c r="HN67" s="92">
        <f t="shared" si="68"/>
        <v>2.1127723365715932E-14</v>
      </c>
      <c r="HO67" s="92">
        <f t="shared" si="68"/>
        <v>7.2220510371134838E-13</v>
      </c>
      <c r="HP67" s="92">
        <f t="shared" si="68"/>
        <v>9.5249943310763592E-13</v>
      </c>
      <c r="HQ67" s="92">
        <f t="shared" si="68"/>
        <v>1.2295291477280342E-16</v>
      </c>
      <c r="HS67" s="92">
        <f t="shared" si="69"/>
        <v>5.1635752200812657E-44</v>
      </c>
      <c r="HT67" s="92">
        <f t="shared" si="69"/>
        <v>7.7581303327664441E-40</v>
      </c>
      <c r="HU67" s="92">
        <f t="shared" si="69"/>
        <v>2.2730966445253068E-49</v>
      </c>
      <c r="HV67" s="92">
        <f t="shared" si="69"/>
        <v>1.2505826151269538E-57</v>
      </c>
      <c r="HW67" s="92">
        <f t="shared" si="69"/>
        <v>4.5272982409082915E-58</v>
      </c>
      <c r="HX67" s="92">
        <f t="shared" si="69"/>
        <v>1.0864329112527889E-53</v>
      </c>
      <c r="HY67" s="92">
        <f t="shared" si="69"/>
        <v>2.6524953999090069E-54</v>
      </c>
      <c r="HZ67" s="92">
        <f t="shared" si="69"/>
        <v>2.371065925674418E-59</v>
      </c>
      <c r="IA67" s="92">
        <f t="shared" si="69"/>
        <v>1.3613226925832165E-54</v>
      </c>
      <c r="IB67" s="92">
        <f t="shared" si="69"/>
        <v>1.3965165406814298E-54</v>
      </c>
      <c r="IC67" s="92">
        <f t="shared" si="69"/>
        <v>1.3111728966587827E-60</v>
      </c>
      <c r="ID67" s="92">
        <f t="shared" si="69"/>
        <v>8.9414915391039759E-64</v>
      </c>
      <c r="IE67" s="92">
        <f t="shared" si="69"/>
        <v>9.9983835413208262E-56</v>
      </c>
      <c r="IF67" s="92">
        <f t="shared" si="69"/>
        <v>3.0541393517998789E-33</v>
      </c>
      <c r="IG67" s="92">
        <f t="shared" si="69"/>
        <v>8.5511887449179415E-25</v>
      </c>
      <c r="II67" s="92">
        <f t="shared" si="70"/>
        <v>1.9192040633601616E-126</v>
      </c>
      <c r="IJ67" s="92">
        <f t="shared" si="70"/>
        <v>2.5415876969256871E-115</v>
      </c>
      <c r="IK67" s="92">
        <f t="shared" si="70"/>
        <v>4.0388468140055987E-144</v>
      </c>
      <c r="IL67" s="92">
        <f t="shared" si="70"/>
        <v>1.2270635142816977E-170</v>
      </c>
      <c r="IM67" s="92">
        <f t="shared" si="70"/>
        <v>9.7079067032844059E-171</v>
      </c>
      <c r="IN67" s="92">
        <f t="shared" si="70"/>
        <v>1.3473453771980424E-158</v>
      </c>
      <c r="IO67" s="92">
        <f t="shared" si="70"/>
        <v>4.9303771343514428E-163</v>
      </c>
      <c r="IP67" s="92">
        <f t="shared" si="70"/>
        <v>2.2615141897988513E-179</v>
      </c>
      <c r="IQ67" s="92">
        <f t="shared" si="70"/>
        <v>1.6275100234070995E-164</v>
      </c>
      <c r="IR67" s="92">
        <f t="shared" si="70"/>
        <v>4.4960611582507827E-164</v>
      </c>
      <c r="IS67" s="92">
        <f t="shared" si="70"/>
        <v>3.1523458794502576E-179</v>
      </c>
      <c r="IT67" s="92">
        <f t="shared" si="70"/>
        <v>2.5815979055090937E-187</v>
      </c>
      <c r="IU67" s="92">
        <f t="shared" si="70"/>
        <v>3.1610879546474396E-161</v>
      </c>
      <c r="IV67" s="92">
        <f t="shared" si="70"/>
        <v>5.4863368503866909E-127</v>
      </c>
      <c r="IW67" s="92">
        <f t="shared" si="70"/>
        <v>1.4136079594811453E-77</v>
      </c>
      <c r="IY67" s="92">
        <f t="shared" si="71"/>
        <v>9.9778559045173854E-3</v>
      </c>
      <c r="IZ67" s="92">
        <f t="shared" si="71"/>
        <v>1.3487176988656136E-2</v>
      </c>
      <c r="JA67" s="92">
        <f t="shared" si="71"/>
        <v>7.4684066480724407E-3</v>
      </c>
      <c r="JB67" s="92">
        <f t="shared" si="71"/>
        <v>5.2592008515783585E-3</v>
      </c>
      <c r="JC67" s="92">
        <f t="shared" si="71"/>
        <v>3.7709121947102123E-3</v>
      </c>
      <c r="JD67" s="92">
        <f t="shared" si="71"/>
        <v>4.9115759948562335E-3</v>
      </c>
      <c r="JE67" s="92">
        <f t="shared" si="71"/>
        <v>4.3162885447207474E-3</v>
      </c>
      <c r="JF67" s="92">
        <f t="shared" si="71"/>
        <v>2.7430392432345636E-3</v>
      </c>
      <c r="JG67" s="92">
        <f t="shared" si="71"/>
        <v>3.0885406363135625E-3</v>
      </c>
      <c r="JH67" s="92">
        <f t="shared" si="71"/>
        <v>2.57907556666953E-3</v>
      </c>
      <c r="JI67" s="92">
        <f t="shared" si="71"/>
        <v>2.0862391273624033E-3</v>
      </c>
      <c r="JJ67" s="92">
        <f t="shared" si="71"/>
        <v>1.9291999354422811E-3</v>
      </c>
      <c r="JK67" s="92">
        <f t="shared" si="71"/>
        <v>2.1531281301003201E-3</v>
      </c>
      <c r="JL67" s="92">
        <f t="shared" si="71"/>
        <v>4.4527292036783761E-3</v>
      </c>
      <c r="JM67" s="92">
        <f t="shared" si="71"/>
        <v>9.1200462488318253E-4</v>
      </c>
    </row>
    <row r="68" spans="2:273" x14ac:dyDescent="0.25">
      <c r="B68" s="2">
        <v>41</v>
      </c>
      <c r="C68" s="37">
        <v>63.3</v>
      </c>
      <c r="D68" s="37">
        <v>63.5</v>
      </c>
      <c r="E68" s="37">
        <v>56.7</v>
      </c>
      <c r="F68" s="37">
        <v>58.475000000000001</v>
      </c>
      <c r="G68" s="37">
        <v>58.7</v>
      </c>
      <c r="H68" s="37">
        <v>55.524999999999999</v>
      </c>
      <c r="I68" s="37">
        <v>55.975000000000001</v>
      </c>
      <c r="J68" s="37">
        <v>55.924999999999997</v>
      </c>
      <c r="K68" s="37">
        <v>55.975000000000001</v>
      </c>
      <c r="L68" s="37">
        <v>53.5</v>
      </c>
      <c r="M68" s="37">
        <v>51.95</v>
      </c>
      <c r="N68" s="37">
        <v>53.024000000000001</v>
      </c>
      <c r="O68" s="37">
        <v>51.643000000000001</v>
      </c>
      <c r="P68" s="37">
        <v>56</v>
      </c>
      <c r="Q68" s="37">
        <v>53.537999999999997</v>
      </c>
      <c r="S68" s="4">
        <f t="shared" si="73"/>
        <v>58.159069295527509</v>
      </c>
      <c r="T68" s="4">
        <f t="shared" si="73"/>
        <v>63.69024721588174</v>
      </c>
      <c r="U68" s="4">
        <f t="shared" si="73"/>
        <v>55.790583935931956</v>
      </c>
      <c r="V68" s="4">
        <f t="shared" si="73"/>
        <v>56.060178438384341</v>
      </c>
      <c r="W68" s="4">
        <f t="shared" si="73"/>
        <v>53.772799890357653</v>
      </c>
      <c r="X68" s="4">
        <f t="shared" si="73"/>
        <v>52.946887852568487</v>
      </c>
      <c r="Y68" s="4">
        <f t="shared" si="73"/>
        <v>53.67158835215529</v>
      </c>
      <c r="Z68" s="4">
        <f t="shared" si="73"/>
        <v>55.32523557489553</v>
      </c>
      <c r="AA68" s="4">
        <f t="shared" si="73"/>
        <v>55.446814601960405</v>
      </c>
      <c r="AB68" s="4">
        <f t="shared" si="73"/>
        <v>52.733787849300356</v>
      </c>
      <c r="AC68" s="4">
        <f t="shared" si="73"/>
        <v>52.187712807696379</v>
      </c>
      <c r="AD68" s="4">
        <f t="shared" si="73"/>
        <v>51.795773759101358</v>
      </c>
      <c r="AE68" s="4">
        <f t="shared" si="73"/>
        <v>50.650920705528641</v>
      </c>
      <c r="AF68" s="4">
        <f t="shared" si="73"/>
        <v>52.920011637397472</v>
      </c>
      <c r="AG68" s="4">
        <f t="shared" si="73"/>
        <v>52.264458226495428</v>
      </c>
      <c r="AI68" s="4">
        <f t="shared" si="74"/>
        <v>5.1409307044724883</v>
      </c>
      <c r="AJ68" s="4">
        <f t="shared" si="74"/>
        <v>-0.19024721588174032</v>
      </c>
      <c r="AK68" s="4">
        <f t="shared" si="74"/>
        <v>0.90941606406804709</v>
      </c>
      <c r="AL68" s="4">
        <f t="shared" si="74"/>
        <v>2.4148215616156605</v>
      </c>
      <c r="AM68" s="4">
        <f t="shared" si="74"/>
        <v>4.9272001096423494</v>
      </c>
      <c r="AN68" s="4">
        <f t="shared" si="74"/>
        <v>2.5781121474315114</v>
      </c>
      <c r="AO68" s="4">
        <f t="shared" si="74"/>
        <v>2.3034116478447118</v>
      </c>
      <c r="AP68" s="4">
        <f t="shared" si="74"/>
        <v>0.59976442510446759</v>
      </c>
      <c r="AQ68" s="4">
        <f t="shared" si="74"/>
        <v>0.52818539803959652</v>
      </c>
      <c r="AR68" s="4">
        <f t="shared" si="74"/>
        <v>0.76621215069964421</v>
      </c>
      <c r="AS68" s="4">
        <f t="shared" si="74"/>
        <v>-0.23771280769637571</v>
      </c>
      <c r="AT68" s="4">
        <f t="shared" si="74"/>
        <v>1.2282262408986426</v>
      </c>
      <c r="AU68" s="4">
        <f t="shared" si="74"/>
        <v>0.99207929447135967</v>
      </c>
      <c r="AV68" s="4">
        <f t="shared" si="74"/>
        <v>3.0799883626025277</v>
      </c>
      <c r="AW68" s="4">
        <f t="shared" si="74"/>
        <v>1.2735417735045687</v>
      </c>
      <c r="AY68" s="2">
        <f t="shared" si="64"/>
        <v>47.923036705852816</v>
      </c>
      <c r="AZ68" s="2">
        <f t="shared" si="64"/>
        <v>49.987541961668789</v>
      </c>
      <c r="BA68" s="2">
        <f t="shared" si="64"/>
        <v>46.77329674135369</v>
      </c>
      <c r="BB68" s="2">
        <f t="shared" si="64"/>
        <v>49.474685882006533</v>
      </c>
      <c r="BC68" s="2">
        <f t="shared" si="64"/>
        <v>48.847540085015929</v>
      </c>
      <c r="BD68" s="2">
        <f t="shared" si="64"/>
        <v>46.793856435256345</v>
      </c>
      <c r="BE68" s="2">
        <f t="shared" si="64"/>
        <v>47.936072301337241</v>
      </c>
      <c r="BF68" s="2">
        <f t="shared" si="64"/>
        <v>51.331234285588884</v>
      </c>
      <c r="BG68" s="2">
        <f t="shared" si="64"/>
        <v>51.271906634138858</v>
      </c>
      <c r="BH68" s="2">
        <f t="shared" si="64"/>
        <v>49.125168479912951</v>
      </c>
      <c r="BI68" s="2">
        <f t="shared" si="64"/>
        <v>49.274466144808699</v>
      </c>
      <c r="BJ68" s="2">
        <f t="shared" si="64"/>
        <v>49.153891255832526</v>
      </c>
      <c r="BK68" s="2">
        <f t="shared" si="64"/>
        <v>47.760811654543225</v>
      </c>
      <c r="BL68" s="2">
        <f t="shared" si="64"/>
        <v>48.09312033481585</v>
      </c>
      <c r="BM68" s="2">
        <f t="shared" si="64"/>
        <v>51.185900972094124</v>
      </c>
      <c r="BO68" s="2" t="str">
        <f t="shared" si="9"/>
        <v/>
      </c>
      <c r="BP68" s="2" t="str">
        <f t="shared" si="10"/>
        <v/>
      </c>
      <c r="BQ68" s="2" t="str">
        <f t="shared" si="11"/>
        <v/>
      </c>
      <c r="BR68" s="2">
        <f t="shared" si="12"/>
        <v>58.475000000000001</v>
      </c>
      <c r="BS68" s="2">
        <f t="shared" si="13"/>
        <v>58.7</v>
      </c>
      <c r="BT68" s="2">
        <f t="shared" si="14"/>
        <v>55.524999999999999</v>
      </c>
      <c r="BU68" s="2">
        <f t="shared" si="15"/>
        <v>55.975000000000001</v>
      </c>
      <c r="BV68" s="2">
        <f t="shared" si="16"/>
        <v>55.924999999999997</v>
      </c>
      <c r="BW68" s="2">
        <f t="shared" si="17"/>
        <v>55.975000000000001</v>
      </c>
      <c r="BX68" s="2">
        <f t="shared" si="18"/>
        <v>53.5</v>
      </c>
      <c r="BY68" s="2">
        <f t="shared" si="19"/>
        <v>51.95</v>
      </c>
      <c r="BZ68" s="2">
        <f t="shared" si="20"/>
        <v>53.024000000000001</v>
      </c>
      <c r="CA68" s="2">
        <f t="shared" si="21"/>
        <v>51.643000000000001</v>
      </c>
      <c r="CB68" s="2">
        <f t="shared" si="22"/>
        <v>56</v>
      </c>
      <c r="CC68" s="2">
        <f t="shared" si="23"/>
        <v>53.537999999999997</v>
      </c>
      <c r="CE68" s="2" t="str">
        <f t="shared" si="65"/>
        <v/>
      </c>
      <c r="CF68" s="2" t="str">
        <f t="shared" si="65"/>
        <v/>
      </c>
      <c r="CG68" s="2" t="str">
        <f t="shared" si="65"/>
        <v/>
      </c>
      <c r="CH68" s="2" t="str">
        <f t="shared" si="65"/>
        <v/>
      </c>
      <c r="CI68" s="2" t="str">
        <f t="shared" si="65"/>
        <v/>
      </c>
      <c r="CJ68" s="2" t="str">
        <f t="shared" si="65"/>
        <v/>
      </c>
      <c r="CK68" s="2" t="str">
        <f t="shared" si="65"/>
        <v/>
      </c>
      <c r="CL68" s="2" t="str">
        <f t="shared" si="65"/>
        <v/>
      </c>
      <c r="CM68" s="2" t="str">
        <f t="shared" si="65"/>
        <v/>
      </c>
      <c r="CN68" s="2" t="str">
        <f t="shared" si="65"/>
        <v/>
      </c>
      <c r="CO68" s="2" t="str">
        <f t="shared" si="65"/>
        <v/>
      </c>
      <c r="CP68" s="2" t="str">
        <f t="shared" si="65"/>
        <v/>
      </c>
      <c r="CQ68" s="2" t="str">
        <f t="shared" si="65"/>
        <v/>
      </c>
      <c r="CR68" s="2" t="str">
        <f t="shared" si="65"/>
        <v/>
      </c>
      <c r="CS68" s="2" t="str">
        <f t="shared" si="65"/>
        <v/>
      </c>
      <c r="CU68" s="2" t="str">
        <f t="shared" si="25"/>
        <v/>
      </c>
      <c r="CV68" s="2" t="str">
        <f t="shared" si="26"/>
        <v/>
      </c>
      <c r="CW68" s="2" t="str">
        <f t="shared" si="27"/>
        <v/>
      </c>
      <c r="CX68" s="2" t="str">
        <f t="shared" si="28"/>
        <v/>
      </c>
      <c r="CY68" s="2" t="str">
        <f t="shared" si="29"/>
        <v/>
      </c>
      <c r="CZ68" s="2" t="str">
        <f t="shared" si="30"/>
        <v/>
      </c>
      <c r="DA68" s="2" t="str">
        <f t="shared" si="31"/>
        <v/>
      </c>
      <c r="DB68" s="2" t="str">
        <f t="shared" si="32"/>
        <v/>
      </c>
      <c r="DC68" s="2" t="str">
        <f t="shared" si="33"/>
        <v/>
      </c>
      <c r="DD68" s="2" t="str">
        <f t="shared" si="34"/>
        <v/>
      </c>
      <c r="DE68" s="2" t="str">
        <f t="shared" si="35"/>
        <v/>
      </c>
      <c r="DF68" s="2" t="str">
        <f t="shared" si="36"/>
        <v/>
      </c>
      <c r="DG68" s="2" t="str">
        <f t="shared" si="37"/>
        <v/>
      </c>
      <c r="DH68" s="2" t="str">
        <f t="shared" si="38"/>
        <v/>
      </c>
      <c r="DI68" s="2" t="str">
        <f t="shared" si="39"/>
        <v/>
      </c>
      <c r="DK68" s="2">
        <f t="shared" si="75"/>
        <v>54.064999999999998</v>
      </c>
      <c r="DL68" s="2">
        <f t="shared" si="75"/>
        <v>53.835809716599194</v>
      </c>
      <c r="DM68" s="2">
        <f t="shared" si="75"/>
        <v>51.421829268292676</v>
      </c>
      <c r="DN68" s="2">
        <f t="shared" si="75"/>
        <v>53.449529346622377</v>
      </c>
      <c r="DO68" s="2">
        <f t="shared" si="75"/>
        <v>52.382505285412257</v>
      </c>
      <c r="DP68" s="2">
        <f t="shared" si="75"/>
        <v>50.161766334440763</v>
      </c>
      <c r="DQ68" s="2">
        <f t="shared" si="75"/>
        <v>51.218068559347635</v>
      </c>
      <c r="DR68" s="2">
        <f t="shared" si="75"/>
        <v>55.935963455149505</v>
      </c>
      <c r="DS68" s="2">
        <f t="shared" si="75"/>
        <v>53.730829809725151</v>
      </c>
      <c r="DT68" s="2">
        <f t="shared" si="75"/>
        <v>50.936466520811386</v>
      </c>
      <c r="DU68" s="2">
        <f t="shared" si="75"/>
        <v>49.766437282229965</v>
      </c>
      <c r="DV68" s="2">
        <f t="shared" si="75"/>
        <v>51.320772576260936</v>
      </c>
      <c r="DW68" s="2">
        <f t="shared" si="75"/>
        <v>50.902477378435513</v>
      </c>
      <c r="DX68" s="2">
        <f t="shared" si="75"/>
        <v>51.977784053156142</v>
      </c>
      <c r="DY68" s="2">
        <f t="shared" si="75"/>
        <v>52.134631578947378</v>
      </c>
      <c r="EA68" s="2">
        <f t="shared" si="76"/>
        <v>41.931944613649179</v>
      </c>
      <c r="EB68" s="2">
        <f t="shared" si="76"/>
        <v>46.567742614342407</v>
      </c>
      <c r="EC68" s="2">
        <f t="shared" si="76"/>
        <v>41.888065306450322</v>
      </c>
      <c r="ED68" s="2">
        <f t="shared" si="76"/>
        <v>44.956135333144609</v>
      </c>
      <c r="EE68" s="2">
        <f t="shared" si="76"/>
        <v>44.473502981439495</v>
      </c>
      <c r="EF68" s="2">
        <f t="shared" si="76"/>
        <v>42.887036640374966</v>
      </c>
      <c r="EG68" s="2">
        <f t="shared" si="76"/>
        <v>44.039419330008499</v>
      </c>
      <c r="EH68" s="2">
        <f t="shared" si="76"/>
        <v>45.313564903335468</v>
      </c>
      <c r="EI68" s="2">
        <f t="shared" si="76"/>
        <v>48.126303262654218</v>
      </c>
      <c r="EJ68" s="2">
        <f t="shared" si="76"/>
        <v>46.733464937501225</v>
      </c>
      <c r="EK68" s="2">
        <f t="shared" si="76"/>
        <v>48.598253935887449</v>
      </c>
      <c r="EL68" s="2">
        <f t="shared" si="76"/>
        <v>46.091536808177317</v>
      </c>
      <c r="EM68" s="2">
        <f t="shared" si="76"/>
        <v>43.37952440113726</v>
      </c>
      <c r="EN68" s="2">
        <f t="shared" si="76"/>
        <v>43.435136068008397</v>
      </c>
      <c r="EO68" s="2">
        <f t="shared" si="76"/>
        <v>49.724631172788932</v>
      </c>
      <c r="EQ68" s="2">
        <f t="shared" si="77"/>
        <v>41.245528771726853</v>
      </c>
      <c r="ER68" s="2">
        <f t="shared" si="77"/>
        <v>45.502364501502342</v>
      </c>
      <c r="ES68" s="2">
        <f t="shared" si="77"/>
        <v>43.200523862146952</v>
      </c>
      <c r="ET68" s="2">
        <f t="shared" si="77"/>
        <v>43.304447069401341</v>
      </c>
      <c r="EU68" s="2">
        <f t="shared" si="77"/>
        <v>43.46209609626144</v>
      </c>
      <c r="EV68" s="2">
        <f t="shared" si="77"/>
        <v>42.226927834556164</v>
      </c>
      <c r="EW68" s="2">
        <f t="shared" si="77"/>
        <v>43.354397272662382</v>
      </c>
      <c r="EX68" s="2">
        <f t="shared" si="77"/>
        <v>45.851556835444114</v>
      </c>
      <c r="EY68" s="2">
        <f t="shared" si="77"/>
        <v>47.230273669658438</v>
      </c>
      <c r="EZ68" s="2">
        <f t="shared" si="77"/>
        <v>45.632024135044453</v>
      </c>
      <c r="FA68" s="2">
        <f t="shared" si="77"/>
        <v>45.969794044122395</v>
      </c>
      <c r="FB68" s="2">
        <f t="shared" si="77"/>
        <v>45.340111882608255</v>
      </c>
      <c r="FC68" s="2">
        <f t="shared" si="77"/>
        <v>43.02407228865264</v>
      </c>
      <c r="FD68" s="2">
        <f t="shared" si="77"/>
        <v>43.149034996250307</v>
      </c>
      <c r="FE68" s="2">
        <f t="shared" si="77"/>
        <v>51.498865900639984</v>
      </c>
      <c r="FG68" s="2">
        <f t="shared" si="78"/>
        <v>0.50621595011831966</v>
      </c>
      <c r="FH68" s="2">
        <f t="shared" si="78"/>
        <v>0.52947166592763184</v>
      </c>
      <c r="FI68" s="2">
        <f t="shared" si="78"/>
        <v>0.48759023785732847</v>
      </c>
      <c r="FJ68" s="2">
        <f t="shared" si="78"/>
        <v>0.4679867975289197</v>
      </c>
      <c r="FK68" s="2">
        <f t="shared" si="78"/>
        <v>0.44695151553947848</v>
      </c>
      <c r="FL68" s="2">
        <f t="shared" si="78"/>
        <v>0.46295790347879334</v>
      </c>
      <c r="FM68" s="2">
        <f t="shared" si="78"/>
        <v>0.4571860928318659</v>
      </c>
      <c r="FN68" s="2">
        <f t="shared" si="78"/>
        <v>0.43349378409181244</v>
      </c>
      <c r="FO68" s="2">
        <f t="shared" si="78"/>
        <v>0.43873475254133359</v>
      </c>
      <c r="FP68" s="2">
        <f t="shared" si="78"/>
        <v>0.43094718597866638</v>
      </c>
      <c r="FQ68" s="2">
        <f t="shared" si="78"/>
        <v>0.4210936008018733</v>
      </c>
      <c r="FR68" s="2">
        <f t="shared" si="78"/>
        <v>0.41437532448511616</v>
      </c>
      <c r="FS68" s="2">
        <f t="shared" si="78"/>
        <v>0.41760979585016167</v>
      </c>
      <c r="FT68" s="2">
        <f t="shared" si="78"/>
        <v>0.45473698533142898</v>
      </c>
      <c r="FU68" s="2">
        <f t="shared" si="78"/>
        <v>0.39367746335461157</v>
      </c>
      <c r="FW68" s="2">
        <f t="shared" si="66"/>
        <v>2.4961410207470633E-5</v>
      </c>
      <c r="FX68" s="2">
        <f t="shared" si="66"/>
        <v>3.0184799464135058E-5</v>
      </c>
      <c r="FY68" s="2">
        <f t="shared" si="66"/>
        <v>2.8733014990929455E-5</v>
      </c>
      <c r="FZ68" s="2">
        <f t="shared" si="66"/>
        <v>2.8576879860293783E-5</v>
      </c>
      <c r="GA68" s="2">
        <f t="shared" si="66"/>
        <v>2.4356399822068769E-5</v>
      </c>
      <c r="GB68" s="2">
        <f t="shared" si="66"/>
        <v>2.4680241577741878E-5</v>
      </c>
      <c r="GC68" s="2">
        <f t="shared" si="66"/>
        <v>2.5787546784037331E-5</v>
      </c>
      <c r="GD68" s="2">
        <f t="shared" si="66"/>
        <v>2.7091106339894527E-5</v>
      </c>
      <c r="GE68" s="2">
        <f t="shared" si="66"/>
        <v>2.5231137422329273E-5</v>
      </c>
      <c r="GF68" s="2">
        <f t="shared" si="66"/>
        <v>2.3910415320504926E-5</v>
      </c>
      <c r="GG68" s="2">
        <f t="shared" si="66"/>
        <v>2.1535695977756173E-5</v>
      </c>
      <c r="GH68" s="2">
        <f t="shared" si="66"/>
        <v>2.0031568120103409E-5</v>
      </c>
      <c r="GI68" s="2">
        <f t="shared" si="66"/>
        <v>1.9318642796950223E-5</v>
      </c>
      <c r="GJ68" s="2">
        <f t="shared" si="66"/>
        <v>2.0016795352927659E-5</v>
      </c>
      <c r="GK68" s="2">
        <f t="shared" si="66"/>
        <v>1.8171060622572808E-5</v>
      </c>
      <c r="GM68" s="92">
        <f t="shared" si="67"/>
        <v>1.3448190773926873E-2</v>
      </c>
      <c r="GN68" s="92">
        <f t="shared" si="67"/>
        <v>1.7966371859265126E-2</v>
      </c>
      <c r="GO68" s="92">
        <f t="shared" si="67"/>
        <v>1.0426168230304209E-2</v>
      </c>
      <c r="GP68" s="92">
        <f t="shared" si="67"/>
        <v>7.6034669514858759E-3</v>
      </c>
      <c r="GQ68" s="92">
        <f t="shared" si="67"/>
        <v>5.4870767123720767E-3</v>
      </c>
      <c r="GR68" s="92">
        <f t="shared" si="67"/>
        <v>7.080897990283933E-3</v>
      </c>
      <c r="GS68" s="92">
        <f t="shared" si="67"/>
        <v>6.3249722054843499E-3</v>
      </c>
      <c r="GT68" s="92">
        <f t="shared" si="67"/>
        <v>4.1258792500000483E-3</v>
      </c>
      <c r="GU68" s="92">
        <f t="shared" si="67"/>
        <v>4.5981261553421134E-3</v>
      </c>
      <c r="GV68" s="92">
        <f t="shared" si="67"/>
        <v>3.9015732176418453E-3</v>
      </c>
      <c r="GW68" s="92">
        <f t="shared" si="67"/>
        <v>3.1981024806114213E-3</v>
      </c>
      <c r="GX68" s="92">
        <f t="shared" si="67"/>
        <v>2.9340813118715341E-3</v>
      </c>
      <c r="GY68" s="92">
        <f t="shared" si="67"/>
        <v>3.2293560903030988E-3</v>
      </c>
      <c r="GZ68" s="92">
        <f t="shared" si="67"/>
        <v>6.3655423216119854E-3</v>
      </c>
      <c r="HA68" s="92">
        <f t="shared" si="67"/>
        <v>1.5094608824968098E-3</v>
      </c>
      <c r="HC68" s="92">
        <f t="shared" si="72"/>
        <v>4.5919457280557943E-10</v>
      </c>
      <c r="HD68" s="92">
        <f t="shared" si="68"/>
        <v>4.4032199875465291E-9</v>
      </c>
      <c r="HE68" s="92">
        <f t="shared" si="68"/>
        <v>6.312797752965147E-11</v>
      </c>
      <c r="HF68" s="92">
        <f t="shared" si="68"/>
        <v>2.2946788150405667E-12</v>
      </c>
      <c r="HG68" s="92">
        <f t="shared" si="68"/>
        <v>1.0264297599051534E-12</v>
      </c>
      <c r="HH68" s="92">
        <f t="shared" si="68"/>
        <v>1.1852410083038124E-11</v>
      </c>
      <c r="HI68" s="92">
        <f t="shared" si="68"/>
        <v>1.3403148633916163E-11</v>
      </c>
      <c r="HJ68" s="92">
        <f t="shared" si="68"/>
        <v>1.0763979167557792E-12</v>
      </c>
      <c r="HK68" s="92">
        <f t="shared" si="68"/>
        <v>9.3171326364308668E-12</v>
      </c>
      <c r="HL68" s="92">
        <f t="shared" si="68"/>
        <v>1.0182341973898227E-11</v>
      </c>
      <c r="HM68" s="92">
        <f t="shared" si="68"/>
        <v>5.1353779741200762E-13</v>
      </c>
      <c r="HN68" s="92">
        <f t="shared" si="68"/>
        <v>7.3043271492047693E-14</v>
      </c>
      <c r="HO68" s="92">
        <f t="shared" si="68"/>
        <v>2.1230127229195186E-12</v>
      </c>
      <c r="HP68" s="92">
        <f t="shared" si="68"/>
        <v>2.7969468244972696E-12</v>
      </c>
      <c r="HQ68" s="92">
        <f t="shared" si="68"/>
        <v>5.5002632567873164E-16</v>
      </c>
      <c r="HS68" s="92">
        <f t="shared" si="69"/>
        <v>4.8356975545374363E-43</v>
      </c>
      <c r="HT68" s="92">
        <f t="shared" si="69"/>
        <v>6.1115872234344595E-39</v>
      </c>
      <c r="HU68" s="92">
        <f t="shared" si="69"/>
        <v>2.9690756321776172E-48</v>
      </c>
      <c r="HV68" s="92">
        <f t="shared" si="69"/>
        <v>2.5853073266480312E-56</v>
      </c>
      <c r="HW68" s="92">
        <f t="shared" si="69"/>
        <v>9.0620753115129939E-57</v>
      </c>
      <c r="HX68" s="92">
        <f t="shared" si="69"/>
        <v>1.744768482487156E-52</v>
      </c>
      <c r="HY68" s="92">
        <f t="shared" si="69"/>
        <v>4.5547477851331676E-53</v>
      </c>
      <c r="HZ68" s="92">
        <f t="shared" si="69"/>
        <v>5.4645325828753102E-58</v>
      </c>
      <c r="IA68" s="92">
        <f t="shared" si="69"/>
        <v>2.3729545146539876E-53</v>
      </c>
      <c r="IB68" s="92">
        <f t="shared" si="69"/>
        <v>2.3899827017831526E-53</v>
      </c>
      <c r="IC68" s="92">
        <f t="shared" si="69"/>
        <v>2.9208648820865051E-59</v>
      </c>
      <c r="ID68" s="92">
        <f t="shared" si="69"/>
        <v>2.2737743908767559E-62</v>
      </c>
      <c r="IE68" s="92">
        <f t="shared" si="69"/>
        <v>1.6281055608254498E-54</v>
      </c>
      <c r="IF68" s="92">
        <f t="shared" si="69"/>
        <v>1.5455278291880659E-32</v>
      </c>
      <c r="IG68" s="92">
        <f t="shared" si="69"/>
        <v>2.802055733081603E-24</v>
      </c>
      <c r="II68" s="92">
        <f t="shared" si="70"/>
        <v>2.6208723935547644E-124</v>
      </c>
      <c r="IJ68" s="92">
        <f t="shared" si="70"/>
        <v>2.4265833900988525E-113</v>
      </c>
      <c r="IK68" s="92">
        <f t="shared" si="70"/>
        <v>1.1933092462856085E-141</v>
      </c>
      <c r="IL68" s="92">
        <f t="shared" si="70"/>
        <v>1.0428362560474188E-167</v>
      </c>
      <c r="IM68" s="92">
        <f t="shared" si="70"/>
        <v>7.4939691131714724E-168</v>
      </c>
      <c r="IN68" s="92">
        <f t="shared" si="70"/>
        <v>6.4980507008143542E-156</v>
      </c>
      <c r="IO68" s="92">
        <f t="shared" si="70"/>
        <v>2.9069216021005239E-160</v>
      </c>
      <c r="IP68" s="92">
        <f t="shared" si="70"/>
        <v>2.6295965468846568E-176</v>
      </c>
      <c r="IQ68" s="92">
        <f t="shared" si="70"/>
        <v>1.0042677217307153E-161</v>
      </c>
      <c r="IR68" s="92">
        <f t="shared" si="70"/>
        <v>2.640640519043905E-161</v>
      </c>
      <c r="IS68" s="92">
        <f t="shared" si="70"/>
        <v>3.1408569889238885E-176</v>
      </c>
      <c r="IT68" s="92">
        <f t="shared" si="70"/>
        <v>3.3595800203269682E-184</v>
      </c>
      <c r="IU68" s="92">
        <f t="shared" si="70"/>
        <v>1.4701355304542775E-158</v>
      </c>
      <c r="IV68" s="92">
        <f t="shared" si="70"/>
        <v>6.9296647790476E-125</v>
      </c>
      <c r="IW68" s="92">
        <f t="shared" si="70"/>
        <v>2.5809052068611855E-76</v>
      </c>
      <c r="IY68" s="92">
        <f t="shared" si="71"/>
        <v>1.3448191233121446E-2</v>
      </c>
      <c r="IZ68" s="92">
        <f t="shared" si="71"/>
        <v>1.7966376262485113E-2</v>
      </c>
      <c r="JA68" s="92">
        <f t="shared" si="71"/>
        <v>1.0426168293432186E-2</v>
      </c>
      <c r="JB68" s="92">
        <f t="shared" si="71"/>
        <v>7.6034669537805551E-3</v>
      </c>
      <c r="JC68" s="92">
        <f t="shared" si="71"/>
        <v>5.4870767133985065E-3</v>
      </c>
      <c r="JD68" s="92">
        <f t="shared" si="71"/>
        <v>7.0808980021363427E-3</v>
      </c>
      <c r="JE68" s="92">
        <f t="shared" si="71"/>
        <v>6.3249722188874983E-3</v>
      </c>
      <c r="JF68" s="92">
        <f t="shared" si="71"/>
        <v>4.1258792510764459E-3</v>
      </c>
      <c r="JG68" s="92">
        <f t="shared" si="71"/>
        <v>4.5981261646592464E-3</v>
      </c>
      <c r="JH68" s="92">
        <f t="shared" si="71"/>
        <v>3.9015732278241872E-3</v>
      </c>
      <c r="JI68" s="92">
        <f t="shared" si="71"/>
        <v>3.1981024811249593E-3</v>
      </c>
      <c r="JJ68" s="92">
        <f t="shared" si="71"/>
        <v>2.9340813119445772E-3</v>
      </c>
      <c r="JK68" s="92">
        <f t="shared" si="71"/>
        <v>3.2293560924261115E-3</v>
      </c>
      <c r="JL68" s="92">
        <f t="shared" si="71"/>
        <v>6.3655423244089321E-3</v>
      </c>
      <c r="JM68" s="92">
        <f t="shared" si="71"/>
        <v>1.5094608824973599E-3</v>
      </c>
    </row>
    <row r="69" spans="2:273" x14ac:dyDescent="0.25">
      <c r="B69" s="2">
        <v>42</v>
      </c>
      <c r="C69" s="37">
        <v>64.275000000000006</v>
      </c>
      <c r="D69" s="37">
        <v>64.424999999999997</v>
      </c>
      <c r="E69" s="37">
        <v>59.95</v>
      </c>
      <c r="F69" s="37">
        <v>57.7</v>
      </c>
      <c r="G69" s="37">
        <v>61.424999999999997</v>
      </c>
      <c r="H69" s="37">
        <v>56.1</v>
      </c>
      <c r="I69" s="37">
        <v>57.95</v>
      </c>
      <c r="J69" s="37">
        <v>57.6</v>
      </c>
      <c r="K69" s="37">
        <v>58.475000000000001</v>
      </c>
      <c r="L69" s="37">
        <v>54.4</v>
      </c>
      <c r="M69" s="37">
        <v>52</v>
      </c>
      <c r="N69" s="37">
        <v>54.070999999999998</v>
      </c>
      <c r="O69" s="37">
        <v>53.167000000000002</v>
      </c>
      <c r="P69" s="37">
        <v>59.512999999999998</v>
      </c>
      <c r="Q69" s="37">
        <v>54.462000000000003</v>
      </c>
      <c r="S69" s="4">
        <f t="shared" si="73"/>
        <v>60.917261358557212</v>
      </c>
      <c r="T69" s="4">
        <f t="shared" si="73"/>
        <v>67.273773222555036</v>
      </c>
      <c r="U69" s="4">
        <f t="shared" si="73"/>
        <v>58.586667275385267</v>
      </c>
      <c r="V69" s="4">
        <f t="shared" si="73"/>
        <v>58.424199848616453</v>
      </c>
      <c r="W69" s="4">
        <f t="shared" si="73"/>
        <v>55.58067197432927</v>
      </c>
      <c r="X69" s="4">
        <f t="shared" si="73"/>
        <v>55.116697249441167</v>
      </c>
      <c r="Y69" s="4">
        <f t="shared" si="73"/>
        <v>55.80980398517017</v>
      </c>
      <c r="Z69" s="4">
        <f t="shared" si="73"/>
        <v>56.848116492128241</v>
      </c>
      <c r="AA69" s="4">
        <f t="shared" si="73"/>
        <v>57.079958963556855</v>
      </c>
      <c r="AB69" s="4">
        <f t="shared" si="73"/>
        <v>54.243452132231958</v>
      </c>
      <c r="AC69" s="4">
        <f t="shared" si="73"/>
        <v>53.466741952852431</v>
      </c>
      <c r="AD69" s="4">
        <f t="shared" si="73"/>
        <v>52.889677371551024</v>
      </c>
      <c r="AE69" s="4">
        <f t="shared" si="73"/>
        <v>51.733279531904259</v>
      </c>
      <c r="AF69" s="4">
        <f t="shared" si="73"/>
        <v>54.551610301995694</v>
      </c>
      <c r="AG69" s="4">
        <f t="shared" si="73"/>
        <v>52.885074100101619</v>
      </c>
      <c r="AI69" s="4">
        <f t="shared" si="74"/>
        <v>3.3577386414427934</v>
      </c>
      <c r="AJ69" s="4">
        <f t="shared" si="74"/>
        <v>-2.8487732225550388</v>
      </c>
      <c r="AK69" s="4">
        <f t="shared" si="74"/>
        <v>1.363332724614736</v>
      </c>
      <c r="AL69" s="4">
        <f t="shared" si="74"/>
        <v>-0.72419984861645048</v>
      </c>
      <c r="AM69" s="4">
        <f t="shared" si="74"/>
        <v>5.8443280256707268</v>
      </c>
      <c r="AN69" s="4">
        <f t="shared" si="74"/>
        <v>0.98330275055883476</v>
      </c>
      <c r="AO69" s="4">
        <f t="shared" si="74"/>
        <v>2.1401960148298329</v>
      </c>
      <c r="AP69" s="4">
        <f t="shared" si="74"/>
        <v>0.75188350787176006</v>
      </c>
      <c r="AQ69" s="4">
        <f t="shared" si="74"/>
        <v>1.3950410364431463</v>
      </c>
      <c r="AR69" s="4">
        <f t="shared" si="74"/>
        <v>0.15654786776804031</v>
      </c>
      <c r="AS69" s="4">
        <f t="shared" si="74"/>
        <v>-1.4667419528524306</v>
      </c>
      <c r="AT69" s="4">
        <f t="shared" si="74"/>
        <v>1.1813226284489744</v>
      </c>
      <c r="AU69" s="4">
        <f t="shared" si="74"/>
        <v>1.4337204680957427</v>
      </c>
      <c r="AV69" s="4">
        <f t="shared" si="74"/>
        <v>4.9613896980043037</v>
      </c>
      <c r="AW69" s="4">
        <f t="shared" si="74"/>
        <v>1.5769258998983844</v>
      </c>
      <c r="AY69" s="2">
        <f t="shared" si="64"/>
        <v>47.723538018035327</v>
      </c>
      <c r="AZ69" s="2">
        <f t="shared" si="64"/>
        <v>49.829246504357052</v>
      </c>
      <c r="BA69" s="2">
        <f t="shared" si="64"/>
        <v>46.594622039987371</v>
      </c>
      <c r="BB69" s="2">
        <f t="shared" si="64"/>
        <v>49.382411505387495</v>
      </c>
      <c r="BC69" s="2">
        <f t="shared" si="64"/>
        <v>48.761242094403201</v>
      </c>
      <c r="BD69" s="2">
        <f t="shared" si="64"/>
        <v>46.682520878680286</v>
      </c>
      <c r="BE69" s="2">
        <f t="shared" si="64"/>
        <v>47.832497506678934</v>
      </c>
      <c r="BF69" s="2">
        <f t="shared" si="64"/>
        <v>51.148393579259434</v>
      </c>
      <c r="BG69" s="2">
        <f t="shared" si="64"/>
        <v>51.17871697702315</v>
      </c>
      <c r="BH69" s="2">
        <f t="shared" si="64"/>
        <v>49.06632137576338</v>
      </c>
      <c r="BI69" s="2">
        <f t="shared" si="64"/>
        <v>49.233085287428459</v>
      </c>
      <c r="BJ69" s="2">
        <f t="shared" si="64"/>
        <v>49.073028284506996</v>
      </c>
      <c r="BK69" s="2">
        <f t="shared" si="64"/>
        <v>47.610057075203883</v>
      </c>
      <c r="BL69" s="2">
        <f t="shared" si="64"/>
        <v>47.974886499511449</v>
      </c>
      <c r="BM69" s="2">
        <f t="shared" si="64"/>
        <v>51.202007305909028</v>
      </c>
      <c r="BO69" s="2" t="str">
        <f t="shared" si="9"/>
        <v/>
      </c>
      <c r="BP69" s="2" t="str">
        <f t="shared" si="10"/>
        <v/>
      </c>
      <c r="BQ69" s="2" t="str">
        <f t="shared" si="11"/>
        <v/>
      </c>
      <c r="BR69" s="2" t="str">
        <f t="shared" si="12"/>
        <v/>
      </c>
      <c r="BS69" s="2">
        <f t="shared" si="13"/>
        <v>61.424999999999997</v>
      </c>
      <c r="BT69" s="2" t="str">
        <f t="shared" si="14"/>
        <v/>
      </c>
      <c r="BU69" s="2">
        <f t="shared" si="15"/>
        <v>57.95</v>
      </c>
      <c r="BV69" s="2">
        <f t="shared" si="16"/>
        <v>57.6</v>
      </c>
      <c r="BW69" s="2">
        <f t="shared" si="17"/>
        <v>58.475000000000001</v>
      </c>
      <c r="BX69" s="2">
        <f t="shared" si="18"/>
        <v>54.4</v>
      </c>
      <c r="BY69" s="2">
        <f t="shared" si="19"/>
        <v>52</v>
      </c>
      <c r="BZ69" s="2">
        <f t="shared" si="20"/>
        <v>54.070999999999998</v>
      </c>
      <c r="CA69" s="2">
        <f t="shared" si="21"/>
        <v>53.167000000000002</v>
      </c>
      <c r="CB69" s="2">
        <f t="shared" si="22"/>
        <v>59.512999999999998</v>
      </c>
      <c r="CC69" s="2">
        <f t="shared" si="23"/>
        <v>54.462000000000003</v>
      </c>
      <c r="CE69" s="2" t="str">
        <f t="shared" si="65"/>
        <v/>
      </c>
      <c r="CF69" s="2" t="str">
        <f t="shared" si="65"/>
        <v/>
      </c>
      <c r="CG69" s="2" t="str">
        <f t="shared" si="65"/>
        <v/>
      </c>
      <c r="CH69" s="2" t="str">
        <f t="shared" si="65"/>
        <v/>
      </c>
      <c r="CI69" s="2" t="str">
        <f t="shared" si="65"/>
        <v/>
      </c>
      <c r="CJ69" s="2" t="str">
        <f t="shared" si="65"/>
        <v/>
      </c>
      <c r="CK69" s="2" t="str">
        <f t="shared" si="65"/>
        <v/>
      </c>
      <c r="CL69" s="2" t="str">
        <f t="shared" si="65"/>
        <v/>
      </c>
      <c r="CM69" s="2" t="str">
        <f t="shared" si="65"/>
        <v/>
      </c>
      <c r="CN69" s="2" t="str">
        <f t="shared" si="65"/>
        <v/>
      </c>
      <c r="CO69" s="2" t="str">
        <f t="shared" si="65"/>
        <v/>
      </c>
      <c r="CP69" s="2" t="str">
        <f t="shared" si="65"/>
        <v/>
      </c>
      <c r="CQ69" s="2" t="str">
        <f t="shared" si="65"/>
        <v/>
      </c>
      <c r="CR69" s="2" t="str">
        <f t="shared" si="65"/>
        <v/>
      </c>
      <c r="CS69" s="2" t="str">
        <f t="shared" si="65"/>
        <v/>
      </c>
      <c r="CU69" s="2" t="str">
        <f t="shared" si="25"/>
        <v/>
      </c>
      <c r="CV69" s="2" t="str">
        <f t="shared" si="26"/>
        <v/>
      </c>
      <c r="CW69" s="2" t="str">
        <f t="shared" si="27"/>
        <v/>
      </c>
      <c r="CX69" s="2" t="str">
        <f t="shared" si="28"/>
        <v/>
      </c>
      <c r="CY69" s="2" t="str">
        <f t="shared" si="29"/>
        <v/>
      </c>
      <c r="CZ69" s="2" t="str">
        <f t="shared" si="30"/>
        <v/>
      </c>
      <c r="DA69" s="2" t="str">
        <f t="shared" si="31"/>
        <v/>
      </c>
      <c r="DB69" s="2" t="str">
        <f t="shared" si="32"/>
        <v/>
      </c>
      <c r="DC69" s="2" t="str">
        <f t="shared" si="33"/>
        <v/>
      </c>
      <c r="DD69" s="2" t="str">
        <f t="shared" si="34"/>
        <v/>
      </c>
      <c r="DE69" s="2" t="str">
        <f t="shared" si="35"/>
        <v/>
      </c>
      <c r="DF69" s="2" t="str">
        <f t="shared" si="36"/>
        <v/>
      </c>
      <c r="DG69" s="2" t="str">
        <f t="shared" si="37"/>
        <v/>
      </c>
      <c r="DH69" s="2" t="str">
        <f t="shared" si="38"/>
        <v/>
      </c>
      <c r="DI69" s="2" t="str">
        <f t="shared" si="39"/>
        <v/>
      </c>
      <c r="DK69" s="2">
        <f t="shared" si="75"/>
        <v>54.346376306620201</v>
      </c>
      <c r="DL69" s="2">
        <f t="shared" si="75"/>
        <v>54.038836032388666</v>
      </c>
      <c r="DM69" s="2">
        <f t="shared" si="75"/>
        <v>51.593832752613231</v>
      </c>
      <c r="DN69" s="2">
        <f t="shared" si="75"/>
        <v>53.771399535423932</v>
      </c>
      <c r="DO69" s="2">
        <f t="shared" si="75"/>
        <v>52.664217758985195</v>
      </c>
      <c r="DP69" s="2">
        <f t="shared" si="75"/>
        <v>50.369279907084795</v>
      </c>
      <c r="DQ69" s="2">
        <f t="shared" si="75"/>
        <v>51.447780126849899</v>
      </c>
      <c r="DR69" s="2">
        <f t="shared" si="75"/>
        <v>56.139784053156149</v>
      </c>
      <c r="DS69" s="2">
        <f t="shared" si="75"/>
        <v>53.924543692741366</v>
      </c>
      <c r="DT69" s="2">
        <f t="shared" si="75"/>
        <v>51.139274234935044</v>
      </c>
      <c r="DU69" s="2">
        <f t="shared" si="75"/>
        <v>49.891537456445995</v>
      </c>
      <c r="DV69" s="2">
        <f t="shared" si="75"/>
        <v>51.517903352461474</v>
      </c>
      <c r="DW69" s="2">
        <f t="shared" si="75"/>
        <v>51.041581113460175</v>
      </c>
      <c r="DX69" s="2">
        <f t="shared" si="75"/>
        <v>52.246232558139532</v>
      </c>
      <c r="DY69" s="2">
        <f t="shared" si="75"/>
        <v>52.348578947368424</v>
      </c>
      <c r="EA69" s="2">
        <f t="shared" si="76"/>
        <v>41.831808460236878</v>
      </c>
      <c r="EB69" s="2">
        <f t="shared" si="76"/>
        <v>46.417515382611143</v>
      </c>
      <c r="EC69" s="2">
        <f t="shared" si="76"/>
        <v>41.803126757169252</v>
      </c>
      <c r="ED69" s="2">
        <f t="shared" si="76"/>
        <v>44.832077267995111</v>
      </c>
      <c r="EE69" s="2">
        <f t="shared" si="76"/>
        <v>44.356778225693581</v>
      </c>
      <c r="EF69" s="2">
        <f t="shared" si="76"/>
        <v>42.782135297230546</v>
      </c>
      <c r="EG69" s="2">
        <f t="shared" si="76"/>
        <v>43.917821748722261</v>
      </c>
      <c r="EH69" s="2">
        <f t="shared" si="76"/>
        <v>45.199367583234704</v>
      </c>
      <c r="EI69" s="2">
        <f t="shared" si="76"/>
        <v>47.975162843211464</v>
      </c>
      <c r="EJ69" s="2">
        <f t="shared" si="76"/>
        <v>46.569962382671314</v>
      </c>
      <c r="EK69" s="2">
        <f t="shared" si="76"/>
        <v>48.407652975900589</v>
      </c>
      <c r="EL69" s="2">
        <f t="shared" si="76"/>
        <v>45.92182062434189</v>
      </c>
      <c r="EM69" s="2">
        <f t="shared" si="76"/>
        <v>43.245614835933615</v>
      </c>
      <c r="EN69" s="2">
        <f t="shared" si="76"/>
        <v>43.303892426725383</v>
      </c>
      <c r="EO69" s="2">
        <f t="shared" si="76"/>
        <v>49.591410431071203</v>
      </c>
      <c r="EQ69" s="2">
        <f t="shared" si="77"/>
        <v>41.155154648663867</v>
      </c>
      <c r="ER69" s="2">
        <f t="shared" si="77"/>
        <v>45.367423329008254</v>
      </c>
      <c r="ES69" s="2">
        <f t="shared" si="77"/>
        <v>43.095837243967004</v>
      </c>
      <c r="ET69" s="2">
        <f t="shared" si="77"/>
        <v>43.205633279982912</v>
      </c>
      <c r="EU69" s="2">
        <f t="shared" si="77"/>
        <v>43.360512175051291</v>
      </c>
      <c r="EV69" s="2">
        <f t="shared" si="77"/>
        <v>42.13109217832919</v>
      </c>
      <c r="EW69" s="2">
        <f t="shared" si="77"/>
        <v>43.242563665169286</v>
      </c>
      <c r="EX69" s="2">
        <f t="shared" si="77"/>
        <v>45.728683419015582</v>
      </c>
      <c r="EY69" s="2">
        <f t="shared" si="77"/>
        <v>47.092238523777013</v>
      </c>
      <c r="EZ69" s="2">
        <f t="shared" si="77"/>
        <v>45.484575131995996</v>
      </c>
      <c r="FA69" s="2">
        <f t="shared" si="77"/>
        <v>45.819125359182536</v>
      </c>
      <c r="FB69" s="2">
        <f t="shared" si="77"/>
        <v>45.181414893154638</v>
      </c>
      <c r="FC69" s="2">
        <f t="shared" si="77"/>
        <v>42.894902642034481</v>
      </c>
      <c r="FD69" s="2">
        <f t="shared" si="77"/>
        <v>43.021916061957022</v>
      </c>
      <c r="FE69" s="2">
        <f t="shared" si="77"/>
        <v>51.332898733866053</v>
      </c>
      <c r="FG69" s="2">
        <f t="shared" si="78"/>
        <v>0.52920882687697834</v>
      </c>
      <c r="FH69" s="2">
        <f t="shared" si="78"/>
        <v>0.55233928169467794</v>
      </c>
      <c r="FI69" s="2">
        <f t="shared" si="78"/>
        <v>0.51061194584375058</v>
      </c>
      <c r="FJ69" s="2">
        <f t="shared" si="78"/>
        <v>0.49096977779773704</v>
      </c>
      <c r="FK69" s="2">
        <f t="shared" si="78"/>
        <v>0.46981371847031161</v>
      </c>
      <c r="FL69" s="2">
        <f t="shared" si="78"/>
        <v>0.48591948617329545</v>
      </c>
      <c r="FM69" s="2">
        <f t="shared" si="78"/>
        <v>0.48011733205212037</v>
      </c>
      <c r="FN69" s="2">
        <f t="shared" si="78"/>
        <v>0.45623548343003956</v>
      </c>
      <c r="FO69" s="2">
        <f t="shared" si="78"/>
        <v>0.46152740239300588</v>
      </c>
      <c r="FP69" s="2">
        <f t="shared" si="78"/>
        <v>0.45366227353085137</v>
      </c>
      <c r="FQ69" s="2">
        <f t="shared" si="78"/>
        <v>0.44369427255546767</v>
      </c>
      <c r="FR69" s="2">
        <f t="shared" si="78"/>
        <v>0.43688753800900387</v>
      </c>
      <c r="FS69" s="2">
        <f t="shared" si="78"/>
        <v>0.4401656558227347</v>
      </c>
      <c r="FT69" s="2">
        <f t="shared" si="78"/>
        <v>0.47765347851435885</v>
      </c>
      <c r="FU69" s="2">
        <f t="shared" si="78"/>
        <v>0.41586371392725152</v>
      </c>
      <c r="FW69" s="2">
        <f t="shared" si="66"/>
        <v>2.7369576125193124E-5</v>
      </c>
      <c r="FX69" s="2">
        <f t="shared" si="66"/>
        <v>3.3096878083477534E-5</v>
      </c>
      <c r="FY69" s="2">
        <f t="shared" si="66"/>
        <v>3.1505037111598121E-5</v>
      </c>
      <c r="FZ69" s="2">
        <f t="shared" si="66"/>
        <v>3.1333839291784834E-5</v>
      </c>
      <c r="GA69" s="2">
        <f t="shared" si="66"/>
        <v>2.670619858557576E-5</v>
      </c>
      <c r="GB69" s="2">
        <f t="shared" si="66"/>
        <v>2.7061282329780703E-5</v>
      </c>
      <c r="GC69" s="2">
        <f t="shared" si="66"/>
        <v>2.8275412433302821E-5</v>
      </c>
      <c r="GD69" s="2">
        <f t="shared" si="66"/>
        <v>2.9704729771806718E-5</v>
      </c>
      <c r="GE69" s="2">
        <f t="shared" si="66"/>
        <v>2.7665324703031786E-5</v>
      </c>
      <c r="GF69" s="2">
        <f t="shared" si="66"/>
        <v>2.6217188580966438E-5</v>
      </c>
      <c r="GG69" s="2">
        <f t="shared" si="66"/>
        <v>2.3613372016282419E-5</v>
      </c>
      <c r="GH69" s="2">
        <f t="shared" si="66"/>
        <v>2.1964135230152666E-5</v>
      </c>
      <c r="GI69" s="2">
        <f t="shared" si="66"/>
        <v>2.1182431125530351E-5</v>
      </c>
      <c r="GJ69" s="2">
        <f t="shared" si="66"/>
        <v>2.1947937275633335E-5</v>
      </c>
      <c r="GK69" s="2">
        <f t="shared" si="66"/>
        <v>1.9924136844220615E-5</v>
      </c>
      <c r="GM69" s="92">
        <f t="shared" si="67"/>
        <v>1.7944895744444019E-2</v>
      </c>
      <c r="GN69" s="92">
        <f t="shared" si="67"/>
        <v>2.3698545357023596E-2</v>
      </c>
      <c r="GO69" s="92">
        <f t="shared" si="67"/>
        <v>1.4384006350899746E-2</v>
      </c>
      <c r="GP69" s="92">
        <f t="shared" si="67"/>
        <v>1.0844674752645925E-2</v>
      </c>
      <c r="GQ69" s="92">
        <f t="shared" si="67"/>
        <v>7.8794011432543904E-3</v>
      </c>
      <c r="GR69" s="92">
        <f t="shared" si="67"/>
        <v>1.0074713298965313E-2</v>
      </c>
      <c r="GS69" s="92">
        <f t="shared" si="67"/>
        <v>9.1389976685189462E-3</v>
      </c>
      <c r="GT69" s="92">
        <f t="shared" si="67"/>
        <v>6.1142479123946518E-3</v>
      </c>
      <c r="GU69" s="92">
        <f t="shared" si="67"/>
        <v>6.7476430058118026E-3</v>
      </c>
      <c r="GV69" s="92">
        <f t="shared" si="67"/>
        <v>5.813525021311822E-3</v>
      </c>
      <c r="GW69" s="92">
        <f t="shared" si="67"/>
        <v>4.8266778519044521E-3</v>
      </c>
      <c r="GX69" s="92">
        <f t="shared" si="67"/>
        <v>4.3967100340348685E-3</v>
      </c>
      <c r="GY69" s="92">
        <f t="shared" si="67"/>
        <v>4.7757699627744878E-3</v>
      </c>
      <c r="GZ69" s="92">
        <f t="shared" si="67"/>
        <v>8.9884030089351814E-3</v>
      </c>
      <c r="HA69" s="92">
        <f t="shared" si="67"/>
        <v>2.4506948735338522E-3</v>
      </c>
      <c r="HC69" s="92">
        <f t="shared" si="72"/>
        <v>1.0769756048233609E-9</v>
      </c>
      <c r="HD69" s="92">
        <f t="shared" si="68"/>
        <v>9.6233315412193738E-9</v>
      </c>
      <c r="HE69" s="92">
        <f t="shared" si="68"/>
        <v>1.6581547513802939E-10</v>
      </c>
      <c r="HF69" s="92">
        <f t="shared" si="68"/>
        <v>7.068938016046482E-12</v>
      </c>
      <c r="HG69" s="92">
        <f t="shared" si="68"/>
        <v>3.1648606032866473E-12</v>
      </c>
      <c r="HH69" s="92">
        <f t="shared" si="68"/>
        <v>3.3377129901528468E-11</v>
      </c>
      <c r="HI69" s="92">
        <f t="shared" si="68"/>
        <v>3.8352888167836415E-11</v>
      </c>
      <c r="HJ69" s="92">
        <f t="shared" si="68"/>
        <v>3.4493651264072627E-12</v>
      </c>
      <c r="HK69" s="92">
        <f t="shared" si="68"/>
        <v>2.6944234111947814E-11</v>
      </c>
      <c r="HL69" s="92">
        <f t="shared" si="68"/>
        <v>2.9194127223800205E-11</v>
      </c>
      <c r="HM69" s="92">
        <f t="shared" si="68"/>
        <v>1.6308232005640784E-12</v>
      </c>
      <c r="HN69" s="92">
        <f t="shared" si="68"/>
        <v>2.4614594869716736E-13</v>
      </c>
      <c r="HO69" s="92">
        <f t="shared" si="68"/>
        <v>6.1062805867501915E-12</v>
      </c>
      <c r="HP69" s="92">
        <f t="shared" si="68"/>
        <v>8.0344791110292799E-12</v>
      </c>
      <c r="HQ69" s="92">
        <f t="shared" si="68"/>
        <v>2.3829010527022114E-15</v>
      </c>
      <c r="HS69" s="92">
        <f t="shared" si="69"/>
        <v>4.4135345326337297E-42</v>
      </c>
      <c r="HT69" s="92">
        <f t="shared" si="69"/>
        <v>4.6989715201259823E-38</v>
      </c>
      <c r="HU69" s="92">
        <f t="shared" si="69"/>
        <v>3.7627451532070196E-47</v>
      </c>
      <c r="HV69" s="92">
        <f t="shared" si="69"/>
        <v>5.1564329576128233E-55</v>
      </c>
      <c r="HW69" s="92">
        <f t="shared" si="69"/>
        <v>1.7518818114851816E-55</v>
      </c>
      <c r="HX69" s="92">
        <f t="shared" si="69"/>
        <v>2.712806669303461E-51</v>
      </c>
      <c r="HY69" s="92">
        <f t="shared" si="69"/>
        <v>7.56313661754639E-52</v>
      </c>
      <c r="HZ69" s="92">
        <f t="shared" si="69"/>
        <v>1.2132659047985706E-56</v>
      </c>
      <c r="IA69" s="92">
        <f t="shared" si="69"/>
        <v>3.9991828644224686E-52</v>
      </c>
      <c r="IB69" s="92">
        <f t="shared" si="69"/>
        <v>3.9562407277713215E-52</v>
      </c>
      <c r="IC69" s="92">
        <f t="shared" si="69"/>
        <v>6.2783713704752202E-58</v>
      </c>
      <c r="ID69" s="92">
        <f t="shared" si="69"/>
        <v>5.5727835057272141E-61</v>
      </c>
      <c r="IE69" s="92">
        <f t="shared" si="69"/>
        <v>2.5690679570809134E-53</v>
      </c>
      <c r="IF69" s="92">
        <f t="shared" si="69"/>
        <v>7.6811414319839807E-32</v>
      </c>
      <c r="IG69" s="92">
        <f t="shared" si="69"/>
        <v>9.0622345966603515E-24</v>
      </c>
      <c r="II69" s="92">
        <f t="shared" si="70"/>
        <v>3.4305098949438717E-122</v>
      </c>
      <c r="IJ69" s="92">
        <f t="shared" si="70"/>
        <v>2.2259188999399224E-111</v>
      </c>
      <c r="IK69" s="92">
        <f t="shared" si="70"/>
        <v>3.3546863232833388E-139</v>
      </c>
      <c r="IL69" s="92">
        <f t="shared" si="70"/>
        <v>8.3552257725141184E-165</v>
      </c>
      <c r="IM69" s="92">
        <f t="shared" si="70"/>
        <v>5.4630391424437246E-165</v>
      </c>
      <c r="IN69" s="92">
        <f t="shared" si="70"/>
        <v>2.9713810750915721E-153</v>
      </c>
      <c r="IO69" s="92">
        <f t="shared" si="70"/>
        <v>1.6218285476013901E-157</v>
      </c>
      <c r="IP69" s="92">
        <f t="shared" si="70"/>
        <v>2.8755034622905692E-173</v>
      </c>
      <c r="IQ69" s="92">
        <f t="shared" si="70"/>
        <v>5.8623477866411292E-159</v>
      </c>
      <c r="IR69" s="92">
        <f t="shared" si="70"/>
        <v>1.4682106864991517E-158</v>
      </c>
      <c r="IS69" s="92">
        <f t="shared" si="70"/>
        <v>2.9507714339711406E-173</v>
      </c>
      <c r="IT69" s="92">
        <f t="shared" si="70"/>
        <v>4.1147262317688109E-181</v>
      </c>
      <c r="IU69" s="92">
        <f t="shared" si="70"/>
        <v>6.4923349658091611E-156</v>
      </c>
      <c r="IV69" s="92">
        <f t="shared" si="70"/>
        <v>8.4021456954771703E-123</v>
      </c>
      <c r="IW69" s="92">
        <f t="shared" si="70"/>
        <v>4.599143943034428E-75</v>
      </c>
      <c r="IY69" s="92">
        <f t="shared" si="71"/>
        <v>1.7944896821419625E-2</v>
      </c>
      <c r="IZ69" s="92">
        <f t="shared" si="71"/>
        <v>2.3698554980355137E-2</v>
      </c>
      <c r="JA69" s="92">
        <f t="shared" si="71"/>
        <v>1.4384006516715222E-2</v>
      </c>
      <c r="JB69" s="92">
        <f t="shared" si="71"/>
        <v>1.0844674759714863E-2</v>
      </c>
      <c r="JC69" s="92">
        <f t="shared" si="71"/>
        <v>7.8794011464192511E-3</v>
      </c>
      <c r="JD69" s="92">
        <f t="shared" si="71"/>
        <v>1.0074713332342443E-2</v>
      </c>
      <c r="JE69" s="92">
        <f t="shared" si="71"/>
        <v>9.1389977068718348E-3</v>
      </c>
      <c r="JF69" s="92">
        <f t="shared" si="71"/>
        <v>6.1142479158440167E-3</v>
      </c>
      <c r="JG69" s="92">
        <f t="shared" si="71"/>
        <v>6.7476430327560368E-3</v>
      </c>
      <c r="JH69" s="92">
        <f t="shared" si="71"/>
        <v>5.8135250505059492E-3</v>
      </c>
      <c r="JI69" s="92">
        <f t="shared" si="71"/>
        <v>4.8266778535352751E-3</v>
      </c>
      <c r="JJ69" s="92">
        <f t="shared" si="71"/>
        <v>4.3967100342810145E-3</v>
      </c>
      <c r="JK69" s="92">
        <f t="shared" si="71"/>
        <v>4.7757699688807682E-3</v>
      </c>
      <c r="JL69" s="92">
        <f t="shared" si="71"/>
        <v>8.9884030169696608E-3</v>
      </c>
      <c r="JM69" s="92">
        <f t="shared" si="71"/>
        <v>2.4506948735362353E-3</v>
      </c>
    </row>
    <row r="70" spans="2:273" x14ac:dyDescent="0.25">
      <c r="B70" s="2">
        <v>43</v>
      </c>
      <c r="C70" s="37">
        <v>66.599999999999994</v>
      </c>
      <c r="D70" s="37">
        <v>67.8</v>
      </c>
      <c r="E70" s="37">
        <v>63.024999999999999</v>
      </c>
      <c r="F70" s="37">
        <v>60.8</v>
      </c>
      <c r="G70" s="37">
        <v>65.075000000000003</v>
      </c>
      <c r="H70" s="37">
        <v>57.55</v>
      </c>
      <c r="I70" s="37">
        <v>58.924999999999997</v>
      </c>
      <c r="J70" s="37">
        <v>58.524999999999999</v>
      </c>
      <c r="K70" s="37">
        <v>60.375</v>
      </c>
      <c r="L70" s="37">
        <v>57.3</v>
      </c>
      <c r="M70" s="37">
        <v>51.924999999999997</v>
      </c>
      <c r="N70" s="37">
        <v>55.619</v>
      </c>
      <c r="O70" s="37">
        <v>54.738</v>
      </c>
      <c r="P70" s="37">
        <v>60</v>
      </c>
      <c r="Q70" s="37">
        <v>55.332999999999998</v>
      </c>
      <c r="S70" s="4">
        <f t="shared" si="73"/>
        <v>64.327937483366</v>
      </c>
      <c r="T70" s="4">
        <f t="shared" si="73"/>
        <v>71.624267015932602</v>
      </c>
      <c r="U70" s="4">
        <f t="shared" si="73"/>
        <v>62.147391174363619</v>
      </c>
      <c r="V70" s="4">
        <f t="shared" si="73"/>
        <v>61.501539148368678</v>
      </c>
      <c r="W70" s="4">
        <f t="shared" si="73"/>
        <v>57.963224218681667</v>
      </c>
      <c r="X70" s="4">
        <f t="shared" si="73"/>
        <v>57.952756232315103</v>
      </c>
      <c r="Y70" s="4">
        <f t="shared" si="73"/>
        <v>58.63917712151428</v>
      </c>
      <c r="Z70" s="4">
        <f t="shared" si="73"/>
        <v>58.953227360251816</v>
      </c>
      <c r="AA70" s="4">
        <f t="shared" si="73"/>
        <v>59.281154812846239</v>
      </c>
      <c r="AB70" s="4">
        <f t="shared" si="73"/>
        <v>56.296777336735872</v>
      </c>
      <c r="AC70" s="4">
        <f t="shared" si="73"/>
        <v>55.226994790574345</v>
      </c>
      <c r="AD70" s="4">
        <f t="shared" si="73"/>
        <v>54.400540539063137</v>
      </c>
      <c r="AE70" s="4">
        <f t="shared" si="73"/>
        <v>53.2387712826132</v>
      </c>
      <c r="AF70" s="4">
        <f t="shared" si="73"/>
        <v>56.67891506820704</v>
      </c>
      <c r="AG70" s="4">
        <f t="shared" si="73"/>
        <v>53.77449936878223</v>
      </c>
      <c r="AI70" s="4">
        <f t="shared" si="74"/>
        <v>2.2720625166339943</v>
      </c>
      <c r="AJ70" s="4">
        <f t="shared" si="74"/>
        <v>-3.8242670159326053</v>
      </c>
      <c r="AK70" s="4">
        <f t="shared" si="74"/>
        <v>0.87760882563637921</v>
      </c>
      <c r="AL70" s="4">
        <f t="shared" si="74"/>
        <v>-0.70153914836868125</v>
      </c>
      <c r="AM70" s="4">
        <f t="shared" si="74"/>
        <v>7.111775781318336</v>
      </c>
      <c r="AN70" s="4">
        <f t="shared" si="74"/>
        <v>-0.40275623231510593</v>
      </c>
      <c r="AO70" s="4">
        <f t="shared" si="74"/>
        <v>0.28582287848571752</v>
      </c>
      <c r="AP70" s="4">
        <f t="shared" si="74"/>
        <v>-0.4282273602518174</v>
      </c>
      <c r="AQ70" s="4">
        <f t="shared" si="74"/>
        <v>1.0938451871537609</v>
      </c>
      <c r="AR70" s="4">
        <f t="shared" si="74"/>
        <v>1.0032226632641255</v>
      </c>
      <c r="AS70" s="4">
        <f t="shared" si="74"/>
        <v>-3.3019947905743479</v>
      </c>
      <c r="AT70" s="4">
        <f t="shared" si="74"/>
        <v>1.2184594609368631</v>
      </c>
      <c r="AU70" s="4">
        <f t="shared" si="74"/>
        <v>1.4992287173867993</v>
      </c>
      <c r="AV70" s="4">
        <f t="shared" si="74"/>
        <v>3.32108493179296</v>
      </c>
      <c r="AW70" s="4">
        <f t="shared" si="74"/>
        <v>1.5585006312177683</v>
      </c>
      <c r="AY70" s="2">
        <f t="shared" si="64"/>
        <v>47.508085087592711</v>
      </c>
      <c r="AZ70" s="2">
        <f t="shared" si="64"/>
        <v>49.656543221665935</v>
      </c>
      <c r="BA70" s="2">
        <f t="shared" si="64"/>
        <v>46.404568491295208</v>
      </c>
      <c r="BB70" s="2">
        <f t="shared" si="64"/>
        <v>49.269280473536405</v>
      </c>
      <c r="BC70" s="2">
        <f t="shared" si="64"/>
        <v>48.655616606714091</v>
      </c>
      <c r="BD70" s="2">
        <f t="shared" si="64"/>
        <v>46.556367391518108</v>
      </c>
      <c r="BE70" s="2">
        <f t="shared" si="64"/>
        <v>47.712148029888482</v>
      </c>
      <c r="BF70" s="2">
        <f t="shared" si="64"/>
        <v>50.949017448636212</v>
      </c>
      <c r="BG70" s="2">
        <f t="shared" si="64"/>
        <v>51.068787295466031</v>
      </c>
      <c r="BH70" s="2">
        <f t="shared" si="64"/>
        <v>48.989872181614139</v>
      </c>
      <c r="BI70" s="2">
        <f t="shared" si="64"/>
        <v>49.177010227503224</v>
      </c>
      <c r="BJ70" s="2">
        <f t="shared" si="64"/>
        <v>48.974079510608782</v>
      </c>
      <c r="BK70" s="2">
        <f t="shared" si="64"/>
        <v>47.44497065292142</v>
      </c>
      <c r="BL70" s="2">
        <f t="shared" si="64"/>
        <v>47.83745108898664</v>
      </c>
      <c r="BM70" s="2">
        <f t="shared" si="64"/>
        <v>51.2016340901639</v>
      </c>
      <c r="BO70" s="2" t="str">
        <f t="shared" si="9"/>
        <v/>
      </c>
      <c r="BP70" s="2" t="str">
        <f t="shared" si="10"/>
        <v/>
      </c>
      <c r="BQ70" s="2" t="str">
        <f t="shared" si="11"/>
        <v/>
      </c>
      <c r="BR70" s="2" t="str">
        <f t="shared" si="12"/>
        <v/>
      </c>
      <c r="BS70" s="2" t="str">
        <f t="shared" si="13"/>
        <v/>
      </c>
      <c r="BT70" s="2" t="str">
        <f t="shared" si="14"/>
        <v/>
      </c>
      <c r="BU70" s="2" t="str">
        <f t="shared" si="15"/>
        <v/>
      </c>
      <c r="BV70" s="2">
        <f t="shared" si="16"/>
        <v>58.524999999999999</v>
      </c>
      <c r="BW70" s="2">
        <f t="shared" si="17"/>
        <v>60.375</v>
      </c>
      <c r="BX70" s="2">
        <f t="shared" si="18"/>
        <v>57.3</v>
      </c>
      <c r="BY70" s="2">
        <f t="shared" si="19"/>
        <v>51.924999999999997</v>
      </c>
      <c r="BZ70" s="2">
        <f t="shared" si="20"/>
        <v>55.619</v>
      </c>
      <c r="CA70" s="2">
        <f t="shared" si="21"/>
        <v>54.738</v>
      </c>
      <c r="CB70" s="2" t="str">
        <f t="shared" si="22"/>
        <v/>
      </c>
      <c r="CC70" s="2">
        <f t="shared" si="23"/>
        <v>55.332999999999998</v>
      </c>
      <c r="CE70" s="2" t="str">
        <f t="shared" si="65"/>
        <v/>
      </c>
      <c r="CF70" s="2" t="str">
        <f t="shared" si="65"/>
        <v/>
      </c>
      <c r="CG70" s="2" t="str">
        <f t="shared" si="65"/>
        <v/>
      </c>
      <c r="CH70" s="2" t="str">
        <f t="shared" si="65"/>
        <v/>
      </c>
      <c r="CI70" s="2" t="str">
        <f t="shared" si="65"/>
        <v/>
      </c>
      <c r="CJ70" s="2" t="str">
        <f t="shared" si="65"/>
        <v/>
      </c>
      <c r="CK70" s="2" t="str">
        <f t="shared" si="65"/>
        <v/>
      </c>
      <c r="CL70" s="2" t="str">
        <f t="shared" si="65"/>
        <v/>
      </c>
      <c r="CM70" s="2" t="str">
        <f t="shared" si="65"/>
        <v/>
      </c>
      <c r="CN70" s="2" t="str">
        <f t="shared" si="65"/>
        <v/>
      </c>
      <c r="CO70" s="2" t="str">
        <f t="shared" si="65"/>
        <v/>
      </c>
      <c r="CP70" s="2" t="str">
        <f t="shared" si="65"/>
        <v/>
      </c>
      <c r="CQ70" s="2" t="str">
        <f t="shared" si="65"/>
        <v/>
      </c>
      <c r="CR70" s="2" t="str">
        <f t="shared" si="65"/>
        <v/>
      </c>
      <c r="CS70" s="2" t="str">
        <f t="shared" si="65"/>
        <v/>
      </c>
      <c r="CU70" s="2" t="str">
        <f t="shared" si="25"/>
        <v/>
      </c>
      <c r="CV70" s="2" t="str">
        <f t="shared" si="26"/>
        <v/>
      </c>
      <c r="CW70" s="2" t="str">
        <f t="shared" si="27"/>
        <v/>
      </c>
      <c r="CX70" s="2" t="str">
        <f t="shared" si="28"/>
        <v/>
      </c>
      <c r="CY70" s="2" t="str">
        <f t="shared" si="29"/>
        <v/>
      </c>
      <c r="CZ70" s="2" t="str">
        <f t="shared" si="30"/>
        <v/>
      </c>
      <c r="DA70" s="2" t="str">
        <f t="shared" si="31"/>
        <v/>
      </c>
      <c r="DB70" s="2" t="str">
        <f t="shared" si="32"/>
        <v/>
      </c>
      <c r="DC70" s="2" t="str">
        <f t="shared" si="33"/>
        <v/>
      </c>
      <c r="DD70" s="2" t="str">
        <f t="shared" si="34"/>
        <v/>
      </c>
      <c r="DE70" s="2" t="str">
        <f t="shared" si="35"/>
        <v/>
      </c>
      <c r="DF70" s="2" t="str">
        <f t="shared" si="36"/>
        <v/>
      </c>
      <c r="DG70" s="2" t="str">
        <f t="shared" si="37"/>
        <v/>
      </c>
      <c r="DH70" s="2" t="str">
        <f t="shared" si="38"/>
        <v/>
      </c>
      <c r="DI70" s="2" t="str">
        <f t="shared" si="39"/>
        <v/>
      </c>
      <c r="DK70" s="2">
        <f t="shared" si="75"/>
        <v>54.627752613240411</v>
      </c>
      <c r="DL70" s="2">
        <f t="shared" si="75"/>
        <v>54.241862348178145</v>
      </c>
      <c r="DM70" s="2">
        <f t="shared" si="75"/>
        <v>51.765836236933787</v>
      </c>
      <c r="DN70" s="2">
        <f t="shared" si="75"/>
        <v>54.093269724225493</v>
      </c>
      <c r="DO70" s="2">
        <f t="shared" si="75"/>
        <v>52.945930232558133</v>
      </c>
      <c r="DP70" s="2">
        <f t="shared" si="75"/>
        <v>50.576793479728828</v>
      </c>
      <c r="DQ70" s="2">
        <f t="shared" si="75"/>
        <v>51.67749169435217</v>
      </c>
      <c r="DR70" s="2">
        <f t="shared" si="75"/>
        <v>56.343604651162792</v>
      </c>
      <c r="DS70" s="2">
        <f t="shared" si="75"/>
        <v>54.118257575757568</v>
      </c>
      <c r="DT70" s="2">
        <f t="shared" si="75"/>
        <v>51.342081949058695</v>
      </c>
      <c r="DU70" s="2">
        <f t="shared" si="75"/>
        <v>50.016637630662018</v>
      </c>
      <c r="DV70" s="2">
        <f t="shared" si="75"/>
        <v>51.715034128662019</v>
      </c>
      <c r="DW70" s="2">
        <f t="shared" si="75"/>
        <v>51.180684848484844</v>
      </c>
      <c r="DX70" s="2">
        <f t="shared" si="75"/>
        <v>52.514681063122922</v>
      </c>
      <c r="DY70" s="2">
        <f t="shared" si="75"/>
        <v>52.562526315789476</v>
      </c>
      <c r="EA70" s="2">
        <f t="shared" si="76"/>
        <v>41.731672306824585</v>
      </c>
      <c r="EB70" s="2">
        <f t="shared" si="76"/>
        <v>46.267288150879871</v>
      </c>
      <c r="EC70" s="2">
        <f t="shared" si="76"/>
        <v>41.71818820788819</v>
      </c>
      <c r="ED70" s="2">
        <f t="shared" si="76"/>
        <v>44.70801920284562</v>
      </c>
      <c r="EE70" s="2">
        <f t="shared" si="76"/>
        <v>44.240053469947661</v>
      </c>
      <c r="EF70" s="2">
        <f t="shared" si="76"/>
        <v>42.677233954086127</v>
      </c>
      <c r="EG70" s="2">
        <f t="shared" si="76"/>
        <v>43.796224167436023</v>
      </c>
      <c r="EH70" s="2">
        <f t="shared" si="76"/>
        <v>45.085170263133946</v>
      </c>
      <c r="EI70" s="2">
        <f t="shared" si="76"/>
        <v>47.824022423768703</v>
      </c>
      <c r="EJ70" s="2">
        <f t="shared" si="76"/>
        <v>46.40645982784141</v>
      </c>
      <c r="EK70" s="2">
        <f t="shared" si="76"/>
        <v>48.217052015913737</v>
      </c>
      <c r="EL70" s="2">
        <f t="shared" si="76"/>
        <v>45.752104440506464</v>
      </c>
      <c r="EM70" s="2">
        <f t="shared" si="76"/>
        <v>43.111705270729971</v>
      </c>
      <c r="EN70" s="2">
        <f t="shared" si="76"/>
        <v>43.172648785442377</v>
      </c>
      <c r="EO70" s="2">
        <f t="shared" si="76"/>
        <v>49.458189689353468</v>
      </c>
      <c r="EQ70" s="2">
        <f t="shared" si="77"/>
        <v>41.064780525600881</v>
      </c>
      <c r="ER70" s="2">
        <f t="shared" si="77"/>
        <v>45.232482156514159</v>
      </c>
      <c r="ES70" s="2">
        <f t="shared" si="77"/>
        <v>42.991150625787057</v>
      </c>
      <c r="ET70" s="2">
        <f t="shared" si="77"/>
        <v>43.106819490564483</v>
      </c>
      <c r="EU70" s="2">
        <f t="shared" si="77"/>
        <v>43.258928253841148</v>
      </c>
      <c r="EV70" s="2">
        <f t="shared" si="77"/>
        <v>42.035256522102209</v>
      </c>
      <c r="EW70" s="2">
        <f t="shared" si="77"/>
        <v>43.130730057676189</v>
      </c>
      <c r="EX70" s="2">
        <f t="shared" si="77"/>
        <v>45.605810002587049</v>
      </c>
      <c r="EY70" s="2">
        <f t="shared" si="77"/>
        <v>46.954203377895595</v>
      </c>
      <c r="EZ70" s="2">
        <f t="shared" si="77"/>
        <v>45.337126128947531</v>
      </c>
      <c r="FA70" s="2">
        <f t="shared" si="77"/>
        <v>45.668456674242663</v>
      </c>
      <c r="FB70" s="2">
        <f t="shared" si="77"/>
        <v>45.022717903701022</v>
      </c>
      <c r="FC70" s="2">
        <f t="shared" si="77"/>
        <v>42.765732995416315</v>
      </c>
      <c r="FD70" s="2">
        <f t="shared" si="77"/>
        <v>42.894797127663736</v>
      </c>
      <c r="FE70" s="2">
        <f t="shared" si="77"/>
        <v>51.166931567092121</v>
      </c>
      <c r="FG70" s="2">
        <f t="shared" si="78"/>
        <v>0.55207841010733161</v>
      </c>
      <c r="FH70" s="2">
        <f t="shared" si="78"/>
        <v>0.57498763696633304</v>
      </c>
      <c r="FI70" s="2">
        <f t="shared" si="78"/>
        <v>0.53358872683105174</v>
      </c>
      <c r="FJ70" s="2">
        <f t="shared" si="78"/>
        <v>0.51399099338408039</v>
      </c>
      <c r="FK70" s="2">
        <f t="shared" si="78"/>
        <v>0.49280331123973109</v>
      </c>
      <c r="FL70" s="2">
        <f t="shared" si="78"/>
        <v>0.50894066009470595</v>
      </c>
      <c r="FM70" s="2">
        <f t="shared" si="78"/>
        <v>0.50313265200239987</v>
      </c>
      <c r="FN70" s="2">
        <f t="shared" si="78"/>
        <v>0.47916113147639938</v>
      </c>
      <c r="FO70" s="2">
        <f t="shared" si="78"/>
        <v>0.48448204130687672</v>
      </c>
      <c r="FP70" s="2">
        <f t="shared" si="78"/>
        <v>0.47657194373302658</v>
      </c>
      <c r="FQ70" s="2">
        <f t="shared" si="78"/>
        <v>0.46653041086299335</v>
      </c>
      <c r="FR70" s="2">
        <f t="shared" si="78"/>
        <v>0.45966281601079972</v>
      </c>
      <c r="FS70" s="2">
        <f t="shared" si="78"/>
        <v>0.46297132419334425</v>
      </c>
      <c r="FT70" s="2">
        <f t="shared" si="78"/>
        <v>0.50066443237453517</v>
      </c>
      <c r="FU70" s="2">
        <f t="shared" si="78"/>
        <v>0.43839625631819057</v>
      </c>
      <c r="FW70" s="2">
        <f t="shared" si="66"/>
        <v>3.0010064215360079E-5</v>
      </c>
      <c r="FX70" s="2">
        <f t="shared" si="66"/>
        <v>3.6289889300713525E-5</v>
      </c>
      <c r="FY70" s="2">
        <f t="shared" si="66"/>
        <v>3.4544481261900604E-5</v>
      </c>
      <c r="FZ70" s="2">
        <f t="shared" si="66"/>
        <v>3.435676772327835E-5</v>
      </c>
      <c r="GA70" s="2">
        <f t="shared" si="66"/>
        <v>2.9282689002176892E-5</v>
      </c>
      <c r="GB70" s="2">
        <f t="shared" si="66"/>
        <v>2.9672028565843833E-5</v>
      </c>
      <c r="GC70" s="2">
        <f t="shared" si="66"/>
        <v>3.1003288644316762E-5</v>
      </c>
      <c r="GD70" s="2">
        <f t="shared" si="66"/>
        <v>3.2570495174672948E-5</v>
      </c>
      <c r="GE70" s="2">
        <f t="shared" si="66"/>
        <v>3.0334344360678402E-5</v>
      </c>
      <c r="GF70" s="2">
        <f t="shared" si="66"/>
        <v>2.8746502932171175E-5</v>
      </c>
      <c r="GG70" s="2">
        <f t="shared" si="66"/>
        <v>2.5891488567915433E-5</v>
      </c>
      <c r="GH70" s="2">
        <f t="shared" si="66"/>
        <v>2.4083144343371379E-5</v>
      </c>
      <c r="GI70" s="2">
        <f t="shared" si="66"/>
        <v>2.3226026404748411E-5</v>
      </c>
      <c r="GJ70" s="2">
        <f t="shared" si="66"/>
        <v>2.4065383714662855E-5</v>
      </c>
      <c r="GK70" s="2">
        <f t="shared" si="66"/>
        <v>2.1846339632648649E-5</v>
      </c>
      <c r="GM70" s="92">
        <f t="shared" si="67"/>
        <v>2.3707792366898267E-2</v>
      </c>
      <c r="GN70" s="92">
        <f t="shared" si="67"/>
        <v>3.0954853026313449E-2</v>
      </c>
      <c r="GO70" s="92">
        <f t="shared" si="67"/>
        <v>1.9611950307863633E-2</v>
      </c>
      <c r="GP70" s="92">
        <f t="shared" si="67"/>
        <v>1.5260388781985544E-2</v>
      </c>
      <c r="GQ70" s="92">
        <f t="shared" si="67"/>
        <v>1.1166855321876055E-2</v>
      </c>
      <c r="GR70" s="92">
        <f t="shared" si="67"/>
        <v>1.4147619673237145E-2</v>
      </c>
      <c r="GS70" s="92">
        <f t="shared" si="67"/>
        <v>1.302152878442666E-2</v>
      </c>
      <c r="GT70" s="92">
        <f t="shared" si="67"/>
        <v>8.9277701646160879E-3</v>
      </c>
      <c r="GU70" s="92">
        <f t="shared" si="67"/>
        <v>9.7610733813642686E-3</v>
      </c>
      <c r="GV70" s="92">
        <f t="shared" si="67"/>
        <v>8.5328734814805254E-3</v>
      </c>
      <c r="GW70" s="92">
        <f t="shared" si="67"/>
        <v>7.1723899648362156E-3</v>
      </c>
      <c r="GX70" s="92">
        <f t="shared" si="67"/>
        <v>6.4919235209888806E-3</v>
      </c>
      <c r="GY70" s="92">
        <f t="shared" si="67"/>
        <v>6.9643364116094963E-3</v>
      </c>
      <c r="GZ70" s="92">
        <f t="shared" si="67"/>
        <v>1.2537001647835477E-2</v>
      </c>
      <c r="HA70" s="92">
        <f t="shared" si="67"/>
        <v>3.9033476589146023E-3</v>
      </c>
      <c r="HC70" s="92">
        <f t="shared" si="72"/>
        <v>2.481404110070609E-9</v>
      </c>
      <c r="HD70" s="92">
        <f t="shared" si="68"/>
        <v>2.0683087095670656E-8</v>
      </c>
      <c r="HE70" s="92">
        <f t="shared" si="68"/>
        <v>4.2654094665860174E-10</v>
      </c>
      <c r="HF70" s="92">
        <f t="shared" si="68"/>
        <v>2.1242714227360032E-11</v>
      </c>
      <c r="HG70" s="92">
        <f t="shared" si="68"/>
        <v>9.5259951918413448E-12</v>
      </c>
      <c r="HH70" s="92">
        <f t="shared" si="68"/>
        <v>9.1911182571132676E-11</v>
      </c>
      <c r="HI70" s="92">
        <f t="shared" si="68"/>
        <v>1.0722830763594819E-10</v>
      </c>
      <c r="HJ70" s="92">
        <f t="shared" si="68"/>
        <v>1.0771566324463698E-11</v>
      </c>
      <c r="HK70" s="92">
        <f t="shared" si="68"/>
        <v>7.6122914772606809E-11</v>
      </c>
      <c r="HL70" s="92">
        <f t="shared" si="68"/>
        <v>8.179720846255783E-11</v>
      </c>
      <c r="HM70" s="92">
        <f t="shared" si="68"/>
        <v>5.0522930695325989E-12</v>
      </c>
      <c r="HN70" s="92">
        <f t="shared" si="68"/>
        <v>8.0853255778826377E-13</v>
      </c>
      <c r="HO70" s="92">
        <f t="shared" si="68"/>
        <v>1.7184618497496382E-11</v>
      </c>
      <c r="HP70" s="92">
        <f t="shared" si="68"/>
        <v>2.257835655762615E-11</v>
      </c>
      <c r="HQ70" s="92">
        <f t="shared" si="68"/>
        <v>9.9980380542373299E-15</v>
      </c>
      <c r="HS70" s="92">
        <f t="shared" si="69"/>
        <v>3.9258529956933834E-41</v>
      </c>
      <c r="HT70" s="92">
        <f t="shared" si="69"/>
        <v>3.5261833010161386E-37</v>
      </c>
      <c r="HU70" s="92">
        <f t="shared" si="69"/>
        <v>4.6266852603461518E-46</v>
      </c>
      <c r="HV70" s="92">
        <f t="shared" si="69"/>
        <v>9.9225989651009201E-54</v>
      </c>
      <c r="HW70" s="92">
        <f t="shared" si="69"/>
        <v>3.2709348266886906E-54</v>
      </c>
      <c r="HX70" s="92">
        <f t="shared" si="69"/>
        <v>4.0836396631729781E-50</v>
      </c>
      <c r="HY70" s="92">
        <f t="shared" si="69"/>
        <v>1.2144200215043707E-50</v>
      </c>
      <c r="HZ70" s="92">
        <f t="shared" si="69"/>
        <v>2.5950995975428917E-55</v>
      </c>
      <c r="IA70" s="92">
        <f t="shared" si="69"/>
        <v>6.5164050903685833E-51</v>
      </c>
      <c r="IB70" s="92">
        <f t="shared" si="69"/>
        <v>6.3344856210605357E-51</v>
      </c>
      <c r="IC70" s="92">
        <f t="shared" si="69"/>
        <v>1.3021706621160589E-56</v>
      </c>
      <c r="ID70" s="92">
        <f t="shared" si="69"/>
        <v>1.3163933347826167E-59</v>
      </c>
      <c r="IE70" s="92">
        <f t="shared" si="69"/>
        <v>3.9283497512534131E-52</v>
      </c>
      <c r="IF70" s="92">
        <f t="shared" si="69"/>
        <v>3.7491846967697508E-31</v>
      </c>
      <c r="IG70" s="92">
        <f t="shared" si="69"/>
        <v>2.89269891198765E-23</v>
      </c>
      <c r="II70" s="92">
        <f t="shared" si="70"/>
        <v>4.3038796647676466E-120</v>
      </c>
      <c r="IJ70" s="92">
        <f t="shared" si="70"/>
        <v>1.9617698014418975E-109</v>
      </c>
      <c r="IK70" s="92">
        <f t="shared" si="70"/>
        <v>8.9733520956828835E-137</v>
      </c>
      <c r="IL70" s="92">
        <f t="shared" si="70"/>
        <v>6.3109369010538459E-162</v>
      </c>
      <c r="IM70" s="92">
        <f t="shared" si="70"/>
        <v>3.760913968151309E-162</v>
      </c>
      <c r="IN70" s="92">
        <f t="shared" si="70"/>
        <v>1.2882651987943935E-150</v>
      </c>
      <c r="IO70" s="92">
        <f t="shared" si="70"/>
        <v>8.5624012975757014E-155</v>
      </c>
      <c r="IP70" s="92">
        <f t="shared" si="70"/>
        <v>2.957155905995886E-170</v>
      </c>
      <c r="IQ70" s="92">
        <f t="shared" si="70"/>
        <v>3.2373560623795311E-156</v>
      </c>
      <c r="IR70" s="92">
        <f t="shared" si="70"/>
        <v>7.7280525212603305E-156</v>
      </c>
      <c r="IS70" s="92">
        <f t="shared" si="70"/>
        <v>2.6139461293636447E-170</v>
      </c>
      <c r="IT70" s="92">
        <f t="shared" si="70"/>
        <v>4.7430423414188262E-178</v>
      </c>
      <c r="IU70" s="92">
        <f t="shared" si="70"/>
        <v>2.7224990905174456E-153</v>
      </c>
      <c r="IV70" s="92">
        <f t="shared" si="70"/>
        <v>9.7795066399198076E-121</v>
      </c>
      <c r="IW70" s="92">
        <f t="shared" si="70"/>
        <v>7.9991591523823961E-74</v>
      </c>
      <c r="IY70" s="92">
        <f t="shared" si="71"/>
        <v>2.3707794848302377E-2</v>
      </c>
      <c r="IZ70" s="92">
        <f t="shared" si="71"/>
        <v>3.0954873709400546E-2</v>
      </c>
      <c r="JA70" s="92">
        <f t="shared" si="71"/>
        <v>1.9611950734404578E-2</v>
      </c>
      <c r="JB70" s="92">
        <f t="shared" si="71"/>
        <v>1.5260388803228258E-2</v>
      </c>
      <c r="JC70" s="92">
        <f t="shared" si="71"/>
        <v>1.116685533140205E-2</v>
      </c>
      <c r="JD70" s="92">
        <f t="shared" si="71"/>
        <v>1.4147619765148327E-2</v>
      </c>
      <c r="JE70" s="92">
        <f t="shared" si="71"/>
        <v>1.3021528891654968E-2</v>
      </c>
      <c r="JF70" s="92">
        <f t="shared" si="71"/>
        <v>8.9277701753876539E-3</v>
      </c>
      <c r="JG70" s="92">
        <f t="shared" si="71"/>
        <v>9.7610734574871839E-3</v>
      </c>
      <c r="JH70" s="92">
        <f t="shared" si="71"/>
        <v>8.5328735632777333E-3</v>
      </c>
      <c r="JI70" s="92">
        <f t="shared" si="71"/>
        <v>7.1723899698885084E-3</v>
      </c>
      <c r="JJ70" s="92">
        <f t="shared" si="71"/>
        <v>6.4919235217974136E-3</v>
      </c>
      <c r="JK70" s="92">
        <f t="shared" si="71"/>
        <v>6.9643364287941146E-3</v>
      </c>
      <c r="JL70" s="92">
        <f t="shared" si="71"/>
        <v>1.2537001670413833E-2</v>
      </c>
      <c r="JM70" s="92">
        <f t="shared" si="71"/>
        <v>3.9033476589246004E-3</v>
      </c>
    </row>
    <row r="71" spans="2:273" x14ac:dyDescent="0.25">
      <c r="B71" s="2">
        <v>44</v>
      </c>
      <c r="C71" s="37">
        <v>71.224999999999994</v>
      </c>
      <c r="D71" s="37">
        <v>70.424999999999997</v>
      </c>
      <c r="E71" s="37">
        <v>66.575000000000003</v>
      </c>
      <c r="F71" s="37">
        <v>64.849999999999994</v>
      </c>
      <c r="G71" s="37">
        <v>64.924999999999997</v>
      </c>
      <c r="H71" s="37">
        <v>62.375</v>
      </c>
      <c r="I71" s="37">
        <v>61.95</v>
      </c>
      <c r="J71" s="37">
        <v>59.5</v>
      </c>
      <c r="K71" s="37">
        <v>60.975000000000001</v>
      </c>
      <c r="L71" s="37">
        <v>60.274999999999999</v>
      </c>
      <c r="M71" s="37">
        <v>52.325000000000003</v>
      </c>
      <c r="N71" s="37">
        <v>57.262</v>
      </c>
      <c r="O71" s="37">
        <v>55.975999999999999</v>
      </c>
      <c r="P71" s="37">
        <v>62.667000000000002</v>
      </c>
      <c r="Q71" s="37">
        <v>56.923000000000002</v>
      </c>
      <c r="S71" s="4">
        <f t="shared" si="73"/>
        <v>68.485902174429597</v>
      </c>
      <c r="T71" s="4">
        <f t="shared" si="73"/>
        <v>76.834700805275233</v>
      </c>
      <c r="U71" s="4">
        <f t="shared" si="73"/>
        <v>66.604814258795443</v>
      </c>
      <c r="V71" s="4">
        <f t="shared" si="73"/>
        <v>65.442116501579861</v>
      </c>
      <c r="W71" s="4">
        <f t="shared" si="73"/>
        <v>61.054127180751706</v>
      </c>
      <c r="X71" s="4">
        <f t="shared" si="73"/>
        <v>61.595829377855679</v>
      </c>
      <c r="Y71" s="4">
        <f t="shared" si="73"/>
        <v>62.316160359317969</v>
      </c>
      <c r="Z71" s="4">
        <f t="shared" si="73"/>
        <v>61.795243298433384</v>
      </c>
      <c r="AA71" s="4">
        <f t="shared" si="73"/>
        <v>62.194383340541876</v>
      </c>
      <c r="AB71" s="4">
        <f t="shared" si="73"/>
        <v>59.041628494043621</v>
      </c>
      <c r="AC71" s="4">
        <f t="shared" si="73"/>
        <v>57.60767034810258</v>
      </c>
      <c r="AD71" s="4">
        <f t="shared" si="73"/>
        <v>56.450406791579219</v>
      </c>
      <c r="AE71" s="4">
        <f t="shared" si="73"/>
        <v>55.284657051446437</v>
      </c>
      <c r="AF71" s="4">
        <f t="shared" si="73"/>
        <v>59.409305432021625</v>
      </c>
      <c r="AG71" s="4">
        <f t="shared" si="73"/>
        <v>55.037651583170167</v>
      </c>
      <c r="AI71" s="4">
        <f t="shared" si="74"/>
        <v>2.739097825570397</v>
      </c>
      <c r="AJ71" s="4">
        <f t="shared" si="74"/>
        <v>-6.4097008052752358</v>
      </c>
      <c r="AK71" s="4">
        <f t="shared" si="74"/>
        <v>-2.9814258795440196E-2</v>
      </c>
      <c r="AL71" s="4">
        <f t="shared" si="74"/>
        <v>-0.59211650157986639</v>
      </c>
      <c r="AM71" s="4">
        <f t="shared" si="74"/>
        <v>3.8708728192482909</v>
      </c>
      <c r="AN71" s="4">
        <f t="shared" si="74"/>
        <v>0.77917062214432065</v>
      </c>
      <c r="AO71" s="4">
        <f t="shared" si="74"/>
        <v>-0.36616035931796631</v>
      </c>
      <c r="AP71" s="4">
        <f t="shared" si="74"/>
        <v>-2.2952432984333839</v>
      </c>
      <c r="AQ71" s="4">
        <f t="shared" si="74"/>
        <v>-1.2193833405418744</v>
      </c>
      <c r="AR71" s="4">
        <f t="shared" si="74"/>
        <v>1.2333715059563772</v>
      </c>
      <c r="AS71" s="4">
        <f t="shared" si="74"/>
        <v>-5.2826703481025774</v>
      </c>
      <c r="AT71" s="4">
        <f t="shared" si="74"/>
        <v>0.81159320842078131</v>
      </c>
      <c r="AU71" s="4">
        <f t="shared" si="74"/>
        <v>0.6913429485535616</v>
      </c>
      <c r="AV71" s="4">
        <f t="shared" si="74"/>
        <v>3.2576945679783762</v>
      </c>
      <c r="AW71" s="4">
        <f t="shared" si="74"/>
        <v>1.8853484168298351</v>
      </c>
      <c r="AY71" s="2">
        <f t="shared" si="64"/>
        <v>47.27807903903512</v>
      </c>
      <c r="AZ71" s="2">
        <f t="shared" si="64"/>
        <v>49.470424149206636</v>
      </c>
      <c r="BA71" s="2">
        <f t="shared" si="64"/>
        <v>46.204167179592332</v>
      </c>
      <c r="BB71" s="2">
        <f t="shared" si="64"/>
        <v>49.136199646925</v>
      </c>
      <c r="BC71" s="2">
        <f t="shared" si="64"/>
        <v>48.531393679296031</v>
      </c>
      <c r="BD71" s="2">
        <f t="shared" si="64"/>
        <v>46.41614035136832</v>
      </c>
      <c r="BE71" s="2">
        <f t="shared" si="64"/>
        <v>47.575736678036129</v>
      </c>
      <c r="BF71" s="2">
        <f t="shared" si="64"/>
        <v>50.734039867521183</v>
      </c>
      <c r="BG71" s="2">
        <f t="shared" si="64"/>
        <v>50.942589504870817</v>
      </c>
      <c r="BH71" s="2">
        <f t="shared" si="64"/>
        <v>48.896113757536142</v>
      </c>
      <c r="BI71" s="2">
        <f t="shared" si="64"/>
        <v>49.106217483433475</v>
      </c>
      <c r="BJ71" s="2">
        <f t="shared" si="64"/>
        <v>48.857346139176293</v>
      </c>
      <c r="BK71" s="2">
        <f t="shared" si="64"/>
        <v>47.266130516545694</v>
      </c>
      <c r="BL71" s="2">
        <f t="shared" si="64"/>
        <v>47.681648460273102</v>
      </c>
      <c r="BM71" s="2">
        <f t="shared" si="64"/>
        <v>51.184728959487472</v>
      </c>
      <c r="BO71" s="2" t="str">
        <f t="shared" si="9"/>
        <v/>
      </c>
      <c r="BP71" s="2" t="str">
        <f t="shared" si="10"/>
        <v/>
      </c>
      <c r="BQ71" s="2" t="str">
        <f t="shared" si="11"/>
        <v/>
      </c>
      <c r="BR71" s="2" t="str">
        <f t="shared" si="12"/>
        <v/>
      </c>
      <c r="BS71" s="2" t="str">
        <f t="shared" si="13"/>
        <v/>
      </c>
      <c r="BT71" s="2" t="str">
        <f t="shared" si="14"/>
        <v/>
      </c>
      <c r="BU71" s="2" t="str">
        <f t="shared" si="15"/>
        <v/>
      </c>
      <c r="BV71" s="2" t="str">
        <f t="shared" si="16"/>
        <v/>
      </c>
      <c r="BW71" s="2" t="str">
        <f t="shared" si="17"/>
        <v/>
      </c>
      <c r="BX71" s="2" t="str">
        <f t="shared" si="18"/>
        <v/>
      </c>
      <c r="BY71" s="2" t="str">
        <f t="shared" si="19"/>
        <v/>
      </c>
      <c r="BZ71" s="2">
        <f t="shared" si="20"/>
        <v>57.262</v>
      </c>
      <c r="CA71" s="2" t="str">
        <f t="shared" si="21"/>
        <v/>
      </c>
      <c r="CB71" s="2" t="str">
        <f t="shared" si="22"/>
        <v/>
      </c>
      <c r="CC71" s="2">
        <f t="shared" si="23"/>
        <v>56.923000000000002</v>
      </c>
      <c r="CE71" s="2" t="str">
        <f t="shared" si="65"/>
        <v/>
      </c>
      <c r="CF71" s="2" t="str">
        <f t="shared" si="65"/>
        <v/>
      </c>
      <c r="CG71" s="2" t="str">
        <f t="shared" si="65"/>
        <v/>
      </c>
      <c r="CH71" s="2" t="str">
        <f t="shared" si="65"/>
        <v/>
      </c>
      <c r="CI71" s="2" t="str">
        <f t="shared" si="65"/>
        <v/>
      </c>
      <c r="CJ71" s="2" t="str">
        <f t="shared" si="65"/>
        <v/>
      </c>
      <c r="CK71" s="2" t="str">
        <f t="shared" si="65"/>
        <v/>
      </c>
      <c r="CL71" s="2" t="str">
        <f t="shared" si="65"/>
        <v/>
      </c>
      <c r="CM71" s="2" t="str">
        <f t="shared" si="65"/>
        <v/>
      </c>
      <c r="CN71" s="2" t="str">
        <f t="shared" si="65"/>
        <v/>
      </c>
      <c r="CO71" s="2" t="str">
        <f t="shared" si="65"/>
        <v/>
      </c>
      <c r="CP71" s="2" t="str">
        <f t="shared" si="65"/>
        <v/>
      </c>
      <c r="CQ71" s="2" t="str">
        <f t="shared" si="65"/>
        <v/>
      </c>
      <c r="CR71" s="2" t="str">
        <f t="shared" si="65"/>
        <v/>
      </c>
      <c r="CS71" s="2" t="str">
        <f t="shared" si="65"/>
        <v/>
      </c>
      <c r="CU71" s="2" t="str">
        <f t="shared" si="25"/>
        <v/>
      </c>
      <c r="CV71" s="2" t="str">
        <f t="shared" si="26"/>
        <v/>
      </c>
      <c r="CW71" s="2" t="str">
        <f t="shared" si="27"/>
        <v/>
      </c>
      <c r="CX71" s="2" t="str">
        <f t="shared" si="28"/>
        <v/>
      </c>
      <c r="CY71" s="2" t="str">
        <f t="shared" si="29"/>
        <v/>
      </c>
      <c r="CZ71" s="2" t="str">
        <f t="shared" si="30"/>
        <v/>
      </c>
      <c r="DA71" s="2" t="str">
        <f t="shared" si="31"/>
        <v/>
      </c>
      <c r="DB71" s="2" t="str">
        <f t="shared" si="32"/>
        <v/>
      </c>
      <c r="DC71" s="2" t="str">
        <f t="shared" si="33"/>
        <v/>
      </c>
      <c r="DD71" s="2" t="str">
        <f t="shared" si="34"/>
        <v/>
      </c>
      <c r="DE71" s="2" t="str">
        <f t="shared" si="35"/>
        <v/>
      </c>
      <c r="DF71" s="2" t="str">
        <f t="shared" si="36"/>
        <v/>
      </c>
      <c r="DG71" s="2" t="str">
        <f t="shared" si="37"/>
        <v/>
      </c>
      <c r="DH71" s="2" t="str">
        <f t="shared" si="38"/>
        <v/>
      </c>
      <c r="DI71" s="2" t="str">
        <f t="shared" si="39"/>
        <v/>
      </c>
      <c r="DK71" s="2">
        <f t="shared" si="75"/>
        <v>54.90912891986062</v>
      </c>
      <c r="DL71" s="2">
        <f t="shared" si="75"/>
        <v>54.444888663967618</v>
      </c>
      <c r="DM71" s="2">
        <f t="shared" si="75"/>
        <v>51.937839721254349</v>
      </c>
      <c r="DN71" s="2">
        <f t="shared" si="75"/>
        <v>54.415139913027048</v>
      </c>
      <c r="DO71" s="2">
        <f t="shared" si="75"/>
        <v>53.227642706131071</v>
      </c>
      <c r="DP71" s="2">
        <f t="shared" si="75"/>
        <v>50.78430705237286</v>
      </c>
      <c r="DQ71" s="2">
        <f t="shared" si="75"/>
        <v>51.907203261854434</v>
      </c>
      <c r="DR71" s="2">
        <f t="shared" si="75"/>
        <v>56.547425249169436</v>
      </c>
      <c r="DS71" s="2">
        <f t="shared" si="75"/>
        <v>54.311971458773783</v>
      </c>
      <c r="DT71" s="2">
        <f t="shared" si="75"/>
        <v>51.544889663182346</v>
      </c>
      <c r="DU71" s="2">
        <f t="shared" si="75"/>
        <v>50.141737804878048</v>
      </c>
      <c r="DV71" s="2">
        <f t="shared" si="75"/>
        <v>51.912164904862564</v>
      </c>
      <c r="DW71" s="2">
        <f t="shared" si="75"/>
        <v>51.319788583509506</v>
      </c>
      <c r="DX71" s="2">
        <f t="shared" si="75"/>
        <v>52.783129568106311</v>
      </c>
      <c r="DY71" s="2">
        <f t="shared" si="75"/>
        <v>52.776473684210529</v>
      </c>
      <c r="EA71" s="2">
        <f t="shared" si="76"/>
        <v>41.631536153412291</v>
      </c>
      <c r="EB71" s="2">
        <f t="shared" si="76"/>
        <v>46.117060919148599</v>
      </c>
      <c r="EC71" s="2">
        <f t="shared" si="76"/>
        <v>41.63324965860712</v>
      </c>
      <c r="ED71" s="2">
        <f t="shared" si="76"/>
        <v>44.583961137696122</v>
      </c>
      <c r="EE71" s="2">
        <f t="shared" si="76"/>
        <v>44.12332871420174</v>
      </c>
      <c r="EF71" s="2">
        <f t="shared" si="76"/>
        <v>42.572332610941707</v>
      </c>
      <c r="EG71" s="2">
        <f t="shared" si="76"/>
        <v>43.674626586149785</v>
      </c>
      <c r="EH71" s="2">
        <f t="shared" si="76"/>
        <v>44.970972943033182</v>
      </c>
      <c r="EI71" s="2">
        <f t="shared" si="76"/>
        <v>47.672882004325949</v>
      </c>
      <c r="EJ71" s="2">
        <f t="shared" si="76"/>
        <v>46.242957273011498</v>
      </c>
      <c r="EK71" s="2">
        <f t="shared" si="76"/>
        <v>48.026451055926877</v>
      </c>
      <c r="EL71" s="2">
        <f t="shared" si="76"/>
        <v>45.582388256671038</v>
      </c>
      <c r="EM71" s="2">
        <f t="shared" si="76"/>
        <v>42.977795705526326</v>
      </c>
      <c r="EN71" s="2">
        <f t="shared" si="76"/>
        <v>43.04140514415937</v>
      </c>
      <c r="EO71" s="2">
        <f t="shared" si="76"/>
        <v>49.324968947635739</v>
      </c>
      <c r="EQ71" s="2">
        <f t="shared" si="77"/>
        <v>40.974406402537895</v>
      </c>
      <c r="ER71" s="2">
        <f t="shared" si="77"/>
        <v>45.097540984020071</v>
      </c>
      <c r="ES71" s="2">
        <f t="shared" si="77"/>
        <v>42.88646400760711</v>
      </c>
      <c r="ET71" s="2">
        <f t="shared" si="77"/>
        <v>43.008005701146061</v>
      </c>
      <c r="EU71" s="2">
        <f t="shared" si="77"/>
        <v>43.157344332630998</v>
      </c>
      <c r="EV71" s="2">
        <f t="shared" si="77"/>
        <v>41.939420865875228</v>
      </c>
      <c r="EW71" s="2">
        <f t="shared" si="77"/>
        <v>43.018896450183092</v>
      </c>
      <c r="EX71" s="2">
        <f t="shared" si="77"/>
        <v>45.482936586158516</v>
      </c>
      <c r="EY71" s="2">
        <f t="shared" si="77"/>
        <v>46.816168232014178</v>
      </c>
      <c r="EZ71" s="2">
        <f t="shared" si="77"/>
        <v>45.189677125899074</v>
      </c>
      <c r="FA71" s="2">
        <f t="shared" si="77"/>
        <v>45.517787989302803</v>
      </c>
      <c r="FB71" s="2">
        <f t="shared" si="77"/>
        <v>44.864020914247405</v>
      </c>
      <c r="FC71" s="2">
        <f t="shared" si="77"/>
        <v>42.636563348798148</v>
      </c>
      <c r="FD71" s="2">
        <f t="shared" si="77"/>
        <v>42.76767819337045</v>
      </c>
      <c r="FE71" s="2">
        <f t="shared" si="77"/>
        <v>51.000964400318196</v>
      </c>
      <c r="FG71" s="2">
        <f t="shared" si="78"/>
        <v>0.57472980170519949</v>
      </c>
      <c r="FH71" s="2">
        <f t="shared" si="78"/>
        <v>0.59732550906882509</v>
      </c>
      <c r="FI71" s="2">
        <f t="shared" si="78"/>
        <v>0.55642388246250452</v>
      </c>
      <c r="FJ71" s="2">
        <f t="shared" si="78"/>
        <v>0.5369529960154662</v>
      </c>
      <c r="FK71" s="2">
        <f t="shared" si="78"/>
        <v>0.51582337949057755</v>
      </c>
      <c r="FL71" s="2">
        <f t="shared" si="78"/>
        <v>0.53192397767472743</v>
      </c>
      <c r="FM71" s="2">
        <f t="shared" si="78"/>
        <v>0.52613470403444906</v>
      </c>
      <c r="FN71" s="2">
        <f t="shared" si="78"/>
        <v>0.50217489015904038</v>
      </c>
      <c r="FO71" s="2">
        <f t="shared" si="78"/>
        <v>0.50750234380673154</v>
      </c>
      <c r="FP71" s="2">
        <f t="shared" si="78"/>
        <v>0.49958062674458359</v>
      </c>
      <c r="FQ71" s="2">
        <f t="shared" si="78"/>
        <v>0.48950767670835754</v>
      </c>
      <c r="FR71" s="2">
        <f t="shared" si="78"/>
        <v>0.48260783371138583</v>
      </c>
      <c r="FS71" s="2">
        <f t="shared" si="78"/>
        <v>0.48593297023485099</v>
      </c>
      <c r="FT71" s="2">
        <f t="shared" si="78"/>
        <v>0.52367257201717199</v>
      </c>
      <c r="FU71" s="2">
        <f t="shared" si="78"/>
        <v>0.46118577054944376</v>
      </c>
      <c r="FW71" s="2">
        <f t="shared" si="66"/>
        <v>3.2905285805770324E-5</v>
      </c>
      <c r="FX71" s="2">
        <f t="shared" si="66"/>
        <v>3.9790933043341594E-5</v>
      </c>
      <c r="FY71" s="2">
        <f t="shared" si="66"/>
        <v>3.787714426421201E-5</v>
      </c>
      <c r="FZ71" s="2">
        <f t="shared" si="66"/>
        <v>3.7671321830192201E-5</v>
      </c>
      <c r="GA71" s="2">
        <f t="shared" si="66"/>
        <v>3.2107739306437639E-5</v>
      </c>
      <c r="GB71" s="2">
        <f t="shared" si="66"/>
        <v>3.2534639220750418E-5</v>
      </c>
      <c r="GC71" s="2">
        <f t="shared" si="66"/>
        <v>3.3994328325385427E-5</v>
      </c>
      <c r="GD71" s="2">
        <f t="shared" si="66"/>
        <v>3.5712725574995973E-5</v>
      </c>
      <c r="GE71" s="2">
        <f t="shared" si="66"/>
        <v>3.3260849844485722E-5</v>
      </c>
      <c r="GF71" s="2">
        <f t="shared" si="66"/>
        <v>3.1519826263066933E-5</v>
      </c>
      <c r="GG71" s="2">
        <f t="shared" si="66"/>
        <v>2.8389381764752971E-5</v>
      </c>
      <c r="GH71" s="2">
        <f t="shared" si="66"/>
        <v>2.6406581311428384E-5</v>
      </c>
      <c r="GI71" s="2">
        <f t="shared" si="66"/>
        <v>2.5466774469773607E-5</v>
      </c>
      <c r="GJ71" s="2">
        <f t="shared" si="66"/>
        <v>2.6387107259762273E-5</v>
      </c>
      <c r="GK71" s="2">
        <f t="shared" si="66"/>
        <v>2.3953984585033864E-5</v>
      </c>
      <c r="GM71" s="92">
        <f t="shared" si="67"/>
        <v>3.1012632458413656E-2</v>
      </c>
      <c r="GN71" s="92">
        <f t="shared" si="67"/>
        <v>4.0041198300431569E-2</v>
      </c>
      <c r="GO71" s="92">
        <f t="shared" si="67"/>
        <v>2.6428770799781766E-2</v>
      </c>
      <c r="GP71" s="92">
        <f t="shared" si="67"/>
        <v>2.1188128200747822E-2</v>
      </c>
      <c r="GQ71" s="92">
        <f t="shared" si="67"/>
        <v>1.5620112949966831E-2</v>
      </c>
      <c r="GR71" s="92">
        <f t="shared" si="67"/>
        <v>1.9609752915901967E-2</v>
      </c>
      <c r="GS71" s="92">
        <f t="shared" si="67"/>
        <v>1.8297134357448747E-2</v>
      </c>
      <c r="GT71" s="92">
        <f t="shared" si="67"/>
        <v>1.2845480067457773E-2</v>
      </c>
      <c r="GU71" s="92">
        <f t="shared" si="67"/>
        <v>1.3920358092515865E-2</v>
      </c>
      <c r="GV71" s="92">
        <f t="shared" si="67"/>
        <v>1.2337908701608153E-2</v>
      </c>
      <c r="GW71" s="92">
        <f t="shared" si="67"/>
        <v>1.0494790329431503E-2</v>
      </c>
      <c r="GX71" s="92">
        <f t="shared" si="67"/>
        <v>9.4458341599741296E-3</v>
      </c>
      <c r="GY71" s="92">
        <f t="shared" si="67"/>
        <v>1.0015083994178864E-2</v>
      </c>
      <c r="GZ71" s="92">
        <f t="shared" si="67"/>
        <v>1.7274155806615395E-2</v>
      </c>
      <c r="HA71" s="92">
        <f t="shared" si="67"/>
        <v>6.09968367578562E-3</v>
      </c>
      <c r="HC71" s="92">
        <f t="shared" si="72"/>
        <v>5.6166707102294962E-9</v>
      </c>
      <c r="HD71" s="92">
        <f t="shared" si="68"/>
        <v>4.371675717982651E-8</v>
      </c>
      <c r="HE71" s="92">
        <f t="shared" si="68"/>
        <v>1.0745760411455268E-9</v>
      </c>
      <c r="HF71" s="92">
        <f t="shared" si="68"/>
        <v>6.2272789654669895E-11</v>
      </c>
      <c r="HG71" s="92">
        <f t="shared" si="68"/>
        <v>2.7990117157356453E-11</v>
      </c>
      <c r="HH71" s="92">
        <f t="shared" si="68"/>
        <v>2.4749880295956073E-10</v>
      </c>
      <c r="HI71" s="92">
        <f t="shared" si="68"/>
        <v>2.9292055334358473E-10</v>
      </c>
      <c r="HJ71" s="92">
        <f t="shared" si="68"/>
        <v>3.2779403254058625E-11</v>
      </c>
      <c r="HK71" s="92">
        <f t="shared" si="68"/>
        <v>2.1010662338370554E-10</v>
      </c>
      <c r="HL71" s="92">
        <f t="shared" si="68"/>
        <v>2.2396764150857399E-10</v>
      </c>
      <c r="HM71" s="92">
        <f t="shared" si="68"/>
        <v>1.52695269040793E-11</v>
      </c>
      <c r="HN71" s="92">
        <f t="shared" si="68"/>
        <v>2.5888238616369054E-12</v>
      </c>
      <c r="HO71" s="92">
        <f t="shared" si="68"/>
        <v>4.7320494384897982E-11</v>
      </c>
      <c r="HP71" s="92">
        <f t="shared" si="68"/>
        <v>6.2071962646219351E-11</v>
      </c>
      <c r="HQ71" s="92">
        <f t="shared" si="68"/>
        <v>4.062736820917042E-14</v>
      </c>
      <c r="HS71" s="92">
        <f t="shared" si="69"/>
        <v>3.4033218277006252E-40</v>
      </c>
      <c r="HT71" s="92">
        <f t="shared" si="69"/>
        <v>2.5826270579226602E-36</v>
      </c>
      <c r="HU71" s="92">
        <f t="shared" si="69"/>
        <v>5.5197345081819212E-45</v>
      </c>
      <c r="HV71" s="92">
        <f t="shared" si="69"/>
        <v>1.8422216261157739E-52</v>
      </c>
      <c r="HW71" s="92">
        <f t="shared" si="69"/>
        <v>5.8983474732608472E-53</v>
      </c>
      <c r="HX71" s="92">
        <f t="shared" si="69"/>
        <v>5.9514796453080516E-49</v>
      </c>
      <c r="HY71" s="92">
        <f t="shared" si="69"/>
        <v>1.8856745843263782E-49</v>
      </c>
      <c r="HZ71" s="92">
        <f t="shared" si="69"/>
        <v>5.3474738003828599E-54</v>
      </c>
      <c r="IA71" s="92">
        <f t="shared" si="69"/>
        <v>1.0266001934785899E-49</v>
      </c>
      <c r="IB71" s="92">
        <f t="shared" si="69"/>
        <v>9.810297064663098E-50</v>
      </c>
      <c r="IC71" s="92">
        <f t="shared" si="69"/>
        <v>2.6060069661774321E-55</v>
      </c>
      <c r="ID71" s="92">
        <f t="shared" si="69"/>
        <v>2.9970171415564908E-58</v>
      </c>
      <c r="IE71" s="92">
        <f t="shared" si="69"/>
        <v>5.8208649529300528E-51</v>
      </c>
      <c r="IF71" s="92">
        <f t="shared" si="69"/>
        <v>1.7972615386569789E-30</v>
      </c>
      <c r="IG71" s="92">
        <f t="shared" si="69"/>
        <v>9.1134275680361986E-23</v>
      </c>
      <c r="II71" s="92">
        <f t="shared" si="70"/>
        <v>5.1754818259142678E-118</v>
      </c>
      <c r="IJ71" s="92">
        <f t="shared" si="70"/>
        <v>1.6611618787446121E-107</v>
      </c>
      <c r="IK71" s="92">
        <f t="shared" si="70"/>
        <v>2.2838205902995588E-134</v>
      </c>
      <c r="IL71" s="92">
        <f t="shared" si="70"/>
        <v>4.4939027849303955E-159</v>
      </c>
      <c r="IM71" s="92">
        <f t="shared" si="70"/>
        <v>2.4450612251709337E-159</v>
      </c>
      <c r="IN71" s="92">
        <f t="shared" si="70"/>
        <v>5.2957130225181612E-148</v>
      </c>
      <c r="IO71" s="92">
        <f t="shared" si="70"/>
        <v>4.2776556463434645E-152</v>
      </c>
      <c r="IP71" s="92">
        <f t="shared" si="70"/>
        <v>2.8600307315029368E-167</v>
      </c>
      <c r="IQ71" s="92">
        <f t="shared" si="70"/>
        <v>1.6912458928612143E-153</v>
      </c>
      <c r="IR71" s="92">
        <f t="shared" si="70"/>
        <v>3.8508350102926854E-153</v>
      </c>
      <c r="IS71" s="92">
        <f t="shared" si="70"/>
        <v>2.1833929816473766E-167</v>
      </c>
      <c r="IT71" s="92">
        <f t="shared" si="70"/>
        <v>5.1455725751365833E-175</v>
      </c>
      <c r="IU71" s="92">
        <f t="shared" si="70"/>
        <v>1.0840726552448699E-150</v>
      </c>
      <c r="IV71" s="92">
        <f t="shared" si="70"/>
        <v>1.0926799771854321E-118</v>
      </c>
      <c r="IW71" s="92">
        <f t="shared" si="70"/>
        <v>1.3579212461398104E-72</v>
      </c>
      <c r="IY71" s="92">
        <f t="shared" si="71"/>
        <v>3.1012638075084368E-2</v>
      </c>
      <c r="IZ71" s="92">
        <f t="shared" si="71"/>
        <v>4.0041242017188748E-2</v>
      </c>
      <c r="JA71" s="92">
        <f t="shared" si="71"/>
        <v>2.6428771874357809E-2</v>
      </c>
      <c r="JB71" s="92">
        <f t="shared" si="71"/>
        <v>2.1188128263020613E-2</v>
      </c>
      <c r="JC71" s="92">
        <f t="shared" si="71"/>
        <v>1.5620112977956948E-2</v>
      </c>
      <c r="JD71" s="92">
        <f t="shared" si="71"/>
        <v>1.9609753163400769E-2</v>
      </c>
      <c r="JE71" s="92">
        <f t="shared" si="71"/>
        <v>1.82971346503693E-2</v>
      </c>
      <c r="JF71" s="92">
        <f t="shared" si="71"/>
        <v>1.2845480100237176E-2</v>
      </c>
      <c r="JG71" s="92">
        <f t="shared" si="71"/>
        <v>1.3920358302622489E-2</v>
      </c>
      <c r="JH71" s="92">
        <f t="shared" si="71"/>
        <v>1.2337908925575795E-2</v>
      </c>
      <c r="JI71" s="92">
        <f t="shared" si="71"/>
        <v>1.049479034470103E-2</v>
      </c>
      <c r="JJ71" s="92">
        <f t="shared" si="71"/>
        <v>9.4458341625629529E-3</v>
      </c>
      <c r="JK71" s="92">
        <f t="shared" si="71"/>
        <v>1.0015084041499358E-2</v>
      </c>
      <c r="JL71" s="92">
        <f t="shared" si="71"/>
        <v>1.7274155868687358E-2</v>
      </c>
      <c r="JM71" s="92">
        <f t="shared" si="71"/>
        <v>6.0996836758262472E-3</v>
      </c>
    </row>
    <row r="72" spans="2:273" x14ac:dyDescent="0.25">
      <c r="B72" s="2">
        <v>45</v>
      </c>
      <c r="C72" s="37">
        <v>75.275000000000006</v>
      </c>
      <c r="D72" s="37">
        <v>77.099999999999994</v>
      </c>
      <c r="E72" s="37">
        <v>69.900000000000006</v>
      </c>
      <c r="F72" s="37">
        <v>68.95</v>
      </c>
      <c r="G72" s="37">
        <v>67.25</v>
      </c>
      <c r="H72" s="37">
        <v>63.75</v>
      </c>
      <c r="I72" s="37">
        <v>64.525000000000006</v>
      </c>
      <c r="J72" s="37">
        <v>60.35</v>
      </c>
      <c r="K72" s="37">
        <v>63.35</v>
      </c>
      <c r="L72" s="37">
        <v>61.85</v>
      </c>
      <c r="M72" s="37">
        <v>56.25</v>
      </c>
      <c r="N72" s="37">
        <v>60.429000000000002</v>
      </c>
      <c r="O72" s="37">
        <v>57.356999999999999</v>
      </c>
      <c r="P72" s="37">
        <v>64.358999999999995</v>
      </c>
      <c r="Q72" s="37">
        <v>57.744</v>
      </c>
      <c r="S72" s="4">
        <f t="shared" si="73"/>
        <v>73.482790611975588</v>
      </c>
      <c r="T72" s="4">
        <f t="shared" si="73"/>
        <v>82.989516482239736</v>
      </c>
      <c r="U72" s="4">
        <f t="shared" si="73"/>
        <v>72.090724040503389</v>
      </c>
      <c r="V72" s="4">
        <f t="shared" si="73"/>
        <v>70.401801711425364</v>
      </c>
      <c r="W72" s="4">
        <f t="shared" si="73"/>
        <v>64.997996161805361</v>
      </c>
      <c r="X72" s="4">
        <f t="shared" si="73"/>
        <v>66.19372061078937</v>
      </c>
      <c r="Y72" s="4">
        <f t="shared" si="73"/>
        <v>67.007140799420625</v>
      </c>
      <c r="Z72" s="4">
        <f t="shared" si="73"/>
        <v>65.546530565902913</v>
      </c>
      <c r="AA72" s="4">
        <f t="shared" si="73"/>
        <v>65.978353309706407</v>
      </c>
      <c r="AB72" s="4">
        <f t="shared" si="73"/>
        <v>62.643821164222672</v>
      </c>
      <c r="AC72" s="4">
        <f t="shared" si="73"/>
        <v>60.767952388942597</v>
      </c>
      <c r="AD72" s="4">
        <f t="shared" si="73"/>
        <v>59.179699416539812</v>
      </c>
      <c r="AE72" s="4">
        <f t="shared" si="73"/>
        <v>58.004483332636319</v>
      </c>
      <c r="AF72" s="4">
        <f t="shared" si="73"/>
        <v>62.857140605363021</v>
      </c>
      <c r="AG72" s="4">
        <f t="shared" si="73"/>
        <v>56.803625963117035</v>
      </c>
      <c r="AI72" s="4">
        <f t="shared" si="74"/>
        <v>1.7922093880244176</v>
      </c>
      <c r="AJ72" s="4">
        <f t="shared" si="74"/>
        <v>-5.8895164822397419</v>
      </c>
      <c r="AK72" s="4">
        <f t="shared" si="74"/>
        <v>-2.1907240405033832</v>
      </c>
      <c r="AL72" s="4">
        <f t="shared" si="74"/>
        <v>-1.451801711425361</v>
      </c>
      <c r="AM72" s="4">
        <f t="shared" si="74"/>
        <v>2.2520038381946392</v>
      </c>
      <c r="AN72" s="4">
        <f t="shared" si="74"/>
        <v>-2.4437206107893701</v>
      </c>
      <c r="AO72" s="4">
        <f t="shared" si="74"/>
        <v>-2.4821407994206197</v>
      </c>
      <c r="AP72" s="4">
        <f t="shared" si="74"/>
        <v>-5.1965305659029113</v>
      </c>
      <c r="AQ72" s="4">
        <f t="shared" si="74"/>
        <v>-2.6283533097064051</v>
      </c>
      <c r="AR72" s="4">
        <f t="shared" si="74"/>
        <v>-0.79382116422267046</v>
      </c>
      <c r="AS72" s="4">
        <f t="shared" si="74"/>
        <v>-4.5179523889425965</v>
      </c>
      <c r="AT72" s="4">
        <f t="shared" si="74"/>
        <v>1.2493005834601902</v>
      </c>
      <c r="AU72" s="4">
        <f t="shared" si="74"/>
        <v>-0.64748333263631963</v>
      </c>
      <c r="AV72" s="4">
        <f t="shared" si="74"/>
        <v>1.5018593946369734</v>
      </c>
      <c r="AW72" s="4">
        <f t="shared" si="74"/>
        <v>0.9403740368829645</v>
      </c>
      <c r="AY72" s="2">
        <f t="shared" si="64"/>
        <v>47.035016296566226</v>
      </c>
      <c r="AZ72" s="2">
        <f t="shared" si="64"/>
        <v>49.271966226440782</v>
      </c>
      <c r="BA72" s="2">
        <f t="shared" si="64"/>
        <v>45.994523482163579</v>
      </c>
      <c r="BB72" s="2">
        <f t="shared" si="64"/>
        <v>48.9842394392602</v>
      </c>
      <c r="BC72" s="2">
        <f t="shared" si="64"/>
        <v>48.389462715367394</v>
      </c>
      <c r="BD72" s="2">
        <f t="shared" si="64"/>
        <v>46.262700464252177</v>
      </c>
      <c r="BE72" s="2">
        <f t="shared" si="64"/>
        <v>47.424111132219053</v>
      </c>
      <c r="BF72" s="2">
        <f t="shared" si="64"/>
        <v>50.504534376728472</v>
      </c>
      <c r="BG72" s="2">
        <f t="shared" si="64"/>
        <v>50.800736126775838</v>
      </c>
      <c r="BH72" s="2">
        <f t="shared" si="64"/>
        <v>48.785488442961331</v>
      </c>
      <c r="BI72" s="2">
        <f t="shared" si="64"/>
        <v>49.020808459233926</v>
      </c>
      <c r="BJ72" s="2">
        <f t="shared" si="64"/>
        <v>48.723285329101529</v>
      </c>
      <c r="BK72" s="2">
        <f t="shared" si="64"/>
        <v>47.0742397712092</v>
      </c>
      <c r="BL72" s="2">
        <f t="shared" si="64"/>
        <v>47.508468008279912</v>
      </c>
      <c r="BM72" s="2">
        <f t="shared" si="64"/>
        <v>51.151379697919729</v>
      </c>
      <c r="BO72" s="2" t="str">
        <f t="shared" si="9"/>
        <v/>
      </c>
      <c r="BP72" s="2" t="str">
        <f t="shared" si="10"/>
        <v/>
      </c>
      <c r="BQ72" s="2" t="str">
        <f t="shared" si="11"/>
        <v/>
      </c>
      <c r="BR72" s="2" t="str">
        <f t="shared" si="12"/>
        <v/>
      </c>
      <c r="BS72" s="2" t="str">
        <f t="shared" si="13"/>
        <v/>
      </c>
      <c r="BT72" s="2" t="str">
        <f t="shared" si="14"/>
        <v/>
      </c>
      <c r="BU72" s="2" t="str">
        <f t="shared" si="15"/>
        <v/>
      </c>
      <c r="BV72" s="2" t="str">
        <f t="shared" si="16"/>
        <v/>
      </c>
      <c r="BW72" s="2" t="str">
        <f t="shared" si="17"/>
        <v/>
      </c>
      <c r="BX72" s="2" t="str">
        <f t="shared" si="18"/>
        <v/>
      </c>
      <c r="BY72" s="2" t="str">
        <f t="shared" si="19"/>
        <v/>
      </c>
      <c r="BZ72" s="2" t="str">
        <f t="shared" si="20"/>
        <v/>
      </c>
      <c r="CA72" s="2" t="str">
        <f t="shared" si="21"/>
        <v/>
      </c>
      <c r="CB72" s="2" t="str">
        <f t="shared" si="22"/>
        <v/>
      </c>
      <c r="CC72" s="2">
        <f t="shared" si="23"/>
        <v>57.744</v>
      </c>
      <c r="CE72" s="2" t="str">
        <f t="shared" si="65"/>
        <v/>
      </c>
      <c r="CF72" s="2" t="str">
        <f t="shared" si="65"/>
        <v/>
      </c>
      <c r="CG72" s="2" t="str">
        <f t="shared" si="65"/>
        <v/>
      </c>
      <c r="CH72" s="2" t="str">
        <f t="shared" si="65"/>
        <v/>
      </c>
      <c r="CI72" s="2" t="str">
        <f t="shared" si="65"/>
        <v/>
      </c>
      <c r="CJ72" s="2" t="str">
        <f t="shared" si="65"/>
        <v/>
      </c>
      <c r="CK72" s="2" t="str">
        <f t="shared" si="65"/>
        <v/>
      </c>
      <c r="CL72" s="2" t="str">
        <f t="shared" si="65"/>
        <v/>
      </c>
      <c r="CM72" s="2" t="str">
        <f t="shared" si="65"/>
        <v/>
      </c>
      <c r="CN72" s="2" t="str">
        <f t="shared" si="65"/>
        <v/>
      </c>
      <c r="CO72" s="2" t="str">
        <f t="shared" si="65"/>
        <v/>
      </c>
      <c r="CP72" s="2" t="str">
        <f t="shared" si="65"/>
        <v/>
      </c>
      <c r="CQ72" s="2" t="str">
        <f t="shared" si="65"/>
        <v/>
      </c>
      <c r="CR72" s="2" t="str">
        <f t="shared" si="65"/>
        <v/>
      </c>
      <c r="CS72" s="2" t="str">
        <f t="shared" si="65"/>
        <v/>
      </c>
      <c r="CU72" s="2" t="str">
        <f t="shared" si="25"/>
        <v/>
      </c>
      <c r="CV72" s="2" t="str">
        <f t="shared" si="26"/>
        <v/>
      </c>
      <c r="CW72" s="2" t="str">
        <f t="shared" si="27"/>
        <v/>
      </c>
      <c r="CX72" s="2" t="str">
        <f t="shared" si="28"/>
        <v/>
      </c>
      <c r="CY72" s="2" t="str">
        <f t="shared" si="29"/>
        <v/>
      </c>
      <c r="CZ72" s="2" t="str">
        <f t="shared" si="30"/>
        <v/>
      </c>
      <c r="DA72" s="2" t="str">
        <f t="shared" si="31"/>
        <v/>
      </c>
      <c r="DB72" s="2" t="str">
        <f t="shared" si="32"/>
        <v/>
      </c>
      <c r="DC72" s="2" t="str">
        <f t="shared" si="33"/>
        <v/>
      </c>
      <c r="DD72" s="2" t="str">
        <f t="shared" si="34"/>
        <v/>
      </c>
      <c r="DE72" s="2" t="str">
        <f t="shared" si="35"/>
        <v/>
      </c>
      <c r="DF72" s="2" t="str">
        <f t="shared" si="36"/>
        <v/>
      </c>
      <c r="DG72" s="2" t="str">
        <f t="shared" si="37"/>
        <v/>
      </c>
      <c r="DH72" s="2" t="str">
        <f t="shared" si="38"/>
        <v/>
      </c>
      <c r="DI72" s="2" t="str">
        <f t="shared" si="39"/>
        <v/>
      </c>
      <c r="DK72" s="2">
        <f t="shared" si="75"/>
        <v>55.19050522648083</v>
      </c>
      <c r="DL72" s="2">
        <f t="shared" si="75"/>
        <v>54.64791497975709</v>
      </c>
      <c r="DM72" s="2">
        <f t="shared" si="75"/>
        <v>52.109843205574904</v>
      </c>
      <c r="DN72" s="2">
        <f t="shared" si="75"/>
        <v>54.737010101828602</v>
      </c>
      <c r="DO72" s="2">
        <f t="shared" si="75"/>
        <v>53.509355179704009</v>
      </c>
      <c r="DP72" s="2">
        <f t="shared" si="75"/>
        <v>50.991820625016892</v>
      </c>
      <c r="DQ72" s="2">
        <f t="shared" si="75"/>
        <v>52.136914829356698</v>
      </c>
      <c r="DR72" s="2">
        <f t="shared" si="75"/>
        <v>56.751245847176079</v>
      </c>
      <c r="DS72" s="2">
        <f t="shared" si="75"/>
        <v>54.505685341789984</v>
      </c>
      <c r="DT72" s="2">
        <f t="shared" si="75"/>
        <v>51.747697377305997</v>
      </c>
      <c r="DU72" s="2">
        <f t="shared" si="75"/>
        <v>50.266837979094078</v>
      </c>
      <c r="DV72" s="2">
        <f t="shared" si="75"/>
        <v>52.109295681063109</v>
      </c>
      <c r="DW72" s="2">
        <f t="shared" si="75"/>
        <v>51.458892318534176</v>
      </c>
      <c r="DX72" s="2">
        <f t="shared" si="75"/>
        <v>53.051578073089701</v>
      </c>
      <c r="DY72" s="2">
        <f t="shared" si="75"/>
        <v>52.990421052631582</v>
      </c>
      <c r="EA72" s="2">
        <f t="shared" si="76"/>
        <v>41.531399999999991</v>
      </c>
      <c r="EB72" s="2">
        <f t="shared" si="76"/>
        <v>45.966833687417328</v>
      </c>
      <c r="EC72" s="2">
        <f t="shared" si="76"/>
        <v>41.548311109326058</v>
      </c>
      <c r="ED72" s="2">
        <f t="shared" si="76"/>
        <v>44.459903072546624</v>
      </c>
      <c r="EE72" s="2">
        <f t="shared" si="76"/>
        <v>44.00660395845582</v>
      </c>
      <c r="EF72" s="2">
        <f t="shared" si="76"/>
        <v>42.467431267797288</v>
      </c>
      <c r="EG72" s="2">
        <f t="shared" si="76"/>
        <v>43.553029004863546</v>
      </c>
      <c r="EH72" s="2">
        <f t="shared" si="76"/>
        <v>44.856775622932425</v>
      </c>
      <c r="EI72" s="2">
        <f t="shared" si="76"/>
        <v>47.521741584883195</v>
      </c>
      <c r="EJ72" s="2">
        <f t="shared" si="76"/>
        <v>46.079454718181594</v>
      </c>
      <c r="EK72" s="2">
        <f t="shared" si="76"/>
        <v>47.835850095940025</v>
      </c>
      <c r="EL72" s="2">
        <f t="shared" si="76"/>
        <v>45.412672072835612</v>
      </c>
      <c r="EM72" s="2">
        <f t="shared" si="76"/>
        <v>42.843886140322681</v>
      </c>
      <c r="EN72" s="2">
        <f t="shared" si="76"/>
        <v>42.910161502876356</v>
      </c>
      <c r="EO72" s="2">
        <f t="shared" si="76"/>
        <v>49.19174820591801</v>
      </c>
      <c r="EQ72" s="2">
        <f t="shared" si="77"/>
        <v>40.884032279474908</v>
      </c>
      <c r="ER72" s="2">
        <f t="shared" si="77"/>
        <v>44.962599811525976</v>
      </c>
      <c r="ES72" s="2">
        <f t="shared" si="77"/>
        <v>42.781777389427155</v>
      </c>
      <c r="ET72" s="2">
        <f t="shared" si="77"/>
        <v>42.909191911727632</v>
      </c>
      <c r="EU72" s="2">
        <f t="shared" si="77"/>
        <v>43.055760411420849</v>
      </c>
      <c r="EV72" s="2">
        <f t="shared" si="77"/>
        <v>41.843585209648246</v>
      </c>
      <c r="EW72" s="2">
        <f t="shared" si="77"/>
        <v>42.907062842689989</v>
      </c>
      <c r="EX72" s="2">
        <f t="shared" si="77"/>
        <v>45.360063169729983</v>
      </c>
      <c r="EY72" s="2">
        <f t="shared" si="77"/>
        <v>46.67813308613276</v>
      </c>
      <c r="EZ72" s="2">
        <f t="shared" si="77"/>
        <v>45.042228122850617</v>
      </c>
      <c r="FA72" s="2">
        <f t="shared" si="77"/>
        <v>45.36711930436293</v>
      </c>
      <c r="FB72" s="2">
        <f t="shared" si="77"/>
        <v>44.705323924793781</v>
      </c>
      <c r="FC72" s="2">
        <f t="shared" si="77"/>
        <v>42.507393702179989</v>
      </c>
      <c r="FD72" s="2">
        <f t="shared" si="77"/>
        <v>42.640559259077165</v>
      </c>
      <c r="FE72" s="2">
        <f t="shared" si="77"/>
        <v>50.834997233544271</v>
      </c>
      <c r="FG72" s="2">
        <f t="shared" si="78"/>
        <v>0.59707172891506644</v>
      </c>
      <c r="FH72" s="2">
        <f t="shared" si="78"/>
        <v>0.61926674314341612</v>
      </c>
      <c r="FI72" s="2">
        <f t="shared" si="78"/>
        <v>0.57902309013055786</v>
      </c>
      <c r="FJ72" s="2">
        <f t="shared" si="78"/>
        <v>0.55975933626765018</v>
      </c>
      <c r="FK72" s="2">
        <f t="shared" si="78"/>
        <v>0.5387764943409834</v>
      </c>
      <c r="FL72" s="2">
        <f t="shared" si="78"/>
        <v>0.55477263037532643</v>
      </c>
      <c r="FM72" s="2">
        <f t="shared" si="78"/>
        <v>0.54902636356145251</v>
      </c>
      <c r="FN72" s="2">
        <f t="shared" si="78"/>
        <v>0.52517943720556737</v>
      </c>
      <c r="FO72" s="2">
        <f t="shared" si="78"/>
        <v>0.53049087705187947</v>
      </c>
      <c r="FP72" s="2">
        <f t="shared" si="78"/>
        <v>0.52259108602242033</v>
      </c>
      <c r="FQ72" s="2">
        <f t="shared" si="78"/>
        <v>0.51252936356363588</v>
      </c>
      <c r="FR72" s="2">
        <f t="shared" si="78"/>
        <v>0.50562642749179165</v>
      </c>
      <c r="FS72" s="2">
        <f t="shared" si="78"/>
        <v>0.50895415052659421</v>
      </c>
      <c r="FT72" s="2">
        <f t="shared" si="78"/>
        <v>0.54658067007512512</v>
      </c>
      <c r="FU72" s="2">
        <f t="shared" si="78"/>
        <v>0.48413869495888534</v>
      </c>
      <c r="FW72" s="2">
        <f t="shared" si="66"/>
        <v>3.6079813883372181E-5</v>
      </c>
      <c r="FX72" s="2">
        <f t="shared" si="66"/>
        <v>4.3629722993567682E-5</v>
      </c>
      <c r="FY72" s="2">
        <f t="shared" si="66"/>
        <v>4.1531311049237832E-5</v>
      </c>
      <c r="FZ72" s="2">
        <f t="shared" si="66"/>
        <v>4.1305632882979501E-5</v>
      </c>
      <c r="GA72" s="2">
        <f t="shared" si="66"/>
        <v>3.5205327021530548E-5</v>
      </c>
      <c r="GB72" s="2">
        <f t="shared" si="66"/>
        <v>3.567341055026501E-5</v>
      </c>
      <c r="GC72" s="2">
        <f t="shared" si="66"/>
        <v>3.727391755362262E-5</v>
      </c>
      <c r="GD72" s="2">
        <f t="shared" si="66"/>
        <v>3.9158089998654871E-5</v>
      </c>
      <c r="GE72" s="2">
        <f t="shared" si="66"/>
        <v>3.6469679610409513E-5</v>
      </c>
      <c r="GF72" s="2">
        <f t="shared" si="66"/>
        <v>3.4560697145424316E-5</v>
      </c>
      <c r="GG72" s="2">
        <f t="shared" si="66"/>
        <v>3.1128252848111044E-5</v>
      </c>
      <c r="GH72" s="2">
        <f t="shared" si="66"/>
        <v>2.8954166877309891E-5</v>
      </c>
      <c r="GI72" s="2">
        <f t="shared" si="66"/>
        <v>2.7923694324007939E-5</v>
      </c>
      <c r="GJ72" s="2">
        <f t="shared" si="66"/>
        <v>2.893281411302661E-5</v>
      </c>
      <c r="GK72" s="2">
        <f t="shared" si="66"/>
        <v>2.6264961108936796E-5</v>
      </c>
      <c r="GM72" s="92">
        <f t="shared" si="67"/>
        <v>4.0170704347135586E-2</v>
      </c>
      <c r="GN72" s="92">
        <f t="shared" si="67"/>
        <v>5.1296054977921057E-2</v>
      </c>
      <c r="GO72" s="92">
        <f t="shared" si="67"/>
        <v>3.520303753506656E-2</v>
      </c>
      <c r="GP72" s="92">
        <f t="shared" si="67"/>
        <v>2.9029126710758878E-2</v>
      </c>
      <c r="GQ72" s="92">
        <f t="shared" si="67"/>
        <v>2.1566790845535828E-2</v>
      </c>
      <c r="GR72" s="92">
        <f t="shared" si="67"/>
        <v>2.6830773740647355E-2</v>
      </c>
      <c r="GS72" s="92">
        <f t="shared" si="67"/>
        <v>2.535706032462583E-2</v>
      </c>
      <c r="GT72" s="92">
        <f t="shared" si="67"/>
        <v>1.8213852961147473E-2</v>
      </c>
      <c r="GU72" s="92">
        <f t="shared" si="67"/>
        <v>1.9572503453245765E-2</v>
      </c>
      <c r="GV72" s="92">
        <f t="shared" si="67"/>
        <v>1.7575823170914974E-2</v>
      </c>
      <c r="GW72" s="92">
        <f t="shared" si="67"/>
        <v>1.5122217949567538E-2</v>
      </c>
      <c r="GX72" s="92">
        <f t="shared" si="67"/>
        <v>1.3544488735546624E-2</v>
      </c>
      <c r="GY72" s="92">
        <f t="shared" si="67"/>
        <v>1.4203649937623403E-2</v>
      </c>
      <c r="GZ72" s="92">
        <f t="shared" si="67"/>
        <v>2.3513761350871829E-2</v>
      </c>
      <c r="HA72" s="92">
        <f t="shared" si="67"/>
        <v>9.3528667369570922E-3</v>
      </c>
      <c r="HC72" s="92">
        <f t="shared" si="72"/>
        <v>1.24898727057649E-8</v>
      </c>
      <c r="HD72" s="92">
        <f t="shared" si="68"/>
        <v>9.0872288052901794E-8</v>
      </c>
      <c r="HE72" s="92">
        <f t="shared" si="68"/>
        <v>2.651325873403831E-9</v>
      </c>
      <c r="HF72" s="92">
        <f t="shared" si="68"/>
        <v>1.7808551519409437E-10</v>
      </c>
      <c r="HG72" s="92">
        <f t="shared" si="68"/>
        <v>8.0287203009050903E-11</v>
      </c>
      <c r="HH72" s="92">
        <f t="shared" si="68"/>
        <v>6.5173656414814828E-10</v>
      </c>
      <c r="HI72" s="92">
        <f t="shared" si="68"/>
        <v>7.8185945797034445E-10</v>
      </c>
      <c r="HJ72" s="92">
        <f t="shared" si="68"/>
        <v>9.7211001894313165E-11</v>
      </c>
      <c r="HK72" s="92">
        <f t="shared" si="68"/>
        <v>5.6656293861657188E-10</v>
      </c>
      <c r="HL72" s="92">
        <f t="shared" si="68"/>
        <v>5.9930107408778534E-10</v>
      </c>
      <c r="HM72" s="92">
        <f t="shared" si="68"/>
        <v>4.5022202161590051E-11</v>
      </c>
      <c r="HN72" s="92">
        <f t="shared" si="68"/>
        <v>8.0800856502418652E-12</v>
      </c>
      <c r="HO72" s="92">
        <f t="shared" si="68"/>
        <v>1.2750070291034161E-10</v>
      </c>
      <c r="HP72" s="92">
        <f t="shared" si="68"/>
        <v>1.6694564135192367E-10</v>
      </c>
      <c r="HQ72" s="92">
        <f t="shared" si="68"/>
        <v>1.5989216325735171E-13</v>
      </c>
      <c r="HS72" s="92">
        <f t="shared" si="69"/>
        <v>2.8753777667090071E-39</v>
      </c>
      <c r="HT72" s="92">
        <f t="shared" si="69"/>
        <v>1.8461830957127933E-35</v>
      </c>
      <c r="HU72" s="92">
        <f t="shared" si="69"/>
        <v>6.389266878300392E-44</v>
      </c>
      <c r="HV72" s="92">
        <f t="shared" si="69"/>
        <v>3.2998959811026665E-51</v>
      </c>
      <c r="HW72" s="92">
        <f t="shared" si="69"/>
        <v>1.0272630485928191E-51</v>
      </c>
      <c r="HX72" s="92">
        <f t="shared" si="69"/>
        <v>8.3975568395900444E-48</v>
      </c>
      <c r="HY72" s="92">
        <f t="shared" si="69"/>
        <v>2.8313723135309981E-48</v>
      </c>
      <c r="HZ72" s="92">
        <f t="shared" si="69"/>
        <v>1.0615525282772475E-52</v>
      </c>
      <c r="IA72" s="92">
        <f t="shared" si="69"/>
        <v>1.5636970381271154E-48</v>
      </c>
      <c r="IB72" s="92">
        <f t="shared" si="69"/>
        <v>1.4695915250712705E-48</v>
      </c>
      <c r="IC72" s="92">
        <f t="shared" si="69"/>
        <v>5.0323569237837987E-54</v>
      </c>
      <c r="ID72" s="92">
        <f t="shared" si="69"/>
        <v>6.5763394601776005E-57</v>
      </c>
      <c r="IE72" s="92">
        <f t="shared" si="69"/>
        <v>8.35812892144584E-50</v>
      </c>
      <c r="IF72" s="92">
        <f t="shared" si="69"/>
        <v>8.461558608655225E-30</v>
      </c>
      <c r="IG72" s="92">
        <f t="shared" si="69"/>
        <v>2.8338187128399665E-22</v>
      </c>
      <c r="II72" s="92">
        <f t="shared" si="70"/>
        <v>5.965286069904045E-116</v>
      </c>
      <c r="IJ72" s="92">
        <f t="shared" si="70"/>
        <v>1.3514553410676801E-105</v>
      </c>
      <c r="IK72" s="92">
        <f t="shared" si="70"/>
        <v>5.5306269568944662E-132</v>
      </c>
      <c r="IL72" s="92">
        <f t="shared" si="70"/>
        <v>3.0168124994946089E-156</v>
      </c>
      <c r="IM72" s="92">
        <f t="shared" si="70"/>
        <v>1.5011494302765101E-156</v>
      </c>
      <c r="IN72" s="92">
        <f t="shared" si="70"/>
        <v>2.0640321226098677E-145</v>
      </c>
      <c r="IO72" s="92">
        <f t="shared" si="70"/>
        <v>2.0222566508265134E-149</v>
      </c>
      <c r="IP72" s="92">
        <f t="shared" si="70"/>
        <v>2.6013808722119413E-164</v>
      </c>
      <c r="IQ72" s="92">
        <f t="shared" si="70"/>
        <v>8.3583593853832792E-151</v>
      </c>
      <c r="IR72" s="92">
        <f t="shared" si="70"/>
        <v>1.8165339210429616E-150</v>
      </c>
      <c r="IS72" s="92">
        <f t="shared" si="70"/>
        <v>1.719657571120548E-164</v>
      </c>
      <c r="IT72" s="92">
        <f t="shared" si="70"/>
        <v>5.2537769143063412E-172</v>
      </c>
      <c r="IU72" s="92">
        <f t="shared" si="70"/>
        <v>4.0989574930851837E-148</v>
      </c>
      <c r="IV72" s="92">
        <f t="shared" si="70"/>
        <v>1.1719764486182027E-116</v>
      </c>
      <c r="IW72" s="92">
        <f t="shared" si="70"/>
        <v>2.2499262158222551E-71</v>
      </c>
      <c r="IY72" s="92">
        <f t="shared" si="71"/>
        <v>4.0170716837008291E-2</v>
      </c>
      <c r="IZ72" s="92">
        <f t="shared" si="71"/>
        <v>5.1296145850209113E-2</v>
      </c>
      <c r="JA72" s="92">
        <f t="shared" si="71"/>
        <v>3.5203040186392434E-2</v>
      </c>
      <c r="JB72" s="92">
        <f t="shared" si="71"/>
        <v>2.9029126888844393E-2</v>
      </c>
      <c r="JC72" s="92">
        <f t="shared" si="71"/>
        <v>2.1566790925823032E-2</v>
      </c>
      <c r="JD72" s="92">
        <f t="shared" si="71"/>
        <v>2.6830774392383919E-2</v>
      </c>
      <c r="JE72" s="92">
        <f t="shared" si="71"/>
        <v>2.535706110648529E-2</v>
      </c>
      <c r="JF72" s="92">
        <f t="shared" si="71"/>
        <v>1.8213853058358476E-2</v>
      </c>
      <c r="JG72" s="92">
        <f t="shared" si="71"/>
        <v>1.9572504019808704E-2</v>
      </c>
      <c r="JH72" s="92">
        <f t="shared" si="71"/>
        <v>1.7575823770216048E-2</v>
      </c>
      <c r="JI72" s="92">
        <f t="shared" si="71"/>
        <v>1.5122217994589741E-2</v>
      </c>
      <c r="JJ72" s="92">
        <f t="shared" si="71"/>
        <v>1.3544488743626709E-2</v>
      </c>
      <c r="JK72" s="92">
        <f t="shared" si="71"/>
        <v>1.4203650065124106E-2</v>
      </c>
      <c r="JL72" s="92">
        <f t="shared" si="71"/>
        <v>2.3513761517817471E-2</v>
      </c>
      <c r="JM72" s="92">
        <f t="shared" si="71"/>
        <v>9.3528667371169851E-3</v>
      </c>
    </row>
    <row r="73" spans="2:273" x14ac:dyDescent="0.25">
      <c r="B73" s="2">
        <v>46</v>
      </c>
      <c r="C73" s="37">
        <v>79.474999999999994</v>
      </c>
      <c r="D73" s="37">
        <v>82.65</v>
      </c>
      <c r="E73" s="37">
        <v>74.325000000000003</v>
      </c>
      <c r="F73" s="37">
        <v>74.2</v>
      </c>
      <c r="G73" s="37">
        <v>68.75</v>
      </c>
      <c r="H73" s="37">
        <v>67.375</v>
      </c>
      <c r="I73" s="37">
        <v>66.8</v>
      </c>
      <c r="J73" s="37">
        <v>64.95</v>
      </c>
      <c r="K73" s="37">
        <v>66.7</v>
      </c>
      <c r="L73" s="37">
        <v>64.125</v>
      </c>
      <c r="M73" s="37">
        <v>55.875</v>
      </c>
      <c r="N73" s="37">
        <v>64.5</v>
      </c>
      <c r="O73" s="37">
        <v>60.548000000000002</v>
      </c>
      <c r="P73" s="37">
        <v>65.769000000000005</v>
      </c>
      <c r="Q73" s="37">
        <v>59.204999999999998</v>
      </c>
      <c r="S73" s="4">
        <f t="shared" si="73"/>
        <v>79.401766199003248</v>
      </c>
      <c r="T73" s="4">
        <f t="shared" si="73"/>
        <v>90.158477696910296</v>
      </c>
      <c r="U73" s="4">
        <f t="shared" si="73"/>
        <v>78.728862096467537</v>
      </c>
      <c r="V73" s="4">
        <f t="shared" si="73"/>
        <v>76.533840545628422</v>
      </c>
      <c r="W73" s="4">
        <f t="shared" si="73"/>
        <v>69.9445909588121</v>
      </c>
      <c r="X73" s="4">
        <f t="shared" si="73"/>
        <v>71.893891810904989</v>
      </c>
      <c r="Y73" s="4">
        <f t="shared" si="73"/>
        <v>72.880169557837874</v>
      </c>
      <c r="Z73" s="4">
        <f t="shared" si="73"/>
        <v>70.390953879624973</v>
      </c>
      <c r="AA73" s="4">
        <f t="shared" si="73"/>
        <v>70.800411850566448</v>
      </c>
      <c r="AB73" s="4">
        <f t="shared" si="73"/>
        <v>67.281346480542524</v>
      </c>
      <c r="AC73" s="4">
        <f t="shared" si="73"/>
        <v>64.88243452653883</v>
      </c>
      <c r="AD73" s="4">
        <f t="shared" si="73"/>
        <v>62.743957807996956</v>
      </c>
      <c r="AE73" s="4">
        <f t="shared" si="73"/>
        <v>61.544819925671547</v>
      </c>
      <c r="AF73" s="4">
        <f t="shared" si="73"/>
        <v>67.139001963903453</v>
      </c>
      <c r="AG73" s="4">
        <f t="shared" si="73"/>
        <v>59.22468363220581</v>
      </c>
      <c r="AI73" s="4">
        <f t="shared" si="74"/>
        <v>7.3233800996746368E-2</v>
      </c>
      <c r="AJ73" s="4">
        <f t="shared" si="74"/>
        <v>-7.5084776969102904</v>
      </c>
      <c r="AK73" s="4">
        <f t="shared" si="74"/>
        <v>-4.4038620964675346</v>
      </c>
      <c r="AL73" s="4">
        <f t="shared" si="74"/>
        <v>-2.3338405456284192</v>
      </c>
      <c r="AM73" s="4">
        <f t="shared" si="74"/>
        <v>-1.1945909588120998</v>
      </c>
      <c r="AN73" s="4">
        <f t="shared" si="74"/>
        <v>-4.5188918109049894</v>
      </c>
      <c r="AO73" s="4">
        <f t="shared" si="74"/>
        <v>-6.0801695578378769</v>
      </c>
      <c r="AP73" s="4">
        <f t="shared" si="74"/>
        <v>-5.4409538796249706</v>
      </c>
      <c r="AQ73" s="4">
        <f t="shared" si="74"/>
        <v>-4.1004118505664451</v>
      </c>
      <c r="AR73" s="4">
        <f t="shared" si="74"/>
        <v>-3.1563464805425241</v>
      </c>
      <c r="AS73" s="4">
        <f t="shared" si="74"/>
        <v>-9.0074345265388303</v>
      </c>
      <c r="AT73" s="4">
        <f t="shared" si="74"/>
        <v>1.7560421920030436</v>
      </c>
      <c r="AU73" s="4">
        <f t="shared" si="74"/>
        <v>-0.99681992567154509</v>
      </c>
      <c r="AV73" s="4">
        <f t="shared" si="74"/>
        <v>-1.370001963903448</v>
      </c>
      <c r="AW73" s="4">
        <f t="shared" si="74"/>
        <v>-1.9683632205811818E-2</v>
      </c>
      <c r="AY73" s="2">
        <f t="shared" si="64"/>
        <v>46.780461631949635</v>
      </c>
      <c r="AZ73" s="2">
        <f t="shared" si="64"/>
        <v>49.062311029979213</v>
      </c>
      <c r="BA73" s="2">
        <f t="shared" si="64"/>
        <v>45.77679742779921</v>
      </c>
      <c r="BB73" s="2">
        <f t="shared" si="64"/>
        <v>48.814614340729705</v>
      </c>
      <c r="BC73" s="2">
        <f t="shared" si="64"/>
        <v>48.230857215656336</v>
      </c>
      <c r="BD73" s="2">
        <f t="shared" si="64"/>
        <v>46.097009438057462</v>
      </c>
      <c r="BE73" s="2">
        <f t="shared" si="64"/>
        <v>47.258238965402832</v>
      </c>
      <c r="BF73" s="2">
        <f t="shared" si="64"/>
        <v>50.261696418478579</v>
      </c>
      <c r="BG73" s="2">
        <f t="shared" si="64"/>
        <v>50.643970151743261</v>
      </c>
      <c r="BH73" s="2">
        <f t="shared" si="64"/>
        <v>48.658581232518365</v>
      </c>
      <c r="BI73" s="2">
        <f t="shared" si="64"/>
        <v>48.921008738000495</v>
      </c>
      <c r="BJ73" s="2">
        <f t="shared" si="64"/>
        <v>48.572504109291202</v>
      </c>
      <c r="BK73" s="2">
        <f t="shared" si="64"/>
        <v>46.870115768983304</v>
      </c>
      <c r="BL73" s="2">
        <f t="shared" si="64"/>
        <v>47.319036821580688</v>
      </c>
      <c r="BM73" s="2">
        <f t="shared" si="64"/>
        <v>51.101815355162358</v>
      </c>
      <c r="BO73" s="2" t="str">
        <f t="shared" si="9"/>
        <v/>
      </c>
      <c r="BP73" s="2" t="str">
        <f t="shared" si="10"/>
        <v/>
      </c>
      <c r="BQ73" s="2" t="str">
        <f t="shared" si="11"/>
        <v/>
      </c>
      <c r="BR73" s="2" t="str">
        <f t="shared" si="12"/>
        <v/>
      </c>
      <c r="BS73" s="2" t="str">
        <f t="shared" si="13"/>
        <v/>
      </c>
      <c r="BT73" s="2" t="str">
        <f t="shared" si="14"/>
        <v/>
      </c>
      <c r="BU73" s="2" t="str">
        <f t="shared" si="15"/>
        <v/>
      </c>
      <c r="BV73" s="2" t="str">
        <f t="shared" si="16"/>
        <v/>
      </c>
      <c r="BW73" s="2" t="str">
        <f t="shared" si="17"/>
        <v/>
      </c>
      <c r="BX73" s="2" t="str">
        <f t="shared" si="18"/>
        <v/>
      </c>
      <c r="BY73" s="2" t="str">
        <f t="shared" si="19"/>
        <v/>
      </c>
      <c r="BZ73" s="2" t="str">
        <f t="shared" si="20"/>
        <v/>
      </c>
      <c r="CA73" s="2" t="str">
        <f t="shared" si="21"/>
        <v/>
      </c>
      <c r="CB73" s="2" t="str">
        <f t="shared" si="22"/>
        <v/>
      </c>
      <c r="CC73" s="2" t="str">
        <f t="shared" si="23"/>
        <v/>
      </c>
      <c r="CE73" s="2" t="str">
        <f t="shared" si="65"/>
        <v/>
      </c>
      <c r="CF73" s="2" t="str">
        <f t="shared" si="65"/>
        <v/>
      </c>
      <c r="CG73" s="2" t="str">
        <f t="shared" si="65"/>
        <v/>
      </c>
      <c r="CH73" s="2" t="str">
        <f t="shared" si="65"/>
        <v/>
      </c>
      <c r="CI73" s="2" t="str">
        <f t="shared" si="65"/>
        <v/>
      </c>
      <c r="CJ73" s="2" t="str">
        <f t="shared" si="65"/>
        <v/>
      </c>
      <c r="CK73" s="2" t="str">
        <f t="shared" si="65"/>
        <v/>
      </c>
      <c r="CL73" s="2" t="str">
        <f t="shared" si="65"/>
        <v/>
      </c>
      <c r="CM73" s="2" t="str">
        <f t="shared" si="65"/>
        <v/>
      </c>
      <c r="CN73" s="2" t="str">
        <f t="shared" si="65"/>
        <v/>
      </c>
      <c r="CO73" s="2" t="str">
        <f t="shared" si="65"/>
        <v/>
      </c>
      <c r="CP73" s="2" t="str">
        <f t="shared" si="65"/>
        <v/>
      </c>
      <c r="CQ73" s="2" t="str">
        <f t="shared" si="65"/>
        <v/>
      </c>
      <c r="CR73" s="2" t="str">
        <f t="shared" si="65"/>
        <v/>
      </c>
      <c r="CS73" s="2" t="str">
        <f t="shared" si="65"/>
        <v/>
      </c>
      <c r="CU73" s="2" t="str">
        <f t="shared" si="25"/>
        <v/>
      </c>
      <c r="CV73" s="2" t="str">
        <f t="shared" si="26"/>
        <v/>
      </c>
      <c r="CW73" s="2" t="str">
        <f t="shared" si="27"/>
        <v/>
      </c>
      <c r="CX73" s="2" t="str">
        <f t="shared" si="28"/>
        <v/>
      </c>
      <c r="CY73" s="2" t="str">
        <f t="shared" si="29"/>
        <v/>
      </c>
      <c r="CZ73" s="2" t="str">
        <f t="shared" si="30"/>
        <v/>
      </c>
      <c r="DA73" s="2" t="str">
        <f t="shared" si="31"/>
        <v/>
      </c>
      <c r="DB73" s="2" t="str">
        <f t="shared" si="32"/>
        <v/>
      </c>
      <c r="DC73" s="2" t="str">
        <f t="shared" si="33"/>
        <v/>
      </c>
      <c r="DD73" s="2" t="str">
        <f t="shared" si="34"/>
        <v/>
      </c>
      <c r="DE73" s="2" t="str">
        <f t="shared" si="35"/>
        <v/>
      </c>
      <c r="DF73" s="2" t="str">
        <f t="shared" si="36"/>
        <v/>
      </c>
      <c r="DG73" s="2" t="str">
        <f t="shared" si="37"/>
        <v/>
      </c>
      <c r="DH73" s="2" t="str">
        <f t="shared" si="38"/>
        <v/>
      </c>
      <c r="DI73" s="2" t="str">
        <f t="shared" si="39"/>
        <v/>
      </c>
      <c r="DK73" s="2">
        <f t="shared" si="75"/>
        <v>55.47188153310104</v>
      </c>
      <c r="DL73" s="2">
        <f t="shared" si="75"/>
        <v>54.850941295546562</v>
      </c>
      <c r="DM73" s="2">
        <f t="shared" si="75"/>
        <v>52.28184668989546</v>
      </c>
      <c r="DN73" s="2">
        <f t="shared" si="75"/>
        <v>55.058880290630157</v>
      </c>
      <c r="DO73" s="2">
        <f t="shared" si="75"/>
        <v>53.791067653276947</v>
      </c>
      <c r="DP73" s="2">
        <f t="shared" si="75"/>
        <v>51.199334197660924</v>
      </c>
      <c r="DQ73" s="2">
        <f t="shared" si="75"/>
        <v>52.366626396858962</v>
      </c>
      <c r="DR73" s="2">
        <f t="shared" si="75"/>
        <v>56.95506644518273</v>
      </c>
      <c r="DS73" s="2">
        <f t="shared" si="75"/>
        <v>54.6993992248062</v>
      </c>
      <c r="DT73" s="2">
        <f t="shared" si="75"/>
        <v>51.950505091429655</v>
      </c>
      <c r="DU73" s="2">
        <f t="shared" si="75"/>
        <v>50.391938153310107</v>
      </c>
      <c r="DV73" s="2">
        <f t="shared" si="75"/>
        <v>52.306426457263655</v>
      </c>
      <c r="DW73" s="2">
        <f t="shared" si="75"/>
        <v>51.597996053558838</v>
      </c>
      <c r="DX73" s="2">
        <f t="shared" si="75"/>
        <v>53.320026578073083</v>
      </c>
      <c r="DY73" s="2">
        <f t="shared" si="75"/>
        <v>53.204368421052635</v>
      </c>
      <c r="EA73" s="2">
        <f t="shared" si="76"/>
        <v>41.431263846587697</v>
      </c>
      <c r="EB73" s="2">
        <f t="shared" si="76"/>
        <v>45.816606455686056</v>
      </c>
      <c r="EC73" s="2">
        <f t="shared" si="76"/>
        <v>41.463372560044988</v>
      </c>
      <c r="ED73" s="2">
        <f t="shared" si="76"/>
        <v>44.335845007397133</v>
      </c>
      <c r="EE73" s="2">
        <f t="shared" si="76"/>
        <v>43.889879202709899</v>
      </c>
      <c r="EF73" s="2">
        <f t="shared" si="76"/>
        <v>42.362529924652868</v>
      </c>
      <c r="EG73" s="2">
        <f t="shared" si="76"/>
        <v>43.431431423577308</v>
      </c>
      <c r="EH73" s="2">
        <f t="shared" si="76"/>
        <v>44.74257830283166</v>
      </c>
      <c r="EI73" s="2">
        <f t="shared" si="76"/>
        <v>47.370601165440441</v>
      </c>
      <c r="EJ73" s="2">
        <f t="shared" si="76"/>
        <v>45.915952163351683</v>
      </c>
      <c r="EK73" s="2">
        <f t="shared" si="76"/>
        <v>47.645249135953165</v>
      </c>
      <c r="EL73" s="2">
        <f t="shared" si="76"/>
        <v>45.242955889000186</v>
      </c>
      <c r="EM73" s="2">
        <f t="shared" si="76"/>
        <v>42.709976575119043</v>
      </c>
      <c r="EN73" s="2">
        <f t="shared" si="76"/>
        <v>42.778917861593349</v>
      </c>
      <c r="EO73" s="2">
        <f t="shared" si="76"/>
        <v>49.058527464200274</v>
      </c>
      <c r="EQ73" s="2">
        <f t="shared" si="77"/>
        <v>40.793658156411922</v>
      </c>
      <c r="ER73" s="2">
        <f t="shared" si="77"/>
        <v>44.827658639031881</v>
      </c>
      <c r="ES73" s="2">
        <f t="shared" si="77"/>
        <v>42.677090771247208</v>
      </c>
      <c r="ET73" s="2">
        <f t="shared" si="77"/>
        <v>42.810378122309203</v>
      </c>
      <c r="EU73" s="2">
        <f t="shared" si="77"/>
        <v>42.954176490210706</v>
      </c>
      <c r="EV73" s="2">
        <f t="shared" si="77"/>
        <v>41.747749553421272</v>
      </c>
      <c r="EW73" s="2">
        <f t="shared" si="77"/>
        <v>42.795229235196892</v>
      </c>
      <c r="EX73" s="2">
        <f t="shared" si="77"/>
        <v>45.23718975330145</v>
      </c>
      <c r="EY73" s="2">
        <f t="shared" si="77"/>
        <v>46.540097940251336</v>
      </c>
      <c r="EZ73" s="2">
        <f t="shared" si="77"/>
        <v>44.894779119802152</v>
      </c>
      <c r="FA73" s="2">
        <f t="shared" si="77"/>
        <v>45.216450619423071</v>
      </c>
      <c r="FB73" s="2">
        <f t="shared" si="77"/>
        <v>44.546626935340164</v>
      </c>
      <c r="FC73" s="2">
        <f t="shared" si="77"/>
        <v>42.378224055561823</v>
      </c>
      <c r="FD73" s="2">
        <f t="shared" si="77"/>
        <v>42.513440324783879</v>
      </c>
      <c r="FE73" s="2">
        <f t="shared" si="77"/>
        <v>50.66903006677034</v>
      </c>
      <c r="FG73" s="2">
        <f t="shared" si="78"/>
        <v>0.61901797137042036</v>
      </c>
      <c r="FH73" s="2">
        <f t="shared" si="78"/>
        <v>0.64073150464962614</v>
      </c>
      <c r="FI73" s="2">
        <f t="shared" si="78"/>
        <v>0.60129593640572476</v>
      </c>
      <c r="FJ73" s="2">
        <f t="shared" si="78"/>
        <v>0.58231617221636833</v>
      </c>
      <c r="FK73" s="2">
        <f t="shared" si="78"/>
        <v>0.56156635596074844</v>
      </c>
      <c r="FL73" s="2">
        <f t="shared" si="78"/>
        <v>0.57739207012484162</v>
      </c>
      <c r="FM73" s="2">
        <f t="shared" si="78"/>
        <v>0.57171236276514381</v>
      </c>
      <c r="FN73" s="2">
        <f t="shared" si="78"/>
        <v>0.54807760590943611</v>
      </c>
      <c r="FO73" s="2">
        <f t="shared" si="78"/>
        <v>0.55335074455504996</v>
      </c>
      <c r="FP73" s="2">
        <f t="shared" si="78"/>
        <v>0.54550605502508609</v>
      </c>
      <c r="FQ73" s="2">
        <f t="shared" si="78"/>
        <v>0.53549801519121631</v>
      </c>
      <c r="FR73" s="2">
        <f t="shared" si="78"/>
        <v>0.52862119338741187</v>
      </c>
      <c r="FS73" s="2">
        <f t="shared" si="78"/>
        <v>0.53193741739261058</v>
      </c>
      <c r="FT73" s="2">
        <f t="shared" si="78"/>
        <v>0.56929318308535037</v>
      </c>
      <c r="FU73" s="2">
        <f t="shared" si="78"/>
        <v>0.50715873292076108</v>
      </c>
      <c r="FW73" s="2">
        <f t="shared" si="66"/>
        <v>3.9560591536951062E-5</v>
      </c>
      <c r="FX73" s="2">
        <f t="shared" si="66"/>
        <v>4.7838838597378671E-5</v>
      </c>
      <c r="FY73" s="2">
        <f t="shared" si="66"/>
        <v>4.5537994558088908E-5</v>
      </c>
      <c r="FZ73" s="2">
        <f t="shared" si="66"/>
        <v>4.5290545347048968E-5</v>
      </c>
      <c r="GA73" s="2">
        <f t="shared" si="66"/>
        <v>3.8601742354587943E-5</v>
      </c>
      <c r="GB73" s="2">
        <f t="shared" si="66"/>
        <v>3.9114982228149068E-5</v>
      </c>
      <c r="GC73" s="2">
        <f t="shared" si="66"/>
        <v>4.0869890909340378E-5</v>
      </c>
      <c r="GD73" s="2">
        <f t="shared" si="66"/>
        <v>4.2935829678785582E-5</v>
      </c>
      <c r="GE73" s="2">
        <f t="shared" si="66"/>
        <v>3.9988067813969335E-5</v>
      </c>
      <c r="GF73" s="2">
        <f t="shared" si="66"/>
        <v>3.7894924508383335E-5</v>
      </c>
      <c r="GG73" s="2">
        <f t="shared" si="66"/>
        <v>3.4131348028800402E-5</v>
      </c>
      <c r="GH73" s="2">
        <f t="shared" si="66"/>
        <v>3.1747523983474299E-5</v>
      </c>
      <c r="GI73" s="2">
        <f t="shared" si="66"/>
        <v>3.0617639497274283E-5</v>
      </c>
      <c r="GJ73" s="2">
        <f t="shared" si="66"/>
        <v>3.1724111273766456E-5</v>
      </c>
      <c r="GK73" s="2">
        <f t="shared" si="66"/>
        <v>2.8798884202238534E-5</v>
      </c>
      <c r="GM73" s="92">
        <f t="shared" si="67"/>
        <v>5.1526585405921775E-2</v>
      </c>
      <c r="GN73" s="92">
        <f t="shared" si="67"/>
        <v>6.5086170029224122E-2</v>
      </c>
      <c r="GO73" s="92">
        <f t="shared" si="67"/>
        <v>4.6351573775575486E-2</v>
      </c>
      <c r="GP73" s="92">
        <f t="shared" si="67"/>
        <v>3.9249052568985872E-2</v>
      </c>
      <c r="GQ73" s="92">
        <f t="shared" si="67"/>
        <v>2.9394767034964693E-2</v>
      </c>
      <c r="GR73" s="92">
        <f t="shared" si="67"/>
        <v>3.6241287890102121E-2</v>
      </c>
      <c r="GS73" s="92">
        <f t="shared" si="67"/>
        <v>3.4661675892113705E-2</v>
      </c>
      <c r="GT73" s="92">
        <f t="shared" si="67"/>
        <v>2.5452902696527585E-2</v>
      </c>
      <c r="GU73" s="92">
        <f t="shared" si="67"/>
        <v>2.7134651649688455E-2</v>
      </c>
      <c r="GV73" s="92">
        <f t="shared" si="67"/>
        <v>2.4669379658577958E-2</v>
      </c>
      <c r="GW73" s="92">
        <f t="shared" si="67"/>
        <v>2.1460006159268328E-2</v>
      </c>
      <c r="GX73" s="92">
        <f t="shared" si="67"/>
        <v>1.9141551571391226E-2</v>
      </c>
      <c r="GY73" s="92">
        <f t="shared" si="67"/>
        <v>1.9867829144211539E-2</v>
      </c>
      <c r="GZ73" s="92">
        <f t="shared" si="67"/>
        <v>3.1622918858266402E-2</v>
      </c>
      <c r="HA73" s="92">
        <f t="shared" si="67"/>
        <v>1.4073399215417103E-2</v>
      </c>
      <c r="HC73" s="92">
        <f t="shared" si="72"/>
        <v>2.7286186959219156E-8</v>
      </c>
      <c r="HD73" s="92">
        <f t="shared" si="68"/>
        <v>1.8576962604855364E-7</v>
      </c>
      <c r="HE73" s="92">
        <f t="shared" si="68"/>
        <v>6.4068996146343092E-9</v>
      </c>
      <c r="HF73" s="92">
        <f t="shared" si="68"/>
        <v>4.9683355926918145E-10</v>
      </c>
      <c r="HG73" s="92">
        <f t="shared" si="68"/>
        <v>2.2482489751852324E-10</v>
      </c>
      <c r="HH73" s="92">
        <f t="shared" si="68"/>
        <v>1.6783197728420053E-9</v>
      </c>
      <c r="HI73" s="92">
        <f t="shared" si="68"/>
        <v>2.0391822270284237E-9</v>
      </c>
      <c r="HJ73" s="92">
        <f t="shared" si="68"/>
        <v>2.8095212455586879E-10</v>
      </c>
      <c r="HK73" s="92">
        <f t="shared" si="68"/>
        <v>1.4926245338131739E-9</v>
      </c>
      <c r="HL73" s="92">
        <f t="shared" si="68"/>
        <v>1.5672113915858469E-9</v>
      </c>
      <c r="HM73" s="92">
        <f t="shared" si="68"/>
        <v>1.2950938789140109E-10</v>
      </c>
      <c r="HN73" s="92">
        <f t="shared" si="68"/>
        <v>2.4583669750717483E-11</v>
      </c>
      <c r="HO73" s="92">
        <f t="shared" si="68"/>
        <v>3.3615375039648378E-10</v>
      </c>
      <c r="HP73" s="92">
        <f t="shared" si="68"/>
        <v>4.3927808266556035E-10</v>
      </c>
      <c r="HQ73" s="92">
        <f t="shared" si="68"/>
        <v>6.0946717934418699E-13</v>
      </c>
      <c r="HS73" s="92">
        <f t="shared" si="69"/>
        <v>2.3676155366196848E-38</v>
      </c>
      <c r="HT73" s="92">
        <f t="shared" si="69"/>
        <v>1.2880884307651341E-34</v>
      </c>
      <c r="HU73" s="92">
        <f t="shared" si="69"/>
        <v>7.1757955684178039E-43</v>
      </c>
      <c r="HV73" s="92">
        <f t="shared" si="69"/>
        <v>5.7029843820936704E-50</v>
      </c>
      <c r="HW73" s="92">
        <f t="shared" si="69"/>
        <v>1.727934830347195E-50</v>
      </c>
      <c r="HX73" s="92">
        <f t="shared" si="69"/>
        <v>1.1471836678449834E-46</v>
      </c>
      <c r="HY73" s="92">
        <f t="shared" si="69"/>
        <v>4.1111301360318745E-47</v>
      </c>
      <c r="HZ73" s="92">
        <f t="shared" si="69"/>
        <v>2.0301781545572764E-51</v>
      </c>
      <c r="IA73" s="92">
        <f t="shared" si="69"/>
        <v>2.302838567848894E-47</v>
      </c>
      <c r="IB73" s="92">
        <f t="shared" si="69"/>
        <v>2.129395681893214E-47</v>
      </c>
      <c r="IC73" s="92">
        <f t="shared" si="69"/>
        <v>9.3768504020178826E-53</v>
      </c>
      <c r="ID73" s="92">
        <f t="shared" si="69"/>
        <v>1.3908237742853559E-55</v>
      </c>
      <c r="IE73" s="92">
        <f t="shared" si="69"/>
        <v>1.1629904940777066E-48</v>
      </c>
      <c r="IF73" s="92">
        <f t="shared" si="69"/>
        <v>3.9125095306154114E-29</v>
      </c>
      <c r="IG73" s="92">
        <f t="shared" si="69"/>
        <v>8.6971196816580121E-22</v>
      </c>
      <c r="II73" s="92">
        <f t="shared" si="70"/>
        <v>6.590254622797427E-114</v>
      </c>
      <c r="IJ73" s="92">
        <f t="shared" si="70"/>
        <v>1.0563745238387698E-103</v>
      </c>
      <c r="IK73" s="92">
        <f t="shared" si="70"/>
        <v>1.2743610648150735E-129</v>
      </c>
      <c r="IL73" s="92">
        <f t="shared" si="70"/>
        <v>1.9092746873352642E-153</v>
      </c>
      <c r="IM73" s="92">
        <f t="shared" si="70"/>
        <v>8.7035528669840981E-154</v>
      </c>
      <c r="IN73" s="92">
        <f t="shared" si="70"/>
        <v>7.6274947242084363E-143</v>
      </c>
      <c r="IO73" s="92">
        <f t="shared" si="70"/>
        <v>9.0466451149472459E-147</v>
      </c>
      <c r="IP73" s="92">
        <f t="shared" si="70"/>
        <v>2.2252283333969471E-161</v>
      </c>
      <c r="IQ73" s="92">
        <f t="shared" si="70"/>
        <v>3.9078145176805902E-148</v>
      </c>
      <c r="IR73" s="92">
        <f t="shared" si="70"/>
        <v>8.1121593589190263E-148</v>
      </c>
      <c r="IS73" s="92">
        <f t="shared" si="70"/>
        <v>1.2771073999869663E-161</v>
      </c>
      <c r="IT73" s="92">
        <f t="shared" si="70"/>
        <v>5.0486043746503347E-169</v>
      </c>
      <c r="IU73" s="92">
        <f t="shared" si="70"/>
        <v>1.4716800019875094E-145</v>
      </c>
      <c r="IV73" s="92">
        <f t="shared" si="70"/>
        <v>1.2066886237446223E-114</v>
      </c>
      <c r="IW73" s="92">
        <f t="shared" si="70"/>
        <v>3.6385300513692572E-70</v>
      </c>
      <c r="IY73" s="92">
        <f t="shared" si="71"/>
        <v>5.1526612692108738E-2</v>
      </c>
      <c r="IZ73" s="92">
        <f t="shared" si="71"/>
        <v>6.5086355798850165E-2</v>
      </c>
      <c r="JA73" s="92">
        <f t="shared" si="71"/>
        <v>4.6351580182475101E-2</v>
      </c>
      <c r="JB73" s="92">
        <f t="shared" si="71"/>
        <v>3.9249053065819432E-2</v>
      </c>
      <c r="JC73" s="92">
        <f t="shared" si="71"/>
        <v>2.9394767259789591E-2</v>
      </c>
      <c r="JD73" s="92">
        <f t="shared" si="71"/>
        <v>3.6241289568421896E-2</v>
      </c>
      <c r="JE73" s="92">
        <f t="shared" si="71"/>
        <v>3.4661677931295931E-2</v>
      </c>
      <c r="JF73" s="92">
        <f t="shared" si="71"/>
        <v>2.5452902977479711E-2</v>
      </c>
      <c r="JG73" s="92">
        <f t="shared" si="71"/>
        <v>2.7134653142312989E-2</v>
      </c>
      <c r="JH73" s="92">
        <f t="shared" si="71"/>
        <v>2.466938122578935E-2</v>
      </c>
      <c r="JI73" s="92">
        <f t="shared" si="71"/>
        <v>2.1460006288777717E-2</v>
      </c>
      <c r="JJ73" s="92">
        <f t="shared" si="71"/>
        <v>1.9141551595974894E-2</v>
      </c>
      <c r="JK73" s="92">
        <f t="shared" si="71"/>
        <v>1.9867829480365289E-2</v>
      </c>
      <c r="JL73" s="92">
        <f t="shared" si="71"/>
        <v>3.1622919297544488E-2</v>
      </c>
      <c r="JM73" s="92">
        <f t="shared" si="71"/>
        <v>1.407339921602657E-2</v>
      </c>
    </row>
    <row r="74" spans="2:273" x14ac:dyDescent="0.25">
      <c r="B74" s="2">
        <v>47</v>
      </c>
      <c r="C74" s="37">
        <v>84.674999999999997</v>
      </c>
      <c r="D74" s="37">
        <v>88.375</v>
      </c>
      <c r="E74" s="37">
        <v>78.924999999999997</v>
      </c>
      <c r="F74" s="37">
        <v>80.625</v>
      </c>
      <c r="G74" s="37">
        <v>73.95</v>
      </c>
      <c r="H74" s="37">
        <v>70.45</v>
      </c>
      <c r="I74" s="37">
        <v>70.974999999999994</v>
      </c>
      <c r="J74" s="37">
        <v>66.349999999999994</v>
      </c>
      <c r="K74" s="37">
        <v>69.875</v>
      </c>
      <c r="L74" s="37">
        <v>69.375</v>
      </c>
      <c r="M74" s="37">
        <v>61.075000000000003</v>
      </c>
      <c r="N74" s="37">
        <v>66.024000000000001</v>
      </c>
      <c r="O74" s="37">
        <v>63.238</v>
      </c>
      <c r="P74" s="37">
        <v>68.281999999999996</v>
      </c>
      <c r="Q74" s="37">
        <v>62.103000000000002</v>
      </c>
      <c r="S74" s="4">
        <f t="shared" si="73"/>
        <v>86.311407318758242</v>
      </c>
      <c r="T74" s="4">
        <f t="shared" si="73"/>
        <v>98.389953930847483</v>
      </c>
      <c r="U74" s="4">
        <f t="shared" si="73"/>
        <v>86.62552254841566</v>
      </c>
      <c r="V74" s="4">
        <f t="shared" si="73"/>
        <v>83.977764939668589</v>
      </c>
      <c r="W74" s="4">
        <f t="shared" si="73"/>
        <v>76.040672629493869</v>
      </c>
      <c r="X74" s="4">
        <f t="shared" si="73"/>
        <v>78.833756396325668</v>
      </c>
      <c r="Y74" s="4">
        <f t="shared" si="73"/>
        <v>80.093777827187964</v>
      </c>
      <c r="Z74" s="4">
        <f t="shared" si="73"/>
        <v>76.51435027565816</v>
      </c>
      <c r="AA74" s="4">
        <f t="shared" si="73"/>
        <v>76.827518718138947</v>
      </c>
      <c r="AB74" s="4">
        <f t="shared" si="73"/>
        <v>73.135293045441998</v>
      </c>
      <c r="AC74" s="4">
        <f t="shared" si="73"/>
        <v>70.133258855643945</v>
      </c>
      <c r="AD74" s="4">
        <f t="shared" si="73"/>
        <v>67.307923388899781</v>
      </c>
      <c r="AE74" s="4">
        <f t="shared" si="73"/>
        <v>66.059652798834819</v>
      </c>
      <c r="AF74" s="4">
        <f t="shared" si="73"/>
        <v>72.367277571074609</v>
      </c>
      <c r="AG74" s="4">
        <f t="shared" si="73"/>
        <v>62.471907330122491</v>
      </c>
      <c r="AI74" s="4">
        <f t="shared" si="74"/>
        <v>-1.6364073187582449</v>
      </c>
      <c r="AJ74" s="4">
        <f t="shared" si="74"/>
        <v>-10.014953930847483</v>
      </c>
      <c r="AK74" s="4">
        <f t="shared" si="74"/>
        <v>-7.7005225484156625</v>
      </c>
      <c r="AL74" s="4">
        <f t="shared" si="74"/>
        <v>-3.3527649396685888</v>
      </c>
      <c r="AM74" s="4">
        <f t="shared" si="74"/>
        <v>-2.0906726294938665</v>
      </c>
      <c r="AN74" s="4">
        <f t="shared" si="74"/>
        <v>-8.3837563963256656</v>
      </c>
      <c r="AO74" s="4">
        <f t="shared" si="74"/>
        <v>-9.1187778271879694</v>
      </c>
      <c r="AP74" s="4">
        <f t="shared" si="74"/>
        <v>-10.164350275658165</v>
      </c>
      <c r="AQ74" s="4">
        <f t="shared" si="74"/>
        <v>-6.952518718138947</v>
      </c>
      <c r="AR74" s="4">
        <f t="shared" si="74"/>
        <v>-3.7602930454419976</v>
      </c>
      <c r="AS74" s="4">
        <f t="shared" si="74"/>
        <v>-9.0582588556439418</v>
      </c>
      <c r="AT74" s="4">
        <f t="shared" si="74"/>
        <v>-1.2839233888997796</v>
      </c>
      <c r="AU74" s="4">
        <f t="shared" si="74"/>
        <v>-2.821652798834819</v>
      </c>
      <c r="AV74" s="4">
        <f t="shared" si="74"/>
        <v>-4.085277571074613</v>
      </c>
      <c r="AW74" s="4">
        <f t="shared" si="74"/>
        <v>-0.36890733012248944</v>
      </c>
      <c r="AY74" s="2">
        <f t="shared" si="64"/>
        <v>46.516020431212645</v>
      </c>
      <c r="AZ74" s="2">
        <f t="shared" si="64"/>
        <v>48.842643809093765</v>
      </c>
      <c r="BA74" s="2">
        <f t="shared" si="64"/>
        <v>45.552183198084073</v>
      </c>
      <c r="BB74" s="2">
        <f t="shared" si="64"/>
        <v>48.628660165929226</v>
      </c>
      <c r="BC74" s="2">
        <f t="shared" si="64"/>
        <v>48.056736015356982</v>
      </c>
      <c r="BD74" s="2">
        <f t="shared" si="64"/>
        <v>45.92011234922019</v>
      </c>
      <c r="BE74" s="2">
        <f t="shared" si="64"/>
        <v>47.079189831210449</v>
      </c>
      <c r="BF74" s="2">
        <f t="shared" si="64"/>
        <v>50.006822611558064</v>
      </c>
      <c r="BG74" s="2">
        <f t="shared" si="64"/>
        <v>50.473151648117295</v>
      </c>
      <c r="BH74" s="2">
        <f t="shared" si="64"/>
        <v>48.516109347761237</v>
      </c>
      <c r="BI74" s="2">
        <f t="shared" si="64"/>
        <v>48.807164229001465</v>
      </c>
      <c r="BJ74" s="2">
        <f t="shared" si="64"/>
        <v>48.405749448054586</v>
      </c>
      <c r="BK74" s="2">
        <f t="shared" si="64"/>
        <v>46.654676416727099</v>
      </c>
      <c r="BL74" s="2">
        <f t="shared" si="64"/>
        <v>47.114599068950177</v>
      </c>
      <c r="BM74" s="2">
        <f t="shared" si="64"/>
        <v>51.036403790740309</v>
      </c>
      <c r="BO74" s="2" t="str">
        <f t="shared" si="9"/>
        <v/>
      </c>
      <c r="BP74" s="2" t="str">
        <f t="shared" si="10"/>
        <v/>
      </c>
      <c r="BQ74" s="2" t="str">
        <f t="shared" si="11"/>
        <v/>
      </c>
      <c r="BR74" s="2" t="str">
        <f t="shared" si="12"/>
        <v/>
      </c>
      <c r="BS74" s="2" t="str">
        <f t="shared" si="13"/>
        <v/>
      </c>
      <c r="BT74" s="2" t="str">
        <f t="shared" si="14"/>
        <v/>
      </c>
      <c r="BU74" s="2" t="str">
        <f t="shared" si="15"/>
        <v/>
      </c>
      <c r="BV74" s="2" t="str">
        <f t="shared" si="16"/>
        <v/>
      </c>
      <c r="BW74" s="2" t="str">
        <f t="shared" si="17"/>
        <v/>
      </c>
      <c r="BX74" s="2" t="str">
        <f t="shared" si="18"/>
        <v/>
      </c>
      <c r="BY74" s="2" t="str">
        <f t="shared" si="19"/>
        <v/>
      </c>
      <c r="BZ74" s="2" t="str">
        <f t="shared" si="20"/>
        <v/>
      </c>
      <c r="CA74" s="2" t="str">
        <f t="shared" si="21"/>
        <v/>
      </c>
      <c r="CB74" s="2" t="str">
        <f t="shared" si="22"/>
        <v/>
      </c>
      <c r="CC74" s="2" t="str">
        <f t="shared" si="23"/>
        <v/>
      </c>
      <c r="CE74" s="2" t="str">
        <f t="shared" si="65"/>
        <v/>
      </c>
      <c r="CF74" s="2" t="str">
        <f t="shared" si="65"/>
        <v/>
      </c>
      <c r="CG74" s="2" t="str">
        <f t="shared" si="65"/>
        <v/>
      </c>
      <c r="CH74" s="2" t="str">
        <f t="shared" si="65"/>
        <v/>
      </c>
      <c r="CI74" s="2" t="str">
        <f t="shared" si="65"/>
        <v/>
      </c>
      <c r="CJ74" s="2" t="str">
        <f t="shared" si="65"/>
        <v/>
      </c>
      <c r="CK74" s="2" t="str">
        <f t="shared" si="65"/>
        <v/>
      </c>
      <c r="CL74" s="2" t="str">
        <f t="shared" si="65"/>
        <v/>
      </c>
      <c r="CM74" s="2" t="str">
        <f t="shared" si="65"/>
        <v/>
      </c>
      <c r="CN74" s="2" t="str">
        <f t="shared" si="65"/>
        <v/>
      </c>
      <c r="CO74" s="2" t="str">
        <f t="shared" si="65"/>
        <v/>
      </c>
      <c r="CP74" s="2" t="str">
        <f t="shared" si="65"/>
        <v/>
      </c>
      <c r="CQ74" s="2" t="str">
        <f t="shared" si="65"/>
        <v/>
      </c>
      <c r="CR74" s="2" t="str">
        <f t="shared" si="65"/>
        <v/>
      </c>
      <c r="CS74" s="2" t="str">
        <f t="shared" si="65"/>
        <v/>
      </c>
      <c r="CU74" s="2" t="str">
        <f t="shared" si="25"/>
        <v/>
      </c>
      <c r="CV74" s="2" t="str">
        <f t="shared" si="26"/>
        <v/>
      </c>
      <c r="CW74" s="2" t="str">
        <f t="shared" si="27"/>
        <v/>
      </c>
      <c r="CX74" s="2" t="str">
        <f t="shared" si="28"/>
        <v/>
      </c>
      <c r="CY74" s="2" t="str">
        <f t="shared" si="29"/>
        <v/>
      </c>
      <c r="CZ74" s="2" t="str">
        <f t="shared" si="30"/>
        <v/>
      </c>
      <c r="DA74" s="2" t="str">
        <f t="shared" si="31"/>
        <v/>
      </c>
      <c r="DB74" s="2" t="str">
        <f t="shared" si="32"/>
        <v/>
      </c>
      <c r="DC74" s="2" t="str">
        <f t="shared" si="33"/>
        <v/>
      </c>
      <c r="DD74" s="2" t="str">
        <f t="shared" si="34"/>
        <v/>
      </c>
      <c r="DE74" s="2" t="str">
        <f t="shared" si="35"/>
        <v/>
      </c>
      <c r="DF74" s="2" t="str">
        <f t="shared" si="36"/>
        <v/>
      </c>
      <c r="DG74" s="2" t="str">
        <f t="shared" si="37"/>
        <v/>
      </c>
      <c r="DH74" s="2" t="str">
        <f t="shared" si="38"/>
        <v/>
      </c>
      <c r="DI74" s="2" t="str">
        <f t="shared" si="39"/>
        <v/>
      </c>
      <c r="DK74" s="2">
        <f t="shared" si="75"/>
        <v>55.75325783972125</v>
      </c>
      <c r="DL74" s="2">
        <f t="shared" si="75"/>
        <v>55.053967611336034</v>
      </c>
      <c r="DM74" s="2">
        <f t="shared" si="75"/>
        <v>52.453850174216015</v>
      </c>
      <c r="DN74" s="2">
        <f t="shared" si="75"/>
        <v>55.380750479431711</v>
      </c>
      <c r="DO74" s="2">
        <f t="shared" si="75"/>
        <v>54.072780126849892</v>
      </c>
      <c r="DP74" s="2">
        <f t="shared" si="75"/>
        <v>51.406847770304957</v>
      </c>
      <c r="DQ74" s="2">
        <f t="shared" si="75"/>
        <v>52.596337964361226</v>
      </c>
      <c r="DR74" s="2">
        <f t="shared" si="75"/>
        <v>57.158887043189374</v>
      </c>
      <c r="DS74" s="2">
        <f t="shared" si="75"/>
        <v>54.893113107822408</v>
      </c>
      <c r="DT74" s="2">
        <f t="shared" si="75"/>
        <v>52.153312805553306</v>
      </c>
      <c r="DU74" s="2">
        <f t="shared" si="75"/>
        <v>50.51703832752613</v>
      </c>
      <c r="DV74" s="2">
        <f t="shared" si="75"/>
        <v>52.503557233464193</v>
      </c>
      <c r="DW74" s="2">
        <f t="shared" si="75"/>
        <v>51.737099788583507</v>
      </c>
      <c r="DX74" s="2">
        <f t="shared" si="75"/>
        <v>53.58847508305648</v>
      </c>
      <c r="DY74" s="2">
        <f t="shared" si="75"/>
        <v>53.418315789473688</v>
      </c>
      <c r="EA74" s="2">
        <f t="shared" si="76"/>
        <v>41.331127693175404</v>
      </c>
      <c r="EB74" s="2">
        <f t="shared" si="76"/>
        <v>45.666379223954792</v>
      </c>
      <c r="EC74" s="2">
        <f t="shared" si="76"/>
        <v>41.378434010763925</v>
      </c>
      <c r="ED74" s="2">
        <f t="shared" si="76"/>
        <v>44.211786942247635</v>
      </c>
      <c r="EE74" s="2">
        <f t="shared" si="76"/>
        <v>43.773154446963979</v>
      </c>
      <c r="EF74" s="2">
        <f t="shared" si="76"/>
        <v>42.257628581508449</v>
      </c>
      <c r="EG74" s="2">
        <f t="shared" si="76"/>
        <v>43.30983384229107</v>
      </c>
      <c r="EH74" s="2">
        <f t="shared" si="76"/>
        <v>44.628380982730896</v>
      </c>
      <c r="EI74" s="2">
        <f t="shared" si="76"/>
        <v>47.219460745997679</v>
      </c>
      <c r="EJ74" s="2">
        <f t="shared" si="76"/>
        <v>45.752449608521779</v>
      </c>
      <c r="EK74" s="2">
        <f t="shared" si="76"/>
        <v>47.454648175966312</v>
      </c>
      <c r="EL74" s="2">
        <f t="shared" si="76"/>
        <v>45.073239705164752</v>
      </c>
      <c r="EM74" s="2">
        <f t="shared" si="76"/>
        <v>42.576067009915398</v>
      </c>
      <c r="EN74" s="2">
        <f t="shared" si="76"/>
        <v>42.647674220310336</v>
      </c>
      <c r="EO74" s="2">
        <f t="shared" si="76"/>
        <v>48.925306722482546</v>
      </c>
      <c r="EQ74" s="2">
        <f t="shared" si="77"/>
        <v>40.703284033348936</v>
      </c>
      <c r="ER74" s="2">
        <f t="shared" si="77"/>
        <v>44.692717466537786</v>
      </c>
      <c r="ES74" s="2">
        <f t="shared" si="77"/>
        <v>42.572404153067261</v>
      </c>
      <c r="ET74" s="2">
        <f t="shared" si="77"/>
        <v>42.711564332890774</v>
      </c>
      <c r="EU74" s="2">
        <f t="shared" si="77"/>
        <v>42.852592569000556</v>
      </c>
      <c r="EV74" s="2">
        <f t="shared" si="77"/>
        <v>41.651913897194291</v>
      </c>
      <c r="EW74" s="2">
        <f t="shared" si="77"/>
        <v>42.683395627703788</v>
      </c>
      <c r="EX74" s="2">
        <f t="shared" si="77"/>
        <v>45.114316336872918</v>
      </c>
      <c r="EY74" s="2">
        <f t="shared" si="77"/>
        <v>46.402062794369918</v>
      </c>
      <c r="EZ74" s="2">
        <f t="shared" si="77"/>
        <v>44.747330116753695</v>
      </c>
      <c r="FA74" s="2">
        <f t="shared" si="77"/>
        <v>45.065781934483198</v>
      </c>
      <c r="FB74" s="2">
        <f t="shared" si="77"/>
        <v>44.387929945886548</v>
      </c>
      <c r="FC74" s="2">
        <f t="shared" si="77"/>
        <v>42.249054408943664</v>
      </c>
      <c r="FD74" s="2">
        <f t="shared" si="77"/>
        <v>42.386321390490593</v>
      </c>
      <c r="FE74" s="2">
        <f t="shared" si="77"/>
        <v>50.503062899996408</v>
      </c>
      <c r="FG74" s="2">
        <f t="shared" si="78"/>
        <v>0.640488615798947</v>
      </c>
      <c r="FH74" s="2">
        <f t="shared" si="78"/>
        <v>0.66164732341016386</v>
      </c>
      <c r="FI74" s="2">
        <f t="shared" si="78"/>
        <v>0.62315731441925604</v>
      </c>
      <c r="FJ74" s="2">
        <f t="shared" si="78"/>
        <v>0.6045337859821095</v>
      </c>
      <c r="FK74" s="2">
        <f t="shared" si="78"/>
        <v>0.5840993969046171</v>
      </c>
      <c r="FL74" s="2">
        <f t="shared" si="78"/>
        <v>0.59969155068126723</v>
      </c>
      <c r="FM74" s="2">
        <f t="shared" si="78"/>
        <v>0.59410085735155971</v>
      </c>
      <c r="FN74" s="2">
        <f t="shared" si="78"/>
        <v>0.57077401934053784</v>
      </c>
      <c r="FO74" s="2">
        <f t="shared" si="78"/>
        <v>0.57598721075311032</v>
      </c>
      <c r="FP74" s="2">
        <f t="shared" si="78"/>
        <v>0.56822987498831157</v>
      </c>
      <c r="FQ74" s="2">
        <f t="shared" si="78"/>
        <v>0.55831707019814691</v>
      </c>
      <c r="FR74" s="2">
        <f t="shared" si="78"/>
        <v>0.55149512977370663</v>
      </c>
      <c r="FS74" s="2">
        <f t="shared" si="78"/>
        <v>0.55478596314988593</v>
      </c>
      <c r="FT74" s="2">
        <f t="shared" si="78"/>
        <v>0.59171782799492778</v>
      </c>
      <c r="FU74" s="2">
        <f t="shared" si="78"/>
        <v>0.53014845606508432</v>
      </c>
      <c r="FW74" s="2">
        <f t="shared" si="66"/>
        <v>4.3377160487688055E-5</v>
      </c>
      <c r="FX74" s="2">
        <f t="shared" si="66"/>
        <v>5.2454001354386272E-5</v>
      </c>
      <c r="FY74" s="2">
        <f t="shared" si="66"/>
        <v>4.993119876012602E-5</v>
      </c>
      <c r="FZ74" s="2">
        <f t="shared" si="66"/>
        <v>4.9659878473145545E-5</v>
      </c>
      <c r="GA74" s="2">
        <f t="shared" si="66"/>
        <v>4.2325811194036197E-5</v>
      </c>
      <c r="GB74" s="2">
        <f t="shared" si="66"/>
        <v>4.2888563305281157E-5</v>
      </c>
      <c r="GC74" s="2">
        <f t="shared" si="66"/>
        <v>4.4812767561708959E-5</v>
      </c>
      <c r="GD74" s="2">
        <f t="shared" si="66"/>
        <v>4.7078006061520066E-5</v>
      </c>
      <c r="GE74" s="2">
        <f t="shared" si="66"/>
        <v>4.3845875307549299E-5</v>
      </c>
      <c r="GF74" s="2">
        <f t="shared" si="66"/>
        <v>4.1550806556774487E-5</v>
      </c>
      <c r="GG74" s="2">
        <f t="shared" si="66"/>
        <v>3.7424155683396038E-5</v>
      </c>
      <c r="GH74" s="2">
        <f t="shared" si="66"/>
        <v>3.4810361207230759E-5</v>
      </c>
      <c r="GI74" s="2">
        <f t="shared" si="66"/>
        <v>3.3571474958191199E-5</v>
      </c>
      <c r="GJ74" s="2">
        <f t="shared" si="66"/>
        <v>3.4784689838725711E-5</v>
      </c>
      <c r="GK74" s="2">
        <f t="shared" si="66"/>
        <v>3.1577260864711904E-5</v>
      </c>
      <c r="GM74" s="92">
        <f t="shared" si="67"/>
        <v>6.5453697615828005E-2</v>
      </c>
      <c r="GN74" s="92">
        <f t="shared" si="67"/>
        <v>8.1799885258695901E-2</v>
      </c>
      <c r="GO74" s="92">
        <f t="shared" si="67"/>
        <v>6.0334656000369295E-2</v>
      </c>
      <c r="GP74" s="92">
        <f t="shared" si="67"/>
        <v>5.2374624264046356E-2</v>
      </c>
      <c r="GQ74" s="92">
        <f t="shared" si="67"/>
        <v>3.9552646735853535E-2</v>
      </c>
      <c r="GR74" s="92">
        <f t="shared" si="67"/>
        <v>4.8330738256539267E-2</v>
      </c>
      <c r="GS74" s="92">
        <f t="shared" si="67"/>
        <v>4.6738901642862297E-2</v>
      </c>
      <c r="GT74" s="92">
        <f t="shared" si="67"/>
        <v>3.5059043224340343E-2</v>
      </c>
      <c r="GU74" s="92">
        <f t="shared" si="67"/>
        <v>3.7095910794063484E-2</v>
      </c>
      <c r="GV74" s="92">
        <f t="shared" si="67"/>
        <v>3.4120331991795864E-2</v>
      </c>
      <c r="GW74" s="92">
        <f t="shared" si="67"/>
        <v>2.9995845542320449E-2</v>
      </c>
      <c r="GX74" s="92">
        <f t="shared" si="67"/>
        <v>2.6663908725993179E-2</v>
      </c>
      <c r="GY74" s="92">
        <f t="shared" si="67"/>
        <v>2.7412167607370034E-2</v>
      </c>
      <c r="GZ74" s="92">
        <f t="shared" si="67"/>
        <v>4.2021481737268725E-2</v>
      </c>
      <c r="HA74" s="92">
        <f t="shared" si="67"/>
        <v>2.0783765986385774E-2</v>
      </c>
      <c r="HC74" s="92">
        <f t="shared" si="72"/>
        <v>5.856554340009772E-8</v>
      </c>
      <c r="HD74" s="92">
        <f t="shared" si="68"/>
        <v>3.7349688071808093E-7</v>
      </c>
      <c r="HE74" s="92">
        <f t="shared" si="68"/>
        <v>1.5163571072351534E-8</v>
      </c>
      <c r="HF74" s="92">
        <f t="shared" si="68"/>
        <v>1.3522470756210386E-9</v>
      </c>
      <c r="HG74" s="92">
        <f t="shared" si="68"/>
        <v>6.1462290215959362E-10</v>
      </c>
      <c r="HH74" s="92">
        <f t="shared" si="68"/>
        <v>4.2265983640515997E-9</v>
      </c>
      <c r="HI74" s="92">
        <f t="shared" si="68"/>
        <v>5.1968785844032907E-9</v>
      </c>
      <c r="HJ74" s="92">
        <f t="shared" si="68"/>
        <v>7.9133935360305935E-10</v>
      </c>
      <c r="HK74" s="92">
        <f t="shared" si="68"/>
        <v>3.842001571005122E-9</v>
      </c>
      <c r="HL74" s="92">
        <f t="shared" si="68"/>
        <v>4.0053754990408012E-9</v>
      </c>
      <c r="HM74" s="92">
        <f t="shared" si="68"/>
        <v>3.6346197612736276E-10</v>
      </c>
      <c r="HN74" s="92">
        <f t="shared" si="68"/>
        <v>7.2912857956168415E-11</v>
      </c>
      <c r="HO74" s="92">
        <f t="shared" si="68"/>
        <v>8.6722954335972561E-10</v>
      </c>
      <c r="HP74" s="92">
        <f t="shared" si="68"/>
        <v>1.1308310631945977E-9</v>
      </c>
      <c r="HQ74" s="92">
        <f t="shared" si="68"/>
        <v>2.2500847175830204E-12</v>
      </c>
      <c r="HS74" s="92">
        <f t="shared" si="69"/>
        <v>1.8999989416356556E-37</v>
      </c>
      <c r="HT74" s="92">
        <f t="shared" si="69"/>
        <v>8.7715442350393518E-34</v>
      </c>
      <c r="HU74" s="92">
        <f t="shared" si="69"/>
        <v>7.8194627551236737E-42</v>
      </c>
      <c r="HV74" s="92">
        <f t="shared" si="69"/>
        <v>9.5093176154682656E-49</v>
      </c>
      <c r="HW74" s="92">
        <f t="shared" si="69"/>
        <v>2.8071719452136961E-49</v>
      </c>
      <c r="HX74" s="92">
        <f t="shared" si="69"/>
        <v>1.5172828980569788E-45</v>
      </c>
      <c r="HY74" s="92">
        <f t="shared" si="69"/>
        <v>5.7724627976182786E-46</v>
      </c>
      <c r="HZ74" s="92">
        <f t="shared" si="69"/>
        <v>3.7404888145495783E-50</v>
      </c>
      <c r="IA74" s="92">
        <f t="shared" si="69"/>
        <v>3.278956450194068E-46</v>
      </c>
      <c r="IB74" s="92">
        <f t="shared" si="69"/>
        <v>2.9844408809135232E-46</v>
      </c>
      <c r="IC74" s="92">
        <f t="shared" si="69"/>
        <v>1.6859076013563369E-51</v>
      </c>
      <c r="ID74" s="92">
        <f t="shared" si="69"/>
        <v>2.835008540587662E-54</v>
      </c>
      <c r="IE74" s="92">
        <f t="shared" si="69"/>
        <v>1.5681596020776837E-47</v>
      </c>
      <c r="IF74" s="92">
        <f t="shared" si="69"/>
        <v>1.7767558897170077E-28</v>
      </c>
      <c r="IG74" s="92">
        <f t="shared" si="69"/>
        <v>2.6344696395918493E-21</v>
      </c>
      <c r="II74" s="92">
        <f t="shared" si="70"/>
        <v>6.9785335863631799E-112</v>
      </c>
      <c r="IJ74" s="92">
        <f t="shared" si="70"/>
        <v>7.9334352077932609E-102</v>
      </c>
      <c r="IK74" s="92">
        <f t="shared" si="70"/>
        <v>2.7939396752281557E-127</v>
      </c>
      <c r="IL74" s="92">
        <f t="shared" si="70"/>
        <v>1.1391597170871218E-150</v>
      </c>
      <c r="IM74" s="92">
        <f t="shared" si="70"/>
        <v>4.7654981301570312E-151</v>
      </c>
      <c r="IN74" s="92">
        <f t="shared" si="70"/>
        <v>2.6725230728150446E-140</v>
      </c>
      <c r="IO74" s="92">
        <f t="shared" si="70"/>
        <v>3.8296607427661298E-144</v>
      </c>
      <c r="IP74" s="92">
        <f t="shared" si="70"/>
        <v>1.7901246100908464E-158</v>
      </c>
      <c r="IQ74" s="92">
        <f t="shared" si="70"/>
        <v>1.7284073023993783E-145</v>
      </c>
      <c r="IR74" s="92">
        <f t="shared" si="70"/>
        <v>3.4295285259234073E-145</v>
      </c>
      <c r="IS74" s="92">
        <f t="shared" si="70"/>
        <v>8.9431157409841912E-159</v>
      </c>
      <c r="IT74" s="92">
        <f t="shared" si="70"/>
        <v>4.5659740180522716E-166</v>
      </c>
      <c r="IU74" s="92">
        <f t="shared" si="70"/>
        <v>5.0174019856733208E-143</v>
      </c>
      <c r="IV74" s="92">
        <f t="shared" si="70"/>
        <v>1.192676262842875E-112</v>
      </c>
      <c r="IW74" s="92">
        <f t="shared" si="70"/>
        <v>5.743124333476027E-69</v>
      </c>
      <c r="IY74" s="92">
        <f t="shared" si="71"/>
        <v>6.5453756181371406E-2</v>
      </c>
      <c r="IZ74" s="92">
        <f t="shared" si="71"/>
        <v>8.1800258755576616E-2</v>
      </c>
      <c r="JA74" s="92">
        <f t="shared" si="71"/>
        <v>6.0334671163940368E-2</v>
      </c>
      <c r="JB74" s="92">
        <f t="shared" si="71"/>
        <v>5.2374625616293434E-2</v>
      </c>
      <c r="JC74" s="92">
        <f t="shared" si="71"/>
        <v>3.9552647350476436E-2</v>
      </c>
      <c r="JD74" s="92">
        <f t="shared" si="71"/>
        <v>4.833074248313763E-2</v>
      </c>
      <c r="JE74" s="92">
        <f t="shared" si="71"/>
        <v>4.6738906839740885E-2</v>
      </c>
      <c r="JF74" s="92">
        <f t="shared" si="71"/>
        <v>3.5059044015679698E-2</v>
      </c>
      <c r="JG74" s="92">
        <f t="shared" si="71"/>
        <v>3.7095914636065055E-2</v>
      </c>
      <c r="JH74" s="92">
        <f t="shared" si="71"/>
        <v>3.4120335997171361E-2</v>
      </c>
      <c r="JI74" s="92">
        <f t="shared" si="71"/>
        <v>2.9995845905782425E-2</v>
      </c>
      <c r="JJ74" s="92">
        <f t="shared" si="71"/>
        <v>2.6663908798906035E-2</v>
      </c>
      <c r="JK74" s="92">
        <f t="shared" si="71"/>
        <v>2.7412168474599576E-2</v>
      </c>
      <c r="JL74" s="92">
        <f t="shared" si="71"/>
        <v>4.2021482868099785E-2</v>
      </c>
      <c r="JM74" s="92">
        <f t="shared" si="71"/>
        <v>2.078376598863586E-2</v>
      </c>
    </row>
    <row r="75" spans="2:273" x14ac:dyDescent="0.25">
      <c r="B75" s="2">
        <v>48</v>
      </c>
      <c r="C75" s="37">
        <v>91.7</v>
      </c>
      <c r="D75" s="37">
        <v>98.2</v>
      </c>
      <c r="E75" s="37">
        <v>86.974999999999994</v>
      </c>
      <c r="F75" s="37">
        <v>87.6</v>
      </c>
      <c r="G75" s="37">
        <v>80.625</v>
      </c>
      <c r="H75" s="37">
        <v>78.075000000000003</v>
      </c>
      <c r="I75" s="37">
        <v>75.849999999999994</v>
      </c>
      <c r="J75" s="37">
        <v>72.575000000000003</v>
      </c>
      <c r="K75" s="37">
        <v>73.900000000000006</v>
      </c>
      <c r="L75" s="37">
        <v>73.875</v>
      </c>
      <c r="M75" s="37">
        <v>62.825000000000003</v>
      </c>
      <c r="N75" s="37">
        <v>68.643000000000001</v>
      </c>
      <c r="O75" s="37">
        <v>67.31</v>
      </c>
      <c r="P75" s="37">
        <v>74.281999999999996</v>
      </c>
      <c r="Q75" s="37">
        <v>64.153999999999996</v>
      </c>
      <c r="S75" s="4">
        <f t="shared" si="73"/>
        <v>94.259030390492697</v>
      </c>
      <c r="T75" s="4">
        <f t="shared" si="73"/>
        <v>107.70398934302364</v>
      </c>
      <c r="U75" s="4">
        <f t="shared" si="73"/>
        <v>95.858889393787848</v>
      </c>
      <c r="V75" s="4">
        <f t="shared" si="73"/>
        <v>92.846115362379663</v>
      </c>
      <c r="W75" s="4">
        <f t="shared" si="73"/>
        <v>83.419555613406118</v>
      </c>
      <c r="X75" s="4">
        <f t="shared" si="73"/>
        <v>87.128870350884966</v>
      </c>
      <c r="Y75" s="4">
        <f t="shared" si="73"/>
        <v>88.783096175856585</v>
      </c>
      <c r="Z75" s="4">
        <f t="shared" si="73"/>
        <v>84.091536382225399</v>
      </c>
      <c r="AA75" s="4">
        <f t="shared" si="73"/>
        <v>84.214235796251856</v>
      </c>
      <c r="AB75" s="4">
        <f t="shared" si="73"/>
        <v>80.377294895686433</v>
      </c>
      <c r="AC75" s="4">
        <f t="shared" si="73"/>
        <v>76.698644481705756</v>
      </c>
      <c r="AD75" s="4">
        <f t="shared" si="73"/>
        <v>73.036641035126053</v>
      </c>
      <c r="AE75" s="4">
        <f t="shared" si="73"/>
        <v>71.702176496977685</v>
      </c>
      <c r="AF75" s="4">
        <f t="shared" si="73"/>
        <v>78.642164367690256</v>
      </c>
      <c r="AG75" s="4">
        <f t="shared" si="73"/>
        <v>66.726627159525322</v>
      </c>
      <c r="AI75" s="4">
        <f t="shared" si="74"/>
        <v>-2.5590303904926941</v>
      </c>
      <c r="AJ75" s="4">
        <f t="shared" si="74"/>
        <v>-9.5039893430236333</v>
      </c>
      <c r="AK75" s="4">
        <f t="shared" si="74"/>
        <v>-8.8838893937878538</v>
      </c>
      <c r="AL75" s="4">
        <f t="shared" si="74"/>
        <v>-5.246115362379669</v>
      </c>
      <c r="AM75" s="4">
        <f t="shared" si="74"/>
        <v>-2.7945556134061178</v>
      </c>
      <c r="AN75" s="4">
        <f t="shared" si="74"/>
        <v>-9.0538703508849636</v>
      </c>
      <c r="AO75" s="4">
        <f t="shared" si="74"/>
        <v>-12.933096175856591</v>
      </c>
      <c r="AP75" s="4">
        <f t="shared" si="74"/>
        <v>-11.516536382225397</v>
      </c>
      <c r="AQ75" s="4">
        <f t="shared" si="74"/>
        <v>-10.31423579625185</v>
      </c>
      <c r="AR75" s="4">
        <f t="shared" si="74"/>
        <v>-6.5022948956864326</v>
      </c>
      <c r="AS75" s="4">
        <f t="shared" si="74"/>
        <v>-13.873644481705753</v>
      </c>
      <c r="AT75" s="4">
        <f t="shared" si="74"/>
        <v>-4.393641035126052</v>
      </c>
      <c r="AU75" s="4">
        <f t="shared" si="74"/>
        <v>-4.3921764969776831</v>
      </c>
      <c r="AV75" s="4">
        <f t="shared" si="74"/>
        <v>-4.3601643676902597</v>
      </c>
      <c r="AW75" s="4">
        <f t="shared" si="74"/>
        <v>-2.5726271595253252</v>
      </c>
      <c r="AY75" s="2">
        <f t="shared" si="64"/>
        <v>46.243311170061872</v>
      </c>
      <c r="AZ75" s="2">
        <f t="shared" si="64"/>
        <v>48.614172574621286</v>
      </c>
      <c r="BA75" s="2">
        <f t="shared" si="64"/>
        <v>45.321888514143325</v>
      </c>
      <c r="BB75" s="2">
        <f t="shared" si="64"/>
        <v>48.427808905845083</v>
      </c>
      <c r="BC75" s="2">
        <f t="shared" si="64"/>
        <v>47.868361719522618</v>
      </c>
      <c r="BD75" s="2">
        <f t="shared" si="64"/>
        <v>45.733118373907608</v>
      </c>
      <c r="BE75" s="2">
        <f t="shared" si="64"/>
        <v>46.888115505909049</v>
      </c>
      <c r="BF75" s="2">
        <f t="shared" si="64"/>
        <v>49.741287725355249</v>
      </c>
      <c r="BG75" s="2">
        <f t="shared" si="64"/>
        <v>50.289241623576132</v>
      </c>
      <c r="BH75" s="2">
        <f t="shared" si="64"/>
        <v>48.358908596287137</v>
      </c>
      <c r="BI75" s="2">
        <f t="shared" si="64"/>
        <v>48.679734307470937</v>
      </c>
      <c r="BJ75" s="2">
        <f t="shared" si="64"/>
        <v>48.223894818819311</v>
      </c>
      <c r="BK75" s="2">
        <f t="shared" si="64"/>
        <v>46.428924006024005</v>
      </c>
      <c r="BL75" s="2">
        <f t="shared" si="64"/>
        <v>46.89649290275436</v>
      </c>
      <c r="BM75" s="2">
        <f t="shared" si="64"/>
        <v>50.955645683389086</v>
      </c>
      <c r="BO75" s="2" t="str">
        <f t="shared" si="9"/>
        <v/>
      </c>
      <c r="BP75" s="2" t="str">
        <f t="shared" si="10"/>
        <v/>
      </c>
      <c r="BQ75" s="2" t="str">
        <f t="shared" si="11"/>
        <v/>
      </c>
      <c r="BR75" s="2" t="str">
        <f t="shared" si="12"/>
        <v/>
      </c>
      <c r="BS75" s="2" t="str">
        <f t="shared" si="13"/>
        <v/>
      </c>
      <c r="BT75" s="2" t="str">
        <f t="shared" si="14"/>
        <v/>
      </c>
      <c r="BU75" s="2" t="str">
        <f t="shared" si="15"/>
        <v/>
      </c>
      <c r="BV75" s="2" t="str">
        <f t="shared" si="16"/>
        <v/>
      </c>
      <c r="BW75" s="2" t="str">
        <f t="shared" si="17"/>
        <v/>
      </c>
      <c r="BX75" s="2" t="str">
        <f t="shared" si="18"/>
        <v/>
      </c>
      <c r="BY75" s="2" t="str">
        <f t="shared" si="19"/>
        <v/>
      </c>
      <c r="BZ75" s="2" t="str">
        <f t="shared" si="20"/>
        <v/>
      </c>
      <c r="CA75" s="2" t="str">
        <f t="shared" si="21"/>
        <v/>
      </c>
      <c r="CB75" s="2" t="str">
        <f t="shared" si="22"/>
        <v/>
      </c>
      <c r="CC75" s="2" t="str">
        <f t="shared" si="23"/>
        <v/>
      </c>
      <c r="CE75" s="2" t="str">
        <f t="shared" si="65"/>
        <v/>
      </c>
      <c r="CF75" s="2" t="str">
        <f t="shared" si="65"/>
        <v/>
      </c>
      <c r="CG75" s="2" t="str">
        <f t="shared" si="65"/>
        <v/>
      </c>
      <c r="CH75" s="2" t="str">
        <f t="shared" si="65"/>
        <v/>
      </c>
      <c r="CI75" s="2" t="str">
        <f t="shared" si="65"/>
        <v/>
      </c>
      <c r="CJ75" s="2" t="str">
        <f t="shared" si="65"/>
        <v/>
      </c>
      <c r="CK75" s="2" t="str">
        <f t="shared" si="65"/>
        <v/>
      </c>
      <c r="CL75" s="2" t="str">
        <f t="shared" si="65"/>
        <v/>
      </c>
      <c r="CM75" s="2" t="str">
        <f t="shared" si="65"/>
        <v/>
      </c>
      <c r="CN75" s="2" t="str">
        <f t="shared" si="65"/>
        <v/>
      </c>
      <c r="CO75" s="2" t="str">
        <f t="shared" si="65"/>
        <v/>
      </c>
      <c r="CP75" s="2" t="str">
        <f t="shared" si="65"/>
        <v/>
      </c>
      <c r="CQ75" s="2" t="str">
        <f t="shared" si="65"/>
        <v/>
      </c>
      <c r="CR75" s="2" t="str">
        <f t="shared" si="65"/>
        <v/>
      </c>
      <c r="CS75" s="2" t="str">
        <f t="shared" si="65"/>
        <v/>
      </c>
      <c r="CU75" s="2" t="str">
        <f t="shared" si="25"/>
        <v/>
      </c>
      <c r="CV75" s="2" t="str">
        <f t="shared" si="26"/>
        <v/>
      </c>
      <c r="CW75" s="2" t="str">
        <f t="shared" si="27"/>
        <v/>
      </c>
      <c r="CX75" s="2" t="str">
        <f t="shared" si="28"/>
        <v/>
      </c>
      <c r="CY75" s="2" t="str">
        <f t="shared" si="29"/>
        <v/>
      </c>
      <c r="CZ75" s="2" t="str">
        <f t="shared" si="30"/>
        <v/>
      </c>
      <c r="DA75" s="2" t="str">
        <f t="shared" si="31"/>
        <v/>
      </c>
      <c r="DB75" s="2" t="str">
        <f t="shared" si="32"/>
        <v/>
      </c>
      <c r="DC75" s="2" t="str">
        <f t="shared" si="33"/>
        <v/>
      </c>
      <c r="DD75" s="2" t="str">
        <f t="shared" si="34"/>
        <v/>
      </c>
      <c r="DE75" s="2" t="str">
        <f t="shared" si="35"/>
        <v/>
      </c>
      <c r="DF75" s="2" t="str">
        <f t="shared" si="36"/>
        <v/>
      </c>
      <c r="DG75" s="2" t="str">
        <f t="shared" si="37"/>
        <v/>
      </c>
      <c r="DH75" s="2" t="str">
        <f t="shared" si="38"/>
        <v/>
      </c>
      <c r="DI75" s="2" t="str">
        <f t="shared" si="39"/>
        <v/>
      </c>
      <c r="DK75" s="2">
        <f t="shared" si="75"/>
        <v>56.03463414634146</v>
      </c>
      <c r="DL75" s="2">
        <f t="shared" si="75"/>
        <v>55.256993927125507</v>
      </c>
      <c r="DM75" s="2">
        <f t="shared" si="75"/>
        <v>52.625853658536577</v>
      </c>
      <c r="DN75" s="2">
        <f t="shared" si="75"/>
        <v>55.702620668233266</v>
      </c>
      <c r="DO75" s="2">
        <f t="shared" si="75"/>
        <v>54.35449260042283</v>
      </c>
      <c r="DP75" s="2">
        <f t="shared" si="75"/>
        <v>51.614361342948989</v>
      </c>
      <c r="DQ75" s="2">
        <f t="shared" si="75"/>
        <v>52.82604953186349</v>
      </c>
      <c r="DR75" s="2">
        <f t="shared" si="75"/>
        <v>57.362707641196018</v>
      </c>
      <c r="DS75" s="2">
        <f t="shared" si="75"/>
        <v>55.086826990838617</v>
      </c>
      <c r="DT75" s="2">
        <f t="shared" si="75"/>
        <v>52.356120519676956</v>
      </c>
      <c r="DU75" s="2">
        <f t="shared" si="75"/>
        <v>50.64213850174216</v>
      </c>
      <c r="DV75" s="2">
        <f t="shared" si="75"/>
        <v>52.700688009664738</v>
      </c>
      <c r="DW75" s="2">
        <f t="shared" si="75"/>
        <v>51.876203523608169</v>
      </c>
      <c r="DX75" s="2">
        <f t="shared" si="75"/>
        <v>53.856923588039862</v>
      </c>
      <c r="DY75" s="2">
        <f t="shared" si="75"/>
        <v>53.632263157894741</v>
      </c>
      <c r="EA75" s="2">
        <f t="shared" si="76"/>
        <v>41.23099153976311</v>
      </c>
      <c r="EB75" s="2">
        <f t="shared" si="76"/>
        <v>45.51615199222352</v>
      </c>
      <c r="EC75" s="2">
        <f t="shared" si="76"/>
        <v>41.293495461482856</v>
      </c>
      <c r="ED75" s="2">
        <f t="shared" si="76"/>
        <v>44.087728877098144</v>
      </c>
      <c r="EE75" s="2">
        <f t="shared" si="76"/>
        <v>43.656429691218058</v>
      </c>
      <c r="EF75" s="2">
        <f t="shared" si="76"/>
        <v>42.152727238364029</v>
      </c>
      <c r="EG75" s="2">
        <f t="shared" si="76"/>
        <v>43.188236261004825</v>
      </c>
      <c r="EH75" s="2">
        <f t="shared" si="76"/>
        <v>44.514183662630138</v>
      </c>
      <c r="EI75" s="2">
        <f t="shared" si="76"/>
        <v>47.068320326554925</v>
      </c>
      <c r="EJ75" s="2">
        <f t="shared" si="76"/>
        <v>45.588947053691868</v>
      </c>
      <c r="EK75" s="2">
        <f t="shared" si="76"/>
        <v>47.264047215979453</v>
      </c>
      <c r="EL75" s="2">
        <f t="shared" si="76"/>
        <v>44.903523521329333</v>
      </c>
      <c r="EM75" s="2">
        <f t="shared" si="76"/>
        <v>42.442157444711754</v>
      </c>
      <c r="EN75" s="2">
        <f t="shared" si="76"/>
        <v>42.516430579027329</v>
      </c>
      <c r="EO75" s="2">
        <f t="shared" si="76"/>
        <v>48.792085980764817</v>
      </c>
      <c r="EQ75" s="2">
        <f t="shared" si="77"/>
        <v>40.61290991028595</v>
      </c>
      <c r="ER75" s="2">
        <f t="shared" si="77"/>
        <v>44.557776294043698</v>
      </c>
      <c r="ES75" s="2">
        <f t="shared" si="77"/>
        <v>42.467717534887313</v>
      </c>
      <c r="ET75" s="2">
        <f t="shared" si="77"/>
        <v>42.612750543472345</v>
      </c>
      <c r="EU75" s="2">
        <f t="shared" si="77"/>
        <v>42.751008647790414</v>
      </c>
      <c r="EV75" s="2">
        <f t="shared" si="77"/>
        <v>41.55607824096731</v>
      </c>
      <c r="EW75" s="2">
        <f t="shared" si="77"/>
        <v>42.571562020210692</v>
      </c>
      <c r="EX75" s="2">
        <f t="shared" si="77"/>
        <v>44.991442920444385</v>
      </c>
      <c r="EY75" s="2">
        <f t="shared" si="77"/>
        <v>46.264027648488494</v>
      </c>
      <c r="EZ75" s="2">
        <f t="shared" si="77"/>
        <v>44.599881113705237</v>
      </c>
      <c r="FA75" s="2">
        <f t="shared" si="77"/>
        <v>44.915113249543339</v>
      </c>
      <c r="FB75" s="2">
        <f t="shared" si="77"/>
        <v>44.229232956432931</v>
      </c>
      <c r="FC75" s="2">
        <f t="shared" si="77"/>
        <v>42.119884762325498</v>
      </c>
      <c r="FD75" s="2">
        <f t="shared" si="77"/>
        <v>42.259202456197301</v>
      </c>
      <c r="FE75" s="2">
        <f t="shared" si="77"/>
        <v>50.337095733222483</v>
      </c>
      <c r="FG75" s="2">
        <f t="shared" si="78"/>
        <v>0.66141110261502434</v>
      </c>
      <c r="FH75" s="2">
        <f t="shared" si="78"/>
        <v>0.68194990499957853</v>
      </c>
      <c r="FI75" s="2">
        <f t="shared" si="78"/>
        <v>0.64452864125362375</v>
      </c>
      <c r="FJ75" s="2">
        <f t="shared" si="78"/>
        <v>0.62632795721079759</v>
      </c>
      <c r="FK75" s="2">
        <f t="shared" si="78"/>
        <v>0.60628628903536264</v>
      </c>
      <c r="FL75" s="2">
        <f t="shared" si="78"/>
        <v>0.62158553648447656</v>
      </c>
      <c r="FM75" s="2">
        <f t="shared" si="78"/>
        <v>0.616104873394552</v>
      </c>
      <c r="FN75" s="2">
        <f t="shared" si="78"/>
        <v>0.5931766609588307</v>
      </c>
      <c r="FO75" s="2">
        <f t="shared" si="78"/>
        <v>0.59830924897567972</v>
      </c>
      <c r="FP75" s="2">
        <f t="shared" si="78"/>
        <v>0.5906700755137313</v>
      </c>
      <c r="FQ75" s="2">
        <f t="shared" si="78"/>
        <v>0.58089247467137417</v>
      </c>
      <c r="FR75" s="2">
        <f t="shared" si="78"/>
        <v>0.57415326568600977</v>
      </c>
      <c r="FS75" s="2">
        <f t="shared" si="78"/>
        <v>0.57740524151399708</v>
      </c>
      <c r="FT75" s="2">
        <f t="shared" si="78"/>
        <v>0.61376704424913486</v>
      </c>
      <c r="FU75" s="2">
        <f t="shared" si="78"/>
        <v>0.55301094783571358</v>
      </c>
      <c r="FW75" s="2">
        <f t="shared" si="66"/>
        <v>4.7561911641122104E-5</v>
      </c>
      <c r="FX75" s="2">
        <f t="shared" si="66"/>
        <v>5.7514377724411548E-5</v>
      </c>
      <c r="FY75" s="2">
        <f t="shared" si="66"/>
        <v>5.474820701076578E-5</v>
      </c>
      <c r="FZ75" s="2">
        <f t="shared" si="66"/>
        <v>5.4450713090358154E-5</v>
      </c>
      <c r="GA75" s="2">
        <f t="shared" si="66"/>
        <v>4.6409139595780894E-5</v>
      </c>
      <c r="GB75" s="2">
        <f t="shared" si="66"/>
        <v>4.7026179942692413E-5</v>
      </c>
      <c r="GC75" s="2">
        <f t="shared" si="66"/>
        <v>4.9136010102919036E-5</v>
      </c>
      <c r="GD75" s="2">
        <f t="shared" si="66"/>
        <v>5.1619772707288957E-5</v>
      </c>
      <c r="GE75" s="2">
        <f t="shared" si="66"/>
        <v>4.8075842896506264E-5</v>
      </c>
      <c r="GF75" s="2">
        <f t="shared" si="66"/>
        <v>4.5559370785681789E-5</v>
      </c>
      <c r="GG75" s="2">
        <f t="shared" si="66"/>
        <v>4.1034622555686738E-5</v>
      </c>
      <c r="GH75" s="2">
        <f t="shared" si="66"/>
        <v>3.8168673876363298E-5</v>
      </c>
      <c r="GI75" s="2">
        <f t="shared" si="66"/>
        <v>3.6810271078671705E-5</v>
      </c>
      <c r="GJ75" s="2">
        <f t="shared" si="66"/>
        <v>3.8140525969529111E-5</v>
      </c>
      <c r="GK75" s="2">
        <f t="shared" si="66"/>
        <v>3.4623672550469259E-5</v>
      </c>
      <c r="GM75" s="92">
        <f t="shared" si="67"/>
        <v>8.2347397243952486E-2</v>
      </c>
      <c r="GN75" s="92">
        <f t="shared" si="67"/>
        <v>0.10183792789058298</v>
      </c>
      <c r="GO75" s="92">
        <f t="shared" si="67"/>
        <v>7.7647404453614344E-2</v>
      </c>
      <c r="GP75" s="92">
        <f t="shared" si="67"/>
        <v>6.8985128808862484E-2</v>
      </c>
      <c r="GQ75" s="92">
        <f t="shared" si="67"/>
        <v>5.2546415259832641E-2</v>
      </c>
      <c r="GR75" s="92">
        <f t="shared" si="67"/>
        <v>6.3640844828758605E-2</v>
      </c>
      <c r="GS75" s="92">
        <f t="shared" si="67"/>
        <v>6.2177447783245007E-2</v>
      </c>
      <c r="GT75" s="92">
        <f t="shared" si="67"/>
        <v>4.760329622689348E-2</v>
      </c>
      <c r="GU75" s="92">
        <f t="shared" si="67"/>
        <v>5.0014660664053176E-2</v>
      </c>
      <c r="GV75" s="92">
        <f t="shared" si="67"/>
        <v>4.6508099068972311E-2</v>
      </c>
      <c r="GW75" s="92">
        <f t="shared" si="67"/>
        <v>4.1300705225523662E-2</v>
      </c>
      <c r="GX75" s="92">
        <f t="shared" si="67"/>
        <v>3.6613898253327788E-2</v>
      </c>
      <c r="GY75" s="92">
        <f t="shared" si="67"/>
        <v>3.7309494095055934E-2</v>
      </c>
      <c r="GZ75" s="92">
        <f t="shared" si="67"/>
        <v>5.5178270331432223E-2</v>
      </c>
      <c r="HA75" s="92">
        <f t="shared" si="67"/>
        <v>3.0128658659879508E-2</v>
      </c>
      <c r="HC75" s="92">
        <f t="shared" si="72"/>
        <v>1.2349950661054523E-7</v>
      </c>
      <c r="HD75" s="92">
        <f t="shared" si="68"/>
        <v>7.3854704449738196E-7</v>
      </c>
      <c r="HE75" s="92">
        <f t="shared" si="68"/>
        <v>3.5150731903479784E-8</v>
      </c>
      <c r="HF75" s="92">
        <f t="shared" si="68"/>
        <v>3.5906696406097086E-9</v>
      </c>
      <c r="HG75" s="92">
        <f t="shared" si="68"/>
        <v>1.6404000135709702E-9</v>
      </c>
      <c r="HH75" s="92">
        <f t="shared" si="68"/>
        <v>1.040954024547444E-8</v>
      </c>
      <c r="HI75" s="92">
        <f t="shared" si="68"/>
        <v>1.2941949418417482E-8</v>
      </c>
      <c r="HJ75" s="92">
        <f t="shared" si="68"/>
        <v>2.1722935339466983E-9</v>
      </c>
      <c r="HK75" s="92">
        <f t="shared" si="68"/>
        <v>9.6622951742587983E-9</v>
      </c>
      <c r="HL75" s="92">
        <f t="shared" si="68"/>
        <v>1.0004677635938548E-8</v>
      </c>
      <c r="HM75" s="92">
        <f t="shared" si="68"/>
        <v>9.9520013023901694E-10</v>
      </c>
      <c r="HN75" s="92">
        <f t="shared" si="68"/>
        <v>2.1081337674769944E-10</v>
      </c>
      <c r="HO75" s="92">
        <f t="shared" si="68"/>
        <v>2.1893241636907202E-9</v>
      </c>
      <c r="HP75" s="92">
        <f t="shared" si="68"/>
        <v>2.8481255355035282E-9</v>
      </c>
      <c r="HQ75" s="92">
        <f t="shared" si="68"/>
        <v>8.0460790417227096E-12</v>
      </c>
      <c r="HS75" s="92">
        <f t="shared" si="69"/>
        <v>1.4860144290450906E-36</v>
      </c>
      <c r="HT75" s="92">
        <f t="shared" si="69"/>
        <v>5.8299871603538123E-33</v>
      </c>
      <c r="HU75" s="92">
        <f t="shared" si="69"/>
        <v>8.2674828667983558E-41</v>
      </c>
      <c r="HV75" s="92">
        <f t="shared" si="69"/>
        <v>1.529831179189103E-47</v>
      </c>
      <c r="HW75" s="92">
        <f t="shared" si="69"/>
        <v>4.4046182857353837E-48</v>
      </c>
      <c r="HX75" s="92">
        <f t="shared" si="69"/>
        <v>1.9429223014538156E-44</v>
      </c>
      <c r="HY75" s="92">
        <f t="shared" si="69"/>
        <v>7.8378773494750977E-45</v>
      </c>
      <c r="HZ75" s="92">
        <f t="shared" si="69"/>
        <v>6.6393550704794442E-49</v>
      </c>
      <c r="IA75" s="92">
        <f t="shared" si="69"/>
        <v>4.5140961242333261E-45</v>
      </c>
      <c r="IB75" s="92">
        <f t="shared" si="69"/>
        <v>4.0459281361220078E-45</v>
      </c>
      <c r="IC75" s="92">
        <f t="shared" si="69"/>
        <v>2.924848530378653E-50</v>
      </c>
      <c r="ID75" s="92">
        <f t="shared" si="69"/>
        <v>5.5697098279003007E-53</v>
      </c>
      <c r="IE75" s="92">
        <f t="shared" si="69"/>
        <v>2.0490513758925936E-46</v>
      </c>
      <c r="IF75" s="92">
        <f t="shared" si="69"/>
        <v>7.9244446863524334E-28</v>
      </c>
      <c r="IG75" s="92">
        <f t="shared" si="69"/>
        <v>7.8763800981303063E-21</v>
      </c>
      <c r="II75" s="92">
        <f t="shared" si="70"/>
        <v>7.0830100240388756E-110</v>
      </c>
      <c r="IJ75" s="92">
        <f t="shared" si="70"/>
        <v>5.7244327974914831E-100</v>
      </c>
      <c r="IK75" s="92">
        <f t="shared" si="70"/>
        <v>5.8283903888105389E-125</v>
      </c>
      <c r="IL75" s="92">
        <f t="shared" si="70"/>
        <v>6.4076326763897667E-148</v>
      </c>
      <c r="IM75" s="92">
        <f t="shared" si="70"/>
        <v>2.4641081531384818E-148</v>
      </c>
      <c r="IN75" s="92">
        <f t="shared" si="70"/>
        <v>8.8784211132065821E-138</v>
      </c>
      <c r="IO75" s="92">
        <f t="shared" si="70"/>
        <v>1.5341053135634193E-141</v>
      </c>
      <c r="IP75" s="92">
        <f t="shared" si="70"/>
        <v>1.3543491968260834E-155</v>
      </c>
      <c r="IQ75" s="92">
        <f t="shared" si="70"/>
        <v>7.2319954295520461E-143</v>
      </c>
      <c r="IR75" s="92">
        <f t="shared" si="70"/>
        <v>1.372581024379908E-142</v>
      </c>
      <c r="IS75" s="92">
        <f t="shared" si="70"/>
        <v>5.905094991408138E-156</v>
      </c>
      <c r="IT75" s="92">
        <f t="shared" si="70"/>
        <v>3.8864987027287036E-163</v>
      </c>
      <c r="IU75" s="92">
        <f t="shared" si="70"/>
        <v>1.6243160767111869E-140</v>
      </c>
      <c r="IV75" s="92">
        <f t="shared" si="70"/>
        <v>1.1316224677871773E-110</v>
      </c>
      <c r="IW75" s="92">
        <f t="shared" si="70"/>
        <v>8.8478064229157252E-68</v>
      </c>
      <c r="IY75" s="92">
        <f t="shared" si="71"/>
        <v>8.2347520743459093E-2</v>
      </c>
      <c r="IZ75" s="92">
        <f t="shared" si="71"/>
        <v>0.10183866643762747</v>
      </c>
      <c r="JA75" s="92">
        <f t="shared" si="71"/>
        <v>7.7647439604346252E-2</v>
      </c>
      <c r="JB75" s="92">
        <f t="shared" si="71"/>
        <v>6.898513239953212E-2</v>
      </c>
      <c r="JC75" s="92">
        <f t="shared" si="71"/>
        <v>5.2546416900232651E-2</v>
      </c>
      <c r="JD75" s="92">
        <f t="shared" si="71"/>
        <v>6.3640855238298849E-2</v>
      </c>
      <c r="JE75" s="92">
        <f t="shared" si="71"/>
        <v>6.2177460725194429E-2</v>
      </c>
      <c r="JF75" s="92">
        <f t="shared" si="71"/>
        <v>4.7603298399187012E-2</v>
      </c>
      <c r="JG75" s="92">
        <f t="shared" si="71"/>
        <v>5.0014670326348348E-2</v>
      </c>
      <c r="JH75" s="92">
        <f t="shared" si="71"/>
        <v>4.6508109073649946E-2</v>
      </c>
      <c r="JI75" s="92">
        <f t="shared" si="71"/>
        <v>4.1300706220723793E-2</v>
      </c>
      <c r="JJ75" s="92">
        <f t="shared" si="71"/>
        <v>3.6613898464141162E-2</v>
      </c>
      <c r="JK75" s="92">
        <f t="shared" si="71"/>
        <v>3.73094962843801E-2</v>
      </c>
      <c r="JL75" s="92">
        <f t="shared" si="71"/>
        <v>5.5178273179557757E-2</v>
      </c>
      <c r="JM75" s="92">
        <f t="shared" si="71"/>
        <v>3.0128658667925586E-2</v>
      </c>
    </row>
    <row r="76" spans="2:273" x14ac:dyDescent="0.25">
      <c r="B76" s="2">
        <v>49</v>
      </c>
      <c r="C76" s="37">
        <v>100.3</v>
      </c>
      <c r="D76" s="37">
        <v>110.675</v>
      </c>
      <c r="E76" s="37">
        <v>97.2</v>
      </c>
      <c r="F76" s="37">
        <v>99.05</v>
      </c>
      <c r="G76" s="37">
        <v>85.8</v>
      </c>
      <c r="H76" s="37">
        <v>86.3</v>
      </c>
      <c r="I76" s="37">
        <v>85.474999999999994</v>
      </c>
      <c r="J76" s="37">
        <v>79.849999999999994</v>
      </c>
      <c r="K76" s="37">
        <v>81.474999999999994</v>
      </c>
      <c r="L76" s="37">
        <v>79.724999999999994</v>
      </c>
      <c r="M76" s="37">
        <v>69.424999999999997</v>
      </c>
      <c r="N76" s="37">
        <v>73.643000000000001</v>
      </c>
      <c r="O76" s="37">
        <v>71.548000000000002</v>
      </c>
      <c r="P76" s="37">
        <v>80.846000000000004</v>
      </c>
      <c r="Q76" s="37">
        <v>66.102999999999994</v>
      </c>
      <c r="S76" s="4">
        <f t="shared" si="73"/>
        <v>103.2638033588983</v>
      </c>
      <c r="T76" s="4">
        <f t="shared" si="73"/>
        <v>118.0856075398024</v>
      </c>
      <c r="U76" s="4">
        <f t="shared" si="73"/>
        <v>106.46770377129825</v>
      </c>
      <c r="V76" s="4">
        <f t="shared" si="73"/>
        <v>103.20965608242315</v>
      </c>
      <c r="W76" s="4">
        <f t="shared" si="73"/>
        <v>92.188666561998474</v>
      </c>
      <c r="X76" s="4">
        <f t="shared" si="73"/>
        <v>96.859547133751903</v>
      </c>
      <c r="Y76" s="4">
        <f t="shared" si="73"/>
        <v>99.043887650426555</v>
      </c>
      <c r="Z76" s="4">
        <f t="shared" si="73"/>
        <v>93.270114736079407</v>
      </c>
      <c r="AA76" s="4">
        <f t="shared" si="73"/>
        <v>93.088037766370988</v>
      </c>
      <c r="AB76" s="4">
        <f t="shared" si="73"/>
        <v>89.153729351375517</v>
      </c>
      <c r="AC76" s="4">
        <f t="shared" si="73"/>
        <v>84.737851772462562</v>
      </c>
      <c r="AD76" s="4">
        <f t="shared" si="73"/>
        <v>80.083503732942134</v>
      </c>
      <c r="AE76" s="4">
        <f t="shared" si="73"/>
        <v>78.613957485682718</v>
      </c>
      <c r="AF76" s="4">
        <f t="shared" si="73"/>
        <v>86.042352717780389</v>
      </c>
      <c r="AG76" s="4">
        <f t="shared" si="73"/>
        <v>72.167037252515641</v>
      </c>
      <c r="AI76" s="4">
        <f t="shared" si="74"/>
        <v>-2.9638033588983035</v>
      </c>
      <c r="AJ76" s="4">
        <f t="shared" si="74"/>
        <v>-7.4106075398023989</v>
      </c>
      <c r="AK76" s="4">
        <f t="shared" si="74"/>
        <v>-9.267703771298244</v>
      </c>
      <c r="AL76" s="4">
        <f t="shared" si="74"/>
        <v>-4.1596560824231545</v>
      </c>
      <c r="AM76" s="4">
        <f t="shared" si="74"/>
        <v>-6.3886665619984768</v>
      </c>
      <c r="AN76" s="4">
        <f t="shared" si="74"/>
        <v>-10.559547133751906</v>
      </c>
      <c r="AO76" s="4">
        <f t="shared" si="74"/>
        <v>-13.568887650426561</v>
      </c>
      <c r="AP76" s="4">
        <f t="shared" si="74"/>
        <v>-13.420114736079412</v>
      </c>
      <c r="AQ76" s="4">
        <f t="shared" si="74"/>
        <v>-11.613037766370994</v>
      </c>
      <c r="AR76" s="4">
        <f t="shared" si="74"/>
        <v>-9.428729351375523</v>
      </c>
      <c r="AS76" s="4">
        <f t="shared" si="74"/>
        <v>-15.312851772462565</v>
      </c>
      <c r="AT76" s="4">
        <f t="shared" si="74"/>
        <v>-6.4405037329421333</v>
      </c>
      <c r="AU76" s="4">
        <f t="shared" si="74"/>
        <v>-7.0659574856827163</v>
      </c>
      <c r="AV76" s="4">
        <f t="shared" si="74"/>
        <v>-5.1963527177803854</v>
      </c>
      <c r="AW76" s="4">
        <f t="shared" si="74"/>
        <v>-6.0640372525156465</v>
      </c>
      <c r="AY76" s="2">
        <f t="shared" ref="AY76:BM92" si="79">IF(OR($B76 &lt; C$230, $B76 &gt; C$233), #N/A, ((1-FG76)*DK76) + (FG76 - FW76)*EA76 + (FW76*EQ76))</f>
        <v>45.963939023315994</v>
      </c>
      <c r="AZ76" s="2">
        <f t="shared" si="79"/>
        <v>48.378107939085851</v>
      </c>
      <c r="BA76" s="2">
        <f t="shared" si="79"/>
        <v>45.087114622946018</v>
      </c>
      <c r="BB76" s="2">
        <f t="shared" si="79"/>
        <v>48.213562143776457</v>
      </c>
      <c r="BC76" s="2">
        <f t="shared" si="79"/>
        <v>47.667077164885534</v>
      </c>
      <c r="BD76" s="2">
        <f t="shared" si="79"/>
        <v>45.537180609545828</v>
      </c>
      <c r="BE76" s="2">
        <f t="shared" si="79"/>
        <v>46.686228546326703</v>
      </c>
      <c r="BF76" s="2">
        <f t="shared" si="79"/>
        <v>49.466520207878901</v>
      </c>
      <c r="BG76" s="2">
        <f t="shared" si="79"/>
        <v>50.093283766260143</v>
      </c>
      <c r="BH76" s="2">
        <f t="shared" si="79"/>
        <v>48.187917055749232</v>
      </c>
      <c r="BI76" s="2">
        <f t="shared" si="79"/>
        <v>48.539282227194668</v>
      </c>
      <c r="BJ76" s="2">
        <f t="shared" si="79"/>
        <v>48.027923769988817</v>
      </c>
      <c r="BK76" s="2">
        <f t="shared" si="79"/>
        <v>46.193927164713102</v>
      </c>
      <c r="BL76" s="2">
        <f t="shared" si="79"/>
        <v>46.666125759703533</v>
      </c>
      <c r="BM76" s="2">
        <f t="shared" si="79"/>
        <v>50.860165211669724</v>
      </c>
      <c r="BO76" s="2" t="str">
        <f t="shared" si="9"/>
        <v/>
      </c>
      <c r="BP76" s="2" t="str">
        <f t="shared" si="10"/>
        <v/>
      </c>
      <c r="BQ76" s="2" t="str">
        <f t="shared" si="11"/>
        <v/>
      </c>
      <c r="BR76" s="2" t="str">
        <f t="shared" si="12"/>
        <v/>
      </c>
      <c r="BS76" s="2" t="str">
        <f t="shared" si="13"/>
        <v/>
      </c>
      <c r="BT76" s="2" t="str">
        <f t="shared" si="14"/>
        <v/>
      </c>
      <c r="BU76" s="2" t="str">
        <f t="shared" si="15"/>
        <v/>
      </c>
      <c r="BV76" s="2" t="str">
        <f t="shared" si="16"/>
        <v/>
      </c>
      <c r="BW76" s="2" t="str">
        <f t="shared" si="17"/>
        <v/>
      </c>
      <c r="BX76" s="2" t="str">
        <f t="shared" si="18"/>
        <v/>
      </c>
      <c r="BY76" s="2" t="str">
        <f t="shared" si="19"/>
        <v/>
      </c>
      <c r="BZ76" s="2" t="str">
        <f t="shared" si="20"/>
        <v/>
      </c>
      <c r="CA76" s="2" t="str">
        <f t="shared" si="21"/>
        <v/>
      </c>
      <c r="CB76" s="2" t="str">
        <f t="shared" si="22"/>
        <v/>
      </c>
      <c r="CC76" s="2" t="str">
        <f t="shared" si="23"/>
        <v/>
      </c>
      <c r="CE76" s="2" t="str">
        <f t="shared" ref="CE76:CS92" si="80">IF(AND(IY76 &lt; $CS$22, $B76 &gt; C$231, $B76 &lt; C$232), C76, "")</f>
        <v/>
      </c>
      <c r="CF76" s="2" t="str">
        <f t="shared" si="80"/>
        <v/>
      </c>
      <c r="CG76" s="2" t="str">
        <f t="shared" si="80"/>
        <v/>
      </c>
      <c r="CH76" s="2" t="str">
        <f t="shared" si="80"/>
        <v/>
      </c>
      <c r="CI76" s="2" t="str">
        <f t="shared" si="80"/>
        <v/>
      </c>
      <c r="CJ76" s="2" t="str">
        <f t="shared" si="80"/>
        <v/>
      </c>
      <c r="CK76" s="2" t="str">
        <f t="shared" si="80"/>
        <v/>
      </c>
      <c r="CL76" s="2" t="str">
        <f t="shared" si="80"/>
        <v/>
      </c>
      <c r="CM76" s="2" t="str">
        <f t="shared" si="80"/>
        <v/>
      </c>
      <c r="CN76" s="2" t="str">
        <f t="shared" si="80"/>
        <v/>
      </c>
      <c r="CO76" s="2" t="str">
        <f t="shared" si="80"/>
        <v/>
      </c>
      <c r="CP76" s="2" t="str">
        <f t="shared" si="80"/>
        <v/>
      </c>
      <c r="CQ76" s="2" t="str">
        <f t="shared" si="80"/>
        <v/>
      </c>
      <c r="CR76" s="2" t="str">
        <f t="shared" si="80"/>
        <v/>
      </c>
      <c r="CS76" s="2" t="str">
        <f t="shared" si="80"/>
        <v/>
      </c>
      <c r="CU76" s="2" t="str">
        <f t="shared" si="25"/>
        <v/>
      </c>
      <c r="CV76" s="2" t="str">
        <f t="shared" si="26"/>
        <v/>
      </c>
      <c r="CW76" s="2" t="str">
        <f t="shared" si="27"/>
        <v/>
      </c>
      <c r="CX76" s="2" t="str">
        <f t="shared" si="28"/>
        <v/>
      </c>
      <c r="CY76" s="2" t="str">
        <f t="shared" si="29"/>
        <v/>
      </c>
      <c r="CZ76" s="2" t="str">
        <f t="shared" si="30"/>
        <v/>
      </c>
      <c r="DA76" s="2" t="str">
        <f t="shared" si="31"/>
        <v/>
      </c>
      <c r="DB76" s="2" t="str">
        <f t="shared" si="32"/>
        <v/>
      </c>
      <c r="DC76" s="2" t="str">
        <f t="shared" si="33"/>
        <v/>
      </c>
      <c r="DD76" s="2" t="str">
        <f t="shared" si="34"/>
        <v/>
      </c>
      <c r="DE76" s="2" t="str">
        <f t="shared" si="35"/>
        <v/>
      </c>
      <c r="DF76" s="2" t="str">
        <f t="shared" si="36"/>
        <v/>
      </c>
      <c r="DG76" s="2" t="str">
        <f t="shared" si="37"/>
        <v/>
      </c>
      <c r="DH76" s="2" t="str">
        <f t="shared" si="38"/>
        <v/>
      </c>
      <c r="DI76" s="2" t="str">
        <f t="shared" si="39"/>
        <v/>
      </c>
      <c r="DK76" s="2">
        <f t="shared" si="75"/>
        <v>56.316010452961663</v>
      </c>
      <c r="DL76" s="2">
        <f t="shared" si="75"/>
        <v>55.460020242914979</v>
      </c>
      <c r="DM76" s="2">
        <f t="shared" si="75"/>
        <v>52.797857142857133</v>
      </c>
      <c r="DN76" s="2">
        <f t="shared" si="75"/>
        <v>56.02449085703482</v>
      </c>
      <c r="DO76" s="2">
        <f t="shared" si="75"/>
        <v>54.636205073995768</v>
      </c>
      <c r="DP76" s="2">
        <f t="shared" si="75"/>
        <v>51.821874915593021</v>
      </c>
      <c r="DQ76" s="2">
        <f t="shared" si="75"/>
        <v>53.05576109936576</v>
      </c>
      <c r="DR76" s="2">
        <f t="shared" si="75"/>
        <v>57.566528239202661</v>
      </c>
      <c r="DS76" s="2">
        <f t="shared" si="75"/>
        <v>55.280540873854825</v>
      </c>
      <c r="DT76" s="2">
        <f t="shared" si="75"/>
        <v>52.558928233800614</v>
      </c>
      <c r="DU76" s="2">
        <f t="shared" si="75"/>
        <v>50.76723867595819</v>
      </c>
      <c r="DV76" s="2">
        <f t="shared" si="75"/>
        <v>52.897818785865283</v>
      </c>
      <c r="DW76" s="2">
        <f t="shared" si="75"/>
        <v>52.015307258632831</v>
      </c>
      <c r="DX76" s="2">
        <f t="shared" si="75"/>
        <v>54.125372093023252</v>
      </c>
      <c r="DY76" s="2">
        <f t="shared" si="75"/>
        <v>53.846210526315794</v>
      </c>
      <c r="EA76" s="2">
        <f t="shared" si="76"/>
        <v>41.13085538635081</v>
      </c>
      <c r="EB76" s="2">
        <f t="shared" si="76"/>
        <v>45.365924760492248</v>
      </c>
      <c r="EC76" s="2">
        <f t="shared" si="76"/>
        <v>41.208556912201786</v>
      </c>
      <c r="ED76" s="2">
        <f t="shared" si="76"/>
        <v>43.963670811948646</v>
      </c>
      <c r="EE76" s="2">
        <f t="shared" si="76"/>
        <v>43.539704935472137</v>
      </c>
      <c r="EF76" s="2">
        <f t="shared" si="76"/>
        <v>42.04782589521961</v>
      </c>
      <c r="EG76" s="2">
        <f t="shared" si="76"/>
        <v>43.066638679718587</v>
      </c>
      <c r="EH76" s="2">
        <f t="shared" si="76"/>
        <v>44.399986342529374</v>
      </c>
      <c r="EI76" s="2">
        <f t="shared" si="76"/>
        <v>46.917179907112171</v>
      </c>
      <c r="EJ76" s="2">
        <f t="shared" si="76"/>
        <v>45.425444498861964</v>
      </c>
      <c r="EK76" s="2">
        <f t="shared" si="76"/>
        <v>47.0734462559926</v>
      </c>
      <c r="EL76" s="2">
        <f t="shared" si="76"/>
        <v>44.7338073374939</v>
      </c>
      <c r="EM76" s="2">
        <f t="shared" si="76"/>
        <v>42.308247879508109</v>
      </c>
      <c r="EN76" s="2">
        <f t="shared" si="76"/>
        <v>42.385186937744315</v>
      </c>
      <c r="EO76" s="2">
        <f t="shared" si="76"/>
        <v>48.658865239047081</v>
      </c>
      <c r="EQ76" s="2">
        <f t="shared" si="77"/>
        <v>40.522535787222964</v>
      </c>
      <c r="ER76" s="2">
        <f t="shared" si="77"/>
        <v>44.422835121549603</v>
      </c>
      <c r="ES76" s="2">
        <f t="shared" si="77"/>
        <v>42.363030916707359</v>
      </c>
      <c r="ET76" s="2">
        <f t="shared" si="77"/>
        <v>42.513936754053923</v>
      </c>
      <c r="EU76" s="2">
        <f t="shared" si="77"/>
        <v>42.649424726580264</v>
      </c>
      <c r="EV76" s="2">
        <f t="shared" si="77"/>
        <v>41.460242584740328</v>
      </c>
      <c r="EW76" s="2">
        <f t="shared" si="77"/>
        <v>42.459728412717595</v>
      </c>
      <c r="EX76" s="2">
        <f t="shared" si="77"/>
        <v>44.868569504015852</v>
      </c>
      <c r="EY76" s="2">
        <f t="shared" si="77"/>
        <v>46.125992502607076</v>
      </c>
      <c r="EZ76" s="2">
        <f t="shared" si="77"/>
        <v>44.452432110656773</v>
      </c>
      <c r="FA76" s="2">
        <f t="shared" si="77"/>
        <v>44.764444564603473</v>
      </c>
      <c r="FB76" s="2">
        <f t="shared" si="77"/>
        <v>44.070535966979307</v>
      </c>
      <c r="FC76" s="2">
        <f t="shared" si="77"/>
        <v>41.990715115707332</v>
      </c>
      <c r="FD76" s="2">
        <f t="shared" si="77"/>
        <v>42.132083521904022</v>
      </c>
      <c r="FE76" s="2">
        <f t="shared" si="77"/>
        <v>50.171128566448559</v>
      </c>
      <c r="FG76" s="2">
        <f t="shared" si="78"/>
        <v>0.68172104006509593</v>
      </c>
      <c r="FH76" s="2">
        <f t="shared" si="78"/>
        <v>0.70158369733899284</v>
      </c>
      <c r="FI76" s="2">
        <f t="shared" si="78"/>
        <v>0.66533886165722667</v>
      </c>
      <c r="FJ76" s="2">
        <f t="shared" si="78"/>
        <v>0.64762115093033412</v>
      </c>
      <c r="FK76" s="2">
        <f t="shared" si="78"/>
        <v>0.6280433036518499</v>
      </c>
      <c r="FL76" s="2">
        <f t="shared" si="78"/>
        <v>0.64299493438390587</v>
      </c>
      <c r="FM76" s="2">
        <f t="shared" si="78"/>
        <v>0.63764358743131377</v>
      </c>
      <c r="FN76" s="2">
        <f t="shared" si="78"/>
        <v>0.61519832743814429</v>
      </c>
      <c r="FO76" s="2">
        <f t="shared" si="78"/>
        <v>0.62023095997801947</v>
      </c>
      <c r="FP76" s="2">
        <f t="shared" si="78"/>
        <v>0.61273884317733074</v>
      </c>
      <c r="FQ76" s="2">
        <f t="shared" si="78"/>
        <v>0.60313420616333124</v>
      </c>
      <c r="FR76" s="2">
        <f t="shared" si="78"/>
        <v>0.59650421709064605</v>
      </c>
      <c r="FS76" s="2">
        <f t="shared" si="78"/>
        <v>0.5997045088994617</v>
      </c>
      <c r="FT76" s="2">
        <f t="shared" si="78"/>
        <v>0.63535929372930122</v>
      </c>
      <c r="FU76" s="2">
        <f t="shared" si="78"/>
        <v>0.57565142877654907</v>
      </c>
      <c r="FW76" s="2">
        <f t="shared" ref="FW76:GK92" si="81">POWER(10,($B76-C$232)/C$229)/(1+POWER(10,($B76-C$232)/C$229))</f>
        <v>5.2150359779678259E-5</v>
      </c>
      <c r="FX76" s="2">
        <f t="shared" si="81"/>
        <v>6.3062911210818415E-5</v>
      </c>
      <c r="FY76" s="2">
        <f t="shared" si="81"/>
        <v>6.0029898186820388E-5</v>
      </c>
      <c r="FZ76" s="2">
        <f t="shared" si="81"/>
        <v>5.9703706026154519E-5</v>
      </c>
      <c r="GA76" s="2">
        <f t="shared" si="81"/>
        <v>5.0886381826287338E-5</v>
      </c>
      <c r="GB76" s="2">
        <f t="shared" si="81"/>
        <v>5.1562947013925394E-5</v>
      </c>
      <c r="GC76" s="2">
        <f t="shared" si="81"/>
        <v>5.3876308319793501E-5</v>
      </c>
      <c r="GD76" s="2">
        <f t="shared" si="81"/>
        <v>5.6599673386703316E-5</v>
      </c>
      <c r="GE76" s="2">
        <f t="shared" si="81"/>
        <v>5.2713868996035492E-5</v>
      </c>
      <c r="GF76" s="2">
        <f t="shared" si="81"/>
        <v>4.9954637121599215E-5</v>
      </c>
      <c r="GG76" s="2">
        <f t="shared" si="81"/>
        <v>4.4993390792855041E-5</v>
      </c>
      <c r="GH76" s="2">
        <f t="shared" si="81"/>
        <v>4.1850964567265274E-5</v>
      </c>
      <c r="GI76" s="2">
        <f t="shared" si="81"/>
        <v>4.0361516292456706E-5</v>
      </c>
      <c r="GJ76" s="2">
        <f t="shared" si="81"/>
        <v>4.1820101228376216E-5</v>
      </c>
      <c r="GK76" s="2">
        <f t="shared" si="81"/>
        <v>3.7963975206009197E-5</v>
      </c>
      <c r="GM76" s="92">
        <f t="shared" ref="GM76:HA92" si="82" xml:space="preserve"> _xlfn.NORM.DIST($B76, C$7, ABS(C$11), TRUE) * _xlfn.NORM.DIST(($B76 - C$7)*C$15, 0, ABS(C$11), TRUE) * 2</f>
        <v>0.10261544487665673</v>
      </c>
      <c r="GN76" s="92">
        <f t="shared" si="82"/>
        <v>0.12560166745540205</v>
      </c>
      <c r="GO76" s="92">
        <f t="shared" si="82"/>
        <v>9.880699084183521E-2</v>
      </c>
      <c r="GP76" s="92">
        <f t="shared" si="82"/>
        <v>8.9698058708734735E-2</v>
      </c>
      <c r="GQ76" s="92">
        <f t="shared" si="82"/>
        <v>6.893138638673349E-2</v>
      </c>
      <c r="GR76" s="92">
        <f t="shared" si="82"/>
        <v>8.2753821343238887E-2</v>
      </c>
      <c r="GS76" s="92">
        <f t="shared" si="82"/>
        <v>8.1613859266235086E-2</v>
      </c>
      <c r="GT76" s="92">
        <f t="shared" si="82"/>
        <v>6.3723449660879422E-2</v>
      </c>
      <c r="GU76" s="92">
        <f t="shared" si="82"/>
        <v>6.6510102047453168E-2</v>
      </c>
      <c r="GV76" s="92">
        <f t="shared" si="82"/>
        <v>6.2482199481539796E-2</v>
      </c>
      <c r="GW76" s="92">
        <f t="shared" si="82"/>
        <v>5.6023645566545995E-2</v>
      </c>
      <c r="GX76" s="92">
        <f t="shared" si="82"/>
        <v>4.9566774288271671E-2</v>
      </c>
      <c r="GY76" s="92">
        <f t="shared" si="82"/>
        <v>5.0098217280801258E-2</v>
      </c>
      <c r="GZ76" s="92">
        <f t="shared" si="82"/>
        <v>7.1603273438812051E-2</v>
      </c>
      <c r="HA76" s="92">
        <f t="shared" si="82"/>
        <v>4.287763101169851E-2</v>
      </c>
      <c r="HC76" s="92">
        <f t="shared" si="72"/>
        <v>2.5587142610137339E-7</v>
      </c>
      <c r="HD76" s="92">
        <f t="shared" si="68"/>
        <v>1.4363450077492339E-6</v>
      </c>
      <c r="HE76" s="92">
        <f t="shared" si="68"/>
        <v>7.9810089910831551E-8</v>
      </c>
      <c r="HF76" s="92">
        <f t="shared" si="68"/>
        <v>9.3021078375674142E-9</v>
      </c>
      <c r="HG76" s="92">
        <f t="shared" si="68"/>
        <v>4.2744338469683467E-9</v>
      </c>
      <c r="HH76" s="92">
        <f t="shared" si="68"/>
        <v>2.5073084973220203E-8</v>
      </c>
      <c r="HI76" s="92">
        <f t="shared" si="68"/>
        <v>3.1494853725985349E-8</v>
      </c>
      <c r="HJ76" s="92">
        <f t="shared" si="68"/>
        <v>5.8118196235004293E-9</v>
      </c>
      <c r="HK76" s="92">
        <f t="shared" si="68"/>
        <v>2.3742741964296476E-8</v>
      </c>
      <c r="HL76" s="92">
        <f t="shared" si="68"/>
        <v>2.4424123180573144E-8</v>
      </c>
      <c r="HM76" s="92">
        <f t="shared" si="68"/>
        <v>2.6586842374797416E-9</v>
      </c>
      <c r="HN76" s="92">
        <f t="shared" si="68"/>
        <v>5.9420933580267869E-10</v>
      </c>
      <c r="HO76" s="92">
        <f t="shared" si="68"/>
        <v>5.4084863786172073E-9</v>
      </c>
      <c r="HP76" s="92">
        <f t="shared" si="68"/>
        <v>7.0183300837372964E-9</v>
      </c>
      <c r="HQ76" s="92">
        <f t="shared" si="68"/>
        <v>2.7868838545240031E-11</v>
      </c>
      <c r="HS76" s="92">
        <f t="shared" ref="HS76:IG92" si="83" xml:space="preserve"> _xlfn.NORM.DIST($B76, C$9, ABS(C$13), TRUE) * _xlfn.NORM.DIST(($B76 - C$9)*C$17, 0, ABS(C$13), TRUE) * 2</f>
        <v>1.1327180574553818E-35</v>
      </c>
      <c r="HT76" s="92">
        <f t="shared" si="83"/>
        <v>3.7820046407761502E-32</v>
      </c>
      <c r="HU76" s="92">
        <f t="shared" si="83"/>
        <v>8.4812719195091792E-40</v>
      </c>
      <c r="HV76" s="92">
        <f t="shared" si="83"/>
        <v>2.3745780958852476E-46</v>
      </c>
      <c r="HW76" s="92">
        <f t="shared" si="83"/>
        <v>6.6749320765652727E-47</v>
      </c>
      <c r="HX76" s="92">
        <f t="shared" si="83"/>
        <v>2.408803028025864E-43</v>
      </c>
      <c r="HY76" s="92">
        <f t="shared" si="83"/>
        <v>1.0291412333291269E-43</v>
      </c>
      <c r="HZ76" s="92">
        <f t="shared" si="83"/>
        <v>1.1353469532478384E-47</v>
      </c>
      <c r="IA76" s="92">
        <f t="shared" si="83"/>
        <v>6.0085648013326872E-44</v>
      </c>
      <c r="IB76" s="92">
        <f t="shared" si="83"/>
        <v>5.305467731054957E-44</v>
      </c>
      <c r="IC76" s="92">
        <f t="shared" si="83"/>
        <v>4.8962939193297807E-49</v>
      </c>
      <c r="ID76" s="92">
        <f t="shared" si="83"/>
        <v>1.0546498785093314E-51</v>
      </c>
      <c r="IE76" s="92">
        <f t="shared" si="83"/>
        <v>2.5945704561501566E-45</v>
      </c>
      <c r="IF76" s="92">
        <f t="shared" si="83"/>
        <v>3.4712035951773161E-27</v>
      </c>
      <c r="IG76" s="92">
        <f t="shared" si="83"/>
        <v>2.3242200572365101E-20</v>
      </c>
      <c r="II76" s="92">
        <f t="shared" ref="II76:IW92" si="84" xml:space="preserve"> _xlfn.NORM.DIST($B76, C$10, ABS(C$14), TRUE) * _xlfn.NORM.DIST(($B76 - C$10)*C$18, 0, ABS(C$14), TRUE) * 2</f>
        <v>6.8907089666563919E-108</v>
      </c>
      <c r="IJ76" s="92">
        <f t="shared" si="84"/>
        <v>3.9685528273005891E-98</v>
      </c>
      <c r="IK76" s="92">
        <f t="shared" si="84"/>
        <v>1.156879201195503E-122</v>
      </c>
      <c r="IL76" s="92">
        <f t="shared" si="84"/>
        <v>3.3978802944006534E-145</v>
      </c>
      <c r="IM76" s="92">
        <f t="shared" si="84"/>
        <v>1.2032382254286066E-145</v>
      </c>
      <c r="IN76" s="92">
        <f t="shared" si="84"/>
        <v>2.7965681720079666E-135</v>
      </c>
      <c r="IO76" s="92">
        <f t="shared" si="84"/>
        <v>5.8153095967562966E-139</v>
      </c>
      <c r="IP76" s="92">
        <f t="shared" si="84"/>
        <v>9.636458146289044E-153</v>
      </c>
      <c r="IQ76" s="92">
        <f t="shared" si="84"/>
        <v>2.8626665426531342E-140</v>
      </c>
      <c r="IR76" s="92">
        <f t="shared" si="84"/>
        <v>5.200532857616727E-140</v>
      </c>
      <c r="IS76" s="92">
        <f t="shared" si="84"/>
        <v>3.6765643417200039E-153</v>
      </c>
      <c r="IT76" s="92">
        <f t="shared" si="84"/>
        <v>3.113488305087629E-160</v>
      </c>
      <c r="IU76" s="92">
        <f t="shared" si="84"/>
        <v>4.9933147506091662E-138</v>
      </c>
      <c r="IV76" s="92">
        <f t="shared" si="84"/>
        <v>1.0307012354457061E-108</v>
      </c>
      <c r="IW76" s="92">
        <f t="shared" si="84"/>
        <v>1.3304199313256538E-66</v>
      </c>
      <c r="IY76" s="92">
        <f t="shared" ref="IY76:JM92" si="85">GM76+HC76+HS76+II76</f>
        <v>0.10261570074808284</v>
      </c>
      <c r="IZ76" s="92">
        <f t="shared" si="85"/>
        <v>0.12560310380040979</v>
      </c>
      <c r="JA76" s="92">
        <f t="shared" si="85"/>
        <v>9.8807070651925122E-2</v>
      </c>
      <c r="JB76" s="92">
        <f t="shared" si="85"/>
        <v>8.9698068010842569E-2</v>
      </c>
      <c r="JC76" s="92">
        <f t="shared" si="85"/>
        <v>6.8931390661167338E-2</v>
      </c>
      <c r="JD76" s="92">
        <f t="shared" si="85"/>
        <v>8.2753846416323856E-2</v>
      </c>
      <c r="JE76" s="92">
        <f t="shared" si="85"/>
        <v>8.1613890761088811E-2</v>
      </c>
      <c r="JF76" s="92">
        <f t="shared" si="85"/>
        <v>6.3723455472699045E-2</v>
      </c>
      <c r="JG76" s="92">
        <f t="shared" si="85"/>
        <v>6.6510125790195135E-2</v>
      </c>
      <c r="JH76" s="92">
        <f t="shared" si="85"/>
        <v>6.2482223905662979E-2</v>
      </c>
      <c r="JI76" s="92">
        <f t="shared" si="85"/>
        <v>5.6023648225230233E-2</v>
      </c>
      <c r="JJ76" s="92">
        <f t="shared" si="85"/>
        <v>4.9566774882481006E-2</v>
      </c>
      <c r="JK76" s="92">
        <f t="shared" si="85"/>
        <v>5.0098222689287639E-2</v>
      </c>
      <c r="JL76" s="92">
        <f t="shared" si="85"/>
        <v>7.1603280457142135E-2</v>
      </c>
      <c r="JM76" s="92">
        <f t="shared" si="85"/>
        <v>4.2877631039567349E-2</v>
      </c>
    </row>
    <row r="77" spans="2:273" x14ac:dyDescent="0.25">
      <c r="B77" s="2">
        <v>50</v>
      </c>
      <c r="C77" s="37">
        <v>113.02500000000001</v>
      </c>
      <c r="D77" s="37">
        <v>127.65</v>
      </c>
      <c r="E77" s="37">
        <v>110.625</v>
      </c>
      <c r="F77" s="37">
        <v>110.9</v>
      </c>
      <c r="G77" s="37">
        <v>95.424999999999997</v>
      </c>
      <c r="H77" s="37">
        <v>100.125</v>
      </c>
      <c r="I77" s="37">
        <v>99.375</v>
      </c>
      <c r="J77" s="37">
        <v>92.325000000000003</v>
      </c>
      <c r="K77" s="37">
        <v>90.2</v>
      </c>
      <c r="L77" s="37">
        <v>90.95</v>
      </c>
      <c r="M77" s="37">
        <v>80.2</v>
      </c>
      <c r="N77" s="37">
        <v>79.332999999999998</v>
      </c>
      <c r="O77" s="37">
        <v>75.594999999999999</v>
      </c>
      <c r="P77" s="37">
        <v>88.846000000000004</v>
      </c>
      <c r="Q77" s="37">
        <v>73.769000000000005</v>
      </c>
      <c r="S77" s="4">
        <f t="shared" si="73"/>
        <v>113.31010190789267</v>
      </c>
      <c r="T77" s="4">
        <f t="shared" si="73"/>
        <v>129.4788813088916</v>
      </c>
      <c r="U77" s="4">
        <f t="shared" si="73"/>
        <v>118.44006920387521</v>
      </c>
      <c r="V77" s="4">
        <f t="shared" si="73"/>
        <v>115.08212953937678</v>
      </c>
      <c r="W77" s="4">
        <f t="shared" si="73"/>
        <v>102.41573725046932</v>
      </c>
      <c r="X77" s="4">
        <f t="shared" si="73"/>
        <v>108.05674816318785</v>
      </c>
      <c r="Y77" s="4">
        <f t="shared" si="73"/>
        <v>110.91553578394448</v>
      </c>
      <c r="Z77" s="4">
        <f t="shared" si="73"/>
        <v>104.1518381194042</v>
      </c>
      <c r="AA77" s="4">
        <f t="shared" si="73"/>
        <v>103.53267591211748</v>
      </c>
      <c r="AB77" s="4">
        <f t="shared" si="73"/>
        <v>99.56738408432733</v>
      </c>
      <c r="AC77" s="4">
        <f t="shared" si="73"/>
        <v>94.373121424048037</v>
      </c>
      <c r="AD77" s="4">
        <f t="shared" si="73"/>
        <v>88.575532415315635</v>
      </c>
      <c r="AE77" s="4">
        <f t="shared" si="73"/>
        <v>86.911747444381817</v>
      </c>
      <c r="AF77" s="4">
        <f t="shared" si="73"/>
        <v>94.614869995697092</v>
      </c>
      <c r="AG77" s="4">
        <f t="shared" si="73"/>
        <v>78.949990826756661</v>
      </c>
      <c r="AI77" s="4">
        <f t="shared" si="74"/>
        <v>-0.28510190789266687</v>
      </c>
      <c r="AJ77" s="4">
        <f t="shared" si="74"/>
        <v>-1.8288813088915958</v>
      </c>
      <c r="AK77" s="4">
        <f t="shared" si="74"/>
        <v>-7.8150692038752112</v>
      </c>
      <c r="AL77" s="4">
        <f t="shared" si="74"/>
        <v>-4.1821295393767741</v>
      </c>
      <c r="AM77" s="4">
        <f t="shared" si="74"/>
        <v>-6.9907372504693228</v>
      </c>
      <c r="AN77" s="4">
        <f t="shared" si="74"/>
        <v>-7.9317481631878479</v>
      </c>
      <c r="AO77" s="4">
        <f t="shared" si="74"/>
        <v>-11.540535783944478</v>
      </c>
      <c r="AP77" s="4">
        <f t="shared" si="74"/>
        <v>-11.826838119404201</v>
      </c>
      <c r="AQ77" s="4">
        <f t="shared" si="74"/>
        <v>-13.33267591211748</v>
      </c>
      <c r="AR77" s="4">
        <f t="shared" si="74"/>
        <v>-8.6173840843273268</v>
      </c>
      <c r="AS77" s="4">
        <f t="shared" si="74"/>
        <v>-14.173121424048034</v>
      </c>
      <c r="AT77" s="4">
        <f t="shared" si="74"/>
        <v>-9.2425324153156367</v>
      </c>
      <c r="AU77" s="4">
        <f t="shared" si="74"/>
        <v>-11.316747444381818</v>
      </c>
      <c r="AV77" s="4">
        <f t="shared" si="74"/>
        <v>-5.7688699956970879</v>
      </c>
      <c r="AW77" s="4">
        <f t="shared" si="74"/>
        <v>-5.1809908267566556</v>
      </c>
      <c r="AY77" s="2">
        <f t="shared" si="79"/>
        <v>45.679471420218363</v>
      </c>
      <c r="AZ77" s="2">
        <f t="shared" si="79"/>
        <v>48.135644317308618</v>
      </c>
      <c r="BA77" s="2">
        <f t="shared" si="79"/>
        <v>44.849037528696044</v>
      </c>
      <c r="BB77" s="2">
        <f t="shared" si="79"/>
        <v>47.987464015328122</v>
      </c>
      <c r="BC77" s="2">
        <f t="shared" si="79"/>
        <v>47.454280797884458</v>
      </c>
      <c r="BD77" s="2">
        <f t="shared" si="79"/>
        <v>45.333475721888732</v>
      </c>
      <c r="BE77" s="2">
        <f t="shared" si="79"/>
        <v>46.474780358553893</v>
      </c>
      <c r="BF77" s="2">
        <f t="shared" si="79"/>
        <v>49.183977166272136</v>
      </c>
      <c r="BG77" s="2">
        <f t="shared" si="79"/>
        <v>49.886384771353086</v>
      </c>
      <c r="BH77" s="2">
        <f t="shared" si="79"/>
        <v>48.004156730765615</v>
      </c>
      <c r="BI77" s="2">
        <f t="shared" si="79"/>
        <v>48.386463207886955</v>
      </c>
      <c r="BJ77" s="2">
        <f t="shared" si="79"/>
        <v>47.818911138919553</v>
      </c>
      <c r="BK77" s="2">
        <f t="shared" si="79"/>
        <v>45.950801606403473</v>
      </c>
      <c r="BL77" s="2">
        <f t="shared" si="79"/>
        <v>46.424948978078923</v>
      </c>
      <c r="BM77" s="2">
        <f t="shared" si="79"/>
        <v>50.750697768439359</v>
      </c>
      <c r="BO77" s="2" t="str">
        <f t="shared" si="9"/>
        <v/>
      </c>
      <c r="BP77" s="2" t="str">
        <f t="shared" si="10"/>
        <v/>
      </c>
      <c r="BQ77" s="2" t="str">
        <f t="shared" si="11"/>
        <v/>
      </c>
      <c r="BR77" s="2" t="str">
        <f t="shared" si="12"/>
        <v/>
      </c>
      <c r="BS77" s="2" t="str">
        <f t="shared" si="13"/>
        <v/>
      </c>
      <c r="BT77" s="2" t="str">
        <f t="shared" si="14"/>
        <v/>
      </c>
      <c r="BU77" s="2" t="str">
        <f t="shared" si="15"/>
        <v/>
      </c>
      <c r="BV77" s="2" t="str">
        <f t="shared" si="16"/>
        <v/>
      </c>
      <c r="BW77" s="2" t="str">
        <f t="shared" si="17"/>
        <v/>
      </c>
      <c r="BX77" s="2" t="str">
        <f t="shared" si="18"/>
        <v/>
      </c>
      <c r="BY77" s="2" t="str">
        <f t="shared" si="19"/>
        <v/>
      </c>
      <c r="BZ77" s="2" t="str">
        <f t="shared" si="20"/>
        <v/>
      </c>
      <c r="CA77" s="2" t="str">
        <f t="shared" si="21"/>
        <v/>
      </c>
      <c r="CB77" s="2" t="str">
        <f t="shared" si="22"/>
        <v/>
      </c>
      <c r="CC77" s="2" t="str">
        <f t="shared" si="23"/>
        <v/>
      </c>
      <c r="CE77" s="2" t="str">
        <f t="shared" si="80"/>
        <v/>
      </c>
      <c r="CF77" s="2" t="str">
        <f t="shared" si="80"/>
        <v/>
      </c>
      <c r="CG77" s="2" t="str">
        <f t="shared" si="80"/>
        <v/>
      </c>
      <c r="CH77" s="2" t="str">
        <f t="shared" si="80"/>
        <v/>
      </c>
      <c r="CI77" s="2" t="str">
        <f t="shared" si="80"/>
        <v/>
      </c>
      <c r="CJ77" s="2" t="str">
        <f t="shared" si="80"/>
        <v/>
      </c>
      <c r="CK77" s="2" t="str">
        <f t="shared" si="80"/>
        <v/>
      </c>
      <c r="CL77" s="2" t="str">
        <f t="shared" si="80"/>
        <v/>
      </c>
      <c r="CM77" s="2" t="str">
        <f t="shared" si="80"/>
        <v/>
      </c>
      <c r="CN77" s="2" t="str">
        <f t="shared" si="80"/>
        <v/>
      </c>
      <c r="CO77" s="2" t="str">
        <f t="shared" si="80"/>
        <v/>
      </c>
      <c r="CP77" s="2" t="str">
        <f t="shared" si="80"/>
        <v/>
      </c>
      <c r="CQ77" s="2" t="str">
        <f t="shared" si="80"/>
        <v/>
      </c>
      <c r="CR77" s="2" t="str">
        <f t="shared" si="80"/>
        <v/>
      </c>
      <c r="CS77" s="2" t="str">
        <f t="shared" si="80"/>
        <v/>
      </c>
      <c r="CU77" s="2" t="str">
        <f t="shared" si="25"/>
        <v/>
      </c>
      <c r="CV77" s="2" t="str">
        <f t="shared" si="26"/>
        <v/>
      </c>
      <c r="CW77" s="2" t="str">
        <f t="shared" si="27"/>
        <v/>
      </c>
      <c r="CX77" s="2" t="str">
        <f t="shared" si="28"/>
        <v/>
      </c>
      <c r="CY77" s="2" t="str">
        <f t="shared" si="29"/>
        <v/>
      </c>
      <c r="CZ77" s="2" t="str">
        <f t="shared" si="30"/>
        <v/>
      </c>
      <c r="DA77" s="2" t="str">
        <f t="shared" si="31"/>
        <v/>
      </c>
      <c r="DB77" s="2" t="str">
        <f t="shared" si="32"/>
        <v/>
      </c>
      <c r="DC77" s="2" t="str">
        <f t="shared" si="33"/>
        <v/>
      </c>
      <c r="DD77" s="2" t="str">
        <f t="shared" si="34"/>
        <v/>
      </c>
      <c r="DE77" s="2" t="str">
        <f t="shared" si="35"/>
        <v/>
      </c>
      <c r="DF77" s="2" t="str">
        <f t="shared" si="36"/>
        <v/>
      </c>
      <c r="DG77" s="2" t="str">
        <f t="shared" si="37"/>
        <v/>
      </c>
      <c r="DH77" s="2" t="str">
        <f t="shared" si="38"/>
        <v/>
      </c>
      <c r="DI77" s="2" t="str">
        <f t="shared" si="39"/>
        <v/>
      </c>
      <c r="DK77" s="2">
        <f t="shared" si="75"/>
        <v>56.597386759581873</v>
      </c>
      <c r="DL77" s="2">
        <f t="shared" si="75"/>
        <v>55.663046558704458</v>
      </c>
      <c r="DM77" s="2">
        <f t="shared" si="75"/>
        <v>52.969860627177695</v>
      </c>
      <c r="DN77" s="2">
        <f t="shared" si="75"/>
        <v>56.346361045836375</v>
      </c>
      <c r="DO77" s="2">
        <f t="shared" si="75"/>
        <v>54.917917547568706</v>
      </c>
      <c r="DP77" s="2">
        <f t="shared" si="75"/>
        <v>52.029388488237053</v>
      </c>
      <c r="DQ77" s="2">
        <f t="shared" si="75"/>
        <v>53.285472666868024</v>
      </c>
      <c r="DR77" s="2">
        <f t="shared" si="75"/>
        <v>57.770348837209305</v>
      </c>
      <c r="DS77" s="2">
        <f t="shared" si="75"/>
        <v>55.474254756871034</v>
      </c>
      <c r="DT77" s="2">
        <f t="shared" si="75"/>
        <v>52.761735947924265</v>
      </c>
      <c r="DU77" s="2">
        <f t="shared" si="75"/>
        <v>50.892338850174212</v>
      </c>
      <c r="DV77" s="2">
        <f t="shared" si="75"/>
        <v>53.094949562065828</v>
      </c>
      <c r="DW77" s="2">
        <f t="shared" si="75"/>
        <v>52.1544109936575</v>
      </c>
      <c r="DX77" s="2">
        <f t="shared" si="75"/>
        <v>54.393820598006641</v>
      </c>
      <c r="DY77" s="2">
        <f t="shared" si="75"/>
        <v>54.060157894736847</v>
      </c>
      <c r="EA77" s="2">
        <f t="shared" si="76"/>
        <v>41.030719232938516</v>
      </c>
      <c r="EB77" s="2">
        <f t="shared" si="76"/>
        <v>45.215697528760977</v>
      </c>
      <c r="EC77" s="2">
        <f t="shared" si="76"/>
        <v>41.123618362920723</v>
      </c>
      <c r="ED77" s="2">
        <f t="shared" si="76"/>
        <v>43.839612746799155</v>
      </c>
      <c r="EE77" s="2">
        <f t="shared" si="76"/>
        <v>43.422980179726224</v>
      </c>
      <c r="EF77" s="2">
        <f t="shared" si="76"/>
        <v>41.942924552075191</v>
      </c>
      <c r="EG77" s="2">
        <f t="shared" si="76"/>
        <v>42.945041098432348</v>
      </c>
      <c r="EH77" s="2">
        <f t="shared" si="76"/>
        <v>44.285789022428617</v>
      </c>
      <c r="EI77" s="2">
        <f t="shared" si="76"/>
        <v>46.766039487669417</v>
      </c>
      <c r="EJ77" s="2">
        <f t="shared" si="76"/>
        <v>45.26194194403206</v>
      </c>
      <c r="EK77" s="2">
        <f t="shared" si="76"/>
        <v>46.88284529600574</v>
      </c>
      <c r="EL77" s="2">
        <f t="shared" si="76"/>
        <v>44.564091153658481</v>
      </c>
      <c r="EM77" s="2">
        <f t="shared" si="76"/>
        <v>42.174338314304464</v>
      </c>
      <c r="EN77" s="2">
        <f t="shared" si="76"/>
        <v>42.253943296461308</v>
      </c>
      <c r="EO77" s="2">
        <f t="shared" si="76"/>
        <v>48.525644497329353</v>
      </c>
      <c r="EQ77" s="2">
        <f t="shared" si="77"/>
        <v>40.432161664159977</v>
      </c>
      <c r="ER77" s="2">
        <f t="shared" si="77"/>
        <v>44.287893949055515</v>
      </c>
      <c r="ES77" s="2">
        <f t="shared" si="77"/>
        <v>42.258344298527412</v>
      </c>
      <c r="ET77" s="2">
        <f t="shared" si="77"/>
        <v>42.415122964635493</v>
      </c>
      <c r="EU77" s="2">
        <f t="shared" si="77"/>
        <v>42.547840805370114</v>
      </c>
      <c r="EV77" s="2">
        <f t="shared" si="77"/>
        <v>41.364406928513347</v>
      </c>
      <c r="EW77" s="2">
        <f t="shared" si="77"/>
        <v>42.347894805224499</v>
      </c>
      <c r="EX77" s="2">
        <f t="shared" si="77"/>
        <v>44.745696087587319</v>
      </c>
      <c r="EY77" s="2">
        <f t="shared" si="77"/>
        <v>45.987957356725659</v>
      </c>
      <c r="EZ77" s="2">
        <f t="shared" si="77"/>
        <v>44.304983107608315</v>
      </c>
      <c r="FA77" s="2">
        <f t="shared" si="77"/>
        <v>44.613775879663606</v>
      </c>
      <c r="FB77" s="2">
        <f t="shared" si="77"/>
        <v>43.91183897752569</v>
      </c>
      <c r="FC77" s="2">
        <f t="shared" si="77"/>
        <v>41.861545469089172</v>
      </c>
      <c r="FD77" s="2">
        <f t="shared" si="77"/>
        <v>42.004964587610729</v>
      </c>
      <c r="FE77" s="2">
        <f t="shared" si="77"/>
        <v>50.005161399674627</v>
      </c>
      <c r="FG77" s="2">
        <f t="shared" si="78"/>
        <v>0.70136277365019328</v>
      </c>
      <c r="FH77" s="2">
        <f t="shared" si="78"/>
        <v>0.72050221211891219</v>
      </c>
      <c r="FI77" s="2">
        <f t="shared" si="78"/>
        <v>0.68552521603293892</v>
      </c>
      <c r="FJ77" s="2">
        <f t="shared" si="78"/>
        <v>0.66834348774395136</v>
      </c>
      <c r="FK77" s="2">
        <f t="shared" si="78"/>
        <v>0.64929348303323442</v>
      </c>
      <c r="FL77" s="2">
        <f t="shared" si="78"/>
        <v>0.66384811375568353</v>
      </c>
      <c r="FM77" s="2">
        <f t="shared" si="78"/>
        <v>0.65864340259734888</v>
      </c>
      <c r="FN77" s="2">
        <f t="shared" si="78"/>
        <v>0.63675791651304814</v>
      </c>
      <c r="FO77" s="2">
        <f t="shared" si="78"/>
        <v>0.6416728158600995</v>
      </c>
      <c r="FP77" s="2">
        <f t="shared" si="78"/>
        <v>0.63435433004104702</v>
      </c>
      <c r="FQ77" s="2">
        <f t="shared" si="78"/>
        <v>0.6249576576274446</v>
      </c>
      <c r="FR77" s="2">
        <f t="shared" si="78"/>
        <v>0.6184616177760669</v>
      </c>
      <c r="FS77" s="2">
        <f t="shared" si="78"/>
        <v>0.62159823318032814</v>
      </c>
      <c r="FT77" s="2">
        <f t="shared" si="78"/>
        <v>0.65642016020073268</v>
      </c>
      <c r="FU77" s="2">
        <f t="shared" si="78"/>
        <v>0.59797880604744469</v>
      </c>
      <c r="FW77" s="2">
        <f t="shared" si="81"/>
        <v>5.718144471828325E-5</v>
      </c>
      <c r="FX77" s="2">
        <f t="shared" si="81"/>
        <v>6.9146686425988754E-5</v>
      </c>
      <c r="FY77" s="2">
        <f t="shared" si="81"/>
        <v>6.5821093270660555E-5</v>
      </c>
      <c r="FZ77" s="2">
        <f t="shared" si="81"/>
        <v>6.5463434810306378E-5</v>
      </c>
      <c r="GA77" s="2">
        <f t="shared" si="81"/>
        <v>5.5795534229076304E-5</v>
      </c>
      <c r="GB77" s="2">
        <f t="shared" si="81"/>
        <v>5.6537365873214969E-5</v>
      </c>
      <c r="GC77" s="2">
        <f t="shared" si="81"/>
        <v>5.9073890301814193E-5</v>
      </c>
      <c r="GD77" s="2">
        <f t="shared" si="81"/>
        <v>6.2059968890545455E-5</v>
      </c>
      <c r="GE77" s="2">
        <f t="shared" si="81"/>
        <v>5.7799314036276021E-5</v>
      </c>
      <c r="GF77" s="2">
        <f t="shared" si="81"/>
        <v>5.477390641541372E-5</v>
      </c>
      <c r="GG77" s="2">
        <f t="shared" si="81"/>
        <v>4.933405782163184E-5</v>
      </c>
      <c r="GH77" s="2">
        <f t="shared" si="81"/>
        <v>4.5888484851376636E-5</v>
      </c>
      <c r="GI77" s="2">
        <f t="shared" si="81"/>
        <v>4.4255350247344645E-5</v>
      </c>
      <c r="GJ77" s="2">
        <f t="shared" si="81"/>
        <v>4.5854644146401907E-5</v>
      </c>
      <c r="GK77" s="2">
        <f t="shared" si="81"/>
        <v>4.1626518587032824E-5</v>
      </c>
      <c r="GM77" s="92">
        <f t="shared" si="82"/>
        <v>0.12666585684993689</v>
      </c>
      <c r="GN77" s="92">
        <f t="shared" si="82"/>
        <v>0.15347901585800877</v>
      </c>
      <c r="GO77" s="92">
        <f t="shared" si="82"/>
        <v>0.12433555440446933</v>
      </c>
      <c r="GP77" s="92">
        <f t="shared" si="82"/>
        <v>0.11514844415442292</v>
      </c>
      <c r="GQ77" s="92">
        <f t="shared" si="82"/>
        <v>8.9298745999039031E-2</v>
      </c>
      <c r="GR77" s="92">
        <f t="shared" si="82"/>
        <v>0.10627488168285422</v>
      </c>
      <c r="GS77" s="92">
        <f t="shared" si="82"/>
        <v>0.10571270499394798</v>
      </c>
      <c r="GT77" s="92">
        <f t="shared" si="82"/>
        <v>8.4108980985714496E-2</v>
      </c>
      <c r="GU77" s="92">
        <f t="shared" si="82"/>
        <v>8.7247038440368407E-2</v>
      </c>
      <c r="GV77" s="92">
        <f t="shared" si="82"/>
        <v>8.2747157777837532E-2</v>
      </c>
      <c r="GW77" s="92">
        <f t="shared" si="82"/>
        <v>7.4878985529843817E-2</v>
      </c>
      <c r="GX77" s="92">
        <f t="shared" si="82"/>
        <v>6.616205908484088E-2</v>
      </c>
      <c r="GY77" s="92">
        <f t="shared" si="82"/>
        <v>6.6374268136581302E-2</v>
      </c>
      <c r="GZ77" s="92">
        <f t="shared" si="82"/>
        <v>9.1835329333463278E-2</v>
      </c>
      <c r="HA77" s="92">
        <f t="shared" si="82"/>
        <v>5.9916817311362558E-2</v>
      </c>
      <c r="HC77" s="92">
        <f t="shared" si="72"/>
        <v>5.2086155207002626E-7</v>
      </c>
      <c r="HD77" s="92">
        <f t="shared" si="68"/>
        <v>2.7475143624474754E-6</v>
      </c>
      <c r="HE77" s="92">
        <f t="shared" si="68"/>
        <v>1.7749403439359118E-7</v>
      </c>
      <c r="HF77" s="92">
        <f t="shared" si="68"/>
        <v>2.3511855930513526E-8</v>
      </c>
      <c r="HG77" s="92">
        <f t="shared" ref="HG77:HQ100" si="86" xml:space="preserve"> _xlfn.NORM.DIST($B77, G$8, ABS(G$12), TRUE) * _xlfn.NORM.DIST(($B77 - G$8)*G$16, 0, ABS(G$12), TRUE) * 2</f>
        <v>1.0874445360895827E-8</v>
      </c>
      <c r="HH77" s="92">
        <f t="shared" si="86"/>
        <v>5.9065212919782074E-8</v>
      </c>
      <c r="HI77" s="92">
        <f t="shared" si="86"/>
        <v>7.4898871963756744E-8</v>
      </c>
      <c r="HJ77" s="92">
        <f t="shared" si="86"/>
        <v>1.5155039341739057E-8</v>
      </c>
      <c r="HK77" s="92">
        <f t="shared" si="86"/>
        <v>5.7006199395466986E-8</v>
      </c>
      <c r="HL77" s="92">
        <f t="shared" si="86"/>
        <v>5.8277847470084639E-8</v>
      </c>
      <c r="HM77" s="92">
        <f t="shared" si="86"/>
        <v>6.9301069548172121E-9</v>
      </c>
      <c r="HN77" s="92">
        <f t="shared" si="86"/>
        <v>1.632824008504809E-9</v>
      </c>
      <c r="HO77" s="92">
        <f t="shared" si="86"/>
        <v>1.3074992904596437E-8</v>
      </c>
      <c r="HP77" s="92">
        <f t="shared" si="86"/>
        <v>1.6921249570142691E-8</v>
      </c>
      <c r="HQ77" s="92">
        <f t="shared" si="86"/>
        <v>9.350088818289405E-11</v>
      </c>
      <c r="HS77" s="92">
        <f t="shared" si="83"/>
        <v>8.4149483230744024E-35</v>
      </c>
      <c r="HT77" s="92">
        <f t="shared" si="83"/>
        <v>2.3946456559098065E-31</v>
      </c>
      <c r="HU77" s="92">
        <f t="shared" si="83"/>
        <v>8.4419310291906977E-39</v>
      </c>
      <c r="HV77" s="92">
        <f t="shared" si="83"/>
        <v>3.5561500911048514E-45</v>
      </c>
      <c r="HW77" s="92">
        <f t="shared" si="83"/>
        <v>9.7698186769650697E-46</v>
      </c>
      <c r="HX77" s="92">
        <f t="shared" si="83"/>
        <v>2.891384941658792E-42</v>
      </c>
      <c r="HY77" s="92">
        <f t="shared" si="83"/>
        <v>1.3067501291517094E-42</v>
      </c>
      <c r="HZ77" s="92">
        <f t="shared" si="83"/>
        <v>1.8704167676189747E-46</v>
      </c>
      <c r="IA77" s="92">
        <f t="shared" si="83"/>
        <v>7.7328101748821172E-43</v>
      </c>
      <c r="IB77" s="92">
        <f t="shared" si="83"/>
        <v>6.7294774409877643E-43</v>
      </c>
      <c r="IC77" s="92">
        <f t="shared" si="83"/>
        <v>7.9091131723833962E-48</v>
      </c>
      <c r="ID77" s="92">
        <f t="shared" si="83"/>
        <v>1.9247895373056852E-50</v>
      </c>
      <c r="IE77" s="92">
        <f t="shared" si="83"/>
        <v>3.1836823277072875E-44</v>
      </c>
      <c r="IF77" s="92">
        <f t="shared" si="83"/>
        <v>1.4933548465184092E-26</v>
      </c>
      <c r="IG77" s="92">
        <f t="shared" si="83"/>
        <v>6.7693407444624518E-20</v>
      </c>
      <c r="II77" s="92">
        <f t="shared" si="84"/>
        <v>6.4254420023241807E-106</v>
      </c>
      <c r="IJ77" s="92">
        <f t="shared" si="84"/>
        <v>2.6433892105144818E-96</v>
      </c>
      <c r="IK77" s="92">
        <f t="shared" si="84"/>
        <v>2.1849216991768591E-120</v>
      </c>
      <c r="IL77" s="92">
        <f t="shared" si="84"/>
        <v>1.6987001911154637E-142</v>
      </c>
      <c r="IM77" s="92">
        <f t="shared" si="84"/>
        <v>5.5486144474250548E-143</v>
      </c>
      <c r="IN77" s="92">
        <f t="shared" si="84"/>
        <v>8.3520129053124392E-133</v>
      </c>
      <c r="IO77" s="92">
        <f t="shared" si="84"/>
        <v>2.0859985128989788E-136</v>
      </c>
      <c r="IP77" s="92">
        <f t="shared" si="84"/>
        <v>6.4482864466051342E-150</v>
      </c>
      <c r="IQ77" s="92">
        <f t="shared" si="84"/>
        <v>1.0719749517661228E-137</v>
      </c>
      <c r="IR77" s="92">
        <f t="shared" si="84"/>
        <v>1.8653685832264279E-137</v>
      </c>
      <c r="IS77" s="92">
        <f t="shared" si="84"/>
        <v>2.158417012382755E-150</v>
      </c>
      <c r="IT77" s="92">
        <f t="shared" si="84"/>
        <v>2.3474708812490172E-157</v>
      </c>
      <c r="IU77" s="92">
        <f t="shared" si="84"/>
        <v>1.4575878204076589E-135</v>
      </c>
      <c r="IV77" s="92">
        <f t="shared" si="84"/>
        <v>9.0119115134493241E-107</v>
      </c>
      <c r="IW77" s="92">
        <f t="shared" si="84"/>
        <v>1.9525772258911737E-65</v>
      </c>
      <c r="IY77" s="92">
        <f t="shared" si="85"/>
        <v>0.12666637771148898</v>
      </c>
      <c r="IZ77" s="92">
        <f t="shared" si="85"/>
        <v>0.15348176337237121</v>
      </c>
      <c r="JA77" s="92">
        <f t="shared" si="85"/>
        <v>0.12433573189850372</v>
      </c>
      <c r="JB77" s="92">
        <f t="shared" si="85"/>
        <v>0.11514846766627886</v>
      </c>
      <c r="JC77" s="92">
        <f t="shared" si="85"/>
        <v>8.9298756873484389E-2</v>
      </c>
      <c r="JD77" s="92">
        <f t="shared" si="85"/>
        <v>0.10627494074806713</v>
      </c>
      <c r="JE77" s="92">
        <f t="shared" si="85"/>
        <v>0.10571277989281995</v>
      </c>
      <c r="JF77" s="92">
        <f t="shared" si="85"/>
        <v>8.4108996140753844E-2</v>
      </c>
      <c r="JG77" s="92">
        <f t="shared" si="85"/>
        <v>8.7247095446567807E-2</v>
      </c>
      <c r="JH77" s="92">
        <f t="shared" si="85"/>
        <v>8.2747216055684997E-2</v>
      </c>
      <c r="JI77" s="92">
        <f t="shared" si="85"/>
        <v>7.4878992459950777E-2</v>
      </c>
      <c r="JJ77" s="92">
        <f t="shared" si="85"/>
        <v>6.6162060717664894E-2</v>
      </c>
      <c r="JK77" s="92">
        <f t="shared" si="85"/>
        <v>6.637428121157421E-2</v>
      </c>
      <c r="JL77" s="92">
        <f t="shared" si="85"/>
        <v>9.1835346254712846E-2</v>
      </c>
      <c r="JM77" s="92">
        <f t="shared" si="85"/>
        <v>5.9916817404863446E-2</v>
      </c>
    </row>
    <row r="78" spans="2:273" x14ac:dyDescent="0.25">
      <c r="B78" s="2">
        <v>51</v>
      </c>
      <c r="C78" s="37">
        <v>126.625</v>
      </c>
      <c r="D78" s="37">
        <v>144.05000000000001</v>
      </c>
      <c r="E78" s="37">
        <v>131.02500000000001</v>
      </c>
      <c r="F78" s="37">
        <v>128.875</v>
      </c>
      <c r="G78" s="37">
        <v>109.15</v>
      </c>
      <c r="H78" s="37">
        <v>118.97499999999999</v>
      </c>
      <c r="I78" s="37">
        <v>117.625</v>
      </c>
      <c r="J78" s="37">
        <v>111.1</v>
      </c>
      <c r="K78" s="37">
        <v>106</v>
      </c>
      <c r="L78" s="37">
        <v>105.52500000000001</v>
      </c>
      <c r="M78" s="37">
        <v>94.25</v>
      </c>
      <c r="N78" s="37">
        <v>90.070999999999998</v>
      </c>
      <c r="O78" s="37">
        <v>86.762</v>
      </c>
      <c r="P78" s="37">
        <v>98.486999999999995</v>
      </c>
      <c r="Q78" s="37">
        <v>81.974000000000004</v>
      </c>
      <c r="S78" s="4">
        <f t="shared" ref="S78:AG94" si="87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124.34163758932112</v>
      </c>
      <c r="T78" s="4">
        <f t="shared" si="87"/>
        <v>141.78234151443806</v>
      </c>
      <c r="U78" s="4">
        <f t="shared" si="87"/>
        <v>131.70338157492847</v>
      </c>
      <c r="V78" s="4">
        <f t="shared" si="87"/>
        <v>128.4059244791284</v>
      </c>
      <c r="W78" s="4">
        <f t="shared" si="87"/>
        <v>114.11458523638089</v>
      </c>
      <c r="X78" s="4">
        <f t="shared" si="87"/>
        <v>120.68840669070647</v>
      </c>
      <c r="Y78" s="4">
        <f t="shared" si="87"/>
        <v>124.36444089281012</v>
      </c>
      <c r="Z78" s="4">
        <f t="shared" si="87"/>
        <v>116.77282820127553</v>
      </c>
      <c r="AA78" s="4">
        <f t="shared" si="87"/>
        <v>115.57078065979172</v>
      </c>
      <c r="AB78" s="4">
        <f t="shared" si="87"/>
        <v>111.65786029551025</v>
      </c>
      <c r="AC78" s="4">
        <f t="shared" si="87"/>
        <v>105.669702486261</v>
      </c>
      <c r="AD78" s="4">
        <f t="shared" si="87"/>
        <v>98.596625100318349</v>
      </c>
      <c r="AE78" s="4">
        <f t="shared" si="87"/>
        <v>96.672593071732749</v>
      </c>
      <c r="AF78" s="4">
        <f t="shared" si="87"/>
        <v>104.36477284355594</v>
      </c>
      <c r="AG78" s="4">
        <f t="shared" si="87"/>
        <v>87.188757162156492</v>
      </c>
      <c r="AI78" s="4">
        <f t="shared" ref="AI78:AW94" si="88">IF(OR($B78 &lt; C$230, $B78 &gt; C$233), 0, C78-S78)</f>
        <v>2.2833624106788761</v>
      </c>
      <c r="AJ78" s="4">
        <f t="shared" si="88"/>
        <v>2.2676584855619524</v>
      </c>
      <c r="AK78" s="4">
        <f t="shared" si="88"/>
        <v>-0.67838157492846562</v>
      </c>
      <c r="AL78" s="4">
        <f t="shared" si="88"/>
        <v>0.46907552087159843</v>
      </c>
      <c r="AM78" s="4">
        <f t="shared" si="88"/>
        <v>-4.9645852363808842</v>
      </c>
      <c r="AN78" s="4">
        <f t="shared" si="88"/>
        <v>-1.7134066907064778</v>
      </c>
      <c r="AO78" s="4">
        <f t="shared" si="88"/>
        <v>-6.7394408928101228</v>
      </c>
      <c r="AP78" s="4">
        <f t="shared" si="88"/>
        <v>-5.6728282012755358</v>
      </c>
      <c r="AQ78" s="4">
        <f t="shared" si="88"/>
        <v>-9.5707806597917227</v>
      </c>
      <c r="AR78" s="4">
        <f t="shared" si="88"/>
        <v>-6.1328602955102411</v>
      </c>
      <c r="AS78" s="4">
        <f t="shared" si="88"/>
        <v>-11.419702486261002</v>
      </c>
      <c r="AT78" s="4">
        <f t="shared" si="88"/>
        <v>-8.5256251003183507</v>
      </c>
      <c r="AU78" s="4">
        <f t="shared" si="88"/>
        <v>-9.9105930717327482</v>
      </c>
      <c r="AV78" s="4">
        <f t="shared" si="88"/>
        <v>-5.8777728435559453</v>
      </c>
      <c r="AW78" s="4">
        <f t="shared" si="88"/>
        <v>-5.2147571621564879</v>
      </c>
      <c r="AY78" s="2">
        <f t="shared" si="79"/>
        <v>45.391416207283264</v>
      </c>
      <c r="AZ78" s="2">
        <f t="shared" si="79"/>
        <v>47.88794298262038</v>
      </c>
      <c r="BA78" s="2">
        <f t="shared" si="79"/>
        <v>44.608791014069787</v>
      </c>
      <c r="BB78" s="2">
        <f t="shared" si="79"/>
        <v>47.751074654629832</v>
      </c>
      <c r="BC78" s="2">
        <f t="shared" si="79"/>
        <v>47.231401865179627</v>
      </c>
      <c r="BD78" s="2">
        <f t="shared" si="79"/>
        <v>45.123184118753471</v>
      </c>
      <c r="BE78" s="2">
        <f t="shared" si="79"/>
        <v>46.25503945616623</v>
      </c>
      <c r="BF78" s="2">
        <f t="shared" si="79"/>
        <v>48.895119686778891</v>
      </c>
      <c r="BG78" s="2">
        <f t="shared" si="79"/>
        <v>49.669693993031075</v>
      </c>
      <c r="BH78" s="2">
        <f t="shared" si="79"/>
        <v>47.808713898668266</v>
      </c>
      <c r="BI78" s="2">
        <f t="shared" si="79"/>
        <v>48.222010693556555</v>
      </c>
      <c r="BJ78" s="2">
        <f t="shared" si="79"/>
        <v>47.598002640394206</v>
      </c>
      <c r="BK78" s="2">
        <f t="shared" si="79"/>
        <v>45.700690388638648</v>
      </c>
      <c r="BL78" s="2">
        <f t="shared" si="79"/>
        <v>46.174432633265802</v>
      </c>
      <c r="BM78" s="2">
        <f t="shared" si="79"/>
        <v>50.628075204606574</v>
      </c>
      <c r="BO78" s="2" t="str">
        <f t="shared" si="9"/>
        <v/>
      </c>
      <c r="BP78" s="2" t="str">
        <f t="shared" si="10"/>
        <v/>
      </c>
      <c r="BQ78" s="2" t="str">
        <f t="shared" si="11"/>
        <v/>
      </c>
      <c r="BR78" s="2" t="str">
        <f t="shared" si="12"/>
        <v/>
      </c>
      <c r="BS78" s="2" t="str">
        <f t="shared" si="13"/>
        <v/>
      </c>
      <c r="BT78" s="2" t="str">
        <f t="shared" si="14"/>
        <v/>
      </c>
      <c r="BU78" s="2" t="str">
        <f t="shared" si="15"/>
        <v/>
      </c>
      <c r="BV78" s="2" t="str">
        <f t="shared" si="16"/>
        <v/>
      </c>
      <c r="BW78" s="2" t="str">
        <f t="shared" si="17"/>
        <v/>
      </c>
      <c r="BX78" s="2" t="str">
        <f t="shared" si="18"/>
        <v/>
      </c>
      <c r="BY78" s="2" t="str">
        <f t="shared" si="19"/>
        <v/>
      </c>
      <c r="BZ78" s="2" t="str">
        <f t="shared" si="20"/>
        <v/>
      </c>
      <c r="CA78" s="2" t="str">
        <f t="shared" si="21"/>
        <v/>
      </c>
      <c r="CB78" s="2" t="str">
        <f t="shared" si="22"/>
        <v/>
      </c>
      <c r="CC78" s="2" t="str">
        <f t="shared" si="23"/>
        <v/>
      </c>
      <c r="CE78" s="2" t="str">
        <f t="shared" si="80"/>
        <v/>
      </c>
      <c r="CF78" s="2" t="str">
        <f t="shared" si="80"/>
        <v/>
      </c>
      <c r="CG78" s="2" t="str">
        <f t="shared" si="80"/>
        <v/>
      </c>
      <c r="CH78" s="2" t="str">
        <f t="shared" si="80"/>
        <v/>
      </c>
      <c r="CI78" s="2" t="str">
        <f t="shared" si="80"/>
        <v/>
      </c>
      <c r="CJ78" s="2" t="str">
        <f t="shared" si="80"/>
        <v/>
      </c>
      <c r="CK78" s="2" t="str">
        <f t="shared" si="80"/>
        <v/>
      </c>
      <c r="CL78" s="2" t="str">
        <f t="shared" si="80"/>
        <v/>
      </c>
      <c r="CM78" s="2" t="str">
        <f t="shared" si="80"/>
        <v/>
      </c>
      <c r="CN78" s="2" t="str">
        <f t="shared" si="80"/>
        <v/>
      </c>
      <c r="CO78" s="2" t="str">
        <f t="shared" si="80"/>
        <v/>
      </c>
      <c r="CP78" s="2" t="str">
        <f t="shared" si="80"/>
        <v/>
      </c>
      <c r="CQ78" s="2" t="str">
        <f t="shared" si="80"/>
        <v/>
      </c>
      <c r="CR78" s="2" t="str">
        <f t="shared" si="80"/>
        <v/>
      </c>
      <c r="CS78" s="2" t="str">
        <f t="shared" si="80"/>
        <v/>
      </c>
      <c r="CU78" s="2" t="str">
        <f t="shared" si="25"/>
        <v/>
      </c>
      <c r="CV78" s="2" t="str">
        <f t="shared" si="26"/>
        <v/>
      </c>
      <c r="CW78" s="2" t="str">
        <f t="shared" si="27"/>
        <v/>
      </c>
      <c r="CX78" s="2" t="str">
        <f t="shared" si="28"/>
        <v/>
      </c>
      <c r="CY78" s="2" t="str">
        <f t="shared" si="29"/>
        <v/>
      </c>
      <c r="CZ78" s="2" t="str">
        <f t="shared" si="30"/>
        <v/>
      </c>
      <c r="DA78" s="2" t="str">
        <f t="shared" si="31"/>
        <v/>
      </c>
      <c r="DB78" s="2" t="str">
        <f t="shared" si="32"/>
        <v/>
      </c>
      <c r="DC78" s="2" t="str">
        <f t="shared" si="33"/>
        <v/>
      </c>
      <c r="DD78" s="2" t="str">
        <f t="shared" si="34"/>
        <v/>
      </c>
      <c r="DE78" s="2" t="str">
        <f t="shared" si="35"/>
        <v/>
      </c>
      <c r="DF78" s="2" t="str">
        <f t="shared" si="36"/>
        <v/>
      </c>
      <c r="DG78" s="2" t="str">
        <f t="shared" si="37"/>
        <v/>
      </c>
      <c r="DH78" s="2" t="str">
        <f t="shared" si="38"/>
        <v/>
      </c>
      <c r="DI78" s="2" t="str">
        <f t="shared" si="39"/>
        <v/>
      </c>
      <c r="DK78" s="2">
        <f t="shared" ref="DK78:DY94" si="89">BO$228*$B78+BO$229</f>
        <v>56.878763066202083</v>
      </c>
      <c r="DL78" s="2">
        <f t="shared" si="89"/>
        <v>55.866072874493931</v>
      </c>
      <c r="DM78" s="2">
        <f t="shared" si="89"/>
        <v>53.141864111498251</v>
      </c>
      <c r="DN78" s="2">
        <f t="shared" si="89"/>
        <v>56.668231234637936</v>
      </c>
      <c r="DO78" s="2">
        <f t="shared" si="89"/>
        <v>55.199630021141644</v>
      </c>
      <c r="DP78" s="2">
        <f t="shared" si="89"/>
        <v>52.236902060881086</v>
      </c>
      <c r="DQ78" s="2">
        <f t="shared" si="89"/>
        <v>53.515184234370288</v>
      </c>
      <c r="DR78" s="2">
        <f t="shared" si="89"/>
        <v>57.974169435215956</v>
      </c>
      <c r="DS78" s="2">
        <f t="shared" si="89"/>
        <v>55.667968639887242</v>
      </c>
      <c r="DT78" s="2">
        <f t="shared" si="89"/>
        <v>52.964543662047916</v>
      </c>
      <c r="DU78" s="2">
        <f t="shared" si="89"/>
        <v>51.017439024390242</v>
      </c>
      <c r="DV78" s="2">
        <f t="shared" si="89"/>
        <v>53.292080338266373</v>
      </c>
      <c r="DW78" s="2">
        <f t="shared" si="89"/>
        <v>52.293514728682162</v>
      </c>
      <c r="DX78" s="2">
        <f t="shared" si="89"/>
        <v>54.662269102990031</v>
      </c>
      <c r="DY78" s="2">
        <f t="shared" si="89"/>
        <v>54.2741052631579</v>
      </c>
      <c r="EA78" s="2">
        <f t="shared" ref="EA78:EO95" si="90">CE$228*$B78+CE$229</f>
        <v>40.930583079526222</v>
      </c>
      <c r="EB78" s="2">
        <f t="shared" si="90"/>
        <v>45.065470297029705</v>
      </c>
      <c r="EC78" s="2">
        <f t="shared" si="90"/>
        <v>41.038679813639654</v>
      </c>
      <c r="ED78" s="2">
        <f t="shared" si="90"/>
        <v>43.715554681649657</v>
      </c>
      <c r="EE78" s="2">
        <f t="shared" si="90"/>
        <v>43.306255423980303</v>
      </c>
      <c r="EF78" s="2">
        <f t="shared" si="90"/>
        <v>41.838023208930771</v>
      </c>
      <c r="EG78" s="2">
        <f t="shared" si="90"/>
        <v>42.82344351714611</v>
      </c>
      <c r="EH78" s="2">
        <f t="shared" si="90"/>
        <v>44.171591702327852</v>
      </c>
      <c r="EI78" s="2">
        <f t="shared" si="90"/>
        <v>46.614899068226663</v>
      </c>
      <c r="EJ78" s="2">
        <f t="shared" si="90"/>
        <v>45.098439389202149</v>
      </c>
      <c r="EK78" s="2">
        <f t="shared" si="90"/>
        <v>46.692244336018888</v>
      </c>
      <c r="EL78" s="2">
        <f t="shared" si="90"/>
        <v>44.394374969823048</v>
      </c>
      <c r="EM78" s="2">
        <f t="shared" si="90"/>
        <v>42.040428749100826</v>
      </c>
      <c r="EN78" s="2">
        <f t="shared" si="90"/>
        <v>42.122699655178295</v>
      </c>
      <c r="EO78" s="2">
        <f t="shared" si="90"/>
        <v>48.392423755611624</v>
      </c>
      <c r="EQ78" s="2">
        <f t="shared" ref="EQ78:FE94" si="91">CU$228*$B78+CU$229</f>
        <v>40.341787541096991</v>
      </c>
      <c r="ER78" s="2">
        <f t="shared" si="91"/>
        <v>44.15295277656142</v>
      </c>
      <c r="ES78" s="2">
        <f t="shared" si="91"/>
        <v>42.153657680347465</v>
      </c>
      <c r="ET78" s="2">
        <f t="shared" si="91"/>
        <v>42.316309175217064</v>
      </c>
      <c r="EU78" s="2">
        <f t="shared" si="91"/>
        <v>42.446256884159972</v>
      </c>
      <c r="EV78" s="2">
        <f t="shared" si="91"/>
        <v>41.268571272286366</v>
      </c>
      <c r="EW78" s="2">
        <f t="shared" si="91"/>
        <v>42.236061197731395</v>
      </c>
      <c r="EX78" s="2">
        <f t="shared" si="91"/>
        <v>44.622822671158787</v>
      </c>
      <c r="EY78" s="2">
        <f t="shared" si="91"/>
        <v>45.849922210844241</v>
      </c>
      <c r="EZ78" s="2">
        <f t="shared" si="91"/>
        <v>44.157534104559858</v>
      </c>
      <c r="FA78" s="2">
        <f t="shared" si="91"/>
        <v>44.46310719472374</v>
      </c>
      <c r="FB78" s="2">
        <f t="shared" si="91"/>
        <v>43.753141988072073</v>
      </c>
      <c r="FC78" s="2">
        <f t="shared" si="91"/>
        <v>41.732375822471006</v>
      </c>
      <c r="FD78" s="2">
        <f t="shared" si="91"/>
        <v>41.877845653317443</v>
      </c>
      <c r="FE78" s="2">
        <f t="shared" si="91"/>
        <v>49.839194232900695</v>
      </c>
      <c r="FG78" s="2">
        <f t="shared" ref="FG78:FU94" si="92">POWER(10,($B78-C$231)/C$229)/(1+POWER(10,($B78-C$231)/C$229))</f>
        <v>0.72028971031772615</v>
      </c>
      <c r="FH78" s="2">
        <f t="shared" si="92"/>
        <v>0.73866811134034871</v>
      </c>
      <c r="FI78" s="2">
        <f t="shared" si="92"/>
        <v>0.70503376272091633</v>
      </c>
      <c r="FJ78" s="2">
        <f t="shared" si="92"/>
        <v>0.68843347607731986</v>
      </c>
      <c r="FK78" s="2">
        <f t="shared" si="92"/>
        <v>0.66996759226366198</v>
      </c>
      <c r="FL78" s="2">
        <f t="shared" si="92"/>
        <v>0.68408169208816538</v>
      </c>
      <c r="FM78" s="2">
        <f t="shared" si="92"/>
        <v>0.67903879487774732</v>
      </c>
      <c r="FN78" s="2">
        <f t="shared" si="92"/>
        <v>0.65778151219648628</v>
      </c>
      <c r="FO78" s="2">
        <f t="shared" si="92"/>
        <v>0.66256269420140324</v>
      </c>
      <c r="FP78" s="2">
        <f t="shared" si="92"/>
        <v>0.6554417632392564</v>
      </c>
      <c r="FQ78" s="2">
        <f t="shared" si="92"/>
        <v>0.64628483813815329</v>
      </c>
      <c r="FR78" s="2">
        <f t="shared" si="92"/>
        <v>0.63994537896347958</v>
      </c>
      <c r="FS78" s="2">
        <f t="shared" si="92"/>
        <v>0.64300732530286286</v>
      </c>
      <c r="FT78" s="2">
        <f t="shared" si="92"/>
        <v>0.67688322108532906</v>
      </c>
      <c r="FU78" s="2">
        <f t="shared" si="92"/>
        <v>0.61990709424353174</v>
      </c>
      <c r="FW78" s="2">
        <f t="shared" si="81"/>
        <v>6.2697861468344738E-5</v>
      </c>
      <c r="FX78" s="2">
        <f t="shared" si="81"/>
        <v>7.5817328213061272E-5</v>
      </c>
      <c r="FY78" s="2">
        <f t="shared" si="81"/>
        <v>7.2170935310470778E-5</v>
      </c>
      <c r="FZ78" s="2">
        <f t="shared" si="81"/>
        <v>7.1778775574174154E-5</v>
      </c>
      <c r="GA78" s="2">
        <f t="shared" si="81"/>
        <v>6.1178257398571752E-5</v>
      </c>
      <c r="GB78" s="2">
        <f t="shared" si="81"/>
        <v>6.1991650806261092E-5</v>
      </c>
      <c r="GC78" s="2">
        <f t="shared" si="81"/>
        <v>6.477286351456787E-5</v>
      </c>
      <c r="GD78" s="2">
        <f t="shared" si="81"/>
        <v>6.8046995314924208E-5</v>
      </c>
      <c r="GE78" s="2">
        <f t="shared" si="81"/>
        <v>6.3375334188271791E-5</v>
      </c>
      <c r="GF78" s="2">
        <f t="shared" si="81"/>
        <v>6.0058076725921596E-5</v>
      </c>
      <c r="GG78" s="2">
        <f t="shared" si="81"/>
        <v>5.4093461262153546E-5</v>
      </c>
      <c r="GH78" s="2">
        <f t="shared" si="81"/>
        <v>5.0315500334874045E-5</v>
      </c>
      <c r="GI78" s="2">
        <f t="shared" si="81"/>
        <v>4.8524819423618868E-5</v>
      </c>
      <c r="GJ78" s="2">
        <f t="shared" si="81"/>
        <v>5.0278395068154537E-5</v>
      </c>
      <c r="GK78" s="2">
        <f t="shared" si="81"/>
        <v>4.5642386709858398E-5</v>
      </c>
      <c r="GM78" s="92">
        <f t="shared" si="82"/>
        <v>0.15489232760136293</v>
      </c>
      <c r="GN78" s="92">
        <f t="shared" si="82"/>
        <v>0.18582834903349976</v>
      </c>
      <c r="GO78" s="92">
        <f t="shared" si="82"/>
        <v>0.15473905805345681</v>
      </c>
      <c r="GP78" s="92">
        <f t="shared" si="82"/>
        <v>0.14596196415070431</v>
      </c>
      <c r="GQ78" s="92">
        <f t="shared" si="82"/>
        <v>0.11425631504970449</v>
      </c>
      <c r="GR78" s="92">
        <f t="shared" si="82"/>
        <v>0.13480896504051565</v>
      </c>
      <c r="GS78" s="92">
        <f t="shared" si="82"/>
        <v>0.1351397648649359</v>
      </c>
      <c r="GT78" s="92">
        <f t="shared" si="82"/>
        <v>0.10947798149070392</v>
      </c>
      <c r="GU78" s="92">
        <f t="shared" si="82"/>
        <v>0.11291329055655489</v>
      </c>
      <c r="GV78" s="92">
        <f t="shared" si="82"/>
        <v>0.10803902815953652</v>
      </c>
      <c r="GW78" s="92">
        <f t="shared" si="82"/>
        <v>9.8624666308020303E-2</v>
      </c>
      <c r="GX78" s="92">
        <f t="shared" si="82"/>
        <v>8.7087669205731841E-2</v>
      </c>
      <c r="GY78" s="92">
        <f t="shared" si="82"/>
        <v>8.6776771262599042E-2</v>
      </c>
      <c r="GZ78" s="92">
        <f t="shared" si="82"/>
        <v>0.11642504831299587</v>
      </c>
      <c r="HA78" s="92">
        <f t="shared" si="82"/>
        <v>8.2226599426955704E-2</v>
      </c>
      <c r="HC78" s="92">
        <f t="shared" si="72"/>
        <v>1.0417843931567229E-6</v>
      </c>
      <c r="HD78" s="92">
        <f t="shared" si="72"/>
        <v>5.1693230723142014E-6</v>
      </c>
      <c r="HE78" s="92">
        <f t="shared" si="72"/>
        <v>3.8665626790522592E-7</v>
      </c>
      <c r="HF78" s="92">
        <f t="shared" si="72"/>
        <v>5.7983723835108721E-8</v>
      </c>
      <c r="HG78" s="92">
        <f t="shared" si="86"/>
        <v>2.7011455902729958E-8</v>
      </c>
      <c r="HH78" s="92">
        <f t="shared" si="86"/>
        <v>1.360869576374569E-7</v>
      </c>
      <c r="HI78" s="92">
        <f t="shared" si="86"/>
        <v>1.7406869330084685E-7</v>
      </c>
      <c r="HJ78" s="92">
        <f t="shared" si="86"/>
        <v>3.8518356378344169E-8</v>
      </c>
      <c r="HK78" s="92">
        <f t="shared" si="86"/>
        <v>1.3374195783892211E-7</v>
      </c>
      <c r="HL78" s="92">
        <f t="shared" si="86"/>
        <v>1.3591586679901717E-7</v>
      </c>
      <c r="HM78" s="92">
        <f t="shared" si="86"/>
        <v>1.7625551722487695E-8</v>
      </c>
      <c r="HN78" s="92">
        <f t="shared" si="86"/>
        <v>4.3743143883797247E-9</v>
      </c>
      <c r="HO78" s="92">
        <f t="shared" si="86"/>
        <v>3.0932733703657494E-8</v>
      </c>
      <c r="HP78" s="92">
        <f t="shared" si="86"/>
        <v>3.9917788434548997E-8</v>
      </c>
      <c r="HQ78" s="92">
        <f t="shared" si="86"/>
        <v>3.038708121667383E-10</v>
      </c>
      <c r="HS78" s="92">
        <f t="shared" si="83"/>
        <v>6.0927545101145419E-34</v>
      </c>
      <c r="HT78" s="92">
        <f t="shared" si="83"/>
        <v>1.4798820225677847E-30</v>
      </c>
      <c r="HU78" s="92">
        <f t="shared" si="83"/>
        <v>8.1530037801404838E-38</v>
      </c>
      <c r="HV78" s="92">
        <f t="shared" si="83"/>
        <v>5.138381412756622E-44</v>
      </c>
      <c r="HW78" s="92">
        <f t="shared" si="83"/>
        <v>1.3811125516974909E-44</v>
      </c>
      <c r="HX78" s="92">
        <f t="shared" si="83"/>
        <v>3.3602467348269889E-41</v>
      </c>
      <c r="HY78" s="92">
        <f t="shared" si="83"/>
        <v>1.6045494865569344E-41</v>
      </c>
      <c r="HZ78" s="92">
        <f t="shared" si="83"/>
        <v>2.9686380608162661E-45</v>
      </c>
      <c r="IA78" s="92">
        <f t="shared" si="83"/>
        <v>9.6221591558691792E-42</v>
      </c>
      <c r="IB78" s="92">
        <f t="shared" si="83"/>
        <v>8.2564442016046745E-42</v>
      </c>
      <c r="IC78" s="92">
        <f t="shared" si="83"/>
        <v>1.2327814644113935E-46</v>
      </c>
      <c r="ID78" s="92">
        <f t="shared" si="83"/>
        <v>3.3857830426022229E-49</v>
      </c>
      <c r="IE78" s="92">
        <f t="shared" si="83"/>
        <v>3.7857094883580064E-43</v>
      </c>
      <c r="IF78" s="92">
        <f t="shared" si="83"/>
        <v>6.3098521744132413E-26</v>
      </c>
      <c r="IG78" s="92">
        <f t="shared" si="83"/>
        <v>1.9459673563231743E-19</v>
      </c>
      <c r="II78" s="92">
        <f t="shared" si="84"/>
        <v>5.7429608757935087E-104</v>
      </c>
      <c r="IJ78" s="92">
        <f t="shared" si="84"/>
        <v>1.6916871243055784E-94</v>
      </c>
      <c r="IK78" s="92">
        <f t="shared" si="84"/>
        <v>3.9263857118850937E-118</v>
      </c>
      <c r="IL78" s="92">
        <f t="shared" si="84"/>
        <v>8.0061610991789861E-140</v>
      </c>
      <c r="IM78" s="92">
        <f t="shared" si="84"/>
        <v>2.4163467081846362E-140</v>
      </c>
      <c r="IN78" s="92">
        <f t="shared" si="84"/>
        <v>2.3650138044830245E-130</v>
      </c>
      <c r="IO78" s="92">
        <f t="shared" si="84"/>
        <v>7.0807513964570114E-134</v>
      </c>
      <c r="IP78" s="92">
        <f t="shared" si="84"/>
        <v>4.057999825378277E-147</v>
      </c>
      <c r="IQ78" s="92">
        <f t="shared" si="84"/>
        <v>3.7975235491240047E-135</v>
      </c>
      <c r="IR78" s="92">
        <f t="shared" si="84"/>
        <v>6.334161407985095E-135</v>
      </c>
      <c r="IS78" s="92">
        <f t="shared" si="84"/>
        <v>1.1948327466772426E-147</v>
      </c>
      <c r="IT78" s="92">
        <f t="shared" si="84"/>
        <v>1.6657818007173371E-154</v>
      </c>
      <c r="IU78" s="92">
        <f t="shared" si="84"/>
        <v>4.0402529807214149E-133</v>
      </c>
      <c r="IV78" s="92">
        <f t="shared" si="84"/>
        <v>7.5640533520415637E-105</v>
      </c>
      <c r="IW78" s="92">
        <f t="shared" si="84"/>
        <v>2.797014194245213E-64</v>
      </c>
      <c r="IY78" s="92">
        <f t="shared" si="85"/>
        <v>0.1548933693857561</v>
      </c>
      <c r="IZ78" s="92">
        <f t="shared" si="85"/>
        <v>0.18583351835657208</v>
      </c>
      <c r="JA78" s="92">
        <f t="shared" si="85"/>
        <v>0.1547394447097247</v>
      </c>
      <c r="JB78" s="92">
        <f t="shared" si="85"/>
        <v>0.14596202213442813</v>
      </c>
      <c r="JC78" s="92">
        <f t="shared" si="85"/>
        <v>0.11425634206116039</v>
      </c>
      <c r="JD78" s="92">
        <f t="shared" si="85"/>
        <v>0.1348091011274733</v>
      </c>
      <c r="JE78" s="92">
        <f t="shared" si="85"/>
        <v>0.13513993893362919</v>
      </c>
      <c r="JF78" s="92">
        <f t="shared" si="85"/>
        <v>0.1094780200090603</v>
      </c>
      <c r="JG78" s="92">
        <f t="shared" si="85"/>
        <v>0.11291342429851273</v>
      </c>
      <c r="JH78" s="92">
        <f t="shared" si="85"/>
        <v>0.10803916407540332</v>
      </c>
      <c r="JI78" s="92">
        <f t="shared" si="85"/>
        <v>9.862468393357203E-2</v>
      </c>
      <c r="JJ78" s="92">
        <f t="shared" si="85"/>
        <v>8.7087673580046224E-2</v>
      </c>
      <c r="JK78" s="92">
        <f t="shared" si="85"/>
        <v>8.677680219533275E-2</v>
      </c>
      <c r="JL78" s="92">
        <f t="shared" si="85"/>
        <v>0.1164250882307843</v>
      </c>
      <c r="JM78" s="92">
        <f t="shared" si="85"/>
        <v>8.2226599730826522E-2</v>
      </c>
    </row>
    <row r="79" spans="2:273" x14ac:dyDescent="0.25">
      <c r="B79" s="2">
        <v>52</v>
      </c>
      <c r="C79" s="37">
        <v>141.25</v>
      </c>
      <c r="D79" s="37">
        <v>162.65</v>
      </c>
      <c r="E79" s="37">
        <v>151.77500000000001</v>
      </c>
      <c r="F79" s="37">
        <v>147.82499999999999</v>
      </c>
      <c r="G79" s="37">
        <v>126.3</v>
      </c>
      <c r="H79" s="37">
        <v>136.27500000000001</v>
      </c>
      <c r="I79" s="37">
        <v>140.6</v>
      </c>
      <c r="J79" s="37">
        <v>130.82499999999999</v>
      </c>
      <c r="K79" s="37">
        <v>125.35</v>
      </c>
      <c r="L79" s="37">
        <v>123.675</v>
      </c>
      <c r="M79" s="37">
        <v>113.97499999999999</v>
      </c>
      <c r="N79" s="37">
        <v>101.381</v>
      </c>
      <c r="O79" s="37">
        <v>101.833</v>
      </c>
      <c r="P79" s="37">
        <v>110.846</v>
      </c>
      <c r="Q79" s="37">
        <v>93.795000000000002</v>
      </c>
      <c r="S79" s="4">
        <f t="shared" si="87"/>
        <v>136.25693025599026</v>
      </c>
      <c r="T79" s="4">
        <f t="shared" si="87"/>
        <v>154.84630085831384</v>
      </c>
      <c r="U79" s="4">
        <f t="shared" si="87"/>
        <v>146.11647966528886</v>
      </c>
      <c r="V79" s="4">
        <f t="shared" si="87"/>
        <v>143.04026650182448</v>
      </c>
      <c r="W79" s="4">
        <f t="shared" si="87"/>
        <v>127.23172886343463</v>
      </c>
      <c r="X79" s="4">
        <f t="shared" si="87"/>
        <v>134.64758159755658</v>
      </c>
      <c r="Y79" s="4">
        <f t="shared" si="87"/>
        <v>139.26960474561531</v>
      </c>
      <c r="Z79" s="4">
        <f t="shared" si="87"/>
        <v>131.08444259882944</v>
      </c>
      <c r="AA79" s="4">
        <f t="shared" si="87"/>
        <v>129.14730678485273</v>
      </c>
      <c r="AB79" s="4">
        <f t="shared" si="87"/>
        <v>125.38250467744237</v>
      </c>
      <c r="AC79" s="4">
        <f t="shared" si="87"/>
        <v>118.61566897396462</v>
      </c>
      <c r="AD79" s="4">
        <f t="shared" si="87"/>
        <v>110.16998313364049</v>
      </c>
      <c r="AE79" s="4">
        <f t="shared" si="87"/>
        <v>107.9182787609052</v>
      </c>
      <c r="AF79" s="4">
        <f t="shared" si="87"/>
        <v>115.24556362774651</v>
      </c>
      <c r="AG79" s="4">
        <f t="shared" si="87"/>
        <v>96.92846592318574</v>
      </c>
      <c r="AI79" s="4">
        <f t="shared" si="88"/>
        <v>4.9930697440097447</v>
      </c>
      <c r="AJ79" s="4">
        <f t="shared" si="88"/>
        <v>7.8036991416861667</v>
      </c>
      <c r="AK79" s="4">
        <f t="shared" si="88"/>
        <v>5.6585203347111417</v>
      </c>
      <c r="AL79" s="4">
        <f t="shared" si="88"/>
        <v>4.7847334981755125</v>
      </c>
      <c r="AM79" s="4">
        <f t="shared" si="88"/>
        <v>-0.93172886343462835</v>
      </c>
      <c r="AN79" s="4">
        <f t="shared" si="88"/>
        <v>1.6274184024434248</v>
      </c>
      <c r="AO79" s="4">
        <f t="shared" si="88"/>
        <v>1.3303952543846833</v>
      </c>
      <c r="AP79" s="4">
        <f t="shared" si="88"/>
        <v>-0.25944259882945175</v>
      </c>
      <c r="AQ79" s="4">
        <f t="shared" si="88"/>
        <v>-3.7973067848527364</v>
      </c>
      <c r="AR79" s="4">
        <f t="shared" si="88"/>
        <v>-1.7075046774423726</v>
      </c>
      <c r="AS79" s="4">
        <f t="shared" si="88"/>
        <v>-4.6406689739646225</v>
      </c>
      <c r="AT79" s="4">
        <f t="shared" si="88"/>
        <v>-8.7889831336404853</v>
      </c>
      <c r="AU79" s="4">
        <f t="shared" si="88"/>
        <v>-6.0852787609051973</v>
      </c>
      <c r="AV79" s="4">
        <f t="shared" si="88"/>
        <v>-4.3995636277465024</v>
      </c>
      <c r="AW79" s="4">
        <f t="shared" si="88"/>
        <v>-3.1334659231857387</v>
      </c>
      <c r="AY79" s="2">
        <f t="shared" si="79"/>
        <v>45.101202907403966</v>
      </c>
      <c r="AZ79" s="2">
        <f t="shared" si="79"/>
        <v>47.636117344691741</v>
      </c>
      <c r="BA79" s="2">
        <f t="shared" si="79"/>
        <v>44.36745187298061</v>
      </c>
      <c r="BB79" s="2">
        <f t="shared" si="79"/>
        <v>47.505944979739695</v>
      </c>
      <c r="BC79" s="2">
        <f t="shared" si="79"/>
        <v>46.999876266964066</v>
      </c>
      <c r="BD79" s="2">
        <f t="shared" si="79"/>
        <v>44.907471279548844</v>
      </c>
      <c r="BE79" s="2">
        <f t="shared" si="79"/>
        <v>46.028270626709222</v>
      </c>
      <c r="BF79" s="2">
        <f t="shared" si="79"/>
        <v>48.601389318222147</v>
      </c>
      <c r="BG79" s="2">
        <f t="shared" si="79"/>
        <v>49.444383150626592</v>
      </c>
      <c r="BH79" s="2">
        <f t="shared" si="79"/>
        <v>47.602718882510253</v>
      </c>
      <c r="BI79" s="2">
        <f t="shared" si="79"/>
        <v>48.046721338760271</v>
      </c>
      <c r="BJ79" s="2">
        <f t="shared" si="79"/>
        <v>47.366393603453432</v>
      </c>
      <c r="BK79" s="2">
        <f t="shared" si="79"/>
        <v>45.444744381192841</v>
      </c>
      <c r="BL79" s="2">
        <f t="shared" si="79"/>
        <v>45.916041425136136</v>
      </c>
      <c r="BM79" s="2">
        <f t="shared" si="79"/>
        <v>50.493209197164319</v>
      </c>
      <c r="BO79" s="2" t="str">
        <f t="shared" si="9"/>
        <v/>
      </c>
      <c r="BP79" s="2" t="str">
        <f t="shared" si="10"/>
        <v/>
      </c>
      <c r="BQ79" s="2" t="str">
        <f t="shared" si="11"/>
        <v/>
      </c>
      <c r="BR79" s="2" t="str">
        <f t="shared" si="12"/>
        <v/>
      </c>
      <c r="BS79" s="2" t="str">
        <f t="shared" si="13"/>
        <v/>
      </c>
      <c r="BT79" s="2" t="str">
        <f t="shared" si="14"/>
        <v/>
      </c>
      <c r="BU79" s="2" t="str">
        <f t="shared" si="15"/>
        <v/>
      </c>
      <c r="BV79" s="2" t="str">
        <f t="shared" si="16"/>
        <v/>
      </c>
      <c r="BW79" s="2" t="str">
        <f t="shared" si="17"/>
        <v/>
      </c>
      <c r="BX79" s="2" t="str">
        <f t="shared" si="18"/>
        <v/>
      </c>
      <c r="BY79" s="2" t="str">
        <f t="shared" si="19"/>
        <v/>
      </c>
      <c r="BZ79" s="2" t="str">
        <f t="shared" si="20"/>
        <v/>
      </c>
      <c r="CA79" s="2" t="str">
        <f t="shared" si="21"/>
        <v/>
      </c>
      <c r="CB79" s="2" t="str">
        <f t="shared" si="22"/>
        <v/>
      </c>
      <c r="CC79" s="2" t="str">
        <f t="shared" si="23"/>
        <v/>
      </c>
      <c r="CE79" s="2" t="str">
        <f t="shared" si="80"/>
        <v/>
      </c>
      <c r="CF79" s="2" t="str">
        <f t="shared" si="80"/>
        <v/>
      </c>
      <c r="CG79" s="2" t="str">
        <f t="shared" si="80"/>
        <v/>
      </c>
      <c r="CH79" s="2" t="str">
        <f t="shared" si="80"/>
        <v/>
      </c>
      <c r="CI79" s="2" t="str">
        <f t="shared" si="80"/>
        <v/>
      </c>
      <c r="CJ79" s="2" t="str">
        <f t="shared" si="80"/>
        <v/>
      </c>
      <c r="CK79" s="2" t="str">
        <f t="shared" si="80"/>
        <v/>
      </c>
      <c r="CL79" s="2" t="str">
        <f t="shared" si="80"/>
        <v/>
      </c>
      <c r="CM79" s="2" t="str">
        <f t="shared" si="80"/>
        <v/>
      </c>
      <c r="CN79" s="2" t="str">
        <f t="shared" si="80"/>
        <v/>
      </c>
      <c r="CO79" s="2" t="str">
        <f t="shared" si="80"/>
        <v/>
      </c>
      <c r="CP79" s="2" t="str">
        <f t="shared" si="80"/>
        <v/>
      </c>
      <c r="CQ79" s="2" t="str">
        <f t="shared" si="80"/>
        <v/>
      </c>
      <c r="CR79" s="2" t="str">
        <f t="shared" si="80"/>
        <v/>
      </c>
      <c r="CS79" s="2" t="str">
        <f t="shared" si="80"/>
        <v/>
      </c>
      <c r="CU79" s="2" t="str">
        <f t="shared" si="25"/>
        <v/>
      </c>
      <c r="CV79" s="2" t="str">
        <f t="shared" si="26"/>
        <v/>
      </c>
      <c r="CW79" s="2" t="str">
        <f t="shared" si="27"/>
        <v/>
      </c>
      <c r="CX79" s="2" t="str">
        <f t="shared" si="28"/>
        <v/>
      </c>
      <c r="CY79" s="2" t="str">
        <f t="shared" si="29"/>
        <v/>
      </c>
      <c r="CZ79" s="2" t="str">
        <f t="shared" si="30"/>
        <v/>
      </c>
      <c r="DA79" s="2" t="str">
        <f t="shared" si="31"/>
        <v/>
      </c>
      <c r="DB79" s="2" t="str">
        <f t="shared" si="32"/>
        <v/>
      </c>
      <c r="DC79" s="2" t="str">
        <f t="shared" si="33"/>
        <v/>
      </c>
      <c r="DD79" s="2" t="str">
        <f t="shared" si="34"/>
        <v/>
      </c>
      <c r="DE79" s="2" t="str">
        <f t="shared" si="35"/>
        <v/>
      </c>
      <c r="DF79" s="2" t="str">
        <f t="shared" si="36"/>
        <v/>
      </c>
      <c r="DG79" s="2" t="str">
        <f t="shared" si="37"/>
        <v/>
      </c>
      <c r="DH79" s="2" t="str">
        <f t="shared" si="38"/>
        <v/>
      </c>
      <c r="DI79" s="2" t="str">
        <f t="shared" si="39"/>
        <v/>
      </c>
      <c r="DK79" s="2">
        <f t="shared" si="89"/>
        <v>57.160139372822293</v>
      </c>
      <c r="DL79" s="2">
        <f t="shared" si="89"/>
        <v>56.069099190283403</v>
      </c>
      <c r="DM79" s="2">
        <f t="shared" si="89"/>
        <v>53.313867595818806</v>
      </c>
      <c r="DN79" s="2">
        <f t="shared" si="89"/>
        <v>56.990101423439491</v>
      </c>
      <c r="DO79" s="2">
        <f t="shared" si="89"/>
        <v>55.481342494714582</v>
      </c>
      <c r="DP79" s="2">
        <f t="shared" si="89"/>
        <v>52.444415633525118</v>
      </c>
      <c r="DQ79" s="2">
        <f t="shared" si="89"/>
        <v>53.744895801872552</v>
      </c>
      <c r="DR79" s="2">
        <f t="shared" si="89"/>
        <v>58.177990033222599</v>
      </c>
      <c r="DS79" s="2">
        <f t="shared" si="89"/>
        <v>55.86168252290345</v>
      </c>
      <c r="DT79" s="2">
        <f t="shared" si="89"/>
        <v>53.167351376171567</v>
      </c>
      <c r="DU79" s="2">
        <f t="shared" si="89"/>
        <v>51.142539198606272</v>
      </c>
      <c r="DV79" s="2">
        <f t="shared" si="89"/>
        <v>53.489211114466912</v>
      </c>
      <c r="DW79" s="2">
        <f t="shared" si="89"/>
        <v>52.432618463706831</v>
      </c>
      <c r="DX79" s="2">
        <f t="shared" si="89"/>
        <v>54.930717607973421</v>
      </c>
      <c r="DY79" s="2">
        <f t="shared" si="89"/>
        <v>54.488052631578952</v>
      </c>
      <c r="EA79" s="2">
        <f t="shared" si="90"/>
        <v>40.830446926113929</v>
      </c>
      <c r="EB79" s="2">
        <f t="shared" si="90"/>
        <v>44.915243065298441</v>
      </c>
      <c r="EC79" s="2">
        <f t="shared" si="90"/>
        <v>40.953741264358591</v>
      </c>
      <c r="ED79" s="2">
        <f t="shared" si="90"/>
        <v>43.591496616500166</v>
      </c>
      <c r="EE79" s="2">
        <f t="shared" si="90"/>
        <v>43.189530668234383</v>
      </c>
      <c r="EF79" s="2">
        <f t="shared" si="90"/>
        <v>41.733121865786352</v>
      </c>
      <c r="EG79" s="2">
        <f t="shared" si="90"/>
        <v>42.701845935859872</v>
      </c>
      <c r="EH79" s="2">
        <f t="shared" si="90"/>
        <v>44.057394382227088</v>
      </c>
      <c r="EI79" s="2">
        <f t="shared" si="90"/>
        <v>46.463758648783902</v>
      </c>
      <c r="EJ79" s="2">
        <f t="shared" si="90"/>
        <v>44.934936834372238</v>
      </c>
      <c r="EK79" s="2">
        <f t="shared" si="90"/>
        <v>46.501643376032035</v>
      </c>
      <c r="EL79" s="2">
        <f t="shared" si="90"/>
        <v>44.224658785987629</v>
      </c>
      <c r="EM79" s="2">
        <f t="shared" si="90"/>
        <v>41.906519183897181</v>
      </c>
      <c r="EN79" s="2">
        <f t="shared" si="90"/>
        <v>41.991456013895288</v>
      </c>
      <c r="EO79" s="2">
        <f t="shared" si="90"/>
        <v>48.259203013893888</v>
      </c>
      <c r="EQ79" s="2">
        <f t="shared" si="91"/>
        <v>40.251413418034005</v>
      </c>
      <c r="ER79" s="2">
        <f t="shared" si="91"/>
        <v>44.018011604067325</v>
      </c>
      <c r="ES79" s="2">
        <f t="shared" si="91"/>
        <v>42.04897106216751</v>
      </c>
      <c r="ET79" s="2">
        <f t="shared" si="91"/>
        <v>42.217495385798635</v>
      </c>
      <c r="EU79" s="2">
        <f t="shared" si="91"/>
        <v>42.344672962949822</v>
      </c>
      <c r="EV79" s="2">
        <f t="shared" si="91"/>
        <v>41.172735616059384</v>
      </c>
      <c r="EW79" s="2">
        <f t="shared" si="91"/>
        <v>42.124227590238299</v>
      </c>
      <c r="EX79" s="2">
        <f t="shared" si="91"/>
        <v>44.499949254730254</v>
      </c>
      <c r="EY79" s="2">
        <f t="shared" si="91"/>
        <v>45.711887064962816</v>
      </c>
      <c r="EZ79" s="2">
        <f t="shared" si="91"/>
        <v>44.010085101511393</v>
      </c>
      <c r="FA79" s="2">
        <f t="shared" si="91"/>
        <v>44.312438509783874</v>
      </c>
      <c r="FB79" s="2">
        <f t="shared" si="91"/>
        <v>43.594444998618457</v>
      </c>
      <c r="FC79" s="2">
        <f t="shared" si="91"/>
        <v>41.603206175852847</v>
      </c>
      <c r="FD79" s="2">
        <f t="shared" si="91"/>
        <v>41.750726719024158</v>
      </c>
      <c r="FE79" s="2">
        <f t="shared" si="91"/>
        <v>49.673227066126771</v>
      </c>
      <c r="FG79" s="2">
        <f t="shared" si="92"/>
        <v>0.73846440759924248</v>
      </c>
      <c r="FH79" s="2">
        <f t="shared" si="92"/>
        <v>0.75605307823175549</v>
      </c>
      <c r="FI79" s="2">
        <f t="shared" si="92"/>
        <v>0.72381965621349387</v>
      </c>
      <c r="FJ79" s="2">
        <f t="shared" si="92"/>
        <v>0.70783849825416068</v>
      </c>
      <c r="FK79" s="2">
        <f t="shared" si="92"/>
        <v>0.69000483201592633</v>
      </c>
      <c r="FL79" s="2">
        <f t="shared" si="92"/>
        <v>0.70364107518493413</v>
      </c>
      <c r="FM79" s="2">
        <f t="shared" si="92"/>
        <v>0.69877291558196886</v>
      </c>
      <c r="FN79" s="2">
        <f t="shared" si="92"/>
        <v>0.67820324095416706</v>
      </c>
      <c r="FO79" s="2">
        <f t="shared" si="92"/>
        <v>0.68283667874333509</v>
      </c>
      <c r="FP79" s="2">
        <f t="shared" si="92"/>
        <v>0.67593432790350783</v>
      </c>
      <c r="FQ79" s="2">
        <f t="shared" si="92"/>
        <v>0.6670453576415164</v>
      </c>
      <c r="FR79" s="2">
        <f t="shared" si="92"/>
        <v>0.66088274158280436</v>
      </c>
      <c r="FS79" s="2">
        <f t="shared" si="92"/>
        <v>0.66386015927076802</v>
      </c>
      <c r="FT79" s="2">
        <f t="shared" si="92"/>
        <v>0.6966906763692452</v>
      </c>
      <c r="FU79" s="2">
        <f t="shared" si="92"/>
        <v>0.64135666220632881</v>
      </c>
      <c r="FW79" s="2">
        <f t="shared" si="81"/>
        <v>6.8746422199348204E-5</v>
      </c>
      <c r="FX79" s="2">
        <f t="shared" si="81"/>
        <v>8.3131439192330399E-5</v>
      </c>
      <c r="FY79" s="2">
        <f t="shared" si="81"/>
        <v>7.9133305964181931E-5</v>
      </c>
      <c r="FZ79" s="2">
        <f t="shared" si="81"/>
        <v>7.870331733563384E-5</v>
      </c>
      <c r="GA79" s="2">
        <f t="shared" si="81"/>
        <v>6.7080229383375617E-5</v>
      </c>
      <c r="GB79" s="2">
        <f t="shared" si="81"/>
        <v>6.7972086921631303E-5</v>
      </c>
      <c r="GC79" s="2">
        <f t="shared" si="81"/>
        <v>7.1021588719569347E-5</v>
      </c>
      <c r="GD79" s="2">
        <f t="shared" si="81"/>
        <v>7.4611556847169132E-5</v>
      </c>
      <c r="GE79" s="2">
        <f t="shared" si="81"/>
        <v>6.9489247229988203E-5</v>
      </c>
      <c r="GF79" s="2">
        <f t="shared" si="81"/>
        <v>6.5851990066416875E-5</v>
      </c>
      <c r="GG79" s="2">
        <f t="shared" si="81"/>
        <v>5.9311991288100503E-5</v>
      </c>
      <c r="GH79" s="2">
        <f t="shared" si="81"/>
        <v>5.5169581232838985E-5</v>
      </c>
      <c r="GI79" s="2">
        <f t="shared" si="81"/>
        <v>5.3206157380526205E-5</v>
      </c>
      <c r="GJ79" s="2">
        <f t="shared" si="81"/>
        <v>5.5128896511769923E-5</v>
      </c>
      <c r="GK79" s="2">
        <f t="shared" si="81"/>
        <v>5.004566147146825E-5</v>
      </c>
      <c r="GM79" s="92">
        <f t="shared" si="82"/>
        <v>0.18765762374052897</v>
      </c>
      <c r="GN79" s="92">
        <f t="shared" si="82"/>
        <v>0.22296103743938908</v>
      </c>
      <c r="GO79" s="92">
        <f t="shared" si="82"/>
        <v>0.19048271140037501</v>
      </c>
      <c r="GP79" s="92">
        <f t="shared" si="82"/>
        <v>0.18272254661706441</v>
      </c>
      <c r="GQ79" s="92">
        <f t="shared" si="82"/>
        <v>0.14440360876572167</v>
      </c>
      <c r="GR79" s="92">
        <f t="shared" si="82"/>
        <v>0.16893213874285545</v>
      </c>
      <c r="GS79" s="92">
        <f t="shared" si="82"/>
        <v>0.17052873959220022</v>
      </c>
      <c r="GT79" s="92">
        <f t="shared" si="82"/>
        <v>0.14054593989470304</v>
      </c>
      <c r="GU79" s="92">
        <f t="shared" si="82"/>
        <v>0.14418974461629308</v>
      </c>
      <c r="GV79" s="92">
        <f t="shared" si="82"/>
        <v>0.13909335449637356</v>
      </c>
      <c r="GW79" s="92">
        <f t="shared" si="82"/>
        <v>0.12803130122496795</v>
      </c>
      <c r="GX79" s="92">
        <f t="shared" si="82"/>
        <v>0.11305614568978138</v>
      </c>
      <c r="GY79" s="92">
        <f t="shared" si="82"/>
        <v>0.11196690275713977</v>
      </c>
      <c r="GZ79" s="92">
        <f t="shared" si="82"/>
        <v>0.14591310206087105</v>
      </c>
      <c r="HA79" s="92">
        <f t="shared" si="82"/>
        <v>0.11084296254487085</v>
      </c>
      <c r="HC79" s="92">
        <f t="shared" si="72"/>
        <v>2.0473884284476375E-6</v>
      </c>
      <c r="HD79" s="92">
        <f t="shared" si="72"/>
        <v>9.5664889414620906E-6</v>
      </c>
      <c r="HE79" s="92">
        <f t="shared" si="72"/>
        <v>8.2507868196295185E-7</v>
      </c>
      <c r="HF79" s="92">
        <f t="shared" si="72"/>
        <v>1.3952562714336464E-7</v>
      </c>
      <c r="HG79" s="92">
        <f t="shared" si="86"/>
        <v>6.5511086512511662E-8</v>
      </c>
      <c r="HH79" s="92">
        <f t="shared" si="86"/>
        <v>3.0667319886430605E-7</v>
      </c>
      <c r="HI79" s="92">
        <f t="shared" si="86"/>
        <v>3.9535815013486588E-7</v>
      </c>
      <c r="HJ79" s="92">
        <f t="shared" si="86"/>
        <v>9.5424442220151748E-8</v>
      </c>
      <c r="HK79" s="92">
        <f t="shared" si="86"/>
        <v>3.0660720035683949E-7</v>
      </c>
      <c r="HL79" s="92">
        <f t="shared" si="86"/>
        <v>3.0983709007396557E-7</v>
      </c>
      <c r="HM79" s="92">
        <f t="shared" si="86"/>
        <v>4.3741006584046909E-8</v>
      </c>
      <c r="HN79" s="92">
        <f t="shared" si="86"/>
        <v>1.1425211969565217E-8</v>
      </c>
      <c r="HO79" s="92">
        <f t="shared" si="86"/>
        <v>7.1617320454217429E-8</v>
      </c>
      <c r="HP79" s="92">
        <f t="shared" si="86"/>
        <v>9.2139977838793328E-8</v>
      </c>
      <c r="HQ79" s="92">
        <f t="shared" si="86"/>
        <v>9.5665148985853766E-10</v>
      </c>
      <c r="HS79" s="92">
        <f t="shared" si="83"/>
        <v>4.2994245921325566E-33</v>
      </c>
      <c r="HT79" s="92">
        <f t="shared" si="83"/>
        <v>8.9265066348007704E-30</v>
      </c>
      <c r="HU79" s="92">
        <f t="shared" si="83"/>
        <v>7.6399496685731192E-37</v>
      </c>
      <c r="HV79" s="92">
        <f t="shared" si="83"/>
        <v>7.1635328322315306E-43</v>
      </c>
      <c r="HW79" s="92">
        <f t="shared" si="83"/>
        <v>1.8857167747337457E-43</v>
      </c>
      <c r="HX79" s="92">
        <f t="shared" si="83"/>
        <v>3.7809329369854535E-40</v>
      </c>
      <c r="HY79" s="92">
        <f t="shared" si="83"/>
        <v>1.905279444485678E-40</v>
      </c>
      <c r="HZ79" s="92">
        <f t="shared" si="83"/>
        <v>4.5392830226470099E-44</v>
      </c>
      <c r="IA79" s="92">
        <f t="shared" si="83"/>
        <v>1.1576527815497226E-40</v>
      </c>
      <c r="IB79" s="92">
        <f t="shared" si="83"/>
        <v>9.798526475858002E-41</v>
      </c>
      <c r="IC79" s="92">
        <f t="shared" si="83"/>
        <v>1.8541473850699781E-45</v>
      </c>
      <c r="ID79" s="92">
        <f t="shared" si="83"/>
        <v>5.7403415051264107E-48</v>
      </c>
      <c r="IE79" s="92">
        <f t="shared" si="83"/>
        <v>4.3623435299180872E-42</v>
      </c>
      <c r="IF79" s="92">
        <f t="shared" si="83"/>
        <v>2.6184857249962209E-25</v>
      </c>
      <c r="IG79" s="92">
        <f t="shared" si="83"/>
        <v>5.5213631833056428E-19</v>
      </c>
      <c r="II79" s="92">
        <f t="shared" si="84"/>
        <v>4.9199781833881728E-102</v>
      </c>
      <c r="IJ79" s="92">
        <f t="shared" si="84"/>
        <v>1.0401829250177732E-92</v>
      </c>
      <c r="IK79" s="92">
        <f t="shared" si="84"/>
        <v>6.7136704015518538E-116</v>
      </c>
      <c r="IL79" s="92">
        <f t="shared" si="84"/>
        <v>3.5573909660881052E-137</v>
      </c>
      <c r="IM79" s="92">
        <f t="shared" si="84"/>
        <v>9.9374839804250418E-138</v>
      </c>
      <c r="IN79" s="92">
        <f t="shared" si="84"/>
        <v>6.3497072355157787E-128</v>
      </c>
      <c r="IO79" s="92">
        <f t="shared" si="84"/>
        <v>2.2744145701662303E-131</v>
      </c>
      <c r="IP79" s="92">
        <f t="shared" si="84"/>
        <v>2.4017140078825968E-144</v>
      </c>
      <c r="IQ79" s="92">
        <f t="shared" si="84"/>
        <v>1.2726793671156561E-132</v>
      </c>
      <c r="IR79" s="92">
        <f t="shared" si="84"/>
        <v>2.0362071732285549E-132</v>
      </c>
      <c r="IS79" s="92">
        <f t="shared" si="84"/>
        <v>6.2367473083363092E-145</v>
      </c>
      <c r="IT79" s="92">
        <f t="shared" si="84"/>
        <v>1.1125040866256546E-151</v>
      </c>
      <c r="IU79" s="92">
        <f t="shared" si="84"/>
        <v>1.0634353631653986E-130</v>
      </c>
      <c r="IV79" s="92">
        <f t="shared" si="84"/>
        <v>6.0946176328677663E-103</v>
      </c>
      <c r="IW79" s="92">
        <f t="shared" si="84"/>
        <v>3.9106481087902694E-63</v>
      </c>
      <c r="IY79" s="92">
        <f t="shared" si="85"/>
        <v>0.18765967112895743</v>
      </c>
      <c r="IZ79" s="92">
        <f t="shared" si="85"/>
        <v>0.22297060392833054</v>
      </c>
      <c r="JA79" s="92">
        <f t="shared" si="85"/>
        <v>0.19048353647905697</v>
      </c>
      <c r="JB79" s="92">
        <f t="shared" si="85"/>
        <v>0.18272268614269155</v>
      </c>
      <c r="JC79" s="92">
        <f t="shared" si="85"/>
        <v>0.14440367427680817</v>
      </c>
      <c r="JD79" s="92">
        <f t="shared" si="85"/>
        <v>0.16893244541605432</v>
      </c>
      <c r="JE79" s="92">
        <f t="shared" si="85"/>
        <v>0.17052913495035035</v>
      </c>
      <c r="JF79" s="92">
        <f t="shared" si="85"/>
        <v>0.14054603531914525</v>
      </c>
      <c r="JG79" s="92">
        <f t="shared" si="85"/>
        <v>0.14419005122349343</v>
      </c>
      <c r="JH79" s="92">
        <f t="shared" si="85"/>
        <v>0.13909366433346362</v>
      </c>
      <c r="JI79" s="92">
        <f t="shared" si="85"/>
        <v>0.12803134496597454</v>
      </c>
      <c r="JJ79" s="92">
        <f t="shared" si="85"/>
        <v>0.11305615711499335</v>
      </c>
      <c r="JK79" s="92">
        <f t="shared" si="85"/>
        <v>0.11196697437446022</v>
      </c>
      <c r="JL79" s="92">
        <f t="shared" si="85"/>
        <v>0.14591319420084889</v>
      </c>
      <c r="JM79" s="92">
        <f t="shared" si="85"/>
        <v>0.11084296350152234</v>
      </c>
    </row>
    <row r="80" spans="2:273" x14ac:dyDescent="0.25">
      <c r="B80" s="2">
        <v>53</v>
      </c>
      <c r="C80" s="37">
        <v>155.32499999999999</v>
      </c>
      <c r="D80" s="37">
        <v>181.05</v>
      </c>
      <c r="E80" s="37">
        <v>170.875</v>
      </c>
      <c r="F80" s="37">
        <v>169.4</v>
      </c>
      <c r="G80" s="37">
        <v>146</v>
      </c>
      <c r="H80" s="37">
        <v>156.67500000000001</v>
      </c>
      <c r="I80" s="37">
        <v>164.1</v>
      </c>
      <c r="J80" s="37">
        <v>153.77500000000001</v>
      </c>
      <c r="K80" s="37">
        <v>147.17500000000001</v>
      </c>
      <c r="L80" s="37">
        <v>147.875</v>
      </c>
      <c r="M80" s="37">
        <v>135.55000000000001</v>
      </c>
      <c r="N80" s="37">
        <v>120.524</v>
      </c>
      <c r="O80" s="37">
        <v>118.643</v>
      </c>
      <c r="P80" s="37">
        <v>126.718</v>
      </c>
      <c r="Q80" s="37">
        <v>109.51300000000001</v>
      </c>
      <c r="S80" s="4">
        <f t="shared" si="87"/>
        <v>148.90669565667278</v>
      </c>
      <c r="T80" s="4">
        <f t="shared" si="87"/>
        <v>168.4726168821426</v>
      </c>
      <c r="U80" s="4">
        <f t="shared" si="87"/>
        <v>161.46512164321203</v>
      </c>
      <c r="V80" s="4">
        <f t="shared" si="87"/>
        <v>158.75362247855293</v>
      </c>
      <c r="W80" s="4">
        <f t="shared" si="87"/>
        <v>141.63529288834727</v>
      </c>
      <c r="X80" s="4">
        <f t="shared" si="87"/>
        <v>149.74395900541793</v>
      </c>
      <c r="Y80" s="4">
        <f t="shared" si="87"/>
        <v>155.41235329928648</v>
      </c>
      <c r="Z80" s="4">
        <f t="shared" si="87"/>
        <v>146.93687175328711</v>
      </c>
      <c r="AA80" s="4">
        <f t="shared" si="87"/>
        <v>144.11572743858812</v>
      </c>
      <c r="AB80" s="4">
        <f t="shared" si="87"/>
        <v>140.60007500100556</v>
      </c>
      <c r="AC80" s="4">
        <f t="shared" si="87"/>
        <v>133.103725100622</v>
      </c>
      <c r="AD80" s="4">
        <f t="shared" si="87"/>
        <v>123.24136117747389</v>
      </c>
      <c r="AE80" s="4">
        <f t="shared" si="87"/>
        <v>120.60049787153059</v>
      </c>
      <c r="AF80" s="4">
        <f t="shared" si="87"/>
        <v>127.15133409719041</v>
      </c>
      <c r="AG80" s="4">
        <f t="shared" si="87"/>
        <v>108.12187019492258</v>
      </c>
      <c r="AI80" s="4">
        <f t="shared" si="88"/>
        <v>6.4183043433272076</v>
      </c>
      <c r="AJ80" s="4">
        <f t="shared" si="88"/>
        <v>12.577383117857408</v>
      </c>
      <c r="AK80" s="4">
        <f t="shared" si="88"/>
        <v>9.4098783567879707</v>
      </c>
      <c r="AL80" s="4">
        <f t="shared" si="88"/>
        <v>10.646377521447079</v>
      </c>
      <c r="AM80" s="4">
        <f t="shared" si="88"/>
        <v>4.3647071116527343</v>
      </c>
      <c r="AN80" s="4">
        <f t="shared" si="88"/>
        <v>6.9310409945820766</v>
      </c>
      <c r="AO80" s="4">
        <f t="shared" si="88"/>
        <v>8.6876467007135147</v>
      </c>
      <c r="AP80" s="4">
        <f t="shared" si="88"/>
        <v>6.8381282467128983</v>
      </c>
      <c r="AQ80" s="4">
        <f t="shared" si="88"/>
        <v>3.0592725614118876</v>
      </c>
      <c r="AR80" s="4">
        <f t="shared" si="88"/>
        <v>7.274924998994436</v>
      </c>
      <c r="AS80" s="4">
        <f t="shared" si="88"/>
        <v>2.446274899378011</v>
      </c>
      <c r="AT80" s="4">
        <f t="shared" si="88"/>
        <v>-2.7173611774738902</v>
      </c>
      <c r="AU80" s="4">
        <f t="shared" si="88"/>
        <v>-1.9574978715305917</v>
      </c>
      <c r="AV80" s="4">
        <f t="shared" si="88"/>
        <v>-0.43333409719041072</v>
      </c>
      <c r="AW80" s="4">
        <f t="shared" si="88"/>
        <v>1.3911298050774263</v>
      </c>
      <c r="AY80" s="2">
        <f t="shared" si="79"/>
        <v>44.810167382666428</v>
      </c>
      <c r="AZ80" s="2">
        <f t="shared" si="79"/>
        <v>47.381220681470928</v>
      </c>
      <c r="BA80" s="2">
        <f t="shared" si="79"/>
        <v>44.126027641943459</v>
      </c>
      <c r="BB80" s="2">
        <f t="shared" si="79"/>
        <v>47.253593540559379</v>
      </c>
      <c r="BC80" s="2">
        <f t="shared" si="79"/>
        <v>46.76112383214123</v>
      </c>
      <c r="BD80" s="2">
        <f t="shared" si="79"/>
        <v>44.687470768108</v>
      </c>
      <c r="BE80" s="2">
        <f t="shared" si="79"/>
        <v>45.795715629139217</v>
      </c>
      <c r="BF80" s="2">
        <f t="shared" si="79"/>
        <v>48.304186436728308</v>
      </c>
      <c r="BG80" s="2">
        <f t="shared" si="79"/>
        <v>49.211626765597757</v>
      </c>
      <c r="BH80" s="2">
        <f t="shared" si="79"/>
        <v>47.387325968043029</v>
      </c>
      <c r="BI80" s="2">
        <f t="shared" si="79"/>
        <v>47.86143930434794</v>
      </c>
      <c r="BJ80" s="2">
        <f t="shared" si="79"/>
        <v>47.125307626316022</v>
      </c>
      <c r="BK80" s="2">
        <f t="shared" si="79"/>
        <v>45.184103596389775</v>
      </c>
      <c r="BL80" s="2">
        <f t="shared" si="79"/>
        <v>45.651212340445213</v>
      </c>
      <c r="BM80" s="2">
        <f t="shared" si="79"/>
        <v>50.3470733967198</v>
      </c>
      <c r="BO80" s="2" t="str">
        <f t="shared" si="9"/>
        <v/>
      </c>
      <c r="BP80" s="2" t="str">
        <f t="shared" si="10"/>
        <v/>
      </c>
      <c r="BQ80" s="2" t="str">
        <f t="shared" si="11"/>
        <v/>
      </c>
      <c r="BR80" s="2" t="str">
        <f t="shared" si="12"/>
        <v/>
      </c>
      <c r="BS80" s="2" t="str">
        <f t="shared" si="13"/>
        <v/>
      </c>
      <c r="BT80" s="2" t="str">
        <f t="shared" si="14"/>
        <v/>
      </c>
      <c r="BU80" s="2" t="str">
        <f t="shared" si="15"/>
        <v/>
      </c>
      <c r="BV80" s="2" t="str">
        <f t="shared" si="16"/>
        <v/>
      </c>
      <c r="BW80" s="2" t="str">
        <f t="shared" si="17"/>
        <v/>
      </c>
      <c r="BX80" s="2" t="str">
        <f t="shared" si="18"/>
        <v/>
      </c>
      <c r="BY80" s="2" t="str">
        <f t="shared" si="19"/>
        <v/>
      </c>
      <c r="BZ80" s="2" t="str">
        <f t="shared" si="20"/>
        <v/>
      </c>
      <c r="CA80" s="2" t="str">
        <f t="shared" si="21"/>
        <v/>
      </c>
      <c r="CB80" s="2" t="str">
        <f t="shared" si="22"/>
        <v/>
      </c>
      <c r="CC80" s="2" t="str">
        <f t="shared" si="23"/>
        <v/>
      </c>
      <c r="CE80" s="2" t="str">
        <f t="shared" si="80"/>
        <v/>
      </c>
      <c r="CF80" s="2" t="str">
        <f t="shared" si="80"/>
        <v/>
      </c>
      <c r="CG80" s="2" t="str">
        <f t="shared" si="80"/>
        <v/>
      </c>
      <c r="CH80" s="2" t="str">
        <f t="shared" si="80"/>
        <v/>
      </c>
      <c r="CI80" s="2" t="str">
        <f t="shared" si="80"/>
        <v/>
      </c>
      <c r="CJ80" s="2" t="str">
        <f t="shared" si="80"/>
        <v/>
      </c>
      <c r="CK80" s="2" t="str">
        <f t="shared" si="80"/>
        <v/>
      </c>
      <c r="CL80" s="2" t="str">
        <f t="shared" si="80"/>
        <v/>
      </c>
      <c r="CM80" s="2" t="str">
        <f t="shared" si="80"/>
        <v/>
      </c>
      <c r="CN80" s="2" t="str">
        <f t="shared" si="80"/>
        <v/>
      </c>
      <c r="CO80" s="2" t="str">
        <f t="shared" si="80"/>
        <v/>
      </c>
      <c r="CP80" s="2" t="str">
        <f t="shared" si="80"/>
        <v/>
      </c>
      <c r="CQ80" s="2" t="str">
        <f t="shared" si="80"/>
        <v/>
      </c>
      <c r="CR80" s="2" t="str">
        <f t="shared" si="80"/>
        <v/>
      </c>
      <c r="CS80" s="2" t="str">
        <f t="shared" si="80"/>
        <v/>
      </c>
      <c r="CU80" s="2" t="str">
        <f t="shared" si="25"/>
        <v/>
      </c>
      <c r="CV80" s="2" t="str">
        <f t="shared" si="26"/>
        <v/>
      </c>
      <c r="CW80" s="2" t="str">
        <f t="shared" si="27"/>
        <v/>
      </c>
      <c r="CX80" s="2" t="str">
        <f t="shared" si="28"/>
        <v/>
      </c>
      <c r="CY80" s="2" t="str">
        <f t="shared" si="29"/>
        <v/>
      </c>
      <c r="CZ80" s="2" t="str">
        <f t="shared" si="30"/>
        <v/>
      </c>
      <c r="DA80" s="2" t="str">
        <f t="shared" si="31"/>
        <v/>
      </c>
      <c r="DB80" s="2" t="str">
        <f t="shared" si="32"/>
        <v/>
      </c>
      <c r="DC80" s="2" t="str">
        <f t="shared" si="33"/>
        <v/>
      </c>
      <c r="DD80" s="2" t="str">
        <f t="shared" si="34"/>
        <v/>
      </c>
      <c r="DE80" s="2" t="str">
        <f t="shared" si="35"/>
        <v/>
      </c>
      <c r="DF80" s="2" t="str">
        <f t="shared" si="36"/>
        <v/>
      </c>
      <c r="DG80" s="2" t="str">
        <f t="shared" si="37"/>
        <v/>
      </c>
      <c r="DH80" s="2" t="str">
        <f t="shared" si="38"/>
        <v/>
      </c>
      <c r="DI80" s="2" t="str">
        <f t="shared" si="39"/>
        <v/>
      </c>
      <c r="DK80" s="2">
        <f t="shared" si="89"/>
        <v>57.441515679442503</v>
      </c>
      <c r="DL80" s="2">
        <f t="shared" si="89"/>
        <v>56.272125506072875</v>
      </c>
      <c r="DM80" s="2">
        <f t="shared" si="89"/>
        <v>53.485871080139361</v>
      </c>
      <c r="DN80" s="2">
        <f t="shared" si="89"/>
        <v>57.311971612241045</v>
      </c>
      <c r="DO80" s="2">
        <f t="shared" si="89"/>
        <v>55.76305496828752</v>
      </c>
      <c r="DP80" s="2">
        <f t="shared" si="89"/>
        <v>52.65192920616915</v>
      </c>
      <c r="DQ80" s="2">
        <f t="shared" si="89"/>
        <v>53.974607369374823</v>
      </c>
      <c r="DR80" s="2">
        <f t="shared" si="89"/>
        <v>58.381810631229243</v>
      </c>
      <c r="DS80" s="2">
        <f t="shared" si="89"/>
        <v>56.055396405919659</v>
      </c>
      <c r="DT80" s="2">
        <f t="shared" si="89"/>
        <v>53.370159090295225</v>
      </c>
      <c r="DU80" s="2">
        <f t="shared" si="89"/>
        <v>51.267639372822302</v>
      </c>
      <c r="DV80" s="2">
        <f t="shared" si="89"/>
        <v>53.686341890667457</v>
      </c>
      <c r="DW80" s="2">
        <f t="shared" si="89"/>
        <v>52.571722198731493</v>
      </c>
      <c r="DX80" s="2">
        <f t="shared" si="89"/>
        <v>55.19916611295681</v>
      </c>
      <c r="DY80" s="2">
        <f t="shared" si="89"/>
        <v>54.702000000000005</v>
      </c>
      <c r="EA80" s="2">
        <f t="shared" si="90"/>
        <v>40.730310772701628</v>
      </c>
      <c r="EB80" s="2">
        <f t="shared" si="90"/>
        <v>44.765015833567169</v>
      </c>
      <c r="EC80" s="2">
        <f t="shared" si="90"/>
        <v>40.868802715077521</v>
      </c>
      <c r="ED80" s="2">
        <f t="shared" si="90"/>
        <v>43.467438551350668</v>
      </c>
      <c r="EE80" s="2">
        <f t="shared" si="90"/>
        <v>43.072805912488462</v>
      </c>
      <c r="EF80" s="2">
        <f t="shared" si="90"/>
        <v>41.628220522641932</v>
      </c>
      <c r="EG80" s="2">
        <f t="shared" si="90"/>
        <v>42.580248354573634</v>
      </c>
      <c r="EH80" s="2">
        <f t="shared" si="90"/>
        <v>43.94319706212633</v>
      </c>
      <c r="EI80" s="2">
        <f t="shared" si="90"/>
        <v>46.312618229341147</v>
      </c>
      <c r="EJ80" s="2">
        <f t="shared" si="90"/>
        <v>44.771434279542333</v>
      </c>
      <c r="EK80" s="2">
        <f t="shared" si="90"/>
        <v>46.311042416045176</v>
      </c>
      <c r="EL80" s="2">
        <f t="shared" si="90"/>
        <v>44.054942602152195</v>
      </c>
      <c r="EM80" s="2">
        <f t="shared" si="90"/>
        <v>41.772609618693537</v>
      </c>
      <c r="EN80" s="2">
        <f t="shared" si="90"/>
        <v>41.860212372612281</v>
      </c>
      <c r="EO80" s="2">
        <f t="shared" si="90"/>
        <v>48.125982272176159</v>
      </c>
      <c r="EQ80" s="2">
        <f t="shared" si="91"/>
        <v>40.161039294971019</v>
      </c>
      <c r="ER80" s="2">
        <f t="shared" si="91"/>
        <v>43.883070431573238</v>
      </c>
      <c r="ES80" s="2">
        <f t="shared" si="91"/>
        <v>41.944284443987563</v>
      </c>
      <c r="ET80" s="2">
        <f t="shared" si="91"/>
        <v>42.118681596380206</v>
      </c>
      <c r="EU80" s="2">
        <f t="shared" si="91"/>
        <v>42.24308904173968</v>
      </c>
      <c r="EV80" s="2">
        <f t="shared" si="91"/>
        <v>41.07689995983241</v>
      </c>
      <c r="EW80" s="2">
        <f t="shared" si="91"/>
        <v>42.012393982745195</v>
      </c>
      <c r="EX80" s="2">
        <f t="shared" si="91"/>
        <v>44.377075838301721</v>
      </c>
      <c r="EY80" s="2">
        <f t="shared" si="91"/>
        <v>45.573851919081399</v>
      </c>
      <c r="EZ80" s="2">
        <f t="shared" si="91"/>
        <v>43.862636098462936</v>
      </c>
      <c r="FA80" s="2">
        <f t="shared" si="91"/>
        <v>44.161769824844008</v>
      </c>
      <c r="FB80" s="2">
        <f t="shared" si="91"/>
        <v>43.435748009164833</v>
      </c>
      <c r="FC80" s="2">
        <f t="shared" si="91"/>
        <v>41.474036529234681</v>
      </c>
      <c r="FD80" s="2">
        <f t="shared" si="91"/>
        <v>41.623607784730872</v>
      </c>
      <c r="FE80" s="2">
        <f t="shared" si="91"/>
        <v>49.507259899352846</v>
      </c>
      <c r="FG80" s="2">
        <f t="shared" si="92"/>
        <v>0.75585844686026016</v>
      </c>
      <c r="FH80" s="2">
        <f t="shared" si="92"/>
        <v>0.77263749867351017</v>
      </c>
      <c r="FI80" s="2">
        <f t="shared" si="92"/>
        <v>0.74184719334178217</v>
      </c>
      <c r="FJ80" s="2">
        <f t="shared" si="92"/>
        <v>0.72651505365776126</v>
      </c>
      <c r="FK80" s="2">
        <f t="shared" si="92"/>
        <v>0.70935330501531713</v>
      </c>
      <c r="FL80" s="2">
        <f t="shared" si="92"/>
        <v>0.72248075281227786</v>
      </c>
      <c r="FM80" s="2">
        <f t="shared" si="92"/>
        <v>0.71779794800539376</v>
      </c>
      <c r="FN80" s="2">
        <f t="shared" si="92"/>
        <v>0.6979658844398654</v>
      </c>
      <c r="FO80" s="2">
        <f t="shared" si="92"/>
        <v>0.70243961501675478</v>
      </c>
      <c r="FP80" s="2">
        <f t="shared" si="92"/>
        <v>0.69577380766602892</v>
      </c>
      <c r="FQ80" s="2">
        <f t="shared" si="92"/>
        <v>0.687177174687851</v>
      </c>
      <c r="FR80" s="2">
        <f t="shared" si="92"/>
        <v>0.68120909657484341</v>
      </c>
      <c r="FS80" s="2">
        <f t="shared" si="92"/>
        <v>0.68409335758890721</v>
      </c>
      <c r="FT80" s="2">
        <f t="shared" si="92"/>
        <v>0.71579373137204994</v>
      </c>
      <c r="FU80" s="2">
        <f t="shared" si="92"/>
        <v>0.66225527049356292</v>
      </c>
      <c r="FW80" s="2">
        <f t="shared" si="81"/>
        <v>7.5378453054527172E-5</v>
      </c>
      <c r="FX80" s="2">
        <f t="shared" si="81"/>
        <v>9.1151079422892263E-5</v>
      </c>
      <c r="FY80" s="2">
        <f t="shared" si="81"/>
        <v>8.6767282141610196E-5</v>
      </c>
      <c r="FZ80" s="2">
        <f t="shared" si="81"/>
        <v>8.6295816165231359E-5</v>
      </c>
      <c r="GA80" s="2">
        <f t="shared" si="81"/>
        <v>7.355153290184986E-5</v>
      </c>
      <c r="GB80" s="2">
        <f t="shared" si="81"/>
        <v>7.452942250505738E-5</v>
      </c>
      <c r="GC80" s="2">
        <f t="shared" si="81"/>
        <v>7.7873089897337165E-5</v>
      </c>
      <c r="GD80" s="2">
        <f t="shared" si="81"/>
        <v>8.1809356367695487E-5</v>
      </c>
      <c r="GE80" s="2">
        <f t="shared" si="81"/>
        <v>7.6192933641631039E-5</v>
      </c>
      <c r="GF80" s="2">
        <f t="shared" si="81"/>
        <v>7.2204812542984599E-5</v>
      </c>
      <c r="GG80" s="2">
        <f t="shared" si="81"/>
        <v>6.5033933072655733E-5</v>
      </c>
      <c r="GH80" s="2">
        <f t="shared" si="81"/>
        <v>6.049192093412883E-5</v>
      </c>
      <c r="GI80" s="2">
        <f t="shared" si="81"/>
        <v>5.833909200009416E-5</v>
      </c>
      <c r="GJ80" s="2">
        <f t="shared" si="81"/>
        <v>6.0447311499268341E-5</v>
      </c>
      <c r="GK80" s="2">
        <f t="shared" si="81"/>
        <v>5.4873711667454942E-5</v>
      </c>
      <c r="GM80" s="92">
        <f t="shared" si="82"/>
        <v>0.225275568872985</v>
      </c>
      <c r="GN80" s="92">
        <f t="shared" si="82"/>
        <v>0.26512336765242406</v>
      </c>
      <c r="GO80" s="92">
        <f t="shared" si="82"/>
        <v>0.23196400207229195</v>
      </c>
      <c r="GP80" s="92">
        <f t="shared" si="82"/>
        <v>0.22593586082910874</v>
      </c>
      <c r="GQ80" s="92">
        <f t="shared" si="82"/>
        <v>0.18030182637942613</v>
      </c>
      <c r="GR80" s="92">
        <f t="shared" si="82"/>
        <v>0.20915874255123318</v>
      </c>
      <c r="GS80" s="92">
        <f t="shared" si="82"/>
        <v>0.21244278156444329</v>
      </c>
      <c r="GT80" s="92">
        <f t="shared" si="82"/>
        <v>0.17798687443614131</v>
      </c>
      <c r="GU80" s="92">
        <f t="shared" si="82"/>
        <v>0.1817137798852683</v>
      </c>
      <c r="GV80" s="92">
        <f t="shared" si="82"/>
        <v>0.17660526669731766</v>
      </c>
      <c r="GW80" s="92">
        <f t="shared" si="82"/>
        <v>0.16384230363092034</v>
      </c>
      <c r="GX80" s="92">
        <f t="shared" si="82"/>
        <v>0.14477297306207443</v>
      </c>
      <c r="GY80" s="92">
        <f t="shared" si="82"/>
        <v>0.14259993466799242</v>
      </c>
      <c r="GZ80" s="92">
        <f t="shared" si="82"/>
        <v>0.18080444111272678</v>
      </c>
      <c r="HA80" s="92">
        <f t="shared" si="82"/>
        <v>0.14680169037468144</v>
      </c>
      <c r="HC80" s="92">
        <f t="shared" si="72"/>
        <v>3.9536852606431354E-6</v>
      </c>
      <c r="HD80" s="92">
        <f t="shared" si="72"/>
        <v>1.7414467997771947E-5</v>
      </c>
      <c r="HE80" s="92">
        <f t="shared" si="72"/>
        <v>1.7246832416437254E-6</v>
      </c>
      <c r="HF80" s="92">
        <f t="shared" si="72"/>
        <v>3.2760211612120305E-7</v>
      </c>
      <c r="HG80" s="92">
        <f t="shared" si="86"/>
        <v>1.5513939016309112E-7</v>
      </c>
      <c r="HH80" s="92">
        <f t="shared" si="86"/>
        <v>6.7596556360837187E-7</v>
      </c>
      <c r="HI80" s="92">
        <f t="shared" si="86"/>
        <v>8.7760960878885098E-7</v>
      </c>
      <c r="HJ80" s="92">
        <f t="shared" si="86"/>
        <v>2.3043547337902025E-7</v>
      </c>
      <c r="HK80" s="92">
        <f t="shared" si="86"/>
        <v>6.8688160518512722E-7</v>
      </c>
      <c r="HL80" s="92">
        <f t="shared" si="86"/>
        <v>6.9041264657071102E-7</v>
      </c>
      <c r="HM80" s="92">
        <f t="shared" si="86"/>
        <v>1.0592360089415106E-7</v>
      </c>
      <c r="HN80" s="92">
        <f t="shared" si="86"/>
        <v>2.909484581175702E-8</v>
      </c>
      <c r="HO80" s="92">
        <f t="shared" si="86"/>
        <v>1.6227565213550322E-7</v>
      </c>
      <c r="HP80" s="92">
        <f t="shared" si="86"/>
        <v>2.0810875465367217E-7</v>
      </c>
      <c r="HQ80" s="92">
        <f t="shared" si="86"/>
        <v>2.9176037322637007E-9</v>
      </c>
      <c r="HS80" s="92">
        <f t="shared" si="83"/>
        <v>2.9569455377350607E-32</v>
      </c>
      <c r="HT80" s="92">
        <f t="shared" si="83"/>
        <v>5.2554101482931758E-29</v>
      </c>
      <c r="HU80" s="92">
        <f t="shared" si="83"/>
        <v>6.9464420543263338E-36</v>
      </c>
      <c r="HV80" s="92">
        <f t="shared" si="83"/>
        <v>9.6357372495247343E-42</v>
      </c>
      <c r="HW80" s="92">
        <f t="shared" si="83"/>
        <v>2.4867416176622042E-42</v>
      </c>
      <c r="HX80" s="92">
        <f t="shared" si="83"/>
        <v>4.1189956892771404E-39</v>
      </c>
      <c r="HY80" s="92">
        <f t="shared" si="83"/>
        <v>2.1878187540505531E-39</v>
      </c>
      <c r="HZ80" s="92">
        <f t="shared" si="83"/>
        <v>6.686988444020926E-43</v>
      </c>
      <c r="IA80" s="92">
        <f t="shared" si="83"/>
        <v>1.3466563698078469E-39</v>
      </c>
      <c r="IB80" s="92">
        <f t="shared" si="83"/>
        <v>1.1248291105531141E-39</v>
      </c>
      <c r="IC80" s="92">
        <f t="shared" si="83"/>
        <v>2.6909410786011354E-44</v>
      </c>
      <c r="ID80" s="92">
        <f t="shared" si="83"/>
        <v>9.3803906938391319E-47</v>
      </c>
      <c r="IE80" s="92">
        <f t="shared" si="83"/>
        <v>4.8713490945094885E-41</v>
      </c>
      <c r="IF80" s="92">
        <f t="shared" si="83"/>
        <v>1.0672293707635495E-24</v>
      </c>
      <c r="IG80" s="92">
        <f t="shared" si="83"/>
        <v>1.5462519783050834E-18</v>
      </c>
      <c r="II80" s="92">
        <f t="shared" si="84"/>
        <v>4.0400403863254803E-100</v>
      </c>
      <c r="IJ80" s="92">
        <f t="shared" si="84"/>
        <v>6.1451279076425882E-91</v>
      </c>
      <c r="IK80" s="92">
        <f t="shared" si="84"/>
        <v>1.0922896571254591E-113</v>
      </c>
      <c r="IL80" s="92">
        <f t="shared" si="84"/>
        <v>1.4901820677421745E-134</v>
      </c>
      <c r="IM80" s="92">
        <f t="shared" si="84"/>
        <v>3.8595517297715182E-135</v>
      </c>
      <c r="IN80" s="92">
        <f t="shared" si="84"/>
        <v>1.6164116205952145E-125</v>
      </c>
      <c r="IO80" s="92">
        <f t="shared" si="84"/>
        <v>6.9133030263274696E-129</v>
      </c>
      <c r="IP80" s="92">
        <f t="shared" si="84"/>
        <v>1.3368198582261279E-141</v>
      </c>
      <c r="IQ80" s="92">
        <f t="shared" si="84"/>
        <v>4.034976112426513E-130</v>
      </c>
      <c r="IR80" s="92">
        <f t="shared" si="84"/>
        <v>6.1967489884394182E-130</v>
      </c>
      <c r="IS80" s="92">
        <f t="shared" si="84"/>
        <v>3.0696521392697012E-142</v>
      </c>
      <c r="IT80" s="92">
        <f t="shared" si="84"/>
        <v>6.9928050016643167E-149</v>
      </c>
      <c r="IU80" s="92">
        <f t="shared" si="84"/>
        <v>2.6579269175310296E-128</v>
      </c>
      <c r="IV80" s="92">
        <f t="shared" si="84"/>
        <v>4.7140398784826125E-101</v>
      </c>
      <c r="IW80" s="92">
        <f t="shared" si="84"/>
        <v>5.3366790623767953E-62</v>
      </c>
      <c r="IY80" s="92">
        <f t="shared" si="85"/>
        <v>0.22527952255824565</v>
      </c>
      <c r="IZ80" s="92">
        <f t="shared" si="85"/>
        <v>0.2651407821204218</v>
      </c>
      <c r="JA80" s="92">
        <f t="shared" si="85"/>
        <v>0.23196572675553359</v>
      </c>
      <c r="JB80" s="92">
        <f t="shared" si="85"/>
        <v>0.22593618843122487</v>
      </c>
      <c r="JC80" s="92">
        <f t="shared" si="85"/>
        <v>0.1803019815188163</v>
      </c>
      <c r="JD80" s="92">
        <f t="shared" si="85"/>
        <v>0.20915941851679679</v>
      </c>
      <c r="JE80" s="92">
        <f t="shared" si="85"/>
        <v>0.21244365917405209</v>
      </c>
      <c r="JF80" s="92">
        <f t="shared" si="85"/>
        <v>0.17798710487161468</v>
      </c>
      <c r="JG80" s="92">
        <f t="shared" si="85"/>
        <v>0.18171446676687347</v>
      </c>
      <c r="JH80" s="92">
        <f t="shared" si="85"/>
        <v>0.17660595710996424</v>
      </c>
      <c r="JI80" s="92">
        <f t="shared" si="85"/>
        <v>0.16384240955452123</v>
      </c>
      <c r="JJ80" s="92">
        <f t="shared" si="85"/>
        <v>0.14477300215692024</v>
      </c>
      <c r="JK80" s="92">
        <f t="shared" si="85"/>
        <v>0.14260009694364456</v>
      </c>
      <c r="JL80" s="92">
        <f t="shared" si="85"/>
        <v>0.18080464922148143</v>
      </c>
      <c r="JM80" s="92">
        <f t="shared" si="85"/>
        <v>0.14680169329228518</v>
      </c>
    </row>
    <row r="81" spans="2:273" x14ac:dyDescent="0.25">
      <c r="B81" s="2">
        <v>54</v>
      </c>
      <c r="C81" s="37">
        <v>170.82499999999999</v>
      </c>
      <c r="D81" s="37">
        <v>196.1</v>
      </c>
      <c r="E81" s="37">
        <v>189.8</v>
      </c>
      <c r="F81" s="37">
        <v>187.52500000000001</v>
      </c>
      <c r="G81" s="37">
        <v>165.45</v>
      </c>
      <c r="H81" s="37">
        <v>175.27500000000001</v>
      </c>
      <c r="I81" s="37">
        <v>184.1</v>
      </c>
      <c r="J81" s="37">
        <v>175.02500000000001</v>
      </c>
      <c r="K81" s="37">
        <v>169</v>
      </c>
      <c r="L81" s="37">
        <v>167.05</v>
      </c>
      <c r="M81" s="37">
        <v>158.47499999999999</v>
      </c>
      <c r="N81" s="37">
        <v>140.024</v>
      </c>
      <c r="O81" s="37">
        <v>139.119</v>
      </c>
      <c r="P81" s="37">
        <v>143.71799999999999</v>
      </c>
      <c r="Q81" s="37">
        <v>125.949</v>
      </c>
      <c r="S81" s="4">
        <f t="shared" si="87"/>
        <v>162.09366265798477</v>
      </c>
      <c r="T81" s="4">
        <f t="shared" si="87"/>
        <v>182.41728970307048</v>
      </c>
      <c r="U81" s="4">
        <f t="shared" si="87"/>
        <v>177.46175901057921</v>
      </c>
      <c r="V81" s="4">
        <f t="shared" si="87"/>
        <v>175.22189104910305</v>
      </c>
      <c r="W81" s="4">
        <f t="shared" si="87"/>
        <v>157.10773830032119</v>
      </c>
      <c r="X81" s="4">
        <f t="shared" si="87"/>
        <v>165.7001765681787</v>
      </c>
      <c r="Y81" s="4">
        <f t="shared" si="87"/>
        <v>172.47207782573221</v>
      </c>
      <c r="Z81" s="4">
        <f t="shared" si="87"/>
        <v>164.06703716383734</v>
      </c>
      <c r="AA81" s="4">
        <f t="shared" si="87"/>
        <v>160.228918064759</v>
      </c>
      <c r="AB81" s="4">
        <f t="shared" si="87"/>
        <v>157.05953870275201</v>
      </c>
      <c r="AC81" s="4">
        <f t="shared" si="87"/>
        <v>148.91750211966112</v>
      </c>
      <c r="AD81" s="4">
        <f t="shared" si="87"/>
        <v>137.66511238177452</v>
      </c>
      <c r="AE81" s="4">
        <f t="shared" si="87"/>
        <v>134.58841396480426</v>
      </c>
      <c r="AF81" s="4">
        <f t="shared" si="87"/>
        <v>139.91167294698835</v>
      </c>
      <c r="AG81" s="4">
        <f t="shared" si="87"/>
        <v>120.60844010583691</v>
      </c>
      <c r="AI81" s="4">
        <f t="shared" si="88"/>
        <v>8.7313373420152232</v>
      </c>
      <c r="AJ81" s="4">
        <f t="shared" si="88"/>
        <v>13.682710296929514</v>
      </c>
      <c r="AK81" s="4">
        <f t="shared" si="88"/>
        <v>12.338240989420797</v>
      </c>
      <c r="AL81" s="4">
        <f t="shared" si="88"/>
        <v>12.303108950896956</v>
      </c>
      <c r="AM81" s="4">
        <f t="shared" si="88"/>
        <v>8.3422616996788008</v>
      </c>
      <c r="AN81" s="4">
        <f t="shared" si="88"/>
        <v>9.5748234318213008</v>
      </c>
      <c r="AO81" s="4">
        <f t="shared" si="88"/>
        <v>11.627922174267781</v>
      </c>
      <c r="AP81" s="4">
        <f t="shared" si="88"/>
        <v>10.957962836162665</v>
      </c>
      <c r="AQ81" s="4">
        <f t="shared" si="88"/>
        <v>8.7710819352409999</v>
      </c>
      <c r="AR81" s="4">
        <f t="shared" si="88"/>
        <v>9.9904612972480038</v>
      </c>
      <c r="AS81" s="4">
        <f t="shared" si="88"/>
        <v>9.5574978803388717</v>
      </c>
      <c r="AT81" s="4">
        <f t="shared" si="88"/>
        <v>2.3588876182254808</v>
      </c>
      <c r="AU81" s="4">
        <f t="shared" si="88"/>
        <v>4.5305860351957392</v>
      </c>
      <c r="AV81" s="4">
        <f t="shared" si="88"/>
        <v>3.8063270530116426</v>
      </c>
      <c r="AW81" s="4">
        <f t="shared" si="88"/>
        <v>5.3405598941630927</v>
      </c>
      <c r="AY81" s="2">
        <f t="shared" si="79"/>
        <v>44.51954003188365</v>
      </c>
      <c r="AZ81" s="2">
        <f t="shared" si="79"/>
        <v>47.124236429159602</v>
      </c>
      <c r="BA81" s="2">
        <f t="shared" si="79"/>
        <v>43.885446981470068</v>
      </c>
      <c r="BB81" s="2">
        <f t="shared" si="79"/>
        <v>46.995485995635811</v>
      </c>
      <c r="BC81" s="2">
        <f t="shared" si="79"/>
        <v>46.516527648392426</v>
      </c>
      <c r="BD81" s="2">
        <f t="shared" si="79"/>
        <v>44.464269335106451</v>
      </c>
      <c r="BE81" s="2">
        <f t="shared" si="79"/>
        <v>45.558575922968487</v>
      </c>
      <c r="BF81" s="2">
        <f t="shared" si="79"/>
        <v>48.004851070740898</v>
      </c>
      <c r="BG81" s="2">
        <f t="shared" si="79"/>
        <v>48.972583919607423</v>
      </c>
      <c r="BH81" s="2">
        <f t="shared" si="79"/>
        <v>47.163694120521036</v>
      </c>
      <c r="BI81" s="2">
        <f t="shared" si="79"/>
        <v>47.667040433849024</v>
      </c>
      <c r="BJ81" s="2">
        <f t="shared" si="79"/>
        <v>46.87597587090432</v>
      </c>
      <c r="BK81" s="2">
        <f t="shared" si="79"/>
        <v>44.919879949740142</v>
      </c>
      <c r="BL81" s="2">
        <f t="shared" si="79"/>
        <v>45.381334672619111</v>
      </c>
      <c r="BM81" s="2">
        <f t="shared" si="79"/>
        <v>50.19068502834741</v>
      </c>
      <c r="BO81" s="2" t="str">
        <f t="shared" si="9"/>
        <v/>
      </c>
      <c r="BP81" s="2" t="str">
        <f t="shared" si="10"/>
        <v/>
      </c>
      <c r="BQ81" s="2" t="str">
        <f t="shared" si="11"/>
        <v/>
      </c>
      <c r="BR81" s="2" t="str">
        <f t="shared" si="12"/>
        <v/>
      </c>
      <c r="BS81" s="2" t="str">
        <f t="shared" si="13"/>
        <v/>
      </c>
      <c r="BT81" s="2" t="str">
        <f t="shared" si="14"/>
        <v/>
      </c>
      <c r="BU81" s="2" t="str">
        <f t="shared" si="15"/>
        <v/>
      </c>
      <c r="BV81" s="2" t="str">
        <f t="shared" si="16"/>
        <v/>
      </c>
      <c r="BW81" s="2" t="str">
        <f t="shared" si="17"/>
        <v/>
      </c>
      <c r="BX81" s="2" t="str">
        <f t="shared" si="18"/>
        <v/>
      </c>
      <c r="BY81" s="2" t="str">
        <f t="shared" si="19"/>
        <v/>
      </c>
      <c r="BZ81" s="2" t="str">
        <f t="shared" si="20"/>
        <v/>
      </c>
      <c r="CA81" s="2" t="str">
        <f t="shared" si="21"/>
        <v/>
      </c>
      <c r="CB81" s="2" t="str">
        <f t="shared" si="22"/>
        <v/>
      </c>
      <c r="CC81" s="2" t="str">
        <f t="shared" si="23"/>
        <v/>
      </c>
      <c r="CE81" s="2" t="str">
        <f t="shared" si="80"/>
        <v/>
      </c>
      <c r="CF81" s="2" t="str">
        <f t="shared" si="80"/>
        <v/>
      </c>
      <c r="CG81" s="2" t="str">
        <f t="shared" si="80"/>
        <v/>
      </c>
      <c r="CH81" s="2" t="str">
        <f t="shared" si="80"/>
        <v/>
      </c>
      <c r="CI81" s="2" t="str">
        <f t="shared" si="80"/>
        <v/>
      </c>
      <c r="CJ81" s="2" t="str">
        <f t="shared" si="80"/>
        <v/>
      </c>
      <c r="CK81" s="2" t="str">
        <f t="shared" si="80"/>
        <v/>
      </c>
      <c r="CL81" s="2" t="str">
        <f t="shared" si="80"/>
        <v/>
      </c>
      <c r="CM81" s="2" t="str">
        <f t="shared" si="80"/>
        <v/>
      </c>
      <c r="CN81" s="2" t="str">
        <f t="shared" si="80"/>
        <v/>
      </c>
      <c r="CO81" s="2" t="str">
        <f t="shared" si="80"/>
        <v/>
      </c>
      <c r="CP81" s="2" t="str">
        <f t="shared" si="80"/>
        <v/>
      </c>
      <c r="CQ81" s="2" t="str">
        <f t="shared" si="80"/>
        <v/>
      </c>
      <c r="CR81" s="2" t="str">
        <f t="shared" si="80"/>
        <v/>
      </c>
      <c r="CS81" s="2" t="str">
        <f t="shared" si="80"/>
        <v/>
      </c>
      <c r="CU81" s="2" t="str">
        <f t="shared" si="25"/>
        <v/>
      </c>
      <c r="CV81" s="2" t="str">
        <f t="shared" si="26"/>
        <v/>
      </c>
      <c r="CW81" s="2" t="str">
        <f t="shared" si="27"/>
        <v/>
      </c>
      <c r="CX81" s="2" t="str">
        <f t="shared" si="28"/>
        <v/>
      </c>
      <c r="CY81" s="2" t="str">
        <f t="shared" si="29"/>
        <v/>
      </c>
      <c r="CZ81" s="2" t="str">
        <f t="shared" si="30"/>
        <v/>
      </c>
      <c r="DA81" s="2" t="str">
        <f t="shared" si="31"/>
        <v/>
      </c>
      <c r="DB81" s="2" t="str">
        <f t="shared" si="32"/>
        <v/>
      </c>
      <c r="DC81" s="2" t="str">
        <f t="shared" si="33"/>
        <v/>
      </c>
      <c r="DD81" s="2" t="str">
        <f t="shared" si="34"/>
        <v/>
      </c>
      <c r="DE81" s="2" t="str">
        <f t="shared" si="35"/>
        <v/>
      </c>
      <c r="DF81" s="2" t="str">
        <f t="shared" si="36"/>
        <v/>
      </c>
      <c r="DG81" s="2" t="str">
        <f t="shared" si="37"/>
        <v/>
      </c>
      <c r="DH81" s="2" t="str">
        <f t="shared" si="38"/>
        <v/>
      </c>
      <c r="DI81" s="2" t="str">
        <f t="shared" si="39"/>
        <v/>
      </c>
      <c r="DK81" s="2">
        <f t="shared" si="89"/>
        <v>57.722891986062713</v>
      </c>
      <c r="DL81" s="2">
        <f t="shared" si="89"/>
        <v>56.475151821862354</v>
      </c>
      <c r="DM81" s="2">
        <f t="shared" si="89"/>
        <v>53.657874564459924</v>
      </c>
      <c r="DN81" s="2">
        <f t="shared" si="89"/>
        <v>57.633841801042607</v>
      </c>
      <c r="DO81" s="2">
        <f t="shared" si="89"/>
        <v>56.044767441860458</v>
      </c>
      <c r="DP81" s="2">
        <f t="shared" si="89"/>
        <v>52.859442778813182</v>
      </c>
      <c r="DQ81" s="2">
        <f t="shared" si="89"/>
        <v>54.204318936877087</v>
      </c>
      <c r="DR81" s="2">
        <f t="shared" si="89"/>
        <v>58.585631229235887</v>
      </c>
      <c r="DS81" s="2">
        <f t="shared" si="89"/>
        <v>56.249110288935867</v>
      </c>
      <c r="DT81" s="2">
        <f t="shared" si="89"/>
        <v>53.572966804418876</v>
      </c>
      <c r="DU81" s="2">
        <f t="shared" si="89"/>
        <v>51.392739547038332</v>
      </c>
      <c r="DV81" s="2">
        <f t="shared" si="89"/>
        <v>53.883472666868002</v>
      </c>
      <c r="DW81" s="2">
        <f t="shared" si="89"/>
        <v>52.710825933756162</v>
      </c>
      <c r="DX81" s="2">
        <f t="shared" si="89"/>
        <v>55.4676146179402</v>
      </c>
      <c r="DY81" s="2">
        <f t="shared" si="89"/>
        <v>54.915947368421058</v>
      </c>
      <c r="EA81" s="2">
        <f t="shared" si="90"/>
        <v>40.630174619289335</v>
      </c>
      <c r="EB81" s="2">
        <f t="shared" si="90"/>
        <v>44.614788601835897</v>
      </c>
      <c r="EC81" s="2">
        <f t="shared" si="90"/>
        <v>40.783864165796459</v>
      </c>
      <c r="ED81" s="2">
        <f t="shared" si="90"/>
        <v>43.34338048620117</v>
      </c>
      <c r="EE81" s="2">
        <f t="shared" si="90"/>
        <v>42.956081156742542</v>
      </c>
      <c r="EF81" s="2">
        <f t="shared" si="90"/>
        <v>41.523319179497513</v>
      </c>
      <c r="EG81" s="2">
        <f t="shared" si="90"/>
        <v>42.458650773287395</v>
      </c>
      <c r="EH81" s="2">
        <f t="shared" si="90"/>
        <v>43.828999742025566</v>
      </c>
      <c r="EI81" s="2">
        <f t="shared" si="90"/>
        <v>46.161477809898393</v>
      </c>
      <c r="EJ81" s="2">
        <f t="shared" si="90"/>
        <v>44.607931724712429</v>
      </c>
      <c r="EK81" s="2">
        <f t="shared" si="90"/>
        <v>46.120441456058316</v>
      </c>
      <c r="EL81" s="2">
        <f t="shared" si="90"/>
        <v>43.885226418316769</v>
      </c>
      <c r="EM81" s="2">
        <f t="shared" si="90"/>
        <v>41.638700053489892</v>
      </c>
      <c r="EN81" s="2">
        <f t="shared" si="90"/>
        <v>41.728968731329267</v>
      </c>
      <c r="EO81" s="2">
        <f t="shared" si="90"/>
        <v>47.992761530458431</v>
      </c>
      <c r="EQ81" s="2">
        <f t="shared" si="91"/>
        <v>40.070665171908033</v>
      </c>
      <c r="ER81" s="2">
        <f t="shared" si="91"/>
        <v>43.748129259079143</v>
      </c>
      <c r="ES81" s="2">
        <f t="shared" si="91"/>
        <v>41.839597825807616</v>
      </c>
      <c r="ET81" s="2">
        <f t="shared" si="91"/>
        <v>42.019867806961784</v>
      </c>
      <c r="EU81" s="2">
        <f t="shared" si="91"/>
        <v>42.14150512052953</v>
      </c>
      <c r="EV81" s="2">
        <f t="shared" si="91"/>
        <v>40.981064303605429</v>
      </c>
      <c r="EW81" s="2">
        <f t="shared" si="91"/>
        <v>41.900560375252098</v>
      </c>
      <c r="EX81" s="2">
        <f t="shared" si="91"/>
        <v>44.254202421873188</v>
      </c>
      <c r="EY81" s="2">
        <f t="shared" si="91"/>
        <v>45.435816773199974</v>
      </c>
      <c r="EZ81" s="2">
        <f t="shared" si="91"/>
        <v>43.715187095414478</v>
      </c>
      <c r="FA81" s="2">
        <f t="shared" si="91"/>
        <v>44.011101139904142</v>
      </c>
      <c r="FB81" s="2">
        <f t="shared" si="91"/>
        <v>43.277051019711216</v>
      </c>
      <c r="FC81" s="2">
        <f t="shared" si="91"/>
        <v>41.344866882616515</v>
      </c>
      <c r="FD81" s="2">
        <f t="shared" si="91"/>
        <v>41.496488850437586</v>
      </c>
      <c r="FE81" s="2">
        <f t="shared" si="91"/>
        <v>49.341292732578914</v>
      </c>
      <c r="FG81" s="2">
        <f t="shared" si="92"/>
        <v>0.77245211672785208</v>
      </c>
      <c r="FH81" s="2">
        <f t="shared" si="92"/>
        <v>0.78840998387461592</v>
      </c>
      <c r="FI81" s="2">
        <f t="shared" si="92"/>
        <v>0.75908964808741264</v>
      </c>
      <c r="FJ81" s="2">
        <f t="shared" si="92"/>
        <v>0.74442877240578731</v>
      </c>
      <c r="FK81" s="2">
        <f t="shared" si="92"/>
        <v>0.72797024030770208</v>
      </c>
      <c r="FL81" s="2">
        <f t="shared" si="92"/>
        <v>0.7405643611300341</v>
      </c>
      <c r="FM81" s="2">
        <f t="shared" si="92"/>
        <v>0.73607522711050333</v>
      </c>
      <c r="FN81" s="2">
        <f t="shared" si="92"/>
        <v>0.71702124627628128</v>
      </c>
      <c r="FO81" s="2">
        <f t="shared" si="92"/>
        <v>0.72132542103895503</v>
      </c>
      <c r="FP81" s="2">
        <f t="shared" si="92"/>
        <v>0.71491097892197986</v>
      </c>
      <c r="FQ81" s="2">
        <f t="shared" si="92"/>
        <v>0.70662709816363323</v>
      </c>
      <c r="FR81" s="2">
        <f t="shared" si="92"/>
        <v>0.70086856063508751</v>
      </c>
      <c r="FS81" s="2">
        <f t="shared" si="92"/>
        <v>0.70365233132163774</v>
      </c>
      <c r="FT81" s="2">
        <f t="shared" si="92"/>
        <v>0.73415274111326789</v>
      </c>
      <c r="FU81" s="2">
        <f t="shared" si="92"/>
        <v>0.68253887566141358</v>
      </c>
      <c r="FW81" s="2">
        <f t="shared" si="81"/>
        <v>8.2650229169651371E-5</v>
      </c>
      <c r="FX81" s="2">
        <f t="shared" si="81"/>
        <v>9.9944292222844451E-5</v>
      </c>
      <c r="FY81" s="2">
        <f t="shared" si="81"/>
        <v>9.5137636595370758E-5</v>
      </c>
      <c r="FZ81" s="2">
        <f t="shared" si="81"/>
        <v>9.4620693063394691E-5</v>
      </c>
      <c r="GA81" s="2">
        <f t="shared" si="81"/>
        <v>8.0647079838493471E-5</v>
      </c>
      <c r="GB81" s="2">
        <f t="shared" si="81"/>
        <v>8.171929914824011E-5</v>
      </c>
      <c r="GC81" s="2">
        <f t="shared" si="81"/>
        <v>8.5385503632722694E-5</v>
      </c>
      <c r="GD81" s="2">
        <f t="shared" si="81"/>
        <v>8.9701467500227035E-5</v>
      </c>
      <c r="GE81" s="2">
        <f t="shared" si="81"/>
        <v>8.3543276315218112E-5</v>
      </c>
      <c r="GF81" s="2">
        <f t="shared" si="81"/>
        <v>7.9170451093578509E-5</v>
      </c>
      <c r="GG81" s="2">
        <f t="shared" si="81"/>
        <v>7.1307842212775242E-5</v>
      </c>
      <c r="GH81" s="2">
        <f t="shared" si="81"/>
        <v>6.6327685248675732E-5</v>
      </c>
      <c r="GI81" s="2">
        <f t="shared" si="81"/>
        <v>6.3967182324784101E-5</v>
      </c>
      <c r="GJ81" s="2">
        <f t="shared" si="81"/>
        <v>6.627877254672408E-5</v>
      </c>
      <c r="GK81" s="2">
        <f t="shared" si="81"/>
        <v>6.0167509850992603E-5</v>
      </c>
      <c r="GM81" s="92">
        <f t="shared" si="82"/>
        <v>0.26799243832979536</v>
      </c>
      <c r="GN81" s="92">
        <f t="shared" si="82"/>
        <v>0.31247874727124436</v>
      </c>
      <c r="GO81" s="92">
        <f t="shared" si="82"/>
        <v>0.27948471812704578</v>
      </c>
      <c r="GP81" s="92">
        <f t="shared" si="82"/>
        <v>0.27599078000179939</v>
      </c>
      <c r="GQ81" s="92">
        <f t="shared" si="82"/>
        <v>0.22244002282764513</v>
      </c>
      <c r="GR81" s="92">
        <f t="shared" si="82"/>
        <v>0.25590595144692924</v>
      </c>
      <c r="GS81" s="92">
        <f t="shared" si="82"/>
        <v>0.26133289898886447</v>
      </c>
      <c r="GT81" s="92">
        <f t="shared" si="82"/>
        <v>0.22238681703155674</v>
      </c>
      <c r="GU81" s="92">
        <f t="shared" si="82"/>
        <v>0.22603748097019224</v>
      </c>
      <c r="GV81" s="92">
        <f t="shared" si="82"/>
        <v>0.2211834145883565</v>
      </c>
      <c r="GW81" s="92">
        <f t="shared" si="82"/>
        <v>0.20672656373173429</v>
      </c>
      <c r="GX81" s="92">
        <f t="shared" si="82"/>
        <v>0.18289780457719168</v>
      </c>
      <c r="GY81" s="92">
        <f t="shared" si="82"/>
        <v>0.17929114716325389</v>
      </c>
      <c r="GZ81" s="92">
        <f t="shared" si="82"/>
        <v>0.22153946280429271</v>
      </c>
      <c r="HA81" s="92">
        <f t="shared" si="82"/>
        <v>0.19106558634930854</v>
      </c>
      <c r="HC81" s="92">
        <f t="shared" si="72"/>
        <v>7.5023418210737479E-6</v>
      </c>
      <c r="HD81" s="92">
        <f t="shared" si="72"/>
        <v>3.1183227313293035E-5</v>
      </c>
      <c r="HE81" s="92">
        <f t="shared" si="72"/>
        <v>3.5316908944081151E-6</v>
      </c>
      <c r="HF81" s="92">
        <f t="shared" si="72"/>
        <v>7.5058798289158835E-7</v>
      </c>
      <c r="HG81" s="92">
        <f t="shared" si="86"/>
        <v>3.5874463826414853E-7</v>
      </c>
      <c r="HH81" s="92">
        <f t="shared" si="86"/>
        <v>1.4573996835157107E-6</v>
      </c>
      <c r="HI81" s="92">
        <f t="shared" si="86"/>
        <v>1.9040129282321577E-6</v>
      </c>
      <c r="HJ81" s="92">
        <f t="shared" si="86"/>
        <v>5.4244379327779719E-7</v>
      </c>
      <c r="HK81" s="92">
        <f t="shared" si="86"/>
        <v>1.5037762952613325E-6</v>
      </c>
      <c r="HL81" s="92">
        <f t="shared" si="86"/>
        <v>1.5038786576152185E-6</v>
      </c>
      <c r="HM81" s="92">
        <f t="shared" si="86"/>
        <v>2.503054584304261E-7</v>
      </c>
      <c r="HN81" s="92">
        <f t="shared" si="86"/>
        <v>7.2240415917612603E-8</v>
      </c>
      <c r="HO81" s="92">
        <f t="shared" si="86"/>
        <v>3.5986338875085982E-7</v>
      </c>
      <c r="HP81" s="92">
        <f t="shared" si="86"/>
        <v>4.5994631882253254E-7</v>
      </c>
      <c r="HQ81" s="92">
        <f t="shared" si="86"/>
        <v>8.6203356026101733E-9</v>
      </c>
      <c r="HS81" s="92">
        <f t="shared" si="83"/>
        <v>1.9820500874240617E-31</v>
      </c>
      <c r="HT81" s="92">
        <f t="shared" si="83"/>
        <v>3.0199827998616352E-28</v>
      </c>
      <c r="HU81" s="92">
        <f t="shared" si="83"/>
        <v>6.1282368470285036E-35</v>
      </c>
      <c r="HV81" s="92">
        <f t="shared" si="83"/>
        <v>1.2505516026795898E-40</v>
      </c>
      <c r="HW81" s="92">
        <f t="shared" si="83"/>
        <v>3.1673330190826568E-41</v>
      </c>
      <c r="HX81" s="92">
        <f t="shared" si="83"/>
        <v>4.3446054237257028E-38</v>
      </c>
      <c r="HY81" s="92">
        <f t="shared" si="83"/>
        <v>2.4294796605868792E-38</v>
      </c>
      <c r="HZ81" s="92">
        <f t="shared" si="83"/>
        <v>9.4905072764089619E-42</v>
      </c>
      <c r="IA81" s="92">
        <f t="shared" si="83"/>
        <v>1.5146424372044755E-38</v>
      </c>
      <c r="IB81" s="92">
        <f t="shared" si="83"/>
        <v>1.2490289601829735E-38</v>
      </c>
      <c r="IC81" s="92">
        <f t="shared" si="83"/>
        <v>3.7684946708950951E-43</v>
      </c>
      <c r="ID81" s="92">
        <f t="shared" si="83"/>
        <v>1.4774427202650454E-45</v>
      </c>
      <c r="IE81" s="92">
        <f t="shared" si="83"/>
        <v>5.2715376549665541E-40</v>
      </c>
      <c r="IF81" s="92">
        <f t="shared" si="83"/>
        <v>4.2721215119432474E-24</v>
      </c>
      <c r="IG81" s="92">
        <f t="shared" si="83"/>
        <v>4.2740447780546169E-18</v>
      </c>
      <c r="II81" s="92">
        <f t="shared" si="84"/>
        <v>3.1798322400803689E-98</v>
      </c>
      <c r="IJ81" s="92">
        <f t="shared" si="84"/>
        <v>3.4880642069284071E-89</v>
      </c>
      <c r="IK81" s="92">
        <f t="shared" si="84"/>
        <v>1.6909360173802166E-111</v>
      </c>
      <c r="IL81" s="92">
        <f t="shared" si="84"/>
        <v>5.8850252515159479E-132</v>
      </c>
      <c r="IM81" s="92">
        <f t="shared" si="84"/>
        <v>1.4156023794607339E-132</v>
      </c>
      <c r="IN81" s="92">
        <f t="shared" si="84"/>
        <v>3.9014786054148587E-123</v>
      </c>
      <c r="IO81" s="92">
        <f t="shared" si="84"/>
        <v>1.9885110781006063E-126</v>
      </c>
      <c r="IP81" s="92">
        <f t="shared" si="84"/>
        <v>6.9978979285946632E-139</v>
      </c>
      <c r="IQ81" s="92">
        <f t="shared" si="84"/>
        <v>1.2102278389748418E-127</v>
      </c>
      <c r="IR81" s="92">
        <f t="shared" si="84"/>
        <v>1.7853185054485068E-127</v>
      </c>
      <c r="IS81" s="92">
        <f t="shared" si="84"/>
        <v>1.4246260912227444E-139</v>
      </c>
      <c r="IT81" s="92">
        <f t="shared" si="84"/>
        <v>4.1368353818766526E-146</v>
      </c>
      <c r="IU81" s="92">
        <f t="shared" si="84"/>
        <v>6.308194550121206E-126</v>
      </c>
      <c r="IV81" s="92">
        <f t="shared" si="84"/>
        <v>3.5002225617988302E-99</v>
      </c>
      <c r="IW81" s="92">
        <f t="shared" si="84"/>
        <v>7.1082450584964153E-61</v>
      </c>
      <c r="IY81" s="92">
        <f t="shared" si="85"/>
        <v>0.26799994067161642</v>
      </c>
      <c r="IZ81" s="92">
        <f t="shared" si="85"/>
        <v>0.31250993049855763</v>
      </c>
      <c r="JA81" s="92">
        <f t="shared" si="85"/>
        <v>0.27948824981794018</v>
      </c>
      <c r="JB81" s="92">
        <f t="shared" si="85"/>
        <v>0.27599153058978226</v>
      </c>
      <c r="JC81" s="92">
        <f t="shared" si="85"/>
        <v>0.22244038157228341</v>
      </c>
      <c r="JD81" s="92">
        <f t="shared" si="85"/>
        <v>0.25590740884661273</v>
      </c>
      <c r="JE81" s="92">
        <f t="shared" si="85"/>
        <v>0.26133480300179268</v>
      </c>
      <c r="JF81" s="92">
        <f t="shared" si="85"/>
        <v>0.22238735947535002</v>
      </c>
      <c r="JG81" s="92">
        <f t="shared" si="85"/>
        <v>0.22603898474648751</v>
      </c>
      <c r="JH81" s="92">
        <f t="shared" si="85"/>
        <v>0.2211849184670141</v>
      </c>
      <c r="JI81" s="92">
        <f t="shared" si="85"/>
        <v>0.20672681403719273</v>
      </c>
      <c r="JJ81" s="92">
        <f t="shared" si="85"/>
        <v>0.18289787681760761</v>
      </c>
      <c r="JK81" s="92">
        <f t="shared" si="85"/>
        <v>0.17929150702664265</v>
      </c>
      <c r="JL81" s="92">
        <f t="shared" si="85"/>
        <v>0.22153992275061152</v>
      </c>
      <c r="JM81" s="92">
        <f t="shared" si="85"/>
        <v>0.19106559496964415</v>
      </c>
    </row>
    <row r="82" spans="2:273" x14ac:dyDescent="0.25">
      <c r="B82" s="2">
        <v>55</v>
      </c>
      <c r="C82" s="37">
        <v>185.25</v>
      </c>
      <c r="D82" s="37">
        <v>209.32499999999999</v>
      </c>
      <c r="E82" s="37">
        <v>206.07499999999999</v>
      </c>
      <c r="F82" s="37">
        <v>203.02500000000001</v>
      </c>
      <c r="G82" s="37">
        <v>185.2</v>
      </c>
      <c r="H82" s="37">
        <v>193.65</v>
      </c>
      <c r="I82" s="37">
        <v>201.57499999999999</v>
      </c>
      <c r="J82" s="37">
        <v>194</v>
      </c>
      <c r="K82" s="37">
        <v>188.45</v>
      </c>
      <c r="L82" s="37">
        <v>185.85</v>
      </c>
      <c r="M82" s="37">
        <v>178.3</v>
      </c>
      <c r="N82" s="37">
        <v>162.262</v>
      </c>
      <c r="O82" s="37">
        <v>158.405</v>
      </c>
      <c r="P82" s="37">
        <v>160.48699999999999</v>
      </c>
      <c r="Q82" s="37">
        <v>139.744</v>
      </c>
      <c r="S82" s="4">
        <f t="shared" si="87"/>
        <v>175.57518491587911</v>
      </c>
      <c r="T82" s="4">
        <f t="shared" si="87"/>
        <v>196.39584086945928</v>
      </c>
      <c r="U82" s="4">
        <f t="shared" si="87"/>
        <v>193.75001105474294</v>
      </c>
      <c r="V82" s="4">
        <f t="shared" si="87"/>
        <v>192.03348925063071</v>
      </c>
      <c r="W82" s="4">
        <f t="shared" si="87"/>
        <v>173.34385356768595</v>
      </c>
      <c r="X82" s="4">
        <f t="shared" si="87"/>
        <v>182.15413639186835</v>
      </c>
      <c r="Y82" s="4">
        <f t="shared" si="87"/>
        <v>190.02923101883135</v>
      </c>
      <c r="Z82" s="4">
        <f t="shared" si="87"/>
        <v>182.0887818679079</v>
      </c>
      <c r="AA82" s="4">
        <f t="shared" si="87"/>
        <v>177.13575507934453</v>
      </c>
      <c r="AB82" s="4">
        <f t="shared" si="87"/>
        <v>174.39617473812976</v>
      </c>
      <c r="AC82" s="4">
        <f t="shared" si="87"/>
        <v>165.72476679193787</v>
      </c>
      <c r="AD82" s="4">
        <f t="shared" si="87"/>
        <v>153.19512950116913</v>
      </c>
      <c r="AE82" s="4">
        <f t="shared" si="87"/>
        <v>149.66036400581774</v>
      </c>
      <c r="AF82" s="4">
        <f t="shared" si="87"/>
        <v>153.2902252737278</v>
      </c>
      <c r="AG82" s="4">
        <f t="shared" si="87"/>
        <v>134.09775596823312</v>
      </c>
      <c r="AI82" s="4">
        <f t="shared" si="88"/>
        <v>9.674815084120894</v>
      </c>
      <c r="AJ82" s="4">
        <f t="shared" si="88"/>
        <v>12.929159130540711</v>
      </c>
      <c r="AK82" s="4">
        <f t="shared" si="88"/>
        <v>12.324988945257047</v>
      </c>
      <c r="AL82" s="4">
        <f t="shared" si="88"/>
        <v>10.991510749369297</v>
      </c>
      <c r="AM82" s="4">
        <f t="shared" si="88"/>
        <v>11.856146432314034</v>
      </c>
      <c r="AN82" s="4">
        <f t="shared" si="88"/>
        <v>11.495863608131657</v>
      </c>
      <c r="AO82" s="4">
        <f t="shared" si="88"/>
        <v>11.545768981168635</v>
      </c>
      <c r="AP82" s="4">
        <f t="shared" si="88"/>
        <v>11.911218132092102</v>
      </c>
      <c r="AQ82" s="4">
        <f t="shared" si="88"/>
        <v>11.314244920655455</v>
      </c>
      <c r="AR82" s="4">
        <f t="shared" si="88"/>
        <v>11.453825261870236</v>
      </c>
      <c r="AS82" s="4">
        <f t="shared" si="88"/>
        <v>12.575233208062144</v>
      </c>
      <c r="AT82" s="4">
        <f t="shared" si="88"/>
        <v>9.0668704988308662</v>
      </c>
      <c r="AU82" s="4">
        <f t="shared" si="88"/>
        <v>8.7446359941822607</v>
      </c>
      <c r="AV82" s="4">
        <f t="shared" si="88"/>
        <v>7.1967747262721957</v>
      </c>
      <c r="AW82" s="4">
        <f t="shared" si="88"/>
        <v>5.6462440317668836</v>
      </c>
      <c r="AY82" s="2">
        <f t="shared" si="79"/>
        <v>44.230437493247237</v>
      </c>
      <c r="AZ82" s="2">
        <f t="shared" si="79"/>
        <v>46.866071018113672</v>
      </c>
      <c r="BA82" s="2">
        <f t="shared" si="79"/>
        <v>43.646552731456332</v>
      </c>
      <c r="BB82" s="2">
        <f t="shared" si="79"/>
        <v>46.733017613770443</v>
      </c>
      <c r="BC82" s="2">
        <f t="shared" si="79"/>
        <v>46.267415931610657</v>
      </c>
      <c r="BD82" s="2">
        <f t="shared" si="79"/>
        <v>44.23889438598664</v>
      </c>
      <c r="BE82" s="2">
        <f t="shared" si="79"/>
        <v>45.31799779320982</v>
      </c>
      <c r="BF82" s="2">
        <f t="shared" si="79"/>
        <v>47.704646607079837</v>
      </c>
      <c r="BG82" s="2">
        <f t="shared" si="79"/>
        <v>48.728381813046234</v>
      </c>
      <c r="BH82" s="2">
        <f t="shared" si="79"/>
        <v>46.932969065102149</v>
      </c>
      <c r="BI82" s="2">
        <f t="shared" si="79"/>
        <v>47.464416839835806</v>
      </c>
      <c r="BJ82" s="2">
        <f t="shared" si="79"/>
        <v>46.619617633262479</v>
      </c>
      <c r="BK82" s="2">
        <f t="shared" si="79"/>
        <v>44.653141910394687</v>
      </c>
      <c r="BL82" s="2">
        <f t="shared" si="79"/>
        <v>45.107732823069163</v>
      </c>
      <c r="BM82" s="2">
        <f t="shared" si="79"/>
        <v>50.025086598109816</v>
      </c>
      <c r="BO82" s="2" t="str">
        <f t="shared" si="9"/>
        <v/>
      </c>
      <c r="BP82" s="2" t="str">
        <f t="shared" si="10"/>
        <v/>
      </c>
      <c r="BQ82" s="2" t="str">
        <f t="shared" si="11"/>
        <v/>
      </c>
      <c r="BR82" s="2" t="str">
        <f t="shared" si="12"/>
        <v/>
      </c>
      <c r="BS82" s="2" t="str">
        <f t="shared" si="13"/>
        <v/>
      </c>
      <c r="BT82" s="2" t="str">
        <f t="shared" si="14"/>
        <v/>
      </c>
      <c r="BU82" s="2" t="str">
        <f t="shared" si="15"/>
        <v/>
      </c>
      <c r="BV82" s="2" t="str">
        <f t="shared" si="16"/>
        <v/>
      </c>
      <c r="BW82" s="2" t="str">
        <f t="shared" si="17"/>
        <v/>
      </c>
      <c r="BX82" s="2" t="str">
        <f t="shared" si="18"/>
        <v/>
      </c>
      <c r="BY82" s="2" t="str">
        <f t="shared" si="19"/>
        <v/>
      </c>
      <c r="BZ82" s="2" t="str">
        <f t="shared" si="20"/>
        <v/>
      </c>
      <c r="CA82" s="2" t="str">
        <f t="shared" si="21"/>
        <v/>
      </c>
      <c r="CB82" s="2" t="str">
        <f t="shared" si="22"/>
        <v/>
      </c>
      <c r="CC82" s="2" t="str">
        <f t="shared" si="23"/>
        <v/>
      </c>
      <c r="CE82" s="2" t="str">
        <f t="shared" si="80"/>
        <v/>
      </c>
      <c r="CF82" s="2" t="str">
        <f t="shared" si="80"/>
        <v/>
      </c>
      <c r="CG82" s="2" t="str">
        <f t="shared" si="80"/>
        <v/>
      </c>
      <c r="CH82" s="2" t="str">
        <f t="shared" si="80"/>
        <v/>
      </c>
      <c r="CI82" s="2" t="str">
        <f t="shared" si="80"/>
        <v/>
      </c>
      <c r="CJ82" s="2" t="str">
        <f t="shared" si="80"/>
        <v/>
      </c>
      <c r="CK82" s="2" t="str">
        <f t="shared" si="80"/>
        <v/>
      </c>
      <c r="CL82" s="2" t="str">
        <f t="shared" si="80"/>
        <v/>
      </c>
      <c r="CM82" s="2" t="str">
        <f t="shared" si="80"/>
        <v/>
      </c>
      <c r="CN82" s="2" t="str">
        <f t="shared" si="80"/>
        <v/>
      </c>
      <c r="CO82" s="2" t="str">
        <f t="shared" si="80"/>
        <v/>
      </c>
      <c r="CP82" s="2" t="str">
        <f t="shared" si="80"/>
        <v/>
      </c>
      <c r="CQ82" s="2" t="str">
        <f t="shared" si="80"/>
        <v/>
      </c>
      <c r="CR82" s="2" t="str">
        <f t="shared" si="80"/>
        <v/>
      </c>
      <c r="CS82" s="2" t="str">
        <f t="shared" si="80"/>
        <v/>
      </c>
      <c r="CU82" s="2" t="str">
        <f t="shared" si="25"/>
        <v/>
      </c>
      <c r="CV82" s="2" t="str">
        <f t="shared" si="26"/>
        <v/>
      </c>
      <c r="CW82" s="2" t="str">
        <f t="shared" si="27"/>
        <v/>
      </c>
      <c r="CX82" s="2" t="str">
        <f t="shared" si="28"/>
        <v/>
      </c>
      <c r="CY82" s="2" t="str">
        <f t="shared" si="29"/>
        <v/>
      </c>
      <c r="CZ82" s="2" t="str">
        <f t="shared" si="30"/>
        <v/>
      </c>
      <c r="DA82" s="2" t="str">
        <f t="shared" si="31"/>
        <v/>
      </c>
      <c r="DB82" s="2" t="str">
        <f t="shared" si="32"/>
        <v/>
      </c>
      <c r="DC82" s="2" t="str">
        <f t="shared" si="33"/>
        <v/>
      </c>
      <c r="DD82" s="2" t="str">
        <f t="shared" si="34"/>
        <v/>
      </c>
      <c r="DE82" s="2" t="str">
        <f t="shared" si="35"/>
        <v/>
      </c>
      <c r="DF82" s="2" t="str">
        <f t="shared" si="36"/>
        <v/>
      </c>
      <c r="DG82" s="2" t="str">
        <f t="shared" si="37"/>
        <v/>
      </c>
      <c r="DH82" s="2" t="str">
        <f t="shared" si="38"/>
        <v/>
      </c>
      <c r="DI82" s="2" t="str">
        <f t="shared" si="39"/>
        <v/>
      </c>
      <c r="DK82" s="2">
        <f t="shared" si="89"/>
        <v>58.004268292682923</v>
      </c>
      <c r="DL82" s="2">
        <f t="shared" si="89"/>
        <v>56.678178137651827</v>
      </c>
      <c r="DM82" s="2">
        <f t="shared" si="89"/>
        <v>53.829878048780479</v>
      </c>
      <c r="DN82" s="2">
        <f t="shared" si="89"/>
        <v>57.955711989844161</v>
      </c>
      <c r="DO82" s="2">
        <f t="shared" si="89"/>
        <v>56.326479915433396</v>
      </c>
      <c r="DP82" s="2">
        <f t="shared" si="89"/>
        <v>53.066956351457215</v>
      </c>
      <c r="DQ82" s="2">
        <f t="shared" si="89"/>
        <v>54.434030504379351</v>
      </c>
      <c r="DR82" s="2">
        <f t="shared" si="89"/>
        <v>58.78945182724253</v>
      </c>
      <c r="DS82" s="2">
        <f t="shared" si="89"/>
        <v>56.442824171952076</v>
      </c>
      <c r="DT82" s="2">
        <f t="shared" si="89"/>
        <v>53.775774518542526</v>
      </c>
      <c r="DU82" s="2">
        <f t="shared" si="89"/>
        <v>51.517839721254354</v>
      </c>
      <c r="DV82" s="2">
        <f t="shared" si="89"/>
        <v>54.08060344306854</v>
      </c>
      <c r="DW82" s="2">
        <f t="shared" si="89"/>
        <v>52.849929668780824</v>
      </c>
      <c r="DX82" s="2">
        <f t="shared" si="89"/>
        <v>55.736063122923582</v>
      </c>
      <c r="DY82" s="2">
        <f t="shared" si="89"/>
        <v>55.129894736842111</v>
      </c>
      <c r="EA82" s="2">
        <f t="shared" si="90"/>
        <v>40.530038465877041</v>
      </c>
      <c r="EB82" s="2">
        <f t="shared" si="90"/>
        <v>44.464561370104626</v>
      </c>
      <c r="EC82" s="2">
        <f t="shared" si="90"/>
        <v>40.698925616515389</v>
      </c>
      <c r="ED82" s="2">
        <f t="shared" si="90"/>
        <v>43.219322421051679</v>
      </c>
      <c r="EE82" s="2">
        <f t="shared" si="90"/>
        <v>42.839356400996621</v>
      </c>
      <c r="EF82" s="2">
        <f t="shared" si="90"/>
        <v>41.418417836353093</v>
      </c>
      <c r="EG82" s="2">
        <f t="shared" si="90"/>
        <v>42.337053192001157</v>
      </c>
      <c r="EH82" s="2">
        <f t="shared" si="90"/>
        <v>43.714802421924801</v>
      </c>
      <c r="EI82" s="2">
        <f t="shared" si="90"/>
        <v>46.010337390455639</v>
      </c>
      <c r="EJ82" s="2">
        <f t="shared" si="90"/>
        <v>44.444429169882518</v>
      </c>
      <c r="EK82" s="2">
        <f t="shared" si="90"/>
        <v>45.929840496071463</v>
      </c>
      <c r="EL82" s="2">
        <f t="shared" si="90"/>
        <v>43.715510234481343</v>
      </c>
      <c r="EM82" s="2">
        <f t="shared" si="90"/>
        <v>41.504790488286247</v>
      </c>
      <c r="EN82" s="2">
        <f t="shared" si="90"/>
        <v>41.597725090046261</v>
      </c>
      <c r="EO82" s="2">
        <f t="shared" si="90"/>
        <v>47.859540788740695</v>
      </c>
      <c r="EQ82" s="2">
        <f t="shared" si="91"/>
        <v>39.980291048845046</v>
      </c>
      <c r="ER82" s="2">
        <f t="shared" si="91"/>
        <v>43.613188086585048</v>
      </c>
      <c r="ES82" s="2">
        <f t="shared" si="91"/>
        <v>41.734911207627668</v>
      </c>
      <c r="ET82" s="2">
        <f t="shared" si="91"/>
        <v>41.921054017543355</v>
      </c>
      <c r="EU82" s="2">
        <f t="shared" si="91"/>
        <v>42.03992119931938</v>
      </c>
      <c r="EV82" s="2">
        <f t="shared" si="91"/>
        <v>40.885228647378447</v>
      </c>
      <c r="EW82" s="2">
        <f t="shared" si="91"/>
        <v>41.788726767759002</v>
      </c>
      <c r="EX82" s="2">
        <f t="shared" si="91"/>
        <v>44.131329005444663</v>
      </c>
      <c r="EY82" s="2">
        <f t="shared" si="91"/>
        <v>45.297781627318557</v>
      </c>
      <c r="EZ82" s="2">
        <f t="shared" si="91"/>
        <v>43.567738092366014</v>
      </c>
      <c r="FA82" s="2">
        <f t="shared" si="91"/>
        <v>43.860432454964275</v>
      </c>
      <c r="FB82" s="2">
        <f t="shared" si="91"/>
        <v>43.118354030257599</v>
      </c>
      <c r="FC82" s="2">
        <f t="shared" si="91"/>
        <v>41.215697235998356</v>
      </c>
      <c r="FD82" s="2">
        <f t="shared" si="91"/>
        <v>41.369369916144301</v>
      </c>
      <c r="FE82" s="2">
        <f t="shared" si="91"/>
        <v>49.175325565804982</v>
      </c>
      <c r="FG82" s="2">
        <f t="shared" si="92"/>
        <v>0.78823393740066094</v>
      </c>
      <c r="FH82" s="2">
        <f t="shared" si="92"/>
        <v>0.80336676743362034</v>
      </c>
      <c r="FI82" s="2">
        <f t="shared" si="92"/>
        <v>0.77552892214727442</v>
      </c>
      <c r="FJ82" s="2">
        <f t="shared" si="92"/>
        <v>0.7615542212820533</v>
      </c>
      <c r="FK82" s="2">
        <f t="shared" si="92"/>
        <v>0.74582198949521483</v>
      </c>
      <c r="FL82" s="2">
        <f t="shared" si="92"/>
        <v>0.75786453200290627</v>
      </c>
      <c r="FM82" s="2">
        <f t="shared" si="92"/>
        <v>0.75357514030481332</v>
      </c>
      <c r="FN82" s="2">
        <f t="shared" si="92"/>
        <v>0.73533028129084821</v>
      </c>
      <c r="FO82" s="2">
        <f t="shared" si="92"/>
        <v>0.73945716380849313</v>
      </c>
      <c r="FP82" s="2">
        <f t="shared" si="92"/>
        <v>0.73330576609886988</v>
      </c>
      <c r="FQ82" s="2">
        <f t="shared" si="92"/>
        <v>0.72535104558283281</v>
      </c>
      <c r="FR82" s="2">
        <f t="shared" si="92"/>
        <v>0.71981430660041901</v>
      </c>
      <c r="FS82" s="2">
        <f t="shared" si="92"/>
        <v>0.72249157559933797</v>
      </c>
      <c r="FT82" s="2">
        <f t="shared" si="92"/>
        <v>0.75173713345497806</v>
      </c>
      <c r="FU82" s="2">
        <f t="shared" si="92"/>
        <v>0.70215218957696113</v>
      </c>
      <c r="FW82" s="2">
        <f t="shared" si="81"/>
        <v>9.0623451564339743E-5</v>
      </c>
      <c r="FX82" s="2">
        <f t="shared" si="81"/>
        <v>1.0958568057741092E-4</v>
      </c>
      <c r="FY82" s="2">
        <f t="shared" si="81"/>
        <v>1.0431538667898903E-4</v>
      </c>
      <c r="FZ82" s="2">
        <f t="shared" si="81"/>
        <v>1.0374857974442907E-4</v>
      </c>
      <c r="GA82" s="2">
        <f t="shared" si="81"/>
        <v>8.8427076602317031E-5</v>
      </c>
      <c r="GB82" s="2">
        <f t="shared" si="81"/>
        <v>8.9602723280577656E-5</v>
      </c>
      <c r="GC82" s="2">
        <f t="shared" si="81"/>
        <v>9.3622571752278056E-5</v>
      </c>
      <c r="GD82" s="2">
        <f t="shared" si="81"/>
        <v>9.8354852089965739E-5</v>
      </c>
      <c r="GE82" s="2">
        <f t="shared" si="81"/>
        <v>9.160264258712138E-5</v>
      </c>
      <c r="GF82" s="2">
        <f t="shared" si="81"/>
        <v>8.6808010344048114E-5</v>
      </c>
      <c r="GG82" s="2">
        <f t="shared" si="81"/>
        <v>7.818695630127718E-5</v>
      </c>
      <c r="GH82" s="2">
        <f t="shared" si="81"/>
        <v>7.2726395286859256E-5</v>
      </c>
      <c r="GI82" s="2">
        <f t="shared" si="81"/>
        <v>7.0138187834338237E-5</v>
      </c>
      <c r="GJ82" s="2">
        <f t="shared" si="81"/>
        <v>7.2672764261792617E-5</v>
      </c>
      <c r="GK82" s="2">
        <f t="shared" si="81"/>
        <v>6.597197971021139E-5</v>
      </c>
      <c r="GM82" s="92">
        <f t="shared" si="82"/>
        <v>0.31596865465662549</v>
      </c>
      <c r="GN82" s="92">
        <f t="shared" si="82"/>
        <v>0.36509046092000508</v>
      </c>
      <c r="GO82" s="92">
        <f t="shared" si="82"/>
        <v>0.33322290360851825</v>
      </c>
      <c r="GP82" s="92">
        <f t="shared" si="82"/>
        <v>0.33312118123238527</v>
      </c>
      <c r="GQ82" s="92">
        <f t="shared" si="82"/>
        <v>0.2711993237516569</v>
      </c>
      <c r="GR82" s="92">
        <f t="shared" si="82"/>
        <v>0.30945781019516588</v>
      </c>
      <c r="GS82" s="92">
        <f t="shared" si="82"/>
        <v>0.31749524087251924</v>
      </c>
      <c r="GT82" s="92">
        <f t="shared" si="82"/>
        <v>0.27418267398032564</v>
      </c>
      <c r="GU82" s="92">
        <f t="shared" si="82"/>
        <v>0.27758106220309686</v>
      </c>
      <c r="GV82" s="92">
        <f t="shared" si="82"/>
        <v>0.2733001741931565</v>
      </c>
      <c r="GW82" s="92">
        <f t="shared" si="82"/>
        <v>0.25722608853301465</v>
      </c>
      <c r="GX82" s="92">
        <f t="shared" si="82"/>
        <v>0.22800034753565307</v>
      </c>
      <c r="GY82" s="92">
        <f t="shared" si="82"/>
        <v>0.22257701265878768</v>
      </c>
      <c r="GZ82" s="92">
        <f t="shared" si="82"/>
        <v>0.26846342124957556</v>
      </c>
      <c r="HA82" s="92">
        <f t="shared" si="82"/>
        <v>0.24442977173079725</v>
      </c>
      <c r="HC82" s="92">
        <f t="shared" si="72"/>
        <v>1.39893934274453E-5</v>
      </c>
      <c r="HD82" s="92">
        <f t="shared" si="72"/>
        <v>5.4928861729056059E-5</v>
      </c>
      <c r="HE82" s="92">
        <f t="shared" si="72"/>
        <v>7.0848757639930021E-6</v>
      </c>
      <c r="HF82" s="92">
        <f t="shared" si="72"/>
        <v>1.6781755793165742E-6</v>
      </c>
      <c r="HG82" s="92">
        <f t="shared" si="86"/>
        <v>8.1006817025684859E-7</v>
      </c>
      <c r="HH82" s="92">
        <f t="shared" si="86"/>
        <v>3.0736557021696589E-6</v>
      </c>
      <c r="HI82" s="92">
        <f t="shared" si="86"/>
        <v>4.0375208093549334E-6</v>
      </c>
      <c r="HJ82" s="92">
        <f t="shared" si="86"/>
        <v>1.244787231086228E-6</v>
      </c>
      <c r="HK82" s="92">
        <f t="shared" si="86"/>
        <v>3.2173967948823393E-6</v>
      </c>
      <c r="HL82" s="92">
        <f t="shared" si="86"/>
        <v>3.2023107091129726E-6</v>
      </c>
      <c r="HM82" s="92">
        <f t="shared" si="86"/>
        <v>5.7721605920631422E-7</v>
      </c>
      <c r="HN82" s="92">
        <f t="shared" si="86"/>
        <v>1.7489313218819172E-7</v>
      </c>
      <c r="HO82" s="92">
        <f t="shared" si="86"/>
        <v>7.8106180470090469E-7</v>
      </c>
      <c r="HP82" s="92">
        <f t="shared" si="86"/>
        <v>9.947487914986801E-7</v>
      </c>
      <c r="HQ82" s="92">
        <f t="shared" si="86"/>
        <v>2.4675517087617555E-8</v>
      </c>
      <c r="HS82" s="92">
        <f t="shared" si="83"/>
        <v>1.2948703608437695E-30</v>
      </c>
      <c r="HT82" s="92">
        <f t="shared" si="83"/>
        <v>1.693859192616196E-27</v>
      </c>
      <c r="HU82" s="92">
        <f t="shared" si="83"/>
        <v>5.2458044424475415E-34</v>
      </c>
      <c r="HV82" s="92">
        <f t="shared" si="83"/>
        <v>1.5659559808868016E-39</v>
      </c>
      <c r="HW82" s="92">
        <f t="shared" si="83"/>
        <v>3.896438316898512E-40</v>
      </c>
      <c r="HX82" s="92">
        <f t="shared" si="83"/>
        <v>4.4368847595631166E-37</v>
      </c>
      <c r="HY82" s="92">
        <f t="shared" si="83"/>
        <v>2.6089558303655275E-37</v>
      </c>
      <c r="HZ82" s="92">
        <f t="shared" si="83"/>
        <v>1.2976756585711209E-40</v>
      </c>
      <c r="IA82" s="92">
        <f t="shared" si="83"/>
        <v>1.6471781629677146E-37</v>
      </c>
      <c r="IB82" s="92">
        <f t="shared" si="83"/>
        <v>1.3415932555146311E-37</v>
      </c>
      <c r="IC82" s="92">
        <f t="shared" si="83"/>
        <v>5.0925756255935634E-42</v>
      </c>
      <c r="ID82" s="92">
        <f t="shared" si="83"/>
        <v>2.2428948776783173E-44</v>
      </c>
      <c r="IE82" s="92">
        <f t="shared" si="83"/>
        <v>5.528228319749318E-39</v>
      </c>
      <c r="IF82" s="92">
        <f t="shared" si="83"/>
        <v>1.6796140445969005E-23</v>
      </c>
      <c r="IG82" s="92">
        <f t="shared" si="83"/>
        <v>1.1660694878685073E-17</v>
      </c>
      <c r="II82" s="92">
        <f t="shared" si="84"/>
        <v>2.3989404436488376E-96</v>
      </c>
      <c r="IJ82" s="92">
        <f t="shared" si="84"/>
        <v>1.9022657241073327E-87</v>
      </c>
      <c r="IK82" s="92">
        <f t="shared" si="84"/>
        <v>2.4907428915129768E-109</v>
      </c>
      <c r="IL82" s="92">
        <f t="shared" si="84"/>
        <v>2.1910859560985672E-129</v>
      </c>
      <c r="IM82" s="92">
        <f t="shared" si="84"/>
        <v>4.9033227234220468E-130</v>
      </c>
      <c r="IN82" s="92">
        <f t="shared" si="84"/>
        <v>8.9286599787044751E-121</v>
      </c>
      <c r="IO82" s="92">
        <f t="shared" si="84"/>
        <v>5.4124972640446291E-124</v>
      </c>
      <c r="IP82" s="92">
        <f t="shared" si="84"/>
        <v>3.4451350258263107E-136</v>
      </c>
      <c r="IQ82" s="92">
        <f t="shared" si="84"/>
        <v>3.4339843168701921E-125</v>
      </c>
      <c r="IR82" s="92">
        <f t="shared" si="84"/>
        <v>4.8694302285145647E-125</v>
      </c>
      <c r="IS82" s="92">
        <f t="shared" si="84"/>
        <v>6.2343918524641061E-137</v>
      </c>
      <c r="IT82" s="92">
        <f t="shared" si="84"/>
        <v>2.3033122494228702E-143</v>
      </c>
      <c r="IU82" s="92">
        <f t="shared" si="84"/>
        <v>1.4216672414161224E-123</v>
      </c>
      <c r="IV82" s="92">
        <f t="shared" si="84"/>
        <v>2.4949073288287532E-97</v>
      </c>
      <c r="IW82" s="92">
        <f t="shared" si="84"/>
        <v>9.2410932930353371E-60</v>
      </c>
      <c r="IY82" s="92">
        <f t="shared" si="85"/>
        <v>0.31598264405005294</v>
      </c>
      <c r="IZ82" s="92">
        <f t="shared" si="85"/>
        <v>0.36514538978173411</v>
      </c>
      <c r="JA82" s="92">
        <f t="shared" si="85"/>
        <v>0.33322998848428226</v>
      </c>
      <c r="JB82" s="92">
        <f t="shared" si="85"/>
        <v>0.3331228594079646</v>
      </c>
      <c r="JC82" s="92">
        <f t="shared" si="85"/>
        <v>0.27120013381982716</v>
      </c>
      <c r="JD82" s="92">
        <f t="shared" si="85"/>
        <v>0.30946088385086806</v>
      </c>
      <c r="JE82" s="92">
        <f t="shared" si="85"/>
        <v>0.31749927839332859</v>
      </c>
      <c r="JF82" s="92">
        <f t="shared" si="85"/>
        <v>0.27418391876755671</v>
      </c>
      <c r="JG82" s="92">
        <f t="shared" si="85"/>
        <v>0.27758427959989174</v>
      </c>
      <c r="JH82" s="92">
        <f t="shared" si="85"/>
        <v>0.2733033765038656</v>
      </c>
      <c r="JI82" s="92">
        <f t="shared" si="85"/>
        <v>0.25722666574907388</v>
      </c>
      <c r="JJ82" s="92">
        <f t="shared" si="85"/>
        <v>0.22800052242878527</v>
      </c>
      <c r="JK82" s="92">
        <f t="shared" si="85"/>
        <v>0.22257779372059239</v>
      </c>
      <c r="JL82" s="92">
        <f t="shared" si="85"/>
        <v>0.26846441599836707</v>
      </c>
      <c r="JM82" s="92">
        <f t="shared" si="85"/>
        <v>0.24442979640631432</v>
      </c>
    </row>
    <row r="83" spans="2:273" x14ac:dyDescent="0.25">
      <c r="B83" s="2">
        <v>56</v>
      </c>
      <c r="C83" s="37">
        <v>197.22499999999999</v>
      </c>
      <c r="D83" s="37">
        <v>218.97499999999999</v>
      </c>
      <c r="E83" s="37">
        <v>217.1</v>
      </c>
      <c r="F83" s="37">
        <v>215.375</v>
      </c>
      <c r="G83" s="37">
        <v>201.55</v>
      </c>
      <c r="H83" s="37">
        <v>208.67500000000001</v>
      </c>
      <c r="I83" s="37">
        <v>215.85</v>
      </c>
      <c r="J83" s="37">
        <v>209.3</v>
      </c>
      <c r="K83" s="37">
        <v>204.52500000000001</v>
      </c>
      <c r="L83" s="37">
        <v>201.47499999999999</v>
      </c>
      <c r="M83" s="37">
        <v>195.625</v>
      </c>
      <c r="N83" s="37">
        <v>181.667</v>
      </c>
      <c r="O83" s="37">
        <v>176.452</v>
      </c>
      <c r="P83" s="37">
        <v>175.23099999999999</v>
      </c>
      <c r="Q83" s="37">
        <v>154.46199999999999</v>
      </c>
      <c r="S83" s="4">
        <f t="shared" si="87"/>
        <v>189.06840433126783</v>
      </c>
      <c r="T83" s="4">
        <f t="shared" si="87"/>
        <v>210.08869300877006</v>
      </c>
      <c r="U83" s="4">
        <f t="shared" si="87"/>
        <v>209.91087174906238</v>
      </c>
      <c r="V83" s="4">
        <f t="shared" si="87"/>
        <v>208.7000281080237</v>
      </c>
      <c r="W83" s="4">
        <f t="shared" si="87"/>
        <v>189.95511084563708</v>
      </c>
      <c r="X83" s="4">
        <f t="shared" si="87"/>
        <v>198.66695120266129</v>
      </c>
      <c r="Y83" s="4">
        <f t="shared" si="87"/>
        <v>207.57268946522655</v>
      </c>
      <c r="Z83" s="4">
        <f t="shared" si="87"/>
        <v>200.47005413954474</v>
      </c>
      <c r="AA83" s="4">
        <f t="shared" si="87"/>
        <v>194.37899415047067</v>
      </c>
      <c r="AB83" s="4">
        <f t="shared" si="87"/>
        <v>192.13513873755741</v>
      </c>
      <c r="AC83" s="4">
        <f t="shared" si="87"/>
        <v>183.0784584978804</v>
      </c>
      <c r="AD83" s="4">
        <f t="shared" si="87"/>
        <v>169.48262164593967</v>
      </c>
      <c r="AE83" s="4">
        <f t="shared" si="87"/>
        <v>165.50111398917497</v>
      </c>
      <c r="AF83" s="4">
        <f t="shared" si="87"/>
        <v>166.98689218667016</v>
      </c>
      <c r="AG83" s="4">
        <f t="shared" si="87"/>
        <v>148.1470550866994</v>
      </c>
      <c r="AI83" s="4">
        <f t="shared" si="88"/>
        <v>8.1565956687321659</v>
      </c>
      <c r="AJ83" s="4">
        <f t="shared" si="88"/>
        <v>8.8863069912299295</v>
      </c>
      <c r="AK83" s="4">
        <f t="shared" si="88"/>
        <v>7.189128250937614</v>
      </c>
      <c r="AL83" s="4">
        <f t="shared" si="88"/>
        <v>6.6749718919762984</v>
      </c>
      <c r="AM83" s="4">
        <f t="shared" si="88"/>
        <v>11.594889154362932</v>
      </c>
      <c r="AN83" s="4">
        <f t="shared" si="88"/>
        <v>10.008048797338716</v>
      </c>
      <c r="AO83" s="4">
        <f t="shared" si="88"/>
        <v>8.2773105347734486</v>
      </c>
      <c r="AP83" s="4">
        <f t="shared" si="88"/>
        <v>8.8299458604552683</v>
      </c>
      <c r="AQ83" s="4">
        <f t="shared" si="88"/>
        <v>10.146005849529331</v>
      </c>
      <c r="AR83" s="4">
        <f t="shared" si="88"/>
        <v>9.3398612624425823</v>
      </c>
      <c r="AS83" s="4">
        <f t="shared" si="88"/>
        <v>12.546541502119595</v>
      </c>
      <c r="AT83" s="4">
        <f t="shared" si="88"/>
        <v>12.184378354060328</v>
      </c>
      <c r="AU83" s="4">
        <f t="shared" si="88"/>
        <v>10.95088601082503</v>
      </c>
      <c r="AV83" s="4">
        <f t="shared" si="88"/>
        <v>8.2441078133298333</v>
      </c>
      <c r="AW83" s="4">
        <f t="shared" si="88"/>
        <v>6.314944913300593</v>
      </c>
      <c r="AY83" s="2">
        <f t="shared" si="79"/>
        <v>43.943857685712508</v>
      </c>
      <c r="AZ83" s="2">
        <f t="shared" si="79"/>
        <v>46.607549144364434</v>
      </c>
      <c r="BA83" s="2">
        <f t="shared" si="79"/>
        <v>43.410097552459426</v>
      </c>
      <c r="BB83" s="2">
        <f t="shared" si="79"/>
        <v>46.467499025505688</v>
      </c>
      <c r="BC83" s="2">
        <f t="shared" si="79"/>
        <v>46.015046760837883</v>
      </c>
      <c r="BD83" s="2">
        <f t="shared" si="79"/>
        <v>44.012303960699597</v>
      </c>
      <c r="BE83" s="2">
        <f t="shared" si="79"/>
        <v>45.075060094856489</v>
      </c>
      <c r="BF83" s="2">
        <f t="shared" si="79"/>
        <v>47.404746633918279</v>
      </c>
      <c r="BG83" s="2">
        <f t="shared" si="79"/>
        <v>48.480101478023585</v>
      </c>
      <c r="BH83" s="2">
        <f t="shared" si="79"/>
        <v>46.696267180968611</v>
      </c>
      <c r="BI83" s="2">
        <f t="shared" si="79"/>
        <v>47.254462362492177</v>
      </c>
      <c r="BJ83" s="2">
        <f t="shared" si="79"/>
        <v>46.357422713444905</v>
      </c>
      <c r="BK83" s="2">
        <f t="shared" si="79"/>
        <v>44.384901376971762</v>
      </c>
      <c r="BL83" s="2">
        <f t="shared" si="79"/>
        <v>44.831652145259696</v>
      </c>
      <c r="BM83" s="2">
        <f t="shared" si="79"/>
        <v>49.851328300900626</v>
      </c>
      <c r="BO83" s="2" t="str">
        <f t="shared" si="9"/>
        <v/>
      </c>
      <c r="BP83" s="2" t="str">
        <f t="shared" si="10"/>
        <v/>
      </c>
      <c r="BQ83" s="2" t="str">
        <f t="shared" si="11"/>
        <v/>
      </c>
      <c r="BR83" s="2" t="str">
        <f t="shared" si="12"/>
        <v/>
      </c>
      <c r="BS83" s="2" t="str">
        <f t="shared" si="13"/>
        <v/>
      </c>
      <c r="BT83" s="2" t="str">
        <f t="shared" si="14"/>
        <v/>
      </c>
      <c r="BU83" s="2" t="str">
        <f t="shared" si="15"/>
        <v/>
      </c>
      <c r="BV83" s="2" t="str">
        <f t="shared" si="16"/>
        <v/>
      </c>
      <c r="BW83" s="2" t="str">
        <f t="shared" si="17"/>
        <v/>
      </c>
      <c r="BX83" s="2" t="str">
        <f t="shared" si="18"/>
        <v/>
      </c>
      <c r="BY83" s="2" t="str">
        <f t="shared" si="19"/>
        <v/>
      </c>
      <c r="BZ83" s="2" t="str">
        <f t="shared" si="20"/>
        <v/>
      </c>
      <c r="CA83" s="2" t="str">
        <f t="shared" si="21"/>
        <v/>
      </c>
      <c r="CB83" s="2" t="str">
        <f t="shared" si="22"/>
        <v/>
      </c>
      <c r="CC83" s="2" t="str">
        <f t="shared" si="23"/>
        <v/>
      </c>
      <c r="CE83" s="2" t="str">
        <f t="shared" si="80"/>
        <v/>
      </c>
      <c r="CF83" s="2" t="str">
        <f t="shared" si="80"/>
        <v/>
      </c>
      <c r="CG83" s="2" t="str">
        <f t="shared" si="80"/>
        <v/>
      </c>
      <c r="CH83" s="2" t="str">
        <f t="shared" si="80"/>
        <v/>
      </c>
      <c r="CI83" s="2" t="str">
        <f t="shared" si="80"/>
        <v/>
      </c>
      <c r="CJ83" s="2" t="str">
        <f t="shared" si="80"/>
        <v/>
      </c>
      <c r="CK83" s="2" t="str">
        <f t="shared" si="80"/>
        <v/>
      </c>
      <c r="CL83" s="2" t="str">
        <f t="shared" si="80"/>
        <v/>
      </c>
      <c r="CM83" s="2" t="str">
        <f t="shared" si="80"/>
        <v/>
      </c>
      <c r="CN83" s="2" t="str">
        <f t="shared" si="80"/>
        <v/>
      </c>
      <c r="CO83" s="2" t="str">
        <f t="shared" si="80"/>
        <v/>
      </c>
      <c r="CP83" s="2" t="str">
        <f t="shared" si="80"/>
        <v/>
      </c>
      <c r="CQ83" s="2" t="str">
        <f t="shared" si="80"/>
        <v/>
      </c>
      <c r="CR83" s="2" t="str">
        <f t="shared" si="80"/>
        <v/>
      </c>
      <c r="CS83" s="2" t="str">
        <f t="shared" si="80"/>
        <v/>
      </c>
      <c r="CU83" s="2" t="str">
        <f t="shared" si="25"/>
        <v/>
      </c>
      <c r="CV83" s="2" t="str">
        <f t="shared" si="26"/>
        <v/>
      </c>
      <c r="CW83" s="2" t="str">
        <f t="shared" si="27"/>
        <v/>
      </c>
      <c r="CX83" s="2" t="str">
        <f t="shared" si="28"/>
        <v/>
      </c>
      <c r="CY83" s="2" t="str">
        <f t="shared" si="29"/>
        <v/>
      </c>
      <c r="CZ83" s="2" t="str">
        <f t="shared" si="30"/>
        <v/>
      </c>
      <c r="DA83" s="2" t="str">
        <f t="shared" si="31"/>
        <v/>
      </c>
      <c r="DB83" s="2" t="str">
        <f t="shared" si="32"/>
        <v/>
      </c>
      <c r="DC83" s="2" t="str">
        <f t="shared" si="33"/>
        <v/>
      </c>
      <c r="DD83" s="2" t="str">
        <f t="shared" si="34"/>
        <v/>
      </c>
      <c r="DE83" s="2" t="str">
        <f t="shared" si="35"/>
        <v/>
      </c>
      <c r="DF83" s="2" t="str">
        <f t="shared" si="36"/>
        <v/>
      </c>
      <c r="DG83" s="2" t="str">
        <f t="shared" si="37"/>
        <v/>
      </c>
      <c r="DH83" s="2" t="str">
        <f t="shared" si="38"/>
        <v/>
      </c>
      <c r="DI83" s="2" t="str">
        <f t="shared" si="39"/>
        <v/>
      </c>
      <c r="DK83" s="2">
        <f t="shared" si="89"/>
        <v>58.285644599303126</v>
      </c>
      <c r="DL83" s="2">
        <f t="shared" si="89"/>
        <v>56.881204453441299</v>
      </c>
      <c r="DM83" s="2">
        <f t="shared" si="89"/>
        <v>54.001881533101034</v>
      </c>
      <c r="DN83" s="2">
        <f t="shared" si="89"/>
        <v>58.277582178645716</v>
      </c>
      <c r="DO83" s="2">
        <f t="shared" si="89"/>
        <v>56.608192389006334</v>
      </c>
      <c r="DP83" s="2">
        <f t="shared" si="89"/>
        <v>53.274469924101247</v>
      </c>
      <c r="DQ83" s="2">
        <f t="shared" si="89"/>
        <v>54.663742071881614</v>
      </c>
      <c r="DR83" s="2">
        <f t="shared" si="89"/>
        <v>58.993272425249174</v>
      </c>
      <c r="DS83" s="2">
        <f t="shared" si="89"/>
        <v>56.636538054968284</v>
      </c>
      <c r="DT83" s="2">
        <f t="shared" si="89"/>
        <v>53.978582232666184</v>
      </c>
      <c r="DU83" s="2">
        <f t="shared" si="89"/>
        <v>51.642939895470384</v>
      </c>
      <c r="DV83" s="2">
        <f t="shared" si="89"/>
        <v>54.277734219269085</v>
      </c>
      <c r="DW83" s="2">
        <f t="shared" si="89"/>
        <v>52.989033403805493</v>
      </c>
      <c r="DX83" s="2">
        <f t="shared" si="89"/>
        <v>56.004511627906979</v>
      </c>
      <c r="DY83" s="2">
        <f t="shared" si="89"/>
        <v>55.343842105263164</v>
      </c>
      <c r="EA83" s="2">
        <f t="shared" si="90"/>
        <v>40.429902312464748</v>
      </c>
      <c r="EB83" s="2">
        <f t="shared" si="90"/>
        <v>44.314334138373354</v>
      </c>
      <c r="EC83" s="2">
        <f t="shared" si="90"/>
        <v>40.613987067234319</v>
      </c>
      <c r="ED83" s="2">
        <f t="shared" si="90"/>
        <v>43.095264355902181</v>
      </c>
      <c r="EE83" s="2">
        <f t="shared" si="90"/>
        <v>42.722631645250701</v>
      </c>
      <c r="EF83" s="2">
        <f t="shared" si="90"/>
        <v>41.313516493208674</v>
      </c>
      <c r="EG83" s="2">
        <f t="shared" si="90"/>
        <v>42.215455610714919</v>
      </c>
      <c r="EH83" s="2">
        <f t="shared" si="90"/>
        <v>43.600605101824044</v>
      </c>
      <c r="EI83" s="2">
        <f t="shared" si="90"/>
        <v>45.859196971012878</v>
      </c>
      <c r="EJ83" s="2">
        <f t="shared" si="90"/>
        <v>44.280926615052607</v>
      </c>
      <c r="EK83" s="2">
        <f t="shared" si="90"/>
        <v>45.739239536084611</v>
      </c>
      <c r="EL83" s="2">
        <f t="shared" si="90"/>
        <v>43.545794050645917</v>
      </c>
      <c r="EM83" s="2">
        <f t="shared" si="90"/>
        <v>41.370880923082602</v>
      </c>
      <c r="EN83" s="2">
        <f t="shared" si="90"/>
        <v>41.466481448763247</v>
      </c>
      <c r="EO83" s="2">
        <f t="shared" si="90"/>
        <v>47.726320047022966</v>
      </c>
      <c r="EQ83" s="2">
        <f t="shared" si="91"/>
        <v>39.88991692578206</v>
      </c>
      <c r="ER83" s="2">
        <f t="shared" si="91"/>
        <v>43.47824691409096</v>
      </c>
      <c r="ES83" s="2">
        <f t="shared" si="91"/>
        <v>41.630224589447721</v>
      </c>
      <c r="ET83" s="2">
        <f t="shared" si="91"/>
        <v>41.822240228124926</v>
      </c>
      <c r="EU83" s="2">
        <f t="shared" si="91"/>
        <v>41.938337278109238</v>
      </c>
      <c r="EV83" s="2">
        <f t="shared" si="91"/>
        <v>40.789392991151466</v>
      </c>
      <c r="EW83" s="2">
        <f t="shared" si="91"/>
        <v>41.676893160265905</v>
      </c>
      <c r="EX83" s="2">
        <f t="shared" si="91"/>
        <v>44.00845558901613</v>
      </c>
      <c r="EY83" s="2">
        <f t="shared" si="91"/>
        <v>45.159746481437139</v>
      </c>
      <c r="EZ83" s="2">
        <f t="shared" si="91"/>
        <v>43.420289089317556</v>
      </c>
      <c r="FA83" s="2">
        <f t="shared" si="91"/>
        <v>43.709763770024409</v>
      </c>
      <c r="FB83" s="2">
        <f t="shared" si="91"/>
        <v>42.959657040803975</v>
      </c>
      <c r="FC83" s="2">
        <f t="shared" si="91"/>
        <v>41.086527589380189</v>
      </c>
      <c r="FD83" s="2">
        <f t="shared" si="91"/>
        <v>41.242250981851015</v>
      </c>
      <c r="FE83" s="2">
        <f t="shared" si="91"/>
        <v>49.009358399031058</v>
      </c>
      <c r="FG83" s="2">
        <f t="shared" si="92"/>
        <v>0.80320005895797075</v>
      </c>
      <c r="FH83" s="2">
        <f t="shared" si="92"/>
        <v>0.81751101027862527</v>
      </c>
      <c r="FI83" s="2">
        <f t="shared" si="92"/>
        <v>0.79115504258447555</v>
      </c>
      <c r="FJ83" s="2">
        <f t="shared" si="92"/>
        <v>0.77787452981312633</v>
      </c>
      <c r="FK83" s="2">
        <f t="shared" si="92"/>
        <v>0.76288381725485566</v>
      </c>
      <c r="FL83" s="2">
        <f t="shared" si="92"/>
        <v>0.77436255592605252</v>
      </c>
      <c r="FM83" s="2">
        <f t="shared" si="92"/>
        <v>0.7702768345868366</v>
      </c>
      <c r="FN83" s="2">
        <f t="shared" si="92"/>
        <v>0.7528630049377788</v>
      </c>
      <c r="FO83" s="2">
        <f t="shared" si="92"/>
        <v>0.75680692120721693</v>
      </c>
      <c r="FP83" s="2">
        <f t="shared" si="92"/>
        <v>0.75092717470989068</v>
      </c>
      <c r="FQ83" s="2">
        <f t="shared" si="92"/>
        <v>0.7433140707695961</v>
      </c>
      <c r="FR83" s="2">
        <f t="shared" si="92"/>
        <v>0.7380086584007991</v>
      </c>
      <c r="FS83" s="2">
        <f t="shared" si="92"/>
        <v>0.74057473191770529</v>
      </c>
      <c r="FT83" s="2">
        <f t="shared" si="92"/>
        <v>0.76852513562654778</v>
      </c>
      <c r="FU83" s="2">
        <f t="shared" si="92"/>
        <v>0.72104899371663078</v>
      </c>
      <c r="FW83" s="2">
        <f t="shared" si="81"/>
        <v>9.9365769926015231E-5</v>
      </c>
      <c r="FX83" s="2">
        <f t="shared" si="81"/>
        <v>1.2015703898687382E-4</v>
      </c>
      <c r="FY83" s="2">
        <f t="shared" si="81"/>
        <v>1.1437839589324135E-4</v>
      </c>
      <c r="FZ83" s="2">
        <f t="shared" si="81"/>
        <v>1.1375691692347892E-4</v>
      </c>
      <c r="GA83" s="2">
        <f t="shared" si="81"/>
        <v>9.6957534270781289E-5</v>
      </c>
      <c r="GB83" s="2">
        <f t="shared" si="81"/>
        <v>9.8246583079072974E-5</v>
      </c>
      <c r="GC83" s="2">
        <f t="shared" si="81"/>
        <v>1.0265418136554846E-4</v>
      </c>
      <c r="GD83" s="2">
        <f t="shared" si="81"/>
        <v>1.0784292746935146E-4</v>
      </c>
      <c r="GE83" s="2">
        <f t="shared" si="81"/>
        <v>1.0043941265672519E-4</v>
      </c>
      <c r="GF83" s="2">
        <f t="shared" si="81"/>
        <v>9.5182293433475012E-5</v>
      </c>
      <c r="GG83" s="2">
        <f t="shared" si="81"/>
        <v>8.5729646119581197E-5</v>
      </c>
      <c r="GH83" s="2">
        <f t="shared" si="81"/>
        <v>7.9742347203041108E-5</v>
      </c>
      <c r="GI83" s="2">
        <f t="shared" si="81"/>
        <v>7.6904473279707899E-5</v>
      </c>
      <c r="GJ83" s="2">
        <f t="shared" si="81"/>
        <v>7.9683542778321179E-5</v>
      </c>
      <c r="GK83" s="2">
        <f t="shared" si="81"/>
        <v>7.2336376897909211E-5</v>
      </c>
      <c r="GM83" s="92">
        <f t="shared" si="82"/>
        <v>0.36926060638356523</v>
      </c>
      <c r="GN83" s="92">
        <f t="shared" si="82"/>
        <v>0.42289837605146946</v>
      </c>
      <c r="GO83" s="92">
        <f t="shared" si="82"/>
        <v>0.39319835272317927</v>
      </c>
      <c r="GP83" s="92">
        <f t="shared" si="82"/>
        <v>0.39736609775872489</v>
      </c>
      <c r="GQ83" s="92">
        <f t="shared" si="82"/>
        <v>0.32681747218831225</v>
      </c>
      <c r="GR83" s="92">
        <f t="shared" si="82"/>
        <v>0.36992847819551727</v>
      </c>
      <c r="GS83" s="92">
        <f t="shared" si="82"/>
        <v>0.38102101657500853</v>
      </c>
      <c r="GT83" s="92">
        <f t="shared" si="82"/>
        <v>0.33354716602934775</v>
      </c>
      <c r="GU83" s="92">
        <f t="shared" si="82"/>
        <v>0.33656989815642946</v>
      </c>
      <c r="GV83" s="92">
        <f t="shared" si="82"/>
        <v>0.33323769012609233</v>
      </c>
      <c r="GW83" s="92">
        <f t="shared" si="82"/>
        <v>0.31569928815329906</v>
      </c>
      <c r="GX83" s="92">
        <f t="shared" si="82"/>
        <v>0.28051353017970038</v>
      </c>
      <c r="GY83" s="92">
        <f t="shared" si="82"/>
        <v>0.27287324967321491</v>
      </c>
      <c r="GZ83" s="92">
        <f t="shared" si="82"/>
        <v>0.32179381359775477</v>
      </c>
      <c r="HA83" s="92">
        <f t="shared" si="82"/>
        <v>0.30736335581111474</v>
      </c>
      <c r="HC83" s="92">
        <f t="shared" si="72"/>
        <v>2.5634425439203136E-5</v>
      </c>
      <c r="HD83" s="92">
        <f t="shared" si="72"/>
        <v>9.5184317837967007E-5</v>
      </c>
      <c r="HE83" s="92">
        <f t="shared" si="72"/>
        <v>1.392438763632279E-5</v>
      </c>
      <c r="HF83" s="92">
        <f t="shared" si="72"/>
        <v>3.6616279724008029E-6</v>
      </c>
      <c r="HG83" s="92">
        <f t="shared" si="86"/>
        <v>1.7862759124208301E-6</v>
      </c>
      <c r="HH83" s="92">
        <f t="shared" si="86"/>
        <v>6.3412167785812374E-6</v>
      </c>
      <c r="HI83" s="92">
        <f t="shared" si="86"/>
        <v>8.3686605325790525E-6</v>
      </c>
      <c r="HJ83" s="92">
        <f t="shared" si="86"/>
        <v>2.7847824323476077E-6</v>
      </c>
      <c r="HK83" s="92">
        <f t="shared" si="86"/>
        <v>6.7276856665837517E-6</v>
      </c>
      <c r="HL83" s="92">
        <f t="shared" si="86"/>
        <v>6.6662256595285628E-6</v>
      </c>
      <c r="HM83" s="92">
        <f t="shared" si="86"/>
        <v>1.2990179554654465E-6</v>
      </c>
      <c r="HN83" s="92">
        <f t="shared" si="86"/>
        <v>4.1286756647151177E-7</v>
      </c>
      <c r="HO83" s="92">
        <f t="shared" si="86"/>
        <v>1.6592507784733302E-6</v>
      </c>
      <c r="HP83" s="92">
        <f t="shared" si="86"/>
        <v>2.1053542281180122E-6</v>
      </c>
      <c r="HQ83" s="92">
        <f t="shared" si="86"/>
        <v>6.8434169090703034E-8</v>
      </c>
      <c r="HS83" s="92">
        <f t="shared" si="83"/>
        <v>8.2448063172779806E-30</v>
      </c>
      <c r="HT83" s="92">
        <f t="shared" si="83"/>
        <v>9.273152978651693E-27</v>
      </c>
      <c r="HU83" s="92">
        <f t="shared" si="83"/>
        <v>4.3570686108035494E-33</v>
      </c>
      <c r="HV83" s="92">
        <f t="shared" si="83"/>
        <v>1.8920000013542209E-38</v>
      </c>
      <c r="HW83" s="92">
        <f t="shared" si="83"/>
        <v>4.629724262411299E-39</v>
      </c>
      <c r="HX83" s="92">
        <f t="shared" si="83"/>
        <v>4.3870948001664535E-36</v>
      </c>
      <c r="HY83" s="92">
        <f t="shared" si="83"/>
        <v>2.7094059246920639E-36</v>
      </c>
      <c r="HZ83" s="92">
        <f t="shared" si="83"/>
        <v>1.7094767621021074E-39</v>
      </c>
      <c r="IA83" s="92">
        <f t="shared" si="83"/>
        <v>1.7320104707890682E-36</v>
      </c>
      <c r="IB83" s="92">
        <f t="shared" si="83"/>
        <v>1.3939074096516262E-36</v>
      </c>
      <c r="IC83" s="92">
        <f t="shared" si="83"/>
        <v>6.6407189537166596E-41</v>
      </c>
      <c r="ID83" s="92">
        <f t="shared" si="83"/>
        <v>3.2818431452979771E-43</v>
      </c>
      <c r="IE83" s="92">
        <f t="shared" si="83"/>
        <v>5.6182005003891618E-38</v>
      </c>
      <c r="IF83" s="92">
        <f t="shared" si="83"/>
        <v>6.4857072478871677E-23</v>
      </c>
      <c r="IG83" s="92">
        <f t="shared" si="83"/>
        <v>3.1400613995299124E-17</v>
      </c>
      <c r="II83" s="92">
        <f t="shared" si="84"/>
        <v>1.7347315909496817E-94</v>
      </c>
      <c r="IJ83" s="92">
        <f t="shared" si="84"/>
        <v>9.9676302364615547E-86</v>
      </c>
      <c r="IK83" s="92">
        <f t="shared" si="84"/>
        <v>3.4909517217611534E-107</v>
      </c>
      <c r="IL83" s="92">
        <f t="shared" si="84"/>
        <v>7.6908339648196898E-127</v>
      </c>
      <c r="IM83" s="92">
        <f t="shared" si="84"/>
        <v>1.603929427237306E-127</v>
      </c>
      <c r="IN83" s="92">
        <f t="shared" si="84"/>
        <v>1.9374207054365025E-118</v>
      </c>
      <c r="IO83" s="92">
        <f t="shared" si="84"/>
        <v>1.3941048528452583E-121</v>
      </c>
      <c r="IP83" s="92">
        <f t="shared" si="84"/>
        <v>1.595106396767038E-133</v>
      </c>
      <c r="IQ83" s="92">
        <f t="shared" si="84"/>
        <v>9.2179699616183666E-123</v>
      </c>
      <c r="IR83" s="92">
        <f t="shared" si="84"/>
        <v>1.2573379614967788E-122</v>
      </c>
      <c r="IS83" s="92">
        <f t="shared" si="84"/>
        <v>2.5725838817614858E-134</v>
      </c>
      <c r="IT83" s="92">
        <f t="shared" si="84"/>
        <v>1.2069962234395344E-140</v>
      </c>
      <c r="IU83" s="92">
        <f t="shared" si="84"/>
        <v>3.0424427615488718E-121</v>
      </c>
      <c r="IV83" s="92">
        <f t="shared" si="84"/>
        <v>1.7071444933238488E-95</v>
      </c>
      <c r="IW83" s="92">
        <f t="shared" si="84"/>
        <v>1.1726129675152096E-58</v>
      </c>
      <c r="IY83" s="92">
        <f t="shared" si="85"/>
        <v>0.36928624080900441</v>
      </c>
      <c r="IZ83" s="92">
        <f t="shared" si="85"/>
        <v>0.42299356036930741</v>
      </c>
      <c r="JA83" s="92">
        <f t="shared" si="85"/>
        <v>0.39321227711081558</v>
      </c>
      <c r="JB83" s="92">
        <f t="shared" si="85"/>
        <v>0.39736975938669727</v>
      </c>
      <c r="JC83" s="92">
        <f t="shared" si="85"/>
        <v>0.32681925846422466</v>
      </c>
      <c r="JD83" s="92">
        <f t="shared" si="85"/>
        <v>0.36993481941229583</v>
      </c>
      <c r="JE83" s="92">
        <f t="shared" si="85"/>
        <v>0.38102938523554108</v>
      </c>
      <c r="JF83" s="92">
        <f t="shared" si="85"/>
        <v>0.33354995081178013</v>
      </c>
      <c r="JG83" s="92">
        <f t="shared" si="85"/>
        <v>0.33657662584209602</v>
      </c>
      <c r="JH83" s="92">
        <f t="shared" si="85"/>
        <v>0.33324435635175187</v>
      </c>
      <c r="JI83" s="92">
        <f t="shared" si="85"/>
        <v>0.31570058717125454</v>
      </c>
      <c r="JJ83" s="92">
        <f t="shared" si="85"/>
        <v>0.28051394304726684</v>
      </c>
      <c r="JK83" s="92">
        <f t="shared" si="85"/>
        <v>0.27287490892399341</v>
      </c>
      <c r="JL83" s="92">
        <f t="shared" si="85"/>
        <v>0.3217959189519829</v>
      </c>
      <c r="JM83" s="92">
        <f t="shared" si="85"/>
        <v>0.3073634242452839</v>
      </c>
    </row>
    <row r="84" spans="2:273" x14ac:dyDescent="0.25">
      <c r="B84" s="2">
        <v>57</v>
      </c>
      <c r="C84" s="37">
        <v>207.7</v>
      </c>
      <c r="D84" s="37">
        <v>226.85</v>
      </c>
      <c r="E84" s="37">
        <v>227.57499999999999</v>
      </c>
      <c r="F84" s="37">
        <v>226.4</v>
      </c>
      <c r="G84" s="37">
        <v>217.1</v>
      </c>
      <c r="H84" s="37">
        <v>219.8</v>
      </c>
      <c r="I84" s="37">
        <v>227.67500000000001</v>
      </c>
      <c r="J84" s="37">
        <v>222.02500000000001</v>
      </c>
      <c r="K84" s="37">
        <v>217.3</v>
      </c>
      <c r="L84" s="37">
        <v>215.1</v>
      </c>
      <c r="M84" s="37">
        <v>210.07499999999999</v>
      </c>
      <c r="N84" s="37">
        <v>198.738</v>
      </c>
      <c r="O84" s="37">
        <v>191.119</v>
      </c>
      <c r="P84" s="37">
        <v>186.76900000000001</v>
      </c>
      <c r="Q84" s="37">
        <v>165.744</v>
      </c>
      <c r="S84" s="4">
        <f t="shared" si="87"/>
        <v>202.25401498104455</v>
      </c>
      <c r="T84" s="4">
        <f t="shared" si="87"/>
        <v>223.12836308425554</v>
      </c>
      <c r="U84" s="4">
        <f t="shared" si="87"/>
        <v>225.44853795483584</v>
      </c>
      <c r="V84" s="4">
        <f t="shared" si="87"/>
        <v>224.65302605958058</v>
      </c>
      <c r="W84" s="4">
        <f t="shared" si="87"/>
        <v>206.4802033258689</v>
      </c>
      <c r="X84" s="4">
        <f t="shared" si="87"/>
        <v>214.7256657011491</v>
      </c>
      <c r="Y84" s="4">
        <f t="shared" si="87"/>
        <v>224.48306471895108</v>
      </c>
      <c r="Z84" s="4">
        <f t="shared" si="87"/>
        <v>218.44887076347226</v>
      </c>
      <c r="AA84" s="4">
        <f t="shared" si="87"/>
        <v>211.36684583646442</v>
      </c>
      <c r="AB84" s="4">
        <f t="shared" si="87"/>
        <v>209.689766810023</v>
      </c>
      <c r="AC84" s="4">
        <f t="shared" si="87"/>
        <v>200.41659699238264</v>
      </c>
      <c r="AD84" s="4">
        <f t="shared" si="87"/>
        <v>186.08171538968941</v>
      </c>
      <c r="AE84" s="4">
        <f t="shared" si="87"/>
        <v>181.70367219376246</v>
      </c>
      <c r="AF84" s="4">
        <f t="shared" si="87"/>
        <v>180.6386894226037</v>
      </c>
      <c r="AG84" s="4">
        <f t="shared" si="87"/>
        <v>162.08920130705965</v>
      </c>
      <c r="AI84" s="4">
        <f t="shared" si="88"/>
        <v>5.4459850189554402</v>
      </c>
      <c r="AJ84" s="4">
        <f t="shared" si="88"/>
        <v>3.7216369157444547</v>
      </c>
      <c r="AK84" s="4">
        <f t="shared" si="88"/>
        <v>2.1264620451641463</v>
      </c>
      <c r="AL84" s="4">
        <f t="shared" si="88"/>
        <v>1.7469739404194229</v>
      </c>
      <c r="AM84" s="4">
        <f t="shared" si="88"/>
        <v>10.619796674131095</v>
      </c>
      <c r="AN84" s="4">
        <f t="shared" si="88"/>
        <v>5.0743342988509141</v>
      </c>
      <c r="AO84" s="4">
        <f t="shared" si="88"/>
        <v>3.1919352810489272</v>
      </c>
      <c r="AP84" s="4">
        <f t="shared" si="88"/>
        <v>3.5761292365277484</v>
      </c>
      <c r="AQ84" s="4">
        <f t="shared" si="88"/>
        <v>5.9331541635355904</v>
      </c>
      <c r="AR84" s="4">
        <f t="shared" si="88"/>
        <v>5.4102331899769922</v>
      </c>
      <c r="AS84" s="4">
        <f t="shared" si="88"/>
        <v>9.6584030076173519</v>
      </c>
      <c r="AT84" s="4">
        <f t="shared" si="88"/>
        <v>12.656284610310593</v>
      </c>
      <c r="AU84" s="4">
        <f t="shared" si="88"/>
        <v>9.4153278062375421</v>
      </c>
      <c r="AV84" s="4">
        <f t="shared" si="88"/>
        <v>6.1303105773963011</v>
      </c>
      <c r="AW84" s="4">
        <f t="shared" si="88"/>
        <v>3.6547986929403464</v>
      </c>
      <c r="AY84" s="2">
        <f t="shared" si="79"/>
        <v>43.660677914646854</v>
      </c>
      <c r="AZ84" s="2">
        <f t="shared" si="79"/>
        <v>46.349411289159633</v>
      </c>
      <c r="BA84" s="2">
        <f t="shared" si="79"/>
        <v>43.176741972996993</v>
      </c>
      <c r="BB84" s="2">
        <f t="shared" si="79"/>
        <v>46.2001452895312</v>
      </c>
      <c r="BC84" s="2">
        <f t="shared" si="79"/>
        <v>45.760595848519742</v>
      </c>
      <c r="BD84" s="2">
        <f t="shared" si="79"/>
        <v>43.785379251123729</v>
      </c>
      <c r="BE84" s="2">
        <f t="shared" si="79"/>
        <v>44.830764706328665</v>
      </c>
      <c r="BF84" s="2">
        <f t="shared" si="79"/>
        <v>47.106225016986691</v>
      </c>
      <c r="BG84" s="2">
        <f t="shared" si="79"/>
        <v>48.228765870390511</v>
      </c>
      <c r="BH84" s="2">
        <f t="shared" si="79"/>
        <v>46.454661534357406</v>
      </c>
      <c r="BI84" s="2">
        <f t="shared" si="79"/>
        <v>47.038059277679963</v>
      </c>
      <c r="BJ84" s="2">
        <f t="shared" si="79"/>
        <v>46.090535979014206</v>
      </c>
      <c r="BK84" s="2">
        <f t="shared" si="79"/>
        <v>44.116102985408013</v>
      </c>
      <c r="BL84" s="2">
        <f t="shared" si="79"/>
        <v>44.554247936577312</v>
      </c>
      <c r="BM84" s="2">
        <f t="shared" si="79"/>
        <v>49.670451640753498</v>
      </c>
      <c r="BO84" s="2" t="str">
        <f t="shared" si="9"/>
        <v/>
      </c>
      <c r="BP84" s="2" t="str">
        <f t="shared" si="10"/>
        <v/>
      </c>
      <c r="BQ84" s="2" t="str">
        <f t="shared" si="11"/>
        <v/>
      </c>
      <c r="BR84" s="2" t="str">
        <f t="shared" si="12"/>
        <v/>
      </c>
      <c r="BS84" s="2" t="str">
        <f t="shared" si="13"/>
        <v/>
      </c>
      <c r="BT84" s="2" t="str">
        <f t="shared" si="14"/>
        <v/>
      </c>
      <c r="BU84" s="2" t="str">
        <f t="shared" si="15"/>
        <v/>
      </c>
      <c r="BV84" s="2" t="str">
        <f t="shared" si="16"/>
        <v/>
      </c>
      <c r="BW84" s="2" t="str">
        <f t="shared" si="17"/>
        <v/>
      </c>
      <c r="BX84" s="2" t="str">
        <f t="shared" si="18"/>
        <v/>
      </c>
      <c r="BY84" s="2" t="str">
        <f t="shared" si="19"/>
        <v/>
      </c>
      <c r="BZ84" s="2" t="str">
        <f t="shared" si="20"/>
        <v/>
      </c>
      <c r="CA84" s="2" t="str">
        <f t="shared" si="21"/>
        <v/>
      </c>
      <c r="CB84" s="2" t="str">
        <f t="shared" si="22"/>
        <v/>
      </c>
      <c r="CC84" s="2" t="str">
        <f t="shared" si="23"/>
        <v/>
      </c>
      <c r="CE84" s="2" t="str">
        <f t="shared" si="80"/>
        <v/>
      </c>
      <c r="CF84" s="2" t="str">
        <f t="shared" si="80"/>
        <v/>
      </c>
      <c r="CG84" s="2" t="str">
        <f t="shared" si="80"/>
        <v/>
      </c>
      <c r="CH84" s="2" t="str">
        <f t="shared" si="80"/>
        <v/>
      </c>
      <c r="CI84" s="2" t="str">
        <f t="shared" si="80"/>
        <v/>
      </c>
      <c r="CJ84" s="2" t="str">
        <f t="shared" si="80"/>
        <v/>
      </c>
      <c r="CK84" s="2" t="str">
        <f t="shared" si="80"/>
        <v/>
      </c>
      <c r="CL84" s="2" t="str">
        <f t="shared" si="80"/>
        <v/>
      </c>
      <c r="CM84" s="2" t="str">
        <f t="shared" si="80"/>
        <v/>
      </c>
      <c r="CN84" s="2" t="str">
        <f t="shared" si="80"/>
        <v/>
      </c>
      <c r="CO84" s="2" t="str">
        <f t="shared" si="80"/>
        <v/>
      </c>
      <c r="CP84" s="2" t="str">
        <f t="shared" si="80"/>
        <v/>
      </c>
      <c r="CQ84" s="2" t="str">
        <f t="shared" si="80"/>
        <v/>
      </c>
      <c r="CR84" s="2" t="str">
        <f t="shared" si="80"/>
        <v/>
      </c>
      <c r="CS84" s="2" t="str">
        <f t="shared" si="80"/>
        <v/>
      </c>
      <c r="CU84" s="2" t="str">
        <f t="shared" si="25"/>
        <v/>
      </c>
      <c r="CV84" s="2" t="str">
        <f t="shared" si="26"/>
        <v/>
      </c>
      <c r="CW84" s="2" t="str">
        <f t="shared" si="27"/>
        <v/>
      </c>
      <c r="CX84" s="2" t="str">
        <f t="shared" si="28"/>
        <v/>
      </c>
      <c r="CY84" s="2" t="str">
        <f t="shared" si="29"/>
        <v/>
      </c>
      <c r="CZ84" s="2" t="str">
        <f t="shared" si="30"/>
        <v/>
      </c>
      <c r="DA84" s="2" t="str">
        <f t="shared" si="31"/>
        <v/>
      </c>
      <c r="DB84" s="2" t="str">
        <f t="shared" si="32"/>
        <v/>
      </c>
      <c r="DC84" s="2" t="str">
        <f t="shared" si="33"/>
        <v/>
      </c>
      <c r="DD84" s="2" t="str">
        <f t="shared" si="34"/>
        <v/>
      </c>
      <c r="DE84" s="2" t="str">
        <f t="shared" si="35"/>
        <v/>
      </c>
      <c r="DF84" s="2" t="str">
        <f t="shared" si="36"/>
        <v/>
      </c>
      <c r="DG84" s="2" t="str">
        <f t="shared" si="37"/>
        <v/>
      </c>
      <c r="DH84" s="2" t="str">
        <f t="shared" si="38"/>
        <v/>
      </c>
      <c r="DI84" s="2" t="str">
        <f t="shared" si="39"/>
        <v/>
      </c>
      <c r="DK84" s="2">
        <f t="shared" si="89"/>
        <v>58.567020905923343</v>
      </c>
      <c r="DL84" s="2">
        <f t="shared" si="89"/>
        <v>57.084230769230771</v>
      </c>
      <c r="DM84" s="2">
        <f t="shared" si="89"/>
        <v>54.173885017421597</v>
      </c>
      <c r="DN84" s="2">
        <f t="shared" si="89"/>
        <v>58.59945236744727</v>
      </c>
      <c r="DO84" s="2">
        <f t="shared" si="89"/>
        <v>56.889904862579272</v>
      </c>
      <c r="DP84" s="2">
        <f t="shared" si="89"/>
        <v>53.481983496745279</v>
      </c>
      <c r="DQ84" s="2">
        <f t="shared" si="89"/>
        <v>54.893453639383878</v>
      </c>
      <c r="DR84" s="2">
        <f t="shared" si="89"/>
        <v>59.197093023255817</v>
      </c>
      <c r="DS84" s="2">
        <f t="shared" si="89"/>
        <v>56.830251937984492</v>
      </c>
      <c r="DT84" s="2">
        <f t="shared" si="89"/>
        <v>54.181389946789835</v>
      </c>
      <c r="DU84" s="2">
        <f t="shared" si="89"/>
        <v>51.768040069686414</v>
      </c>
      <c r="DV84" s="2">
        <f t="shared" si="89"/>
        <v>54.47486499546963</v>
      </c>
      <c r="DW84" s="2">
        <f t="shared" si="89"/>
        <v>53.128137138830155</v>
      </c>
      <c r="DX84" s="2">
        <f t="shared" si="89"/>
        <v>56.272960132890361</v>
      </c>
      <c r="DY84" s="2">
        <f t="shared" si="89"/>
        <v>55.557789473684217</v>
      </c>
      <c r="EA84" s="2">
        <f>CE$228*$B84+CE$229</f>
        <v>40.329766159052447</v>
      </c>
      <c r="EB84" s="2">
        <f t="shared" si="90"/>
        <v>44.16410690664209</v>
      </c>
      <c r="EC84" s="2">
        <f t="shared" si="90"/>
        <v>40.529048517953257</v>
      </c>
      <c r="ED84" s="2">
        <f t="shared" si="90"/>
        <v>42.97120629075269</v>
      </c>
      <c r="EE84" s="2">
        <f t="shared" si="90"/>
        <v>42.60590688950478</v>
      </c>
      <c r="EF84" s="2">
        <f t="shared" si="90"/>
        <v>41.208615150064254</v>
      </c>
      <c r="EG84" s="2">
        <f t="shared" si="90"/>
        <v>42.093858029428674</v>
      </c>
      <c r="EH84" s="2">
        <f t="shared" si="90"/>
        <v>43.48640778172328</v>
      </c>
      <c r="EI84" s="2">
        <f t="shared" si="90"/>
        <v>45.708056551570124</v>
      </c>
      <c r="EJ84" s="2">
        <f t="shared" si="90"/>
        <v>44.117424060222703</v>
      </c>
      <c r="EK84" s="2">
        <f t="shared" si="90"/>
        <v>45.548638576097751</v>
      </c>
      <c r="EL84" s="2">
        <f t="shared" si="90"/>
        <v>43.37607786681049</v>
      </c>
      <c r="EM84" s="2">
        <f t="shared" si="90"/>
        <v>41.236971357878964</v>
      </c>
      <c r="EN84" s="2">
        <f t="shared" si="90"/>
        <v>41.33523780748024</v>
      </c>
      <c r="EO84" s="2">
        <f t="shared" si="90"/>
        <v>47.593099305305238</v>
      </c>
      <c r="EQ84" s="2">
        <f t="shared" si="91"/>
        <v>39.799542802719074</v>
      </c>
      <c r="ER84" s="2">
        <f t="shared" si="91"/>
        <v>43.343305741596865</v>
      </c>
      <c r="ES84" s="2">
        <f t="shared" si="91"/>
        <v>41.525537971267767</v>
      </c>
      <c r="ET84" s="2">
        <f t="shared" si="91"/>
        <v>41.723426438706497</v>
      </c>
      <c r="EU84" s="2">
        <f t="shared" si="91"/>
        <v>41.836753356899088</v>
      </c>
      <c r="EV84" s="2">
        <f t="shared" si="91"/>
        <v>40.693557334924492</v>
      </c>
      <c r="EW84" s="2">
        <f t="shared" si="91"/>
        <v>41.565059552772802</v>
      </c>
      <c r="EX84" s="2">
        <f t="shared" si="91"/>
        <v>43.885582172587597</v>
      </c>
      <c r="EY84" s="2">
        <f t="shared" si="91"/>
        <v>45.021711335555715</v>
      </c>
      <c r="EZ84" s="2">
        <f t="shared" si="91"/>
        <v>43.272840086269099</v>
      </c>
      <c r="FA84" s="2">
        <f t="shared" si="91"/>
        <v>43.559095085084543</v>
      </c>
      <c r="FB84" s="2">
        <f t="shared" si="91"/>
        <v>42.800960051350359</v>
      </c>
      <c r="FC84" s="2">
        <f t="shared" si="91"/>
        <v>40.957357942762023</v>
      </c>
      <c r="FD84" s="2">
        <f t="shared" si="91"/>
        <v>41.115132047557722</v>
      </c>
      <c r="FE84" s="2">
        <f t="shared" si="91"/>
        <v>48.843391232257133</v>
      </c>
      <c r="FG84" s="2">
        <f t="shared" si="92"/>
        <v>0.81735356716890661</v>
      </c>
      <c r="FH84" s="2">
        <f t="shared" si="92"/>
        <v>0.83085204563748083</v>
      </c>
      <c r="FI84" s="2">
        <f t="shared" si="92"/>
        <v>0.80596553990380071</v>
      </c>
      <c r="FJ84" s="2">
        <f t="shared" si="92"/>
        <v>0.7933808682513569</v>
      </c>
      <c r="FK84" s="2">
        <f t="shared" si="92"/>
        <v>0.77913951441952656</v>
      </c>
      <c r="FL84" s="2">
        <f t="shared" si="92"/>
        <v>0.79004788966875794</v>
      </c>
      <c r="FM84" s="2">
        <f t="shared" si="92"/>
        <v>0.78616776027528756</v>
      </c>
      <c r="FN84" s="2">
        <f t="shared" si="92"/>
        <v>0.76959820792258959</v>
      </c>
      <c r="FO84" s="2">
        <f t="shared" si="92"/>
        <v>0.7733554556945651</v>
      </c>
      <c r="FP84" s="2">
        <f t="shared" si="92"/>
        <v>0.76775302649696198</v>
      </c>
      <c r="FQ84" s="2">
        <f t="shared" si="92"/>
        <v>0.7604901822100727</v>
      </c>
      <c r="FR84" s="2">
        <f t="shared" si="92"/>
        <v>0.75542296953672061</v>
      </c>
      <c r="FS84" s="2">
        <f t="shared" si="92"/>
        <v>0.75787443733147009</v>
      </c>
      <c r="FT84" s="2">
        <f t="shared" si="92"/>
        <v>0.78450333392577443</v>
      </c>
      <c r="FU84" s="2">
        <f t="shared" si="92"/>
        <v>0.73919221903219701</v>
      </c>
      <c r="FW84" s="2">
        <f t="shared" si="81"/>
        <v>1.0895135569049483E-4</v>
      </c>
      <c r="FX84" s="2">
        <f t="shared" si="81"/>
        <v>1.3174804606848076E-4</v>
      </c>
      <c r="FY84" s="2">
        <f t="shared" si="81"/>
        <v>1.2541203328231227E-4</v>
      </c>
      <c r="FZ84" s="2">
        <f t="shared" si="81"/>
        <v>1.2473061014086877E-4</v>
      </c>
      <c r="GA84" s="2">
        <f t="shared" si="81"/>
        <v>1.0631082781761557E-4</v>
      </c>
      <c r="GB84" s="2">
        <f t="shared" si="81"/>
        <v>1.0772421511130656E-4</v>
      </c>
      <c r="GC84" s="2">
        <f t="shared" si="81"/>
        <v>1.1255695685850507E-4</v>
      </c>
      <c r="GD84" s="2">
        <f t="shared" si="81"/>
        <v>1.1824618828698009E-4</v>
      </c>
      <c r="GE84" s="2">
        <f t="shared" si="81"/>
        <v>1.1012855884229534E-4</v>
      </c>
      <c r="GF84" s="2">
        <f t="shared" si="81"/>
        <v>1.0436435102920519E-4</v>
      </c>
      <c r="GG84" s="2">
        <f t="shared" si="81"/>
        <v>9.3999910256022717E-5</v>
      </c>
      <c r="GH84" s="2">
        <f t="shared" si="81"/>
        <v>8.7435072344619708E-5</v>
      </c>
      <c r="GI84" s="2">
        <f t="shared" si="81"/>
        <v>8.4323452490378309E-5</v>
      </c>
      <c r="GJ84" s="2">
        <f t="shared" si="81"/>
        <v>8.7370595566806428E-5</v>
      </c>
      <c r="GK84" s="2">
        <f t="shared" si="81"/>
        <v>7.9314706528483403E-5</v>
      </c>
      <c r="GM84" s="92">
        <f t="shared" si="82"/>
        <v>0.42779237920464352</v>
      </c>
      <c r="GN84" s="92">
        <f t="shared" si="82"/>
        <v>0.48563742465330423</v>
      </c>
      <c r="GO84" s="92">
        <f t="shared" si="82"/>
        <v>0.45917374645349057</v>
      </c>
      <c r="GP84" s="92">
        <f t="shared" si="82"/>
        <v>0.46847745370604627</v>
      </c>
      <c r="GQ84" s="92">
        <f t="shared" si="82"/>
        <v>0.38935434360199384</v>
      </c>
      <c r="GR84" s="92">
        <f t="shared" si="82"/>
        <v>0.43719764749301732</v>
      </c>
      <c r="GS84" s="92">
        <f t="shared" si="82"/>
        <v>0.45166533356014621</v>
      </c>
      <c r="GT84" s="92">
        <f t="shared" si="82"/>
        <v>0.40008205121925999</v>
      </c>
      <c r="GU84" s="92">
        <f t="shared" si="82"/>
        <v>0.40288026127562021</v>
      </c>
      <c r="GV84" s="92">
        <f t="shared" si="82"/>
        <v>0.40099785073711375</v>
      </c>
      <c r="GW84" s="92">
        <f t="shared" si="82"/>
        <v>0.38223687520745847</v>
      </c>
      <c r="GX84" s="92">
        <f t="shared" si="82"/>
        <v>0.34068606520543343</v>
      </c>
      <c r="GY84" s="92">
        <f t="shared" si="82"/>
        <v>0.33042671010489694</v>
      </c>
      <c r="GZ84" s="92">
        <f t="shared" si="82"/>
        <v>0.38157159367129323</v>
      </c>
      <c r="HA84" s="92">
        <f t="shared" si="82"/>
        <v>0.37960734322908596</v>
      </c>
      <c r="HC84" s="92">
        <f t="shared" si="72"/>
        <v>4.6162299954709294E-5</v>
      </c>
      <c r="HD84" s="92">
        <f t="shared" si="72"/>
        <v>1.6226813110717037E-4</v>
      </c>
      <c r="HE84" s="92">
        <f t="shared" si="72"/>
        <v>2.6812280733909274E-5</v>
      </c>
      <c r="HF84" s="92">
        <f t="shared" si="72"/>
        <v>7.7971129155244919E-6</v>
      </c>
      <c r="HG84" s="92">
        <f t="shared" si="86"/>
        <v>3.8466772157578378E-6</v>
      </c>
      <c r="HH84" s="92">
        <f t="shared" si="86"/>
        <v>1.2798250819258038E-5</v>
      </c>
      <c r="HI84" s="92">
        <f t="shared" si="86"/>
        <v>1.6955669359048992E-5</v>
      </c>
      <c r="HJ84" s="92">
        <f t="shared" si="86"/>
        <v>6.0738722999009076E-6</v>
      </c>
      <c r="HK84" s="92">
        <f t="shared" si="86"/>
        <v>1.3749522473541104E-5</v>
      </c>
      <c r="HL84" s="92">
        <f t="shared" si="86"/>
        <v>1.3566980102961806E-5</v>
      </c>
      <c r="HM84" s="92">
        <f t="shared" si="86"/>
        <v>2.853120649894372E-6</v>
      </c>
      <c r="HN84" s="92">
        <f t="shared" si="86"/>
        <v>9.504138145365676E-7</v>
      </c>
      <c r="HO84" s="92">
        <f t="shared" si="86"/>
        <v>3.4501195624528397E-6</v>
      </c>
      <c r="HP84" s="92">
        <f t="shared" si="86"/>
        <v>4.3607341201089968E-6</v>
      </c>
      <c r="HQ84" s="92">
        <f t="shared" si="86"/>
        <v>1.8389354754268741E-7</v>
      </c>
      <c r="HS84" s="92">
        <f t="shared" si="83"/>
        <v>5.1165750902715037E-29</v>
      </c>
      <c r="HT84" s="92">
        <f t="shared" si="83"/>
        <v>4.9551547576745786E-26</v>
      </c>
      <c r="HU84" s="92">
        <f t="shared" si="83"/>
        <v>3.5114368497411045E-32</v>
      </c>
      <c r="HV84" s="92">
        <f t="shared" si="83"/>
        <v>2.2056106531508892E-37</v>
      </c>
      <c r="HW84" s="92">
        <f t="shared" si="83"/>
        <v>5.3132226327568007E-38</v>
      </c>
      <c r="HX84" s="92">
        <f t="shared" si="83"/>
        <v>4.2000000895094062E-35</v>
      </c>
      <c r="HY84" s="92">
        <f t="shared" si="83"/>
        <v>2.7210578420333927E-35</v>
      </c>
      <c r="HZ84" s="92">
        <f t="shared" si="83"/>
        <v>2.1696170898329646E-38</v>
      </c>
      <c r="IA84" s="92">
        <f t="shared" si="83"/>
        <v>1.7609312004943012E-35</v>
      </c>
      <c r="IB84" s="92">
        <f t="shared" si="83"/>
        <v>1.4009224345041759E-35</v>
      </c>
      <c r="IC84" s="92">
        <f t="shared" si="83"/>
        <v>8.3560879424723165E-40</v>
      </c>
      <c r="ID84" s="92">
        <f t="shared" si="83"/>
        <v>4.6284921768851916E-42</v>
      </c>
      <c r="IE84" s="92">
        <f t="shared" si="83"/>
        <v>5.5331594634693899E-37</v>
      </c>
      <c r="IF84" s="92">
        <f t="shared" si="83"/>
        <v>2.4597392532360412E-22</v>
      </c>
      <c r="IG84" s="92">
        <f t="shared" si="83"/>
        <v>8.3460703542076222E-17</v>
      </c>
      <c r="II84" s="92">
        <f t="shared" si="84"/>
        <v>1.2023848699259755E-92</v>
      </c>
      <c r="IJ84" s="92">
        <f t="shared" si="84"/>
        <v>5.0181953179220505E-84</v>
      </c>
      <c r="IK84" s="92">
        <f t="shared" si="84"/>
        <v>4.6555701752212444E-105</v>
      </c>
      <c r="IL84" s="92">
        <f t="shared" si="84"/>
        <v>2.5450203910183026E-124</v>
      </c>
      <c r="IM84" s="92">
        <f t="shared" si="84"/>
        <v>4.9548036144222942E-125</v>
      </c>
      <c r="IN84" s="92">
        <f t="shared" si="84"/>
        <v>3.986052542777295E-116</v>
      </c>
      <c r="IO84" s="92">
        <f t="shared" si="84"/>
        <v>3.397990083625738E-119</v>
      </c>
      <c r="IP84" s="92">
        <f t="shared" si="84"/>
        <v>6.9457426803935468E-131</v>
      </c>
      <c r="IQ84" s="92">
        <f t="shared" si="84"/>
        <v>2.3408787621041826E-120</v>
      </c>
      <c r="IR84" s="92">
        <f t="shared" si="84"/>
        <v>3.0735350691270807E-120</v>
      </c>
      <c r="IS84" s="92">
        <f t="shared" si="84"/>
        <v>1.0009860814277498E-131</v>
      </c>
      <c r="IT84" s="92">
        <f t="shared" si="84"/>
        <v>5.9528961007588516E-138</v>
      </c>
      <c r="IU84" s="92">
        <f t="shared" si="84"/>
        <v>6.182715025743963E-119</v>
      </c>
      <c r="IV84" s="92">
        <f t="shared" si="84"/>
        <v>1.1213573203274691E-93</v>
      </c>
      <c r="IW84" s="92">
        <f t="shared" si="84"/>
        <v>1.4523026970861063E-57</v>
      </c>
      <c r="IY84" s="92">
        <f t="shared" si="85"/>
        <v>0.42783854150459821</v>
      </c>
      <c r="IZ84" s="92">
        <f t="shared" si="85"/>
        <v>0.48579969278441137</v>
      </c>
      <c r="JA84" s="92">
        <f t="shared" si="85"/>
        <v>0.4592005587342245</v>
      </c>
      <c r="JB84" s="92">
        <f t="shared" si="85"/>
        <v>0.46848525081896181</v>
      </c>
      <c r="JC84" s="92">
        <f t="shared" si="85"/>
        <v>0.38935819027920959</v>
      </c>
      <c r="JD84" s="92">
        <f t="shared" si="85"/>
        <v>0.43721044574383655</v>
      </c>
      <c r="JE84" s="92">
        <f t="shared" si="85"/>
        <v>0.45168228922950526</v>
      </c>
      <c r="JF84" s="92">
        <f t="shared" si="85"/>
        <v>0.40008812509155989</v>
      </c>
      <c r="JG84" s="92">
        <f t="shared" si="85"/>
        <v>0.40289401079809373</v>
      </c>
      <c r="JH84" s="92">
        <f t="shared" si="85"/>
        <v>0.40101141771721671</v>
      </c>
      <c r="JI84" s="92">
        <f t="shared" si="85"/>
        <v>0.38223972832810837</v>
      </c>
      <c r="JJ84" s="92">
        <f t="shared" si="85"/>
        <v>0.34068701561924797</v>
      </c>
      <c r="JK84" s="92">
        <f t="shared" si="85"/>
        <v>0.33043016022445937</v>
      </c>
      <c r="JL84" s="92">
        <f t="shared" si="85"/>
        <v>0.38157595440541336</v>
      </c>
      <c r="JM84" s="92">
        <f t="shared" si="85"/>
        <v>0.37960752712263363</v>
      </c>
    </row>
    <row r="85" spans="2:273" x14ac:dyDescent="0.25">
      <c r="B85" s="2">
        <v>58</v>
      </c>
      <c r="C85" s="37">
        <v>215.42500000000001</v>
      </c>
      <c r="D85" s="37">
        <v>233.27500000000001</v>
      </c>
      <c r="E85" s="37">
        <v>235.57499999999999</v>
      </c>
      <c r="F85" s="37">
        <v>235.375</v>
      </c>
      <c r="G85" s="37">
        <v>227.92500000000001</v>
      </c>
      <c r="H85" s="37">
        <v>229.77500000000001</v>
      </c>
      <c r="I85" s="37">
        <v>237.35</v>
      </c>
      <c r="J85" s="37">
        <v>232.6</v>
      </c>
      <c r="K85" s="37">
        <v>228.07499999999999</v>
      </c>
      <c r="L85" s="37">
        <v>225.75</v>
      </c>
      <c r="M85" s="37">
        <v>220.65</v>
      </c>
      <c r="N85" s="37">
        <v>211.381</v>
      </c>
      <c r="O85" s="37">
        <v>204.214</v>
      </c>
      <c r="P85" s="37">
        <v>197.23099999999999</v>
      </c>
      <c r="Q85" s="37">
        <v>175.87200000000001</v>
      </c>
      <c r="S85" s="4">
        <f t="shared" si="87"/>
        <v>214.75542133745458</v>
      </c>
      <c r="T85" s="4">
        <f t="shared" si="87"/>
        <v>234.99099063275125</v>
      </c>
      <c r="U85" s="4">
        <f t="shared" si="87"/>
        <v>239.65948284236222</v>
      </c>
      <c r="V85" s="4">
        <f t="shared" si="87"/>
        <v>239.10695495927803</v>
      </c>
      <c r="W85" s="4">
        <f t="shared" si="87"/>
        <v>222.39169581024663</v>
      </c>
      <c r="X85" s="4">
        <f t="shared" si="87"/>
        <v>229.6724179439326</v>
      </c>
      <c r="Y85" s="4">
        <f t="shared" si="87"/>
        <v>239.85737164152522</v>
      </c>
      <c r="Z85" s="4">
        <f t="shared" si="87"/>
        <v>234.79912607485903</v>
      </c>
      <c r="AA85" s="4">
        <f t="shared" si="87"/>
        <v>227.22665543657112</v>
      </c>
      <c r="AB85" s="4">
        <f t="shared" si="87"/>
        <v>226.28114517841769</v>
      </c>
      <c r="AC85" s="4">
        <f t="shared" si="87"/>
        <v>217.00395783167534</v>
      </c>
      <c r="AD85" s="4">
        <f t="shared" si="87"/>
        <v>202.45732228027762</v>
      </c>
      <c r="AE85" s="4">
        <f t="shared" si="87"/>
        <v>197.76181886640194</v>
      </c>
      <c r="AF85" s="4">
        <f t="shared" si="87"/>
        <v>193.79255475585575</v>
      </c>
      <c r="AG85" s="4">
        <f t="shared" si="87"/>
        <v>174.81656167275287</v>
      </c>
      <c r="AI85" s="4">
        <f t="shared" si="88"/>
        <v>0.66957866254543319</v>
      </c>
      <c r="AJ85" s="4">
        <f t="shared" si="88"/>
        <v>-1.7159906327512431</v>
      </c>
      <c r="AK85" s="4">
        <f t="shared" si="88"/>
        <v>-4.0844828423622346</v>
      </c>
      <c r="AL85" s="4">
        <f t="shared" si="88"/>
        <v>-3.7319549592780277</v>
      </c>
      <c r="AM85" s="4">
        <f t="shared" si="88"/>
        <v>5.5333041897533803</v>
      </c>
      <c r="AN85" s="4">
        <f t="shared" si="88"/>
        <v>0.10258205606740489</v>
      </c>
      <c r="AO85" s="4">
        <f t="shared" si="88"/>
        <v>-2.507371641525225</v>
      </c>
      <c r="AP85" s="4">
        <f t="shared" si="88"/>
        <v>-2.1991260748590378</v>
      </c>
      <c r="AQ85" s="4">
        <f t="shared" si="88"/>
        <v>0.8483445634288671</v>
      </c>
      <c r="AR85" s="4">
        <f t="shared" si="88"/>
        <v>-0.53114517841768816</v>
      </c>
      <c r="AS85" s="4">
        <f t="shared" si="88"/>
        <v>3.6460421683246693</v>
      </c>
      <c r="AT85" s="4">
        <f t="shared" si="88"/>
        <v>8.9236777197223773</v>
      </c>
      <c r="AU85" s="4">
        <f t="shared" si="88"/>
        <v>6.4521811335980601</v>
      </c>
      <c r="AV85" s="4">
        <f t="shared" si="88"/>
        <v>3.4384452441442477</v>
      </c>
      <c r="AW85" s="4">
        <f t="shared" si="88"/>
        <v>1.0554383272471455</v>
      </c>
      <c r="AY85" s="2">
        <f t="shared" si="79"/>
        <v>43.381655689717057</v>
      </c>
      <c r="AZ85" s="2">
        <f t="shared" si="79"/>
        <v>46.092313243463956</v>
      </c>
      <c r="BA85" s="2">
        <f t="shared" si="79"/>
        <v>42.947054594047884</v>
      </c>
      <c r="BB85" s="2">
        <f t="shared" si="79"/>
        <v>45.932068198454481</v>
      </c>
      <c r="BC85" s="2">
        <f t="shared" si="79"/>
        <v>45.505147371504954</v>
      </c>
      <c r="BD85" s="2">
        <f t="shared" si="79"/>
        <v>43.558919577111922</v>
      </c>
      <c r="BE85" s="2">
        <f t="shared" si="79"/>
        <v>44.586029660867361</v>
      </c>
      <c r="BF85" s="2">
        <f t="shared" si="79"/>
        <v>46.810049160904761</v>
      </c>
      <c r="BG85" s="2">
        <f t="shared" si="79"/>
        <v>47.975330440827776</v>
      </c>
      <c r="BH85" s="2">
        <f t="shared" si="79"/>
        <v>46.20917024922889</v>
      </c>
      <c r="BI85" s="2">
        <f t="shared" si="79"/>
        <v>46.81606653696776</v>
      </c>
      <c r="BJ85" s="2">
        <f t="shared" si="79"/>
        <v>45.820044380885818</v>
      </c>
      <c r="BK85" s="2">
        <f t="shared" si="79"/>
        <v>43.847615930863157</v>
      </c>
      <c r="BL85" s="2">
        <f t="shared" si="79"/>
        <v>44.2765775427481</v>
      </c>
      <c r="BM85" s="2">
        <f t="shared" si="79"/>
        <v>49.483474671314248</v>
      </c>
      <c r="BO85" s="2" t="str">
        <f t="shared" si="9"/>
        <v/>
      </c>
      <c r="BP85" s="2" t="str">
        <f t="shared" si="10"/>
        <v/>
      </c>
      <c r="BQ85" s="2" t="str">
        <f t="shared" si="11"/>
        <v/>
      </c>
      <c r="BR85" s="2" t="str">
        <f t="shared" si="12"/>
        <v/>
      </c>
      <c r="BS85" s="2" t="str">
        <f t="shared" si="13"/>
        <v/>
      </c>
      <c r="BT85" s="2" t="str">
        <f t="shared" si="14"/>
        <v/>
      </c>
      <c r="BU85" s="2" t="str">
        <f t="shared" si="15"/>
        <v/>
      </c>
      <c r="BV85" s="2" t="str">
        <f t="shared" si="16"/>
        <v/>
      </c>
      <c r="BW85" s="2" t="str">
        <f t="shared" si="17"/>
        <v/>
      </c>
      <c r="BX85" s="2" t="str">
        <f t="shared" si="18"/>
        <v/>
      </c>
      <c r="BY85" s="2" t="str">
        <f t="shared" si="19"/>
        <v/>
      </c>
      <c r="BZ85" s="2" t="str">
        <f t="shared" si="20"/>
        <v/>
      </c>
      <c r="CA85" s="2" t="str">
        <f t="shared" si="21"/>
        <v/>
      </c>
      <c r="CB85" s="2" t="str">
        <f t="shared" si="22"/>
        <v/>
      </c>
      <c r="CC85" s="2" t="str">
        <f t="shared" si="23"/>
        <v/>
      </c>
      <c r="CE85" s="2" t="str">
        <f t="shared" si="80"/>
        <v/>
      </c>
      <c r="CF85" s="2" t="str">
        <f t="shared" si="80"/>
        <v/>
      </c>
      <c r="CG85" s="2" t="str">
        <f t="shared" si="80"/>
        <v/>
      </c>
      <c r="CH85" s="2" t="str">
        <f t="shared" si="80"/>
        <v/>
      </c>
      <c r="CI85" s="2" t="str">
        <f t="shared" si="80"/>
        <v/>
      </c>
      <c r="CJ85" s="2" t="str">
        <f t="shared" si="80"/>
        <v/>
      </c>
      <c r="CK85" s="2" t="str">
        <f t="shared" si="80"/>
        <v/>
      </c>
      <c r="CL85" s="2" t="str">
        <f t="shared" si="80"/>
        <v/>
      </c>
      <c r="CM85" s="2" t="str">
        <f t="shared" si="80"/>
        <v/>
      </c>
      <c r="CN85" s="2" t="str">
        <f t="shared" si="80"/>
        <v/>
      </c>
      <c r="CO85" s="2" t="str">
        <f t="shared" si="80"/>
        <v/>
      </c>
      <c r="CP85" s="2" t="str">
        <f t="shared" si="80"/>
        <v/>
      </c>
      <c r="CQ85" s="2" t="str">
        <f t="shared" si="80"/>
        <v/>
      </c>
      <c r="CR85" s="2" t="str">
        <f t="shared" si="80"/>
        <v/>
      </c>
      <c r="CS85" s="2" t="str">
        <f t="shared" si="80"/>
        <v/>
      </c>
      <c r="CU85" s="2" t="str">
        <f t="shared" si="25"/>
        <v/>
      </c>
      <c r="CV85" s="2" t="str">
        <f t="shared" si="26"/>
        <v/>
      </c>
      <c r="CW85" s="2" t="str">
        <f t="shared" si="27"/>
        <v/>
      </c>
      <c r="CX85" s="2" t="str">
        <f t="shared" si="28"/>
        <v/>
      </c>
      <c r="CY85" s="2" t="str">
        <f t="shared" si="29"/>
        <v/>
      </c>
      <c r="CZ85" s="2" t="str">
        <f t="shared" si="30"/>
        <v/>
      </c>
      <c r="DA85" s="2" t="str">
        <f t="shared" si="31"/>
        <v/>
      </c>
      <c r="DB85" s="2" t="str">
        <f t="shared" si="32"/>
        <v/>
      </c>
      <c r="DC85" s="2" t="str">
        <f t="shared" si="33"/>
        <v/>
      </c>
      <c r="DD85" s="2" t="str">
        <f t="shared" si="34"/>
        <v/>
      </c>
      <c r="DE85" s="2" t="str">
        <f t="shared" si="35"/>
        <v/>
      </c>
      <c r="DF85" s="2" t="str">
        <f t="shared" si="36"/>
        <v/>
      </c>
      <c r="DG85" s="2" t="str">
        <f t="shared" si="37"/>
        <v/>
      </c>
      <c r="DH85" s="2" t="str">
        <f t="shared" si="38"/>
        <v/>
      </c>
      <c r="DI85" s="2" t="str">
        <f t="shared" si="39"/>
        <v/>
      </c>
      <c r="DK85" s="2">
        <f t="shared" si="89"/>
        <v>58.848397212543546</v>
      </c>
      <c r="DL85" s="2">
        <f t="shared" si="89"/>
        <v>57.287257085020244</v>
      </c>
      <c r="DM85" s="2">
        <f t="shared" si="89"/>
        <v>54.345888501742152</v>
      </c>
      <c r="DN85" s="2">
        <f t="shared" si="89"/>
        <v>58.921322556248825</v>
      </c>
      <c r="DO85" s="2">
        <f t="shared" si="89"/>
        <v>57.17161733615221</v>
      </c>
      <c r="DP85" s="2">
        <f t="shared" si="89"/>
        <v>53.689497069389311</v>
      </c>
      <c r="DQ85" s="2">
        <f t="shared" si="89"/>
        <v>55.123165206886142</v>
      </c>
      <c r="DR85" s="2">
        <f t="shared" si="89"/>
        <v>59.400913621262461</v>
      </c>
      <c r="DS85" s="2">
        <f t="shared" si="89"/>
        <v>57.023965821000701</v>
      </c>
      <c r="DT85" s="2">
        <f t="shared" si="89"/>
        <v>54.384197660913486</v>
      </c>
      <c r="DU85" s="2">
        <f t="shared" si="89"/>
        <v>51.893140243902437</v>
      </c>
      <c r="DV85" s="2">
        <f t="shared" si="89"/>
        <v>54.671995771670176</v>
      </c>
      <c r="DW85" s="2">
        <f t="shared" si="89"/>
        <v>53.267240873854817</v>
      </c>
      <c r="DX85" s="2">
        <f t="shared" si="89"/>
        <v>56.541408637873751</v>
      </c>
      <c r="DY85" s="2">
        <f t="shared" si="89"/>
        <v>55.77173684210527</v>
      </c>
      <c r="EA85" s="2">
        <f t="shared" ref="EA85:EL116" si="93">CE$228*$B85+CE$229</f>
        <v>40.229630005640153</v>
      </c>
      <c r="EB85" s="2">
        <f t="shared" si="90"/>
        <v>44.013879674910818</v>
      </c>
      <c r="EC85" s="2">
        <f t="shared" si="90"/>
        <v>40.444109968672187</v>
      </c>
      <c r="ED85" s="2">
        <f t="shared" si="90"/>
        <v>42.847148225603192</v>
      </c>
      <c r="EE85" s="2">
        <f t="shared" si="90"/>
        <v>42.48918213375886</v>
      </c>
      <c r="EF85" s="2">
        <f t="shared" si="90"/>
        <v>41.103713806919835</v>
      </c>
      <c r="EG85" s="2">
        <f t="shared" si="90"/>
        <v>41.972260448142436</v>
      </c>
      <c r="EH85" s="2">
        <f t="shared" si="90"/>
        <v>43.372210461622515</v>
      </c>
      <c r="EI85" s="2">
        <f t="shared" si="90"/>
        <v>45.55691613212737</v>
      </c>
      <c r="EJ85" s="2">
        <f t="shared" si="90"/>
        <v>43.953921505392799</v>
      </c>
      <c r="EK85" s="2">
        <f t="shared" si="90"/>
        <v>45.358037616110892</v>
      </c>
      <c r="EL85" s="2">
        <f t="shared" si="90"/>
        <v>43.206361682975064</v>
      </c>
      <c r="EM85" s="2">
        <f t="shared" si="90"/>
        <v>41.103061792675319</v>
      </c>
      <c r="EN85" s="2">
        <f t="shared" si="90"/>
        <v>41.203994166197226</v>
      </c>
      <c r="EO85" s="2">
        <f t="shared" si="90"/>
        <v>47.459878563587502</v>
      </c>
      <c r="EQ85" s="2">
        <f t="shared" si="91"/>
        <v>39.709168679656088</v>
      </c>
      <c r="ER85" s="2">
        <f t="shared" si="91"/>
        <v>43.20836456910277</v>
      </c>
      <c r="ES85" s="2">
        <f t="shared" si="91"/>
        <v>41.420851353087819</v>
      </c>
      <c r="ET85" s="2">
        <f t="shared" si="91"/>
        <v>41.624612649288068</v>
      </c>
      <c r="EU85" s="2">
        <f t="shared" si="91"/>
        <v>41.735169435688938</v>
      </c>
      <c r="EV85" s="2">
        <f t="shared" si="91"/>
        <v>40.597721678697511</v>
      </c>
      <c r="EW85" s="2">
        <f t="shared" si="91"/>
        <v>41.453225945279705</v>
      </c>
      <c r="EX85" s="2">
        <f t="shared" si="91"/>
        <v>43.762708756159064</v>
      </c>
      <c r="EY85" s="2">
        <f t="shared" si="91"/>
        <v>44.883676189674297</v>
      </c>
      <c r="EZ85" s="2">
        <f t="shared" si="91"/>
        <v>43.125391083220634</v>
      </c>
      <c r="FA85" s="2">
        <f t="shared" si="91"/>
        <v>43.408426400144677</v>
      </c>
      <c r="FB85" s="2">
        <f t="shared" si="91"/>
        <v>42.642263061896742</v>
      </c>
      <c r="FC85" s="2">
        <f t="shared" si="91"/>
        <v>40.828188296143864</v>
      </c>
      <c r="FD85" s="2">
        <f t="shared" si="91"/>
        <v>40.988013113264437</v>
      </c>
      <c r="FE85" s="2">
        <f t="shared" si="91"/>
        <v>48.677424065483201</v>
      </c>
      <c r="FG85" s="2">
        <f t="shared" si="92"/>
        <v>0.83070372897650169</v>
      </c>
      <c r="FH85" s="2">
        <f t="shared" si="92"/>
        <v>0.84340459352230812</v>
      </c>
      <c r="FI85" s="2">
        <f t="shared" si="92"/>
        <v>0.81996473992046937</v>
      </c>
      <c r="FJ85" s="2">
        <f t="shared" si="92"/>
        <v>0.80807181092373404</v>
      </c>
      <c r="FK85" s="2">
        <f t="shared" si="92"/>
        <v>0.79458086559566765</v>
      </c>
      <c r="FL85" s="2">
        <f t="shared" si="92"/>
        <v>0.80491754189882292</v>
      </c>
      <c r="FM85" s="2">
        <f t="shared" si="92"/>
        <v>0.80124308423852741</v>
      </c>
      <c r="FN85" s="2">
        <f t="shared" si="92"/>
        <v>0.78552300608405712</v>
      </c>
      <c r="FO85" s="2">
        <f t="shared" si="92"/>
        <v>0.78909173069115324</v>
      </c>
      <c r="FP85" s="2">
        <f t="shared" si="92"/>
        <v>0.7837695262646982</v>
      </c>
      <c r="FQ85" s="2">
        <f t="shared" si="92"/>
        <v>0.77686197963852499</v>
      </c>
      <c r="FR85" s="2">
        <f t="shared" si="92"/>
        <v>0.77203731099936701</v>
      </c>
      <c r="FS85" s="2">
        <f t="shared" si="92"/>
        <v>0.77437198727955314</v>
      </c>
      <c r="FT85" s="2">
        <f t="shared" si="92"/>
        <v>0.79966609932688815</v>
      </c>
      <c r="FU85" s="2">
        <f t="shared" si="92"/>
        <v>0.75655381087593987</v>
      </c>
      <c r="FW85" s="2">
        <f t="shared" si="81"/>
        <v>1.1946153024332382E-4</v>
      </c>
      <c r="FX85" s="2">
        <f t="shared" si="81"/>
        <v>1.4445702373222185E-4</v>
      </c>
      <c r="FY85" s="2">
        <f t="shared" si="81"/>
        <v>1.3750989622337165E-4</v>
      </c>
      <c r="FZ85" s="2">
        <f t="shared" si="81"/>
        <v>1.3676274863768528E-4</v>
      </c>
      <c r="GA85" s="2">
        <f t="shared" si="81"/>
        <v>1.1656630913297781E-4</v>
      </c>
      <c r="GB85" s="2">
        <f t="shared" si="81"/>
        <v>1.1811602548185012E-4</v>
      </c>
      <c r="GC85" s="2">
        <f t="shared" si="81"/>
        <v>1.2341490882102795E-4</v>
      </c>
      <c r="GD85" s="2">
        <f t="shared" si="81"/>
        <v>1.2965288813036652E-4</v>
      </c>
      <c r="GE85" s="2">
        <f t="shared" si="81"/>
        <v>1.2075228054970006E-4</v>
      </c>
      <c r="GF85" s="2">
        <f t="shared" si="81"/>
        <v>1.1443208315474823E-4</v>
      </c>
      <c r="GG85" s="2">
        <f t="shared" si="81"/>
        <v>1.0306791731820354E-4</v>
      </c>
      <c r="GH85" s="2">
        <f t="shared" si="81"/>
        <v>9.5869841686544382E-5</v>
      </c>
      <c r="GI85" s="2">
        <f t="shared" si="81"/>
        <v>9.2458074898142486E-5</v>
      </c>
      <c r="GJ85" s="2">
        <f t="shared" si="81"/>
        <v>9.5799145497806385E-5</v>
      </c>
      <c r="GK85" s="2">
        <f t="shared" si="81"/>
        <v>8.6966180864602694E-5</v>
      </c>
      <c r="GM85" s="92">
        <f t="shared" si="82"/>
        <v>0.49124691721779312</v>
      </c>
      <c r="GN85" s="92">
        <f t="shared" si="82"/>
        <v>0.55244527321815062</v>
      </c>
      <c r="GO85" s="92">
        <f t="shared" si="82"/>
        <v>0.53020132586581925</v>
      </c>
      <c r="GP85" s="92">
        <f t="shared" si="82"/>
        <v>0.54541153378422214</v>
      </c>
      <c r="GQ85" s="92">
        <f t="shared" si="82"/>
        <v>0.45863401243097407</v>
      </c>
      <c r="GR85" s="92">
        <f t="shared" si="82"/>
        <v>0.51061794870683341</v>
      </c>
      <c r="GS85" s="92">
        <f t="shared" si="82"/>
        <v>0.52822985371846309</v>
      </c>
      <c r="GT85" s="92">
        <f t="shared" si="82"/>
        <v>0.47199945863916798</v>
      </c>
      <c r="GU85" s="92">
        <f t="shared" si="82"/>
        <v>0.4755056320086497</v>
      </c>
      <c r="GV85" s="92">
        <f t="shared" si="82"/>
        <v>0.47596489986289103</v>
      </c>
      <c r="GW85" s="92">
        <f t="shared" si="82"/>
        <v>0.45638484843131161</v>
      </c>
      <c r="GX85" s="92">
        <f t="shared" si="82"/>
        <v>0.40852106450341674</v>
      </c>
      <c r="GY85" s="92">
        <f t="shared" si="82"/>
        <v>0.39522373173868569</v>
      </c>
      <c r="GZ85" s="92">
        <f t="shared" si="82"/>
        <v>0.44750963475202532</v>
      </c>
      <c r="HA85" s="92">
        <f t="shared" si="82"/>
        <v>0.45904524140242026</v>
      </c>
      <c r="HC85" s="92">
        <f t="shared" si="72"/>
        <v>8.1697376679292522E-5</v>
      </c>
      <c r="HD85" s="92">
        <f t="shared" si="72"/>
        <v>2.7215929049821485E-4</v>
      </c>
      <c r="HE85" s="92">
        <f t="shared" si="72"/>
        <v>5.0585515412008792E-5</v>
      </c>
      <c r="HF85" s="92">
        <f t="shared" si="72"/>
        <v>1.620465331393229E-5</v>
      </c>
      <c r="HG85" s="92">
        <f t="shared" si="86"/>
        <v>8.0901040783551707E-6</v>
      </c>
      <c r="HH85" s="92">
        <f t="shared" si="86"/>
        <v>2.5270313051154474E-5</v>
      </c>
      <c r="HI85" s="92">
        <f t="shared" si="86"/>
        <v>3.3582651412299933E-5</v>
      </c>
      <c r="HJ85" s="92">
        <f t="shared" si="86"/>
        <v>1.2916433553587342E-5</v>
      </c>
      <c r="HK85" s="92">
        <f t="shared" si="86"/>
        <v>2.7465864479383168E-5</v>
      </c>
      <c r="HL85" s="92">
        <f t="shared" si="86"/>
        <v>2.699575112538879E-5</v>
      </c>
      <c r="HM85" s="92">
        <f t="shared" si="86"/>
        <v>6.1160985352370541E-6</v>
      </c>
      <c r="HN85" s="92">
        <f t="shared" si="86"/>
        <v>2.1335291684345973E-6</v>
      </c>
      <c r="HO85" s="92">
        <f t="shared" si="86"/>
        <v>7.0221414874230848E-6</v>
      </c>
      <c r="HP85" s="92">
        <f t="shared" si="86"/>
        <v>8.8396526344391105E-6</v>
      </c>
      <c r="HQ85" s="92">
        <f t="shared" si="86"/>
        <v>4.788182649437469E-7</v>
      </c>
      <c r="HS85" s="92">
        <f t="shared" si="83"/>
        <v>3.0947479780502986E-28</v>
      </c>
      <c r="HT85" s="92">
        <f t="shared" si="83"/>
        <v>2.5844563248930768E-25</v>
      </c>
      <c r="HU85" s="92">
        <f t="shared" si="83"/>
        <v>2.7459081309748067E-31</v>
      </c>
      <c r="HV85" s="92">
        <f t="shared" si="83"/>
        <v>2.4808773697181558E-36</v>
      </c>
      <c r="HW85" s="92">
        <f t="shared" si="83"/>
        <v>5.8895062976545728E-37</v>
      </c>
      <c r="HX85" s="92">
        <f t="shared" si="83"/>
        <v>3.8931168374615315E-34</v>
      </c>
      <c r="HY85" s="92">
        <f t="shared" si="83"/>
        <v>2.642776166649869E-34</v>
      </c>
      <c r="HZ85" s="92">
        <f t="shared" si="83"/>
        <v>2.6529464230841721E-37</v>
      </c>
      <c r="IA85" s="92">
        <f t="shared" si="83"/>
        <v>1.7310864737863938E-34</v>
      </c>
      <c r="IB85" s="92">
        <f t="shared" si="83"/>
        <v>1.361958452084829E-34</v>
      </c>
      <c r="IC85" s="92">
        <f t="shared" si="83"/>
        <v>1.0146202856311488E-38</v>
      </c>
      <c r="ID85" s="92">
        <f t="shared" si="83"/>
        <v>6.2918205555342278E-41</v>
      </c>
      <c r="IE85" s="92">
        <f t="shared" si="83"/>
        <v>5.2809979447723942E-36</v>
      </c>
      <c r="IF85" s="92">
        <f t="shared" si="83"/>
        <v>9.1623463780470625E-22</v>
      </c>
      <c r="IG85" s="92">
        <f t="shared" si="83"/>
        <v>2.1895660564745316E-16</v>
      </c>
      <c r="II85" s="92">
        <f t="shared" si="84"/>
        <v>7.9882926686272084E-91</v>
      </c>
      <c r="IJ85" s="92">
        <f t="shared" si="84"/>
        <v>2.4273869757553947E-82</v>
      </c>
      <c r="IK85" s="92">
        <f t="shared" si="84"/>
        <v>5.9076791784825311E-103</v>
      </c>
      <c r="IL85" s="92">
        <f t="shared" si="84"/>
        <v>7.9398776197046914E-122</v>
      </c>
      <c r="IM85" s="92">
        <f t="shared" si="84"/>
        <v>1.4454893765588036E-122</v>
      </c>
      <c r="IN85" s="92">
        <f t="shared" si="84"/>
        <v>7.7757875971823311E-114</v>
      </c>
      <c r="IO85" s="92">
        <f t="shared" si="84"/>
        <v>7.8375182417656558E-117</v>
      </c>
      <c r="IP85" s="92">
        <f t="shared" si="84"/>
        <v>2.8444233430130673E-128</v>
      </c>
      <c r="IQ85" s="92">
        <f t="shared" si="84"/>
        <v>5.6238026287445593E-118</v>
      </c>
      <c r="IR85" s="92">
        <f t="shared" si="84"/>
        <v>7.1127481479129944E-118</v>
      </c>
      <c r="IS85" s="92">
        <f t="shared" si="84"/>
        <v>3.6725726992310689E-129</v>
      </c>
      <c r="IT85" s="92">
        <f t="shared" si="84"/>
        <v>2.7632539264062342E-135</v>
      </c>
      <c r="IU85" s="92">
        <f t="shared" si="84"/>
        <v>1.1930789627355953E-116</v>
      </c>
      <c r="IV85" s="92">
        <f t="shared" si="84"/>
        <v>7.0709283864623446E-92</v>
      </c>
      <c r="IW85" s="92">
        <f t="shared" si="84"/>
        <v>1.7556238335502978E-56</v>
      </c>
      <c r="IY85" s="92">
        <f t="shared" si="85"/>
        <v>0.49132861459447241</v>
      </c>
      <c r="IZ85" s="92">
        <f t="shared" si="85"/>
        <v>0.5527174325086488</v>
      </c>
      <c r="JA85" s="92">
        <f t="shared" si="85"/>
        <v>0.53025191138123129</v>
      </c>
      <c r="JB85" s="92">
        <f t="shared" si="85"/>
        <v>0.54542773843753611</v>
      </c>
      <c r="JC85" s="92">
        <f t="shared" si="85"/>
        <v>0.45864210253505244</v>
      </c>
      <c r="JD85" s="92">
        <f t="shared" si="85"/>
        <v>0.51064321901988452</v>
      </c>
      <c r="JE85" s="92">
        <f t="shared" si="85"/>
        <v>0.52826343636987538</v>
      </c>
      <c r="JF85" s="92">
        <f t="shared" si="85"/>
        <v>0.47201237507272159</v>
      </c>
      <c r="JG85" s="92">
        <f t="shared" si="85"/>
        <v>0.47553309787312908</v>
      </c>
      <c r="JH85" s="92">
        <f t="shared" si="85"/>
        <v>0.47599189561401645</v>
      </c>
      <c r="JI85" s="92">
        <f t="shared" si="85"/>
        <v>0.45639096452984684</v>
      </c>
      <c r="JJ85" s="92">
        <f t="shared" si="85"/>
        <v>0.40852319803258519</v>
      </c>
      <c r="JK85" s="92">
        <f t="shared" si="85"/>
        <v>0.39523075388017309</v>
      </c>
      <c r="JL85" s="92">
        <f t="shared" si="85"/>
        <v>0.44751847440465975</v>
      </c>
      <c r="JM85" s="92">
        <f t="shared" si="85"/>
        <v>0.4590457202206854</v>
      </c>
    </row>
    <row r="86" spans="2:273" x14ac:dyDescent="0.25">
      <c r="B86" s="2">
        <v>59</v>
      </c>
      <c r="C86" s="37">
        <v>221</v>
      </c>
      <c r="D86" s="37">
        <v>235.67500000000001</v>
      </c>
      <c r="E86" s="37">
        <v>241.32499999999999</v>
      </c>
      <c r="F86" s="37">
        <v>239.92500000000001</v>
      </c>
      <c r="G86" s="37">
        <v>234.92500000000001</v>
      </c>
      <c r="H86" s="37">
        <v>236.32499999999999</v>
      </c>
      <c r="I86" s="37">
        <v>244.17500000000001</v>
      </c>
      <c r="J86" s="37">
        <v>239.52500000000001</v>
      </c>
      <c r="K86" s="37">
        <v>234.1</v>
      </c>
      <c r="L86" s="37">
        <v>233.97499999999999</v>
      </c>
      <c r="M86" s="37">
        <v>228.625</v>
      </c>
      <c r="N86" s="37">
        <v>219.714</v>
      </c>
      <c r="O86" s="37">
        <v>214.81</v>
      </c>
      <c r="P86" s="37">
        <v>205.76900000000001</v>
      </c>
      <c r="Q86" s="37">
        <v>179.59</v>
      </c>
      <c r="S86" s="4">
        <f t="shared" si="87"/>
        <v>226.00414668069624</v>
      </c>
      <c r="T86" s="4">
        <f t="shared" si="87"/>
        <v>244.59424361662604</v>
      </c>
      <c r="U86" s="4">
        <f t="shared" si="87"/>
        <v>251.14096064477681</v>
      </c>
      <c r="V86" s="4">
        <f t="shared" si="87"/>
        <v>250.38585229496931</v>
      </c>
      <c r="W86" s="4">
        <f t="shared" si="87"/>
        <v>237.02307902629815</v>
      </c>
      <c r="X86" s="4">
        <f t="shared" si="87"/>
        <v>242.3103599492423</v>
      </c>
      <c r="Y86" s="4">
        <f t="shared" si="87"/>
        <v>251.82956481444251</v>
      </c>
      <c r="Z86" s="4">
        <f t="shared" si="87"/>
        <v>247.40288248485655</v>
      </c>
      <c r="AA86" s="4">
        <f t="shared" si="87"/>
        <v>240.37416279309429</v>
      </c>
      <c r="AB86" s="4">
        <f t="shared" si="87"/>
        <v>240.54292424283665</v>
      </c>
      <c r="AC86" s="4">
        <f t="shared" si="87"/>
        <v>231.61921726467332</v>
      </c>
      <c r="AD86" s="4">
        <f t="shared" si="87"/>
        <v>217.94763249326121</v>
      </c>
      <c r="AE86" s="4">
        <f t="shared" si="87"/>
        <v>212.99077626846366</v>
      </c>
      <c r="AF86" s="4">
        <f t="shared" si="87"/>
        <v>205.76189321721245</v>
      </c>
      <c r="AG86" s="4">
        <f t="shared" si="87"/>
        <v>184.36713463447506</v>
      </c>
      <c r="AI86" s="4">
        <f t="shared" si="88"/>
        <v>-5.0041466806962376</v>
      </c>
      <c r="AJ86" s="4">
        <f t="shared" si="88"/>
        <v>-8.9192436166260336</v>
      </c>
      <c r="AK86" s="4">
        <f t="shared" si="88"/>
        <v>-9.8159606447768226</v>
      </c>
      <c r="AL86" s="4">
        <f t="shared" si="88"/>
        <v>-10.4608522949693</v>
      </c>
      <c r="AM86" s="4">
        <f t="shared" si="88"/>
        <v>-2.0980790262981373</v>
      </c>
      <c r="AN86" s="4">
        <f t="shared" si="88"/>
        <v>-5.9853599492423086</v>
      </c>
      <c r="AO86" s="4">
        <f t="shared" si="88"/>
        <v>-7.6545648144424945</v>
      </c>
      <c r="AP86" s="4">
        <f t="shared" si="88"/>
        <v>-7.8778824848565421</v>
      </c>
      <c r="AQ86" s="4">
        <f t="shared" si="88"/>
        <v>-6.2741627930942911</v>
      </c>
      <c r="AR86" s="4">
        <f t="shared" si="88"/>
        <v>-6.5679242428366535</v>
      </c>
      <c r="AS86" s="4">
        <f t="shared" si="88"/>
        <v>-2.9942172646733241</v>
      </c>
      <c r="AT86" s="4">
        <f t="shared" si="88"/>
        <v>1.7663675067387885</v>
      </c>
      <c r="AU86" s="4">
        <f t="shared" si="88"/>
        <v>1.81922373153634</v>
      </c>
      <c r="AV86" s="4">
        <f t="shared" si="88"/>
        <v>7.1067827875594958E-3</v>
      </c>
      <c r="AW86" s="4">
        <f t="shared" si="88"/>
        <v>-4.7771346344750611</v>
      </c>
      <c r="AY86" s="2">
        <f t="shared" si="79"/>
        <v>43.107431855219524</v>
      </c>
      <c r="AZ86" s="2">
        <f t="shared" si="79"/>
        <v>45.83682735992236</v>
      </c>
      <c r="BA86" s="2">
        <f t="shared" si="79"/>
        <v>42.721514156147947</v>
      </c>
      <c r="BB86" s="2">
        <f t="shared" si="79"/>
        <v>45.664271632871312</v>
      </c>
      <c r="BC86" s="2">
        <f t="shared" si="79"/>
        <v>45.249687763174428</v>
      </c>
      <c r="BD86" s="2">
        <f t="shared" si="79"/>
        <v>43.33363965687316</v>
      </c>
      <c r="BE86" s="2">
        <f t="shared" si="79"/>
        <v>44.341684823708675</v>
      </c>
      <c r="BF86" s="2">
        <f t="shared" si="79"/>
        <v>46.517076285429141</v>
      </c>
      <c r="BG86" s="2">
        <f t="shared" si="79"/>
        <v>47.720676172719813</v>
      </c>
      <c r="BH86" s="2">
        <f t="shared" si="79"/>
        <v>45.960747294738049</v>
      </c>
      <c r="BI86" s="2">
        <f t="shared" si="79"/>
        <v>46.589309724949622</v>
      </c>
      <c r="BJ86" s="2">
        <f t="shared" si="79"/>
        <v>45.546966548616062</v>
      </c>
      <c r="BK86" s="2">
        <f t="shared" si="79"/>
        <v>43.580228272979141</v>
      </c>
      <c r="BL86" s="2">
        <f t="shared" si="79"/>
        <v>43.999595421548584</v>
      </c>
      <c r="BM86" s="2">
        <f t="shared" si="79"/>
        <v>49.291379151079681</v>
      </c>
      <c r="BO86" s="2" t="str">
        <f t="shared" si="9"/>
        <v/>
      </c>
      <c r="BP86" s="2" t="str">
        <f t="shared" si="10"/>
        <v/>
      </c>
      <c r="BQ86" s="2" t="str">
        <f t="shared" si="11"/>
        <v/>
      </c>
      <c r="BR86" s="2" t="str">
        <f t="shared" si="12"/>
        <v/>
      </c>
      <c r="BS86" s="2" t="str">
        <f t="shared" si="13"/>
        <v/>
      </c>
      <c r="BT86" s="2" t="str">
        <f t="shared" si="14"/>
        <v/>
      </c>
      <c r="BU86" s="2" t="str">
        <f t="shared" si="15"/>
        <v/>
      </c>
      <c r="BV86" s="2" t="str">
        <f t="shared" si="16"/>
        <v/>
      </c>
      <c r="BW86" s="2" t="str">
        <f t="shared" si="17"/>
        <v/>
      </c>
      <c r="BX86" s="2" t="str">
        <f t="shared" si="18"/>
        <v/>
      </c>
      <c r="BY86" s="2" t="str">
        <f t="shared" si="19"/>
        <v/>
      </c>
      <c r="BZ86" s="2" t="str">
        <f t="shared" si="20"/>
        <v/>
      </c>
      <c r="CA86" s="2" t="str">
        <f t="shared" si="21"/>
        <v/>
      </c>
      <c r="CB86" s="2" t="str">
        <f t="shared" si="22"/>
        <v/>
      </c>
      <c r="CC86" s="2" t="str">
        <f t="shared" si="23"/>
        <v/>
      </c>
      <c r="CE86" s="2" t="str">
        <f t="shared" si="80"/>
        <v/>
      </c>
      <c r="CF86" s="2" t="str">
        <f t="shared" si="80"/>
        <v/>
      </c>
      <c r="CG86" s="2" t="str">
        <f t="shared" si="80"/>
        <v/>
      </c>
      <c r="CH86" s="2" t="str">
        <f t="shared" si="80"/>
        <v/>
      </c>
      <c r="CI86" s="2" t="str">
        <f t="shared" si="80"/>
        <v/>
      </c>
      <c r="CJ86" s="2" t="str">
        <f t="shared" si="80"/>
        <v/>
      </c>
      <c r="CK86" s="2" t="str">
        <f t="shared" si="80"/>
        <v/>
      </c>
      <c r="CL86" s="2" t="str">
        <f t="shared" si="80"/>
        <v/>
      </c>
      <c r="CM86" s="2" t="str">
        <f t="shared" si="80"/>
        <v/>
      </c>
      <c r="CN86" s="2" t="str">
        <f t="shared" si="80"/>
        <v/>
      </c>
      <c r="CO86" s="2" t="str">
        <f t="shared" si="80"/>
        <v/>
      </c>
      <c r="CP86" s="2" t="str">
        <f t="shared" si="80"/>
        <v/>
      </c>
      <c r="CQ86" s="2" t="str">
        <f t="shared" si="80"/>
        <v/>
      </c>
      <c r="CR86" s="2" t="str">
        <f t="shared" si="80"/>
        <v/>
      </c>
      <c r="CS86" s="2" t="str">
        <f t="shared" si="80"/>
        <v/>
      </c>
      <c r="CU86" s="2" t="str">
        <f t="shared" si="25"/>
        <v/>
      </c>
      <c r="CV86" s="2" t="str">
        <f t="shared" si="26"/>
        <v/>
      </c>
      <c r="CW86" s="2" t="str">
        <f t="shared" si="27"/>
        <v/>
      </c>
      <c r="CX86" s="2" t="str">
        <f t="shared" si="28"/>
        <v/>
      </c>
      <c r="CY86" s="2" t="str">
        <f t="shared" si="29"/>
        <v/>
      </c>
      <c r="CZ86" s="2" t="str">
        <f t="shared" si="30"/>
        <v/>
      </c>
      <c r="DA86" s="2" t="str">
        <f t="shared" si="31"/>
        <v/>
      </c>
      <c r="DB86" s="2" t="str">
        <f t="shared" si="32"/>
        <v/>
      </c>
      <c r="DC86" s="2" t="str">
        <f t="shared" si="33"/>
        <v/>
      </c>
      <c r="DD86" s="2" t="str">
        <f t="shared" si="34"/>
        <v/>
      </c>
      <c r="DE86" s="2" t="str">
        <f t="shared" si="35"/>
        <v/>
      </c>
      <c r="DF86" s="2" t="str">
        <f t="shared" si="36"/>
        <v/>
      </c>
      <c r="DG86" s="2" t="str">
        <f t="shared" si="37"/>
        <v/>
      </c>
      <c r="DH86" s="2" t="str">
        <f t="shared" si="38"/>
        <v/>
      </c>
      <c r="DI86" s="2" t="str">
        <f t="shared" si="39"/>
        <v/>
      </c>
      <c r="DK86" s="2">
        <f t="shared" si="89"/>
        <v>59.129773519163756</v>
      </c>
      <c r="DL86" s="2">
        <f t="shared" si="89"/>
        <v>57.490283400809716</v>
      </c>
      <c r="DM86" s="2">
        <f t="shared" si="89"/>
        <v>54.517891986062708</v>
      </c>
      <c r="DN86" s="2">
        <f t="shared" si="89"/>
        <v>59.243192745050379</v>
      </c>
      <c r="DO86" s="2">
        <f t="shared" si="89"/>
        <v>57.453329809725147</v>
      </c>
      <c r="DP86" s="2">
        <f t="shared" si="89"/>
        <v>53.897010642033344</v>
      </c>
      <c r="DQ86" s="2">
        <f t="shared" si="89"/>
        <v>55.352876774388413</v>
      </c>
      <c r="DR86" s="2">
        <f t="shared" si="89"/>
        <v>59.604734219269105</v>
      </c>
      <c r="DS86" s="2">
        <f t="shared" si="89"/>
        <v>57.217679704016909</v>
      </c>
      <c r="DT86" s="2">
        <f t="shared" si="89"/>
        <v>54.587005375037137</v>
      </c>
      <c r="DU86" s="2">
        <f t="shared" si="89"/>
        <v>52.018240418118467</v>
      </c>
      <c r="DV86" s="2">
        <f t="shared" si="89"/>
        <v>54.869126547870721</v>
      </c>
      <c r="DW86" s="2">
        <f t="shared" si="89"/>
        <v>53.406344608879486</v>
      </c>
      <c r="DX86" s="2">
        <f t="shared" si="89"/>
        <v>56.80985714285714</v>
      </c>
      <c r="DY86" s="2">
        <f t="shared" si="89"/>
        <v>55.985684210526323</v>
      </c>
      <c r="EA86" s="2">
        <f t="shared" si="93"/>
        <v>40.12949385222786</v>
      </c>
      <c r="EB86" s="2">
        <f t="shared" si="90"/>
        <v>43.863652443179546</v>
      </c>
      <c r="EC86" s="2">
        <f t="shared" si="90"/>
        <v>40.359171419391117</v>
      </c>
      <c r="ED86" s="2">
        <f t="shared" si="90"/>
        <v>42.723090160453701</v>
      </c>
      <c r="EE86" s="2">
        <f t="shared" si="90"/>
        <v>42.372457378012939</v>
      </c>
      <c r="EF86" s="2">
        <f t="shared" si="90"/>
        <v>40.998812463775415</v>
      </c>
      <c r="EG86" s="2">
        <f t="shared" si="90"/>
        <v>41.850662866856197</v>
      </c>
      <c r="EH86" s="2">
        <f t="shared" si="90"/>
        <v>43.258013141521758</v>
      </c>
      <c r="EI86" s="2">
        <f t="shared" si="90"/>
        <v>45.405775712684616</v>
      </c>
      <c r="EJ86" s="2">
        <f t="shared" si="90"/>
        <v>43.790418950562888</v>
      </c>
      <c r="EK86" s="2">
        <f t="shared" si="90"/>
        <v>45.167436656124039</v>
      </c>
      <c r="EL86" s="2">
        <f t="shared" si="90"/>
        <v>43.036645499139638</v>
      </c>
      <c r="EM86" s="2">
        <f t="shared" si="90"/>
        <v>40.969152227471675</v>
      </c>
      <c r="EN86" s="2">
        <f t="shared" si="90"/>
        <v>41.07275052491422</v>
      </c>
      <c r="EO86" s="2">
        <f t="shared" si="90"/>
        <v>47.326657821869773</v>
      </c>
      <c r="EQ86" s="2">
        <f t="shared" si="91"/>
        <v>39.618794556593102</v>
      </c>
      <c r="ER86" s="2">
        <f t="shared" si="91"/>
        <v>43.073423396608682</v>
      </c>
      <c r="ES86" s="2">
        <f t="shared" si="91"/>
        <v>41.316164734907872</v>
      </c>
      <c r="ET86" s="2">
        <f t="shared" si="91"/>
        <v>41.525798859869639</v>
      </c>
      <c r="EU86" s="2">
        <f t="shared" si="91"/>
        <v>41.633585514478796</v>
      </c>
      <c r="EV86" s="2">
        <f t="shared" si="91"/>
        <v>40.501886022470529</v>
      </c>
      <c r="EW86" s="2">
        <f t="shared" si="91"/>
        <v>41.341392337786601</v>
      </c>
      <c r="EX86" s="2">
        <f t="shared" si="91"/>
        <v>43.639835339730531</v>
      </c>
      <c r="EY86" s="2">
        <f t="shared" si="91"/>
        <v>44.74564104379288</v>
      </c>
      <c r="EZ86" s="2">
        <f t="shared" si="91"/>
        <v>42.977942080172177</v>
      </c>
      <c r="FA86" s="2">
        <f t="shared" si="91"/>
        <v>43.257757715204811</v>
      </c>
      <c r="FB86" s="2">
        <f t="shared" si="91"/>
        <v>42.483566072443125</v>
      </c>
      <c r="FC86" s="2">
        <f t="shared" si="91"/>
        <v>40.699018649525698</v>
      </c>
      <c r="FD86" s="2">
        <f t="shared" si="91"/>
        <v>40.860894178971151</v>
      </c>
      <c r="FE86" s="2">
        <f t="shared" si="91"/>
        <v>48.51145689870927</v>
      </c>
      <c r="FG86" s="2">
        <f t="shared" si="92"/>
        <v>0.84326520717730202</v>
      </c>
      <c r="FH86" s="2">
        <f t="shared" si="92"/>
        <v>0.85518797062492447</v>
      </c>
      <c r="FI86" s="2">
        <f t="shared" si="92"/>
        <v>0.83316300118032371</v>
      </c>
      <c r="FJ86" s="2">
        <f t="shared" si="92"/>
        <v>0.82195261817272081</v>
      </c>
      <c r="FK86" s="2">
        <f t="shared" si="92"/>
        <v>0.80920700482504915</v>
      </c>
      <c r="FL86" s="2">
        <f t="shared" si="92"/>
        <v>0.81897537021397082</v>
      </c>
      <c r="FM86" s="2">
        <f t="shared" si="92"/>
        <v>0.81550500618088662</v>
      </c>
      <c r="FN86" s="2">
        <f t="shared" si="92"/>
        <v>0.80063225838106433</v>
      </c>
      <c r="FO86" s="2">
        <f t="shared" si="92"/>
        <v>0.804012302840726</v>
      </c>
      <c r="FP86" s="2">
        <f t="shared" si="92"/>
        <v>0.79897069304624113</v>
      </c>
      <c r="FQ86" s="2">
        <f t="shared" si="92"/>
        <v>0.79242014043982945</v>
      </c>
      <c r="FR86" s="2">
        <f t="shared" si="92"/>
        <v>0.78783999924767911</v>
      </c>
      <c r="FS86" s="2">
        <f t="shared" si="92"/>
        <v>0.7900568431473779</v>
      </c>
      <c r="FT86" s="2">
        <f t="shared" si="92"/>
        <v>0.8140149125737739</v>
      </c>
      <c r="FU86" s="2">
        <f t="shared" si="92"/>
        <v>0.77311440528541431</v>
      </c>
      <c r="FW86" s="2">
        <f t="shared" si="81"/>
        <v>1.3098545352564263E-4</v>
      </c>
      <c r="FX86" s="2">
        <f t="shared" si="81"/>
        <v>1.5839176930346443E-4</v>
      </c>
      <c r="FY86" s="2">
        <f t="shared" si="81"/>
        <v>1.5077460268040152E-4</v>
      </c>
      <c r="FZ86" s="2">
        <f t="shared" si="81"/>
        <v>1.4995539332090832E-4</v>
      </c>
      <c r="GA86" s="2">
        <f t="shared" si="81"/>
        <v>1.2781097899322059E-4</v>
      </c>
      <c r="GB86" s="2">
        <f t="shared" si="81"/>
        <v>1.2951017070711058E-4</v>
      </c>
      <c r="GC86" s="2">
        <f t="shared" si="81"/>
        <v>1.3532014536488387E-4</v>
      </c>
      <c r="GD86" s="2">
        <f t="shared" si="81"/>
        <v>1.4215978667111702E-4</v>
      </c>
      <c r="GE86" s="2">
        <f t="shared" si="81"/>
        <v>1.3240070029415642E-4</v>
      </c>
      <c r="GF86" s="2">
        <f t="shared" si="81"/>
        <v>1.2547089889448635E-4</v>
      </c>
      <c r="GG86" s="2">
        <f t="shared" si="81"/>
        <v>1.1301060030572957E-4</v>
      </c>
      <c r="GH86" s="2">
        <f t="shared" si="81"/>
        <v>1.0511821880186185E-4</v>
      </c>
      <c r="GI86" s="2">
        <f t="shared" si="81"/>
        <v>1.0137735887805787E-4</v>
      </c>
      <c r="GJ86" s="2">
        <f t="shared" si="81"/>
        <v>1.0504070340577194E-4</v>
      </c>
      <c r="GK86" s="2">
        <f t="shared" si="81"/>
        <v>9.5355721052936567E-5</v>
      </c>
      <c r="GM86" s="92">
        <f t="shared" si="82"/>
        <v>0.55856807810260323</v>
      </c>
      <c r="GN86" s="92">
        <f t="shared" si="82"/>
        <v>0.62039507674884364</v>
      </c>
      <c r="GO86" s="92">
        <f t="shared" si="82"/>
        <v>0.60293104904709038</v>
      </c>
      <c r="GP86" s="92">
        <f t="shared" si="82"/>
        <v>0.62394925473973661</v>
      </c>
      <c r="GQ86" s="92">
        <f t="shared" si="82"/>
        <v>0.53394198358543032</v>
      </c>
      <c r="GR86" s="92">
        <f t="shared" si="82"/>
        <v>0.587637648474303</v>
      </c>
      <c r="GS86" s="92">
        <f t="shared" si="82"/>
        <v>0.6061831941176038</v>
      </c>
      <c r="GT86" s="92">
        <f t="shared" si="82"/>
        <v>0.54440246996152153</v>
      </c>
      <c r="GU86" s="92">
        <f t="shared" si="82"/>
        <v>0.5509661202893531</v>
      </c>
      <c r="GV86" s="92">
        <f t="shared" si="82"/>
        <v>0.55551217242615492</v>
      </c>
      <c r="GW86" s="92">
        <f t="shared" si="82"/>
        <v>0.53600154047759685</v>
      </c>
      <c r="GX86" s="92">
        <f t="shared" si="82"/>
        <v>0.48356168967678176</v>
      </c>
      <c r="GY86" s="92">
        <f t="shared" si="82"/>
        <v>0.46666214249765298</v>
      </c>
      <c r="GZ86" s="92">
        <f t="shared" si="82"/>
        <v>0.51840663051107139</v>
      </c>
      <c r="HA86" s="92">
        <f t="shared" si="82"/>
        <v>0.53919670302222955</v>
      </c>
      <c r="HC86" s="92">
        <f t="shared" si="72"/>
        <v>1.4210343784754501E-4</v>
      </c>
      <c r="HD86" s="92">
        <f t="shared" si="72"/>
        <v>4.4911305349469029E-4</v>
      </c>
      <c r="HE86" s="92">
        <f t="shared" si="72"/>
        <v>9.3513864415372165E-5</v>
      </c>
      <c r="HF86" s="92">
        <f t="shared" si="72"/>
        <v>3.2871344073603868E-5</v>
      </c>
      <c r="HG86" s="92">
        <f t="shared" si="86"/>
        <v>1.6617903971332397E-5</v>
      </c>
      <c r="HH86" s="92">
        <f t="shared" si="86"/>
        <v>4.8817515689072571E-5</v>
      </c>
      <c r="HI86" s="92">
        <f t="shared" si="86"/>
        <v>6.5025130533756325E-5</v>
      </c>
      <c r="HJ86" s="92">
        <f t="shared" si="86"/>
        <v>2.6782340328353256E-5</v>
      </c>
      <c r="HK86" s="92">
        <f t="shared" si="86"/>
        <v>5.362995296373683E-5</v>
      </c>
      <c r="HL86" s="92">
        <f t="shared" si="86"/>
        <v>5.2521960966561785E-5</v>
      </c>
      <c r="HM86" s="92">
        <f t="shared" si="86"/>
        <v>1.2796788395081892E-5</v>
      </c>
      <c r="HN86" s="92">
        <f t="shared" si="86"/>
        <v>4.6707841711018715E-6</v>
      </c>
      <c r="HO86" s="92">
        <f t="shared" si="86"/>
        <v>1.399063747910765E-5</v>
      </c>
      <c r="HP86" s="92">
        <f t="shared" si="86"/>
        <v>1.7537668460625413E-5</v>
      </c>
      <c r="HQ86" s="92">
        <f t="shared" si="86"/>
        <v>1.2081244787662561E-6</v>
      </c>
      <c r="HS86" s="92">
        <f t="shared" si="83"/>
        <v>1.8244025724256873E-27</v>
      </c>
      <c r="HT86" s="92">
        <f t="shared" si="83"/>
        <v>1.3157274968044118E-24</v>
      </c>
      <c r="HU86" s="92">
        <f t="shared" si="83"/>
        <v>2.083533292831328E-30</v>
      </c>
      <c r="HV86" s="92">
        <f t="shared" si="83"/>
        <v>2.6924842894185486E-35</v>
      </c>
      <c r="HW86" s="92">
        <f t="shared" si="83"/>
        <v>6.3055108861905532E-36</v>
      </c>
      <c r="HX86" s="92">
        <f t="shared" si="83"/>
        <v>3.4940087191535074E-33</v>
      </c>
      <c r="HY86" s="92">
        <f t="shared" si="83"/>
        <v>2.4822445875494736E-33</v>
      </c>
      <c r="HZ86" s="92">
        <f t="shared" si="83"/>
        <v>3.1253749196989757E-36</v>
      </c>
      <c r="IA86" s="92">
        <f t="shared" si="83"/>
        <v>1.6454409769324328E-33</v>
      </c>
      <c r="IB86" s="92">
        <f t="shared" si="83"/>
        <v>1.2808133435364064E-33</v>
      </c>
      <c r="IC86" s="92">
        <f t="shared" si="83"/>
        <v>1.1888283857077643E-37</v>
      </c>
      <c r="ID86" s="92">
        <f t="shared" si="83"/>
        <v>8.243859163800623E-40</v>
      </c>
      <c r="IE86" s="92">
        <f t="shared" si="83"/>
        <v>4.8845878847865584E-35</v>
      </c>
      <c r="IF86" s="92">
        <f t="shared" si="83"/>
        <v>3.3520643057870497E-21</v>
      </c>
      <c r="IG86" s="92">
        <f t="shared" si="83"/>
        <v>5.6698055107816035E-16</v>
      </c>
      <c r="II86" s="92">
        <f t="shared" si="84"/>
        <v>5.0870331092210543E-89</v>
      </c>
      <c r="IJ86" s="92">
        <f t="shared" si="84"/>
        <v>1.1281509795373034E-80</v>
      </c>
      <c r="IK86" s="92">
        <f t="shared" si="84"/>
        <v>7.1330759037703974E-101</v>
      </c>
      <c r="IL86" s="92">
        <f t="shared" si="84"/>
        <v>2.3352962998076876E-119</v>
      </c>
      <c r="IM86" s="92">
        <f t="shared" si="84"/>
        <v>3.982460820390275E-120</v>
      </c>
      <c r="IN86" s="92">
        <f t="shared" si="84"/>
        <v>1.4382319409453514E-111</v>
      </c>
      <c r="IO86" s="92">
        <f t="shared" si="84"/>
        <v>1.7106679089068234E-114</v>
      </c>
      <c r="IP86" s="92">
        <f t="shared" si="84"/>
        <v>1.0955121600287198E-125</v>
      </c>
      <c r="IQ86" s="92">
        <f t="shared" si="84"/>
        <v>1.2781729606639372E-115</v>
      </c>
      <c r="IR86" s="92">
        <f t="shared" si="84"/>
        <v>1.5582985915102267E-115</v>
      </c>
      <c r="IS86" s="92">
        <f t="shared" si="84"/>
        <v>1.2705667317318159E-126</v>
      </c>
      <c r="IT86" s="92">
        <f t="shared" si="84"/>
        <v>1.2072138767254606E-132</v>
      </c>
      <c r="IU86" s="92">
        <f t="shared" si="84"/>
        <v>2.1862162002006794E-114</v>
      </c>
      <c r="IV86" s="92">
        <f t="shared" si="84"/>
        <v>4.2802422619087721E-90</v>
      </c>
      <c r="IW86" s="92">
        <f t="shared" si="84"/>
        <v>2.0714690372264098E-55</v>
      </c>
      <c r="IY86" s="92">
        <f t="shared" si="85"/>
        <v>0.55871018154045082</v>
      </c>
      <c r="IZ86" s="92">
        <f t="shared" si="85"/>
        <v>0.62084418980233835</v>
      </c>
      <c r="JA86" s="92">
        <f t="shared" si="85"/>
        <v>0.60302456291150575</v>
      </c>
      <c r="JB86" s="92">
        <f t="shared" si="85"/>
        <v>0.62398212608381021</v>
      </c>
      <c r="JC86" s="92">
        <f t="shared" si="85"/>
        <v>0.53395860148940166</v>
      </c>
      <c r="JD86" s="92">
        <f t="shared" si="85"/>
        <v>0.58768646598999208</v>
      </c>
      <c r="JE86" s="92">
        <f t="shared" si="85"/>
        <v>0.60624821924813754</v>
      </c>
      <c r="JF86" s="92">
        <f t="shared" si="85"/>
        <v>0.54442925230184991</v>
      </c>
      <c r="JG86" s="92">
        <f t="shared" si="85"/>
        <v>0.55101975024231686</v>
      </c>
      <c r="JH86" s="92">
        <f t="shared" si="85"/>
        <v>0.55556469438712153</v>
      </c>
      <c r="JI86" s="92">
        <f t="shared" si="85"/>
        <v>0.5360143372659919</v>
      </c>
      <c r="JJ86" s="92">
        <f t="shared" si="85"/>
        <v>0.48356636046095286</v>
      </c>
      <c r="JK86" s="92">
        <f t="shared" si="85"/>
        <v>0.46667613313513207</v>
      </c>
      <c r="JL86" s="92">
        <f t="shared" si="85"/>
        <v>0.51842416817953196</v>
      </c>
      <c r="JM86" s="92">
        <f t="shared" si="85"/>
        <v>0.5391979111467089</v>
      </c>
    </row>
    <row r="87" spans="2:273" x14ac:dyDescent="0.25">
      <c r="B87" s="2">
        <v>60</v>
      </c>
      <c r="C87" s="37">
        <v>224.35</v>
      </c>
      <c r="D87" s="37">
        <v>236.7</v>
      </c>
      <c r="E87" s="37">
        <v>242.8</v>
      </c>
      <c r="F87" s="37">
        <v>240.42500000000001</v>
      </c>
      <c r="G87" s="37">
        <v>238.72499999999999</v>
      </c>
      <c r="H87" s="37">
        <v>239.4</v>
      </c>
      <c r="I87" s="37">
        <v>248.25</v>
      </c>
      <c r="J87" s="37">
        <v>244.02500000000001</v>
      </c>
      <c r="K87" s="37">
        <v>239.5</v>
      </c>
      <c r="L87" s="37">
        <v>238.3</v>
      </c>
      <c r="M87" s="37">
        <v>234.125</v>
      </c>
      <c r="N87" s="37">
        <v>226.333</v>
      </c>
      <c r="O87" s="37">
        <v>221.905</v>
      </c>
      <c r="P87" s="37">
        <v>211.256</v>
      </c>
      <c r="Q87" s="37">
        <v>180.97399999999999</v>
      </c>
      <c r="S87" s="4">
        <f t="shared" si="87"/>
        <v>234.79369001291695</v>
      </c>
      <c r="T87" s="4">
        <f t="shared" si="87"/>
        <v>249.43456343801662</v>
      </c>
      <c r="U87" s="4">
        <f t="shared" si="87"/>
        <v>256.76390809451641</v>
      </c>
      <c r="V87" s="4">
        <f t="shared" si="87"/>
        <v>254.29246549740614</v>
      </c>
      <c r="W87" s="4">
        <f t="shared" si="87"/>
        <v>249.09337935575482</v>
      </c>
      <c r="X87" s="4">
        <f t="shared" si="87"/>
        <v>249.79038150509956</v>
      </c>
      <c r="Y87" s="4">
        <f t="shared" si="87"/>
        <v>256.2198635659658</v>
      </c>
      <c r="Z87" s="4">
        <f t="shared" si="87"/>
        <v>252.8852279457578</v>
      </c>
      <c r="AA87" s="4">
        <f t="shared" si="87"/>
        <v>247.79170982945695</v>
      </c>
      <c r="AB87" s="4">
        <f t="shared" si="87"/>
        <v>249.50533441198786</v>
      </c>
      <c r="AC87" s="4">
        <f t="shared" si="87"/>
        <v>241.68515751721648</v>
      </c>
      <c r="AD87" s="4">
        <f t="shared" si="87"/>
        <v>231.46662490357573</v>
      </c>
      <c r="AE87" s="4">
        <f t="shared" si="87"/>
        <v>226.21005245814072</v>
      </c>
      <c r="AF87" s="4">
        <f t="shared" si="87"/>
        <v>215.20754646047314</v>
      </c>
      <c r="AG87" s="4">
        <f t="shared" si="87"/>
        <v>187.61507442834704</v>
      </c>
      <c r="AI87" s="4">
        <f t="shared" si="88"/>
        <v>-10.44369001291696</v>
      </c>
      <c r="AJ87" s="4">
        <f t="shared" si="88"/>
        <v>-12.734563438016636</v>
      </c>
      <c r="AK87" s="4">
        <f t="shared" si="88"/>
        <v>-13.963908094516398</v>
      </c>
      <c r="AL87" s="4">
        <f t="shared" si="88"/>
        <v>-13.86746549740613</v>
      </c>
      <c r="AM87" s="4">
        <f t="shared" si="88"/>
        <v>-10.368379355754826</v>
      </c>
      <c r="AN87" s="4">
        <f t="shared" si="88"/>
        <v>-10.390381505099555</v>
      </c>
      <c r="AO87" s="4">
        <f t="shared" si="88"/>
        <v>-7.9698635659657953</v>
      </c>
      <c r="AP87" s="4">
        <f t="shared" si="88"/>
        <v>-8.8602279457577993</v>
      </c>
      <c r="AQ87" s="4">
        <f t="shared" si="88"/>
        <v>-8.2917098294569485</v>
      </c>
      <c r="AR87" s="4">
        <f t="shared" si="88"/>
        <v>-11.205334411987849</v>
      </c>
      <c r="AS87" s="4">
        <f t="shared" si="88"/>
        <v>-7.5601575172164814</v>
      </c>
      <c r="AT87" s="4">
        <f t="shared" si="88"/>
        <v>-5.1336249035757362</v>
      </c>
      <c r="AU87" s="4">
        <f t="shared" si="88"/>
        <v>-4.3050524581407217</v>
      </c>
      <c r="AV87" s="4">
        <f t="shared" si="88"/>
        <v>-3.9515464604731392</v>
      </c>
      <c r="AW87" s="4">
        <f t="shared" si="88"/>
        <v>-6.6410744283470535</v>
      </c>
      <c r="AY87" s="2">
        <f t="shared" si="79"/>
        <v>42.838535612329409</v>
      </c>
      <c r="AZ87" s="2">
        <f t="shared" si="79"/>
        <v>45.583445239264272</v>
      </c>
      <c r="BA87" s="2">
        <f t="shared" si="79"/>
        <v>42.500513150448057</v>
      </c>
      <c r="BB87" s="2">
        <f t="shared" si="79"/>
        <v>45.397649685009505</v>
      </c>
      <c r="BC87" s="2">
        <f t="shared" si="79"/>
        <v>44.995102266057074</v>
      </c>
      <c r="BD87" s="2">
        <f t="shared" si="79"/>
        <v>43.110168943723963</v>
      </c>
      <c r="BE87" s="2">
        <f t="shared" si="79"/>
        <v>44.098469904055982</v>
      </c>
      <c r="BF87" s="2">
        <f t="shared" si="79"/>
        <v>46.228052450836572</v>
      </c>
      <c r="BG87" s="2">
        <f t="shared" si="79"/>
        <v>47.465604979571793</v>
      </c>
      <c r="BH87" s="2">
        <f t="shared" si="79"/>
        <v>45.710275662521532</v>
      </c>
      <c r="BI87" s="2">
        <f t="shared" si="79"/>
        <v>46.358572826302101</v>
      </c>
      <c r="BJ87" s="2">
        <f t="shared" si="79"/>
        <v>45.272244972287439</v>
      </c>
      <c r="BK87" s="2">
        <f t="shared" si="79"/>
        <v>43.314643598432667</v>
      </c>
      <c r="BL87" s="2">
        <f t="shared" si="79"/>
        <v>43.724150920473264</v>
      </c>
      <c r="BM87" s="2">
        <f t="shared" si="79"/>
        <v>49.0950997940189</v>
      </c>
      <c r="BO87" s="2" t="str">
        <f t="shared" si="9"/>
        <v/>
      </c>
      <c r="BP87" s="2" t="str">
        <f t="shared" si="10"/>
        <v/>
      </c>
      <c r="BQ87" s="2" t="str">
        <f t="shared" si="11"/>
        <v/>
      </c>
      <c r="BR87" s="2" t="str">
        <f t="shared" si="12"/>
        <v/>
      </c>
      <c r="BS87" s="2" t="str">
        <f t="shared" si="13"/>
        <v/>
      </c>
      <c r="BT87" s="2" t="str">
        <f t="shared" si="14"/>
        <v/>
      </c>
      <c r="BU87" s="2" t="str">
        <f t="shared" si="15"/>
        <v/>
      </c>
      <c r="BV87" s="2" t="str">
        <f t="shared" si="16"/>
        <v/>
      </c>
      <c r="BW87" s="2" t="str">
        <f t="shared" si="17"/>
        <v/>
      </c>
      <c r="BX87" s="2" t="str">
        <f t="shared" si="18"/>
        <v/>
      </c>
      <c r="BY87" s="2" t="str">
        <f t="shared" si="19"/>
        <v/>
      </c>
      <c r="BZ87" s="2" t="str">
        <f t="shared" si="20"/>
        <v/>
      </c>
      <c r="CA87" s="2" t="str">
        <f t="shared" si="21"/>
        <v/>
      </c>
      <c r="CB87" s="2" t="str">
        <f t="shared" si="22"/>
        <v/>
      </c>
      <c r="CC87" s="2" t="str">
        <f t="shared" si="23"/>
        <v/>
      </c>
      <c r="CE87" s="2" t="str">
        <f t="shared" si="80"/>
        <v/>
      </c>
      <c r="CF87" s="2" t="str">
        <f t="shared" si="80"/>
        <v/>
      </c>
      <c r="CG87" s="2" t="str">
        <f t="shared" si="80"/>
        <v/>
      </c>
      <c r="CH87" s="2" t="str">
        <f t="shared" si="80"/>
        <v/>
      </c>
      <c r="CI87" s="2" t="str">
        <f t="shared" si="80"/>
        <v/>
      </c>
      <c r="CJ87" s="2" t="str">
        <f t="shared" si="80"/>
        <v/>
      </c>
      <c r="CK87" s="2" t="str">
        <f t="shared" si="80"/>
        <v/>
      </c>
      <c r="CL87" s="2" t="str">
        <f t="shared" si="80"/>
        <v/>
      </c>
      <c r="CM87" s="2" t="str">
        <f t="shared" si="80"/>
        <v/>
      </c>
      <c r="CN87" s="2" t="str">
        <f t="shared" si="80"/>
        <v/>
      </c>
      <c r="CO87" s="2" t="str">
        <f t="shared" si="80"/>
        <v/>
      </c>
      <c r="CP87" s="2" t="str">
        <f t="shared" si="80"/>
        <v/>
      </c>
      <c r="CQ87" s="2" t="str">
        <f t="shared" si="80"/>
        <v/>
      </c>
      <c r="CR87" s="2" t="str">
        <f t="shared" si="80"/>
        <v/>
      </c>
      <c r="CS87" s="2" t="str">
        <f t="shared" si="80"/>
        <v/>
      </c>
      <c r="CU87" s="2" t="str">
        <f t="shared" si="25"/>
        <v/>
      </c>
      <c r="CV87" s="2" t="str">
        <f t="shared" si="26"/>
        <v/>
      </c>
      <c r="CW87" s="2" t="str">
        <f t="shared" si="27"/>
        <v/>
      </c>
      <c r="CX87" s="2" t="str">
        <f t="shared" si="28"/>
        <v/>
      </c>
      <c r="CY87" s="2" t="str">
        <f t="shared" si="29"/>
        <v/>
      </c>
      <c r="CZ87" s="2" t="str">
        <f t="shared" si="30"/>
        <v/>
      </c>
      <c r="DA87" s="2" t="str">
        <f t="shared" si="31"/>
        <v/>
      </c>
      <c r="DB87" s="2" t="str">
        <f t="shared" si="32"/>
        <v/>
      </c>
      <c r="DC87" s="2" t="str">
        <f t="shared" si="33"/>
        <v/>
      </c>
      <c r="DD87" s="2" t="str">
        <f t="shared" si="34"/>
        <v/>
      </c>
      <c r="DE87" s="2" t="str">
        <f t="shared" si="35"/>
        <v/>
      </c>
      <c r="DF87" s="2" t="str">
        <f t="shared" si="36"/>
        <v/>
      </c>
      <c r="DG87" s="2" t="str">
        <f t="shared" si="37"/>
        <v/>
      </c>
      <c r="DH87" s="2" t="str">
        <f t="shared" si="38"/>
        <v/>
      </c>
      <c r="DI87" s="2" t="str">
        <f t="shared" si="39"/>
        <v/>
      </c>
      <c r="DK87" s="2">
        <f t="shared" si="89"/>
        <v>59.411149825783966</v>
      </c>
      <c r="DL87" s="2">
        <f t="shared" si="89"/>
        <v>57.693309716599195</v>
      </c>
      <c r="DM87" s="2">
        <f t="shared" si="89"/>
        <v>54.689895470383263</v>
      </c>
      <c r="DN87" s="2">
        <f t="shared" si="89"/>
        <v>59.565062933851934</v>
      </c>
      <c r="DO87" s="2">
        <f t="shared" si="89"/>
        <v>57.735042283298085</v>
      </c>
      <c r="DP87" s="2">
        <f t="shared" si="89"/>
        <v>54.104524214677376</v>
      </c>
      <c r="DQ87" s="2">
        <f t="shared" si="89"/>
        <v>55.582588341890677</v>
      </c>
      <c r="DR87" s="2">
        <f t="shared" si="89"/>
        <v>59.808554817275748</v>
      </c>
      <c r="DS87" s="2">
        <f t="shared" si="89"/>
        <v>57.411393587033118</v>
      </c>
      <c r="DT87" s="2">
        <f t="shared" si="89"/>
        <v>54.789813089160795</v>
      </c>
      <c r="DU87" s="2">
        <f t="shared" si="89"/>
        <v>52.143340592334496</v>
      </c>
      <c r="DV87" s="2">
        <f t="shared" si="89"/>
        <v>55.066257324071259</v>
      </c>
      <c r="DW87" s="2">
        <f t="shared" si="89"/>
        <v>53.545448343904155</v>
      </c>
      <c r="DX87" s="2">
        <f t="shared" si="89"/>
        <v>57.07830564784053</v>
      </c>
      <c r="DY87" s="2">
        <f t="shared" si="89"/>
        <v>56.199631578947375</v>
      </c>
      <c r="EA87" s="2">
        <f t="shared" si="93"/>
        <v>40.029357698815559</v>
      </c>
      <c r="EB87" s="2">
        <f t="shared" si="90"/>
        <v>43.713425211448275</v>
      </c>
      <c r="EC87" s="2">
        <f t="shared" si="90"/>
        <v>40.274232870110055</v>
      </c>
      <c r="ED87" s="2">
        <f t="shared" si="90"/>
        <v>42.599032095304203</v>
      </c>
      <c r="EE87" s="2">
        <f t="shared" si="90"/>
        <v>42.255732622267018</v>
      </c>
      <c r="EF87" s="2">
        <f t="shared" si="90"/>
        <v>40.893911120630996</v>
      </c>
      <c r="EG87" s="2">
        <f t="shared" si="90"/>
        <v>41.729065285569959</v>
      </c>
      <c r="EH87" s="2">
        <f t="shared" si="90"/>
        <v>43.143815821420993</v>
      </c>
      <c r="EI87" s="2">
        <f t="shared" si="90"/>
        <v>45.254635293241861</v>
      </c>
      <c r="EJ87" s="2">
        <f t="shared" si="90"/>
        <v>43.626916395732977</v>
      </c>
      <c r="EK87" s="2">
        <f t="shared" si="90"/>
        <v>44.976835696137186</v>
      </c>
      <c r="EL87" s="2">
        <f t="shared" si="90"/>
        <v>42.866929315304212</v>
      </c>
      <c r="EM87" s="2">
        <f t="shared" si="90"/>
        <v>40.83524266226803</v>
      </c>
      <c r="EN87" s="2">
        <f t="shared" si="90"/>
        <v>40.941506883631206</v>
      </c>
      <c r="EO87" s="2">
        <f t="shared" si="90"/>
        <v>47.193437080152044</v>
      </c>
      <c r="EQ87" s="2">
        <f t="shared" si="91"/>
        <v>39.528420433530115</v>
      </c>
      <c r="ER87" s="2">
        <f t="shared" si="91"/>
        <v>42.938482224114587</v>
      </c>
      <c r="ES87" s="2">
        <f t="shared" si="91"/>
        <v>41.211478116727918</v>
      </c>
      <c r="ET87" s="2">
        <f t="shared" si="91"/>
        <v>41.426985070451217</v>
      </c>
      <c r="EU87" s="2">
        <f t="shared" si="91"/>
        <v>41.532001593268646</v>
      </c>
      <c r="EV87" s="2">
        <f t="shared" si="91"/>
        <v>40.406050366243548</v>
      </c>
      <c r="EW87" s="2">
        <f t="shared" si="91"/>
        <v>41.229558730293505</v>
      </c>
      <c r="EX87" s="2">
        <f t="shared" si="91"/>
        <v>43.516961923301999</v>
      </c>
      <c r="EY87" s="2">
        <f t="shared" si="91"/>
        <v>44.607605897911455</v>
      </c>
      <c r="EZ87" s="2">
        <f t="shared" si="91"/>
        <v>42.83049307712372</v>
      </c>
      <c r="FA87" s="2">
        <f t="shared" si="91"/>
        <v>43.107089030264945</v>
      </c>
      <c r="FB87" s="2">
        <f t="shared" si="91"/>
        <v>42.324869082989508</v>
      </c>
      <c r="FC87" s="2">
        <f t="shared" si="91"/>
        <v>40.569849002907532</v>
      </c>
      <c r="FD87" s="2">
        <f t="shared" si="91"/>
        <v>40.733775244677865</v>
      </c>
      <c r="FE87" s="2">
        <f t="shared" si="91"/>
        <v>48.345489731935345</v>
      </c>
      <c r="FG87" s="2">
        <f t="shared" si="92"/>
        <v>0.85505727023791267</v>
      </c>
      <c r="FH87" s="2">
        <f t="shared" si="92"/>
        <v>0.86622531739529851</v>
      </c>
      <c r="FI87" s="2">
        <f t="shared" si="92"/>
        <v>0.84557592682781313</v>
      </c>
      <c r="FJ87" s="2">
        <f t="shared" si="92"/>
        <v>0.8350344682956552</v>
      </c>
      <c r="FK87" s="2">
        <f t="shared" si="92"/>
        <v>0.82302369242506435</v>
      </c>
      <c r="FL87" s="2">
        <f t="shared" si="92"/>
        <v>0.83223132150234325</v>
      </c>
      <c r="FM87" s="2">
        <f t="shared" si="92"/>
        <v>0.82896201042400919</v>
      </c>
      <c r="FN87" s="2">
        <f t="shared" si="92"/>
        <v>0.81492788655183102</v>
      </c>
      <c r="FO87" s="2">
        <f t="shared" si="92"/>
        <v>0.81812062361920967</v>
      </c>
      <c r="FP87" s="2">
        <f t="shared" si="92"/>
        <v>0.81335768918233609</v>
      </c>
      <c r="FQ87" s="2">
        <f t="shared" si="92"/>
        <v>0.80716278928055529</v>
      </c>
      <c r="FR87" s="2">
        <f t="shared" si="92"/>
        <v>0.8028269973236325</v>
      </c>
      <c r="FS87" s="2">
        <f t="shared" si="92"/>
        <v>0.80492601782961848</v>
      </c>
      <c r="FT87" s="2">
        <f t="shared" si="92"/>
        <v>0.82755762138957145</v>
      </c>
      <c r="FU87" s="2">
        <f t="shared" si="92"/>
        <v>0.78886284747414637</v>
      </c>
      <c r="FW87" s="2">
        <f t="shared" si="81"/>
        <v>1.4362087883123897E-4</v>
      </c>
      <c r="FX87" s="2">
        <f t="shared" si="81"/>
        <v>1.7367046757021078E-4</v>
      </c>
      <c r="FY87" s="2">
        <f t="shared" si="81"/>
        <v>1.6531865956966412E-4</v>
      </c>
      <c r="FZ87" s="2">
        <f t="shared" si="81"/>
        <v>1.6442044042992124E-4</v>
      </c>
      <c r="GA87" s="2">
        <f t="shared" si="81"/>
        <v>1.4014022362850945E-4</v>
      </c>
      <c r="GB87" s="2">
        <f t="shared" si="81"/>
        <v>1.4200330404095851E-4</v>
      </c>
      <c r="GC87" s="2">
        <f t="shared" si="81"/>
        <v>1.483736518076894E-4</v>
      </c>
      <c r="GD87" s="2">
        <f t="shared" si="81"/>
        <v>1.5587296860563649E-4</v>
      </c>
      <c r="GE87" s="2">
        <f t="shared" si="81"/>
        <v>1.4517262662333024E-4</v>
      </c>
      <c r="GF87" s="2">
        <f t="shared" si="81"/>
        <v>1.3757443952136042E-4</v>
      </c>
      <c r="GG87" s="2">
        <f t="shared" si="81"/>
        <v>1.2391230814509527E-4</v>
      </c>
      <c r="GH87" s="2">
        <f t="shared" si="81"/>
        <v>1.1525866602450337E-4</v>
      </c>
      <c r="GI87" s="2">
        <f t="shared" si="81"/>
        <v>1.1115697639881008E-4</v>
      </c>
      <c r="GJ87" s="2">
        <f t="shared" si="81"/>
        <v>1.1517367380611563E-4</v>
      </c>
      <c r="GK87" s="2">
        <f t="shared" si="81"/>
        <v>1.0455450713694293E-4</v>
      </c>
      <c r="GM87" s="92">
        <f t="shared" si="82"/>
        <v>0.6262442940794759</v>
      </c>
      <c r="GN87" s="92">
        <f t="shared" si="82"/>
        <v>0.6808733084402746</v>
      </c>
      <c r="GO87" s="92">
        <f t="shared" si="82"/>
        <v>0.66748485980093797</v>
      </c>
      <c r="GP87" s="92">
        <f t="shared" si="82"/>
        <v>0.68998169457404357</v>
      </c>
      <c r="GQ87" s="92">
        <f t="shared" si="82"/>
        <v>0.61237848641899106</v>
      </c>
      <c r="GR87" s="92">
        <f t="shared" si="82"/>
        <v>0.65947673857020461</v>
      </c>
      <c r="GS87" s="92">
        <f t="shared" si="82"/>
        <v>0.67197855695943032</v>
      </c>
      <c r="GT87" s="92">
        <f t="shared" si="82"/>
        <v>0.60693003393431122</v>
      </c>
      <c r="GU87" s="92">
        <f t="shared" si="82"/>
        <v>0.62005606438615923</v>
      </c>
      <c r="GV87" s="92">
        <f t="shared" si="82"/>
        <v>0.63099641574668164</v>
      </c>
      <c r="GW87" s="92">
        <f t="shared" si="82"/>
        <v>0.6137986442099046</v>
      </c>
      <c r="GX87" s="92">
        <f t="shared" si="82"/>
        <v>0.56379197982764861</v>
      </c>
      <c r="GY87" s="92">
        <f t="shared" si="82"/>
        <v>0.54237186750109367</v>
      </c>
      <c r="GZ87" s="92">
        <f t="shared" si="82"/>
        <v>0.59035785323999279</v>
      </c>
      <c r="HA87" s="92">
        <f t="shared" si="82"/>
        <v>0.60580849354644895</v>
      </c>
      <c r="HC87" s="92">
        <f t="shared" si="72"/>
        <v>2.4293901244379143E-4</v>
      </c>
      <c r="HD87" s="92">
        <f t="shared" si="72"/>
        <v>7.292103334878878E-4</v>
      </c>
      <c r="HE87" s="92">
        <f t="shared" si="72"/>
        <v>1.693977692976065E-4</v>
      </c>
      <c r="HF87" s="92">
        <f t="shared" si="72"/>
        <v>6.5087055503854329E-5</v>
      </c>
      <c r="HG87" s="92">
        <f t="shared" si="86"/>
        <v>3.334084625557293E-5</v>
      </c>
      <c r="HH87" s="92">
        <f t="shared" si="86"/>
        <v>9.2272165910324108E-5</v>
      </c>
      <c r="HI87" s="92">
        <f t="shared" si="86"/>
        <v>1.2309515360016664E-4</v>
      </c>
      <c r="HJ87" s="92">
        <f t="shared" si="86"/>
        <v>5.4151693332663177E-5</v>
      </c>
      <c r="HK87" s="92">
        <f t="shared" si="86"/>
        <v>1.0236626631232175E-4</v>
      </c>
      <c r="HL87" s="92">
        <f t="shared" si="86"/>
        <v>9.9918518810212294E-5</v>
      </c>
      <c r="HM87" s="92">
        <f t="shared" si="86"/>
        <v>2.6135113375775124E-5</v>
      </c>
      <c r="HN87" s="92">
        <f t="shared" si="86"/>
        <v>9.9726283831005591E-6</v>
      </c>
      <c r="HO87" s="92">
        <f t="shared" si="86"/>
        <v>2.7287176364913215E-5</v>
      </c>
      <c r="HP87" s="92">
        <f t="shared" si="86"/>
        <v>3.4055796446159652E-5</v>
      </c>
      <c r="HQ87" s="92">
        <f t="shared" si="86"/>
        <v>2.9540493290527745E-6</v>
      </c>
      <c r="HS87" s="92">
        <f t="shared" si="83"/>
        <v>1.0482576215466465E-26</v>
      </c>
      <c r="HT87" s="92">
        <f t="shared" si="83"/>
        <v>6.5380795160773681E-24</v>
      </c>
      <c r="HU87" s="92">
        <f t="shared" si="83"/>
        <v>1.5340196543861294E-29</v>
      </c>
      <c r="HV87" s="92">
        <f t="shared" si="83"/>
        <v>2.8195208863539506E-34</v>
      </c>
      <c r="HW87" s="92">
        <f t="shared" si="83"/>
        <v>6.5205587846685666E-35</v>
      </c>
      <c r="HX87" s="92">
        <f t="shared" si="83"/>
        <v>3.0362085659909846E-32</v>
      </c>
      <c r="HY87" s="92">
        <f t="shared" si="83"/>
        <v>2.2547226948573984E-32</v>
      </c>
      <c r="HZ87" s="92">
        <f t="shared" si="83"/>
        <v>3.5473734236310061E-35</v>
      </c>
      <c r="IA87" s="92">
        <f t="shared" si="83"/>
        <v>1.5122925539928355E-32</v>
      </c>
      <c r="IB87" s="92">
        <f t="shared" si="83"/>
        <v>1.1651524855654103E-32</v>
      </c>
      <c r="IC87" s="92">
        <f t="shared" si="83"/>
        <v>1.344164527882206E-36</v>
      </c>
      <c r="ID87" s="92">
        <f t="shared" si="83"/>
        <v>1.0411293818963637E-38</v>
      </c>
      <c r="IE87" s="92">
        <f t="shared" si="83"/>
        <v>4.3783585804581652E-34</v>
      </c>
      <c r="IF87" s="92">
        <f t="shared" si="83"/>
        <v>1.2045037563046122E-20</v>
      </c>
      <c r="IG87" s="92">
        <f t="shared" si="83"/>
        <v>1.4491536584831497E-15</v>
      </c>
      <c r="II87" s="92">
        <f t="shared" si="84"/>
        <v>3.1051043557518401E-87</v>
      </c>
      <c r="IJ87" s="92">
        <f t="shared" si="84"/>
        <v>5.0377098310324563E-79</v>
      </c>
      <c r="IK87" s="92">
        <f t="shared" si="84"/>
        <v>8.1950887586505589E-99</v>
      </c>
      <c r="IL87" s="92">
        <f t="shared" si="84"/>
        <v>6.4755516556318201E-117</v>
      </c>
      <c r="IM87" s="92">
        <f t="shared" si="84"/>
        <v>1.0361847029575107E-117</v>
      </c>
      <c r="IN87" s="92">
        <f t="shared" si="84"/>
        <v>2.5223047126708156E-109</v>
      </c>
      <c r="IO87" s="92">
        <f t="shared" si="84"/>
        <v>3.533332129509174E-112</v>
      </c>
      <c r="IP87" s="92">
        <f t="shared" si="84"/>
        <v>3.9681541709447376E-123</v>
      </c>
      <c r="IQ87" s="92">
        <f t="shared" si="84"/>
        <v>2.748264360137234E-113</v>
      </c>
      <c r="IR87" s="92">
        <f t="shared" si="84"/>
        <v>3.2320555389427171E-113</v>
      </c>
      <c r="IS87" s="92">
        <f t="shared" si="84"/>
        <v>4.1448626705082527E-124</v>
      </c>
      <c r="IT87" s="92">
        <f t="shared" si="84"/>
        <v>4.963858866352381E-130</v>
      </c>
      <c r="IU87" s="92">
        <f t="shared" si="84"/>
        <v>3.8040991719475685E-112</v>
      </c>
      <c r="IV87" s="92">
        <f t="shared" si="84"/>
        <v>2.4872566657725556E-88</v>
      </c>
      <c r="IW87" s="92">
        <f t="shared" si="84"/>
        <v>2.3856069009461872E-54</v>
      </c>
      <c r="IY87" s="92">
        <f t="shared" si="85"/>
        <v>0.62648723309191967</v>
      </c>
      <c r="IZ87" s="92">
        <f t="shared" si="85"/>
        <v>0.68160251877376254</v>
      </c>
      <c r="JA87" s="92">
        <f t="shared" si="85"/>
        <v>0.66765425757023555</v>
      </c>
      <c r="JB87" s="92">
        <f t="shared" si="85"/>
        <v>0.69004678162954747</v>
      </c>
      <c r="JC87" s="92">
        <f t="shared" si="85"/>
        <v>0.61241182726524668</v>
      </c>
      <c r="JD87" s="92">
        <f t="shared" si="85"/>
        <v>0.65956901073611496</v>
      </c>
      <c r="JE87" s="92">
        <f t="shared" si="85"/>
        <v>0.67210165211303052</v>
      </c>
      <c r="JF87" s="92">
        <f t="shared" si="85"/>
        <v>0.60698418562764389</v>
      </c>
      <c r="JG87" s="92">
        <f t="shared" si="85"/>
        <v>0.62015843065247156</v>
      </c>
      <c r="JH87" s="92">
        <f t="shared" si="85"/>
        <v>0.63109633426549183</v>
      </c>
      <c r="JI87" s="92">
        <f t="shared" si="85"/>
        <v>0.61382477932328039</v>
      </c>
      <c r="JJ87" s="92">
        <f t="shared" si="85"/>
        <v>0.56380195245603171</v>
      </c>
      <c r="JK87" s="92">
        <f t="shared" si="85"/>
        <v>0.54239915467745858</v>
      </c>
      <c r="JL87" s="92">
        <f t="shared" si="85"/>
        <v>0.5903919090364389</v>
      </c>
      <c r="JM87" s="92">
        <f t="shared" si="85"/>
        <v>0.60581144759577943</v>
      </c>
    </row>
    <row r="88" spans="2:273" x14ac:dyDescent="0.25">
      <c r="B88" s="2">
        <v>61</v>
      </c>
      <c r="C88" s="37">
        <v>223.8</v>
      </c>
      <c r="D88" s="37">
        <v>231.42500000000001</v>
      </c>
      <c r="E88" s="37">
        <v>238.375</v>
      </c>
      <c r="F88" s="37">
        <v>233.47499999999999</v>
      </c>
      <c r="G88" s="37">
        <v>238.77500000000001</v>
      </c>
      <c r="H88" s="37">
        <v>236.3</v>
      </c>
      <c r="I88" s="37">
        <v>242.45</v>
      </c>
      <c r="J88" s="37">
        <v>243.3</v>
      </c>
      <c r="K88" s="37">
        <v>239.92500000000001</v>
      </c>
      <c r="L88" s="37">
        <v>238.35</v>
      </c>
      <c r="M88" s="37">
        <v>232.35</v>
      </c>
      <c r="N88" s="37">
        <v>229.476</v>
      </c>
      <c r="O88" s="37">
        <v>225.905</v>
      </c>
      <c r="P88" s="37">
        <v>212.35900000000001</v>
      </c>
      <c r="Q88" s="37">
        <v>175.48699999999999</v>
      </c>
      <c r="S88" s="4">
        <f t="shared" si="87"/>
        <v>238.43294985899686</v>
      </c>
      <c r="T88" s="4">
        <f t="shared" si="87"/>
        <v>244.87561342789087</v>
      </c>
      <c r="U88" s="4">
        <f t="shared" si="87"/>
        <v>250.97332702576017</v>
      </c>
      <c r="V88" s="4">
        <f t="shared" si="87"/>
        <v>243.10682052557266</v>
      </c>
      <c r="W88" s="4">
        <f t="shared" si="87"/>
        <v>255.24570004650042</v>
      </c>
      <c r="X88" s="4">
        <f t="shared" si="87"/>
        <v>246.30226336440981</v>
      </c>
      <c r="Y88" s="4">
        <f t="shared" si="87"/>
        <v>246.06292710222948</v>
      </c>
      <c r="Z88" s="4">
        <f t="shared" si="87"/>
        <v>247.05498855316773</v>
      </c>
      <c r="AA88" s="4">
        <f t="shared" si="87"/>
        <v>244.76100846528311</v>
      </c>
      <c r="AB88" s="4">
        <f t="shared" si="87"/>
        <v>247.54546241157976</v>
      </c>
      <c r="AC88" s="4">
        <f t="shared" si="87"/>
        <v>242.18923388306069</v>
      </c>
      <c r="AD88" s="4">
        <f t="shared" si="87"/>
        <v>240.48292771402203</v>
      </c>
      <c r="AE88" s="4">
        <f t="shared" si="87"/>
        <v>235.01898191571956</v>
      </c>
      <c r="AF88" s="4">
        <f t="shared" si="87"/>
        <v>219.45131299199005</v>
      </c>
      <c r="AG88" s="4">
        <f t="shared" si="87"/>
        <v>180.93426689208118</v>
      </c>
      <c r="AI88" s="4">
        <f t="shared" si="88"/>
        <v>-14.632949858996852</v>
      </c>
      <c r="AJ88" s="4">
        <f t="shared" si="88"/>
        <v>-13.450613427890858</v>
      </c>
      <c r="AK88" s="4">
        <f t="shared" si="88"/>
        <v>-12.59832702576017</v>
      </c>
      <c r="AL88" s="4">
        <f t="shared" si="88"/>
        <v>-9.6318205255726639</v>
      </c>
      <c r="AM88" s="4">
        <f t="shared" si="88"/>
        <v>-16.470700046500411</v>
      </c>
      <c r="AN88" s="4">
        <f t="shared" si="88"/>
        <v>-10.002263364409799</v>
      </c>
      <c r="AO88" s="4">
        <f t="shared" si="88"/>
        <v>-3.6129271022294915</v>
      </c>
      <c r="AP88" s="4">
        <f t="shared" si="88"/>
        <v>-3.7549885531677205</v>
      </c>
      <c r="AQ88" s="4">
        <f t="shared" si="88"/>
        <v>-4.8360084652831006</v>
      </c>
      <c r="AR88" s="4">
        <f t="shared" si="88"/>
        <v>-9.1954624115797685</v>
      </c>
      <c r="AS88" s="4">
        <f t="shared" si="88"/>
        <v>-9.8392338830607002</v>
      </c>
      <c r="AT88" s="4">
        <f t="shared" si="88"/>
        <v>-11.006927714022027</v>
      </c>
      <c r="AU88" s="4">
        <f t="shared" si="88"/>
        <v>-9.1139819157195632</v>
      </c>
      <c r="AV88" s="4">
        <f t="shared" si="88"/>
        <v>-7.0923129919900418</v>
      </c>
      <c r="AW88" s="4">
        <f t="shared" si="88"/>
        <v>-5.4472668920811884</v>
      </c>
      <c r="AY88" s="2">
        <f t="shared" si="79"/>
        <v>42.575391015000811</v>
      </c>
      <c r="AZ88" s="2">
        <f t="shared" si="79"/>
        <v>45.332581558568357</v>
      </c>
      <c r="BA88" s="2">
        <f t="shared" si="79"/>
        <v>42.284362650156083</v>
      </c>
      <c r="BB88" s="2">
        <f t="shared" si="79"/>
        <v>45.13298721361538</v>
      </c>
      <c r="BC88" s="2">
        <f t="shared" si="79"/>
        <v>44.7421739693063</v>
      </c>
      <c r="BD88" s="2">
        <f t="shared" si="79"/>
        <v>42.889052759117192</v>
      </c>
      <c r="BE88" s="2">
        <f t="shared" si="79"/>
        <v>43.857034535208044</v>
      </c>
      <c r="BF88" s="2">
        <f t="shared" si="79"/>
        <v>45.943613999136964</v>
      </c>
      <c r="BG88" s="2">
        <f t="shared" si="79"/>
        <v>47.21083728003314</v>
      </c>
      <c r="BH88" s="2">
        <f t="shared" si="79"/>
        <v>45.458562818441607</v>
      </c>
      <c r="BI88" s="2">
        <f t="shared" si="79"/>
        <v>46.124591811540995</v>
      </c>
      <c r="BJ88" s="2">
        <f t="shared" si="79"/>
        <v>44.996740675620885</v>
      </c>
      <c r="BK88" s="2">
        <f t="shared" si="79"/>
        <v>43.051479839958439</v>
      </c>
      <c r="BL88" s="2">
        <f t="shared" si="79"/>
        <v>43.450988457886154</v>
      </c>
      <c r="BM88" s="2">
        <f t="shared" si="79"/>
        <v>48.895515688784883</v>
      </c>
      <c r="BO88" s="2" t="str">
        <f t="shared" si="9"/>
        <v/>
      </c>
      <c r="BP88" s="2" t="str">
        <f t="shared" si="10"/>
        <v/>
      </c>
      <c r="BQ88" s="2" t="str">
        <f t="shared" si="11"/>
        <v/>
      </c>
      <c r="BR88" s="2" t="str">
        <f t="shared" si="12"/>
        <v/>
      </c>
      <c r="BS88" s="2" t="str">
        <f t="shared" si="13"/>
        <v/>
      </c>
      <c r="BT88" s="2" t="str">
        <f t="shared" si="14"/>
        <v/>
      </c>
      <c r="BU88" s="2" t="str">
        <f t="shared" si="15"/>
        <v/>
      </c>
      <c r="BV88" s="2" t="str">
        <f t="shared" si="16"/>
        <v/>
      </c>
      <c r="BW88" s="2" t="str">
        <f t="shared" si="17"/>
        <v/>
      </c>
      <c r="BX88" s="2" t="str">
        <f t="shared" si="18"/>
        <v/>
      </c>
      <c r="BY88" s="2" t="str">
        <f t="shared" si="19"/>
        <v/>
      </c>
      <c r="BZ88" s="2" t="str">
        <f t="shared" si="20"/>
        <v/>
      </c>
      <c r="CA88" s="2" t="str">
        <f t="shared" si="21"/>
        <v/>
      </c>
      <c r="CB88" s="2" t="str">
        <f t="shared" si="22"/>
        <v/>
      </c>
      <c r="CC88" s="2" t="str">
        <f t="shared" si="23"/>
        <v/>
      </c>
      <c r="CE88" s="2" t="str">
        <f t="shared" si="80"/>
        <v/>
      </c>
      <c r="CF88" s="2" t="str">
        <f t="shared" si="80"/>
        <v/>
      </c>
      <c r="CG88" s="2" t="str">
        <f t="shared" si="80"/>
        <v/>
      </c>
      <c r="CH88" s="2" t="str">
        <f t="shared" si="80"/>
        <v/>
      </c>
      <c r="CI88" s="2" t="str">
        <f t="shared" si="80"/>
        <v/>
      </c>
      <c r="CJ88" s="2" t="str">
        <f t="shared" si="80"/>
        <v/>
      </c>
      <c r="CK88" s="2" t="str">
        <f t="shared" si="80"/>
        <v/>
      </c>
      <c r="CL88" s="2" t="str">
        <f t="shared" si="80"/>
        <v/>
      </c>
      <c r="CM88" s="2" t="str">
        <f t="shared" si="80"/>
        <v/>
      </c>
      <c r="CN88" s="2" t="str">
        <f t="shared" si="80"/>
        <v/>
      </c>
      <c r="CO88" s="2" t="str">
        <f t="shared" si="80"/>
        <v/>
      </c>
      <c r="CP88" s="2" t="str">
        <f t="shared" si="80"/>
        <v/>
      </c>
      <c r="CQ88" s="2" t="str">
        <f t="shared" si="80"/>
        <v/>
      </c>
      <c r="CR88" s="2" t="str">
        <f t="shared" si="80"/>
        <v/>
      </c>
      <c r="CS88" s="2" t="str">
        <f t="shared" si="80"/>
        <v/>
      </c>
      <c r="CU88" s="2" t="str">
        <f t="shared" si="25"/>
        <v/>
      </c>
      <c r="CV88" s="2" t="str">
        <f t="shared" si="26"/>
        <v/>
      </c>
      <c r="CW88" s="2" t="str">
        <f t="shared" si="27"/>
        <v/>
      </c>
      <c r="CX88" s="2" t="str">
        <f t="shared" si="28"/>
        <v/>
      </c>
      <c r="CY88" s="2" t="str">
        <f t="shared" si="29"/>
        <v/>
      </c>
      <c r="CZ88" s="2" t="str">
        <f t="shared" si="30"/>
        <v/>
      </c>
      <c r="DA88" s="2" t="str">
        <f t="shared" si="31"/>
        <v/>
      </c>
      <c r="DB88" s="2" t="str">
        <f t="shared" si="32"/>
        <v/>
      </c>
      <c r="DC88" s="2" t="str">
        <f t="shared" si="33"/>
        <v/>
      </c>
      <c r="DD88" s="2" t="str">
        <f t="shared" si="34"/>
        <v/>
      </c>
      <c r="DE88" s="2" t="str">
        <f t="shared" si="35"/>
        <v/>
      </c>
      <c r="DF88" s="2" t="str">
        <f t="shared" si="36"/>
        <v/>
      </c>
      <c r="DG88" s="2" t="str">
        <f t="shared" si="37"/>
        <v/>
      </c>
      <c r="DH88" s="2" t="str">
        <f t="shared" si="38"/>
        <v/>
      </c>
      <c r="DI88" s="2" t="str">
        <f t="shared" si="39"/>
        <v/>
      </c>
      <c r="DK88" s="2">
        <f t="shared" si="89"/>
        <v>59.692526132404176</v>
      </c>
      <c r="DL88" s="2">
        <f t="shared" si="89"/>
        <v>57.896336032388668</v>
      </c>
      <c r="DM88" s="2">
        <f t="shared" si="89"/>
        <v>54.861898954703825</v>
      </c>
      <c r="DN88" s="2">
        <f t="shared" si="89"/>
        <v>59.886933122653488</v>
      </c>
      <c r="DO88" s="2">
        <f t="shared" si="89"/>
        <v>58.016754756871023</v>
      </c>
      <c r="DP88" s="2">
        <f t="shared" si="89"/>
        <v>54.312037787321408</v>
      </c>
      <c r="DQ88" s="2">
        <f t="shared" si="89"/>
        <v>55.812299909392941</v>
      </c>
      <c r="DR88" s="2">
        <f t="shared" si="89"/>
        <v>60.012375415282392</v>
      </c>
      <c r="DS88" s="2">
        <f t="shared" si="89"/>
        <v>57.605107470049326</v>
      </c>
      <c r="DT88" s="2">
        <f t="shared" si="89"/>
        <v>54.992620803284446</v>
      </c>
      <c r="DU88" s="2">
        <f t="shared" si="89"/>
        <v>52.268440766550526</v>
      </c>
      <c r="DV88" s="2">
        <f t="shared" si="89"/>
        <v>55.263388100271804</v>
      </c>
      <c r="DW88" s="2">
        <f t="shared" si="89"/>
        <v>53.684552078928817</v>
      </c>
      <c r="DX88" s="2">
        <f t="shared" si="89"/>
        <v>57.34675415282392</v>
      </c>
      <c r="DY88" s="2">
        <f t="shared" si="89"/>
        <v>56.413578947368421</v>
      </c>
      <c r="EA88" s="2">
        <f t="shared" si="93"/>
        <v>39.929221545403266</v>
      </c>
      <c r="EB88" s="2">
        <f t="shared" si="90"/>
        <v>43.563197979717003</v>
      </c>
      <c r="EC88" s="2">
        <f t="shared" si="90"/>
        <v>40.189294320828985</v>
      </c>
      <c r="ED88" s="2">
        <f t="shared" si="90"/>
        <v>42.474974030154712</v>
      </c>
      <c r="EE88" s="2">
        <f t="shared" si="90"/>
        <v>42.139007866521105</v>
      </c>
      <c r="EF88" s="2">
        <f t="shared" si="90"/>
        <v>40.789009777486577</v>
      </c>
      <c r="EG88" s="2">
        <f t="shared" si="90"/>
        <v>41.607467704283721</v>
      </c>
      <c r="EH88" s="2">
        <f t="shared" si="90"/>
        <v>43.029618501320229</v>
      </c>
      <c r="EI88" s="2">
        <f t="shared" si="90"/>
        <v>45.103494873799107</v>
      </c>
      <c r="EJ88" s="2">
        <f t="shared" si="90"/>
        <v>43.463413840903073</v>
      </c>
      <c r="EK88" s="2">
        <f t="shared" si="90"/>
        <v>44.786234736150327</v>
      </c>
      <c r="EL88" s="2">
        <f t="shared" si="90"/>
        <v>42.697213131468786</v>
      </c>
      <c r="EM88" s="2">
        <f t="shared" si="90"/>
        <v>40.701333097064385</v>
      </c>
      <c r="EN88" s="2">
        <f t="shared" si="90"/>
        <v>40.810263242348199</v>
      </c>
      <c r="EO88" s="2">
        <f t="shared" si="90"/>
        <v>47.060216338434309</v>
      </c>
      <c r="EQ88" s="2">
        <f t="shared" si="91"/>
        <v>39.438046310467129</v>
      </c>
      <c r="ER88" s="2">
        <f t="shared" si="91"/>
        <v>42.803541051620499</v>
      </c>
      <c r="ES88" s="2">
        <f t="shared" si="91"/>
        <v>41.10679149854797</v>
      </c>
      <c r="ET88" s="2">
        <f t="shared" si="91"/>
        <v>41.328171281032787</v>
      </c>
      <c r="EU88" s="2">
        <f t="shared" si="91"/>
        <v>41.430417672058503</v>
      </c>
      <c r="EV88" s="2">
        <f t="shared" si="91"/>
        <v>40.310214710016567</v>
      </c>
      <c r="EW88" s="2">
        <f t="shared" si="91"/>
        <v>41.117725122800408</v>
      </c>
      <c r="EX88" s="2">
        <f t="shared" si="91"/>
        <v>43.394088506873466</v>
      </c>
      <c r="EY88" s="2">
        <f t="shared" si="91"/>
        <v>44.469570752030037</v>
      </c>
      <c r="EZ88" s="2">
        <f t="shared" si="91"/>
        <v>42.683044074075255</v>
      </c>
      <c r="FA88" s="2">
        <f t="shared" si="91"/>
        <v>42.956420345325078</v>
      </c>
      <c r="FB88" s="2">
        <f t="shared" si="91"/>
        <v>42.166172093535884</v>
      </c>
      <c r="FC88" s="2">
        <f t="shared" si="91"/>
        <v>40.440679356289372</v>
      </c>
      <c r="FD88" s="2">
        <f t="shared" si="91"/>
        <v>40.606656310384579</v>
      </c>
      <c r="FE88" s="2">
        <f t="shared" si="91"/>
        <v>48.17952256516142</v>
      </c>
      <c r="FG88" s="2">
        <f t="shared" si="92"/>
        <v>0.86610301906957154</v>
      </c>
      <c r="FH88" s="2">
        <f t="shared" si="92"/>
        <v>0.87654285975166879</v>
      </c>
      <c r="FI88" s="2">
        <f t="shared" si="92"/>
        <v>0.8572235761069763</v>
      </c>
      <c r="FJ88" s="2">
        <f t="shared" si="92"/>
        <v>0.84733366787790032</v>
      </c>
      <c r="FK88" s="2">
        <f t="shared" si="92"/>
        <v>0.83604254421259883</v>
      </c>
      <c r="FL88" s="2">
        <f t="shared" si="92"/>
        <v>0.84470064476961215</v>
      </c>
      <c r="FM88" s="2">
        <f t="shared" si="92"/>
        <v>0.84162808312174775</v>
      </c>
      <c r="FN88" s="2">
        <f t="shared" si="92"/>
        <v>0.82841812896048628</v>
      </c>
      <c r="FO88" s="2">
        <f t="shared" si="92"/>
        <v>0.83142628234859872</v>
      </c>
      <c r="FP88" s="2">
        <f t="shared" si="92"/>
        <v>0.82693808002441305</v>
      </c>
      <c r="FQ88" s="2">
        <f t="shared" si="92"/>
        <v>0.82109478426076765</v>
      </c>
      <c r="FR88" s="2">
        <f t="shared" si="92"/>
        <v>0.81700122261982688</v>
      </c>
      <c r="FS88" s="2">
        <f t="shared" si="92"/>
        <v>0.81898337271926469</v>
      </c>
      <c r="FT88" s="2">
        <f t="shared" si="92"/>
        <v>0.840307660063073</v>
      </c>
      <c r="FU88" s="2">
        <f t="shared" si="92"/>
        <v>0.80379558569860887</v>
      </c>
      <c r="FW88" s="2">
        <f t="shared" si="81"/>
        <v>1.5747498013143587E-4</v>
      </c>
      <c r="FX88" s="2">
        <f t="shared" si="81"/>
        <v>1.9042269039382332E-4</v>
      </c>
      <c r="FY88" s="2">
        <f t="shared" si="81"/>
        <v>1.8126541451454908E-4</v>
      </c>
      <c r="FZ88" s="2">
        <f t="shared" si="81"/>
        <v>1.8028056814326873E-4</v>
      </c>
      <c r="GA88" s="2">
        <f t="shared" si="81"/>
        <v>1.5365862207358122E-4</v>
      </c>
      <c r="GB88" s="2">
        <f t="shared" si="81"/>
        <v>1.5570139351744886E-4</v>
      </c>
      <c r="GC88" s="2">
        <f t="shared" si="81"/>
        <v>1.6268614526601536E-4</v>
      </c>
      <c r="GD88" s="2">
        <f t="shared" si="81"/>
        <v>1.7090874125994638E-4</v>
      </c>
      <c r="GE88" s="2">
        <f t="shared" si="81"/>
        <v>1.5917639034588495E-4</v>
      </c>
      <c r="GF88" s="2">
        <f t="shared" si="81"/>
        <v>1.5084537112117224E-4</v>
      </c>
      <c r="GG88" s="2">
        <f t="shared" si="81"/>
        <v>1.3586551986486859E-4</v>
      </c>
      <c r="GH88" s="2">
        <f t="shared" si="81"/>
        <v>1.2637720890440205E-4</v>
      </c>
      <c r="GI88" s="2">
        <f t="shared" si="81"/>
        <v>1.2187989390314481E-4</v>
      </c>
      <c r="GJ88" s="2">
        <f t="shared" si="81"/>
        <v>1.2628401886188232E-4</v>
      </c>
      <c r="GK88" s="2">
        <f t="shared" si="81"/>
        <v>1.1464058097821889E-4</v>
      </c>
      <c r="GM88" s="92">
        <f t="shared" si="82"/>
        <v>0.68446862020805233</v>
      </c>
      <c r="GN88" s="92">
        <f t="shared" si="82"/>
        <v>0.71494358416127746</v>
      </c>
      <c r="GO88" s="92">
        <f t="shared" si="82"/>
        <v>0.7025074549703153</v>
      </c>
      <c r="GP88" s="92">
        <f t="shared" si="82"/>
        <v>0.71162293221681827</v>
      </c>
      <c r="GQ88" s="92">
        <f t="shared" si="82"/>
        <v>0.68321790584154685</v>
      </c>
      <c r="GR88" s="92">
        <f t="shared" si="82"/>
        <v>0.70399141335087467</v>
      </c>
      <c r="GS88" s="92">
        <f t="shared" si="82"/>
        <v>0.69749935656912909</v>
      </c>
      <c r="GT88" s="92">
        <f t="shared" si="82"/>
        <v>0.64285345119527337</v>
      </c>
      <c r="GU88" s="92">
        <f t="shared" si="82"/>
        <v>0.66451672463087608</v>
      </c>
      <c r="GV88" s="92">
        <f t="shared" si="82"/>
        <v>0.68156514251992506</v>
      </c>
      <c r="GW88" s="92">
        <f t="shared" si="82"/>
        <v>0.67136787813583609</v>
      </c>
      <c r="GX88" s="92">
        <f t="shared" si="82"/>
        <v>0.64162201089320781</v>
      </c>
      <c r="GY88" s="92">
        <f t="shared" si="82"/>
        <v>0.61517507777771474</v>
      </c>
      <c r="GZ88" s="92">
        <f t="shared" si="82"/>
        <v>0.65316090201241672</v>
      </c>
      <c r="HA88" s="92">
        <f t="shared" si="82"/>
        <v>0.63628761432349235</v>
      </c>
      <c r="HC88" s="92">
        <f t="shared" si="72"/>
        <v>4.0823299604792921E-4</v>
      </c>
      <c r="HD88" s="92">
        <f t="shared" si="72"/>
        <v>1.1650332176124194E-3</v>
      </c>
      <c r="HE88" s="92">
        <f t="shared" si="72"/>
        <v>3.0070987076963936E-4</v>
      </c>
      <c r="HF88" s="92">
        <f t="shared" si="72"/>
        <v>1.2580597675540848E-4</v>
      </c>
      <c r="HG88" s="92">
        <f t="shared" si="86"/>
        <v>6.5340392931033327E-5</v>
      </c>
      <c r="HH88" s="92">
        <f t="shared" si="86"/>
        <v>1.7065646998016008E-4</v>
      </c>
      <c r="HI88" s="92">
        <f t="shared" si="86"/>
        <v>2.2783673066480227E-4</v>
      </c>
      <c r="HJ88" s="92">
        <f t="shared" si="86"/>
        <v>1.0677371177516627E-4</v>
      </c>
      <c r="HK88" s="92">
        <f t="shared" si="86"/>
        <v>1.9101642738949198E-4</v>
      </c>
      <c r="HL88" s="92">
        <f t="shared" si="86"/>
        <v>1.8588273320876546E-4</v>
      </c>
      <c r="HM88" s="92">
        <f t="shared" si="86"/>
        <v>5.2104047232196711E-5</v>
      </c>
      <c r="HN88" s="92">
        <f t="shared" si="86"/>
        <v>2.0767454973969337E-5</v>
      </c>
      <c r="HO88" s="92">
        <f t="shared" si="86"/>
        <v>5.2102091882020767E-5</v>
      </c>
      <c r="HP88" s="92">
        <f t="shared" si="86"/>
        <v>6.4731539140637897E-5</v>
      </c>
      <c r="HQ88" s="92">
        <f t="shared" si="86"/>
        <v>7.0003501954194607E-6</v>
      </c>
      <c r="HS88" s="92">
        <f t="shared" si="83"/>
        <v>5.8704306998402825E-26</v>
      </c>
      <c r="HT88" s="92">
        <f t="shared" si="83"/>
        <v>3.1712083199644623E-23</v>
      </c>
      <c r="HU88" s="92">
        <f t="shared" si="83"/>
        <v>1.0959236513857692E-28</v>
      </c>
      <c r="HV88" s="92">
        <f t="shared" si="83"/>
        <v>2.8488833210622358E-33</v>
      </c>
      <c r="HW88" s="92">
        <f t="shared" si="83"/>
        <v>6.5129124807212435E-34</v>
      </c>
      <c r="HX88" s="92">
        <f t="shared" si="83"/>
        <v>2.5546009277886009E-31</v>
      </c>
      <c r="HY88" s="92">
        <f t="shared" si="83"/>
        <v>1.9806556945002851E-31</v>
      </c>
      <c r="HZ88" s="92">
        <f t="shared" si="83"/>
        <v>3.8792328614190721E-34</v>
      </c>
      <c r="IA88" s="92">
        <f t="shared" si="83"/>
        <v>1.3439471532667018E-31</v>
      </c>
      <c r="IB88" s="92">
        <f t="shared" si="83"/>
        <v>1.0253153751285796E-31</v>
      </c>
      <c r="IC88" s="92">
        <f t="shared" si="83"/>
        <v>1.466580804977113E-35</v>
      </c>
      <c r="ID88" s="92">
        <f t="shared" si="83"/>
        <v>1.2673638404558932E-37</v>
      </c>
      <c r="IE88" s="92">
        <f t="shared" si="83"/>
        <v>3.8033705996791672E-33</v>
      </c>
      <c r="IF88" s="92">
        <f t="shared" si="83"/>
        <v>4.2510520824182053E-20</v>
      </c>
      <c r="IG88" s="92">
        <f t="shared" si="83"/>
        <v>3.6559397226924754E-15</v>
      </c>
      <c r="II88" s="92">
        <f t="shared" si="84"/>
        <v>1.8167275940433398E-85</v>
      </c>
      <c r="IJ88" s="92">
        <f t="shared" si="84"/>
        <v>2.1614131292501685E-77</v>
      </c>
      <c r="IK88" s="92">
        <f t="shared" si="84"/>
        <v>8.9587689670887987E-97</v>
      </c>
      <c r="IL88" s="92">
        <f t="shared" si="84"/>
        <v>1.692852577585026E-114</v>
      </c>
      <c r="IM88" s="92">
        <f t="shared" si="84"/>
        <v>2.5460846238706707E-115</v>
      </c>
      <c r="IN88" s="92">
        <f t="shared" si="84"/>
        <v>4.1942198634830636E-107</v>
      </c>
      <c r="IO88" s="92">
        <f t="shared" si="84"/>
        <v>6.9061463975983616E-110</v>
      </c>
      <c r="IP88" s="92">
        <f t="shared" si="84"/>
        <v>1.3517899357064557E-120</v>
      </c>
      <c r="IQ88" s="92">
        <f t="shared" si="84"/>
        <v>5.5903327194133945E-111</v>
      </c>
      <c r="IR88" s="92">
        <f t="shared" si="84"/>
        <v>6.3463317540890701E-111</v>
      </c>
      <c r="IS88" s="92">
        <f t="shared" si="84"/>
        <v>1.2749974004621054E-121</v>
      </c>
      <c r="IT88" s="92">
        <f t="shared" si="84"/>
        <v>1.9209996814536562E-127</v>
      </c>
      <c r="IU88" s="92">
        <f t="shared" si="84"/>
        <v>6.2855924740595262E-110</v>
      </c>
      <c r="IV88" s="92">
        <f t="shared" si="84"/>
        <v>1.38750343494609E-86</v>
      </c>
      <c r="IW88" s="92">
        <f t="shared" si="84"/>
        <v>2.6815975755642365E-53</v>
      </c>
      <c r="IY88" s="92">
        <f t="shared" si="85"/>
        <v>0.6848768532041003</v>
      </c>
      <c r="IZ88" s="92">
        <f t="shared" si="85"/>
        <v>0.71610861737888987</v>
      </c>
      <c r="JA88" s="92">
        <f t="shared" si="85"/>
        <v>0.70280816484108499</v>
      </c>
      <c r="JB88" s="92">
        <f t="shared" si="85"/>
        <v>0.71174873819357365</v>
      </c>
      <c r="JC88" s="92">
        <f t="shared" si="85"/>
        <v>0.68328324623447789</v>
      </c>
      <c r="JD88" s="92">
        <f t="shared" si="85"/>
        <v>0.70416206982085483</v>
      </c>
      <c r="JE88" s="92">
        <f t="shared" si="85"/>
        <v>0.69772719329979394</v>
      </c>
      <c r="JF88" s="92">
        <f t="shared" si="85"/>
        <v>0.64296022490704852</v>
      </c>
      <c r="JG88" s="92">
        <f t="shared" si="85"/>
        <v>0.66470774105826558</v>
      </c>
      <c r="JH88" s="92">
        <f t="shared" si="85"/>
        <v>0.6817510252531338</v>
      </c>
      <c r="JI88" s="92">
        <f t="shared" si="85"/>
        <v>0.67141998218306831</v>
      </c>
      <c r="JJ88" s="92">
        <f t="shared" si="85"/>
        <v>0.64164277834818173</v>
      </c>
      <c r="JK88" s="92">
        <f t="shared" si="85"/>
        <v>0.61522717986959674</v>
      </c>
      <c r="JL88" s="92">
        <f t="shared" si="85"/>
        <v>0.65322563355155738</v>
      </c>
      <c r="JM88" s="92">
        <f t="shared" si="85"/>
        <v>0.63629461467369142</v>
      </c>
    </row>
    <row r="89" spans="2:273" x14ac:dyDescent="0.25">
      <c r="B89" s="2">
        <v>62</v>
      </c>
      <c r="C89" s="37">
        <v>220.42500000000001</v>
      </c>
      <c r="D89" s="37">
        <v>220.625</v>
      </c>
      <c r="E89" s="37">
        <v>228.32499999999999</v>
      </c>
      <c r="F89" s="37">
        <v>215.65</v>
      </c>
      <c r="G89" s="37">
        <v>235.52500000000001</v>
      </c>
      <c r="H89" s="37">
        <v>222.1</v>
      </c>
      <c r="I89" s="37">
        <v>222.17500000000001</v>
      </c>
      <c r="J89" s="37">
        <v>232.35</v>
      </c>
      <c r="K89" s="37">
        <v>229.52500000000001</v>
      </c>
      <c r="L89" s="37">
        <v>227.9</v>
      </c>
      <c r="M89" s="37">
        <v>222.85</v>
      </c>
      <c r="N89" s="37">
        <v>227.119</v>
      </c>
      <c r="O89" s="37">
        <v>225.024</v>
      </c>
      <c r="P89" s="37">
        <v>207.76900000000001</v>
      </c>
      <c r="Q89" s="37">
        <v>164.154</v>
      </c>
      <c r="S89" s="4">
        <f t="shared" si="87"/>
        <v>232.27153267009234</v>
      </c>
      <c r="T89" s="4">
        <f t="shared" si="87"/>
        <v>225.56563243271222</v>
      </c>
      <c r="U89" s="4">
        <f t="shared" si="87"/>
        <v>227.88300549400029</v>
      </c>
      <c r="V89" s="4">
        <f t="shared" si="87"/>
        <v>210.03381298262443</v>
      </c>
      <c r="W89" s="4">
        <f t="shared" si="87"/>
        <v>248.34463800722534</v>
      </c>
      <c r="X89" s="4">
        <f t="shared" si="87"/>
        <v>224.63715533931338</v>
      </c>
      <c r="Y89" s="4">
        <f t="shared" si="87"/>
        <v>215.52539865772232</v>
      </c>
      <c r="Z89" s="4">
        <f t="shared" si="87"/>
        <v>226.85640207292312</v>
      </c>
      <c r="AA89" s="4">
        <f t="shared" si="87"/>
        <v>226.59204428162079</v>
      </c>
      <c r="AB89" s="4">
        <f t="shared" si="87"/>
        <v>227.95539595157544</v>
      </c>
      <c r="AC89" s="4">
        <f t="shared" si="87"/>
        <v>226.60515408075727</v>
      </c>
      <c r="AD89" s="4">
        <f t="shared" si="87"/>
        <v>239.45586773782799</v>
      </c>
      <c r="AE89" s="4">
        <f t="shared" si="87"/>
        <v>235.08287979565094</v>
      </c>
      <c r="AF89" s="4">
        <f t="shared" si="87"/>
        <v>214.28086233720074</v>
      </c>
      <c r="AG89" s="4">
        <f t="shared" si="87"/>
        <v>162.45880054487358</v>
      </c>
      <c r="AI89" s="4">
        <f t="shared" si="88"/>
        <v>-11.84653267009233</v>
      </c>
      <c r="AJ89" s="4">
        <f t="shared" si="88"/>
        <v>-4.9406324327122206</v>
      </c>
      <c r="AK89" s="4">
        <f t="shared" si="88"/>
        <v>0.44199450599970191</v>
      </c>
      <c r="AL89" s="4">
        <f t="shared" si="88"/>
        <v>5.6161870173755801</v>
      </c>
      <c r="AM89" s="4">
        <f t="shared" si="88"/>
        <v>-12.819638007225336</v>
      </c>
      <c r="AN89" s="4">
        <f t="shared" si="88"/>
        <v>-2.5371553393133865</v>
      </c>
      <c r="AO89" s="4">
        <f t="shared" si="88"/>
        <v>6.6496013422776912</v>
      </c>
      <c r="AP89" s="4">
        <f t="shared" si="88"/>
        <v>5.4935979270768769</v>
      </c>
      <c r="AQ89" s="4">
        <f t="shared" si="88"/>
        <v>2.932955718379219</v>
      </c>
      <c r="AR89" s="4">
        <f t="shared" si="88"/>
        <v>-5.539595157543431E-2</v>
      </c>
      <c r="AS89" s="4">
        <f t="shared" si="88"/>
        <v>-3.7551540807572792</v>
      </c>
      <c r="AT89" s="4">
        <f t="shared" si="88"/>
        <v>-12.336867737827987</v>
      </c>
      <c r="AU89" s="4">
        <f t="shared" si="88"/>
        <v>-10.058879795650938</v>
      </c>
      <c r="AV89" s="4">
        <f t="shared" si="88"/>
        <v>-6.5118623372007391</v>
      </c>
      <c r="AW89" s="4">
        <f t="shared" si="88"/>
        <v>1.6951994551264136</v>
      </c>
      <c r="AY89" s="2">
        <f t="shared" si="79"/>
        <v>42.318324541733702</v>
      </c>
      <c r="AZ89" s="2">
        <f t="shared" si="79"/>
        <v>45.08457876186467</v>
      </c>
      <c r="BA89" s="2">
        <f t="shared" si="79"/>
        <v>42.073298049471468</v>
      </c>
      <c r="BB89" s="2">
        <f t="shared" si="79"/>
        <v>44.870962458370798</v>
      </c>
      <c r="BC89" s="2">
        <f t="shared" si="79"/>
        <v>44.491585006222181</v>
      </c>
      <c r="BD89" s="2">
        <f t="shared" si="79"/>
        <v>42.670754929705986</v>
      </c>
      <c r="BE89" s="2">
        <f t="shared" si="79"/>
        <v>43.617940122691572</v>
      </c>
      <c r="BF89" s="2">
        <f t="shared" si="79"/>
        <v>45.664291037477021</v>
      </c>
      <c r="BG89" s="2">
        <f t="shared" si="79"/>
        <v>46.957011515044471</v>
      </c>
      <c r="BH89" s="2">
        <f t="shared" si="79"/>
        <v>45.206338245080886</v>
      </c>
      <c r="BI89" s="2">
        <f t="shared" si="79"/>
        <v>45.888049979849434</v>
      </c>
      <c r="BJ89" s="2">
        <f t="shared" si="79"/>
        <v>44.7212302032341</v>
      </c>
      <c r="BK89" s="2">
        <f t="shared" si="79"/>
        <v>42.791269997967071</v>
      </c>
      <c r="BL89" s="2">
        <f t="shared" si="79"/>
        <v>43.180749757881351</v>
      </c>
      <c r="BM89" s="2">
        <f t="shared" si="79"/>
        <v>48.693443864613783</v>
      </c>
      <c r="BO89" s="2" t="str">
        <f t="shared" si="9"/>
        <v/>
      </c>
      <c r="BP89" s="2" t="str">
        <f t="shared" si="10"/>
        <v/>
      </c>
      <c r="BQ89" s="2" t="str">
        <f t="shared" si="11"/>
        <v/>
      </c>
      <c r="BR89" s="2" t="str">
        <f t="shared" si="12"/>
        <v/>
      </c>
      <c r="BS89" s="2" t="str">
        <f t="shared" si="13"/>
        <v/>
      </c>
      <c r="BT89" s="2" t="str">
        <f t="shared" si="14"/>
        <v/>
      </c>
      <c r="BU89" s="2" t="str">
        <f t="shared" si="15"/>
        <v/>
      </c>
      <c r="BV89" s="2" t="str">
        <f t="shared" si="16"/>
        <v/>
      </c>
      <c r="BW89" s="2" t="str">
        <f t="shared" si="17"/>
        <v/>
      </c>
      <c r="BX89" s="2" t="str">
        <f t="shared" si="18"/>
        <v/>
      </c>
      <c r="BY89" s="2" t="str">
        <f t="shared" si="19"/>
        <v/>
      </c>
      <c r="BZ89" s="2" t="str">
        <f t="shared" si="20"/>
        <v/>
      </c>
      <c r="CA89" s="2" t="str">
        <f t="shared" si="21"/>
        <v/>
      </c>
      <c r="CB89" s="2" t="str">
        <f t="shared" si="22"/>
        <v/>
      </c>
      <c r="CC89" s="2" t="str">
        <f t="shared" si="23"/>
        <v/>
      </c>
      <c r="CE89" s="2" t="str">
        <f t="shared" si="80"/>
        <v/>
      </c>
      <c r="CF89" s="2" t="str">
        <f t="shared" si="80"/>
        <v/>
      </c>
      <c r="CG89" s="2" t="str">
        <f t="shared" si="80"/>
        <v/>
      </c>
      <c r="CH89" s="2" t="str">
        <f t="shared" si="80"/>
        <v/>
      </c>
      <c r="CI89" s="2" t="str">
        <f t="shared" si="80"/>
        <v/>
      </c>
      <c r="CJ89" s="2" t="str">
        <f t="shared" si="80"/>
        <v/>
      </c>
      <c r="CK89" s="2" t="str">
        <f t="shared" si="80"/>
        <v/>
      </c>
      <c r="CL89" s="2" t="str">
        <f t="shared" si="80"/>
        <v/>
      </c>
      <c r="CM89" s="2" t="str">
        <f t="shared" si="80"/>
        <v/>
      </c>
      <c r="CN89" s="2" t="str">
        <f t="shared" si="80"/>
        <v/>
      </c>
      <c r="CO89" s="2" t="str">
        <f t="shared" si="80"/>
        <v/>
      </c>
      <c r="CP89" s="2" t="str">
        <f t="shared" si="80"/>
        <v/>
      </c>
      <c r="CQ89" s="2" t="str">
        <f t="shared" si="80"/>
        <v/>
      </c>
      <c r="CR89" s="2" t="str">
        <f t="shared" si="80"/>
        <v/>
      </c>
      <c r="CS89" s="2" t="str">
        <f t="shared" si="80"/>
        <v/>
      </c>
      <c r="CU89" s="2" t="str">
        <f t="shared" si="25"/>
        <v/>
      </c>
      <c r="CV89" s="2" t="str">
        <f t="shared" si="26"/>
        <v/>
      </c>
      <c r="CW89" s="2" t="str">
        <f t="shared" si="27"/>
        <v/>
      </c>
      <c r="CX89" s="2" t="str">
        <f t="shared" si="28"/>
        <v/>
      </c>
      <c r="CY89" s="2" t="str">
        <f t="shared" si="29"/>
        <v/>
      </c>
      <c r="CZ89" s="2" t="str">
        <f t="shared" si="30"/>
        <v/>
      </c>
      <c r="DA89" s="2" t="str">
        <f t="shared" si="31"/>
        <v/>
      </c>
      <c r="DB89" s="2" t="str">
        <f t="shared" si="32"/>
        <v/>
      </c>
      <c r="DC89" s="2" t="str">
        <f t="shared" si="33"/>
        <v/>
      </c>
      <c r="DD89" s="2" t="str">
        <f t="shared" si="34"/>
        <v/>
      </c>
      <c r="DE89" s="2" t="str">
        <f t="shared" si="35"/>
        <v/>
      </c>
      <c r="DF89" s="2" t="str">
        <f t="shared" si="36"/>
        <v/>
      </c>
      <c r="DG89" s="2" t="str">
        <f t="shared" si="37"/>
        <v/>
      </c>
      <c r="DH89" s="2" t="str">
        <f t="shared" si="38"/>
        <v/>
      </c>
      <c r="DI89" s="2" t="str">
        <f t="shared" si="39"/>
        <v/>
      </c>
      <c r="DK89" s="2">
        <f t="shared" si="89"/>
        <v>59.973902439024386</v>
      </c>
      <c r="DL89" s="2">
        <f t="shared" si="89"/>
        <v>58.09936234817814</v>
      </c>
      <c r="DM89" s="2">
        <f t="shared" si="89"/>
        <v>55.033902439024381</v>
      </c>
      <c r="DN89" s="2">
        <f t="shared" si="89"/>
        <v>60.208803311455043</v>
      </c>
      <c r="DO89" s="2">
        <f t="shared" si="89"/>
        <v>58.298467230443968</v>
      </c>
      <c r="DP89" s="2">
        <f t="shared" si="89"/>
        <v>54.51955135996544</v>
      </c>
      <c r="DQ89" s="2">
        <f t="shared" si="89"/>
        <v>56.042011476895205</v>
      </c>
      <c r="DR89" s="2">
        <f t="shared" si="89"/>
        <v>60.216196013289043</v>
      </c>
      <c r="DS89" s="2">
        <f t="shared" si="89"/>
        <v>57.798821353065534</v>
      </c>
      <c r="DT89" s="2">
        <f t="shared" si="89"/>
        <v>55.195428517408097</v>
      </c>
      <c r="DU89" s="2">
        <f t="shared" si="89"/>
        <v>52.393540940766549</v>
      </c>
      <c r="DV89" s="2">
        <f t="shared" si="89"/>
        <v>55.460518876472349</v>
      </c>
      <c r="DW89" s="2">
        <f t="shared" si="89"/>
        <v>53.823655813953479</v>
      </c>
      <c r="DX89" s="2">
        <f t="shared" si="89"/>
        <v>57.615202657807302</v>
      </c>
      <c r="DY89" s="2">
        <f t="shared" si="89"/>
        <v>56.627526315789481</v>
      </c>
      <c r="EA89" s="2">
        <f t="shared" si="93"/>
        <v>39.829085391990972</v>
      </c>
      <c r="EB89" s="2">
        <f t="shared" si="90"/>
        <v>43.412970747985739</v>
      </c>
      <c r="EC89" s="2">
        <f t="shared" si="90"/>
        <v>40.104355771547922</v>
      </c>
      <c r="ED89" s="2">
        <f t="shared" si="90"/>
        <v>42.350915965005214</v>
      </c>
      <c r="EE89" s="2">
        <f t="shared" si="90"/>
        <v>42.022283110775184</v>
      </c>
      <c r="EF89" s="2">
        <f t="shared" si="90"/>
        <v>40.684108434342157</v>
      </c>
      <c r="EG89" s="2">
        <f t="shared" si="90"/>
        <v>41.485870122997483</v>
      </c>
      <c r="EH89" s="2">
        <f t="shared" si="90"/>
        <v>42.915421181219472</v>
      </c>
      <c r="EI89" s="2">
        <f t="shared" si="90"/>
        <v>44.952354454356346</v>
      </c>
      <c r="EJ89" s="2">
        <f t="shared" si="90"/>
        <v>43.299911286073169</v>
      </c>
      <c r="EK89" s="2">
        <f t="shared" si="90"/>
        <v>44.595633776163474</v>
      </c>
      <c r="EL89" s="2">
        <f t="shared" si="90"/>
        <v>42.52749694763336</v>
      </c>
      <c r="EM89" s="2">
        <f t="shared" si="90"/>
        <v>40.56742353186074</v>
      </c>
      <c r="EN89" s="2">
        <f t="shared" si="90"/>
        <v>40.679019601065193</v>
      </c>
      <c r="EO89" s="2">
        <f t="shared" si="90"/>
        <v>46.92699559671658</v>
      </c>
      <c r="EQ89" s="2">
        <f t="shared" si="91"/>
        <v>39.347672187404143</v>
      </c>
      <c r="ER89" s="2">
        <f t="shared" si="91"/>
        <v>42.668599879126404</v>
      </c>
      <c r="ES89" s="2">
        <f t="shared" si="91"/>
        <v>41.002104880368023</v>
      </c>
      <c r="ET89" s="2">
        <f t="shared" si="91"/>
        <v>41.229357491614358</v>
      </c>
      <c r="EU89" s="2">
        <f t="shared" si="91"/>
        <v>41.328833750848354</v>
      </c>
      <c r="EV89" s="2">
        <f t="shared" si="91"/>
        <v>40.214379053789585</v>
      </c>
      <c r="EW89" s="2">
        <f t="shared" si="91"/>
        <v>41.005891515307312</v>
      </c>
      <c r="EX89" s="2">
        <f t="shared" si="91"/>
        <v>43.271215090444933</v>
      </c>
      <c r="EY89" s="2">
        <f t="shared" si="91"/>
        <v>44.33153560614862</v>
      </c>
      <c r="EZ89" s="2">
        <f t="shared" si="91"/>
        <v>42.535595071026798</v>
      </c>
      <c r="FA89" s="2">
        <f t="shared" si="91"/>
        <v>42.805751660385212</v>
      </c>
      <c r="FB89" s="2">
        <f t="shared" si="91"/>
        <v>42.007475104082268</v>
      </c>
      <c r="FC89" s="2">
        <f t="shared" si="91"/>
        <v>40.311509709671206</v>
      </c>
      <c r="FD89" s="2">
        <f t="shared" si="91"/>
        <v>40.479537376091294</v>
      </c>
      <c r="FE89" s="2">
        <f t="shared" si="91"/>
        <v>48.013555398387489</v>
      </c>
      <c r="FG89" s="2">
        <f t="shared" si="92"/>
        <v>0.8764286482589374</v>
      </c>
      <c r="FH89" s="2">
        <f t="shared" si="92"/>
        <v>0.88616921862432518</v>
      </c>
      <c r="FI89" s="2">
        <f t="shared" si="92"/>
        <v>0.86812969649720007</v>
      </c>
      <c r="FJ89" s="2">
        <f t="shared" si="92"/>
        <v>0.85887086511174482</v>
      </c>
      <c r="FK89" s="2">
        <f t="shared" si="92"/>
        <v>0.84828024122759083</v>
      </c>
      <c r="FL89" s="2">
        <f t="shared" si="92"/>
        <v>0.85640310190757885</v>
      </c>
      <c r="FM89" s="2">
        <f t="shared" si="92"/>
        <v>0.85352192136876637</v>
      </c>
      <c r="FN89" s="2">
        <f t="shared" si="92"/>
        <v>0.84111675869577895</v>
      </c>
      <c r="FO89" s="2">
        <f t="shared" si="92"/>
        <v>0.84394421995703472</v>
      </c>
      <c r="FP89" s="2">
        <f t="shared" si="92"/>
        <v>0.83972505465976166</v>
      </c>
      <c r="FQ89" s="2">
        <f t="shared" si="92"/>
        <v>0.8342269511484468</v>
      </c>
      <c r="FR89" s="2">
        <f t="shared" si="92"/>
        <v>0.8303717935263667</v>
      </c>
      <c r="FS89" s="2">
        <f t="shared" si="92"/>
        <v>0.83223885804376951</v>
      </c>
      <c r="FT89" s="2">
        <f t="shared" si="92"/>
        <v>0.85228325827977847</v>
      </c>
      <c r="FU89" s="2">
        <f t="shared" si="92"/>
        <v>0.81791597397936555</v>
      </c>
      <c r="FW89" s="2">
        <f t="shared" si="81"/>
        <v>1.7266525886584032E-4</v>
      </c>
      <c r="FX89" s="2">
        <f t="shared" si="81"/>
        <v>2.0879049224447856E-4</v>
      </c>
      <c r="FY89" s="2">
        <f t="shared" si="81"/>
        <v>1.9875009895648632E-4</v>
      </c>
      <c r="FZ89" s="2">
        <f t="shared" si="81"/>
        <v>1.9767027404985591E-4</v>
      </c>
      <c r="GA89" s="2">
        <f t="shared" si="81"/>
        <v>1.6848083107418586E-4</v>
      </c>
      <c r="GB89" s="2">
        <f t="shared" si="81"/>
        <v>1.7072061857178276E-4</v>
      </c>
      <c r="GC89" s="2">
        <f t="shared" si="81"/>
        <v>1.7837901132141529E-4</v>
      </c>
      <c r="GD89" s="2">
        <f t="shared" si="81"/>
        <v>1.8739461837811858E-4</v>
      </c>
      <c r="GE89" s="2">
        <f t="shared" si="81"/>
        <v>1.7453076107723915E-4</v>
      </c>
      <c r="GF89" s="2">
        <f t="shared" si="81"/>
        <v>1.6539625336396742E-4</v>
      </c>
      <c r="GG89" s="2">
        <f t="shared" si="81"/>
        <v>1.4897162741041582E-4</v>
      </c>
      <c r="GH89" s="2">
        <f t="shared" si="81"/>
        <v>1.3856816454065006E-4</v>
      </c>
      <c r="GI89" s="2">
        <f t="shared" si="81"/>
        <v>1.3363707480778085E-4</v>
      </c>
      <c r="GJ89" s="2">
        <f t="shared" si="81"/>
        <v>1.3846598618167492E-4</v>
      </c>
      <c r="GK89" s="2">
        <f t="shared" si="81"/>
        <v>1.2569950715947639E-4</v>
      </c>
      <c r="GM89" s="92">
        <f t="shared" si="82"/>
        <v>0.71303785276176868</v>
      </c>
      <c r="GN89" s="92">
        <f t="shared" si="82"/>
        <v>0.69499555850774397</v>
      </c>
      <c r="GO89" s="92">
        <f t="shared" si="82"/>
        <v>0.67817108382953872</v>
      </c>
      <c r="GP89" s="92">
        <f t="shared" si="82"/>
        <v>0.64881957787375</v>
      </c>
      <c r="GQ89" s="92">
        <f t="shared" si="82"/>
        <v>0.71857995045182055</v>
      </c>
      <c r="GR89" s="92">
        <f t="shared" si="82"/>
        <v>0.68581184201537781</v>
      </c>
      <c r="GS89" s="92">
        <f t="shared" si="82"/>
        <v>0.64840129905243071</v>
      </c>
      <c r="GT89" s="92">
        <f t="shared" si="82"/>
        <v>0.63322443289676467</v>
      </c>
      <c r="GU89" s="92">
        <f t="shared" si="82"/>
        <v>0.65947778406385138</v>
      </c>
      <c r="GV89" s="92">
        <f t="shared" si="82"/>
        <v>0.67440771513680531</v>
      </c>
      <c r="GW89" s="92">
        <f t="shared" si="82"/>
        <v>0.67755441573851927</v>
      </c>
      <c r="GX89" s="92">
        <f t="shared" si="82"/>
        <v>0.6958553913815918</v>
      </c>
      <c r="GY89" s="92">
        <f t="shared" si="82"/>
        <v>0.66859319012858887</v>
      </c>
      <c r="GZ89" s="92">
        <f t="shared" si="82"/>
        <v>0.68701825303957897</v>
      </c>
      <c r="HA89" s="92">
        <f t="shared" si="82"/>
        <v>0.60783043169837303</v>
      </c>
      <c r="HC89" s="92">
        <f t="shared" si="72"/>
        <v>6.7431183418324497E-4</v>
      </c>
      <c r="HD89" s="92">
        <f t="shared" si="72"/>
        <v>1.8316300219632833E-3</v>
      </c>
      <c r="HE89" s="92">
        <f t="shared" si="72"/>
        <v>5.2314810915895583E-4</v>
      </c>
      <c r="HF89" s="92">
        <f t="shared" si="72"/>
        <v>2.3739420330779135E-4</v>
      </c>
      <c r="HG89" s="92">
        <f t="shared" si="86"/>
        <v>1.2508936521994673E-4</v>
      </c>
      <c r="HH89" s="92">
        <f t="shared" si="86"/>
        <v>3.0885960378198673E-4</v>
      </c>
      <c r="HI89" s="92">
        <f t="shared" si="86"/>
        <v>4.123459788176175E-4</v>
      </c>
      <c r="HJ89" s="92">
        <f t="shared" si="86"/>
        <v>2.0532384868182036E-4</v>
      </c>
      <c r="HK89" s="92">
        <f t="shared" si="86"/>
        <v>3.484822125122334E-4</v>
      </c>
      <c r="HL89" s="92">
        <f t="shared" si="86"/>
        <v>3.3818243436472992E-4</v>
      </c>
      <c r="HM89" s="92">
        <f t="shared" si="86"/>
        <v>1.0140778276032299E-4</v>
      </c>
      <c r="HN89" s="92">
        <f t="shared" si="86"/>
        <v>4.2183056839733711E-5</v>
      </c>
      <c r="HO89" s="92">
        <f t="shared" si="86"/>
        <v>9.7398280183048534E-5</v>
      </c>
      <c r="HP89" s="92">
        <f t="shared" si="86"/>
        <v>1.2044023560166198E-4</v>
      </c>
      <c r="HQ89" s="92">
        <f t="shared" si="86"/>
        <v>1.6078720410506204E-5</v>
      </c>
      <c r="HS89" s="92">
        <f t="shared" si="83"/>
        <v>3.2042708515046253E-25</v>
      </c>
      <c r="HT89" s="92">
        <f t="shared" si="83"/>
        <v>1.5013869318343785E-22</v>
      </c>
      <c r="HU89" s="92">
        <f t="shared" si="83"/>
        <v>7.5971649687568816E-28</v>
      </c>
      <c r="HV89" s="92">
        <f t="shared" si="83"/>
        <v>2.7775014967671861E-32</v>
      </c>
      <c r="HW89" s="92">
        <f t="shared" si="83"/>
        <v>6.2833960109326049E-33</v>
      </c>
      <c r="HX89" s="92">
        <f t="shared" si="83"/>
        <v>2.081139911896352E-30</v>
      </c>
      <c r="HY89" s="92">
        <f t="shared" si="83"/>
        <v>1.6826553455919923E-30</v>
      </c>
      <c r="HZ89" s="92">
        <f t="shared" si="83"/>
        <v>4.0871643479790145E-33</v>
      </c>
      <c r="IA89" s="92">
        <f t="shared" si="83"/>
        <v>1.1548470942796682E-30</v>
      </c>
      <c r="IB89" s="92">
        <f t="shared" si="83"/>
        <v>8.7279635785636029E-31</v>
      </c>
      <c r="IC89" s="92">
        <f t="shared" si="83"/>
        <v>1.5441256766045802E-34</v>
      </c>
      <c r="ID89" s="92">
        <f t="shared" si="83"/>
        <v>1.4870414305254964E-36</v>
      </c>
      <c r="IE89" s="92">
        <f t="shared" si="83"/>
        <v>3.2018607283451847E-32</v>
      </c>
      <c r="IF89" s="92">
        <f t="shared" si="83"/>
        <v>1.4735996288739866E-19</v>
      </c>
      <c r="IG89" s="92">
        <f t="shared" si="83"/>
        <v>9.1038304545078243E-15</v>
      </c>
      <c r="II89" s="92">
        <f t="shared" si="84"/>
        <v>1.0188408897362668E-83</v>
      </c>
      <c r="IJ89" s="92">
        <f t="shared" si="84"/>
        <v>8.9100914514951764E-76</v>
      </c>
      <c r="IK89" s="92">
        <f t="shared" si="84"/>
        <v>9.3188407090713132E-95</v>
      </c>
      <c r="IL89" s="92">
        <f t="shared" si="84"/>
        <v>4.1722479652178125E-112</v>
      </c>
      <c r="IM89" s="92">
        <f t="shared" si="84"/>
        <v>5.9082579719479778E-113</v>
      </c>
      <c r="IN89" s="92">
        <f t="shared" si="84"/>
        <v>6.6128827327332486E-105</v>
      </c>
      <c r="IO89" s="92">
        <f t="shared" si="84"/>
        <v>1.2773815661779058E-107</v>
      </c>
      <c r="IP89" s="92">
        <f t="shared" si="84"/>
        <v>4.3309205761793374E-118</v>
      </c>
      <c r="IQ89" s="92">
        <f t="shared" si="84"/>
        <v>1.0757913640340142E-108</v>
      </c>
      <c r="IR89" s="92">
        <f t="shared" si="84"/>
        <v>1.1797323932882159E-108</v>
      </c>
      <c r="IS89" s="92">
        <f t="shared" si="84"/>
        <v>3.6982466010887879E-119</v>
      </c>
      <c r="IT89" s="92">
        <f t="shared" si="84"/>
        <v>6.9969493150705615E-125</v>
      </c>
      <c r="IU89" s="92">
        <f t="shared" si="84"/>
        <v>9.8622763873854428E-108</v>
      </c>
      <c r="IV89" s="92">
        <f t="shared" si="84"/>
        <v>7.4303562735876959E-85</v>
      </c>
      <c r="IW89" s="92">
        <f t="shared" si="84"/>
        <v>2.9421408767929517E-52</v>
      </c>
      <c r="IY89" s="92">
        <f t="shared" si="85"/>
        <v>0.71371216459595188</v>
      </c>
      <c r="IZ89" s="92">
        <f t="shared" si="85"/>
        <v>0.69682718852970726</v>
      </c>
      <c r="JA89" s="92">
        <f t="shared" si="85"/>
        <v>0.67869423193869771</v>
      </c>
      <c r="JB89" s="92">
        <f t="shared" si="85"/>
        <v>0.64905697207705781</v>
      </c>
      <c r="JC89" s="92">
        <f t="shared" si="85"/>
        <v>0.71870503981704048</v>
      </c>
      <c r="JD89" s="92">
        <f t="shared" si="85"/>
        <v>0.68612070161915983</v>
      </c>
      <c r="JE89" s="92">
        <f t="shared" si="85"/>
        <v>0.64881364503124828</v>
      </c>
      <c r="JF89" s="92">
        <f t="shared" si="85"/>
        <v>0.63342975674544644</v>
      </c>
      <c r="JG89" s="92">
        <f t="shared" si="85"/>
        <v>0.65982626627636365</v>
      </c>
      <c r="JH89" s="92">
        <f t="shared" si="85"/>
        <v>0.67474589757116998</v>
      </c>
      <c r="JI89" s="92">
        <f t="shared" si="85"/>
        <v>0.67765582352127962</v>
      </c>
      <c r="JJ89" s="92">
        <f t="shared" si="85"/>
        <v>0.69589757443843159</v>
      </c>
      <c r="JK89" s="92">
        <f t="shared" si="85"/>
        <v>0.66869058840877194</v>
      </c>
      <c r="JL89" s="92">
        <f t="shared" si="85"/>
        <v>0.68713869327518062</v>
      </c>
      <c r="JM89" s="92">
        <f t="shared" si="85"/>
        <v>0.60784651041879267</v>
      </c>
    </row>
    <row r="90" spans="2:273" x14ac:dyDescent="0.25">
      <c r="B90" s="2">
        <v>63</v>
      </c>
      <c r="C90" s="37">
        <v>209.95</v>
      </c>
      <c r="D90" s="37">
        <v>199.9</v>
      </c>
      <c r="E90" s="37">
        <v>205.6</v>
      </c>
      <c r="F90" s="37">
        <v>174.7</v>
      </c>
      <c r="G90" s="37">
        <v>222.6</v>
      </c>
      <c r="H90" s="37">
        <v>193.8</v>
      </c>
      <c r="I90" s="37">
        <v>174.92500000000001</v>
      </c>
      <c r="J90" s="37">
        <v>200.72499999999999</v>
      </c>
      <c r="K90" s="37">
        <v>201.27500000000001</v>
      </c>
      <c r="L90" s="37">
        <v>200.85</v>
      </c>
      <c r="M90" s="37">
        <v>199.07499999999999</v>
      </c>
      <c r="N90" s="37">
        <v>216.714</v>
      </c>
      <c r="O90" s="37">
        <v>217.024</v>
      </c>
      <c r="P90" s="37">
        <v>194.56399999999999</v>
      </c>
      <c r="Q90" s="37">
        <v>140.61500000000001</v>
      </c>
      <c r="S90" s="4">
        <f t="shared" si="87"/>
        <v>211.50267578261085</v>
      </c>
      <c r="T90" s="4">
        <f t="shared" si="87"/>
        <v>190.13931290429571</v>
      </c>
      <c r="U90" s="4">
        <f t="shared" si="87"/>
        <v>187.08077873414555</v>
      </c>
      <c r="V90" s="4">
        <f t="shared" si="87"/>
        <v>159.08807738058931</v>
      </c>
      <c r="W90" s="4">
        <f t="shared" si="87"/>
        <v>220.1358769603971</v>
      </c>
      <c r="X90" s="4">
        <f t="shared" si="87"/>
        <v>183.17055379200414</v>
      </c>
      <c r="Y90" s="4">
        <f t="shared" si="87"/>
        <v>167.69755820991469</v>
      </c>
      <c r="Z90" s="4">
        <f t="shared" si="87"/>
        <v>193.18190484783139</v>
      </c>
      <c r="AA90" s="4">
        <f t="shared" si="87"/>
        <v>192.66141946480099</v>
      </c>
      <c r="AB90" s="4">
        <f t="shared" si="87"/>
        <v>189.08142506304762</v>
      </c>
      <c r="AC90" s="4">
        <f t="shared" si="87"/>
        <v>192.1035941351474</v>
      </c>
      <c r="AD90" s="4">
        <f t="shared" si="87"/>
        <v>220.70060924540377</v>
      </c>
      <c r="AE90" s="4">
        <f t="shared" si="87"/>
        <v>221.05775760630175</v>
      </c>
      <c r="AF90" s="4">
        <f t="shared" si="87"/>
        <v>195.72074108349275</v>
      </c>
      <c r="AG90" s="4">
        <f t="shared" si="87"/>
        <v>134.65774852196066</v>
      </c>
      <c r="AI90" s="4">
        <f t="shared" si="88"/>
        <v>-1.5526757826108621</v>
      </c>
      <c r="AJ90" s="4">
        <f t="shared" si="88"/>
        <v>9.7606870957042986</v>
      </c>
      <c r="AK90" s="4">
        <f t="shared" si="88"/>
        <v>18.519221265854441</v>
      </c>
      <c r="AL90" s="4">
        <f t="shared" si="88"/>
        <v>15.611922619410677</v>
      </c>
      <c r="AM90" s="4">
        <f t="shared" si="88"/>
        <v>2.4641230396028959</v>
      </c>
      <c r="AN90" s="4">
        <f t="shared" si="88"/>
        <v>10.629446207995869</v>
      </c>
      <c r="AO90" s="4">
        <f t="shared" si="88"/>
        <v>7.2274417900853223</v>
      </c>
      <c r="AP90" s="4">
        <f t="shared" si="88"/>
        <v>7.543095152168604</v>
      </c>
      <c r="AQ90" s="4">
        <f t="shared" si="88"/>
        <v>8.61358053519902</v>
      </c>
      <c r="AR90" s="4">
        <f t="shared" si="88"/>
        <v>11.768574936952376</v>
      </c>
      <c r="AS90" s="4">
        <f t="shared" si="88"/>
        <v>6.971405864852585</v>
      </c>
      <c r="AT90" s="4">
        <f t="shared" si="88"/>
        <v>-3.9866092454037698</v>
      </c>
      <c r="AU90" s="4">
        <f t="shared" si="88"/>
        <v>-4.033757606301748</v>
      </c>
      <c r="AV90" s="4">
        <f t="shared" si="88"/>
        <v>-1.1567410834927614</v>
      </c>
      <c r="AW90" s="4">
        <f t="shared" si="88"/>
        <v>5.9572514780393533</v>
      </c>
      <c r="AY90" s="2">
        <f t="shared" si="79"/>
        <v>42.067573379230652</v>
      </c>
      <c r="AZ90" s="2">
        <f t="shared" si="79"/>
        <v>44.839712355831793</v>
      </c>
      <c r="BA90" s="2">
        <f t="shared" si="79"/>
        <v>41.867485419678829</v>
      </c>
      <c r="BB90" s="2">
        <f t="shared" si="79"/>
        <v>44.61215133171121</v>
      </c>
      <c r="BC90" s="2">
        <f t="shared" si="79"/>
        <v>44.243919561576732</v>
      </c>
      <c r="BD90" s="2">
        <f t="shared" si="79"/>
        <v>42.455661631398961</v>
      </c>
      <c r="BE90" s="2">
        <f t="shared" si="79"/>
        <v>43.381663146535246</v>
      </c>
      <c r="BF90" s="2">
        <f t="shared" si="79"/>
        <v>45.390512574313199</v>
      </c>
      <c r="BG90" s="2">
        <f t="shared" si="79"/>
        <v>46.704685338420973</v>
      </c>
      <c r="BH90" s="2">
        <f t="shared" si="79"/>
        <v>44.954252843320184</v>
      </c>
      <c r="BI90" s="2">
        <f t="shared" si="79"/>
        <v>45.649574941553553</v>
      </c>
      <c r="BJ90" s="2">
        <f t="shared" si="79"/>
        <v>44.446404685300742</v>
      </c>
      <c r="BK90" s="2">
        <f t="shared" si="79"/>
        <v>42.534464478844598</v>
      </c>
      <c r="BL90" s="2">
        <f t="shared" si="79"/>
        <v>42.913977772908282</v>
      </c>
      <c r="BM90" s="2">
        <f t="shared" si="79"/>
        <v>48.489634902980534</v>
      </c>
      <c r="BO90" s="2" t="str">
        <f t="shared" si="9"/>
        <v/>
      </c>
      <c r="BP90" s="2" t="str">
        <f t="shared" si="10"/>
        <v/>
      </c>
      <c r="BQ90" s="2" t="str">
        <f t="shared" si="11"/>
        <v/>
      </c>
      <c r="BR90" s="2" t="str">
        <f t="shared" si="12"/>
        <v/>
      </c>
      <c r="BS90" s="2" t="str">
        <f t="shared" si="13"/>
        <v/>
      </c>
      <c r="BT90" s="2" t="str">
        <f t="shared" si="14"/>
        <v/>
      </c>
      <c r="BU90" s="2" t="str">
        <f t="shared" si="15"/>
        <v/>
      </c>
      <c r="BV90" s="2" t="str">
        <f t="shared" si="16"/>
        <v/>
      </c>
      <c r="BW90" s="2" t="str">
        <f t="shared" si="17"/>
        <v/>
      </c>
      <c r="BX90" s="2" t="str">
        <f t="shared" si="18"/>
        <v/>
      </c>
      <c r="BY90" s="2" t="str">
        <f t="shared" si="19"/>
        <v/>
      </c>
      <c r="BZ90" s="2" t="str">
        <f t="shared" si="20"/>
        <v/>
      </c>
      <c r="CA90" s="2" t="str">
        <f t="shared" si="21"/>
        <v/>
      </c>
      <c r="CB90" s="2" t="str">
        <f t="shared" si="22"/>
        <v/>
      </c>
      <c r="CC90" s="2" t="str">
        <f t="shared" si="23"/>
        <v/>
      </c>
      <c r="CE90" s="2" t="str">
        <f t="shared" si="80"/>
        <v/>
      </c>
      <c r="CF90" s="2" t="str">
        <f t="shared" si="80"/>
        <v/>
      </c>
      <c r="CG90" s="2" t="str">
        <f t="shared" si="80"/>
        <v/>
      </c>
      <c r="CH90" s="2" t="str">
        <f t="shared" si="80"/>
        <v/>
      </c>
      <c r="CI90" s="2" t="str">
        <f t="shared" si="80"/>
        <v/>
      </c>
      <c r="CJ90" s="2" t="str">
        <f t="shared" si="80"/>
        <v/>
      </c>
      <c r="CK90" s="2" t="str">
        <f t="shared" si="80"/>
        <v/>
      </c>
      <c r="CL90" s="2" t="str">
        <f t="shared" si="80"/>
        <v/>
      </c>
      <c r="CM90" s="2" t="str">
        <f t="shared" si="80"/>
        <v/>
      </c>
      <c r="CN90" s="2" t="str">
        <f t="shared" si="80"/>
        <v/>
      </c>
      <c r="CO90" s="2" t="str">
        <f t="shared" si="80"/>
        <v/>
      </c>
      <c r="CP90" s="2" t="str">
        <f t="shared" si="80"/>
        <v/>
      </c>
      <c r="CQ90" s="2" t="str">
        <f t="shared" si="80"/>
        <v/>
      </c>
      <c r="CR90" s="2" t="str">
        <f t="shared" si="80"/>
        <v/>
      </c>
      <c r="CS90" s="2" t="str">
        <f t="shared" si="80"/>
        <v/>
      </c>
      <c r="CU90" s="2" t="str">
        <f t="shared" si="25"/>
        <v/>
      </c>
      <c r="CV90" s="2" t="str">
        <f t="shared" si="26"/>
        <v/>
      </c>
      <c r="CW90" s="2" t="str">
        <f t="shared" si="27"/>
        <v/>
      </c>
      <c r="CX90" s="2" t="str">
        <f t="shared" si="28"/>
        <v/>
      </c>
      <c r="CY90" s="2" t="str">
        <f t="shared" si="29"/>
        <v/>
      </c>
      <c r="CZ90" s="2" t="str">
        <f t="shared" si="30"/>
        <v/>
      </c>
      <c r="DA90" s="2" t="str">
        <f t="shared" si="31"/>
        <v/>
      </c>
      <c r="DB90" s="2" t="str">
        <f t="shared" si="32"/>
        <v/>
      </c>
      <c r="DC90" s="2" t="str">
        <f t="shared" si="33"/>
        <v/>
      </c>
      <c r="DD90" s="2" t="str">
        <f t="shared" si="34"/>
        <v/>
      </c>
      <c r="DE90" s="2" t="str">
        <f t="shared" si="35"/>
        <v/>
      </c>
      <c r="DF90" s="2" t="str">
        <f t="shared" si="36"/>
        <v/>
      </c>
      <c r="DG90" s="2" t="str">
        <f t="shared" si="37"/>
        <v/>
      </c>
      <c r="DH90" s="2" t="str">
        <f t="shared" si="38"/>
        <v/>
      </c>
      <c r="DI90" s="2" t="str">
        <f t="shared" si="39"/>
        <v/>
      </c>
      <c r="DK90" s="2">
        <f t="shared" si="89"/>
        <v>60.255278745644588</v>
      </c>
      <c r="DL90" s="2">
        <f t="shared" si="89"/>
        <v>58.302388663967612</v>
      </c>
      <c r="DM90" s="2">
        <f t="shared" si="89"/>
        <v>55.205905923344943</v>
      </c>
      <c r="DN90" s="2">
        <f t="shared" si="89"/>
        <v>60.530673500256604</v>
      </c>
      <c r="DO90" s="2">
        <f t="shared" si="89"/>
        <v>58.580179704016906</v>
      </c>
      <c r="DP90" s="2">
        <f t="shared" si="89"/>
        <v>54.727064932609473</v>
      </c>
      <c r="DQ90" s="2">
        <f t="shared" si="89"/>
        <v>56.271723044397476</v>
      </c>
      <c r="DR90" s="2">
        <f t="shared" si="89"/>
        <v>60.420016611295686</v>
      </c>
      <c r="DS90" s="2">
        <f t="shared" si="89"/>
        <v>57.992535236081743</v>
      </c>
      <c r="DT90" s="2">
        <f t="shared" si="89"/>
        <v>55.398236231531754</v>
      </c>
      <c r="DU90" s="2">
        <f t="shared" si="89"/>
        <v>52.518641114982579</v>
      </c>
      <c r="DV90" s="2">
        <f t="shared" si="89"/>
        <v>55.657649652672895</v>
      </c>
      <c r="DW90" s="2">
        <f t="shared" si="89"/>
        <v>53.962759548978148</v>
      </c>
      <c r="DX90" s="2">
        <f t="shared" si="89"/>
        <v>57.883651162790699</v>
      </c>
      <c r="DY90" s="2">
        <f t="shared" si="89"/>
        <v>56.841473684210527</v>
      </c>
      <c r="EA90" s="2">
        <f t="shared" si="93"/>
        <v>39.728949238578679</v>
      </c>
      <c r="EB90" s="2">
        <f t="shared" si="90"/>
        <v>43.26274351625446</v>
      </c>
      <c r="EC90" s="2">
        <f t="shared" si="90"/>
        <v>40.019417222266853</v>
      </c>
      <c r="ED90" s="2">
        <f t="shared" si="90"/>
        <v>42.226857899855716</v>
      </c>
      <c r="EE90" s="2">
        <f t="shared" si="90"/>
        <v>41.905558355029264</v>
      </c>
      <c r="EF90" s="2">
        <f t="shared" si="90"/>
        <v>40.579207091197738</v>
      </c>
      <c r="EG90" s="2">
        <f t="shared" si="90"/>
        <v>41.364272541711244</v>
      </c>
      <c r="EH90" s="2">
        <f t="shared" si="90"/>
        <v>42.801223861118707</v>
      </c>
      <c r="EI90" s="2">
        <f t="shared" si="90"/>
        <v>44.801214034913592</v>
      </c>
      <c r="EJ90" s="2">
        <f t="shared" si="90"/>
        <v>43.136408731243257</v>
      </c>
      <c r="EK90" s="2">
        <f t="shared" si="90"/>
        <v>44.405032816176615</v>
      </c>
      <c r="EL90" s="2">
        <f t="shared" si="90"/>
        <v>42.357780763797933</v>
      </c>
      <c r="EM90" s="2">
        <f t="shared" si="90"/>
        <v>40.433513966657102</v>
      </c>
      <c r="EN90" s="2">
        <f t="shared" si="90"/>
        <v>40.547775959782179</v>
      </c>
      <c r="EO90" s="2">
        <f t="shared" si="90"/>
        <v>46.793774854998844</v>
      </c>
      <c r="EQ90" s="2">
        <f t="shared" si="91"/>
        <v>39.257298064341157</v>
      </c>
      <c r="ER90" s="2">
        <f t="shared" si="91"/>
        <v>42.533658706632309</v>
      </c>
      <c r="ES90" s="2">
        <f t="shared" si="91"/>
        <v>40.897418262188076</v>
      </c>
      <c r="ET90" s="2">
        <f t="shared" si="91"/>
        <v>41.130543702195929</v>
      </c>
      <c r="EU90" s="2">
        <f t="shared" si="91"/>
        <v>41.227249829638204</v>
      </c>
      <c r="EV90" s="2">
        <f t="shared" si="91"/>
        <v>40.118543397562611</v>
      </c>
      <c r="EW90" s="2">
        <f t="shared" si="91"/>
        <v>40.894057907814208</v>
      </c>
      <c r="EX90" s="2">
        <f t="shared" si="91"/>
        <v>43.1483416740164</v>
      </c>
      <c r="EY90" s="2">
        <f t="shared" si="91"/>
        <v>44.193500460267195</v>
      </c>
      <c r="EZ90" s="2">
        <f t="shared" si="91"/>
        <v>42.38814606797834</v>
      </c>
      <c r="FA90" s="2">
        <f t="shared" si="91"/>
        <v>42.655082975445346</v>
      </c>
      <c r="FB90" s="2">
        <f t="shared" si="91"/>
        <v>41.848778114628651</v>
      </c>
      <c r="FC90" s="2">
        <f t="shared" si="91"/>
        <v>40.182340063053047</v>
      </c>
      <c r="FD90" s="2">
        <f t="shared" si="91"/>
        <v>40.352418441798008</v>
      </c>
      <c r="FE90" s="2">
        <f t="shared" si="91"/>
        <v>47.847588231613557</v>
      </c>
      <c r="FG90" s="2">
        <f t="shared" si="92"/>
        <v>0.88606275500445097</v>
      </c>
      <c r="FH90" s="2">
        <f t="shared" si="92"/>
        <v>0.89513477657291252</v>
      </c>
      <c r="FI90" s="2">
        <f t="shared" si="92"/>
        <v>0.87832099315746792</v>
      </c>
      <c r="FJ90" s="2">
        <f t="shared" si="92"/>
        <v>0.86967028646929545</v>
      </c>
      <c r="FK90" s="2">
        <f t="shared" si="92"/>
        <v>0.85975774422269602</v>
      </c>
      <c r="FL90" s="2">
        <f t="shared" si="92"/>
        <v>0.86736219771826906</v>
      </c>
      <c r="FM90" s="2">
        <f t="shared" si="92"/>
        <v>0.86466615659430945</v>
      </c>
      <c r="FN90" s="2">
        <f t="shared" si="92"/>
        <v>0.85304229254111597</v>
      </c>
      <c r="FO90" s="2">
        <f t="shared" si="92"/>
        <v>0.85569393920713344</v>
      </c>
      <c r="FP90" s="2">
        <f t="shared" si="92"/>
        <v>0.85173663470342686</v>
      </c>
      <c r="FQ90" s="2">
        <f t="shared" si="92"/>
        <v>0.8465752943106778</v>
      </c>
      <c r="FR90" s="2">
        <f t="shared" si="92"/>
        <v>0.84295324455890852</v>
      </c>
      <c r="FS90" s="2">
        <f t="shared" si="92"/>
        <v>0.84470772568388286</v>
      </c>
      <c r="FT90" s="2">
        <f t="shared" si="92"/>
        <v>0.86350666204255677</v>
      </c>
      <c r="FU90" s="2">
        <f t="shared" si="92"/>
        <v>0.83123351576577531</v>
      </c>
      <c r="FW90" s="2">
        <f t="shared" si="81"/>
        <v>1.8932053779437274E-4</v>
      </c>
      <c r="FX90" s="2">
        <f t="shared" si="81"/>
        <v>2.2892961081178971E-4</v>
      </c>
      <c r="FY90" s="2">
        <f t="shared" si="81"/>
        <v>2.1792097134134148E-4</v>
      </c>
      <c r="FZ90" s="2">
        <f t="shared" si="81"/>
        <v>2.1673701215761334E-4</v>
      </c>
      <c r="GA90" s="2">
        <f t="shared" si="81"/>
        <v>1.8473255496374055E-4</v>
      </c>
      <c r="GB90" s="2">
        <f t="shared" si="81"/>
        <v>1.8718835275087362E-4</v>
      </c>
      <c r="GC90" s="2">
        <f t="shared" si="81"/>
        <v>1.9558533060153255E-4</v>
      </c>
      <c r="GD90" s="2">
        <f t="shared" si="81"/>
        <v>2.0547039832519251E-4</v>
      </c>
      <c r="GE90" s="2">
        <f t="shared" si="81"/>
        <v>1.9136595177853807E-4</v>
      </c>
      <c r="GF90" s="2">
        <f t="shared" si="81"/>
        <v>1.8135049170359829E-4</v>
      </c>
      <c r="GG90" s="2">
        <f t="shared" si="81"/>
        <v>1.633417936672892E-4</v>
      </c>
      <c r="GH90" s="2">
        <f t="shared" si="81"/>
        <v>1.5193493990958321E-4</v>
      </c>
      <c r="GI90" s="2">
        <f t="shared" si="81"/>
        <v>1.4652824952500086E-4</v>
      </c>
      <c r="GJ90" s="2">
        <f t="shared" si="81"/>
        <v>1.5182290656126892E-4</v>
      </c>
      <c r="GK90" s="2">
        <f t="shared" si="81"/>
        <v>1.3782509742528372E-4</v>
      </c>
      <c r="GM90" s="92">
        <f t="shared" si="82"/>
        <v>0.68478318574198838</v>
      </c>
      <c r="GN90" s="92">
        <f t="shared" si="82"/>
        <v>0.60141506014316304</v>
      </c>
      <c r="GO90" s="92">
        <f t="shared" si="82"/>
        <v>0.57617328939879486</v>
      </c>
      <c r="GP90" s="92">
        <f t="shared" si="82"/>
        <v>0.49326744813771578</v>
      </c>
      <c r="GQ90" s="92">
        <f t="shared" si="82"/>
        <v>0.67614967902152134</v>
      </c>
      <c r="GR90" s="92">
        <f t="shared" si="82"/>
        <v>0.57967447706748731</v>
      </c>
      <c r="GS90" s="92">
        <f t="shared" si="82"/>
        <v>0.51448810831237624</v>
      </c>
      <c r="GT90" s="92">
        <f t="shared" si="82"/>
        <v>0.56721702931674478</v>
      </c>
      <c r="GU90" s="92">
        <f t="shared" si="82"/>
        <v>0.58717468610958112</v>
      </c>
      <c r="GV90" s="92">
        <f t="shared" si="82"/>
        <v>0.58449033013969731</v>
      </c>
      <c r="GW90" s="92">
        <f t="shared" si="82"/>
        <v>0.60422410054304287</v>
      </c>
      <c r="GX90" s="92">
        <f t="shared" si="82"/>
        <v>0.68889219455808215</v>
      </c>
      <c r="GY90" s="92">
        <f t="shared" si="82"/>
        <v>0.67635152502109597</v>
      </c>
      <c r="GZ90" s="92">
        <f t="shared" si="82"/>
        <v>0.66637640364707784</v>
      </c>
      <c r="HA90" s="92">
        <f t="shared" si="82"/>
        <v>0.51385599381768299</v>
      </c>
      <c r="HC90" s="92">
        <f t="shared" si="72"/>
        <v>1.0949160825396874E-3</v>
      </c>
      <c r="HD90" s="92">
        <f t="shared" si="72"/>
        <v>2.8338625409007278E-3</v>
      </c>
      <c r="HE90" s="92">
        <f t="shared" si="72"/>
        <v>8.9200998886497464E-4</v>
      </c>
      <c r="HF90" s="92">
        <f t="shared" si="72"/>
        <v>4.3735771082873656E-4</v>
      </c>
      <c r="HG90" s="92">
        <f t="shared" si="86"/>
        <v>2.3395042664601184E-4</v>
      </c>
      <c r="HH90" s="92">
        <f t="shared" si="86"/>
        <v>5.4703814698891986E-4</v>
      </c>
      <c r="HI90" s="92">
        <f t="shared" si="86"/>
        <v>7.2977681754318833E-4</v>
      </c>
      <c r="HJ90" s="92">
        <f t="shared" si="86"/>
        <v>3.8510069582956794E-4</v>
      </c>
      <c r="HK90" s="92">
        <f t="shared" si="86"/>
        <v>6.2161429931693359E-4</v>
      </c>
      <c r="HL90" s="92">
        <f t="shared" si="86"/>
        <v>6.0174934500962715E-4</v>
      </c>
      <c r="HM90" s="92">
        <f t="shared" si="86"/>
        <v>1.9268837416829289E-4</v>
      </c>
      <c r="HN90" s="92">
        <f t="shared" si="86"/>
        <v>8.3580245343660789E-5</v>
      </c>
      <c r="HO90" s="92">
        <f t="shared" si="86"/>
        <v>1.7826786259611793E-4</v>
      </c>
      <c r="HP90" s="92">
        <f t="shared" si="86"/>
        <v>2.1937401062136578E-4</v>
      </c>
      <c r="HQ90" s="92">
        <f t="shared" si="86"/>
        <v>3.579726213101724E-5</v>
      </c>
      <c r="HS90" s="92">
        <f t="shared" si="83"/>
        <v>1.7047026704417769E-24</v>
      </c>
      <c r="HT90" s="92">
        <f t="shared" si="83"/>
        <v>6.9383605915710133E-22</v>
      </c>
      <c r="HU90" s="92">
        <f t="shared" si="83"/>
        <v>5.1103167165721456E-27</v>
      </c>
      <c r="HV90" s="92">
        <f t="shared" si="83"/>
        <v>2.6128679339213836E-31</v>
      </c>
      <c r="HW90" s="92">
        <f t="shared" si="83"/>
        <v>5.8552491748734178E-32</v>
      </c>
      <c r="HX90" s="92">
        <f t="shared" si="83"/>
        <v>1.6416072821079297E-29</v>
      </c>
      <c r="HY90" s="92">
        <f t="shared" si="83"/>
        <v>1.3824673027846712E-29</v>
      </c>
      <c r="HZ90" s="92">
        <f t="shared" si="83"/>
        <v>4.1489572553149656E-32</v>
      </c>
      <c r="IA90" s="92">
        <f t="shared" si="83"/>
        <v>9.5954617720418601E-30</v>
      </c>
      <c r="IB90" s="92">
        <f t="shared" si="83"/>
        <v>7.1870759923297033E-30</v>
      </c>
      <c r="IC90" s="92">
        <f t="shared" si="83"/>
        <v>1.5688639303582924E-33</v>
      </c>
      <c r="ID90" s="92">
        <f t="shared" si="83"/>
        <v>1.6817938814292634E-35</v>
      </c>
      <c r="IE90" s="92">
        <f t="shared" si="83"/>
        <v>2.612253792996557E-31</v>
      </c>
      <c r="IF90" s="92">
        <f t="shared" si="83"/>
        <v>5.0171819321350073E-19</v>
      </c>
      <c r="IG90" s="92">
        <f t="shared" si="83"/>
        <v>2.2376500202480848E-14</v>
      </c>
      <c r="II90" s="92">
        <f t="shared" si="84"/>
        <v>5.4767996932231063E-82</v>
      </c>
      <c r="IJ90" s="92">
        <f t="shared" si="84"/>
        <v>3.5291274147669926E-74</v>
      </c>
      <c r="IK90" s="92">
        <f t="shared" si="84"/>
        <v>9.2234917770262543E-93</v>
      </c>
      <c r="IL90" s="92">
        <f t="shared" si="84"/>
        <v>9.694618895620996E-110</v>
      </c>
      <c r="IM90" s="92">
        <f t="shared" si="84"/>
        <v>1.2947860701743847E-110</v>
      </c>
      <c r="IN90" s="92">
        <f t="shared" si="84"/>
        <v>9.88592782575937E-103</v>
      </c>
      <c r="IO90" s="92">
        <f t="shared" si="84"/>
        <v>2.2358366420045208E-105</v>
      </c>
      <c r="IP90" s="92">
        <f t="shared" si="84"/>
        <v>1.3049762347918603E-115</v>
      </c>
      <c r="IQ90" s="92">
        <f t="shared" si="84"/>
        <v>1.9585321448999224E-106</v>
      </c>
      <c r="IR90" s="92">
        <f t="shared" si="84"/>
        <v>2.0761656601114167E-106</v>
      </c>
      <c r="IS90" s="92">
        <f t="shared" si="84"/>
        <v>1.0115114516728991E-116</v>
      </c>
      <c r="IT90" s="92">
        <f t="shared" si="84"/>
        <v>2.3986377472443045E-122</v>
      </c>
      <c r="IU90" s="92">
        <f t="shared" si="84"/>
        <v>1.4694188174025922E-105</v>
      </c>
      <c r="IV90" s="92">
        <f t="shared" si="84"/>
        <v>3.8198669886393817E-83</v>
      </c>
      <c r="IW90" s="92">
        <f t="shared" si="84"/>
        <v>3.1507165845095413E-51</v>
      </c>
      <c r="IY90" s="92">
        <f t="shared" si="85"/>
        <v>0.68587810182452802</v>
      </c>
      <c r="IZ90" s="92">
        <f t="shared" si="85"/>
        <v>0.60424892268406372</v>
      </c>
      <c r="JA90" s="92">
        <f t="shared" si="85"/>
        <v>0.57706529938765982</v>
      </c>
      <c r="JB90" s="92">
        <f t="shared" si="85"/>
        <v>0.49370480584854454</v>
      </c>
      <c r="JC90" s="92">
        <f t="shared" si="85"/>
        <v>0.67638362944816732</v>
      </c>
      <c r="JD90" s="92">
        <f t="shared" si="85"/>
        <v>0.58022151521447618</v>
      </c>
      <c r="JE90" s="92">
        <f t="shared" si="85"/>
        <v>0.5152178851299194</v>
      </c>
      <c r="JF90" s="92">
        <f t="shared" si="85"/>
        <v>0.56760213001257431</v>
      </c>
      <c r="JG90" s="92">
        <f t="shared" si="85"/>
        <v>0.58779630040889808</v>
      </c>
      <c r="JH90" s="92">
        <f t="shared" si="85"/>
        <v>0.58509207948470698</v>
      </c>
      <c r="JI90" s="92">
        <f t="shared" si="85"/>
        <v>0.60441678891721118</v>
      </c>
      <c r="JJ90" s="92">
        <f t="shared" si="85"/>
        <v>0.68897577480342576</v>
      </c>
      <c r="JK90" s="92">
        <f t="shared" si="85"/>
        <v>0.67652979288369208</v>
      </c>
      <c r="JL90" s="92">
        <f t="shared" si="85"/>
        <v>0.66659577765769917</v>
      </c>
      <c r="JM90" s="92">
        <f t="shared" si="85"/>
        <v>0.5138917910798364</v>
      </c>
    </row>
    <row r="91" spans="2:273" x14ac:dyDescent="0.25">
      <c r="B91" s="2">
        <v>64</v>
      </c>
      <c r="C91" s="37">
        <v>189.95</v>
      </c>
      <c r="D91" s="37">
        <v>159.67500000000001</v>
      </c>
      <c r="E91" s="37">
        <v>155.02500000000001</v>
      </c>
      <c r="F91" s="37">
        <v>107.45</v>
      </c>
      <c r="G91" s="37">
        <v>187.22499999999999</v>
      </c>
      <c r="H91" s="37">
        <v>140.69999999999999</v>
      </c>
      <c r="I91" s="37">
        <v>111.05</v>
      </c>
      <c r="J91" s="37">
        <v>151.44999999999999</v>
      </c>
      <c r="K91" s="37">
        <v>151.75</v>
      </c>
      <c r="L91" s="37">
        <v>145.9</v>
      </c>
      <c r="M91" s="37">
        <v>153.9</v>
      </c>
      <c r="N91" s="37">
        <v>191.405</v>
      </c>
      <c r="O91" s="37">
        <v>197.167</v>
      </c>
      <c r="P91" s="37">
        <v>170.05099999999999</v>
      </c>
      <c r="Q91" s="37">
        <v>110.51300000000001</v>
      </c>
      <c r="S91" s="4">
        <f t="shared" si="87"/>
        <v>175.78950920044946</v>
      </c>
      <c r="T91" s="4">
        <f t="shared" si="87"/>
        <v>145.44444907021196</v>
      </c>
      <c r="U91" s="4">
        <f t="shared" si="87"/>
        <v>137.78300403705796</v>
      </c>
      <c r="V91" s="4">
        <f t="shared" si="87"/>
        <v>107.25744014402801</v>
      </c>
      <c r="W91" s="4">
        <f t="shared" si="87"/>
        <v>171.17663794832214</v>
      </c>
      <c r="X91" s="4">
        <f t="shared" si="87"/>
        <v>132.07631024057642</v>
      </c>
      <c r="Y91" s="4">
        <f t="shared" si="87"/>
        <v>116.73789295382576</v>
      </c>
      <c r="Z91" s="4">
        <f t="shared" si="87"/>
        <v>152.12722898934871</v>
      </c>
      <c r="AA91" s="4">
        <f t="shared" si="87"/>
        <v>149.43994552286125</v>
      </c>
      <c r="AB91" s="4">
        <f t="shared" si="87"/>
        <v>139.83928978933585</v>
      </c>
      <c r="AC91" s="4">
        <f t="shared" si="87"/>
        <v>145.4441061431809</v>
      </c>
      <c r="AD91" s="4">
        <f t="shared" si="87"/>
        <v>181.35885329246685</v>
      </c>
      <c r="AE91" s="4">
        <f t="shared" si="87"/>
        <v>190.52149559673629</v>
      </c>
      <c r="AF91" s="4">
        <f t="shared" si="87"/>
        <v>163.8487170112632</v>
      </c>
      <c r="AG91" s="4">
        <f t="shared" si="87"/>
        <v>104.29303001760073</v>
      </c>
      <c r="AI91" s="4">
        <f t="shared" si="88"/>
        <v>14.16049079955053</v>
      </c>
      <c r="AJ91" s="4">
        <f t="shared" si="88"/>
        <v>14.230550929788052</v>
      </c>
      <c r="AK91" s="4">
        <f t="shared" si="88"/>
        <v>17.241995962942042</v>
      </c>
      <c r="AL91" s="4">
        <f t="shared" si="88"/>
        <v>0.19255985597199299</v>
      </c>
      <c r="AM91" s="4">
        <f t="shared" si="88"/>
        <v>16.048362051677856</v>
      </c>
      <c r="AN91" s="4">
        <f t="shared" si="88"/>
        <v>8.62368975942357</v>
      </c>
      <c r="AO91" s="4">
        <f t="shared" si="88"/>
        <v>-5.6878929538257665</v>
      </c>
      <c r="AP91" s="4">
        <f t="shared" si="88"/>
        <v>-0.67722898934871978</v>
      </c>
      <c r="AQ91" s="4">
        <f t="shared" si="88"/>
        <v>2.310054477138749</v>
      </c>
      <c r="AR91" s="4">
        <f t="shared" si="88"/>
        <v>6.0607102106641548</v>
      </c>
      <c r="AS91" s="4">
        <f t="shared" si="88"/>
        <v>8.4558938568191024</v>
      </c>
      <c r="AT91" s="4">
        <f t="shared" si="88"/>
        <v>10.046146707533154</v>
      </c>
      <c r="AU91" s="4">
        <f t="shared" si="88"/>
        <v>6.6455044032637147</v>
      </c>
      <c r="AV91" s="4">
        <f t="shared" si="88"/>
        <v>6.2022829887367834</v>
      </c>
      <c r="AW91" s="4">
        <f t="shared" si="88"/>
        <v>6.2199699823992773</v>
      </c>
      <c r="AY91" s="2">
        <f t="shared" si="79"/>
        <v>41.823294096454966</v>
      </c>
      <c r="AZ91" s="2">
        <f t="shared" si="79"/>
        <v>44.598196581676305</v>
      </c>
      <c r="BA91" s="2">
        <f t="shared" si="79"/>
        <v>41.667028222791842</v>
      </c>
      <c r="BB91" s="2">
        <f t="shared" si="79"/>
        <v>44.357033014354485</v>
      </c>
      <c r="BC91" s="2">
        <f t="shared" si="79"/>
        <v>43.999668333587763</v>
      </c>
      <c r="BD91" s="2">
        <f t="shared" si="79"/>
        <v>42.244086152665233</v>
      </c>
      <c r="BE91" s="2">
        <f t="shared" si="79"/>
        <v>43.148599606707329</v>
      </c>
      <c r="BF91" s="2">
        <f t="shared" si="79"/>
        <v>45.122612923879345</v>
      </c>
      <c r="BG91" s="2">
        <f t="shared" si="79"/>
        <v>46.454338197262878</v>
      </c>
      <c r="BH91" s="2">
        <f t="shared" si="79"/>
        <v>44.702879932610863</v>
      </c>
      <c r="BI91" s="2">
        <f t="shared" si="79"/>
        <v>45.409737082285901</v>
      </c>
      <c r="BJ91" s="2">
        <f t="shared" si="79"/>
        <v>44.172870704650386</v>
      </c>
      <c r="BK91" s="2">
        <f t="shared" si="79"/>
        <v>42.281434750943625</v>
      </c>
      <c r="BL91" s="2">
        <f t="shared" si="79"/>
        <v>42.651121931465475</v>
      </c>
      <c r="BM91" s="2">
        <f t="shared" si="79"/>
        <v>48.284770433019808</v>
      </c>
      <c r="BO91" s="2" t="str">
        <f t="shared" ref="BO91:BO154" si="94">IF(AND(IY91 &lt; $CC$22, $B91 &lt; C$7, $B91 &gt; C$230), C91, "")</f>
        <v/>
      </c>
      <c r="BP91" s="2" t="str">
        <f t="shared" ref="BP91:BP154" si="95">IF(AND(IZ91 &lt; $CC$22, $B91 &lt; D$7, $B91 &gt; D$230), D91, "")</f>
        <v/>
      </c>
      <c r="BQ91" s="2" t="str">
        <f t="shared" ref="BQ91:BQ154" si="96">IF(AND(JA91 &lt; $CC$22, $B91 &lt; E$7, $B91 &gt; E$230), E91, "")</f>
        <v/>
      </c>
      <c r="BR91" s="2" t="str">
        <f t="shared" ref="BR91:BR154" si="97">IF(AND(JB91 &lt; $CC$22, $B91 &lt; F$7, $B91 &gt; F$230), F91, "")</f>
        <v/>
      </c>
      <c r="BS91" s="2" t="str">
        <f t="shared" ref="BS91:BS154" si="98">IF(AND(JC91 &lt; $CC$22, $B91 &lt; G$7, $B91 &gt; G$230), G91, "")</f>
        <v/>
      </c>
      <c r="BT91" s="2" t="str">
        <f t="shared" ref="BT91:BT154" si="99">IF(AND(JD91 &lt; $CC$22, $B91 &lt; H$7, $B91 &gt; H$230), H91, "")</f>
        <v/>
      </c>
      <c r="BU91" s="2" t="str">
        <f t="shared" ref="BU91:BU154" si="100">IF(AND(JE91 &lt; $CC$22, $B91 &lt; I$7, $B91 &gt; I$230), I91, "")</f>
        <v/>
      </c>
      <c r="BV91" s="2" t="str">
        <f t="shared" ref="BV91:BV154" si="101">IF(AND(JF91 &lt; $CC$22, $B91 &lt; J$7, $B91 &gt; J$230), J91, "")</f>
        <v/>
      </c>
      <c r="BW91" s="2" t="str">
        <f t="shared" ref="BW91:BW154" si="102">IF(AND(JG91 &lt; $CC$22, $B91 &lt; K$7, $B91 &gt; K$230), K91, "")</f>
        <v/>
      </c>
      <c r="BX91" s="2" t="str">
        <f t="shared" ref="BX91:BX154" si="103">IF(AND(JH91 &lt; $CC$22, $B91 &lt; L$7, $B91 &gt; L$230), L91, "")</f>
        <v/>
      </c>
      <c r="BY91" s="2" t="str">
        <f t="shared" ref="BY91:BY154" si="104">IF(AND(JI91 &lt; $CC$22, $B91 &lt; M$7, $B91 &gt; M$230), M91, "")</f>
        <v/>
      </c>
      <c r="BZ91" s="2" t="str">
        <f t="shared" ref="BZ91:BZ154" si="105">IF(AND(JJ91 &lt; $CC$22, $B91 &lt; N$7, $B91 &gt; N$230), N91, "")</f>
        <v/>
      </c>
      <c r="CA91" s="2" t="str">
        <f t="shared" ref="CA91:CA154" si="106">IF(AND(JK91 &lt; $CC$22, $B91 &lt; O$7, $B91 &gt; O$230), O91, "")</f>
        <v/>
      </c>
      <c r="CB91" s="2" t="str">
        <f t="shared" ref="CB91:CB154" si="107">IF(AND(JL91 &lt; $CC$22, $B91 &lt; P$7, $B91 &gt; P$230), P91, "")</f>
        <v/>
      </c>
      <c r="CC91" s="2" t="str">
        <f t="shared" ref="CC91:CC154" si="108">IF(AND(JM91 &lt; $CC$22, $B91 &lt; Q$7, $B91 &gt; Q$230), Q91, "")</f>
        <v/>
      </c>
      <c r="CE91" s="2" t="str">
        <f t="shared" si="80"/>
        <v/>
      </c>
      <c r="CF91" s="2" t="str">
        <f t="shared" si="80"/>
        <v/>
      </c>
      <c r="CG91" s="2" t="str">
        <f t="shared" si="80"/>
        <v/>
      </c>
      <c r="CH91" s="2" t="str">
        <f t="shared" si="80"/>
        <v/>
      </c>
      <c r="CI91" s="2" t="str">
        <f t="shared" si="80"/>
        <v/>
      </c>
      <c r="CJ91" s="2" t="str">
        <f t="shared" si="80"/>
        <v/>
      </c>
      <c r="CK91" s="2" t="str">
        <f t="shared" si="80"/>
        <v/>
      </c>
      <c r="CL91" s="2" t="str">
        <f t="shared" si="80"/>
        <v/>
      </c>
      <c r="CM91" s="2" t="str">
        <f t="shared" si="80"/>
        <v/>
      </c>
      <c r="CN91" s="2" t="str">
        <f t="shared" si="80"/>
        <v/>
      </c>
      <c r="CO91" s="2" t="str">
        <f t="shared" si="80"/>
        <v/>
      </c>
      <c r="CP91" s="2" t="str">
        <f t="shared" si="80"/>
        <v/>
      </c>
      <c r="CQ91" s="2" t="str">
        <f t="shared" si="80"/>
        <v/>
      </c>
      <c r="CR91" s="2" t="str">
        <f t="shared" si="80"/>
        <v/>
      </c>
      <c r="CS91" s="2" t="str">
        <f t="shared" si="80"/>
        <v/>
      </c>
      <c r="CU91" s="2" t="str">
        <f t="shared" ref="CU91:CU154" si="109">IF(AND(IY91 &lt; $DI$22, $B91 &gt; C$7, $B91 &lt; C$233), C91, "")</f>
        <v/>
      </c>
      <c r="CV91" s="2" t="str">
        <f t="shared" ref="CV91:CV154" si="110">IF(AND(IZ91 &lt; $DI$22, $B91 &gt; D$7, $B91 &lt; D$233), D91, "")</f>
        <v/>
      </c>
      <c r="CW91" s="2" t="str">
        <f t="shared" ref="CW91:CW154" si="111">IF(AND(JA91 &lt; $DI$22, $B91 &gt; E$7, $B91 &lt; E$233), E91, "")</f>
        <v/>
      </c>
      <c r="CX91" s="2" t="str">
        <f t="shared" ref="CX91:CX154" si="112">IF(AND(JB91 &lt; $DI$22, $B91 &gt; F$7, $B91 &lt; F$233), F91, "")</f>
        <v/>
      </c>
      <c r="CY91" s="2" t="str">
        <f t="shared" ref="CY91:CY154" si="113">IF(AND(JC91 &lt; $DI$22, $B91 &gt; G$7, $B91 &lt; G$233), G91, "")</f>
        <v/>
      </c>
      <c r="CZ91" s="2" t="str">
        <f t="shared" ref="CZ91:CZ154" si="114">IF(AND(JD91 &lt; $DI$22, $B91 &gt; H$7, $B91 &lt; H$233), H91, "")</f>
        <v/>
      </c>
      <c r="DA91" s="2" t="str">
        <f t="shared" ref="DA91:DA154" si="115">IF(AND(JE91 &lt; $DI$22, $B91 &gt; I$7, $B91 &lt; I$233), I91, "")</f>
        <v/>
      </c>
      <c r="DB91" s="2" t="str">
        <f t="shared" ref="DB91:DB154" si="116">IF(AND(JF91 &lt; $DI$22, $B91 &gt; J$7, $B91 &lt; J$233), J91, "")</f>
        <v/>
      </c>
      <c r="DC91" s="2" t="str">
        <f t="shared" ref="DC91:DC154" si="117">IF(AND(JG91 &lt; $DI$22, $B91 &gt; K$7, $B91 &lt; K$233), K91, "")</f>
        <v/>
      </c>
      <c r="DD91" s="2" t="str">
        <f t="shared" ref="DD91:DD154" si="118">IF(AND(JH91 &lt; $DI$22, $B91 &gt; L$7, $B91 &lt; L$233), L91, "")</f>
        <v/>
      </c>
      <c r="DE91" s="2" t="str">
        <f t="shared" ref="DE91:DE154" si="119">IF(AND(JI91 &lt; $DI$22, $B91 &gt; M$7, $B91 &lt; M$233), M91, "")</f>
        <v/>
      </c>
      <c r="DF91" s="2" t="str">
        <f t="shared" ref="DF91:DF154" si="120">IF(AND(JJ91 &lt; $DI$22, $B91 &gt; N$7, $B91 &lt; N$233), N91, "")</f>
        <v/>
      </c>
      <c r="DG91" s="2" t="str">
        <f t="shared" ref="DG91:DG154" si="121">IF(AND(JK91 &lt; $DI$22, $B91 &gt; O$7, $B91 &lt; O$233), O91, "")</f>
        <v/>
      </c>
      <c r="DH91" s="2" t="str">
        <f t="shared" ref="DH91:DH154" si="122">IF(AND(JL91 &lt; $DI$22, $B91 &gt; P$7, $B91 &lt; P$233), P91, "")</f>
        <v/>
      </c>
      <c r="DI91" s="2" t="str">
        <f t="shared" ref="DI91:DI154" si="123">IF(AND(JM91 &lt; $DI$22, $B91 &gt; Q$7, $B91 &lt; Q$233), Q91, "")</f>
        <v/>
      </c>
      <c r="DK91" s="2">
        <f t="shared" si="89"/>
        <v>60.536655052264805</v>
      </c>
      <c r="DL91" s="2">
        <f t="shared" si="89"/>
        <v>58.505414979757091</v>
      </c>
      <c r="DM91" s="2">
        <f t="shared" si="89"/>
        <v>55.377909407665499</v>
      </c>
      <c r="DN91" s="2">
        <f t="shared" si="89"/>
        <v>60.852543689058159</v>
      </c>
      <c r="DO91" s="2">
        <f t="shared" si="89"/>
        <v>58.861892177589844</v>
      </c>
      <c r="DP91" s="2">
        <f t="shared" si="89"/>
        <v>54.934578505253505</v>
      </c>
      <c r="DQ91" s="2">
        <f t="shared" si="89"/>
        <v>56.501434611899739</v>
      </c>
      <c r="DR91" s="2">
        <f t="shared" si="89"/>
        <v>60.62383720930233</v>
      </c>
      <c r="DS91" s="2">
        <f t="shared" si="89"/>
        <v>58.186249119097951</v>
      </c>
      <c r="DT91" s="2">
        <f t="shared" si="89"/>
        <v>55.601043945655405</v>
      </c>
      <c r="DU91" s="2">
        <f t="shared" si="89"/>
        <v>52.643741289198609</v>
      </c>
      <c r="DV91" s="2">
        <f t="shared" si="89"/>
        <v>55.85478042887344</v>
      </c>
      <c r="DW91" s="2">
        <f t="shared" si="89"/>
        <v>54.10186328400281</v>
      </c>
      <c r="DX91" s="2">
        <f t="shared" si="89"/>
        <v>58.152099667774081</v>
      </c>
      <c r="DY91" s="2">
        <f t="shared" si="89"/>
        <v>57.055421052631587</v>
      </c>
      <c r="EA91" s="2">
        <f t="shared" si="93"/>
        <v>39.628813085166378</v>
      </c>
      <c r="EB91" s="2">
        <f t="shared" si="90"/>
        <v>43.112516284523196</v>
      </c>
      <c r="EC91" s="2">
        <f t="shared" si="90"/>
        <v>39.93447867298579</v>
      </c>
      <c r="ED91" s="2">
        <f t="shared" si="90"/>
        <v>42.102799834706225</v>
      </c>
      <c r="EE91" s="2">
        <f t="shared" si="90"/>
        <v>41.788833599283343</v>
      </c>
      <c r="EF91" s="2">
        <f t="shared" si="90"/>
        <v>40.474305748053318</v>
      </c>
      <c r="EG91" s="2">
        <f t="shared" si="90"/>
        <v>41.242674960425006</v>
      </c>
      <c r="EH91" s="2">
        <f t="shared" si="90"/>
        <v>42.68702654101795</v>
      </c>
      <c r="EI91" s="2">
        <f t="shared" si="90"/>
        <v>44.650073615470838</v>
      </c>
      <c r="EJ91" s="2">
        <f t="shared" si="90"/>
        <v>42.972906176413346</v>
      </c>
      <c r="EK91" s="2">
        <f t="shared" si="90"/>
        <v>44.214431856189762</v>
      </c>
      <c r="EL91" s="2">
        <f t="shared" si="90"/>
        <v>42.188064579962507</v>
      </c>
      <c r="EM91" s="2">
        <f t="shared" si="90"/>
        <v>40.299604401453458</v>
      </c>
      <c r="EN91" s="2">
        <f t="shared" si="90"/>
        <v>40.416532318499172</v>
      </c>
      <c r="EO91" s="2">
        <f t="shared" si="90"/>
        <v>46.660554113281115</v>
      </c>
      <c r="EQ91" s="2">
        <f t="shared" si="91"/>
        <v>39.166923941278171</v>
      </c>
      <c r="ER91" s="2">
        <f t="shared" si="91"/>
        <v>42.398717534138214</v>
      </c>
      <c r="ES91" s="2">
        <f t="shared" si="91"/>
        <v>40.792731644008121</v>
      </c>
      <c r="ET91" s="2">
        <f t="shared" si="91"/>
        <v>41.031729912777507</v>
      </c>
      <c r="EU91" s="2">
        <f t="shared" si="91"/>
        <v>41.125665908428061</v>
      </c>
      <c r="EV91" s="2">
        <f t="shared" si="91"/>
        <v>40.02270774133563</v>
      </c>
      <c r="EW91" s="2">
        <f t="shared" si="91"/>
        <v>40.782224300321111</v>
      </c>
      <c r="EX91" s="2">
        <f t="shared" si="91"/>
        <v>43.025468257587868</v>
      </c>
      <c r="EY91" s="2">
        <f t="shared" si="91"/>
        <v>44.055465314385778</v>
      </c>
      <c r="EZ91" s="2">
        <f t="shared" si="91"/>
        <v>42.240697064929876</v>
      </c>
      <c r="FA91" s="2">
        <f t="shared" si="91"/>
        <v>42.50441429050548</v>
      </c>
      <c r="FB91" s="2">
        <f t="shared" si="91"/>
        <v>41.690081125175027</v>
      </c>
      <c r="FC91" s="2">
        <f t="shared" si="91"/>
        <v>40.053170416434881</v>
      </c>
      <c r="FD91" s="2">
        <f t="shared" si="91"/>
        <v>40.225299507504722</v>
      </c>
      <c r="FE91" s="2">
        <f t="shared" si="91"/>
        <v>47.681621064839632</v>
      </c>
      <c r="FG91" s="2">
        <f t="shared" si="92"/>
        <v>0.8950357050413168</v>
      </c>
      <c r="FH91" s="2">
        <f t="shared" si="92"/>
        <v>0.90347110718033852</v>
      </c>
      <c r="FI91" s="2">
        <f t="shared" si="92"/>
        <v>0.88782644814394285</v>
      </c>
      <c r="FJ91" s="2">
        <f t="shared" si="92"/>
        <v>0.87975901277214041</v>
      </c>
      <c r="FK91" s="2">
        <f t="shared" si="92"/>
        <v>0.8704995329427202</v>
      </c>
      <c r="FL91" s="2">
        <f t="shared" si="92"/>
        <v>0.87760444618026656</v>
      </c>
      <c r="FM91" s="2">
        <f t="shared" si="92"/>
        <v>0.87508661031931334</v>
      </c>
      <c r="FN91" s="2">
        <f t="shared" si="92"/>
        <v>0.86421721338370672</v>
      </c>
      <c r="FO91" s="2">
        <f t="shared" si="92"/>
        <v>0.86669873297456601</v>
      </c>
      <c r="FP91" s="2">
        <f t="shared" si="92"/>
        <v>0.86299489419993325</v>
      </c>
      <c r="FQ91" s="2">
        <f t="shared" si="92"/>
        <v>0.85816020919139824</v>
      </c>
      <c r="FR91" s="2">
        <f t="shared" si="92"/>
        <v>0.85476473600924419</v>
      </c>
      <c r="FS91" s="2">
        <f t="shared" si="92"/>
        <v>0.85640973994771463</v>
      </c>
      <c r="FT91" s="2">
        <f t="shared" si="92"/>
        <v>0.87400338522498322</v>
      </c>
      <c r="FU91" s="2">
        <f t="shared" si="92"/>
        <v>0.84376307793379046</v>
      </c>
      <c r="FW91" s="2">
        <f t="shared" si="81"/>
        <v>2.0758205022438343E-4</v>
      </c>
      <c r="FX91" s="2">
        <f t="shared" si="81"/>
        <v>2.5101078270282841E-4</v>
      </c>
      <c r="FY91" s="2">
        <f t="shared" si="81"/>
        <v>2.3894056992290985E-4</v>
      </c>
      <c r="FZ91" s="2">
        <f t="shared" si="81"/>
        <v>2.3764243893054598E-4</v>
      </c>
      <c r="GA91" s="2">
        <f t="shared" si="81"/>
        <v>2.0255160862636719E-4</v>
      </c>
      <c r="GB91" s="2">
        <f t="shared" si="81"/>
        <v>2.0524424073550815E-4</v>
      </c>
      <c r="GC91" s="2">
        <f t="shared" si="81"/>
        <v>2.1445100385966419E-4</v>
      </c>
      <c r="GD91" s="2">
        <f t="shared" si="81"/>
        <v>2.2528934571259602E-4</v>
      </c>
      <c r="GE91" s="2">
        <f t="shared" si="81"/>
        <v>2.0982471969070818E-4</v>
      </c>
      <c r="GF91" s="2">
        <f t="shared" si="81"/>
        <v>1.9884338097581164E-4</v>
      </c>
      <c r="GG91" s="2">
        <f t="shared" si="81"/>
        <v>1.7909789288544738E-4</v>
      </c>
      <c r="GH91" s="2">
        <f t="shared" si="81"/>
        <v>1.6659090688554522E-4</v>
      </c>
      <c r="GI91" s="2">
        <f t="shared" si="81"/>
        <v>1.6066275946891408E-4</v>
      </c>
      <c r="GJ91" s="2">
        <f t="shared" si="81"/>
        <v>1.6646806836181124E-4</v>
      </c>
      <c r="GK91" s="2">
        <f t="shared" si="81"/>
        <v>1.5112020474512331E-4</v>
      </c>
      <c r="GM91" s="92">
        <f t="shared" si="82"/>
        <v>0.58356414925305788</v>
      </c>
      <c r="GN91" s="92">
        <f t="shared" si="82"/>
        <v>0.44614119244775108</v>
      </c>
      <c r="GO91" s="92">
        <f t="shared" si="82"/>
        <v>0.41448480986057734</v>
      </c>
      <c r="GP91" s="92">
        <f t="shared" si="82"/>
        <v>0.29733105408624461</v>
      </c>
      <c r="GQ91" s="92">
        <f t="shared" si="82"/>
        <v>0.53511897231667893</v>
      </c>
      <c r="GR91" s="92">
        <f t="shared" si="82"/>
        <v>0.4052137641911906</v>
      </c>
      <c r="GS91" s="92">
        <f t="shared" si="82"/>
        <v>0.33407323668476041</v>
      </c>
      <c r="GT91" s="92">
        <f t="shared" si="82"/>
        <v>0.45264695107314562</v>
      </c>
      <c r="GU91" s="92">
        <f t="shared" si="82"/>
        <v>0.45520780320031956</v>
      </c>
      <c r="GV91" s="92">
        <f t="shared" si="82"/>
        <v>0.42509006738582378</v>
      </c>
      <c r="GW91" s="92">
        <f t="shared" si="82"/>
        <v>0.45628000289170167</v>
      </c>
      <c r="GX91" s="92">
        <f t="shared" si="82"/>
        <v>0.5893088270514244</v>
      </c>
      <c r="GY91" s="92">
        <f t="shared" si="82"/>
        <v>0.61458535120664537</v>
      </c>
      <c r="GZ91" s="92">
        <f t="shared" si="82"/>
        <v>0.57611177543445591</v>
      </c>
      <c r="HA91" s="92">
        <f t="shared" si="82"/>
        <v>0.37540976030219469</v>
      </c>
      <c r="HC91" s="92">
        <f t="shared" si="72"/>
        <v>1.7478166029018846E-3</v>
      </c>
      <c r="HD91" s="92">
        <f t="shared" si="72"/>
        <v>4.3151038856460624E-3</v>
      </c>
      <c r="HE91" s="92">
        <f t="shared" si="72"/>
        <v>1.4907906332621802E-3</v>
      </c>
      <c r="HF91" s="92">
        <f t="shared" si="72"/>
        <v>7.867563361912877E-4</v>
      </c>
      <c r="HG91" s="92">
        <f t="shared" si="86"/>
        <v>4.274902016319191E-4</v>
      </c>
      <c r="HH91" s="92">
        <f t="shared" si="86"/>
        <v>9.4825887431789684E-4</v>
      </c>
      <c r="HI91" s="92">
        <f t="shared" si="86"/>
        <v>1.2631265314689553E-3</v>
      </c>
      <c r="HJ91" s="92">
        <f t="shared" si="86"/>
        <v>7.0454645301262851E-4</v>
      </c>
      <c r="HK91" s="92">
        <f t="shared" si="86"/>
        <v>1.0842499699278356E-3</v>
      </c>
      <c r="HL91" s="92">
        <f t="shared" si="86"/>
        <v>1.0472960422002412E-3</v>
      </c>
      <c r="HM91" s="92">
        <f t="shared" si="86"/>
        <v>3.5748564500461222E-4</v>
      </c>
      <c r="HN91" s="92">
        <f t="shared" si="86"/>
        <v>1.6155201632960724E-4</v>
      </c>
      <c r="HO91" s="92">
        <f t="shared" si="86"/>
        <v>3.1948371526444686E-4</v>
      </c>
      <c r="HP91" s="92">
        <f t="shared" si="86"/>
        <v>3.9118853018659232E-4</v>
      </c>
      <c r="HQ91" s="92">
        <f t="shared" si="86"/>
        <v>7.7260095577078616E-5</v>
      </c>
      <c r="HS91" s="92">
        <f t="shared" si="83"/>
        <v>8.8395714675223448E-24</v>
      </c>
      <c r="HT91" s="92">
        <f t="shared" si="83"/>
        <v>3.1298297145240452E-21</v>
      </c>
      <c r="HU91" s="92">
        <f t="shared" si="83"/>
        <v>3.3355875408631415E-26</v>
      </c>
      <c r="HV91" s="92">
        <f t="shared" si="83"/>
        <v>2.3717423659358162E-30</v>
      </c>
      <c r="HW91" s="92">
        <f t="shared" si="83"/>
        <v>5.2702501004499127E-31</v>
      </c>
      <c r="HX91" s="92">
        <f t="shared" si="83"/>
        <v>1.2538056140532599E-28</v>
      </c>
      <c r="HY91" s="92">
        <f t="shared" si="83"/>
        <v>1.098478131857982E-28</v>
      </c>
      <c r="HZ91" s="92">
        <f t="shared" si="83"/>
        <v>4.0578863670570714E-31</v>
      </c>
      <c r="IA91" s="92">
        <f t="shared" si="83"/>
        <v>7.709206929921073E-29</v>
      </c>
      <c r="IB91" s="92">
        <f t="shared" si="83"/>
        <v>5.7250416708902689E-29</v>
      </c>
      <c r="IC91" s="92">
        <f t="shared" si="83"/>
        <v>1.5382146081055841E-32</v>
      </c>
      <c r="ID91" s="92">
        <f t="shared" si="83"/>
        <v>1.8333835506431428E-34</v>
      </c>
      <c r="IE91" s="92">
        <f t="shared" si="83"/>
        <v>2.0654287549510255E-30</v>
      </c>
      <c r="IF91" s="92">
        <f t="shared" si="83"/>
        <v>1.6777993619329166E-18</v>
      </c>
      <c r="IG91" s="92">
        <f t="shared" si="83"/>
        <v>5.4288200144606538E-14</v>
      </c>
      <c r="II91" s="92">
        <f t="shared" si="84"/>
        <v>2.821969484274611E-80</v>
      </c>
      <c r="IJ91" s="92">
        <f t="shared" si="84"/>
        <v>1.3430568930933371E-72</v>
      </c>
      <c r="IK91" s="92">
        <f t="shared" si="84"/>
        <v>8.6866005368572391E-91</v>
      </c>
      <c r="IL91" s="92">
        <f t="shared" si="84"/>
        <v>2.1237437524372431E-107</v>
      </c>
      <c r="IM91" s="92">
        <f t="shared" si="84"/>
        <v>2.6797209258683329E-108</v>
      </c>
      <c r="IN91" s="92">
        <f t="shared" si="84"/>
        <v>1.4013030426557642E-100</v>
      </c>
      <c r="IO91" s="92">
        <f t="shared" si="84"/>
        <v>3.7033529186098126E-103</v>
      </c>
      <c r="IP91" s="92">
        <f t="shared" si="84"/>
        <v>3.6980895700020028E-113</v>
      </c>
      <c r="IQ91" s="92">
        <f t="shared" si="84"/>
        <v>3.3732353752194047E-104</v>
      </c>
      <c r="IR91" s="92">
        <f t="shared" si="84"/>
        <v>3.4590694972379281E-104</v>
      </c>
      <c r="IS91" s="92">
        <f t="shared" si="84"/>
        <v>2.6087658240608736E-114</v>
      </c>
      <c r="IT91" s="92">
        <f t="shared" si="84"/>
        <v>7.7391998776016235E-120</v>
      </c>
      <c r="IU91" s="92">
        <f t="shared" si="84"/>
        <v>2.0789902429453848E-103</v>
      </c>
      <c r="IV91" s="92">
        <f t="shared" si="84"/>
        <v>1.8851713356142252E-81</v>
      </c>
      <c r="IW91" s="92">
        <f t="shared" si="84"/>
        <v>3.293306364447902E-50</v>
      </c>
      <c r="IY91" s="92">
        <f t="shared" si="85"/>
        <v>0.58531196585595979</v>
      </c>
      <c r="IZ91" s="92">
        <f t="shared" si="85"/>
        <v>0.45045629633339712</v>
      </c>
      <c r="JA91" s="92">
        <f t="shared" si="85"/>
        <v>0.41597560049383953</v>
      </c>
      <c r="JB91" s="92">
        <f t="shared" si="85"/>
        <v>0.2981178104224359</v>
      </c>
      <c r="JC91" s="92">
        <f t="shared" si="85"/>
        <v>0.53554646251831084</v>
      </c>
      <c r="JD91" s="92">
        <f t="shared" si="85"/>
        <v>0.40616202306550847</v>
      </c>
      <c r="JE91" s="92">
        <f t="shared" si="85"/>
        <v>0.33533636321622934</v>
      </c>
      <c r="JF91" s="92">
        <f t="shared" si="85"/>
        <v>0.45335149752615828</v>
      </c>
      <c r="JG91" s="92">
        <f t="shared" si="85"/>
        <v>0.4562920531702474</v>
      </c>
      <c r="JH91" s="92">
        <f t="shared" si="85"/>
        <v>0.426137363428024</v>
      </c>
      <c r="JI91" s="92">
        <f t="shared" si="85"/>
        <v>0.45663748853670627</v>
      </c>
      <c r="JJ91" s="92">
        <f t="shared" si="85"/>
        <v>0.58947037906775401</v>
      </c>
      <c r="JK91" s="92">
        <f t="shared" si="85"/>
        <v>0.61490483492190984</v>
      </c>
      <c r="JL91" s="92">
        <f t="shared" si="85"/>
        <v>0.57650296396464251</v>
      </c>
      <c r="JM91" s="92">
        <f t="shared" si="85"/>
        <v>0.37548702039782605</v>
      </c>
    </row>
    <row r="92" spans="2:273" x14ac:dyDescent="0.25">
      <c r="B92" s="2">
        <v>65</v>
      </c>
      <c r="C92" s="37">
        <v>146.625</v>
      </c>
      <c r="D92" s="37">
        <v>102.75</v>
      </c>
      <c r="E92" s="37">
        <v>88.775000000000006</v>
      </c>
      <c r="F92" s="37">
        <v>58.95</v>
      </c>
      <c r="G92" s="37">
        <v>123.175</v>
      </c>
      <c r="H92" s="37">
        <v>79.625</v>
      </c>
      <c r="I92" s="37">
        <v>68.55</v>
      </c>
      <c r="J92" s="37">
        <v>106.25</v>
      </c>
      <c r="K92" s="37">
        <v>97.825000000000003</v>
      </c>
      <c r="L92" s="37">
        <v>86.9</v>
      </c>
      <c r="M92" s="37">
        <v>95.424999999999997</v>
      </c>
      <c r="N92" s="37">
        <v>142.262</v>
      </c>
      <c r="O92" s="37">
        <v>157.69</v>
      </c>
      <c r="P92" s="37">
        <v>130.923</v>
      </c>
      <c r="Q92" s="37">
        <v>75.897000000000006</v>
      </c>
      <c r="S92" s="4">
        <f t="shared" si="87"/>
        <v>132.57298434558848</v>
      </c>
      <c r="T92" s="4">
        <f t="shared" si="87"/>
        <v>103.99035121507488</v>
      </c>
      <c r="U92" s="4">
        <f t="shared" si="87"/>
        <v>94.309876172832077</v>
      </c>
      <c r="V92" s="4">
        <f t="shared" si="87"/>
        <v>71.008586823358442</v>
      </c>
      <c r="W92" s="4">
        <f t="shared" si="87"/>
        <v>116.81915742014796</v>
      </c>
      <c r="X92" s="4">
        <f t="shared" si="87"/>
        <v>88.013833469569192</v>
      </c>
      <c r="Y92" s="4">
        <f t="shared" si="87"/>
        <v>78.059589510055986</v>
      </c>
      <c r="Z92" s="4">
        <f t="shared" si="87"/>
        <v>112.70789171036584</v>
      </c>
      <c r="AA92" s="4">
        <f t="shared" si="87"/>
        <v>108.10846811028264</v>
      </c>
      <c r="AB92" s="4">
        <f t="shared" si="87"/>
        <v>95.620244079873231</v>
      </c>
      <c r="AC92" s="4">
        <f t="shared" si="87"/>
        <v>100.89981257612465</v>
      </c>
      <c r="AD92" s="4">
        <f t="shared" si="87"/>
        <v>131.00433973117657</v>
      </c>
      <c r="AE92" s="4">
        <f t="shared" si="87"/>
        <v>148.3753188788813</v>
      </c>
      <c r="AF92" s="4">
        <f t="shared" si="87"/>
        <v>125.20057157843314</v>
      </c>
      <c r="AG92" s="4">
        <f t="shared" si="87"/>
        <v>78.75854222321972</v>
      </c>
      <c r="AI92" s="4">
        <f t="shared" si="88"/>
        <v>14.05201565441152</v>
      </c>
      <c r="AJ92" s="4">
        <f t="shared" si="88"/>
        <v>-1.240351215074881</v>
      </c>
      <c r="AK92" s="4">
        <f t="shared" si="88"/>
        <v>-5.534876172832071</v>
      </c>
      <c r="AL92" s="4">
        <f t="shared" si="88"/>
        <v>-12.058586823358439</v>
      </c>
      <c r="AM92" s="4">
        <f t="shared" si="88"/>
        <v>6.3558425798520375</v>
      </c>
      <c r="AN92" s="4">
        <f t="shared" si="88"/>
        <v>-8.3888334695691924</v>
      </c>
      <c r="AO92" s="4">
        <f t="shared" si="88"/>
        <v>-9.5095895100559886</v>
      </c>
      <c r="AP92" s="4">
        <f t="shared" si="88"/>
        <v>-6.4578917103658426</v>
      </c>
      <c r="AQ92" s="4">
        <f t="shared" si="88"/>
        <v>-10.283468110282641</v>
      </c>
      <c r="AR92" s="4">
        <f t="shared" si="88"/>
        <v>-8.7202440798732255</v>
      </c>
      <c r="AS92" s="4">
        <f t="shared" si="88"/>
        <v>-5.4748125761246484</v>
      </c>
      <c r="AT92" s="4">
        <f t="shared" si="88"/>
        <v>11.257660268823429</v>
      </c>
      <c r="AU92" s="4">
        <f t="shared" si="88"/>
        <v>9.3146811211186957</v>
      </c>
      <c r="AV92" s="4">
        <f t="shared" si="88"/>
        <v>5.7224284215668604</v>
      </c>
      <c r="AW92" s="4">
        <f t="shared" si="88"/>
        <v>-2.8615422232197147</v>
      </c>
      <c r="AY92" s="2">
        <f t="shared" si="79"/>
        <v>41.585571434680972</v>
      </c>
      <c r="AZ92" s="2">
        <f t="shared" si="79"/>
        <v>44.36019026588405</v>
      </c>
      <c r="BA92" s="2">
        <f t="shared" si="79"/>
        <v>41.471974158658611</v>
      </c>
      <c r="BB92" s="2">
        <f t="shared" si="79"/>
        <v>44.105996503728932</v>
      </c>
      <c r="BC92" s="2">
        <f t="shared" si="79"/>
        <v>43.759234107069219</v>
      </c>
      <c r="BD92" s="2">
        <f t="shared" si="79"/>
        <v>42.036274309306734</v>
      </c>
      <c r="BE92" s="2">
        <f t="shared" si="79"/>
        <v>42.919070316622431</v>
      </c>
      <c r="BF92" s="2">
        <f t="shared" si="79"/>
        <v>44.860839015721851</v>
      </c>
      <c r="BG92" s="2">
        <f t="shared" si="79"/>
        <v>46.206375019084831</v>
      </c>
      <c r="BH92" s="2">
        <f t="shared" si="79"/>
        <v>44.452717577847039</v>
      </c>
      <c r="BI92" s="2">
        <f t="shared" si="79"/>
        <v>45.169049324908904</v>
      </c>
      <c r="BJ92" s="2">
        <f t="shared" si="79"/>
        <v>43.901152672615282</v>
      </c>
      <c r="BK92" s="2">
        <f t="shared" si="79"/>
        <v>42.032478022209659</v>
      </c>
      <c r="BL92" s="2">
        <f t="shared" si="79"/>
        <v>42.392544366645396</v>
      </c>
      <c r="BM92" s="2">
        <f t="shared" si="79"/>
        <v>48.079462305860218</v>
      </c>
      <c r="BO92" s="2" t="str">
        <f t="shared" si="94"/>
        <v/>
      </c>
      <c r="BP92" s="2" t="str">
        <f t="shared" si="95"/>
        <v/>
      </c>
      <c r="BQ92" s="2" t="str">
        <f t="shared" si="96"/>
        <v/>
      </c>
      <c r="BR92" s="2" t="str">
        <f t="shared" si="97"/>
        <v/>
      </c>
      <c r="BS92" s="2" t="str">
        <f t="shared" si="98"/>
        <v/>
      </c>
      <c r="BT92" s="2" t="str">
        <f t="shared" si="99"/>
        <v/>
      </c>
      <c r="BU92" s="2" t="str">
        <f t="shared" si="100"/>
        <v/>
      </c>
      <c r="BV92" s="2" t="str">
        <f t="shared" si="101"/>
        <v/>
      </c>
      <c r="BW92" s="2" t="str">
        <f t="shared" si="102"/>
        <v/>
      </c>
      <c r="BX92" s="2" t="str">
        <f t="shared" si="103"/>
        <v/>
      </c>
      <c r="BY92" s="2" t="str">
        <f t="shared" si="104"/>
        <v/>
      </c>
      <c r="BZ92" s="2" t="str">
        <f t="shared" si="105"/>
        <v/>
      </c>
      <c r="CA92" s="2" t="str">
        <f t="shared" si="106"/>
        <v/>
      </c>
      <c r="CB92" s="2" t="str">
        <f t="shared" si="107"/>
        <v/>
      </c>
      <c r="CC92" s="2" t="str">
        <f t="shared" si="108"/>
        <v/>
      </c>
      <c r="CE92" s="2" t="str">
        <f t="shared" si="80"/>
        <v/>
      </c>
      <c r="CF92" s="2" t="str">
        <f t="shared" si="80"/>
        <v/>
      </c>
      <c r="CG92" s="2" t="str">
        <f t="shared" si="80"/>
        <v/>
      </c>
      <c r="CH92" s="2" t="str">
        <f t="shared" si="80"/>
        <v/>
      </c>
      <c r="CI92" s="2" t="str">
        <f t="shared" si="80"/>
        <v/>
      </c>
      <c r="CJ92" s="2" t="str">
        <f t="shared" si="80"/>
        <v/>
      </c>
      <c r="CK92" s="2" t="str">
        <f t="shared" si="80"/>
        <v/>
      </c>
      <c r="CL92" s="2" t="str">
        <f t="shared" si="80"/>
        <v/>
      </c>
      <c r="CM92" s="2" t="str">
        <f t="shared" si="80"/>
        <v/>
      </c>
      <c r="CN92" s="2" t="str">
        <f t="shared" si="80"/>
        <v/>
      </c>
      <c r="CO92" s="2" t="str">
        <f t="shared" si="80"/>
        <v/>
      </c>
      <c r="CP92" s="2" t="str">
        <f t="shared" si="80"/>
        <v/>
      </c>
      <c r="CQ92" s="2" t="str">
        <f t="shared" si="80"/>
        <v/>
      </c>
      <c r="CR92" s="2" t="str">
        <f t="shared" si="80"/>
        <v/>
      </c>
      <c r="CS92" s="2" t="str">
        <f t="shared" si="80"/>
        <v/>
      </c>
      <c r="CU92" s="2" t="str">
        <f t="shared" si="109"/>
        <v/>
      </c>
      <c r="CV92" s="2" t="str">
        <f t="shared" si="110"/>
        <v/>
      </c>
      <c r="CW92" s="2" t="str">
        <f t="shared" si="111"/>
        <v/>
      </c>
      <c r="CX92" s="2" t="str">
        <f t="shared" si="112"/>
        <v/>
      </c>
      <c r="CY92" s="2" t="str">
        <f t="shared" si="113"/>
        <v/>
      </c>
      <c r="CZ92" s="2" t="str">
        <f t="shared" si="114"/>
        <v/>
      </c>
      <c r="DA92" s="2" t="str">
        <f t="shared" si="115"/>
        <v/>
      </c>
      <c r="DB92" s="2" t="str">
        <f t="shared" si="116"/>
        <v/>
      </c>
      <c r="DC92" s="2" t="str">
        <f t="shared" si="117"/>
        <v/>
      </c>
      <c r="DD92" s="2" t="str">
        <f t="shared" si="118"/>
        <v/>
      </c>
      <c r="DE92" s="2" t="str">
        <f t="shared" si="119"/>
        <v/>
      </c>
      <c r="DF92" s="2" t="str">
        <f t="shared" si="120"/>
        <v/>
      </c>
      <c r="DG92" s="2" t="str">
        <f t="shared" si="121"/>
        <v/>
      </c>
      <c r="DH92" s="2" t="str">
        <f t="shared" si="122"/>
        <v/>
      </c>
      <c r="DI92" s="2" t="str">
        <f t="shared" si="123"/>
        <v/>
      </c>
      <c r="DK92" s="2">
        <f t="shared" si="89"/>
        <v>60.818031358885008</v>
      </c>
      <c r="DL92" s="2">
        <f t="shared" si="89"/>
        <v>58.708441295546564</v>
      </c>
      <c r="DM92" s="2">
        <f t="shared" si="89"/>
        <v>55.549912891986054</v>
      </c>
      <c r="DN92" s="2">
        <f t="shared" si="89"/>
        <v>61.174413877859713</v>
      </c>
      <c r="DO92" s="2">
        <f t="shared" si="89"/>
        <v>59.143604651162782</v>
      </c>
      <c r="DP92" s="2">
        <f t="shared" si="89"/>
        <v>55.142092077897537</v>
      </c>
      <c r="DQ92" s="2">
        <f t="shared" si="89"/>
        <v>56.731146179402003</v>
      </c>
      <c r="DR92" s="2">
        <f t="shared" si="89"/>
        <v>60.827657807308974</v>
      </c>
      <c r="DS92" s="2">
        <f t="shared" si="89"/>
        <v>58.37996300211416</v>
      </c>
      <c r="DT92" s="2">
        <f t="shared" si="89"/>
        <v>55.803851659779056</v>
      </c>
      <c r="DU92" s="2">
        <f t="shared" si="89"/>
        <v>52.768841463414631</v>
      </c>
      <c r="DV92" s="2">
        <f t="shared" si="89"/>
        <v>56.051911205073978</v>
      </c>
      <c r="DW92" s="2">
        <f t="shared" si="89"/>
        <v>54.24096701902748</v>
      </c>
      <c r="DX92" s="2">
        <f t="shared" si="89"/>
        <v>58.420548172757478</v>
      </c>
      <c r="DY92" s="2">
        <f t="shared" si="89"/>
        <v>57.269368421052633</v>
      </c>
      <c r="EA92" s="2">
        <f t="shared" si="93"/>
        <v>39.528676931754084</v>
      </c>
      <c r="EB92" s="2">
        <f t="shared" si="90"/>
        <v>42.962289052791924</v>
      </c>
      <c r="EC92" s="2">
        <f t="shared" si="90"/>
        <v>39.84954012370472</v>
      </c>
      <c r="ED92" s="2">
        <f t="shared" si="90"/>
        <v>41.978741769556727</v>
      </c>
      <c r="EE92" s="2">
        <f t="shared" si="90"/>
        <v>41.672108843537423</v>
      </c>
      <c r="EF92" s="2">
        <f t="shared" si="90"/>
        <v>40.369404404908899</v>
      </c>
      <c r="EG92" s="2">
        <f t="shared" si="90"/>
        <v>41.121077379138768</v>
      </c>
      <c r="EH92" s="2">
        <f t="shared" si="90"/>
        <v>42.572829220917185</v>
      </c>
      <c r="EI92" s="2">
        <f t="shared" si="90"/>
        <v>44.498933196028077</v>
      </c>
      <c r="EJ92" s="2">
        <f t="shared" si="90"/>
        <v>42.809403621583442</v>
      </c>
      <c r="EK92" s="2">
        <f t="shared" si="90"/>
        <v>44.023830896202902</v>
      </c>
      <c r="EL92" s="2">
        <f t="shared" si="90"/>
        <v>42.018348396127081</v>
      </c>
      <c r="EM92" s="2">
        <f t="shared" si="90"/>
        <v>40.165694836249813</v>
      </c>
      <c r="EN92" s="2">
        <f t="shared" si="90"/>
        <v>40.285288677216158</v>
      </c>
      <c r="EO92" s="2">
        <f t="shared" si="90"/>
        <v>46.527333371563387</v>
      </c>
      <c r="EQ92" s="2">
        <f t="shared" si="91"/>
        <v>39.076549818215184</v>
      </c>
      <c r="ER92" s="2">
        <f t="shared" si="91"/>
        <v>42.263776361644126</v>
      </c>
      <c r="ES92" s="2">
        <f t="shared" si="91"/>
        <v>40.688045025828174</v>
      </c>
      <c r="ET92" s="2">
        <f t="shared" si="91"/>
        <v>40.932916123359078</v>
      </c>
      <c r="EU92" s="2">
        <f t="shared" si="91"/>
        <v>41.024081987217912</v>
      </c>
      <c r="EV92" s="2">
        <f t="shared" si="91"/>
        <v>39.926872085108648</v>
      </c>
      <c r="EW92" s="2">
        <f t="shared" si="91"/>
        <v>40.670390692828008</v>
      </c>
      <c r="EX92" s="2">
        <f t="shared" si="91"/>
        <v>42.902594841159342</v>
      </c>
      <c r="EY92" s="2">
        <f t="shared" si="91"/>
        <v>43.91743016850436</v>
      </c>
      <c r="EZ92" s="2">
        <f t="shared" si="91"/>
        <v>42.093248061881418</v>
      </c>
      <c r="FA92" s="2">
        <f t="shared" si="91"/>
        <v>42.353745605565614</v>
      </c>
      <c r="FB92" s="2">
        <f t="shared" si="91"/>
        <v>41.53138413572141</v>
      </c>
      <c r="FC92" s="2">
        <f t="shared" si="91"/>
        <v>39.924000769816715</v>
      </c>
      <c r="FD92" s="2">
        <f t="shared" si="91"/>
        <v>40.098180573211437</v>
      </c>
      <c r="FE92" s="2">
        <f t="shared" si="91"/>
        <v>47.515653898065707</v>
      </c>
      <c r="FG92" s="2">
        <f t="shared" si="92"/>
        <v>0.90337906129593393</v>
      </c>
      <c r="FH92" s="2">
        <f t="shared" si="92"/>
        <v>0.91121046989583399</v>
      </c>
      <c r="FI92" s="2">
        <f t="shared" si="92"/>
        <v>0.89667669797142779</v>
      </c>
      <c r="FJ92" s="2">
        <f t="shared" si="92"/>
        <v>0.88916630652728057</v>
      </c>
      <c r="FK92" s="2">
        <f t="shared" si="92"/>
        <v>0.88053288589573853</v>
      </c>
      <c r="FL92" s="2">
        <f t="shared" si="92"/>
        <v>0.88715868571910661</v>
      </c>
      <c r="FM92" s="2">
        <f t="shared" si="92"/>
        <v>0.88481159608270044</v>
      </c>
      <c r="FN92" s="2">
        <f t="shared" si="92"/>
        <v>0.87466722432134414</v>
      </c>
      <c r="FO92" s="2">
        <f t="shared" si="92"/>
        <v>0.87698494783346559</v>
      </c>
      <c r="FP92" s="2">
        <f t="shared" si="92"/>
        <v>0.87352520938212885</v>
      </c>
      <c r="FQ92" s="2">
        <f t="shared" si="92"/>
        <v>0.86900571697831874</v>
      </c>
      <c r="FR92" s="2">
        <f t="shared" si="92"/>
        <v>0.86582928004886062</v>
      </c>
      <c r="FS92" s="2">
        <f t="shared" si="92"/>
        <v>0.86736840761151734</v>
      </c>
      <c r="FT92" s="2">
        <f t="shared" si="92"/>
        <v>0.88380150601206064</v>
      </c>
      <c r="FU92" s="2">
        <f t="shared" si="92"/>
        <v>0.85552410089765829</v>
      </c>
      <c r="FW92" s="2">
        <f t="shared" si="81"/>
        <v>2.2760463371147236E-4</v>
      </c>
      <c r="FX92" s="2">
        <f t="shared" si="81"/>
        <v>2.7522118518045959E-4</v>
      </c>
      <c r="FY92" s="2">
        <f t="shared" si="81"/>
        <v>2.6198708562275106E-4</v>
      </c>
      <c r="FZ92" s="2">
        <f t="shared" si="81"/>
        <v>2.6056377873810276E-4</v>
      </c>
      <c r="GA92" s="2">
        <f t="shared" si="81"/>
        <v>2.2208908242903771E-4</v>
      </c>
      <c r="GB92" s="2">
        <f t="shared" si="81"/>
        <v>2.2504137867240798E-4</v>
      </c>
      <c r="GC92" s="2">
        <f t="shared" si="81"/>
        <v>2.3513598494581892E-4</v>
      </c>
      <c r="GD92" s="2">
        <f t="shared" si="81"/>
        <v>2.4701948630278874E-4</v>
      </c>
      <c r="GE92" s="2">
        <f t="shared" si="81"/>
        <v>2.3006357285837296E-4</v>
      </c>
      <c r="GF92" s="2">
        <f t="shared" si="81"/>
        <v>2.1802324911830297E-4</v>
      </c>
      <c r="GG92" s="2">
        <f t="shared" si="81"/>
        <v>1.9637354137748279E-4</v>
      </c>
      <c r="GH92" s="2">
        <f t="shared" si="81"/>
        <v>1.8266036128712095E-4</v>
      </c>
      <c r="GI92" s="2">
        <f t="shared" si="81"/>
        <v>1.7616048212254902E-4</v>
      </c>
      <c r="GJ92" s="2">
        <f t="shared" si="81"/>
        <v>1.8252567585207253E-4</v>
      </c>
      <c r="GK92" s="2">
        <f t="shared" si="81"/>
        <v>1.6569759366115766E-4</v>
      </c>
      <c r="GM92" s="92">
        <f t="shared" si="82"/>
        <v>0.42574716139719238</v>
      </c>
      <c r="GN92" s="92">
        <f t="shared" si="82"/>
        <v>0.27500483982019863</v>
      </c>
      <c r="GO92" s="92">
        <f t="shared" si="82"/>
        <v>0.24471323107533161</v>
      </c>
      <c r="GP92" s="92">
        <f t="shared" si="82"/>
        <v>0.1368817918618398</v>
      </c>
      <c r="GQ92" s="92">
        <f t="shared" si="82"/>
        <v>0.33684396320849541</v>
      </c>
      <c r="GR92" s="92">
        <f t="shared" si="82"/>
        <v>0.225458383268274</v>
      </c>
      <c r="GS92" s="92">
        <f t="shared" si="82"/>
        <v>0.17189676940254425</v>
      </c>
      <c r="GT92" s="92">
        <f t="shared" si="82"/>
        <v>0.31633375461997792</v>
      </c>
      <c r="GU92" s="92">
        <f t="shared" si="82"/>
        <v>0.29972699072756059</v>
      </c>
      <c r="GV92" s="92">
        <f t="shared" si="82"/>
        <v>0.25059341653268552</v>
      </c>
      <c r="GW92" s="92">
        <f t="shared" si="82"/>
        <v>0.2816464515809457</v>
      </c>
      <c r="GX92" s="92">
        <f t="shared" si="82"/>
        <v>0.41300669287900449</v>
      </c>
      <c r="GY92" s="92">
        <f t="shared" si="82"/>
        <v>0.48425822649595407</v>
      </c>
      <c r="GZ92" s="92">
        <f t="shared" si="82"/>
        <v>0.43012844946928447</v>
      </c>
      <c r="HA92" s="92">
        <f t="shared" si="82"/>
        <v>0.23259969897631963</v>
      </c>
      <c r="HC92" s="92">
        <f t="shared" si="72"/>
        <v>2.7430625646829225E-3</v>
      </c>
      <c r="HD92" s="92">
        <f t="shared" si="72"/>
        <v>6.4670690735145024E-3</v>
      </c>
      <c r="HE92" s="92">
        <f t="shared" si="72"/>
        <v>2.4423182518760718E-3</v>
      </c>
      <c r="HF92" s="92">
        <f t="shared" si="72"/>
        <v>1.3820479237661265E-3</v>
      </c>
      <c r="HG92" s="92">
        <f t="shared" si="86"/>
        <v>7.6324596137873797E-4</v>
      </c>
      <c r="HH92" s="92">
        <f t="shared" si="86"/>
        <v>1.6088916125025748E-3</v>
      </c>
      <c r="HI92" s="92">
        <f t="shared" si="86"/>
        <v>2.1383259354057949E-3</v>
      </c>
      <c r="HJ92" s="92">
        <f t="shared" si="86"/>
        <v>1.2574474369192686E-3</v>
      </c>
      <c r="HK92" s="92">
        <f t="shared" si="86"/>
        <v>1.8494683711190922E-3</v>
      </c>
      <c r="HL92" s="92">
        <f t="shared" si="86"/>
        <v>1.7830050998458623E-3</v>
      </c>
      <c r="HM92" s="92">
        <f t="shared" si="86"/>
        <v>6.4761693456134482E-4</v>
      </c>
      <c r="HN92" s="92">
        <f t="shared" si="86"/>
        <v>3.0464883485119504E-4</v>
      </c>
      <c r="HO92" s="92">
        <f t="shared" si="86"/>
        <v>5.6067212572078395E-4</v>
      </c>
      <c r="HP92" s="92">
        <f t="shared" si="86"/>
        <v>6.8297749425332477E-4</v>
      </c>
      <c r="HQ92" s="92">
        <f t="shared" si="86"/>
        <v>1.6166360959023036E-4</v>
      </c>
      <c r="HS92" s="92">
        <f t="shared" si="83"/>
        <v>4.4676592484624324E-23</v>
      </c>
      <c r="HT92" s="92">
        <f t="shared" si="83"/>
        <v>1.3781216007798912E-20</v>
      </c>
      <c r="HU92" s="92">
        <f t="shared" si="83"/>
        <v>2.1126548537245721E-25</v>
      </c>
      <c r="HV92" s="92">
        <f t="shared" si="83"/>
        <v>2.0773419662412993E-29</v>
      </c>
      <c r="HW92" s="92">
        <f t="shared" si="83"/>
        <v>4.5820016569326928E-30</v>
      </c>
      <c r="HX92" s="92">
        <f t="shared" si="83"/>
        <v>9.2722987153273112E-28</v>
      </c>
      <c r="HY92" s="92">
        <f t="shared" si="83"/>
        <v>8.4412798715309236E-28</v>
      </c>
      <c r="HZ92" s="92">
        <f t="shared" si="83"/>
        <v>3.8239172230383981E-30</v>
      </c>
      <c r="IA92" s="92">
        <f t="shared" si="83"/>
        <v>5.989070755984801E-28</v>
      </c>
      <c r="IB92" s="92">
        <f t="shared" si="83"/>
        <v>4.4115943312898178E-28</v>
      </c>
      <c r="IC92" s="92">
        <f t="shared" si="83"/>
        <v>1.4553946601882971E-31</v>
      </c>
      <c r="ID92" s="92">
        <f t="shared" si="83"/>
        <v>1.9264946508296448E-33</v>
      </c>
      <c r="IE92" s="92">
        <f t="shared" si="83"/>
        <v>1.5826682614259259E-29</v>
      </c>
      <c r="IF92" s="92">
        <f t="shared" si="83"/>
        <v>5.5109021297903151E-18</v>
      </c>
      <c r="IG92" s="92">
        <f t="shared" si="83"/>
        <v>1.3000693508628785E-13</v>
      </c>
      <c r="II92" s="92">
        <f t="shared" si="84"/>
        <v>1.3937465128068575E-78</v>
      </c>
      <c r="IJ92" s="92">
        <f t="shared" si="84"/>
        <v>4.9109386386871056E-71</v>
      </c>
      <c r="IK92" s="92">
        <f t="shared" si="84"/>
        <v>7.7844236538823376E-89</v>
      </c>
      <c r="IL92" s="92">
        <f t="shared" si="84"/>
        <v>4.3861689109311792E-105</v>
      </c>
      <c r="IM92" s="92">
        <f t="shared" si="84"/>
        <v>5.2376341236205422E-106</v>
      </c>
      <c r="IN92" s="92">
        <f t="shared" si="84"/>
        <v>1.8833705405822813E-98</v>
      </c>
      <c r="IO92" s="92">
        <f t="shared" si="84"/>
        <v>5.8047941050626086E-101</v>
      </c>
      <c r="IP92" s="92">
        <f t="shared" si="84"/>
        <v>9.8561156446420296E-111</v>
      </c>
      <c r="IQ92" s="92">
        <f t="shared" si="84"/>
        <v>5.4963825564061041E-102</v>
      </c>
      <c r="IR92" s="92">
        <f t="shared" si="84"/>
        <v>5.4560257228583389E-102</v>
      </c>
      <c r="IS92" s="92">
        <f t="shared" si="84"/>
        <v>6.3443883802999959E-112</v>
      </c>
      <c r="IT92" s="92">
        <f t="shared" si="84"/>
        <v>2.3501951124316509E-117</v>
      </c>
      <c r="IU92" s="92">
        <f t="shared" si="84"/>
        <v>2.7931786163345472E-101</v>
      </c>
      <c r="IV92" s="92">
        <f t="shared" si="84"/>
        <v>8.9313761720126594E-80</v>
      </c>
      <c r="IW92" s="92">
        <f t="shared" si="84"/>
        <v>3.3599497249985799E-49</v>
      </c>
      <c r="IY92" s="92">
        <f t="shared" si="85"/>
        <v>0.42849022396187531</v>
      </c>
      <c r="IZ92" s="92">
        <f t="shared" si="85"/>
        <v>0.28147190889371315</v>
      </c>
      <c r="JA92" s="92">
        <f t="shared" si="85"/>
        <v>0.24715554932720768</v>
      </c>
      <c r="JB92" s="92">
        <f t="shared" si="85"/>
        <v>0.13826383978560591</v>
      </c>
      <c r="JC92" s="92">
        <f t="shared" si="85"/>
        <v>0.33760720916987413</v>
      </c>
      <c r="JD92" s="92">
        <f t="shared" si="85"/>
        <v>0.22706727488077658</v>
      </c>
      <c r="JE92" s="92">
        <f t="shared" si="85"/>
        <v>0.17403509533795006</v>
      </c>
      <c r="JF92" s="92">
        <f t="shared" si="85"/>
        <v>0.31759120205689717</v>
      </c>
      <c r="JG92" s="92">
        <f t="shared" si="85"/>
        <v>0.30157645909867969</v>
      </c>
      <c r="JH92" s="92">
        <f t="shared" si="85"/>
        <v>0.25237642163253138</v>
      </c>
      <c r="JI92" s="92">
        <f t="shared" si="85"/>
        <v>0.28229406851550704</v>
      </c>
      <c r="JJ92" s="92">
        <f t="shared" si="85"/>
        <v>0.4133113417138557</v>
      </c>
      <c r="JK92" s="92">
        <f t="shared" si="85"/>
        <v>0.48481889862167488</v>
      </c>
      <c r="JL92" s="92">
        <f t="shared" si="85"/>
        <v>0.4308114269635378</v>
      </c>
      <c r="JM92" s="92">
        <f t="shared" si="85"/>
        <v>0.23276136258603985</v>
      </c>
    </row>
    <row r="93" spans="2:273" x14ac:dyDescent="0.25">
      <c r="B93" s="2">
        <v>66</v>
      </c>
      <c r="C93" s="37">
        <v>88.625</v>
      </c>
      <c r="D93" s="37">
        <v>61.4</v>
      </c>
      <c r="E93" s="37">
        <v>52.95</v>
      </c>
      <c r="F93" s="37">
        <v>45.75</v>
      </c>
      <c r="G93" s="37">
        <v>63.4</v>
      </c>
      <c r="H93" s="37">
        <v>51.85</v>
      </c>
      <c r="I93" s="37">
        <v>57.25</v>
      </c>
      <c r="J93" s="37">
        <v>77.900000000000006</v>
      </c>
      <c r="K93" s="37">
        <v>71.45</v>
      </c>
      <c r="L93" s="37">
        <v>61.625</v>
      </c>
      <c r="M93" s="37">
        <v>57.524999999999999</v>
      </c>
      <c r="N93" s="37">
        <v>81.548000000000002</v>
      </c>
      <c r="O93" s="37">
        <v>108.5</v>
      </c>
      <c r="P93" s="37">
        <v>89.025999999999996</v>
      </c>
      <c r="Q93" s="37">
        <v>55.179000000000002</v>
      </c>
      <c r="S93" s="4">
        <f t="shared" si="87"/>
        <v>93.720344553800132</v>
      </c>
      <c r="T93" s="4">
        <f t="shared" si="87"/>
        <v>75.51180835804351</v>
      </c>
      <c r="U93" s="4">
        <f t="shared" si="87"/>
        <v>66.044352345841006</v>
      </c>
      <c r="V93" s="4">
        <f t="shared" si="87"/>
        <v>53.607751444703638</v>
      </c>
      <c r="W93" s="4">
        <f t="shared" si="87"/>
        <v>75.941845166477236</v>
      </c>
      <c r="X93" s="4">
        <f t="shared" si="87"/>
        <v>61.025456579671456</v>
      </c>
      <c r="Y93" s="4">
        <f t="shared" si="87"/>
        <v>57.116281652677529</v>
      </c>
      <c r="Z93" s="4">
        <f t="shared" si="87"/>
        <v>82.302245229380048</v>
      </c>
      <c r="AA93" s="4">
        <f t="shared" si="87"/>
        <v>77.778806312033495</v>
      </c>
      <c r="AB93" s="4">
        <f t="shared" si="87"/>
        <v>66.886984853802716</v>
      </c>
      <c r="AC93" s="4">
        <f t="shared" si="87"/>
        <v>69.929766906020689</v>
      </c>
      <c r="AD93" s="4">
        <f t="shared" si="87"/>
        <v>87.019022064953788</v>
      </c>
      <c r="AE93" s="4">
        <f t="shared" si="87"/>
        <v>105.93808357143848</v>
      </c>
      <c r="AF93" s="4">
        <f t="shared" si="87"/>
        <v>89.869270596700943</v>
      </c>
      <c r="AG93" s="4">
        <f t="shared" si="87"/>
        <v>61.918838781815538</v>
      </c>
      <c r="AI93" s="4">
        <f t="shared" si="88"/>
        <v>-5.0953445538001318</v>
      </c>
      <c r="AJ93" s="4">
        <f t="shared" si="88"/>
        <v>-14.111808358043511</v>
      </c>
      <c r="AK93" s="4">
        <f t="shared" si="88"/>
        <v>-13.094352345841003</v>
      </c>
      <c r="AL93" s="4">
        <f t="shared" si="88"/>
        <v>-7.8577514447036378</v>
      </c>
      <c r="AM93" s="4">
        <f t="shared" si="88"/>
        <v>-12.541845166477238</v>
      </c>
      <c r="AN93" s="4">
        <f t="shared" si="88"/>
        <v>-9.1754565796714544</v>
      </c>
      <c r="AO93" s="4">
        <f t="shared" si="88"/>
        <v>0.13371834732247123</v>
      </c>
      <c r="AP93" s="4">
        <f t="shared" si="88"/>
        <v>-4.4022452293800427</v>
      </c>
      <c r="AQ93" s="4">
        <f t="shared" si="88"/>
        <v>-6.3288063120334925</v>
      </c>
      <c r="AR93" s="4">
        <f t="shared" si="88"/>
        <v>-5.2619848538027156</v>
      </c>
      <c r="AS93" s="4">
        <f t="shared" si="88"/>
        <v>-12.40476690602069</v>
      </c>
      <c r="AT93" s="4">
        <f t="shared" si="88"/>
        <v>-5.471022064953786</v>
      </c>
      <c r="AU93" s="4">
        <f t="shared" si="88"/>
        <v>2.561916428561517</v>
      </c>
      <c r="AV93" s="4">
        <f t="shared" si="88"/>
        <v>-0.84327059670094684</v>
      </c>
      <c r="AW93" s="4">
        <f t="shared" si="88"/>
        <v>-6.7398387818155356</v>
      </c>
      <c r="AY93" s="2">
        <f t="shared" ref="AY93:BM109" si="124">IF(OR($B93 &lt; C$230, $B93 &gt; C$233), #N/A, ((1-FG93)*DK93) + (FG93 - FW93)*EA93 + (FW93*EQ93))</f>
        <v>41.354426987411671</v>
      </c>
      <c r="AZ93" s="2">
        <f t="shared" si="124"/>
        <v>44.125802685123489</v>
      </c>
      <c r="BA93" s="2">
        <f t="shared" si="124"/>
        <v>41.282321958878114</v>
      </c>
      <c r="BB93" s="2">
        <f t="shared" si="124"/>
        <v>43.85934779748635</v>
      </c>
      <c r="BC93" s="2">
        <f t="shared" si="124"/>
        <v>43.522938118437942</v>
      </c>
      <c r="BD93" s="2">
        <f t="shared" si="124"/>
        <v>41.832410270187225</v>
      </c>
      <c r="BE93" s="2">
        <f t="shared" si="124"/>
        <v>42.693326774887979</v>
      </c>
      <c r="BF93" s="2">
        <f t="shared" si="124"/>
        <v>44.605358279094375</v>
      </c>
      <c r="BG93" s="2">
        <f t="shared" si="124"/>
        <v>45.961130735235983</v>
      </c>
      <c r="BH93" s="2">
        <f t="shared" si="124"/>
        <v>44.204191973184741</v>
      </c>
      <c r="BI93" s="2">
        <f t="shared" si="124"/>
        <v>44.927967992344868</v>
      </c>
      <c r="BJ93" s="2">
        <f t="shared" si="124"/>
        <v>43.631696417799716</v>
      </c>
      <c r="BK93" s="2">
        <f t="shared" si="124"/>
        <v>41.787822658928562</v>
      </c>
      <c r="BL93" s="2">
        <f t="shared" si="124"/>
        <v>42.138526810796684</v>
      </c>
      <c r="BM93" s="2">
        <f t="shared" si="124"/>
        <v>47.874253217269292</v>
      </c>
      <c r="BO93" s="2" t="str">
        <f t="shared" si="94"/>
        <v/>
      </c>
      <c r="BP93" s="2" t="str">
        <f t="shared" si="95"/>
        <v/>
      </c>
      <c r="BQ93" s="2" t="str">
        <f t="shared" si="96"/>
        <v/>
      </c>
      <c r="BR93" s="2" t="str">
        <f t="shared" si="97"/>
        <v/>
      </c>
      <c r="BS93" s="2" t="str">
        <f t="shared" si="98"/>
        <v/>
      </c>
      <c r="BT93" s="2" t="str">
        <f t="shared" si="99"/>
        <v/>
      </c>
      <c r="BU93" s="2" t="str">
        <f t="shared" si="100"/>
        <v/>
      </c>
      <c r="BV93" s="2" t="str">
        <f t="shared" si="101"/>
        <v/>
      </c>
      <c r="BW93" s="2" t="str">
        <f t="shared" si="102"/>
        <v/>
      </c>
      <c r="BX93" s="2" t="str">
        <f t="shared" si="103"/>
        <v/>
      </c>
      <c r="BY93" s="2" t="str">
        <f t="shared" si="104"/>
        <v/>
      </c>
      <c r="BZ93" s="2" t="str">
        <f t="shared" si="105"/>
        <v/>
      </c>
      <c r="CA93" s="2" t="str">
        <f t="shared" si="106"/>
        <v/>
      </c>
      <c r="CB93" s="2" t="str">
        <f t="shared" si="107"/>
        <v/>
      </c>
      <c r="CC93" s="2" t="str">
        <f t="shared" si="108"/>
        <v/>
      </c>
      <c r="CE93" s="2" t="str">
        <f t="shared" ref="CE93:CS109" si="125">IF(AND(IY93 &lt; $CS$22, $B93 &gt; C$231, $B93 &lt; C$232), C93, "")</f>
        <v/>
      </c>
      <c r="CF93" s="2" t="str">
        <f t="shared" si="125"/>
        <v/>
      </c>
      <c r="CG93" s="2" t="str">
        <f t="shared" si="125"/>
        <v/>
      </c>
      <c r="CH93" s="2" t="str">
        <f t="shared" si="125"/>
        <v/>
      </c>
      <c r="CI93" s="2" t="str">
        <f t="shared" si="125"/>
        <v/>
      </c>
      <c r="CJ93" s="2" t="str">
        <f t="shared" si="125"/>
        <v/>
      </c>
      <c r="CK93" s="2" t="str">
        <f t="shared" si="125"/>
        <v/>
      </c>
      <c r="CL93" s="2" t="str">
        <f t="shared" si="125"/>
        <v/>
      </c>
      <c r="CM93" s="2" t="str">
        <f t="shared" si="125"/>
        <v/>
      </c>
      <c r="CN93" s="2" t="str">
        <f t="shared" si="125"/>
        <v/>
      </c>
      <c r="CO93" s="2" t="str">
        <f t="shared" si="125"/>
        <v/>
      </c>
      <c r="CP93" s="2" t="str">
        <f t="shared" si="125"/>
        <v/>
      </c>
      <c r="CQ93" s="2" t="str">
        <f t="shared" si="125"/>
        <v/>
      </c>
      <c r="CR93" s="2" t="str">
        <f t="shared" si="125"/>
        <v/>
      </c>
      <c r="CS93" s="2" t="str">
        <f t="shared" si="125"/>
        <v/>
      </c>
      <c r="CU93" s="2" t="str">
        <f t="shared" si="109"/>
        <v/>
      </c>
      <c r="CV93" s="2" t="str">
        <f t="shared" si="110"/>
        <v/>
      </c>
      <c r="CW93" s="2" t="str">
        <f t="shared" si="111"/>
        <v/>
      </c>
      <c r="CX93" s="2" t="str">
        <f t="shared" si="112"/>
        <v/>
      </c>
      <c r="CY93" s="2" t="str">
        <f t="shared" si="113"/>
        <v/>
      </c>
      <c r="CZ93" s="2" t="str">
        <f t="shared" si="114"/>
        <v/>
      </c>
      <c r="DA93" s="2" t="str">
        <f t="shared" si="115"/>
        <v/>
      </c>
      <c r="DB93" s="2" t="str">
        <f t="shared" si="116"/>
        <v/>
      </c>
      <c r="DC93" s="2" t="str">
        <f t="shared" si="117"/>
        <v/>
      </c>
      <c r="DD93" s="2" t="str">
        <f t="shared" si="118"/>
        <v/>
      </c>
      <c r="DE93" s="2" t="str">
        <f t="shared" si="119"/>
        <v/>
      </c>
      <c r="DF93" s="2" t="str">
        <f t="shared" si="120"/>
        <v/>
      </c>
      <c r="DG93" s="2" t="str">
        <f t="shared" si="121"/>
        <v/>
      </c>
      <c r="DH93" s="2" t="str">
        <f t="shared" si="122"/>
        <v/>
      </c>
      <c r="DI93" s="2" t="str">
        <f t="shared" si="123"/>
        <v/>
      </c>
      <c r="DK93" s="2">
        <f t="shared" si="89"/>
        <v>61.099407665505218</v>
      </c>
      <c r="DL93" s="2">
        <f t="shared" si="89"/>
        <v>58.911467611336036</v>
      </c>
      <c r="DM93" s="2">
        <f t="shared" si="89"/>
        <v>55.721916376306609</v>
      </c>
      <c r="DN93" s="2">
        <f t="shared" si="89"/>
        <v>61.496284066661275</v>
      </c>
      <c r="DO93" s="2">
        <f t="shared" si="89"/>
        <v>59.42531712473572</v>
      </c>
      <c r="DP93" s="2">
        <f t="shared" si="89"/>
        <v>55.349605650541569</v>
      </c>
      <c r="DQ93" s="2">
        <f t="shared" si="89"/>
        <v>56.960857746904267</v>
      </c>
      <c r="DR93" s="2">
        <f t="shared" si="89"/>
        <v>61.031478405315617</v>
      </c>
      <c r="DS93" s="2">
        <f t="shared" si="89"/>
        <v>58.573676885130368</v>
      </c>
      <c r="DT93" s="2">
        <f t="shared" si="89"/>
        <v>56.006659373902707</v>
      </c>
      <c r="DU93" s="2">
        <f t="shared" si="89"/>
        <v>52.893941637630661</v>
      </c>
      <c r="DV93" s="2">
        <f t="shared" si="89"/>
        <v>56.249041981274523</v>
      </c>
      <c r="DW93" s="2">
        <f t="shared" si="89"/>
        <v>54.380070754052142</v>
      </c>
      <c r="DX93" s="2">
        <f t="shared" si="89"/>
        <v>58.68899667774086</v>
      </c>
      <c r="DY93" s="2">
        <f t="shared" si="89"/>
        <v>57.483315789473693</v>
      </c>
      <c r="EA93" s="2">
        <f t="shared" si="93"/>
        <v>39.428540778341791</v>
      </c>
      <c r="EB93" s="2">
        <f t="shared" si="90"/>
        <v>42.812061821060652</v>
      </c>
      <c r="EC93" s="2">
        <f t="shared" si="90"/>
        <v>39.764601574423651</v>
      </c>
      <c r="ED93" s="2">
        <f t="shared" si="90"/>
        <v>41.854683704407236</v>
      </c>
      <c r="EE93" s="2">
        <f t="shared" si="90"/>
        <v>41.555384087791502</v>
      </c>
      <c r="EF93" s="2">
        <f t="shared" si="90"/>
        <v>40.264503061764479</v>
      </c>
      <c r="EG93" s="2">
        <f t="shared" si="90"/>
        <v>40.99947979785253</v>
      </c>
      <c r="EH93" s="2">
        <f t="shared" si="90"/>
        <v>42.458631900816421</v>
      </c>
      <c r="EI93" s="2">
        <f t="shared" si="90"/>
        <v>44.347792776585322</v>
      </c>
      <c r="EJ93" s="2">
        <f t="shared" si="90"/>
        <v>42.645901066753538</v>
      </c>
      <c r="EK93" s="2">
        <f t="shared" si="90"/>
        <v>43.83322993621605</v>
      </c>
      <c r="EL93" s="2">
        <f t="shared" si="90"/>
        <v>41.848632212291655</v>
      </c>
      <c r="EM93" s="2">
        <f t="shared" si="90"/>
        <v>40.031785271046168</v>
      </c>
      <c r="EN93" s="2">
        <f t="shared" si="90"/>
        <v>40.154045035933152</v>
      </c>
      <c r="EO93" s="2">
        <f t="shared" si="90"/>
        <v>46.394112629845651</v>
      </c>
      <c r="EQ93" s="2">
        <f t="shared" si="91"/>
        <v>38.986175695152198</v>
      </c>
      <c r="ER93" s="2">
        <f t="shared" si="91"/>
        <v>42.128835189150031</v>
      </c>
      <c r="ES93" s="2">
        <f t="shared" si="91"/>
        <v>40.583358407648227</v>
      </c>
      <c r="ET93" s="2">
        <f t="shared" si="91"/>
        <v>40.834102333940649</v>
      </c>
      <c r="EU93" s="2">
        <f t="shared" si="91"/>
        <v>40.922498066007762</v>
      </c>
      <c r="EV93" s="2">
        <f t="shared" si="91"/>
        <v>39.831036428881667</v>
      </c>
      <c r="EW93" s="2">
        <f t="shared" si="91"/>
        <v>40.558557085334911</v>
      </c>
      <c r="EX93" s="2">
        <f t="shared" si="91"/>
        <v>42.779721424730809</v>
      </c>
      <c r="EY93" s="2">
        <f t="shared" si="91"/>
        <v>43.779395022622936</v>
      </c>
      <c r="EZ93" s="2">
        <f t="shared" si="91"/>
        <v>41.945799058832961</v>
      </c>
      <c r="FA93" s="2">
        <f t="shared" si="91"/>
        <v>42.203076920625747</v>
      </c>
      <c r="FB93" s="2">
        <f t="shared" si="91"/>
        <v>41.372687146267793</v>
      </c>
      <c r="FC93" s="2">
        <f t="shared" si="91"/>
        <v>39.794831123198556</v>
      </c>
      <c r="FD93" s="2">
        <f t="shared" si="91"/>
        <v>39.971061638918144</v>
      </c>
      <c r="FE93" s="2">
        <f t="shared" si="91"/>
        <v>47.349686731291776</v>
      </c>
      <c r="FG93" s="2">
        <f t="shared" si="92"/>
        <v>0.91112507797401232</v>
      </c>
      <c r="FH93" s="2">
        <f t="shared" si="92"/>
        <v>0.91838537050633362</v>
      </c>
      <c r="FI93" s="2">
        <f t="shared" si="92"/>
        <v>0.9049034746389828</v>
      </c>
      <c r="FJ93" s="2">
        <f t="shared" si="92"/>
        <v>0.89792299856312063</v>
      </c>
      <c r="FK93" s="2">
        <f t="shared" si="92"/>
        <v>0.88988721216552791</v>
      </c>
      <c r="FL93" s="2">
        <f t="shared" si="92"/>
        <v>0.89605545232128747</v>
      </c>
      <c r="FM93" s="2">
        <f t="shared" si="92"/>
        <v>0.89387127732891913</v>
      </c>
      <c r="FN93" s="2">
        <f t="shared" si="92"/>
        <v>0.88442054844649187</v>
      </c>
      <c r="FO93" s="2">
        <f t="shared" si="92"/>
        <v>0.88658129596732871</v>
      </c>
      <c r="FP93" s="2">
        <f t="shared" si="92"/>
        <v>0.88335555273985078</v>
      </c>
      <c r="FQ93" s="2">
        <f t="shared" si="92"/>
        <v>0.87913873777436025</v>
      </c>
      <c r="FR93" s="2">
        <f t="shared" si="92"/>
        <v>0.87617300089446903</v>
      </c>
      <c r="FS93" s="2">
        <f t="shared" si="92"/>
        <v>0.87761024421140366</v>
      </c>
      <c r="FT93" s="2">
        <f t="shared" si="92"/>
        <v>0.89293101843319334</v>
      </c>
      <c r="FU93" s="2">
        <f t="shared" si="92"/>
        <v>0.86653982648145078</v>
      </c>
      <c r="FW93" s="2">
        <f t="shared" ref="FW93:GK109" si="126">POWER(10,($B93-C$232)/C$229)/(1+POWER(10,($B93-C$232)/C$229))</f>
        <v>2.4955803818965016E-4</v>
      </c>
      <c r="FX93" s="2">
        <f t="shared" si="126"/>
        <v>3.0176601592126986E-4</v>
      </c>
      <c r="FY93" s="2">
        <f t="shared" si="126"/>
        <v>2.8725586636526435E-4</v>
      </c>
      <c r="FZ93" s="2">
        <f t="shared" si="126"/>
        <v>2.8569532007539271E-4</v>
      </c>
      <c r="GA93" s="2">
        <f t="shared" si="126"/>
        <v>2.4351061884274685E-4</v>
      </c>
      <c r="GB93" s="2">
        <f t="shared" si="126"/>
        <v>2.4674760766232607E-4</v>
      </c>
      <c r="GC93" s="2">
        <f t="shared" si="126"/>
        <v>2.5781563194633884E-4</v>
      </c>
      <c r="GD93" s="2">
        <f t="shared" si="126"/>
        <v>2.7084502597634231E-4</v>
      </c>
      <c r="GE93" s="2">
        <f t="shared" si="126"/>
        <v>2.5225409230427809E-4</v>
      </c>
      <c r="GF93" s="2">
        <f t="shared" si="126"/>
        <v>2.3905271055871298E-4</v>
      </c>
      <c r="GG93" s="2">
        <f t="shared" si="126"/>
        <v>2.1531522710812855E-4</v>
      </c>
      <c r="GH93" s="2">
        <f t="shared" si="126"/>
        <v>2.0027957397567191E-4</v>
      </c>
      <c r="GI93" s="2">
        <f t="shared" si="126"/>
        <v>1.9315284491215774E-4</v>
      </c>
      <c r="GJ93" s="2">
        <f t="shared" si="126"/>
        <v>2.0013189953578737E-4</v>
      </c>
      <c r="GK93" s="2">
        <f t="shared" si="126"/>
        <v>1.8168089421484362E-4</v>
      </c>
      <c r="GM93" s="92">
        <f t="shared" ref="GM93:HA109" si="127" xml:space="preserve"> _xlfn.NORM.DIST($B93, C$7, ABS(C$11), TRUE) * _xlfn.NORM.DIST(($B93 - C$7)*C$15, 0, ABS(C$11), TRUE) * 2</f>
        <v>0.25825481358342678</v>
      </c>
      <c r="GN93" s="92">
        <f t="shared" si="127"/>
        <v>0.13759551926236518</v>
      </c>
      <c r="GO93" s="92">
        <f t="shared" si="127"/>
        <v>0.11587710882472764</v>
      </c>
      <c r="GP93" s="92">
        <f t="shared" si="127"/>
        <v>4.6907947369592064E-2</v>
      </c>
      <c r="GQ93" s="92">
        <f t="shared" si="127"/>
        <v>0.16163380856673393</v>
      </c>
      <c r="GR93" s="92">
        <f t="shared" si="127"/>
        <v>9.7124539533877938E-2</v>
      </c>
      <c r="GS93" s="92">
        <f t="shared" si="127"/>
        <v>6.8512336337028065E-2</v>
      </c>
      <c r="GT93" s="92">
        <f t="shared" si="127"/>
        <v>0.19102361343991164</v>
      </c>
      <c r="GU93" s="92">
        <f t="shared" si="127"/>
        <v>0.16445877326706437</v>
      </c>
      <c r="GV93" s="92">
        <f t="shared" si="127"/>
        <v>0.11673317257560993</v>
      </c>
      <c r="GW93" s="92">
        <f t="shared" si="127"/>
        <v>0.13841723669970643</v>
      </c>
      <c r="GX93" s="92">
        <f t="shared" si="127"/>
        <v>0.22721079712882708</v>
      </c>
      <c r="GY93" s="92">
        <f t="shared" si="127"/>
        <v>0.3211106889338618</v>
      </c>
      <c r="GZ93" s="92">
        <f t="shared" si="127"/>
        <v>0.27024892703276887</v>
      </c>
      <c r="HA93" s="92">
        <f t="shared" si="127"/>
        <v>0.1205217569963509</v>
      </c>
      <c r="HC93" s="92">
        <f t="shared" si="72"/>
        <v>4.2328485764178136E-3</v>
      </c>
      <c r="HD93" s="92">
        <f t="shared" si="72"/>
        <v>9.5403109636889496E-3</v>
      </c>
      <c r="HE93" s="92">
        <f t="shared" si="72"/>
        <v>3.9225329981951397E-3</v>
      </c>
      <c r="HF93" s="92">
        <f t="shared" si="72"/>
        <v>2.371002709534894E-3</v>
      </c>
      <c r="HG93" s="92">
        <f t="shared" si="86"/>
        <v>1.3316174871630358E-3</v>
      </c>
      <c r="HH93" s="92">
        <f t="shared" si="86"/>
        <v>2.6721353862522767E-3</v>
      </c>
      <c r="HI93" s="92">
        <f t="shared" si="86"/>
        <v>3.540926405607154E-3</v>
      </c>
      <c r="HJ93" s="92">
        <f t="shared" si="86"/>
        <v>2.1895946609200418E-3</v>
      </c>
      <c r="HK93" s="92">
        <f t="shared" si="86"/>
        <v>3.0854488637029396E-3</v>
      </c>
      <c r="HL93" s="92">
        <f t="shared" si="86"/>
        <v>2.9696739215688316E-3</v>
      </c>
      <c r="HM93" s="92">
        <f t="shared" si="86"/>
        <v>1.1457118823188684E-3</v>
      </c>
      <c r="HN93" s="92">
        <f t="shared" si="86"/>
        <v>5.6053607096802555E-4</v>
      </c>
      <c r="HO93" s="92">
        <f t="shared" si="86"/>
        <v>9.635785287137209E-4</v>
      </c>
      <c r="HP93" s="92">
        <f t="shared" si="86"/>
        <v>1.1675643189835354E-3</v>
      </c>
      <c r="HQ93" s="92">
        <f t="shared" si="86"/>
        <v>3.2799703514190388E-4</v>
      </c>
      <c r="HS93" s="92">
        <f t="shared" ref="HS93:IG109" si="128" xml:space="preserve"> _xlfn.NORM.DIST($B93, C$9, ABS(C$13), TRUE) * _xlfn.NORM.DIST(($B93 - C$9)*C$17, 0, ABS(C$13), TRUE) * 2</f>
        <v>2.2008902547914791E-22</v>
      </c>
      <c r="HT93" s="92">
        <f t="shared" si="128"/>
        <v>5.923261368470299E-20</v>
      </c>
      <c r="HU93" s="92">
        <f t="shared" si="128"/>
        <v>1.298434423543057E-24</v>
      </c>
      <c r="HV93" s="92">
        <f t="shared" si="128"/>
        <v>1.7556688977838821E-28</v>
      </c>
      <c r="HW93" s="92">
        <f t="shared" si="128"/>
        <v>3.8478741930482088E-29</v>
      </c>
      <c r="HX93" s="92">
        <f t="shared" si="128"/>
        <v>6.6396372696664864E-27</v>
      </c>
      <c r="HY93" s="92">
        <f t="shared" si="128"/>
        <v>6.2734895068633796E-27</v>
      </c>
      <c r="HZ93" s="92">
        <f t="shared" si="128"/>
        <v>3.4719107942427506E-29</v>
      </c>
      <c r="IA93" s="92">
        <f t="shared" si="128"/>
        <v>4.4990286202780374E-27</v>
      </c>
      <c r="IB93" s="92">
        <f t="shared" si="128"/>
        <v>3.2885659095350381E-27</v>
      </c>
      <c r="IC93" s="92">
        <f t="shared" si="128"/>
        <v>1.3288627744114388E-30</v>
      </c>
      <c r="ID93" s="92">
        <f t="shared" si="128"/>
        <v>1.951279090816971E-32</v>
      </c>
      <c r="IE93" s="92">
        <f t="shared" si="128"/>
        <v>1.1753235158311805E-28</v>
      </c>
      <c r="IF93" s="92">
        <f t="shared" si="128"/>
        <v>1.7779136046739324E-17</v>
      </c>
      <c r="IG93" s="92">
        <f t="shared" si="128"/>
        <v>3.0731093133639818E-13</v>
      </c>
      <c r="II93" s="92">
        <f t="shared" ref="II93:IW109" si="129" xml:space="preserve"> _xlfn.NORM.DIST($B93, C$10, ABS(C$14), TRUE) * _xlfn.NORM.DIST(($B93 - C$10)*C$18, 0, ABS(C$14), TRUE) * 2</f>
        <v>6.5981531845344014E-77</v>
      </c>
      <c r="IJ93" s="92">
        <f t="shared" si="129"/>
        <v>1.7253563199587233E-69</v>
      </c>
      <c r="IK93" s="92">
        <f t="shared" si="129"/>
        <v>6.6378335866379122E-87</v>
      </c>
      <c r="IL93" s="92">
        <f t="shared" si="129"/>
        <v>8.5404669041108909E-103</v>
      </c>
      <c r="IM93" s="92">
        <f t="shared" si="129"/>
        <v>9.6679830910357838E-104</v>
      </c>
      <c r="IN93" s="92">
        <f t="shared" si="129"/>
        <v>2.4001017688204046E-96</v>
      </c>
      <c r="IO93" s="92">
        <f t="shared" si="129"/>
        <v>8.6102615091343185E-99</v>
      </c>
      <c r="IP93" s="92">
        <f t="shared" si="129"/>
        <v>2.4705226221722526E-108</v>
      </c>
      <c r="IQ93" s="92">
        <f t="shared" si="129"/>
        <v>8.4727175869035988E-100</v>
      </c>
      <c r="IR93" s="92">
        <f t="shared" si="129"/>
        <v>8.1473139990123708E-100</v>
      </c>
      <c r="IS93" s="92">
        <f t="shared" si="129"/>
        <v>1.454909056812748E-109</v>
      </c>
      <c r="IT93" s="92">
        <f t="shared" si="129"/>
        <v>6.7172150918915725E-115</v>
      </c>
      <c r="IU93" s="92">
        <f t="shared" si="129"/>
        <v>3.5635706845622585E-99</v>
      </c>
      <c r="IV93" s="92">
        <f t="shared" si="129"/>
        <v>4.062112204944092E-78</v>
      </c>
      <c r="IW93" s="92">
        <f t="shared" si="129"/>
        <v>3.3458944479041035E-48</v>
      </c>
      <c r="IY93" s="92">
        <f t="shared" ref="IY93:JM109" si="130">GM93+HC93+HS93+II93</f>
        <v>0.26248766215984459</v>
      </c>
      <c r="IZ93" s="92">
        <f t="shared" si="130"/>
        <v>0.14713583022605414</v>
      </c>
      <c r="JA93" s="92">
        <f t="shared" si="130"/>
        <v>0.11979964182292278</v>
      </c>
      <c r="JB93" s="92">
        <f t="shared" si="130"/>
        <v>4.9278950079126957E-2</v>
      </c>
      <c r="JC93" s="92">
        <f t="shared" si="130"/>
        <v>0.16296542605389697</v>
      </c>
      <c r="JD93" s="92">
        <f t="shared" si="130"/>
        <v>9.979667492013021E-2</v>
      </c>
      <c r="JE93" s="92">
        <f t="shared" si="130"/>
        <v>7.2053262742635224E-2</v>
      </c>
      <c r="JF93" s="92">
        <f t="shared" si="130"/>
        <v>0.19321320810083167</v>
      </c>
      <c r="JG93" s="92">
        <f t="shared" si="130"/>
        <v>0.16754422213076731</v>
      </c>
      <c r="JH93" s="92">
        <f t="shared" si="130"/>
        <v>0.11970284649717876</v>
      </c>
      <c r="JI93" s="92">
        <f t="shared" si="130"/>
        <v>0.13956294858202531</v>
      </c>
      <c r="JJ93" s="92">
        <f t="shared" si="130"/>
        <v>0.22777133319979512</v>
      </c>
      <c r="JK93" s="92">
        <f t="shared" si="130"/>
        <v>0.3220742674625755</v>
      </c>
      <c r="JL93" s="92">
        <f t="shared" si="130"/>
        <v>0.27141649135175239</v>
      </c>
      <c r="JM93" s="92">
        <f t="shared" si="130"/>
        <v>0.12084975403180011</v>
      </c>
    </row>
    <row r="94" spans="2:273" x14ac:dyDescent="0.25">
      <c r="B94" s="2">
        <v>67</v>
      </c>
      <c r="C94" s="37">
        <v>55.1</v>
      </c>
      <c r="D94" s="37">
        <v>53.674999999999997</v>
      </c>
      <c r="E94" s="37">
        <v>47.1</v>
      </c>
      <c r="F94" s="37">
        <v>44.174999999999997</v>
      </c>
      <c r="G94" s="37">
        <v>43.975000000000001</v>
      </c>
      <c r="H94" s="37">
        <v>45.575000000000003</v>
      </c>
      <c r="I94" s="37">
        <v>55.05</v>
      </c>
      <c r="J94" s="37">
        <v>66.974999999999994</v>
      </c>
      <c r="K94" s="37">
        <v>65.099999999999994</v>
      </c>
      <c r="L94" s="37">
        <v>55.85</v>
      </c>
      <c r="M94" s="37">
        <v>49.325000000000003</v>
      </c>
      <c r="N94" s="37">
        <v>48.929000000000002</v>
      </c>
      <c r="O94" s="37">
        <v>66.975999999999999</v>
      </c>
      <c r="P94" s="37">
        <v>58.667000000000002</v>
      </c>
      <c r="Q94" s="37">
        <v>45.308</v>
      </c>
      <c r="S94" s="4">
        <f t="shared" si="87"/>
        <v>67.602600992134143</v>
      </c>
      <c r="T94" s="4">
        <f t="shared" si="87"/>
        <v>61.583630968559163</v>
      </c>
      <c r="U94" s="4">
        <f t="shared" si="87"/>
        <v>52.895582585890949</v>
      </c>
      <c r="V94" s="4">
        <f t="shared" si="87"/>
        <v>48.33947976675357</v>
      </c>
      <c r="W94" s="4">
        <f t="shared" si="87"/>
        <v>55.011808947503418</v>
      </c>
      <c r="X94" s="4">
        <f t="shared" si="87"/>
        <v>49.570550164977305</v>
      </c>
      <c r="Y94" s="4">
        <f t="shared" si="87"/>
        <v>49.520937841403544</v>
      </c>
      <c r="Z94" s="4">
        <f t="shared" si="87"/>
        <v>63.525862782781765</v>
      </c>
      <c r="AA94" s="4">
        <f t="shared" si="87"/>
        <v>60.835825877982863</v>
      </c>
      <c r="AB94" s="4">
        <f t="shared" si="87"/>
        <v>53.607472350066594</v>
      </c>
      <c r="AC94" s="4">
        <f t="shared" si="87"/>
        <v>54.227008370847017</v>
      </c>
      <c r="AD94" s="4">
        <f t="shared" si="87"/>
        <v>60.181836629201051</v>
      </c>
      <c r="AE94" s="4">
        <f t="shared" si="87"/>
        <v>73.766355550240789</v>
      </c>
      <c r="AF94" s="4">
        <f t="shared" si="87"/>
        <v>65.136430193990094</v>
      </c>
      <c r="AG94" s="4">
        <f t="shared" si="87"/>
        <v>53.175242891059476</v>
      </c>
      <c r="AI94" s="4">
        <f t="shared" si="88"/>
        <v>-12.502600992134141</v>
      </c>
      <c r="AJ94" s="4">
        <f t="shared" si="88"/>
        <v>-7.9086309685591658</v>
      </c>
      <c r="AK94" s="4">
        <f t="shared" si="88"/>
        <v>-5.7955825858909478</v>
      </c>
      <c r="AL94" s="4">
        <f t="shared" si="88"/>
        <v>-4.1644797667535727</v>
      </c>
      <c r="AM94" s="4">
        <f t="shared" si="88"/>
        <v>-11.036808947503417</v>
      </c>
      <c r="AN94" s="4">
        <f t="shared" si="88"/>
        <v>-3.9955501649773026</v>
      </c>
      <c r="AO94" s="4">
        <f t="shared" si="88"/>
        <v>5.529062158596453</v>
      </c>
      <c r="AP94" s="4">
        <f t="shared" si="88"/>
        <v>3.4491372172182295</v>
      </c>
      <c r="AQ94" s="4">
        <f t="shared" si="88"/>
        <v>4.2641741220171312</v>
      </c>
      <c r="AR94" s="4">
        <f t="shared" si="88"/>
        <v>2.2425276499334075</v>
      </c>
      <c r="AS94" s="4">
        <f t="shared" si="88"/>
        <v>-4.9020083708470139</v>
      </c>
      <c r="AT94" s="4">
        <f t="shared" si="88"/>
        <v>-11.252836629201049</v>
      </c>
      <c r="AU94" s="4">
        <f t="shared" si="88"/>
        <v>-6.7903555502407897</v>
      </c>
      <c r="AV94" s="4">
        <f t="shared" si="88"/>
        <v>-6.4694301939900924</v>
      </c>
      <c r="AW94" s="4">
        <f t="shared" si="88"/>
        <v>-7.8672428910594761</v>
      </c>
      <c r="AY94" s="2">
        <f t="shared" si="124"/>
        <v>41.129827590906608</v>
      </c>
      <c r="AZ94" s="2">
        <f t="shared" si="124"/>
        <v>43.895099312388851</v>
      </c>
      <c r="BA94" s="2">
        <f t="shared" si="124"/>
        <v>41.098027977942643</v>
      </c>
      <c r="BB94" s="2">
        <f t="shared" si="124"/>
        <v>43.617317433478128</v>
      </c>
      <c r="BC94" s="2">
        <f t="shared" si="124"/>
        <v>43.29102692591438</v>
      </c>
      <c r="BD94" s="2">
        <f t="shared" si="124"/>
        <v>41.632622584983658</v>
      </c>
      <c r="BE94" s="2">
        <f t="shared" si="124"/>
        <v>42.471557376747214</v>
      </c>
      <c r="BF94" s="2">
        <f t="shared" si="124"/>
        <v>44.356266812528325</v>
      </c>
      <c r="BG94" s="2">
        <f t="shared" si="124"/>
        <v>45.718875391759163</v>
      </c>
      <c r="BH94" s="2">
        <f t="shared" si="124"/>
        <v>43.957661626603688</v>
      </c>
      <c r="BI94" s="2">
        <f t="shared" si="124"/>
        <v>44.686894572533774</v>
      </c>
      <c r="BJ94" s="2">
        <f t="shared" si="124"/>
        <v>43.364873703083994</v>
      </c>
      <c r="BK94" s="2">
        <f t="shared" si="124"/>
        <v>41.547634089757992</v>
      </c>
      <c r="BL94" s="2">
        <f t="shared" si="124"/>
        <v>41.889277878127785</v>
      </c>
      <c r="BM94" s="2">
        <f t="shared" si="124"/>
        <v>47.669618537347439</v>
      </c>
      <c r="BO94" s="2" t="str">
        <f t="shared" si="94"/>
        <v/>
      </c>
      <c r="BP94" s="2" t="str">
        <f t="shared" si="95"/>
        <v/>
      </c>
      <c r="BQ94" s="2" t="str">
        <f t="shared" si="96"/>
        <v/>
      </c>
      <c r="BR94" s="2" t="str">
        <f t="shared" si="97"/>
        <v/>
      </c>
      <c r="BS94" s="2" t="str">
        <f t="shared" si="98"/>
        <v/>
      </c>
      <c r="BT94" s="2" t="str">
        <f t="shared" si="99"/>
        <v/>
      </c>
      <c r="BU94" s="2" t="str">
        <f t="shared" si="100"/>
        <v/>
      </c>
      <c r="BV94" s="2" t="str">
        <f t="shared" si="101"/>
        <v/>
      </c>
      <c r="BW94" s="2" t="str">
        <f t="shared" si="102"/>
        <v/>
      </c>
      <c r="BX94" s="2" t="str">
        <f t="shared" si="103"/>
        <v/>
      </c>
      <c r="BY94" s="2" t="str">
        <f t="shared" si="104"/>
        <v/>
      </c>
      <c r="BZ94" s="2" t="str">
        <f t="shared" si="105"/>
        <v/>
      </c>
      <c r="CA94" s="2" t="str">
        <f t="shared" si="106"/>
        <v/>
      </c>
      <c r="CB94" s="2" t="str">
        <f t="shared" si="107"/>
        <v/>
      </c>
      <c r="CC94" s="2" t="str">
        <f t="shared" si="108"/>
        <v/>
      </c>
      <c r="CE94" s="2" t="str">
        <f t="shared" si="125"/>
        <v/>
      </c>
      <c r="CF94" s="2" t="str">
        <f t="shared" si="125"/>
        <v/>
      </c>
      <c r="CG94" s="2" t="str">
        <f t="shared" si="125"/>
        <v/>
      </c>
      <c r="CH94" s="2" t="str">
        <f t="shared" si="125"/>
        <v/>
      </c>
      <c r="CI94" s="2" t="str">
        <f t="shared" si="125"/>
        <v/>
      </c>
      <c r="CJ94" s="2" t="str">
        <f t="shared" si="125"/>
        <v/>
      </c>
      <c r="CK94" s="2" t="str">
        <f t="shared" si="125"/>
        <v/>
      </c>
      <c r="CL94" s="2" t="str">
        <f t="shared" si="125"/>
        <v/>
      </c>
      <c r="CM94" s="2" t="str">
        <f t="shared" si="125"/>
        <v/>
      </c>
      <c r="CN94" s="2" t="str">
        <f t="shared" si="125"/>
        <v/>
      </c>
      <c r="CO94" s="2" t="str">
        <f t="shared" si="125"/>
        <v/>
      </c>
      <c r="CP94" s="2" t="str">
        <f t="shared" si="125"/>
        <v/>
      </c>
      <c r="CQ94" s="2" t="str">
        <f t="shared" si="125"/>
        <v/>
      </c>
      <c r="CR94" s="2" t="str">
        <f t="shared" si="125"/>
        <v/>
      </c>
      <c r="CS94" s="2" t="str">
        <f t="shared" si="125"/>
        <v/>
      </c>
      <c r="CU94" s="2" t="str">
        <f t="shared" si="109"/>
        <v/>
      </c>
      <c r="CV94" s="2" t="str">
        <f t="shared" si="110"/>
        <v/>
      </c>
      <c r="CW94" s="2" t="str">
        <f t="shared" si="111"/>
        <v/>
      </c>
      <c r="CX94" s="2" t="str">
        <f t="shared" si="112"/>
        <v/>
      </c>
      <c r="CY94" s="2" t="str">
        <f t="shared" si="113"/>
        <v/>
      </c>
      <c r="CZ94" s="2" t="str">
        <f t="shared" si="114"/>
        <v/>
      </c>
      <c r="DA94" s="2" t="str">
        <f t="shared" si="115"/>
        <v/>
      </c>
      <c r="DB94" s="2" t="str">
        <f t="shared" si="116"/>
        <v/>
      </c>
      <c r="DC94" s="2" t="str">
        <f t="shared" si="117"/>
        <v/>
      </c>
      <c r="DD94" s="2" t="str">
        <f t="shared" si="118"/>
        <v/>
      </c>
      <c r="DE94" s="2" t="str">
        <f t="shared" si="119"/>
        <v/>
      </c>
      <c r="DF94" s="2" t="str">
        <f t="shared" si="120"/>
        <v/>
      </c>
      <c r="DG94" s="2" t="str">
        <f t="shared" si="121"/>
        <v/>
      </c>
      <c r="DH94" s="2" t="str">
        <f t="shared" si="122"/>
        <v/>
      </c>
      <c r="DI94" s="2" t="str">
        <f t="shared" si="123"/>
        <v/>
      </c>
      <c r="DK94" s="2">
        <f t="shared" si="89"/>
        <v>61.380783972125428</v>
      </c>
      <c r="DL94" s="2">
        <f t="shared" si="89"/>
        <v>59.114493927125508</v>
      </c>
      <c r="DM94" s="2">
        <f t="shared" si="89"/>
        <v>55.893919860627172</v>
      </c>
      <c r="DN94" s="2">
        <f t="shared" si="89"/>
        <v>61.818154255462829</v>
      </c>
      <c r="DO94" s="2">
        <f t="shared" si="89"/>
        <v>59.707029598308665</v>
      </c>
      <c r="DP94" s="2">
        <f t="shared" si="89"/>
        <v>55.557119223185602</v>
      </c>
      <c r="DQ94" s="2">
        <f t="shared" si="89"/>
        <v>57.190569314406531</v>
      </c>
      <c r="DR94" s="2">
        <f t="shared" si="89"/>
        <v>61.235299003322268</v>
      </c>
      <c r="DS94" s="2">
        <f t="shared" si="89"/>
        <v>58.767390768146576</v>
      </c>
      <c r="DT94" s="2">
        <f t="shared" si="89"/>
        <v>56.209467088026358</v>
      </c>
      <c r="DU94" s="2">
        <f t="shared" si="89"/>
        <v>53.019041811846691</v>
      </c>
      <c r="DV94" s="2">
        <f t="shared" si="89"/>
        <v>56.446172757475068</v>
      </c>
      <c r="DW94" s="2">
        <f t="shared" si="89"/>
        <v>54.519174489076804</v>
      </c>
      <c r="DX94" s="2">
        <f t="shared" si="89"/>
        <v>58.95744518272425</v>
      </c>
      <c r="DY94" s="2">
        <f t="shared" si="89"/>
        <v>57.697263157894739</v>
      </c>
      <c r="EA94" s="2">
        <f t="shared" si="93"/>
        <v>39.32840462492949</v>
      </c>
      <c r="EB94" s="2">
        <f t="shared" si="90"/>
        <v>42.661834589329381</v>
      </c>
      <c r="EC94" s="2">
        <f t="shared" si="90"/>
        <v>39.679663025142588</v>
      </c>
      <c r="ED94" s="2">
        <f t="shared" si="90"/>
        <v>41.730625639257738</v>
      </c>
      <c r="EE94" s="2">
        <f t="shared" si="90"/>
        <v>41.438659332045582</v>
      </c>
      <c r="EF94" s="2">
        <f t="shared" si="90"/>
        <v>40.15960171862006</v>
      </c>
      <c r="EG94" s="2">
        <f t="shared" si="90"/>
        <v>40.877882216566292</v>
      </c>
      <c r="EH94" s="2">
        <f t="shared" si="90"/>
        <v>42.344434580715664</v>
      </c>
      <c r="EI94" s="2">
        <f t="shared" si="90"/>
        <v>44.196652357142568</v>
      </c>
      <c r="EJ94" s="2">
        <f t="shared" si="90"/>
        <v>42.482398511923627</v>
      </c>
      <c r="EK94" s="2">
        <f t="shared" si="90"/>
        <v>43.64262897622919</v>
      </c>
      <c r="EL94" s="2">
        <f t="shared" si="90"/>
        <v>41.678916028456229</v>
      </c>
      <c r="EM94" s="2">
        <f t="shared" si="90"/>
        <v>39.897875705842523</v>
      </c>
      <c r="EN94" s="2">
        <f t="shared" si="90"/>
        <v>40.022801394650145</v>
      </c>
      <c r="EO94" s="2">
        <f t="shared" si="90"/>
        <v>46.260891888127922</v>
      </c>
      <c r="EQ94" s="2">
        <f t="shared" si="91"/>
        <v>38.895801572089212</v>
      </c>
      <c r="ER94" s="2">
        <f t="shared" si="91"/>
        <v>41.993894016655943</v>
      </c>
      <c r="ES94" s="2">
        <f t="shared" si="91"/>
        <v>40.478671789468279</v>
      </c>
      <c r="ET94" s="2">
        <f t="shared" si="91"/>
        <v>40.73528854452222</v>
      </c>
      <c r="EU94" s="2">
        <f t="shared" si="91"/>
        <v>40.820914144797619</v>
      </c>
      <c r="EV94" s="2">
        <f t="shared" si="91"/>
        <v>39.735200772654686</v>
      </c>
      <c r="EW94" s="2">
        <f t="shared" si="91"/>
        <v>40.446723477841815</v>
      </c>
      <c r="EX94" s="2">
        <f t="shared" si="91"/>
        <v>42.656848008302276</v>
      </c>
      <c r="EY94" s="2">
        <f t="shared" si="91"/>
        <v>43.641359876741518</v>
      </c>
      <c r="EZ94" s="2">
        <f t="shared" si="91"/>
        <v>41.798350055784496</v>
      </c>
      <c r="FA94" s="2">
        <f t="shared" si="91"/>
        <v>42.052408235685881</v>
      </c>
      <c r="FB94" s="2">
        <f t="shared" si="91"/>
        <v>41.213990156814177</v>
      </c>
      <c r="FC94" s="2">
        <f t="shared" si="91"/>
        <v>39.665661476580389</v>
      </c>
      <c r="FD94" s="2">
        <f t="shared" si="91"/>
        <v>39.843942704624865</v>
      </c>
      <c r="FE94" s="2">
        <f t="shared" si="91"/>
        <v>47.183719564517844</v>
      </c>
      <c r="FG94" s="2">
        <f t="shared" si="92"/>
        <v>0.91830626028706386</v>
      </c>
      <c r="FH94" s="2">
        <f t="shared" si="92"/>
        <v>0.92502818545129295</v>
      </c>
      <c r="FI94" s="2">
        <f t="shared" si="92"/>
        <v>0.91253911230486451</v>
      </c>
      <c r="FJ94" s="2">
        <f t="shared" si="92"/>
        <v>0.9060609386215015</v>
      </c>
      <c r="FK94" s="2">
        <f t="shared" si="92"/>
        <v>0.89859344301210442</v>
      </c>
      <c r="FL94" s="2">
        <f t="shared" si="92"/>
        <v>0.90432641584591045</v>
      </c>
      <c r="FM94" s="2">
        <f t="shared" si="92"/>
        <v>0.90229708744382997</v>
      </c>
      <c r="FN94" s="2">
        <f t="shared" si="92"/>
        <v>0.89350728425937131</v>
      </c>
      <c r="FO94" s="2">
        <f t="shared" si="92"/>
        <v>0.89551822447833107</v>
      </c>
      <c r="FP94" s="2">
        <f t="shared" si="92"/>
        <v>0.8925158417860134</v>
      </c>
      <c r="FQ94" s="2">
        <f t="shared" si="92"/>
        <v>0.8885884143997711</v>
      </c>
      <c r="FR94" s="2">
        <f t="shared" si="92"/>
        <v>0.88582444239088132</v>
      </c>
      <c r="FS94" s="2">
        <f t="shared" si="92"/>
        <v>0.88716408934541457</v>
      </c>
      <c r="FT94" s="2">
        <f t="shared" si="92"/>
        <v>0.90142324553823217</v>
      </c>
      <c r="FU94" s="2">
        <f t="shared" si="92"/>
        <v>0.87683656087150652</v>
      </c>
      <c r="FW94" s="2">
        <f t="shared" si="126"/>
        <v>2.7362835942201216E-4</v>
      </c>
      <c r="FX94" s="2">
        <f t="shared" si="126"/>
        <v>3.3087022389162137E-4</v>
      </c>
      <c r="FY94" s="2">
        <f t="shared" si="126"/>
        <v>3.1496106537550129E-4</v>
      </c>
      <c r="FZ94" s="2">
        <f t="shared" si="126"/>
        <v>3.1325005497592182E-4</v>
      </c>
      <c r="GA94" s="2">
        <f t="shared" si="126"/>
        <v>2.6699781138660265E-4</v>
      </c>
      <c r="GB94" s="2">
        <f t="shared" si="126"/>
        <v>2.7054693117581471E-4</v>
      </c>
      <c r="GC94" s="2">
        <f t="shared" si="126"/>
        <v>2.8268218773401695E-4</v>
      </c>
      <c r="GD94" s="2">
        <f t="shared" si="126"/>
        <v>2.9696790555559864E-4</v>
      </c>
      <c r="GE94" s="2">
        <f t="shared" si="126"/>
        <v>2.7658438085997921E-4</v>
      </c>
      <c r="GF94" s="2">
        <f t="shared" si="126"/>
        <v>2.6211003971460321E-4</v>
      </c>
      <c r="GG94" s="2">
        <f t="shared" si="126"/>
        <v>2.3608354760509533E-4</v>
      </c>
      <c r="GH94" s="2">
        <f t="shared" si="126"/>
        <v>2.1959794279132134E-4</v>
      </c>
      <c r="GI94" s="2">
        <f t="shared" si="126"/>
        <v>2.1178393636749298E-4</v>
      </c>
      <c r="GJ94" s="2">
        <f t="shared" si="126"/>
        <v>2.1943602724287605E-4</v>
      </c>
      <c r="GK94" s="2">
        <f t="shared" si="126"/>
        <v>1.9920564743698929E-4</v>
      </c>
      <c r="GM94" s="92">
        <f t="shared" si="127"/>
        <v>0.12743480199808402</v>
      </c>
      <c r="GN94" s="92">
        <f t="shared" si="127"/>
        <v>5.4953474309581217E-2</v>
      </c>
      <c r="GO94" s="92">
        <f t="shared" si="127"/>
        <v>4.329888587193835E-2</v>
      </c>
      <c r="GP94" s="92">
        <f t="shared" si="127"/>
        <v>1.1763176624768999E-2</v>
      </c>
      <c r="GQ94" s="92">
        <f t="shared" si="127"/>
        <v>5.7414422636532743E-2</v>
      </c>
      <c r="GR94" s="92">
        <f t="shared" si="127"/>
        <v>3.1786112693624281E-2</v>
      </c>
      <c r="GS94" s="92">
        <f t="shared" si="127"/>
        <v>2.0825304457082604E-2</v>
      </c>
      <c r="GT94" s="92">
        <f t="shared" si="127"/>
        <v>9.8675583932138738E-2</v>
      </c>
      <c r="GU94" s="92">
        <f t="shared" si="127"/>
        <v>7.4162253994036323E-2</v>
      </c>
      <c r="GV94" s="92">
        <f t="shared" si="127"/>
        <v>4.221408989686859E-2</v>
      </c>
      <c r="GW94" s="92">
        <f t="shared" si="127"/>
        <v>5.3168910884045843E-2</v>
      </c>
      <c r="GX94" s="92">
        <f t="shared" si="127"/>
        <v>9.5160934843731226E-2</v>
      </c>
      <c r="GY94" s="92">
        <f t="shared" si="127"/>
        <v>0.17512057785281568</v>
      </c>
      <c r="GZ94" s="92">
        <f t="shared" si="127"/>
        <v>0.14012993835637791</v>
      </c>
      <c r="HA94" s="92">
        <f t="shared" si="127"/>
        <v>5.1700006260035548E-2</v>
      </c>
      <c r="HC94" s="92">
        <f t="shared" si="72"/>
        <v>6.4227644300155779E-3</v>
      </c>
      <c r="HD94" s="92">
        <f t="shared" si="72"/>
        <v>1.3854610957458926E-2</v>
      </c>
      <c r="HE94" s="92">
        <f t="shared" si="72"/>
        <v>6.176656736749205E-3</v>
      </c>
      <c r="HF94" s="92">
        <f t="shared" si="72"/>
        <v>3.972998219505963E-3</v>
      </c>
      <c r="HG94" s="92">
        <f t="shared" si="86"/>
        <v>2.2704687233648267E-3</v>
      </c>
      <c r="HH94" s="92">
        <f t="shared" si="86"/>
        <v>4.3447721978602336E-3</v>
      </c>
      <c r="HI94" s="92">
        <f t="shared" si="86"/>
        <v>5.7362219179279573E-3</v>
      </c>
      <c r="HJ94" s="92">
        <f t="shared" si="86"/>
        <v>3.7203599344208245E-3</v>
      </c>
      <c r="HK94" s="92">
        <f t="shared" si="86"/>
        <v>5.0349243223607272E-3</v>
      </c>
      <c r="HL94" s="92">
        <f t="shared" si="86"/>
        <v>4.8393378013636308E-3</v>
      </c>
      <c r="HM94" s="92">
        <f t="shared" si="86"/>
        <v>1.9795903328387768E-3</v>
      </c>
      <c r="HN94" s="92">
        <f t="shared" si="86"/>
        <v>1.0063907927357807E-3</v>
      </c>
      <c r="HO94" s="92">
        <f t="shared" si="86"/>
        <v>1.6218828021422476E-3</v>
      </c>
      <c r="HP94" s="92">
        <f t="shared" si="86"/>
        <v>1.9545523040360767E-3</v>
      </c>
      <c r="HQ94" s="92">
        <f t="shared" si="86"/>
        <v>6.4533064268044863E-4</v>
      </c>
      <c r="HS94" s="92">
        <f t="shared" si="128"/>
        <v>1.0567923335533967E-21</v>
      </c>
      <c r="HT94" s="92">
        <f t="shared" si="128"/>
        <v>2.48510352725094E-19</v>
      </c>
      <c r="HU94" s="92">
        <f t="shared" si="128"/>
        <v>7.7437353020722937E-24</v>
      </c>
      <c r="HV94" s="92">
        <f t="shared" si="128"/>
        <v>1.4317766016504383E-27</v>
      </c>
      <c r="HW94" s="92">
        <f t="shared" si="128"/>
        <v>3.1212725153579014E-28</v>
      </c>
      <c r="HX94" s="92">
        <f t="shared" si="128"/>
        <v>4.603675097398192E-26</v>
      </c>
      <c r="HY94" s="92">
        <f t="shared" si="128"/>
        <v>4.5091831676852189E-26</v>
      </c>
      <c r="HZ94" s="92">
        <f t="shared" si="128"/>
        <v>3.037274815659414E-28</v>
      </c>
      <c r="IA94" s="92">
        <f t="shared" si="128"/>
        <v>3.2680709013824652E-26</v>
      </c>
      <c r="IB94" s="92">
        <f t="shared" si="128"/>
        <v>2.3714573829177576E-26</v>
      </c>
      <c r="IC94" s="92">
        <f t="shared" si="128"/>
        <v>1.1708964341247964E-29</v>
      </c>
      <c r="ID94" s="92">
        <f t="shared" si="128"/>
        <v>1.9050721176265998E-31</v>
      </c>
      <c r="IE94" s="92">
        <f t="shared" si="128"/>
        <v>8.458940868410649E-28</v>
      </c>
      <c r="IF94" s="92">
        <f t="shared" si="128"/>
        <v>5.6338696408185293E-17</v>
      </c>
      <c r="IG94" s="92">
        <f t="shared" si="128"/>
        <v>7.1703876825211829E-13</v>
      </c>
      <c r="II94" s="92">
        <f t="shared" si="129"/>
        <v>2.9941202906460246E-75</v>
      </c>
      <c r="IJ94" s="92">
        <f t="shared" si="129"/>
        <v>5.8242296516727329E-68</v>
      </c>
      <c r="IK94" s="92">
        <f t="shared" si="129"/>
        <v>5.3858063585274709E-85</v>
      </c>
      <c r="IL94" s="92">
        <f t="shared" si="129"/>
        <v>1.5678051875844054E-100</v>
      </c>
      <c r="IM94" s="92">
        <f t="shared" si="129"/>
        <v>1.6853607383250539E-101</v>
      </c>
      <c r="IN94" s="92">
        <f t="shared" si="129"/>
        <v>2.9001125372998252E-94</v>
      </c>
      <c r="IO94" s="92">
        <f t="shared" si="129"/>
        <v>1.2086062044019711E-96</v>
      </c>
      <c r="IP94" s="92">
        <f t="shared" si="129"/>
        <v>5.8240854093099765E-106</v>
      </c>
      <c r="IQ94" s="92">
        <f t="shared" si="129"/>
        <v>1.235620554459801E-97</v>
      </c>
      <c r="IR94" s="92">
        <f t="shared" si="129"/>
        <v>1.1517932931966659E-97</v>
      </c>
      <c r="IS94" s="92">
        <f t="shared" si="129"/>
        <v>3.1461138806693256E-107</v>
      </c>
      <c r="IT94" s="92">
        <f t="shared" si="129"/>
        <v>1.806979100208586E-112</v>
      </c>
      <c r="IU94" s="92">
        <f t="shared" si="129"/>
        <v>4.3173126308841184E-97</v>
      </c>
      <c r="IV94" s="92">
        <f t="shared" si="129"/>
        <v>1.773586913530196E-76</v>
      </c>
      <c r="IW94" s="92">
        <f t="shared" si="129"/>
        <v>3.2521569400034144E-47</v>
      </c>
      <c r="IY94" s="92">
        <f t="shared" si="130"/>
        <v>0.13385756642809959</v>
      </c>
      <c r="IZ94" s="92">
        <f t="shared" si="130"/>
        <v>6.8808085267040145E-2</v>
      </c>
      <c r="JA94" s="92">
        <f t="shared" si="130"/>
        <v>4.9475542608687556E-2</v>
      </c>
      <c r="JB94" s="92">
        <f t="shared" si="130"/>
        <v>1.5736174844274961E-2</v>
      </c>
      <c r="JC94" s="92">
        <f t="shared" si="130"/>
        <v>5.9684891359897567E-2</v>
      </c>
      <c r="JD94" s="92">
        <f t="shared" si="130"/>
        <v>3.6130884891484513E-2</v>
      </c>
      <c r="JE94" s="92">
        <f t="shared" si="130"/>
        <v>2.6561526375010559E-2</v>
      </c>
      <c r="JF94" s="92">
        <f t="shared" si="130"/>
        <v>0.10239594386655956</v>
      </c>
      <c r="JG94" s="92">
        <f t="shared" si="130"/>
        <v>7.9197178316397054E-2</v>
      </c>
      <c r="JH94" s="92">
        <f t="shared" si="130"/>
        <v>4.7053427698232217E-2</v>
      </c>
      <c r="JI94" s="92">
        <f t="shared" si="130"/>
        <v>5.5148501216884617E-2</v>
      </c>
      <c r="JJ94" s="92">
        <f t="shared" si="130"/>
        <v>9.6167325636467002E-2</v>
      </c>
      <c r="JK94" s="92">
        <f t="shared" si="130"/>
        <v>0.17674246065495794</v>
      </c>
      <c r="JL94" s="92">
        <f t="shared" si="130"/>
        <v>0.14208449066041404</v>
      </c>
      <c r="JM94" s="92">
        <f t="shared" si="130"/>
        <v>5.2345336903433036E-2</v>
      </c>
    </row>
    <row r="95" spans="2:273" x14ac:dyDescent="0.25">
      <c r="B95" s="2">
        <v>68</v>
      </c>
      <c r="C95" s="37">
        <v>48.325000000000003</v>
      </c>
      <c r="D95" s="37">
        <v>53.6</v>
      </c>
      <c r="E95" s="37">
        <v>50.125</v>
      </c>
      <c r="F95" s="37">
        <v>47.524999999999999</v>
      </c>
      <c r="G95" s="37">
        <v>44.274999999999999</v>
      </c>
      <c r="H95" s="37">
        <v>47.375</v>
      </c>
      <c r="I95" s="37">
        <v>53.25</v>
      </c>
      <c r="J95" s="37">
        <v>62.7</v>
      </c>
      <c r="K95" s="37">
        <v>62.1</v>
      </c>
      <c r="L95" s="37">
        <v>55.75</v>
      </c>
      <c r="M95" s="37">
        <v>45.8</v>
      </c>
      <c r="N95" s="37">
        <v>41.594999999999999</v>
      </c>
      <c r="O95" s="37">
        <v>48.619</v>
      </c>
      <c r="P95" s="37">
        <v>46.384999999999998</v>
      </c>
      <c r="Q95" s="37">
        <v>43.768999999999998</v>
      </c>
      <c r="S95" s="4">
        <f t="shared" ref="S95:AG111" si="131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54.915298802038919</v>
      </c>
      <c r="T95" s="4">
        <f t="shared" si="131"/>
        <v>57.93703997196949</v>
      </c>
      <c r="U95" s="4">
        <f t="shared" si="131"/>
        <v>49.434461193243131</v>
      </c>
      <c r="V95" s="4">
        <f t="shared" si="131"/>
        <v>48.287394217672571</v>
      </c>
      <c r="W95" s="4">
        <f t="shared" si="131"/>
        <v>48.114767818569746</v>
      </c>
      <c r="X95" s="4">
        <f t="shared" si="131"/>
        <v>46.902547587410183</v>
      </c>
      <c r="Y95" s="4">
        <f t="shared" si="131"/>
        <v>48.692271552120744</v>
      </c>
      <c r="Z95" s="4">
        <f t="shared" si="131"/>
        <v>54.673472244894413</v>
      </c>
      <c r="AA95" s="4">
        <f t="shared" si="131"/>
        <v>54.182797469888982</v>
      </c>
      <c r="AB95" s="4">
        <f t="shared" si="131"/>
        <v>49.905362025590634</v>
      </c>
      <c r="AC95" s="4">
        <f t="shared" si="131"/>
        <v>48.703447082329916</v>
      </c>
      <c r="AD95" s="4">
        <f t="shared" si="131"/>
        <v>48.811797400597293</v>
      </c>
      <c r="AE95" s="4">
        <f t="shared" si="131"/>
        <v>55.366251049314329</v>
      </c>
      <c r="AF95" s="4">
        <f t="shared" si="131"/>
        <v>51.980065610595055</v>
      </c>
      <c r="AG95" s="4">
        <f t="shared" si="131"/>
        <v>49.675298568634318</v>
      </c>
      <c r="AI95" s="4">
        <f t="shared" ref="AI95:AW111" si="132">IF(OR($B95 &lt; C$230, $B95 &gt; C$233), 0, C95-S95)</f>
        <v>-6.5902988020389159</v>
      </c>
      <c r="AJ95" s="4">
        <f t="shared" si="132"/>
        <v>-4.3370399719694888</v>
      </c>
      <c r="AK95" s="4">
        <f t="shared" si="132"/>
        <v>0.69053880675686941</v>
      </c>
      <c r="AL95" s="4">
        <f t="shared" si="132"/>
        <v>-0.76239421767257198</v>
      </c>
      <c r="AM95" s="4">
        <f t="shared" si="132"/>
        <v>-3.8397678185697472</v>
      </c>
      <c r="AN95" s="4">
        <f t="shared" si="132"/>
        <v>0.47245241258981707</v>
      </c>
      <c r="AO95" s="4">
        <f t="shared" si="132"/>
        <v>4.5577284478792564</v>
      </c>
      <c r="AP95" s="4">
        <f t="shared" si="132"/>
        <v>8.0265277551055902</v>
      </c>
      <c r="AQ95" s="4">
        <f t="shared" si="132"/>
        <v>7.9172025301110196</v>
      </c>
      <c r="AR95" s="4">
        <f t="shared" si="132"/>
        <v>5.8446379744093662</v>
      </c>
      <c r="AS95" s="4">
        <f t="shared" si="132"/>
        <v>-2.9034470823299188</v>
      </c>
      <c r="AT95" s="4">
        <f t="shared" si="132"/>
        <v>-7.2167974005972937</v>
      </c>
      <c r="AU95" s="4">
        <f t="shared" si="132"/>
        <v>-6.747251049314329</v>
      </c>
      <c r="AV95" s="4">
        <f t="shared" si="132"/>
        <v>-5.5950656105950571</v>
      </c>
      <c r="AW95" s="4">
        <f t="shared" si="132"/>
        <v>-5.9062985686343197</v>
      </c>
      <c r="AY95" s="2">
        <f t="shared" si="124"/>
        <v>40.911693289632382</v>
      </c>
      <c r="AZ95" s="2">
        <f t="shared" si="124"/>
        <v>43.668107341224577</v>
      </c>
      <c r="BA95" s="2">
        <f t="shared" si="124"/>
        <v>40.919012467006674</v>
      </c>
      <c r="BB95" s="2">
        <f t="shared" si="124"/>
        <v>43.380068149618914</v>
      </c>
      <c r="BC95" s="2">
        <f t="shared" si="124"/>
        <v>43.063679535871081</v>
      </c>
      <c r="BD95" s="2">
        <f t="shared" si="124"/>
        <v>41.436990238362903</v>
      </c>
      <c r="BE95" s="2">
        <f t="shared" si="124"/>
        <v>42.253893761064901</v>
      </c>
      <c r="BF95" s="2">
        <f t="shared" si="124"/>
        <v>44.113597593192537</v>
      </c>
      <c r="BG95" s="2">
        <f t="shared" si="124"/>
        <v>45.479819626245401</v>
      </c>
      <c r="BH95" s="2">
        <f t="shared" si="124"/>
        <v>43.713422110364775</v>
      </c>
      <c r="BI95" s="2">
        <f t="shared" si="124"/>
        <v>44.446178193540888</v>
      </c>
      <c r="BJ95" s="2">
        <f t="shared" si="124"/>
        <v>43.100987407147493</v>
      </c>
      <c r="BK95" s="2">
        <f t="shared" si="124"/>
        <v>41.312020969753924</v>
      </c>
      <c r="BL95" s="2">
        <f t="shared" si="124"/>
        <v>41.644940497286171</v>
      </c>
      <c r="BM95" s="2">
        <f t="shared" si="124"/>
        <v>47.465969107873839</v>
      </c>
      <c r="BO95" s="2" t="str">
        <f t="shared" si="94"/>
        <v/>
      </c>
      <c r="BP95" s="2" t="str">
        <f t="shared" si="95"/>
        <v/>
      </c>
      <c r="BQ95" s="2" t="str">
        <f t="shared" si="96"/>
        <v/>
      </c>
      <c r="BR95" s="2" t="str">
        <f t="shared" si="97"/>
        <v/>
      </c>
      <c r="BS95" s="2" t="str">
        <f t="shared" si="98"/>
        <v/>
      </c>
      <c r="BT95" s="2" t="str">
        <f t="shared" si="99"/>
        <v/>
      </c>
      <c r="BU95" s="2" t="str">
        <f t="shared" si="100"/>
        <v/>
      </c>
      <c r="BV95" s="2" t="str">
        <f t="shared" si="101"/>
        <v/>
      </c>
      <c r="BW95" s="2" t="str">
        <f t="shared" si="102"/>
        <v/>
      </c>
      <c r="BX95" s="2" t="str">
        <f t="shared" si="103"/>
        <v/>
      </c>
      <c r="BY95" s="2" t="str">
        <f t="shared" si="104"/>
        <v/>
      </c>
      <c r="BZ95" s="2" t="str">
        <f t="shared" si="105"/>
        <v/>
      </c>
      <c r="CA95" s="2" t="str">
        <f t="shared" si="106"/>
        <v/>
      </c>
      <c r="CB95" s="2" t="str">
        <f t="shared" si="107"/>
        <v/>
      </c>
      <c r="CC95" s="2" t="str">
        <f t="shared" si="108"/>
        <v/>
      </c>
      <c r="CE95" s="2" t="str">
        <f t="shared" si="125"/>
        <v/>
      </c>
      <c r="CF95" s="2" t="str">
        <f t="shared" si="125"/>
        <v/>
      </c>
      <c r="CG95" s="2" t="str">
        <f t="shared" si="125"/>
        <v/>
      </c>
      <c r="CH95" s="2">
        <f t="shared" si="125"/>
        <v>47.524999999999999</v>
      </c>
      <c r="CI95" s="2" t="str">
        <f t="shared" si="125"/>
        <v/>
      </c>
      <c r="CJ95" s="2" t="str">
        <f t="shared" si="125"/>
        <v/>
      </c>
      <c r="CK95" s="2" t="str">
        <f t="shared" si="125"/>
        <v/>
      </c>
      <c r="CL95" s="2" t="str">
        <f t="shared" si="125"/>
        <v/>
      </c>
      <c r="CM95" s="2" t="str">
        <f t="shared" si="125"/>
        <v/>
      </c>
      <c r="CN95" s="2" t="str">
        <f t="shared" si="125"/>
        <v/>
      </c>
      <c r="CO95" s="2" t="str">
        <f t="shared" si="125"/>
        <v/>
      </c>
      <c r="CP95" s="2" t="str">
        <f t="shared" si="125"/>
        <v/>
      </c>
      <c r="CQ95" s="2" t="str">
        <f t="shared" si="125"/>
        <v/>
      </c>
      <c r="CR95" s="2" t="str">
        <f t="shared" si="125"/>
        <v/>
      </c>
      <c r="CS95" s="2" t="str">
        <f t="shared" si="125"/>
        <v/>
      </c>
      <c r="CU95" s="2" t="str">
        <f t="shared" si="109"/>
        <v/>
      </c>
      <c r="CV95" s="2" t="str">
        <f t="shared" si="110"/>
        <v/>
      </c>
      <c r="CW95" s="2" t="str">
        <f t="shared" si="111"/>
        <v/>
      </c>
      <c r="CX95" s="2">
        <f t="shared" si="112"/>
        <v>47.524999999999999</v>
      </c>
      <c r="CY95" s="2" t="str">
        <f t="shared" si="113"/>
        <v/>
      </c>
      <c r="CZ95" s="2" t="str">
        <f t="shared" si="114"/>
        <v/>
      </c>
      <c r="DA95" s="2" t="str">
        <f t="shared" si="115"/>
        <v/>
      </c>
      <c r="DB95" s="2" t="str">
        <f t="shared" si="116"/>
        <v/>
      </c>
      <c r="DC95" s="2" t="str">
        <f t="shared" si="117"/>
        <v/>
      </c>
      <c r="DD95" s="2" t="str">
        <f t="shared" si="118"/>
        <v/>
      </c>
      <c r="DE95" s="2" t="str">
        <f t="shared" si="119"/>
        <v/>
      </c>
      <c r="DF95" s="2" t="str">
        <f t="shared" si="120"/>
        <v/>
      </c>
      <c r="DG95" s="2" t="str">
        <f t="shared" si="121"/>
        <v/>
      </c>
      <c r="DH95" s="2" t="str">
        <f t="shared" si="122"/>
        <v/>
      </c>
      <c r="DI95" s="2" t="str">
        <f t="shared" si="123"/>
        <v/>
      </c>
      <c r="DK95" s="2">
        <f t="shared" ref="DK95:DY111" si="133">BO$228*$B95+BO$229</f>
        <v>61.662160278745638</v>
      </c>
      <c r="DL95" s="2">
        <f t="shared" si="133"/>
        <v>59.317520242914981</v>
      </c>
      <c r="DM95" s="2">
        <f t="shared" si="133"/>
        <v>56.065923344947727</v>
      </c>
      <c r="DN95" s="2">
        <f t="shared" si="133"/>
        <v>62.140024444264384</v>
      </c>
      <c r="DO95" s="2">
        <f t="shared" si="133"/>
        <v>59.988742071881603</v>
      </c>
      <c r="DP95" s="2">
        <f t="shared" si="133"/>
        <v>55.764632795829634</v>
      </c>
      <c r="DQ95" s="2">
        <f t="shared" si="133"/>
        <v>57.420280881908795</v>
      </c>
      <c r="DR95" s="2">
        <f t="shared" si="133"/>
        <v>61.439119601328912</v>
      </c>
      <c r="DS95" s="2">
        <f t="shared" si="133"/>
        <v>58.961104651162785</v>
      </c>
      <c r="DT95" s="2">
        <f t="shared" si="133"/>
        <v>56.412274802150016</v>
      </c>
      <c r="DU95" s="2">
        <f t="shared" si="133"/>
        <v>53.144141986062721</v>
      </c>
      <c r="DV95" s="2">
        <f t="shared" si="133"/>
        <v>56.643303533675606</v>
      </c>
      <c r="DW95" s="2">
        <f t="shared" si="133"/>
        <v>54.658278224101473</v>
      </c>
      <c r="DX95" s="2">
        <f t="shared" si="133"/>
        <v>59.225893687707639</v>
      </c>
      <c r="DY95" s="2">
        <f t="shared" si="133"/>
        <v>57.911210526315791</v>
      </c>
      <c r="EA95" s="2">
        <f t="shared" si="93"/>
        <v>39.228268471517197</v>
      </c>
      <c r="EB95" s="2">
        <f t="shared" si="90"/>
        <v>42.511607357598109</v>
      </c>
      <c r="EC95" s="2">
        <f t="shared" si="90"/>
        <v>39.594724475861518</v>
      </c>
      <c r="ED95" s="2">
        <f t="shared" si="90"/>
        <v>41.60656757410824</v>
      </c>
      <c r="EE95" s="2">
        <f t="shared" si="90"/>
        <v>41.321934576299668</v>
      </c>
      <c r="EF95" s="2">
        <f t="shared" si="90"/>
        <v>40.05470037547564</v>
      </c>
      <c r="EG95" s="2">
        <f t="shared" si="90"/>
        <v>40.756284635280053</v>
      </c>
      <c r="EH95" s="2">
        <f t="shared" si="90"/>
        <v>42.230237260614899</v>
      </c>
      <c r="EI95" s="2">
        <f t="shared" si="90"/>
        <v>44.045511937699814</v>
      </c>
      <c r="EJ95" s="2">
        <f t="shared" si="90"/>
        <v>42.318895957093716</v>
      </c>
      <c r="EK95" s="2">
        <f t="shared" si="90"/>
        <v>43.452028016242338</v>
      </c>
      <c r="EL95" s="2">
        <f t="shared" si="90"/>
        <v>41.509199844620802</v>
      </c>
      <c r="EM95" s="2">
        <f t="shared" ref="EM95:EO158" si="134">CQ$228*$B95+CQ$229</f>
        <v>39.763966140638885</v>
      </c>
      <c r="EN95" s="2">
        <f t="shared" si="134"/>
        <v>39.891557753367131</v>
      </c>
      <c r="EO95" s="2">
        <f t="shared" si="134"/>
        <v>46.127671146410194</v>
      </c>
      <c r="EQ95" s="2">
        <f t="shared" ref="EQ95:FE111" si="135">CU$228*$B95+CU$229</f>
        <v>38.805427449026226</v>
      </c>
      <c r="ER95" s="2">
        <f t="shared" si="135"/>
        <v>41.858952844161848</v>
      </c>
      <c r="ES95" s="2">
        <f t="shared" si="135"/>
        <v>40.373985171288325</v>
      </c>
      <c r="ET95" s="2">
        <f t="shared" si="135"/>
        <v>40.636474755103791</v>
      </c>
      <c r="EU95" s="2">
        <f t="shared" si="135"/>
        <v>40.71933022358747</v>
      </c>
      <c r="EV95" s="2">
        <f t="shared" si="135"/>
        <v>39.639365116427712</v>
      </c>
      <c r="EW95" s="2">
        <f t="shared" si="135"/>
        <v>40.334889870348718</v>
      </c>
      <c r="EX95" s="2">
        <f t="shared" si="135"/>
        <v>42.533974591873744</v>
      </c>
      <c r="EY95" s="2">
        <f t="shared" si="135"/>
        <v>43.503324730860101</v>
      </c>
      <c r="EZ95" s="2">
        <f t="shared" si="135"/>
        <v>41.650901052736039</v>
      </c>
      <c r="FA95" s="2">
        <f t="shared" si="135"/>
        <v>41.901739550746015</v>
      </c>
      <c r="FB95" s="2">
        <f t="shared" si="135"/>
        <v>41.05529316736056</v>
      </c>
      <c r="FC95" s="2">
        <f t="shared" si="135"/>
        <v>39.53649182996223</v>
      </c>
      <c r="FD95" s="2">
        <f t="shared" si="135"/>
        <v>39.716823770331573</v>
      </c>
      <c r="FE95" s="2">
        <f t="shared" si="135"/>
        <v>47.017752397743919</v>
      </c>
      <c r="FG95" s="2">
        <f t="shared" ref="FG95:FU111" si="136">POWER(10,($B95-C$231)/C$229)/(1+POWER(10,($B95-C$231)/C$229))</f>
        <v>0.92495498805199494</v>
      </c>
      <c r="FH95" s="2">
        <f t="shared" si="136"/>
        <v>0.93117084672584294</v>
      </c>
      <c r="FI95" s="2">
        <f t="shared" si="136"/>
        <v>0.91961611939911958</v>
      </c>
      <c r="FJ95" s="2">
        <f t="shared" si="136"/>
        <v>0.9136125117052496</v>
      </c>
      <c r="FK95" s="2">
        <f t="shared" si="136"/>
        <v>0.9066834876692339</v>
      </c>
      <c r="FL95" s="2">
        <f t="shared" si="136"/>
        <v>0.91200388191415249</v>
      </c>
      <c r="FM95" s="2">
        <f t="shared" si="136"/>
        <v>0.91012121501892695</v>
      </c>
      <c r="FN95" s="2">
        <f t="shared" si="136"/>
        <v>0.90195882303760622</v>
      </c>
      <c r="FO95" s="2">
        <f t="shared" si="136"/>
        <v>0.90382734765236894</v>
      </c>
      <c r="FP95" s="2">
        <f t="shared" si="136"/>
        <v>0.90103734923244105</v>
      </c>
      <c r="FQ95" s="2">
        <f t="shared" si="136"/>
        <v>0.89738549508970722</v>
      </c>
      <c r="FR95" s="2">
        <f t="shared" si="136"/>
        <v>0.89481393239101903</v>
      </c>
      <c r="FS95" s="2">
        <f t="shared" si="136"/>
        <v>0.89606047982331793</v>
      </c>
      <c r="FT95" s="2">
        <f t="shared" si="136"/>
        <v>0.90931031760431191</v>
      </c>
      <c r="FU95" s="2">
        <f t="shared" si="136"/>
        <v>0.88644298572998881</v>
      </c>
      <c r="FW95" s="2">
        <f t="shared" si="126"/>
        <v>3.0001960968382827E-4</v>
      </c>
      <c r="FX95" s="2">
        <f t="shared" si="126"/>
        <v>3.6278040566027912E-4</v>
      </c>
      <c r="FY95" s="2">
        <f t="shared" si="126"/>
        <v>3.4533744709227475E-4</v>
      </c>
      <c r="FZ95" s="2">
        <f t="shared" si="126"/>
        <v>3.4346147519765665E-4</v>
      </c>
      <c r="GA95" s="2">
        <f t="shared" si="126"/>
        <v>2.9274973752609377E-4</v>
      </c>
      <c r="GB95" s="2">
        <f t="shared" si="126"/>
        <v>2.9664106817819957E-4</v>
      </c>
      <c r="GC95" s="2">
        <f t="shared" si="126"/>
        <v>3.0994640222321639E-4</v>
      </c>
      <c r="GD95" s="2">
        <f t="shared" si="126"/>
        <v>3.2560950438160813E-4</v>
      </c>
      <c r="GE95" s="2">
        <f t="shared" si="126"/>
        <v>3.0326065068970217E-4</v>
      </c>
      <c r="GF95" s="2">
        <f t="shared" si="126"/>
        <v>2.8739067602951167E-4</v>
      </c>
      <c r="GG95" s="2">
        <f t="shared" si="126"/>
        <v>2.5885456650870847E-4</v>
      </c>
      <c r="GH95" s="2">
        <f t="shared" si="126"/>
        <v>2.4077925493974964E-4</v>
      </c>
      <c r="GI95" s="2">
        <f t="shared" si="126"/>
        <v>2.3221172384681836E-4</v>
      </c>
      <c r="GJ95" s="2">
        <f t="shared" si="126"/>
        <v>2.4060172559098956E-4</v>
      </c>
      <c r="GK95" s="2">
        <f t="shared" si="126"/>
        <v>2.1842045114026136E-4</v>
      </c>
      <c r="GM95" s="92">
        <f t="shared" si="127"/>
        <v>5.036068306310662E-2</v>
      </c>
      <c r="GN95" s="92">
        <f t="shared" si="127"/>
        <v>1.7315157031368818E-2</v>
      </c>
      <c r="GO95" s="92">
        <f t="shared" si="127"/>
        <v>1.2624338271747155E-2</v>
      </c>
      <c r="GP95" s="92">
        <f t="shared" si="127"/>
        <v>2.1343517904673986E-3</v>
      </c>
      <c r="GQ95" s="92">
        <f t="shared" si="127"/>
        <v>1.4806199430442446E-2</v>
      </c>
      <c r="GR95" s="92">
        <f t="shared" si="127"/>
        <v>7.8025489810537247E-3</v>
      </c>
      <c r="GS95" s="92">
        <f t="shared" si="127"/>
        <v>4.7770988922044696E-3</v>
      </c>
      <c r="GT95" s="92">
        <f t="shared" si="127"/>
        <v>4.3281136070993632E-2</v>
      </c>
      <c r="GU95" s="92">
        <f t="shared" si="127"/>
        <v>2.721552041478268E-2</v>
      </c>
      <c r="GV95" s="92">
        <f t="shared" si="127"/>
        <v>1.1708615403964468E-2</v>
      </c>
      <c r="GW95" s="92">
        <f t="shared" si="127"/>
        <v>1.5761649457743086E-2</v>
      </c>
      <c r="GX95" s="92">
        <f t="shared" si="127"/>
        <v>2.9718650059384608E-2</v>
      </c>
      <c r="GY95" s="92">
        <f t="shared" si="127"/>
        <v>7.7249630418940063E-2</v>
      </c>
      <c r="GZ95" s="92">
        <f t="shared" si="127"/>
        <v>5.9126321713582772E-2</v>
      </c>
      <c r="HA95" s="92">
        <f t="shared" si="127"/>
        <v>1.8230001718072521E-2</v>
      </c>
      <c r="HC95" s="92">
        <f t="shared" si="72"/>
        <v>9.5838848392915624E-3</v>
      </c>
      <c r="HD95" s="92">
        <f t="shared" si="72"/>
        <v>1.9808161378165504E-2</v>
      </c>
      <c r="HE95" s="92">
        <f t="shared" si="72"/>
        <v>9.5369756133795516E-3</v>
      </c>
      <c r="HF95" s="92">
        <f t="shared" si="72"/>
        <v>6.5033700682006331E-3</v>
      </c>
      <c r="HG95" s="92">
        <f t="shared" si="86"/>
        <v>3.7837404138020827E-3</v>
      </c>
      <c r="HH95" s="92">
        <f t="shared" si="86"/>
        <v>6.9167458661860371E-3</v>
      </c>
      <c r="HI95" s="92">
        <f t="shared" si="86"/>
        <v>9.0919291413586352E-3</v>
      </c>
      <c r="HJ95" s="92">
        <f t="shared" si="86"/>
        <v>6.1689702085895694E-3</v>
      </c>
      <c r="HK95" s="92">
        <f t="shared" si="86"/>
        <v>8.0375686714274641E-3</v>
      </c>
      <c r="HL95" s="92">
        <f t="shared" si="86"/>
        <v>7.716790160034904E-3</v>
      </c>
      <c r="HM95" s="92">
        <f t="shared" si="86"/>
        <v>3.340929813636425E-3</v>
      </c>
      <c r="HN95" s="92">
        <f t="shared" si="86"/>
        <v>1.7633356686881289E-3</v>
      </c>
      <c r="HO95" s="92">
        <f t="shared" si="86"/>
        <v>2.6739027377301939E-3</v>
      </c>
      <c r="HP95" s="92">
        <f t="shared" si="86"/>
        <v>3.2044037050319809E-3</v>
      </c>
      <c r="HQ95" s="92">
        <f t="shared" si="86"/>
        <v>1.2314286133212927E-3</v>
      </c>
      <c r="HS95" s="92">
        <f t="shared" si="128"/>
        <v>4.9460375276746128E-21</v>
      </c>
      <c r="HT95" s="92">
        <f t="shared" si="128"/>
        <v>1.0177525331345727E-18</v>
      </c>
      <c r="HU95" s="92">
        <f t="shared" si="128"/>
        <v>4.4815053542184438E-23</v>
      </c>
      <c r="HV95" s="92">
        <f t="shared" si="128"/>
        <v>1.1267044520404222E-26</v>
      </c>
      <c r="HW95" s="92">
        <f t="shared" si="128"/>
        <v>2.4456341106541131E-27</v>
      </c>
      <c r="HX95" s="92">
        <f t="shared" si="128"/>
        <v>3.0908089585687512E-25</v>
      </c>
      <c r="HY95" s="92">
        <f t="shared" si="128"/>
        <v>3.1345732610530224E-25</v>
      </c>
      <c r="HZ95" s="92">
        <f t="shared" si="128"/>
        <v>2.5601137109657812E-27</v>
      </c>
      <c r="IA95" s="92">
        <f t="shared" si="128"/>
        <v>2.2955227755624003E-25</v>
      </c>
      <c r="IB95" s="92">
        <f t="shared" si="128"/>
        <v>1.6543439405952986E-25</v>
      </c>
      <c r="IC95" s="92">
        <f t="shared" si="128"/>
        <v>9.9563341336520228E-29</v>
      </c>
      <c r="ID95" s="92">
        <f t="shared" si="128"/>
        <v>1.7928641999932926E-30</v>
      </c>
      <c r="IE95" s="92">
        <f t="shared" si="128"/>
        <v>5.9002294796100907E-27</v>
      </c>
      <c r="IF95" s="92">
        <f t="shared" si="128"/>
        <v>1.7535338438925539E-16</v>
      </c>
      <c r="IG95" s="92">
        <f t="shared" si="128"/>
        <v>1.6514417079339011E-12</v>
      </c>
      <c r="II95" s="92">
        <f t="shared" si="129"/>
        <v>1.3023433981891249E-73</v>
      </c>
      <c r="IJ95" s="92">
        <f t="shared" si="129"/>
        <v>1.889055996387686E-66</v>
      </c>
      <c r="IK95" s="92">
        <f t="shared" si="129"/>
        <v>4.1581564134091288E-83</v>
      </c>
      <c r="IL95" s="92">
        <f t="shared" si="129"/>
        <v>2.7134263593589253E-98</v>
      </c>
      <c r="IM95" s="92">
        <f t="shared" si="129"/>
        <v>2.7746441752503992E-99</v>
      </c>
      <c r="IN95" s="92">
        <f t="shared" si="129"/>
        <v>3.3227106666410837E-92</v>
      </c>
      <c r="IO95" s="92">
        <f t="shared" si="129"/>
        <v>1.6054376486433663E-94</v>
      </c>
      <c r="IP95" s="92">
        <f t="shared" si="129"/>
        <v>1.2912897591527746E-103</v>
      </c>
      <c r="IQ95" s="92">
        <f t="shared" si="129"/>
        <v>1.7047681182874696E-95</v>
      </c>
      <c r="IR95" s="92">
        <f t="shared" si="129"/>
        <v>1.5415508000341029E-95</v>
      </c>
      <c r="IS95" s="92">
        <f t="shared" si="129"/>
        <v>6.415147619136014E-105</v>
      </c>
      <c r="IT95" s="92">
        <f t="shared" si="129"/>
        <v>4.5750583111787418E-110</v>
      </c>
      <c r="IU95" s="92">
        <f t="shared" si="129"/>
        <v>4.9668854621470129E-95</v>
      </c>
      <c r="IV95" s="92">
        <f t="shared" si="129"/>
        <v>7.4339757755664127E-75</v>
      </c>
      <c r="IW95" s="92">
        <f t="shared" si="129"/>
        <v>3.0854007267724769E-46</v>
      </c>
      <c r="IY95" s="92">
        <f t="shared" si="130"/>
        <v>5.9944567902398181E-2</v>
      </c>
      <c r="IZ95" s="92">
        <f t="shared" si="130"/>
        <v>3.7123318409534325E-2</v>
      </c>
      <c r="JA95" s="92">
        <f t="shared" si="130"/>
        <v>2.2161313885126706E-2</v>
      </c>
      <c r="JB95" s="92">
        <f t="shared" si="130"/>
        <v>8.6377218586680318E-3</v>
      </c>
      <c r="JC95" s="92">
        <f t="shared" si="130"/>
        <v>1.8589939844244528E-2</v>
      </c>
      <c r="JD95" s="92">
        <f t="shared" si="130"/>
        <v>1.4719294847239762E-2</v>
      </c>
      <c r="JE95" s="92">
        <f t="shared" si="130"/>
        <v>1.3869028033563106E-2</v>
      </c>
      <c r="JF95" s="92">
        <f t="shared" si="130"/>
        <v>4.9450106279583204E-2</v>
      </c>
      <c r="JG95" s="92">
        <f t="shared" si="130"/>
        <v>3.5253089086210145E-2</v>
      </c>
      <c r="JH95" s="92">
        <f t="shared" si="130"/>
        <v>1.9425405563999371E-2</v>
      </c>
      <c r="JI95" s="92">
        <f t="shared" si="130"/>
        <v>1.9102579271379511E-2</v>
      </c>
      <c r="JJ95" s="92">
        <f t="shared" si="130"/>
        <v>3.1481985728072738E-2</v>
      </c>
      <c r="JK95" s="92">
        <f t="shared" si="130"/>
        <v>7.9923533156670251E-2</v>
      </c>
      <c r="JL95" s="92">
        <f t="shared" si="130"/>
        <v>6.2330725418614924E-2</v>
      </c>
      <c r="JM95" s="92">
        <f t="shared" si="130"/>
        <v>1.9461430333045256E-2</v>
      </c>
    </row>
    <row r="96" spans="2:273" x14ac:dyDescent="0.25">
      <c r="B96" s="2">
        <v>69</v>
      </c>
      <c r="C96" s="37">
        <v>49.3</v>
      </c>
      <c r="D96" s="37">
        <v>55.524999999999999</v>
      </c>
      <c r="E96" s="37">
        <v>50</v>
      </c>
      <c r="F96" s="37">
        <v>48.35</v>
      </c>
      <c r="G96" s="37">
        <v>45.125</v>
      </c>
      <c r="H96" s="37">
        <v>46.725000000000001</v>
      </c>
      <c r="I96" s="37">
        <v>52.5</v>
      </c>
      <c r="J96" s="37">
        <v>62.274999999999999</v>
      </c>
      <c r="K96" s="37">
        <v>62.975000000000001</v>
      </c>
      <c r="L96" s="37">
        <v>53.9</v>
      </c>
      <c r="M96" s="37">
        <v>45.8</v>
      </c>
      <c r="N96" s="37">
        <v>41.286000000000001</v>
      </c>
      <c r="O96" s="37">
        <v>43.167000000000002</v>
      </c>
      <c r="P96" s="37">
        <v>44.281999999999996</v>
      </c>
      <c r="Q96" s="37">
        <v>44.667000000000002</v>
      </c>
      <c r="S96" s="4">
        <f t="shared" si="131"/>
        <v>51.41044814843503</v>
      </c>
      <c r="T96" s="4">
        <f t="shared" si="131"/>
        <v>59.705328448892637</v>
      </c>
      <c r="U96" s="4">
        <f t="shared" si="131"/>
        <v>50.674946533430685</v>
      </c>
      <c r="V96" s="4">
        <f t="shared" si="131"/>
        <v>50.221150870954858</v>
      </c>
      <c r="W96" s="4">
        <f t="shared" si="131"/>
        <v>47.499755685073367</v>
      </c>
      <c r="X96" s="4">
        <f t="shared" si="131"/>
        <v>47.908535925563726</v>
      </c>
      <c r="Y96" s="4">
        <f t="shared" si="131"/>
        <v>50.683821729383489</v>
      </c>
      <c r="Z96" s="4">
        <f t="shared" si="131"/>
        <v>52.373741092700691</v>
      </c>
      <c r="AA96" s="4">
        <f t="shared" si="131"/>
        <v>53.438532976837848</v>
      </c>
      <c r="AB96" s="4">
        <f t="shared" si="131"/>
        <v>50.567961870491509</v>
      </c>
      <c r="AC96" s="4">
        <f t="shared" si="131"/>
        <v>47.95767317549943</v>
      </c>
      <c r="AD96" s="4">
        <f t="shared" si="131"/>
        <v>45.801585363398246</v>
      </c>
      <c r="AE96" s="4">
        <f t="shared" si="131"/>
        <v>47.732343084563482</v>
      </c>
      <c r="AF96" s="4">
        <f t="shared" si="131"/>
        <v>47.031440338917591</v>
      </c>
      <c r="AG96" s="4">
        <f t="shared" si="131"/>
        <v>48.796216952218124</v>
      </c>
      <c r="AI96" s="4">
        <f t="shared" si="132"/>
        <v>-2.110448148435033</v>
      </c>
      <c r="AJ96" s="4">
        <f t="shared" si="132"/>
        <v>-4.180328448892638</v>
      </c>
      <c r="AK96" s="4">
        <f t="shared" si="132"/>
        <v>-0.67494653343068478</v>
      </c>
      <c r="AL96" s="4">
        <f t="shared" si="132"/>
        <v>-1.8711508709548568</v>
      </c>
      <c r="AM96" s="4">
        <f t="shared" si="132"/>
        <v>-2.3747556850733673</v>
      </c>
      <c r="AN96" s="4">
        <f t="shared" si="132"/>
        <v>-1.1835359255637243</v>
      </c>
      <c r="AO96" s="4">
        <f t="shared" si="132"/>
        <v>1.8161782706165113</v>
      </c>
      <c r="AP96" s="4">
        <f t="shared" si="132"/>
        <v>9.901258907299308</v>
      </c>
      <c r="AQ96" s="4">
        <f t="shared" si="132"/>
        <v>9.5364670231621531</v>
      </c>
      <c r="AR96" s="4">
        <f t="shared" si="132"/>
        <v>3.33203812950849</v>
      </c>
      <c r="AS96" s="4">
        <f t="shared" si="132"/>
        <v>-2.1576731754994327</v>
      </c>
      <c r="AT96" s="4">
        <f t="shared" si="132"/>
        <v>-4.5155853633982446</v>
      </c>
      <c r="AU96" s="4">
        <f t="shared" si="132"/>
        <v>-4.5653430845634801</v>
      </c>
      <c r="AV96" s="4">
        <f t="shared" si="132"/>
        <v>-2.7494403389175943</v>
      </c>
      <c r="AW96" s="4">
        <f t="shared" si="132"/>
        <v>-4.1292169522181226</v>
      </c>
      <c r="AY96" s="2">
        <f t="shared" si="124"/>
        <v>40.699904780002747</v>
      </c>
      <c r="AZ96" s="2">
        <f t="shared" si="124"/>
        <v>43.444820911738461</v>
      </c>
      <c r="BA96" s="2">
        <f t="shared" si="124"/>
        <v>40.745165447434715</v>
      </c>
      <c r="BB96" s="2">
        <f t="shared" si="124"/>
        <v>43.147702469278379</v>
      </c>
      <c r="BC96" s="2">
        <f t="shared" si="124"/>
        <v>42.841014575874851</v>
      </c>
      <c r="BD96" s="2">
        <f t="shared" si="124"/>
        <v>41.2455485880661</v>
      </c>
      <c r="BE96" s="2">
        <f t="shared" si="124"/>
        <v>42.040417123804886</v>
      </c>
      <c r="BF96" s="2">
        <f t="shared" si="124"/>
        <v>43.877328525654157</v>
      </c>
      <c r="BG96" s="2">
        <f t="shared" si="124"/>
        <v>45.244120319796352</v>
      </c>
      <c r="BH96" s="2">
        <f t="shared" si="124"/>
        <v>43.471711168937063</v>
      </c>
      <c r="BI96" s="2">
        <f t="shared" si="124"/>
        <v>44.206118630084212</v>
      </c>
      <c r="BJ96" s="2">
        <f t="shared" si="124"/>
        <v>42.840277134363333</v>
      </c>
      <c r="BK96" s="2">
        <f t="shared" si="124"/>
        <v>41.081041412663865</v>
      </c>
      <c r="BL96" s="2">
        <f t="shared" si="124"/>
        <v>41.405599297008386</v>
      </c>
      <c r="BM96" s="2">
        <f t="shared" si="124"/>
        <v>47.263654779509153</v>
      </c>
      <c r="BO96" s="2" t="str">
        <f t="shared" si="94"/>
        <v/>
      </c>
      <c r="BP96" s="2" t="str">
        <f t="shared" si="95"/>
        <v/>
      </c>
      <c r="BQ96" s="2" t="str">
        <f t="shared" si="96"/>
        <v/>
      </c>
      <c r="BR96" s="2" t="str">
        <f t="shared" si="97"/>
        <v/>
      </c>
      <c r="BS96" s="2" t="str">
        <f t="shared" si="98"/>
        <v/>
      </c>
      <c r="BT96" s="2" t="str">
        <f t="shared" si="99"/>
        <v/>
      </c>
      <c r="BU96" s="2" t="str">
        <f t="shared" si="100"/>
        <v/>
      </c>
      <c r="BV96" s="2" t="str">
        <f t="shared" si="101"/>
        <v/>
      </c>
      <c r="BW96" s="2" t="str">
        <f t="shared" si="102"/>
        <v/>
      </c>
      <c r="BX96" s="2" t="str">
        <f t="shared" si="103"/>
        <v/>
      </c>
      <c r="BY96" s="2" t="str">
        <f t="shared" si="104"/>
        <v/>
      </c>
      <c r="BZ96" s="2" t="str">
        <f t="shared" si="105"/>
        <v/>
      </c>
      <c r="CA96" s="2" t="str">
        <f t="shared" si="106"/>
        <v/>
      </c>
      <c r="CB96" s="2" t="str">
        <f t="shared" si="107"/>
        <v/>
      </c>
      <c r="CC96" s="2" t="str">
        <f t="shared" si="108"/>
        <v/>
      </c>
      <c r="CE96" s="2" t="str">
        <f t="shared" si="125"/>
        <v/>
      </c>
      <c r="CF96" s="2" t="str">
        <f t="shared" si="125"/>
        <v/>
      </c>
      <c r="CG96" s="2" t="str">
        <f t="shared" si="125"/>
        <v/>
      </c>
      <c r="CH96" s="2" t="str">
        <f t="shared" si="125"/>
        <v/>
      </c>
      <c r="CI96" s="2">
        <f t="shared" si="125"/>
        <v>45.125</v>
      </c>
      <c r="CJ96" s="2" t="str">
        <f t="shared" si="125"/>
        <v/>
      </c>
      <c r="CK96" s="2" t="str">
        <f t="shared" si="125"/>
        <v/>
      </c>
      <c r="CL96" s="2" t="str">
        <f t="shared" si="125"/>
        <v/>
      </c>
      <c r="CM96" s="2" t="str">
        <f t="shared" si="125"/>
        <v/>
      </c>
      <c r="CN96" s="2" t="str">
        <f t="shared" si="125"/>
        <v/>
      </c>
      <c r="CO96" s="2">
        <f t="shared" si="125"/>
        <v>45.8</v>
      </c>
      <c r="CP96" s="2">
        <f t="shared" si="125"/>
        <v>41.286000000000001</v>
      </c>
      <c r="CQ96" s="2" t="str">
        <f t="shared" si="125"/>
        <v/>
      </c>
      <c r="CR96" s="2" t="str">
        <f t="shared" si="125"/>
        <v/>
      </c>
      <c r="CS96" s="2">
        <f t="shared" si="125"/>
        <v>44.667000000000002</v>
      </c>
      <c r="CU96" s="2" t="str">
        <f t="shared" si="109"/>
        <v/>
      </c>
      <c r="CV96" s="2" t="str">
        <f t="shared" si="110"/>
        <v/>
      </c>
      <c r="CW96" s="2" t="str">
        <f t="shared" si="111"/>
        <v/>
      </c>
      <c r="CX96" s="2" t="str">
        <f t="shared" si="112"/>
        <v/>
      </c>
      <c r="CY96" s="2">
        <f t="shared" si="113"/>
        <v>45.125</v>
      </c>
      <c r="CZ96" s="2" t="str">
        <f t="shared" si="114"/>
        <v/>
      </c>
      <c r="DA96" s="2" t="str">
        <f t="shared" si="115"/>
        <v/>
      </c>
      <c r="DB96" s="2" t="str">
        <f t="shared" si="116"/>
        <v/>
      </c>
      <c r="DC96" s="2" t="str">
        <f t="shared" si="117"/>
        <v/>
      </c>
      <c r="DD96" s="2" t="str">
        <f t="shared" si="118"/>
        <v/>
      </c>
      <c r="DE96" s="2">
        <f t="shared" si="119"/>
        <v>45.8</v>
      </c>
      <c r="DF96" s="2">
        <f t="shared" si="120"/>
        <v>41.286000000000001</v>
      </c>
      <c r="DG96" s="2" t="str">
        <f t="shared" si="121"/>
        <v/>
      </c>
      <c r="DH96" s="2" t="str">
        <f t="shared" si="122"/>
        <v/>
      </c>
      <c r="DI96" s="2">
        <f t="shared" si="123"/>
        <v>44.667000000000002</v>
      </c>
      <c r="DK96" s="2">
        <f t="shared" si="133"/>
        <v>61.943536585365848</v>
      </c>
      <c r="DL96" s="2">
        <f t="shared" si="133"/>
        <v>59.520546558704453</v>
      </c>
      <c r="DM96" s="2">
        <f t="shared" si="133"/>
        <v>56.237926829268282</v>
      </c>
      <c r="DN96" s="2">
        <f t="shared" si="133"/>
        <v>62.461894633065938</v>
      </c>
      <c r="DO96" s="2">
        <f t="shared" si="133"/>
        <v>60.270454545454541</v>
      </c>
      <c r="DP96" s="2">
        <f t="shared" si="133"/>
        <v>55.972146368473666</v>
      </c>
      <c r="DQ96" s="2">
        <f t="shared" si="133"/>
        <v>57.649992449411066</v>
      </c>
      <c r="DR96" s="2">
        <f t="shared" si="133"/>
        <v>61.642940199335555</v>
      </c>
      <c r="DS96" s="2">
        <f t="shared" si="133"/>
        <v>59.154818534179</v>
      </c>
      <c r="DT96" s="2">
        <f t="shared" si="133"/>
        <v>56.615082516273667</v>
      </c>
      <c r="DU96" s="2">
        <f t="shared" si="133"/>
        <v>53.26924216027875</v>
      </c>
      <c r="DV96" s="2">
        <f t="shared" si="133"/>
        <v>56.840434309876152</v>
      </c>
      <c r="DW96" s="2">
        <f t="shared" si="133"/>
        <v>54.797381959126142</v>
      </c>
      <c r="DX96" s="2">
        <f t="shared" si="133"/>
        <v>59.494342192691029</v>
      </c>
      <c r="DY96" s="2">
        <f t="shared" si="133"/>
        <v>58.125157894736844</v>
      </c>
      <c r="EA96" s="2">
        <f t="shared" si="93"/>
        <v>39.128132318104903</v>
      </c>
      <c r="EB96" s="2">
        <f t="shared" si="93"/>
        <v>42.361380125866845</v>
      </c>
      <c r="EC96" s="2">
        <f t="shared" si="93"/>
        <v>39.509785926580456</v>
      </c>
      <c r="ED96" s="2">
        <f t="shared" si="93"/>
        <v>41.482509508958749</v>
      </c>
      <c r="EE96" s="2">
        <f t="shared" si="93"/>
        <v>41.205209820553748</v>
      </c>
      <c r="EF96" s="2">
        <f t="shared" si="93"/>
        <v>39.949799032331221</v>
      </c>
      <c r="EG96" s="2">
        <f t="shared" si="93"/>
        <v>40.634687053993815</v>
      </c>
      <c r="EH96" s="2">
        <f t="shared" si="93"/>
        <v>42.116039940514142</v>
      </c>
      <c r="EI96" s="2">
        <f t="shared" si="93"/>
        <v>43.89437151825706</v>
      </c>
      <c r="EJ96" s="2">
        <f t="shared" si="93"/>
        <v>42.155393402263812</v>
      </c>
      <c r="EK96" s="2">
        <f t="shared" si="93"/>
        <v>43.261427056255485</v>
      </c>
      <c r="EL96" s="2">
        <f t="shared" si="93"/>
        <v>41.339483660785376</v>
      </c>
      <c r="EM96" s="2">
        <f t="shared" si="134"/>
        <v>39.630056575435233</v>
      </c>
      <c r="EN96" s="2">
        <f t="shared" si="134"/>
        <v>39.760314112084117</v>
      </c>
      <c r="EO96" s="2">
        <f t="shared" si="134"/>
        <v>45.994450404692458</v>
      </c>
      <c r="EQ96" s="2">
        <f t="shared" si="135"/>
        <v>38.71505332596324</v>
      </c>
      <c r="ER96" s="2">
        <f t="shared" si="135"/>
        <v>41.724011671667753</v>
      </c>
      <c r="ES96" s="2">
        <f t="shared" si="135"/>
        <v>40.269298553108378</v>
      </c>
      <c r="ET96" s="2">
        <f t="shared" si="135"/>
        <v>40.537660965685362</v>
      </c>
      <c r="EU96" s="2">
        <f t="shared" si="135"/>
        <v>40.617746302377327</v>
      </c>
      <c r="EV96" s="2">
        <f t="shared" si="135"/>
        <v>39.54352946020073</v>
      </c>
      <c r="EW96" s="2">
        <f t="shared" si="135"/>
        <v>40.223056262855614</v>
      </c>
      <c r="EX96" s="2">
        <f t="shared" si="135"/>
        <v>42.411101175445211</v>
      </c>
      <c r="EY96" s="2">
        <f t="shared" si="135"/>
        <v>43.365289584978676</v>
      </c>
      <c r="EZ96" s="2">
        <f t="shared" si="135"/>
        <v>41.503452049687581</v>
      </c>
      <c r="FA96" s="2">
        <f t="shared" si="135"/>
        <v>41.751070865806149</v>
      </c>
      <c r="FB96" s="2">
        <f t="shared" si="135"/>
        <v>40.896596177906936</v>
      </c>
      <c r="FC96" s="2">
        <f t="shared" si="135"/>
        <v>39.407322183344064</v>
      </c>
      <c r="FD96" s="2">
        <f t="shared" si="135"/>
        <v>39.589704836038287</v>
      </c>
      <c r="FE96" s="2">
        <f t="shared" si="135"/>
        <v>46.851785230969995</v>
      </c>
      <c r="FG96" s="2">
        <f t="shared" si="136"/>
        <v>0.93110319992293389</v>
      </c>
      <c r="FH96" s="2">
        <f t="shared" si="136"/>
        <v>0.93684458308761631</v>
      </c>
      <c r="FI96" s="2">
        <f t="shared" si="136"/>
        <v>0.92616681409001123</v>
      </c>
      <c r="FJ96" s="2">
        <f t="shared" si="136"/>
        <v>0.92061021966250678</v>
      </c>
      <c r="FK96" s="2">
        <f t="shared" si="136"/>
        <v>0.9141897549340543</v>
      </c>
      <c r="FL96" s="2">
        <f t="shared" si="136"/>
        <v>0.9191203593209335</v>
      </c>
      <c r="FM96" s="2">
        <f t="shared" si="136"/>
        <v>0.91737615485210977</v>
      </c>
      <c r="FN96" s="2">
        <f t="shared" si="136"/>
        <v>0.9098073313610916</v>
      </c>
      <c r="FO96" s="2">
        <f t="shared" si="136"/>
        <v>0.91154094473014713</v>
      </c>
      <c r="FP96" s="2">
        <f t="shared" si="136"/>
        <v>0.90895217810024831</v>
      </c>
      <c r="FQ96" s="2">
        <f t="shared" si="136"/>
        <v>0.90556177994272802</v>
      </c>
      <c r="FR96" s="2">
        <f t="shared" si="136"/>
        <v>0.903173009758515</v>
      </c>
      <c r="FS96" s="2">
        <f t="shared" si="136"/>
        <v>0.90433108601624923</v>
      </c>
      <c r="FT96" s="2">
        <f t="shared" si="136"/>
        <v>0.91662471613156737</v>
      </c>
      <c r="FU96" s="2">
        <f t="shared" si="136"/>
        <v>0.89538952659847282</v>
      </c>
      <c r="FW96" s="2">
        <f t="shared" si="126"/>
        <v>3.2895543870315261E-4</v>
      </c>
      <c r="FX96" s="2">
        <f t="shared" si="126"/>
        <v>3.9776688279481536E-4</v>
      </c>
      <c r="FY96" s="2">
        <f t="shared" si="126"/>
        <v>3.7864236561855642E-4</v>
      </c>
      <c r="FZ96" s="2">
        <f t="shared" si="126"/>
        <v>3.7658554002624776E-4</v>
      </c>
      <c r="GA96" s="2">
        <f t="shared" si="126"/>
        <v>3.2098463824460101E-4</v>
      </c>
      <c r="GB96" s="2">
        <f t="shared" si="126"/>
        <v>3.252511548466929E-4</v>
      </c>
      <c r="GC96" s="2">
        <f t="shared" si="126"/>
        <v>3.3983930977218564E-4</v>
      </c>
      <c r="GD96" s="2">
        <f t="shared" si="126"/>
        <v>3.5701250674283902E-4</v>
      </c>
      <c r="GE96" s="2">
        <f t="shared" si="126"/>
        <v>3.3250896266874346E-4</v>
      </c>
      <c r="GF96" s="2">
        <f t="shared" si="126"/>
        <v>3.1510887303828005E-4</v>
      </c>
      <c r="GG96" s="2">
        <f t="shared" si="126"/>
        <v>2.8382130004637015E-4</v>
      </c>
      <c r="GH96" s="2">
        <f t="shared" si="126"/>
        <v>2.6400307034739172E-4</v>
      </c>
      <c r="GI96" s="2">
        <f t="shared" si="126"/>
        <v>2.5460938797898237E-4</v>
      </c>
      <c r="GJ96" s="2">
        <f t="shared" si="126"/>
        <v>2.6380842232739873E-4</v>
      </c>
      <c r="GK96" s="2">
        <f t="shared" si="126"/>
        <v>2.3948821557712044E-4</v>
      </c>
      <c r="GM96" s="92">
        <f t="shared" si="127"/>
        <v>1.576536534210431E-2</v>
      </c>
      <c r="GN96" s="92">
        <f t="shared" si="127"/>
        <v>4.2692294373453963E-3</v>
      </c>
      <c r="GO96" s="92">
        <f t="shared" si="127"/>
        <v>2.8497918871207553E-3</v>
      </c>
      <c r="GP96" s="92">
        <f t="shared" si="127"/>
        <v>2.7809051376058783E-4</v>
      </c>
      <c r="GQ96" s="92">
        <f t="shared" si="127"/>
        <v>2.7367550819509395E-3</v>
      </c>
      <c r="GR96" s="92">
        <f t="shared" si="127"/>
        <v>1.4242112484259811E-3</v>
      </c>
      <c r="GS96" s="92">
        <f t="shared" si="127"/>
        <v>8.210747653405497E-4</v>
      </c>
      <c r="GT96" s="92">
        <f t="shared" si="127"/>
        <v>1.6033175428750941E-2</v>
      </c>
      <c r="GU96" s="92">
        <f t="shared" si="127"/>
        <v>8.0711034575115075E-3</v>
      </c>
      <c r="GV96" s="92">
        <f t="shared" si="127"/>
        <v>2.4703873873610036E-3</v>
      </c>
      <c r="GW96" s="92">
        <f t="shared" si="127"/>
        <v>3.5749628418535908E-3</v>
      </c>
      <c r="GX96" s="92">
        <f t="shared" si="127"/>
        <v>6.8255621552884829E-3</v>
      </c>
      <c r="GY96" s="92">
        <f t="shared" si="127"/>
        <v>2.7242086287722359E-2</v>
      </c>
      <c r="GZ96" s="92">
        <f t="shared" si="127"/>
        <v>2.0099320636656124E-2</v>
      </c>
      <c r="HA96" s="92">
        <f t="shared" si="127"/>
        <v>5.2576239127295607E-3</v>
      </c>
      <c r="HC96" s="92">
        <f t="shared" si="72"/>
        <v>1.4064779490050318E-2</v>
      </c>
      <c r="HD96" s="92">
        <f t="shared" si="72"/>
        <v>2.7884115387283807E-2</v>
      </c>
      <c r="HE96" s="92">
        <f t="shared" si="72"/>
        <v>1.4440777960636973E-2</v>
      </c>
      <c r="HF96" s="92">
        <f t="shared" si="72"/>
        <v>1.0400506598928926E-2</v>
      </c>
      <c r="HG96" s="92">
        <f t="shared" si="86"/>
        <v>6.1638267606717364E-3</v>
      </c>
      <c r="HH96" s="92">
        <f t="shared" si="86"/>
        <v>1.0782439826818835E-2</v>
      </c>
      <c r="HI96" s="92">
        <f t="shared" si="86"/>
        <v>1.4101577236739495E-2</v>
      </c>
      <c r="HJ96" s="92">
        <f t="shared" si="86"/>
        <v>9.9841739838975509E-3</v>
      </c>
      <c r="HK96" s="92">
        <f t="shared" si="86"/>
        <v>1.2553735791871155E-2</v>
      </c>
      <c r="HL96" s="92">
        <f t="shared" si="86"/>
        <v>1.2042559554781708E-2</v>
      </c>
      <c r="HM96" s="92">
        <f t="shared" si="86"/>
        <v>5.5081509714308002E-3</v>
      </c>
      <c r="HN96" s="92">
        <f t="shared" si="86"/>
        <v>3.0154999341667548E-3</v>
      </c>
      <c r="HO96" s="92">
        <f t="shared" si="86"/>
        <v>4.3182595942002147E-3</v>
      </c>
      <c r="HP96" s="92">
        <f t="shared" si="86"/>
        <v>5.1454793413170039E-3</v>
      </c>
      <c r="HQ96" s="92">
        <f t="shared" si="86"/>
        <v>2.2793822083134276E-3</v>
      </c>
      <c r="HS96" s="92">
        <f t="shared" si="128"/>
        <v>2.2563443636148388E-20</v>
      </c>
      <c r="HT96" s="92">
        <f t="shared" si="128"/>
        <v>4.0687226793464548E-18</v>
      </c>
      <c r="HU96" s="92">
        <f t="shared" si="128"/>
        <v>2.5167750966118426E-22</v>
      </c>
      <c r="HV96" s="92">
        <f t="shared" si="128"/>
        <v>8.5556133487971954E-26</v>
      </c>
      <c r="HW96" s="92">
        <f t="shared" si="128"/>
        <v>1.8509905581240907E-26</v>
      </c>
      <c r="HX96" s="92">
        <f t="shared" si="128"/>
        <v>2.0093280325725563E-24</v>
      </c>
      <c r="HY96" s="92">
        <f t="shared" si="128"/>
        <v>2.1074391351465811E-24</v>
      </c>
      <c r="HZ96" s="92">
        <f t="shared" si="128"/>
        <v>2.0792104523990165E-26</v>
      </c>
      <c r="IA96" s="92">
        <f t="shared" si="128"/>
        <v>1.5591696938759364E-24</v>
      </c>
      <c r="IB96" s="92">
        <f t="shared" si="128"/>
        <v>1.1164572529517641E-24</v>
      </c>
      <c r="IC96" s="92">
        <f t="shared" si="128"/>
        <v>8.1700910052498202E-28</v>
      </c>
      <c r="ID96" s="92">
        <f t="shared" si="128"/>
        <v>1.6264135353135529E-29</v>
      </c>
      <c r="IE96" s="92">
        <f t="shared" si="128"/>
        <v>3.9885922678594384E-26</v>
      </c>
      <c r="IF96" s="92">
        <f t="shared" si="128"/>
        <v>5.3608776555910646E-16</v>
      </c>
      <c r="IG96" s="92">
        <f t="shared" si="128"/>
        <v>3.7544195959278224E-12</v>
      </c>
      <c r="II96" s="92">
        <f t="shared" si="129"/>
        <v>5.4299071884502217E-72</v>
      </c>
      <c r="IJ96" s="92">
        <f t="shared" si="129"/>
        <v>5.8870688027298098E-65</v>
      </c>
      <c r="IK96" s="92">
        <f t="shared" si="129"/>
        <v>3.0547656486277444E-81</v>
      </c>
      <c r="IL96" s="92">
        <f t="shared" si="129"/>
        <v>4.4275219406887539E-96</v>
      </c>
      <c r="IM96" s="92">
        <f t="shared" si="129"/>
        <v>4.3140021891428423E-97</v>
      </c>
      <c r="IN96" s="92">
        <f t="shared" si="129"/>
        <v>3.6096400134941107E-90</v>
      </c>
      <c r="IO96" s="92">
        <f t="shared" si="129"/>
        <v>2.0181035431264847E-92</v>
      </c>
      <c r="IP96" s="92">
        <f t="shared" si="129"/>
        <v>2.6926382242764948E-101</v>
      </c>
      <c r="IQ96" s="92">
        <f t="shared" si="129"/>
        <v>2.2251768061218165E-93</v>
      </c>
      <c r="IR96" s="92">
        <f t="shared" si="129"/>
        <v>1.9532846591403564E-93</v>
      </c>
      <c r="IS96" s="92">
        <f t="shared" si="129"/>
        <v>1.233484367903307E-102</v>
      </c>
      <c r="IT96" s="92">
        <f t="shared" si="129"/>
        <v>1.0902369460426242E-107</v>
      </c>
      <c r="IU96" s="92">
        <f t="shared" si="129"/>
        <v>5.426232852606729E-93</v>
      </c>
      <c r="IV96" s="92">
        <f t="shared" si="129"/>
        <v>2.9912935043559063E-73</v>
      </c>
      <c r="IW96" s="92">
        <f t="shared" si="129"/>
        <v>2.857153258934983E-45</v>
      </c>
      <c r="IY96" s="92">
        <f t="shared" si="130"/>
        <v>2.9830144832154626E-2</v>
      </c>
      <c r="IZ96" s="92">
        <f t="shared" si="130"/>
        <v>3.2153344824629213E-2</v>
      </c>
      <c r="JA96" s="92">
        <f t="shared" si="130"/>
        <v>1.7290569847757727E-2</v>
      </c>
      <c r="JB96" s="92">
        <f t="shared" si="130"/>
        <v>1.0678597112689514E-2</v>
      </c>
      <c r="JC96" s="92">
        <f t="shared" si="130"/>
        <v>8.9005818426226759E-3</v>
      </c>
      <c r="JD96" s="92">
        <f t="shared" si="130"/>
        <v>1.2206651075244816E-2</v>
      </c>
      <c r="JE96" s="92">
        <f t="shared" si="130"/>
        <v>1.4922652002080044E-2</v>
      </c>
      <c r="JF96" s="92">
        <f t="shared" si="130"/>
        <v>2.6017349412648494E-2</v>
      </c>
      <c r="JG96" s="92">
        <f t="shared" si="130"/>
        <v>2.0624839249382663E-2</v>
      </c>
      <c r="JH96" s="92">
        <f t="shared" si="130"/>
        <v>1.4512946942142712E-2</v>
      </c>
      <c r="JI96" s="92">
        <f t="shared" si="130"/>
        <v>9.0831138132843915E-3</v>
      </c>
      <c r="JJ96" s="92">
        <f t="shared" si="130"/>
        <v>9.8410620894552377E-3</v>
      </c>
      <c r="JK96" s="92">
        <f t="shared" si="130"/>
        <v>3.1560345881922573E-2</v>
      </c>
      <c r="JL96" s="92">
        <f t="shared" si="130"/>
        <v>2.5244799977973666E-2</v>
      </c>
      <c r="JM96" s="92">
        <f t="shared" si="130"/>
        <v>7.5370061247974083E-3</v>
      </c>
    </row>
    <row r="97" spans="2:273" x14ac:dyDescent="0.25">
      <c r="B97" s="2">
        <v>70</v>
      </c>
      <c r="C97" s="37">
        <v>51.424999999999997</v>
      </c>
      <c r="D97" s="37">
        <v>59.475000000000001</v>
      </c>
      <c r="E97" s="37">
        <v>54.1</v>
      </c>
      <c r="F97" s="37">
        <v>50</v>
      </c>
      <c r="G97" s="37">
        <v>49.9</v>
      </c>
      <c r="H97" s="37">
        <v>48.825000000000003</v>
      </c>
      <c r="I97" s="37">
        <v>53.45</v>
      </c>
      <c r="J97" s="37">
        <v>60.45</v>
      </c>
      <c r="K97" s="37">
        <v>61.5</v>
      </c>
      <c r="L97" s="37">
        <v>55.774999999999999</v>
      </c>
      <c r="M97" s="37">
        <v>48.7</v>
      </c>
      <c r="N97" s="37">
        <v>44.119</v>
      </c>
      <c r="O97" s="37">
        <v>44.213999999999999</v>
      </c>
      <c r="P97" s="37">
        <v>44</v>
      </c>
      <c r="Q97" s="37">
        <v>45.103000000000002</v>
      </c>
      <c r="S97" s="4">
        <f t="shared" si="131"/>
        <v>52.656678206358947</v>
      </c>
      <c r="T97" s="4">
        <f t="shared" si="131"/>
        <v>64.063149819649666</v>
      </c>
      <c r="U97" s="4">
        <f t="shared" si="131"/>
        <v>54.138006413802756</v>
      </c>
      <c r="V97" s="4">
        <f t="shared" si="131"/>
        <v>53.373314783925721</v>
      </c>
      <c r="W97" s="4">
        <f t="shared" si="131"/>
        <v>49.16501782614128</v>
      </c>
      <c r="X97" s="4">
        <f t="shared" si="131"/>
        <v>50.505766485581688</v>
      </c>
      <c r="Y97" s="4">
        <f t="shared" si="131"/>
        <v>54.164134211007116</v>
      </c>
      <c r="Z97" s="4">
        <f t="shared" si="131"/>
        <v>53.84751100877925</v>
      </c>
      <c r="AA97" s="4">
        <f t="shared" si="131"/>
        <v>55.661920692444568</v>
      </c>
      <c r="AB97" s="4">
        <f t="shared" si="131"/>
        <v>53.147790983262553</v>
      </c>
      <c r="AC97" s="4">
        <f t="shared" si="131"/>
        <v>49.137240857104629</v>
      </c>
      <c r="AD97" s="4">
        <f t="shared" si="131"/>
        <v>45.998065539243143</v>
      </c>
      <c r="AE97" s="4">
        <f t="shared" si="131"/>
        <v>46.079323670096528</v>
      </c>
      <c r="AF97" s="4">
        <f t="shared" si="131"/>
        <v>46.445638343979169</v>
      </c>
      <c r="AG97" s="4">
        <f t="shared" si="131"/>
        <v>49.103305092729947</v>
      </c>
      <c r="AI97" s="4">
        <f t="shared" si="132"/>
        <v>-1.23167820635895</v>
      </c>
      <c r="AJ97" s="4">
        <f t="shared" si="132"/>
        <v>-4.5881498196496651</v>
      </c>
      <c r="AK97" s="4">
        <f t="shared" si="132"/>
        <v>-3.8006413802754935E-2</v>
      </c>
      <c r="AL97" s="4">
        <f t="shared" si="132"/>
        <v>-3.3733147839257214</v>
      </c>
      <c r="AM97" s="4">
        <f t="shared" si="132"/>
        <v>0.73498217385871811</v>
      </c>
      <c r="AN97" s="4">
        <f t="shared" si="132"/>
        <v>-1.6807664855816853</v>
      </c>
      <c r="AO97" s="4">
        <f t="shared" si="132"/>
        <v>-0.71413421100711361</v>
      </c>
      <c r="AP97" s="4">
        <f t="shared" si="132"/>
        <v>6.6024889912207527</v>
      </c>
      <c r="AQ97" s="4">
        <f t="shared" si="132"/>
        <v>5.8380793075554323</v>
      </c>
      <c r="AR97" s="4">
        <f t="shared" si="132"/>
        <v>2.6272090167374458</v>
      </c>
      <c r="AS97" s="4">
        <f t="shared" si="132"/>
        <v>-0.43724085710462646</v>
      </c>
      <c r="AT97" s="4">
        <f t="shared" si="132"/>
        <v>-1.8790655392431432</v>
      </c>
      <c r="AU97" s="4">
        <f t="shared" si="132"/>
        <v>-1.8653236700965294</v>
      </c>
      <c r="AV97" s="4">
        <f t="shared" si="132"/>
        <v>-2.4456383439791693</v>
      </c>
      <c r="AW97" s="4">
        <f t="shared" si="132"/>
        <v>-4.0003050927299455</v>
      </c>
      <c r="AY97" s="2">
        <f t="shared" si="124"/>
        <v>40.494310269659273</v>
      </c>
      <c r="AZ97" s="2">
        <f t="shared" si="124"/>
        <v>43.22520598562987</v>
      </c>
      <c r="BA97" s="2">
        <f t="shared" si="124"/>
        <v>40.576352129117332</v>
      </c>
      <c r="BB97" s="2">
        <f t="shared" si="124"/>
        <v>42.920270058215316</v>
      </c>
      <c r="BC97" s="2">
        <f t="shared" si="124"/>
        <v>42.623097344178234</v>
      </c>
      <c r="BD97" s="2">
        <f t="shared" si="124"/>
        <v>41.058295075708649</v>
      </c>
      <c r="BE97" s="2">
        <f t="shared" si="124"/>
        <v>41.831164362937898</v>
      </c>
      <c r="BF97" s="2">
        <f t="shared" si="124"/>
        <v>43.647390172996218</v>
      </c>
      <c r="BG97" s="2">
        <f t="shared" si="124"/>
        <v>45.011886264709055</v>
      </c>
      <c r="BH97" s="2">
        <f t="shared" si="124"/>
        <v>43.232714005003693</v>
      </c>
      <c r="BI97" s="2">
        <f t="shared" si="124"/>
        <v>43.966969680331722</v>
      </c>
      <c r="BJ97" s="2">
        <f t="shared" si="124"/>
        <v>42.582925048220588</v>
      </c>
      <c r="BK97" s="2">
        <f t="shared" si="124"/>
        <v>40.854709133980812</v>
      </c>
      <c r="BL97" s="2">
        <f t="shared" si="124"/>
        <v>41.171287787698425</v>
      </c>
      <c r="BM97" s="2">
        <f t="shared" si="124"/>
        <v>47.062968479660647</v>
      </c>
      <c r="BO97" s="2" t="str">
        <f t="shared" si="94"/>
        <v/>
      </c>
      <c r="BP97" s="2" t="str">
        <f t="shared" si="95"/>
        <v/>
      </c>
      <c r="BQ97" s="2" t="str">
        <f t="shared" si="96"/>
        <v/>
      </c>
      <c r="BR97" s="2" t="str">
        <f t="shared" si="97"/>
        <v/>
      </c>
      <c r="BS97" s="2" t="str">
        <f t="shared" si="98"/>
        <v/>
      </c>
      <c r="BT97" s="2" t="str">
        <f t="shared" si="99"/>
        <v/>
      </c>
      <c r="BU97" s="2" t="str">
        <f t="shared" si="100"/>
        <v/>
      </c>
      <c r="BV97" s="2" t="str">
        <f t="shared" si="101"/>
        <v/>
      </c>
      <c r="BW97" s="2" t="str">
        <f t="shared" si="102"/>
        <v/>
      </c>
      <c r="BX97" s="2" t="str">
        <f t="shared" si="103"/>
        <v/>
      </c>
      <c r="BY97" s="2" t="str">
        <f t="shared" si="104"/>
        <v/>
      </c>
      <c r="BZ97" s="2" t="str">
        <f t="shared" si="105"/>
        <v/>
      </c>
      <c r="CA97" s="2" t="str">
        <f t="shared" si="106"/>
        <v/>
      </c>
      <c r="CB97" s="2" t="str">
        <f t="shared" si="107"/>
        <v/>
      </c>
      <c r="CC97" s="2" t="str">
        <f t="shared" si="108"/>
        <v/>
      </c>
      <c r="CE97" s="2" t="str">
        <f t="shared" si="125"/>
        <v/>
      </c>
      <c r="CF97" s="2" t="str">
        <f t="shared" si="125"/>
        <v/>
      </c>
      <c r="CG97" s="2" t="str">
        <f t="shared" si="125"/>
        <v/>
      </c>
      <c r="CH97" s="2" t="str">
        <f t="shared" si="125"/>
        <v/>
      </c>
      <c r="CI97" s="2" t="str">
        <f t="shared" si="125"/>
        <v/>
      </c>
      <c r="CJ97" s="2" t="str">
        <f t="shared" si="125"/>
        <v/>
      </c>
      <c r="CK97" s="2" t="str">
        <f t="shared" si="125"/>
        <v/>
      </c>
      <c r="CL97" s="2" t="str">
        <f t="shared" si="125"/>
        <v/>
      </c>
      <c r="CM97" s="2" t="str">
        <f t="shared" si="125"/>
        <v/>
      </c>
      <c r="CN97" s="2" t="str">
        <f t="shared" si="125"/>
        <v/>
      </c>
      <c r="CO97" s="2">
        <f t="shared" si="125"/>
        <v>48.7</v>
      </c>
      <c r="CP97" s="2">
        <f t="shared" si="125"/>
        <v>44.119</v>
      </c>
      <c r="CQ97" s="2" t="str">
        <f t="shared" si="125"/>
        <v/>
      </c>
      <c r="CR97" s="2" t="str">
        <f t="shared" si="125"/>
        <v/>
      </c>
      <c r="CS97" s="2">
        <f t="shared" si="125"/>
        <v>45.103000000000002</v>
      </c>
      <c r="CU97" s="2" t="str">
        <f t="shared" si="109"/>
        <v/>
      </c>
      <c r="CV97" s="2" t="str">
        <f t="shared" si="110"/>
        <v/>
      </c>
      <c r="CW97" s="2" t="str">
        <f t="shared" si="111"/>
        <v/>
      </c>
      <c r="CX97" s="2" t="str">
        <f t="shared" si="112"/>
        <v/>
      </c>
      <c r="CY97" s="2" t="str">
        <f t="shared" si="113"/>
        <v/>
      </c>
      <c r="CZ97" s="2" t="str">
        <f t="shared" si="114"/>
        <v/>
      </c>
      <c r="DA97" s="2" t="str">
        <f t="shared" si="115"/>
        <v/>
      </c>
      <c r="DB97" s="2" t="str">
        <f t="shared" si="116"/>
        <v/>
      </c>
      <c r="DC97" s="2" t="str">
        <f t="shared" si="117"/>
        <v/>
      </c>
      <c r="DD97" s="2" t="str">
        <f t="shared" si="118"/>
        <v/>
      </c>
      <c r="DE97" s="2">
        <f t="shared" si="119"/>
        <v>48.7</v>
      </c>
      <c r="DF97" s="2">
        <f t="shared" si="120"/>
        <v>44.119</v>
      </c>
      <c r="DG97" s="2" t="str">
        <f t="shared" si="121"/>
        <v/>
      </c>
      <c r="DH97" s="2" t="str">
        <f t="shared" si="122"/>
        <v/>
      </c>
      <c r="DI97" s="2">
        <f t="shared" si="123"/>
        <v>45.103000000000002</v>
      </c>
      <c r="DK97" s="2">
        <f t="shared" si="133"/>
        <v>62.224912891986051</v>
      </c>
      <c r="DL97" s="2">
        <f t="shared" si="133"/>
        <v>59.723572874493932</v>
      </c>
      <c r="DM97" s="2">
        <f t="shared" si="133"/>
        <v>56.409930313588845</v>
      </c>
      <c r="DN97" s="2">
        <f t="shared" si="133"/>
        <v>62.783764821867493</v>
      </c>
      <c r="DO97" s="2">
        <f t="shared" si="133"/>
        <v>60.552167019027479</v>
      </c>
      <c r="DP97" s="2">
        <f t="shared" si="133"/>
        <v>56.179659941117698</v>
      </c>
      <c r="DQ97" s="2">
        <f t="shared" si="133"/>
        <v>57.87970401691333</v>
      </c>
      <c r="DR97" s="2">
        <f t="shared" si="133"/>
        <v>61.846760797342199</v>
      </c>
      <c r="DS97" s="2">
        <f t="shared" si="133"/>
        <v>59.348532417195202</v>
      </c>
      <c r="DT97" s="2">
        <f t="shared" si="133"/>
        <v>56.817890230397325</v>
      </c>
      <c r="DU97" s="2">
        <f t="shared" si="133"/>
        <v>53.394342334494773</v>
      </c>
      <c r="DV97" s="2">
        <f t="shared" si="133"/>
        <v>57.037565086076697</v>
      </c>
      <c r="DW97" s="2">
        <f t="shared" si="133"/>
        <v>54.936485694150804</v>
      </c>
      <c r="DX97" s="2">
        <f t="shared" si="133"/>
        <v>59.762790697674419</v>
      </c>
      <c r="DY97" s="2">
        <f t="shared" si="133"/>
        <v>58.339105263157897</v>
      </c>
      <c r="EA97" s="2">
        <f t="shared" si="93"/>
        <v>39.02799616469261</v>
      </c>
      <c r="EB97" s="2">
        <f t="shared" si="93"/>
        <v>42.211152894135573</v>
      </c>
      <c r="EC97" s="2">
        <f t="shared" si="93"/>
        <v>39.424847377299386</v>
      </c>
      <c r="ED97" s="2">
        <f t="shared" si="93"/>
        <v>41.358451443809251</v>
      </c>
      <c r="EE97" s="2">
        <f t="shared" si="93"/>
        <v>41.088485064807827</v>
      </c>
      <c r="EF97" s="2">
        <f t="shared" si="93"/>
        <v>39.844897689186801</v>
      </c>
      <c r="EG97" s="2">
        <f t="shared" si="93"/>
        <v>40.51308947270757</v>
      </c>
      <c r="EH97" s="2">
        <f t="shared" si="93"/>
        <v>42.001842620413377</v>
      </c>
      <c r="EI97" s="2">
        <f t="shared" si="93"/>
        <v>43.743231098814306</v>
      </c>
      <c r="EJ97" s="2">
        <f t="shared" si="93"/>
        <v>41.991890847433908</v>
      </c>
      <c r="EK97" s="2">
        <f t="shared" si="93"/>
        <v>43.070826096268625</v>
      </c>
      <c r="EL97" s="2">
        <f t="shared" si="93"/>
        <v>41.16976747694995</v>
      </c>
      <c r="EM97" s="2">
        <f t="shared" si="134"/>
        <v>39.496147010231596</v>
      </c>
      <c r="EN97" s="2">
        <f t="shared" si="134"/>
        <v>39.629070470801111</v>
      </c>
      <c r="EO97" s="2">
        <f t="shared" si="134"/>
        <v>45.861229662974729</v>
      </c>
      <c r="EQ97" s="2">
        <f t="shared" si="135"/>
        <v>38.624679202900246</v>
      </c>
      <c r="ER97" s="2">
        <f t="shared" si="135"/>
        <v>41.589070499173658</v>
      </c>
      <c r="ES97" s="2">
        <f t="shared" si="135"/>
        <v>40.164611934928431</v>
      </c>
      <c r="ET97" s="2">
        <f t="shared" si="135"/>
        <v>40.43884717626694</v>
      </c>
      <c r="EU97" s="2">
        <f t="shared" si="135"/>
        <v>40.516162381167177</v>
      </c>
      <c r="EV97" s="2">
        <f t="shared" si="135"/>
        <v>39.447693803973749</v>
      </c>
      <c r="EW97" s="2">
        <f t="shared" si="135"/>
        <v>40.111222655362518</v>
      </c>
      <c r="EX97" s="2">
        <f t="shared" si="135"/>
        <v>42.288227759016678</v>
      </c>
      <c r="EY97" s="2">
        <f t="shared" si="135"/>
        <v>43.227254439097258</v>
      </c>
      <c r="EZ97" s="2">
        <f t="shared" si="135"/>
        <v>41.356003046639117</v>
      </c>
      <c r="FA97" s="2">
        <f t="shared" si="135"/>
        <v>41.600402180866283</v>
      </c>
      <c r="FB97" s="2">
        <f t="shared" si="135"/>
        <v>40.737899188453319</v>
      </c>
      <c r="FC97" s="2">
        <f t="shared" si="135"/>
        <v>39.278152536725898</v>
      </c>
      <c r="FD97" s="2">
        <f t="shared" si="135"/>
        <v>39.462585901745001</v>
      </c>
      <c r="FE97" s="2">
        <f t="shared" si="135"/>
        <v>46.685818064196063</v>
      </c>
      <c r="FG97" s="2">
        <f t="shared" si="136"/>
        <v>0.93678213398015819</v>
      </c>
      <c r="FH97" s="2">
        <f t="shared" si="136"/>
        <v>0.94207971263112156</v>
      </c>
      <c r="FI97" s="2">
        <f t="shared" si="136"/>
        <v>0.93222301963363186</v>
      </c>
      <c r="FJ97" s="2">
        <f t="shared" si="136"/>
        <v>0.92708632569116944</v>
      </c>
      <c r="FK97" s="2">
        <f t="shared" si="136"/>
        <v>0.92114473986823442</v>
      </c>
      <c r="FL97" s="2">
        <f t="shared" si="136"/>
        <v>0.92570819100396606</v>
      </c>
      <c r="FM97" s="2">
        <f t="shared" si="136"/>
        <v>0.92409432315388618</v>
      </c>
      <c r="FN97" s="2">
        <f t="shared" si="136"/>
        <v>0.91708529939653416</v>
      </c>
      <c r="FO97" s="2">
        <f t="shared" si="136"/>
        <v>0.91869152326517356</v>
      </c>
      <c r="FP97" s="2">
        <f t="shared" si="136"/>
        <v>0.9162928026345154</v>
      </c>
      <c r="FQ97" s="2">
        <f t="shared" si="136"/>
        <v>0.91314963308509889</v>
      </c>
      <c r="FR97" s="2">
        <f t="shared" si="136"/>
        <v>0.91093391676824076</v>
      </c>
      <c r="FS97" s="2">
        <f t="shared" si="136"/>
        <v>0.91200821378481212</v>
      </c>
      <c r="FT97" s="2">
        <f t="shared" si="136"/>
        <v>0.92339888229051414</v>
      </c>
      <c r="FU97" s="2">
        <f t="shared" si="136"/>
        <v>0.90370778419773912</v>
      </c>
      <c r="FW97" s="2">
        <f t="shared" si="126"/>
        <v>3.6068101909735939E-4</v>
      </c>
      <c r="FX97" s="2">
        <f t="shared" si="126"/>
        <v>4.3612597743540506E-4</v>
      </c>
      <c r="FY97" s="2">
        <f t="shared" si="126"/>
        <v>4.1515793201349723E-4</v>
      </c>
      <c r="FZ97" s="2">
        <f t="shared" si="126"/>
        <v>4.1290283191467201E-4</v>
      </c>
      <c r="GA97" s="2">
        <f t="shared" si="126"/>
        <v>3.5194175819309808E-4</v>
      </c>
      <c r="GB97" s="2">
        <f t="shared" si="126"/>
        <v>3.5661960896316252E-4</v>
      </c>
      <c r="GC97" s="2">
        <f t="shared" si="126"/>
        <v>3.7261417642540381E-4</v>
      </c>
      <c r="GD97" s="2">
        <f t="shared" si="126"/>
        <v>3.9144294656337053E-4</v>
      </c>
      <c r="GE97" s="2">
        <f t="shared" si="126"/>
        <v>3.6457713200331788E-4</v>
      </c>
      <c r="GF97" s="2">
        <f t="shared" si="126"/>
        <v>3.4549950512039997E-4</v>
      </c>
      <c r="GG97" s="2">
        <f t="shared" si="126"/>
        <v>3.1119534577443443E-4</v>
      </c>
      <c r="GH97" s="2">
        <f t="shared" si="126"/>
        <v>2.8946623748938877E-4</v>
      </c>
      <c r="GI97" s="2">
        <f t="shared" si="126"/>
        <v>2.7916678492836939E-4</v>
      </c>
      <c r="GJ97" s="2">
        <f t="shared" si="126"/>
        <v>2.8925282104733905E-4</v>
      </c>
      <c r="GK97" s="2">
        <f t="shared" si="126"/>
        <v>2.625875394257719E-4</v>
      </c>
      <c r="GM97" s="92">
        <f t="shared" si="127"/>
        <v>3.8796846697554746E-3</v>
      </c>
      <c r="GN97" s="92">
        <f t="shared" si="127"/>
        <v>8.1897951038067496E-4</v>
      </c>
      <c r="GO97" s="92">
        <f t="shared" si="127"/>
        <v>4.9537834254849693E-4</v>
      </c>
      <c r="GP97" s="92">
        <f t="shared" si="127"/>
        <v>2.5885793248390002E-5</v>
      </c>
      <c r="GQ97" s="92">
        <f t="shared" si="127"/>
        <v>3.595045242384361E-4</v>
      </c>
      <c r="GR97" s="92">
        <f t="shared" si="127"/>
        <v>1.9217392140617029E-4</v>
      </c>
      <c r="GS97" s="92">
        <f t="shared" si="127"/>
        <v>1.0522546008599893E-4</v>
      </c>
      <c r="GT97" s="92">
        <f t="shared" si="127"/>
        <v>4.9967622452714629E-3</v>
      </c>
      <c r="GU97" s="92">
        <f t="shared" si="127"/>
        <v>1.9248643576993444E-3</v>
      </c>
      <c r="GV97" s="92">
        <f t="shared" si="127"/>
        <v>3.9427096126449298E-4</v>
      </c>
      <c r="GW97" s="92">
        <f t="shared" si="127"/>
        <v>6.1674578350706091E-4</v>
      </c>
      <c r="GX97" s="92">
        <f t="shared" si="127"/>
        <v>1.1423213895756176E-3</v>
      </c>
      <c r="GY97" s="92">
        <f t="shared" si="127"/>
        <v>7.6175599339831481E-3</v>
      </c>
      <c r="GZ97" s="92">
        <f t="shared" si="127"/>
        <v>5.4661288076381367E-3</v>
      </c>
      <c r="HA97" s="92">
        <f t="shared" si="127"/>
        <v>1.2359507248773023E-3</v>
      </c>
      <c r="HC97" s="92">
        <f t="shared" si="72"/>
        <v>2.0302106578546922E-2</v>
      </c>
      <c r="HD97" s="92">
        <f t="shared" si="72"/>
        <v>3.8652827058750533E-2</v>
      </c>
      <c r="HE97" s="92">
        <f t="shared" si="72"/>
        <v>2.144621384264812E-2</v>
      </c>
      <c r="HF97" s="92">
        <f t="shared" si="72"/>
        <v>1.6253056705000529E-2</v>
      </c>
      <c r="HG97" s="92">
        <f t="shared" si="86"/>
        <v>9.8166127030337291E-3</v>
      </c>
      <c r="HH97" s="92">
        <f t="shared" si="86"/>
        <v>1.6461605267391342E-2</v>
      </c>
      <c r="HI97" s="92">
        <f t="shared" si="86"/>
        <v>2.1405606081238052E-2</v>
      </c>
      <c r="HJ97" s="92">
        <f t="shared" si="86"/>
        <v>1.5774497716775252E-2</v>
      </c>
      <c r="HK97" s="92">
        <f t="shared" si="86"/>
        <v>1.9186829324178353E-2</v>
      </c>
      <c r="HL97" s="92">
        <f t="shared" si="86"/>
        <v>1.8394833546940912E-2</v>
      </c>
      <c r="HM97" s="92">
        <f t="shared" si="86"/>
        <v>8.8725938043430416E-3</v>
      </c>
      <c r="HN97" s="92">
        <f t="shared" si="86"/>
        <v>5.0337945350012198E-3</v>
      </c>
      <c r="HO97" s="92">
        <f t="shared" si="86"/>
        <v>6.8321306826886639E-3</v>
      </c>
      <c r="HP97" s="92">
        <f t="shared" si="86"/>
        <v>8.0934309561310723E-3</v>
      </c>
      <c r="HQ97" s="92">
        <f t="shared" si="86"/>
        <v>4.0933586472136291E-3</v>
      </c>
      <c r="HS97" s="92">
        <f t="shared" si="128"/>
        <v>1.0033154408742702E-19</v>
      </c>
      <c r="HT97" s="92">
        <f t="shared" si="128"/>
        <v>1.5878024052182214E-17</v>
      </c>
      <c r="HU97" s="92">
        <f t="shared" si="128"/>
        <v>1.3715646973239054E-21</v>
      </c>
      <c r="HV97" s="92">
        <f t="shared" si="128"/>
        <v>6.2690709105981824E-25</v>
      </c>
      <c r="HW97" s="92">
        <f t="shared" si="128"/>
        <v>1.3532374257241045E-25</v>
      </c>
      <c r="HX97" s="92">
        <f t="shared" si="128"/>
        <v>1.2648671324915813E-23</v>
      </c>
      <c r="HY97" s="92">
        <f t="shared" si="128"/>
        <v>1.3703520763064036E-23</v>
      </c>
      <c r="HZ97" s="92">
        <f t="shared" si="128"/>
        <v>1.627070199554955E-25</v>
      </c>
      <c r="IA97" s="92">
        <f t="shared" si="128"/>
        <v>1.0240737661751865E-23</v>
      </c>
      <c r="IB97" s="92">
        <f t="shared" si="128"/>
        <v>7.2890095816749558E-24</v>
      </c>
      <c r="IC97" s="92">
        <f t="shared" si="128"/>
        <v>6.4700075001131022E-27</v>
      </c>
      <c r="ID97" s="92">
        <f t="shared" si="128"/>
        <v>1.4222175015577539E-28</v>
      </c>
      <c r="IE97" s="92">
        <f t="shared" si="128"/>
        <v>2.6131951854753599E-25</v>
      </c>
      <c r="IF97" s="92">
        <f t="shared" si="128"/>
        <v>1.6098126480859573E-15</v>
      </c>
      <c r="IG97" s="92">
        <f t="shared" si="128"/>
        <v>8.4252812908365418E-12</v>
      </c>
      <c r="II97" s="92">
        <f t="shared" si="129"/>
        <v>2.170057157214046E-70</v>
      </c>
      <c r="IJ97" s="92">
        <f t="shared" si="129"/>
        <v>1.7627984725635428E-63</v>
      </c>
      <c r="IK97" s="92">
        <f t="shared" si="129"/>
        <v>2.1354198980439406E-79</v>
      </c>
      <c r="IL97" s="92">
        <f t="shared" si="129"/>
        <v>6.8111660673526542E-94</v>
      </c>
      <c r="IM97" s="92">
        <f t="shared" si="129"/>
        <v>6.3345142126581308E-95</v>
      </c>
      <c r="IN97" s="92">
        <f t="shared" si="129"/>
        <v>3.7181782175254359E-88</v>
      </c>
      <c r="IO97" s="92">
        <f t="shared" si="129"/>
        <v>2.4006900777454667E-90</v>
      </c>
      <c r="IP97" s="92">
        <f t="shared" si="129"/>
        <v>5.2807053443991025E-99</v>
      </c>
      <c r="IQ97" s="92">
        <f t="shared" si="129"/>
        <v>2.747793022716611E-91</v>
      </c>
      <c r="IR97" s="92">
        <f t="shared" si="129"/>
        <v>2.3431434549850171E-91</v>
      </c>
      <c r="IS97" s="92">
        <f t="shared" si="129"/>
        <v>2.2364367508291296E-100</v>
      </c>
      <c r="IT97" s="92">
        <f t="shared" si="129"/>
        <v>2.445271461922077E-105</v>
      </c>
      <c r="IU97" s="92">
        <f t="shared" si="129"/>
        <v>5.6293401021548069E-91</v>
      </c>
      <c r="IV97" s="92">
        <f t="shared" si="129"/>
        <v>1.1554929128707444E-71</v>
      </c>
      <c r="IW97" s="92">
        <f t="shared" si="129"/>
        <v>2.5824888831983118E-44</v>
      </c>
      <c r="IY97" s="92">
        <f t="shared" si="130"/>
        <v>2.4181791248302397E-2</v>
      </c>
      <c r="IZ97" s="92">
        <f t="shared" si="130"/>
        <v>3.9471806569131219E-2</v>
      </c>
      <c r="JA97" s="92">
        <f t="shared" si="130"/>
        <v>2.1941592185196618E-2</v>
      </c>
      <c r="JB97" s="92">
        <f t="shared" si="130"/>
        <v>1.6278942498248919E-2</v>
      </c>
      <c r="JC97" s="92">
        <f t="shared" si="130"/>
        <v>1.0176117227272165E-2</v>
      </c>
      <c r="JD97" s="92">
        <f t="shared" si="130"/>
        <v>1.6653779188797513E-2</v>
      </c>
      <c r="JE97" s="92">
        <f t="shared" si="130"/>
        <v>2.1510831541324049E-2</v>
      </c>
      <c r="JF97" s="92">
        <f t="shared" si="130"/>
        <v>2.0771259962046713E-2</v>
      </c>
      <c r="JG97" s="92">
        <f t="shared" si="130"/>
        <v>2.1111693681877697E-2</v>
      </c>
      <c r="JH97" s="92">
        <f t="shared" si="130"/>
        <v>1.8789104508205406E-2</v>
      </c>
      <c r="JI97" s="92">
        <f t="shared" si="130"/>
        <v>9.4893395878501031E-3</v>
      </c>
      <c r="JJ97" s="92">
        <f t="shared" si="130"/>
        <v>6.1761159245768372E-3</v>
      </c>
      <c r="JK97" s="92">
        <f t="shared" si="130"/>
        <v>1.4449690616671812E-2</v>
      </c>
      <c r="JL97" s="92">
        <f t="shared" si="130"/>
        <v>1.355955976377082E-2</v>
      </c>
      <c r="JM97" s="92">
        <f t="shared" si="130"/>
        <v>5.3293093805162131E-3</v>
      </c>
    </row>
    <row r="98" spans="2:273" x14ac:dyDescent="0.25">
      <c r="B98" s="2">
        <v>71</v>
      </c>
      <c r="C98" s="37">
        <v>53.35</v>
      </c>
      <c r="D98" s="37">
        <v>62.274999999999999</v>
      </c>
      <c r="E98" s="37">
        <v>57.975000000000001</v>
      </c>
      <c r="F98" s="37">
        <v>56.075000000000003</v>
      </c>
      <c r="G98" s="37">
        <v>51.7</v>
      </c>
      <c r="H98" s="37">
        <v>52.225000000000001</v>
      </c>
      <c r="I98" s="37">
        <v>57.325000000000003</v>
      </c>
      <c r="J98" s="37">
        <v>62.825000000000003</v>
      </c>
      <c r="K98" s="37">
        <v>62.975000000000001</v>
      </c>
      <c r="L98" s="37">
        <v>56.024999999999999</v>
      </c>
      <c r="M98" s="37">
        <v>47.674999999999997</v>
      </c>
      <c r="N98" s="37">
        <v>42.738</v>
      </c>
      <c r="O98" s="37">
        <v>45.832999999999998</v>
      </c>
      <c r="P98" s="37">
        <v>45.462000000000003</v>
      </c>
      <c r="Q98" s="37">
        <v>45.872</v>
      </c>
      <c r="S98" s="4">
        <f t="shared" si="131"/>
        <v>56.185665943642924</v>
      </c>
      <c r="T98" s="4">
        <f t="shared" si="131"/>
        <v>69.983291767100269</v>
      </c>
      <c r="U98" s="4">
        <f t="shared" si="131"/>
        <v>59.113546775045592</v>
      </c>
      <c r="V98" s="4">
        <f t="shared" si="131"/>
        <v>57.820618486715979</v>
      </c>
      <c r="W98" s="4">
        <f t="shared" si="131"/>
        <v>52.0346245966157</v>
      </c>
      <c r="X98" s="4">
        <f t="shared" si="131"/>
        <v>54.268907734427586</v>
      </c>
      <c r="Y98" s="4">
        <f t="shared" si="131"/>
        <v>58.978321515824206</v>
      </c>
      <c r="Z98" s="4">
        <f t="shared" si="131"/>
        <v>57.629926349907024</v>
      </c>
      <c r="AA98" s="4">
        <f t="shared" si="131"/>
        <v>59.626857008245189</v>
      </c>
      <c r="AB98" s="4">
        <f t="shared" si="131"/>
        <v>57.008667067650947</v>
      </c>
      <c r="AC98" s="4">
        <f t="shared" si="131"/>
        <v>51.377461490570802</v>
      </c>
      <c r="AD98" s="4">
        <f t="shared" si="131"/>
        <v>47.43834501530818</v>
      </c>
      <c r="AE98" s="4">
        <f t="shared" si="131"/>
        <v>47.155588939415885</v>
      </c>
      <c r="AF98" s="4">
        <f t="shared" si="131"/>
        <v>47.916822197195884</v>
      </c>
      <c r="AG98" s="4">
        <f t="shared" si="131"/>
        <v>50.121057185176937</v>
      </c>
      <c r="AI98" s="4">
        <f t="shared" si="132"/>
        <v>-2.8356659436429226</v>
      </c>
      <c r="AJ98" s="4">
        <f t="shared" si="132"/>
        <v>-7.7082917671002704</v>
      </c>
      <c r="AK98" s="4">
        <f t="shared" si="132"/>
        <v>-1.1385467750455902</v>
      </c>
      <c r="AL98" s="4">
        <f t="shared" si="132"/>
        <v>-1.7456184867159763</v>
      </c>
      <c r="AM98" s="4">
        <f t="shared" si="132"/>
        <v>-0.3346245966156971</v>
      </c>
      <c r="AN98" s="4">
        <f t="shared" si="132"/>
        <v>-2.0439077344275844</v>
      </c>
      <c r="AO98" s="4">
        <f t="shared" si="132"/>
        <v>-1.6533215158242029</v>
      </c>
      <c r="AP98" s="4">
        <f t="shared" si="132"/>
        <v>5.1950736500929793</v>
      </c>
      <c r="AQ98" s="4">
        <f t="shared" si="132"/>
        <v>3.3481429917548127</v>
      </c>
      <c r="AR98" s="4">
        <f t="shared" si="132"/>
        <v>-0.98366706765094847</v>
      </c>
      <c r="AS98" s="4">
        <f t="shared" si="132"/>
        <v>-3.7024614905708049</v>
      </c>
      <c r="AT98" s="4">
        <f t="shared" si="132"/>
        <v>-4.7003450153081801</v>
      </c>
      <c r="AU98" s="4">
        <f t="shared" si="132"/>
        <v>-1.322588939415887</v>
      </c>
      <c r="AV98" s="4">
        <f t="shared" si="132"/>
        <v>-2.454822197195881</v>
      </c>
      <c r="AW98" s="4">
        <f t="shared" si="132"/>
        <v>-4.2490571851769374</v>
      </c>
      <c r="AY98" s="2">
        <f t="shared" si="124"/>
        <v>40.294731718045874</v>
      </c>
      <c r="AZ98" s="2">
        <f t="shared" si="124"/>
        <v>43.009204837461496</v>
      </c>
      <c r="BA98" s="2">
        <f t="shared" si="124"/>
        <v>40.412417842177121</v>
      </c>
      <c r="BB98" s="2">
        <f t="shared" si="124"/>
        <v>42.697774736204245</v>
      </c>
      <c r="BC98" s="2">
        <f t="shared" si="124"/>
        <v>42.409946602505912</v>
      </c>
      <c r="BD98" s="2">
        <f t="shared" si="124"/>
        <v>40.87519462765917</v>
      </c>
      <c r="BE98" s="2">
        <f t="shared" si="124"/>
        <v>41.626133951289624</v>
      </c>
      <c r="BF98" s="2">
        <f t="shared" si="124"/>
        <v>43.423673053265254</v>
      </c>
      <c r="BG98" s="2">
        <f t="shared" si="124"/>
        <v>44.783183719237584</v>
      </c>
      <c r="BH98" s="2">
        <f t="shared" si="124"/>
        <v>42.996568593815589</v>
      </c>
      <c r="BI98" s="2">
        <f t="shared" si="124"/>
        <v>43.728942771883347</v>
      </c>
      <c r="BJ98" s="2">
        <f t="shared" si="124"/>
        <v>42.329061756088038</v>
      </c>
      <c r="BK98" s="2">
        <f t="shared" si="124"/>
        <v>40.632999380327192</v>
      </c>
      <c r="BL98" s="2">
        <f t="shared" si="124"/>
        <v>40.941995218725786</v>
      </c>
      <c r="BM98" s="2">
        <f t="shared" si="124"/>
        <v>46.864150624908895</v>
      </c>
      <c r="BO98" s="2" t="str">
        <f t="shared" si="94"/>
        <v/>
      </c>
      <c r="BP98" s="2" t="str">
        <f t="shared" si="95"/>
        <v/>
      </c>
      <c r="BQ98" s="2" t="str">
        <f t="shared" si="96"/>
        <v/>
      </c>
      <c r="BR98" s="2" t="str">
        <f t="shared" si="97"/>
        <v/>
      </c>
      <c r="BS98" s="2" t="str">
        <f t="shared" si="98"/>
        <v/>
      </c>
      <c r="BT98" s="2" t="str">
        <f t="shared" si="99"/>
        <v/>
      </c>
      <c r="BU98" s="2" t="str">
        <f t="shared" si="100"/>
        <v/>
      </c>
      <c r="BV98" s="2" t="str">
        <f t="shared" si="101"/>
        <v/>
      </c>
      <c r="BW98" s="2" t="str">
        <f t="shared" si="102"/>
        <v/>
      </c>
      <c r="BX98" s="2" t="str">
        <f t="shared" si="103"/>
        <v/>
      </c>
      <c r="BY98" s="2" t="str">
        <f t="shared" si="104"/>
        <v/>
      </c>
      <c r="BZ98" s="2" t="str">
        <f t="shared" si="105"/>
        <v/>
      </c>
      <c r="CA98" s="2" t="str">
        <f t="shared" si="106"/>
        <v/>
      </c>
      <c r="CB98" s="2" t="str">
        <f t="shared" si="107"/>
        <v/>
      </c>
      <c r="CC98" s="2" t="str">
        <f t="shared" si="108"/>
        <v/>
      </c>
      <c r="CE98" s="2" t="str">
        <f t="shared" si="125"/>
        <v/>
      </c>
      <c r="CF98" s="2" t="str">
        <f t="shared" si="125"/>
        <v/>
      </c>
      <c r="CG98" s="2" t="str">
        <f t="shared" si="125"/>
        <v/>
      </c>
      <c r="CH98" s="2" t="str">
        <f t="shared" si="125"/>
        <v/>
      </c>
      <c r="CI98" s="2" t="str">
        <f t="shared" si="125"/>
        <v/>
      </c>
      <c r="CJ98" s="2" t="str">
        <f t="shared" si="125"/>
        <v/>
      </c>
      <c r="CK98" s="2" t="str">
        <f t="shared" si="125"/>
        <v/>
      </c>
      <c r="CL98" s="2" t="str">
        <f t="shared" si="125"/>
        <v/>
      </c>
      <c r="CM98" s="2" t="str">
        <f t="shared" si="125"/>
        <v/>
      </c>
      <c r="CN98" s="2" t="str">
        <f t="shared" si="125"/>
        <v/>
      </c>
      <c r="CO98" s="2" t="str">
        <f t="shared" si="125"/>
        <v/>
      </c>
      <c r="CP98" s="2">
        <f t="shared" si="125"/>
        <v>42.738</v>
      </c>
      <c r="CQ98" s="2" t="str">
        <f t="shared" si="125"/>
        <v/>
      </c>
      <c r="CR98" s="2" t="str">
        <f t="shared" si="125"/>
        <v/>
      </c>
      <c r="CS98" s="2">
        <f t="shared" si="125"/>
        <v>45.872</v>
      </c>
      <c r="CU98" s="2" t="str">
        <f t="shared" si="109"/>
        <v/>
      </c>
      <c r="CV98" s="2" t="str">
        <f t="shared" si="110"/>
        <v/>
      </c>
      <c r="CW98" s="2" t="str">
        <f t="shared" si="111"/>
        <v/>
      </c>
      <c r="CX98" s="2" t="str">
        <f t="shared" si="112"/>
        <v/>
      </c>
      <c r="CY98" s="2" t="str">
        <f t="shared" si="113"/>
        <v/>
      </c>
      <c r="CZ98" s="2" t="str">
        <f t="shared" si="114"/>
        <v/>
      </c>
      <c r="DA98" s="2" t="str">
        <f t="shared" si="115"/>
        <v/>
      </c>
      <c r="DB98" s="2" t="str">
        <f t="shared" si="116"/>
        <v/>
      </c>
      <c r="DC98" s="2" t="str">
        <f t="shared" si="117"/>
        <v/>
      </c>
      <c r="DD98" s="2" t="str">
        <f t="shared" si="118"/>
        <v/>
      </c>
      <c r="DE98" s="2" t="str">
        <f t="shared" si="119"/>
        <v/>
      </c>
      <c r="DF98" s="2">
        <f t="shared" si="120"/>
        <v>42.738</v>
      </c>
      <c r="DG98" s="2" t="str">
        <f t="shared" si="121"/>
        <v/>
      </c>
      <c r="DH98" s="2" t="str">
        <f t="shared" si="122"/>
        <v/>
      </c>
      <c r="DI98" s="2">
        <f t="shared" si="123"/>
        <v>45.872</v>
      </c>
      <c r="DK98" s="2">
        <f t="shared" si="133"/>
        <v>62.506289198606268</v>
      </c>
      <c r="DL98" s="2">
        <f t="shared" si="133"/>
        <v>59.926599190283405</v>
      </c>
      <c r="DM98" s="2">
        <f t="shared" si="133"/>
        <v>56.5819337979094</v>
      </c>
      <c r="DN98" s="2">
        <f t="shared" si="133"/>
        <v>63.105635010669047</v>
      </c>
      <c r="DO98" s="2">
        <f t="shared" si="133"/>
        <v>60.833879492600417</v>
      </c>
      <c r="DP98" s="2">
        <f t="shared" si="133"/>
        <v>56.387173513761724</v>
      </c>
      <c r="DQ98" s="2">
        <f t="shared" si="133"/>
        <v>58.109415584415594</v>
      </c>
      <c r="DR98" s="2">
        <f t="shared" si="133"/>
        <v>62.050581395348843</v>
      </c>
      <c r="DS98" s="2">
        <f t="shared" si="133"/>
        <v>59.542246300211417</v>
      </c>
      <c r="DT98" s="2">
        <f t="shared" si="133"/>
        <v>57.020697944520975</v>
      </c>
      <c r="DU98" s="2">
        <f t="shared" si="133"/>
        <v>53.519442508710803</v>
      </c>
      <c r="DV98" s="2">
        <f t="shared" si="133"/>
        <v>57.234695862277242</v>
      </c>
      <c r="DW98" s="2">
        <f t="shared" si="133"/>
        <v>55.075589429175466</v>
      </c>
      <c r="DX98" s="2">
        <f t="shared" si="133"/>
        <v>60.031239202657801</v>
      </c>
      <c r="DY98" s="2">
        <f t="shared" si="133"/>
        <v>58.55305263157895</v>
      </c>
      <c r="EA98" s="2">
        <f t="shared" si="93"/>
        <v>38.927860011280309</v>
      </c>
      <c r="EB98" s="2">
        <f t="shared" si="93"/>
        <v>42.060925662404301</v>
      </c>
      <c r="EC98" s="2">
        <f t="shared" si="93"/>
        <v>39.339908828018324</v>
      </c>
      <c r="ED98" s="2">
        <f t="shared" si="93"/>
        <v>41.23439337865976</v>
      </c>
      <c r="EE98" s="2">
        <f t="shared" si="93"/>
        <v>40.971760309061906</v>
      </c>
      <c r="EF98" s="2">
        <f t="shared" si="93"/>
        <v>39.739996346042382</v>
      </c>
      <c r="EG98" s="2">
        <f t="shared" si="93"/>
        <v>40.391491891421332</v>
      </c>
      <c r="EH98" s="2">
        <f t="shared" si="93"/>
        <v>41.887645300312613</v>
      </c>
      <c r="EI98" s="2">
        <f t="shared" si="93"/>
        <v>43.592090679371545</v>
      </c>
      <c r="EJ98" s="2">
        <f t="shared" si="93"/>
        <v>41.828388292603996</v>
      </c>
      <c r="EK98" s="2">
        <f t="shared" si="93"/>
        <v>42.880225136281766</v>
      </c>
      <c r="EL98" s="2">
        <f t="shared" si="93"/>
        <v>41.000051293114524</v>
      </c>
      <c r="EM98" s="2">
        <f t="shared" si="134"/>
        <v>39.362237445027951</v>
      </c>
      <c r="EN98" s="2">
        <f t="shared" si="134"/>
        <v>39.497826829518104</v>
      </c>
      <c r="EO98" s="2">
        <f t="shared" si="134"/>
        <v>45.728008921257</v>
      </c>
      <c r="EQ98" s="2">
        <f t="shared" si="135"/>
        <v>38.53430507983726</v>
      </c>
      <c r="ER98" s="2">
        <f t="shared" si="135"/>
        <v>41.454129326679571</v>
      </c>
      <c r="ES98" s="2">
        <f t="shared" si="135"/>
        <v>40.059925316748476</v>
      </c>
      <c r="ET98" s="2">
        <f t="shared" si="135"/>
        <v>40.340033386848511</v>
      </c>
      <c r="EU98" s="2">
        <f t="shared" si="135"/>
        <v>40.414578459957028</v>
      </c>
      <c r="EV98" s="2">
        <f t="shared" si="135"/>
        <v>39.351858147746768</v>
      </c>
      <c r="EW98" s="2">
        <f t="shared" si="135"/>
        <v>39.999389047869421</v>
      </c>
      <c r="EX98" s="2">
        <f t="shared" si="135"/>
        <v>42.165354342588145</v>
      </c>
      <c r="EY98" s="2">
        <f t="shared" si="135"/>
        <v>43.089219293215834</v>
      </c>
      <c r="EZ98" s="2">
        <f t="shared" si="135"/>
        <v>41.208554043590659</v>
      </c>
      <c r="FA98" s="2">
        <f t="shared" si="135"/>
        <v>41.449733495926417</v>
      </c>
      <c r="FB98" s="2">
        <f t="shared" si="135"/>
        <v>40.579202198999702</v>
      </c>
      <c r="FC98" s="2">
        <f t="shared" si="135"/>
        <v>39.148982890107732</v>
      </c>
      <c r="FD98" s="2">
        <f t="shared" si="135"/>
        <v>39.335466967451715</v>
      </c>
      <c r="FE98" s="2">
        <f t="shared" si="135"/>
        <v>46.519850897422131</v>
      </c>
      <c r="FG98" s="2">
        <f t="shared" si="136"/>
        <v>0.94202211974556094</v>
      </c>
      <c r="FH98" s="2">
        <f t="shared" si="136"/>
        <v>0.94690548145477749</v>
      </c>
      <c r="FI98" s="2">
        <f t="shared" si="136"/>
        <v>0.93781581517913326</v>
      </c>
      <c r="FJ98" s="2">
        <f t="shared" si="136"/>
        <v>0.93307255812681378</v>
      </c>
      <c r="FK98" s="2">
        <f t="shared" si="136"/>
        <v>0.9275806731720202</v>
      </c>
      <c r="FL98" s="2">
        <f t="shared" si="136"/>
        <v>0.93179924518503687</v>
      </c>
      <c r="FM98" s="2">
        <f t="shared" si="136"/>
        <v>0.93030773388885946</v>
      </c>
      <c r="FN98" s="2">
        <f t="shared" si="136"/>
        <v>0.92382515348509708</v>
      </c>
      <c r="FO98" s="2">
        <f t="shared" si="136"/>
        <v>0.92531144620832406</v>
      </c>
      <c r="FP98" s="2">
        <f t="shared" si="136"/>
        <v>0.92309167377302448</v>
      </c>
      <c r="FQ98" s="2">
        <f t="shared" si="136"/>
        <v>0.92018156016361408</v>
      </c>
      <c r="FR98" s="2">
        <f t="shared" si="136"/>
        <v>0.91812915716674559</v>
      </c>
      <c r="FS98" s="2">
        <f t="shared" si="136"/>
        <v>0.91912437192873186</v>
      </c>
      <c r="FT98" s="2">
        <f t="shared" si="136"/>
        <v>0.92966488689341154</v>
      </c>
      <c r="FU98" s="2">
        <f t="shared" si="136"/>
        <v>0.91143003121504473</v>
      </c>
      <c r="FW98" s="2">
        <f t="shared" si="126"/>
        <v>3.9546511186569131E-4</v>
      </c>
      <c r="FX98" s="2">
        <f t="shared" si="126"/>
        <v>4.7818250471281967E-4</v>
      </c>
      <c r="FY98" s="2">
        <f t="shared" si="126"/>
        <v>4.5519338823456283E-4</v>
      </c>
      <c r="FZ98" s="2">
        <f t="shared" si="126"/>
        <v>4.52720917675226E-4</v>
      </c>
      <c r="GA98" s="2">
        <f t="shared" si="126"/>
        <v>3.8588336161494394E-4</v>
      </c>
      <c r="GB98" s="2">
        <f t="shared" si="126"/>
        <v>3.9101217237393017E-4</v>
      </c>
      <c r="GC98" s="2">
        <f t="shared" si="126"/>
        <v>4.085486330508284E-4</v>
      </c>
      <c r="GD98" s="2">
        <f t="shared" si="126"/>
        <v>4.2919244718355067E-4</v>
      </c>
      <c r="GE98" s="2">
        <f t="shared" si="126"/>
        <v>3.9973681581360697E-4</v>
      </c>
      <c r="GF98" s="2">
        <f t="shared" si="126"/>
        <v>3.7882004687012771E-4</v>
      </c>
      <c r="GG98" s="2">
        <f t="shared" si="126"/>
        <v>3.4120866708210452E-4</v>
      </c>
      <c r="GH98" s="2">
        <f t="shared" si="126"/>
        <v>3.1738455427100446E-4</v>
      </c>
      <c r="GI98" s="2">
        <f t="shared" si="126"/>
        <v>3.060920486287615E-4</v>
      </c>
      <c r="GJ98" s="2">
        <f t="shared" si="126"/>
        <v>3.171505608605154E-4</v>
      </c>
      <c r="GK98" s="2">
        <f t="shared" si="126"/>
        <v>2.8791421754848347E-4</v>
      </c>
      <c r="GM98" s="92">
        <f t="shared" si="127"/>
        <v>7.4648909368700783E-4</v>
      </c>
      <c r="GN98" s="92">
        <f t="shared" si="127"/>
        <v>1.2173919366374699E-4</v>
      </c>
      <c r="GO98" s="92">
        <f t="shared" si="127"/>
        <v>6.6058305389246819E-5</v>
      </c>
      <c r="GP98" s="92">
        <f t="shared" si="127"/>
        <v>1.7154101279901562E-6</v>
      </c>
      <c r="GQ98" s="92">
        <f t="shared" si="127"/>
        <v>3.33704525782395E-5</v>
      </c>
      <c r="GR98" s="92">
        <f t="shared" si="127"/>
        <v>1.9091298506901832E-5</v>
      </c>
      <c r="GS98" s="92">
        <f t="shared" si="127"/>
        <v>1.0020996975558405E-5</v>
      </c>
      <c r="GT98" s="92">
        <f t="shared" si="127"/>
        <v>1.3064652757234167E-3</v>
      </c>
      <c r="GU98" s="92">
        <f t="shared" si="127"/>
        <v>3.6788756771473428E-4</v>
      </c>
      <c r="GV98" s="92">
        <f t="shared" si="127"/>
        <v>4.7415152107123744E-5</v>
      </c>
      <c r="GW98" s="92">
        <f t="shared" si="127"/>
        <v>8.06024156500998E-5</v>
      </c>
      <c r="GX98" s="92">
        <f t="shared" si="127"/>
        <v>1.3844924988271295E-4</v>
      </c>
      <c r="GY98" s="92">
        <f t="shared" si="127"/>
        <v>1.6793608587161244E-3</v>
      </c>
      <c r="GZ98" s="92">
        <f t="shared" si="127"/>
        <v>1.1833694125029525E-3</v>
      </c>
      <c r="HA98" s="92">
        <f t="shared" si="127"/>
        <v>2.362636388299365E-4</v>
      </c>
      <c r="HC98" s="92">
        <f t="shared" si="72"/>
        <v>2.882804915643768E-2</v>
      </c>
      <c r="HD98" s="92">
        <f t="shared" si="72"/>
        <v>5.276798614199834E-2</v>
      </c>
      <c r="HE98" s="92">
        <f t="shared" si="72"/>
        <v>3.1243078762100262E-2</v>
      </c>
      <c r="HF98" s="92">
        <f t="shared" si="72"/>
        <v>2.4823098295009421E-2</v>
      </c>
      <c r="HG98" s="92">
        <f t="shared" si="86"/>
        <v>1.5286916670344286E-2</v>
      </c>
      <c r="HH98" s="92">
        <f t="shared" si="86"/>
        <v>2.4616862968738575E-2</v>
      </c>
      <c r="HI98" s="92">
        <f t="shared" si="86"/>
        <v>3.1806001714185309E-2</v>
      </c>
      <c r="HJ98" s="92">
        <f t="shared" si="86"/>
        <v>2.4334522332951698E-2</v>
      </c>
      <c r="HK98" s="92">
        <f t="shared" si="86"/>
        <v>2.8700371841315547E-2</v>
      </c>
      <c r="HL98" s="92">
        <f t="shared" si="86"/>
        <v>2.7506666210456877E-2</v>
      </c>
      <c r="HM98" s="92">
        <f t="shared" si="86"/>
        <v>1.3965858293877403E-2</v>
      </c>
      <c r="HN98" s="92">
        <f t="shared" si="86"/>
        <v>8.2036104503304032E-3</v>
      </c>
      <c r="HO98" s="92">
        <f t="shared" si="86"/>
        <v>1.0591065332758163E-2</v>
      </c>
      <c r="HP98" s="92">
        <f t="shared" si="86"/>
        <v>1.2471595462806195E-2</v>
      </c>
      <c r="HQ98" s="92">
        <f t="shared" si="86"/>
        <v>7.1331169565808338E-3</v>
      </c>
      <c r="HS98" s="92">
        <f t="shared" si="128"/>
        <v>4.3486840593519525E-19</v>
      </c>
      <c r="HT98" s="92">
        <f t="shared" si="128"/>
        <v>6.0486963226167112E-17</v>
      </c>
      <c r="HU98" s="92">
        <f t="shared" si="128"/>
        <v>7.2534420480323635E-21</v>
      </c>
      <c r="HV98" s="92">
        <f t="shared" si="128"/>
        <v>4.4327255950550799E-24</v>
      </c>
      <c r="HW98" s="92">
        <f t="shared" si="128"/>
        <v>9.5566401888887881E-25</v>
      </c>
      <c r="HX98" s="92">
        <f t="shared" si="128"/>
        <v>7.7100779222457795E-23</v>
      </c>
      <c r="HY98" s="92">
        <f t="shared" si="128"/>
        <v>8.6181580619508105E-23</v>
      </c>
      <c r="HZ98" s="92">
        <f t="shared" si="128"/>
        <v>1.2268391896091975E-24</v>
      </c>
      <c r="IA98" s="92">
        <f t="shared" si="128"/>
        <v>6.5042891371775109E-23</v>
      </c>
      <c r="IB98" s="92">
        <f t="shared" si="128"/>
        <v>4.6037274492923595E-23</v>
      </c>
      <c r="IC98" s="92">
        <f t="shared" si="128"/>
        <v>4.9446703256582996E-26</v>
      </c>
      <c r="ID98" s="92">
        <f t="shared" si="128"/>
        <v>1.1988270828055508E-27</v>
      </c>
      <c r="IE98" s="92">
        <f t="shared" si="128"/>
        <v>1.659316909112568E-24</v>
      </c>
      <c r="IF98" s="92">
        <f t="shared" si="128"/>
        <v>4.7482757527647744E-15</v>
      </c>
      <c r="IG98" s="92">
        <f t="shared" si="128"/>
        <v>1.8663422315969754E-11</v>
      </c>
      <c r="II98" s="92">
        <f t="shared" si="129"/>
        <v>8.3131018784046382E-69</v>
      </c>
      <c r="IJ98" s="92">
        <f t="shared" si="129"/>
        <v>5.0717387629108518E-62</v>
      </c>
      <c r="IK98" s="92">
        <f t="shared" si="129"/>
        <v>1.4204251384497227E-77</v>
      </c>
      <c r="IL98" s="92">
        <f t="shared" si="129"/>
        <v>9.8787422089828175E-92</v>
      </c>
      <c r="IM98" s="92">
        <f t="shared" si="129"/>
        <v>8.7843058537500004E-93</v>
      </c>
      <c r="IN98" s="92">
        <f t="shared" si="129"/>
        <v>3.6315560418416529E-86</v>
      </c>
      <c r="IO98" s="92">
        <f t="shared" si="129"/>
        <v>2.7025436575157116E-88</v>
      </c>
      <c r="IP98" s="92">
        <f t="shared" si="129"/>
        <v>9.7401767478515647E-97</v>
      </c>
      <c r="IQ98" s="92">
        <f t="shared" si="129"/>
        <v>3.2101483107689319E-89</v>
      </c>
      <c r="IR98" s="92">
        <f t="shared" si="129"/>
        <v>2.6610874037469521E-89</v>
      </c>
      <c r="IS98" s="92">
        <f t="shared" si="129"/>
        <v>3.8236382757448988E-98</v>
      </c>
      <c r="IT98" s="92">
        <f t="shared" si="129"/>
        <v>5.1619808589731682E-103</v>
      </c>
      <c r="IU98" s="92">
        <f t="shared" si="129"/>
        <v>5.5457784110544637E-89</v>
      </c>
      <c r="IV98" s="92">
        <f t="shared" si="129"/>
        <v>4.2849632937606335E-70</v>
      </c>
      <c r="IW98" s="92">
        <f t="shared" si="129"/>
        <v>2.2783868857923507E-43</v>
      </c>
      <c r="IY98" s="92">
        <f t="shared" si="130"/>
        <v>2.9574538250124689E-2</v>
      </c>
      <c r="IZ98" s="92">
        <f t="shared" si="130"/>
        <v>5.2889725335662149E-2</v>
      </c>
      <c r="JA98" s="92">
        <f t="shared" si="130"/>
        <v>3.1309137067489508E-2</v>
      </c>
      <c r="JB98" s="92">
        <f t="shared" si="130"/>
        <v>2.4824813705137411E-2</v>
      </c>
      <c r="JC98" s="92">
        <f t="shared" si="130"/>
        <v>1.5320287122922526E-2</v>
      </c>
      <c r="JD98" s="92">
        <f t="shared" si="130"/>
        <v>2.4635954267245477E-2</v>
      </c>
      <c r="JE98" s="92">
        <f t="shared" si="130"/>
        <v>3.1816022711160866E-2</v>
      </c>
      <c r="JF98" s="92">
        <f t="shared" si="130"/>
        <v>2.5640987608675114E-2</v>
      </c>
      <c r="JG98" s="92">
        <f t="shared" si="130"/>
        <v>2.9068259409030281E-2</v>
      </c>
      <c r="JH98" s="92">
        <f t="shared" si="130"/>
        <v>2.7554081362564001E-2</v>
      </c>
      <c r="JI98" s="92">
        <f t="shared" si="130"/>
        <v>1.4046460709527503E-2</v>
      </c>
      <c r="JJ98" s="92">
        <f t="shared" si="130"/>
        <v>8.3420597002131155E-3</v>
      </c>
      <c r="JK98" s="92">
        <f t="shared" si="130"/>
        <v>1.2270426191474287E-2</v>
      </c>
      <c r="JL98" s="92">
        <f t="shared" si="130"/>
        <v>1.3654964875313895E-2</v>
      </c>
      <c r="JM98" s="92">
        <f t="shared" si="130"/>
        <v>7.3693806140741926E-3</v>
      </c>
    </row>
    <row r="99" spans="2:273" x14ac:dyDescent="0.25">
      <c r="B99" s="2">
        <v>72</v>
      </c>
      <c r="C99" s="37">
        <v>60.075000000000003</v>
      </c>
      <c r="D99" s="37">
        <v>74.150000000000006</v>
      </c>
      <c r="E99" s="37">
        <v>65.224999999999994</v>
      </c>
      <c r="F99" s="37">
        <v>61.3</v>
      </c>
      <c r="G99" s="37">
        <v>56.225000000000001</v>
      </c>
      <c r="H99" s="37">
        <v>54.7</v>
      </c>
      <c r="I99" s="37">
        <v>62.174999999999997</v>
      </c>
      <c r="J99" s="37">
        <v>65.325000000000003</v>
      </c>
      <c r="K99" s="37">
        <v>64.875</v>
      </c>
      <c r="L99" s="37">
        <v>58.8</v>
      </c>
      <c r="M99" s="37">
        <v>50.4</v>
      </c>
      <c r="N99" s="37">
        <v>44.475999999999999</v>
      </c>
      <c r="O99" s="37">
        <v>45.856999999999999</v>
      </c>
      <c r="P99" s="37">
        <v>47.462000000000003</v>
      </c>
      <c r="Q99" s="37">
        <v>49.512999999999998</v>
      </c>
      <c r="S99" s="4">
        <f t="shared" si="131"/>
        <v>61.144933794984794</v>
      </c>
      <c r="T99" s="4">
        <f t="shared" si="131"/>
        <v>77.251862743362153</v>
      </c>
      <c r="U99" s="4">
        <f t="shared" si="131"/>
        <v>65.588725273556292</v>
      </c>
      <c r="V99" s="4">
        <f t="shared" si="131"/>
        <v>63.817449349346887</v>
      </c>
      <c r="W99" s="4">
        <f t="shared" si="131"/>
        <v>56.100449135013335</v>
      </c>
      <c r="X99" s="4">
        <f t="shared" si="131"/>
        <v>59.291915780458353</v>
      </c>
      <c r="Y99" s="4">
        <f t="shared" si="131"/>
        <v>65.286425754463352</v>
      </c>
      <c r="Z99" s="4">
        <f t="shared" si="131"/>
        <v>63.256967806188406</v>
      </c>
      <c r="AA99" s="4">
        <f t="shared" si="131"/>
        <v>65.072383168774707</v>
      </c>
      <c r="AB99" s="4">
        <f t="shared" si="131"/>
        <v>62.174409140205654</v>
      </c>
      <c r="AC99" s="4">
        <f t="shared" si="131"/>
        <v>54.641241703218597</v>
      </c>
      <c r="AD99" s="4">
        <f t="shared" si="131"/>
        <v>49.783741426649691</v>
      </c>
      <c r="AE99" s="4">
        <f t="shared" si="131"/>
        <v>49.622074398733851</v>
      </c>
      <c r="AF99" s="4">
        <f t="shared" si="131"/>
        <v>50.592737879731551</v>
      </c>
      <c r="AG99" s="4">
        <f t="shared" si="131"/>
        <v>51.855203176521165</v>
      </c>
      <c r="AI99" s="4">
        <f t="shared" si="132"/>
        <v>-1.0699337949847916</v>
      </c>
      <c r="AJ99" s="4">
        <f t="shared" si="132"/>
        <v>-3.1018627433621475</v>
      </c>
      <c r="AK99" s="4">
        <f t="shared" si="132"/>
        <v>-0.36372527355629813</v>
      </c>
      <c r="AL99" s="4">
        <f t="shared" si="132"/>
        <v>-2.5174493493468901</v>
      </c>
      <c r="AM99" s="4">
        <f t="shared" si="132"/>
        <v>0.12455086498666645</v>
      </c>
      <c r="AN99" s="4">
        <f t="shared" si="132"/>
        <v>-4.5919157804583506</v>
      </c>
      <c r="AO99" s="4">
        <f t="shared" si="132"/>
        <v>-3.1114257544633546</v>
      </c>
      <c r="AP99" s="4">
        <f t="shared" si="132"/>
        <v>2.0680321938115966</v>
      </c>
      <c r="AQ99" s="4">
        <f t="shared" si="132"/>
        <v>-0.19738316877470652</v>
      </c>
      <c r="AR99" s="4">
        <f t="shared" si="132"/>
        <v>-3.3744091402056569</v>
      </c>
      <c r="AS99" s="4">
        <f t="shared" si="132"/>
        <v>-4.2412417032185985</v>
      </c>
      <c r="AT99" s="4">
        <f t="shared" si="132"/>
        <v>-5.3077414266496916</v>
      </c>
      <c r="AU99" s="4">
        <f t="shared" si="132"/>
        <v>-3.7650743987338515</v>
      </c>
      <c r="AV99" s="4">
        <f t="shared" si="132"/>
        <v>-3.1307378797315479</v>
      </c>
      <c r="AW99" s="4">
        <f t="shared" si="132"/>
        <v>-2.3422031765211671</v>
      </c>
      <c r="AY99" s="2">
        <f t="shared" si="124"/>
        <v>40.100970447273468</v>
      </c>
      <c r="AZ99" s="2">
        <f t="shared" si="124"/>
        <v>42.796740145944383</v>
      </c>
      <c r="BA99" s="2">
        <f t="shared" si="124"/>
        <v>40.253192470118506</v>
      </c>
      <c r="BB99" s="2">
        <f t="shared" si="124"/>
        <v>42.480181059543632</v>
      </c>
      <c r="BC99" s="2">
        <f t="shared" si="124"/>
        <v>42.201541012773546</v>
      </c>
      <c r="BD99" s="2">
        <f t="shared" si="124"/>
        <v>40.696184688545706</v>
      </c>
      <c r="BE99" s="2">
        <f t="shared" si="124"/>
        <v>41.425291462161937</v>
      </c>
      <c r="BF99" s="2">
        <f t="shared" si="124"/>
        <v>43.206034419855214</v>
      </c>
      <c r="BG99" s="2">
        <f t="shared" si="124"/>
        <v>44.558041749537587</v>
      </c>
      <c r="BH99" s="2">
        <f t="shared" si="124"/>
        <v>42.763370904926461</v>
      </c>
      <c r="BI99" s="2">
        <f t="shared" si="124"/>
        <v>43.492210676880319</v>
      </c>
      <c r="BJ99" s="2">
        <f t="shared" si="124"/>
        <v>42.078772105289843</v>
      </c>
      <c r="BK99" s="2">
        <f t="shared" si="124"/>
        <v>40.415854551378771</v>
      </c>
      <c r="BL99" s="2">
        <f t="shared" si="124"/>
        <v>40.717673024359271</v>
      </c>
      <c r="BM99" s="2">
        <f t="shared" si="124"/>
        <v>46.667393717330697</v>
      </c>
      <c r="BO99" s="2" t="str">
        <f t="shared" si="94"/>
        <v/>
      </c>
      <c r="BP99" s="2" t="str">
        <f t="shared" si="95"/>
        <v/>
      </c>
      <c r="BQ99" s="2" t="str">
        <f t="shared" si="96"/>
        <v/>
      </c>
      <c r="BR99" s="2" t="str">
        <f t="shared" si="97"/>
        <v/>
      </c>
      <c r="BS99" s="2" t="str">
        <f t="shared" si="98"/>
        <v/>
      </c>
      <c r="BT99" s="2" t="str">
        <f t="shared" si="99"/>
        <v/>
      </c>
      <c r="BU99" s="2" t="str">
        <f t="shared" si="100"/>
        <v/>
      </c>
      <c r="BV99" s="2" t="str">
        <f t="shared" si="101"/>
        <v/>
      </c>
      <c r="BW99" s="2" t="str">
        <f t="shared" si="102"/>
        <v/>
      </c>
      <c r="BX99" s="2" t="str">
        <f t="shared" si="103"/>
        <v/>
      </c>
      <c r="BY99" s="2" t="str">
        <f t="shared" si="104"/>
        <v/>
      </c>
      <c r="BZ99" s="2" t="str">
        <f t="shared" si="105"/>
        <v/>
      </c>
      <c r="CA99" s="2" t="str">
        <f t="shared" si="106"/>
        <v/>
      </c>
      <c r="CB99" s="2" t="str">
        <f t="shared" si="107"/>
        <v/>
      </c>
      <c r="CC99" s="2" t="str">
        <f t="shared" si="108"/>
        <v/>
      </c>
      <c r="CE99" s="2" t="str">
        <f t="shared" si="125"/>
        <v/>
      </c>
      <c r="CF99" s="2" t="str">
        <f t="shared" si="125"/>
        <v/>
      </c>
      <c r="CG99" s="2" t="str">
        <f t="shared" si="125"/>
        <v/>
      </c>
      <c r="CH99" s="2" t="str">
        <f t="shared" si="125"/>
        <v/>
      </c>
      <c r="CI99" s="2" t="str">
        <f t="shared" si="125"/>
        <v/>
      </c>
      <c r="CJ99" s="2" t="str">
        <f t="shared" si="125"/>
        <v/>
      </c>
      <c r="CK99" s="2" t="str">
        <f t="shared" si="125"/>
        <v/>
      </c>
      <c r="CL99" s="2" t="str">
        <f t="shared" si="125"/>
        <v/>
      </c>
      <c r="CM99" s="2" t="str">
        <f t="shared" si="125"/>
        <v/>
      </c>
      <c r="CN99" s="2" t="str">
        <f t="shared" si="125"/>
        <v/>
      </c>
      <c r="CO99" s="2" t="str">
        <f t="shared" si="125"/>
        <v/>
      </c>
      <c r="CP99" s="2" t="str">
        <f t="shared" si="125"/>
        <v/>
      </c>
      <c r="CQ99" s="2" t="str">
        <f t="shared" si="125"/>
        <v/>
      </c>
      <c r="CR99" s="2" t="str">
        <f t="shared" si="125"/>
        <v/>
      </c>
      <c r="CS99" s="2" t="str">
        <f t="shared" si="125"/>
        <v/>
      </c>
      <c r="CU99" s="2" t="str">
        <f t="shared" si="109"/>
        <v/>
      </c>
      <c r="CV99" s="2" t="str">
        <f t="shared" si="110"/>
        <v/>
      </c>
      <c r="CW99" s="2" t="str">
        <f t="shared" si="111"/>
        <v/>
      </c>
      <c r="CX99" s="2" t="str">
        <f t="shared" si="112"/>
        <v/>
      </c>
      <c r="CY99" s="2" t="str">
        <f t="shared" si="113"/>
        <v/>
      </c>
      <c r="CZ99" s="2" t="str">
        <f t="shared" si="114"/>
        <v/>
      </c>
      <c r="DA99" s="2" t="str">
        <f t="shared" si="115"/>
        <v/>
      </c>
      <c r="DB99" s="2" t="str">
        <f t="shared" si="116"/>
        <v/>
      </c>
      <c r="DC99" s="2" t="str">
        <f t="shared" si="117"/>
        <v/>
      </c>
      <c r="DD99" s="2" t="str">
        <f t="shared" si="118"/>
        <v/>
      </c>
      <c r="DE99" s="2" t="str">
        <f t="shared" si="119"/>
        <v/>
      </c>
      <c r="DF99" s="2" t="str">
        <f t="shared" si="120"/>
        <v/>
      </c>
      <c r="DG99" s="2" t="str">
        <f t="shared" si="121"/>
        <v/>
      </c>
      <c r="DH99" s="2" t="str">
        <f t="shared" si="122"/>
        <v/>
      </c>
      <c r="DI99" s="2" t="str">
        <f t="shared" si="123"/>
        <v/>
      </c>
      <c r="DK99" s="2">
        <f t="shared" si="133"/>
        <v>62.787665505226471</v>
      </c>
      <c r="DL99" s="2">
        <f t="shared" si="133"/>
        <v>60.129625506072877</v>
      </c>
      <c r="DM99" s="2">
        <f t="shared" si="133"/>
        <v>56.753937282229955</v>
      </c>
      <c r="DN99" s="2">
        <f t="shared" si="133"/>
        <v>63.427505199470602</v>
      </c>
      <c r="DO99" s="2">
        <f t="shared" si="133"/>
        <v>61.115591966173355</v>
      </c>
      <c r="DP99" s="2">
        <f t="shared" si="133"/>
        <v>56.594687086405756</v>
      </c>
      <c r="DQ99" s="2">
        <f t="shared" si="133"/>
        <v>58.339127151917864</v>
      </c>
      <c r="DR99" s="2">
        <f t="shared" si="133"/>
        <v>62.254401993355486</v>
      </c>
      <c r="DS99" s="2">
        <f t="shared" si="133"/>
        <v>59.735960183227618</v>
      </c>
      <c r="DT99" s="2">
        <f t="shared" si="133"/>
        <v>57.223505658644626</v>
      </c>
      <c r="DU99" s="2">
        <f t="shared" si="133"/>
        <v>53.644542682926826</v>
      </c>
      <c r="DV99" s="2">
        <f t="shared" si="133"/>
        <v>57.431826638477787</v>
      </c>
      <c r="DW99" s="2">
        <f t="shared" si="133"/>
        <v>55.214693164200135</v>
      </c>
      <c r="DX99" s="2">
        <f t="shared" si="133"/>
        <v>60.299687707641198</v>
      </c>
      <c r="DY99" s="2">
        <f t="shared" si="133"/>
        <v>58.767000000000003</v>
      </c>
      <c r="EA99" s="2">
        <f t="shared" si="93"/>
        <v>38.827723857868016</v>
      </c>
      <c r="EB99" s="2">
        <f t="shared" si="93"/>
        <v>41.91069843067303</v>
      </c>
      <c r="EC99" s="2">
        <f t="shared" si="93"/>
        <v>39.254970278737254</v>
      </c>
      <c r="ED99" s="2">
        <f t="shared" si="93"/>
        <v>41.110335313510262</v>
      </c>
      <c r="EE99" s="2">
        <f t="shared" si="93"/>
        <v>40.855035553315986</v>
      </c>
      <c r="EF99" s="2">
        <f t="shared" si="93"/>
        <v>39.635095002897963</v>
      </c>
      <c r="EG99" s="2">
        <f t="shared" si="93"/>
        <v>40.269894310135093</v>
      </c>
      <c r="EH99" s="2">
        <f t="shared" si="93"/>
        <v>41.773447980211856</v>
      </c>
      <c r="EI99" s="2">
        <f t="shared" si="93"/>
        <v>43.44095025992879</v>
      </c>
      <c r="EJ99" s="2">
        <f t="shared" si="93"/>
        <v>41.664885737774085</v>
      </c>
      <c r="EK99" s="2">
        <f t="shared" si="93"/>
        <v>42.689624176294913</v>
      </c>
      <c r="EL99" s="2">
        <f t="shared" si="93"/>
        <v>40.830335109279098</v>
      </c>
      <c r="EM99" s="2">
        <f t="shared" si="134"/>
        <v>39.228327879824306</v>
      </c>
      <c r="EN99" s="2">
        <f t="shared" si="134"/>
        <v>39.36658318823509</v>
      </c>
      <c r="EO99" s="2">
        <f t="shared" si="134"/>
        <v>45.594788179539265</v>
      </c>
      <c r="EQ99" s="2">
        <f t="shared" si="135"/>
        <v>38.443930956774274</v>
      </c>
      <c r="ER99" s="2">
        <f t="shared" si="135"/>
        <v>41.319188154185476</v>
      </c>
      <c r="ES99" s="2">
        <f t="shared" si="135"/>
        <v>39.955238698568529</v>
      </c>
      <c r="ET99" s="2">
        <f t="shared" si="135"/>
        <v>40.241219597430081</v>
      </c>
      <c r="EU99" s="2">
        <f t="shared" si="135"/>
        <v>40.312994538746885</v>
      </c>
      <c r="EV99" s="2">
        <f t="shared" si="135"/>
        <v>39.256022491519786</v>
      </c>
      <c r="EW99" s="2">
        <f t="shared" si="135"/>
        <v>39.887555440376318</v>
      </c>
      <c r="EX99" s="2">
        <f t="shared" si="135"/>
        <v>42.042480926159612</v>
      </c>
      <c r="EY99" s="2">
        <f t="shared" si="135"/>
        <v>42.951184147334416</v>
      </c>
      <c r="EZ99" s="2">
        <f t="shared" si="135"/>
        <v>41.061105040542202</v>
      </c>
      <c r="FA99" s="2">
        <f t="shared" si="135"/>
        <v>41.29906481098655</v>
      </c>
      <c r="FB99" s="2">
        <f t="shared" si="135"/>
        <v>40.420505209546079</v>
      </c>
      <c r="FC99" s="2">
        <f t="shared" si="135"/>
        <v>39.019813243489573</v>
      </c>
      <c r="FD99" s="2">
        <f t="shared" si="135"/>
        <v>39.20834803315843</v>
      </c>
      <c r="FE99" s="2">
        <f t="shared" si="135"/>
        <v>46.353883730648207</v>
      </c>
      <c r="FG99" s="2">
        <f t="shared" si="136"/>
        <v>0.94685241635212469</v>
      </c>
      <c r="FH99" s="2">
        <f t="shared" si="136"/>
        <v>0.95134994305613096</v>
      </c>
      <c r="FI99" s="2">
        <f t="shared" si="136"/>
        <v>0.94297533701149205</v>
      </c>
      <c r="FJ99" s="2">
        <f t="shared" si="136"/>
        <v>0.93859986897844327</v>
      </c>
      <c r="FK99" s="2">
        <f t="shared" si="136"/>
        <v>0.93352922950833228</v>
      </c>
      <c r="FL99" s="2">
        <f t="shared" si="136"/>
        <v>0.93742466231230537</v>
      </c>
      <c r="FM99" s="2">
        <f t="shared" si="136"/>
        <v>0.93604773209247816</v>
      </c>
      <c r="FN99" s="2">
        <f t="shared" si="136"/>
        <v>0.93005893001766982</v>
      </c>
      <c r="FO99" s="2">
        <f t="shared" si="136"/>
        <v>0.93143261940923028</v>
      </c>
      <c r="FP99" s="2">
        <f t="shared" si="136"/>
        <v>0.92938088630558369</v>
      </c>
      <c r="FQ99" s="2">
        <f t="shared" si="136"/>
        <v>0.92668984894972173</v>
      </c>
      <c r="FR99" s="2">
        <f t="shared" si="136"/>
        <v>0.92479111817141657</v>
      </c>
      <c r="FS99" s="2">
        <f t="shared" si="136"/>
        <v>0.9257119031922787</v>
      </c>
      <c r="FT99" s="2">
        <f t="shared" si="136"/>
        <v>0.93545415782673547</v>
      </c>
      <c r="FU99" s="2">
        <f t="shared" si="136"/>
        <v>0.918588774692643</v>
      </c>
      <c r="FW99" s="2">
        <f t="shared" si="126"/>
        <v>4.3360232893658928E-4</v>
      </c>
      <c r="FX99" s="2">
        <f t="shared" si="126"/>
        <v>5.242925023871901E-4</v>
      </c>
      <c r="FY99" s="2">
        <f t="shared" si="126"/>
        <v>4.9908770717370919E-4</v>
      </c>
      <c r="FZ99" s="2">
        <f t="shared" si="126"/>
        <v>4.9637693456722816E-4</v>
      </c>
      <c r="GA99" s="2">
        <f t="shared" si="126"/>
        <v>4.2309694064932138E-4</v>
      </c>
      <c r="GB99" s="2">
        <f t="shared" si="126"/>
        <v>4.2872014833181352E-4</v>
      </c>
      <c r="GC99" s="2">
        <f t="shared" si="126"/>
        <v>4.4794701190916828E-4</v>
      </c>
      <c r="GD99" s="2">
        <f t="shared" si="126"/>
        <v>4.7058067461653289E-4</v>
      </c>
      <c r="GE99" s="2">
        <f t="shared" si="126"/>
        <v>4.382857998547276E-4</v>
      </c>
      <c r="GF99" s="2">
        <f t="shared" si="126"/>
        <v>4.1535274139505062E-4</v>
      </c>
      <c r="GG99" s="2">
        <f t="shared" si="126"/>
        <v>3.7411554820728323E-4</v>
      </c>
      <c r="GH99" s="2">
        <f t="shared" si="126"/>
        <v>3.4799458771663845E-4</v>
      </c>
      <c r="GI99" s="2">
        <f t="shared" si="126"/>
        <v>3.356133462664637E-4</v>
      </c>
      <c r="GJ99" s="2">
        <f t="shared" si="126"/>
        <v>3.4773803475010166E-4</v>
      </c>
      <c r="GK99" s="2">
        <f t="shared" si="126"/>
        <v>3.1568289303754302E-4</v>
      </c>
      <c r="GM99" s="92">
        <f t="shared" si="127"/>
        <v>1.118708399471688E-4</v>
      </c>
      <c r="GN99" s="92">
        <f t="shared" si="127"/>
        <v>1.3981561506696327E-5</v>
      </c>
      <c r="GO99" s="92">
        <f t="shared" si="127"/>
        <v>6.7392886631675813E-6</v>
      </c>
      <c r="GP99" s="92">
        <f t="shared" si="127"/>
        <v>8.0733150297008146E-8</v>
      </c>
      <c r="GQ99" s="92">
        <f t="shared" si="127"/>
        <v>2.180273687554212E-6</v>
      </c>
      <c r="GR99" s="92">
        <f t="shared" si="127"/>
        <v>1.3924291675255967E-6</v>
      </c>
      <c r="GS99" s="92">
        <f t="shared" si="127"/>
        <v>7.0751263326128784E-7</v>
      </c>
      <c r="GT99" s="92">
        <f t="shared" si="127"/>
        <v>2.8601281026598125E-4</v>
      </c>
      <c r="GU99" s="92">
        <f t="shared" si="127"/>
        <v>5.6210536737116326E-5</v>
      </c>
      <c r="GV99" s="92">
        <f t="shared" si="127"/>
        <v>4.2852345818241538E-6</v>
      </c>
      <c r="GW99" s="92">
        <f t="shared" si="127"/>
        <v>7.9576896171787205E-6</v>
      </c>
      <c r="GX99" s="92">
        <f t="shared" si="127"/>
        <v>1.2100938381880227E-5</v>
      </c>
      <c r="GY99" s="92">
        <f t="shared" si="127"/>
        <v>2.9072973412125065E-4</v>
      </c>
      <c r="GZ99" s="92">
        <f t="shared" si="127"/>
        <v>2.0322284398938283E-4</v>
      </c>
      <c r="HA99" s="92">
        <f t="shared" si="127"/>
        <v>3.6668010402631639E-5</v>
      </c>
      <c r="HC99" s="92">
        <f t="shared" si="72"/>
        <v>4.0272537798221784E-2</v>
      </c>
      <c r="HD99" s="92">
        <f t="shared" si="72"/>
        <v>7.0954938385802732E-2</v>
      </c>
      <c r="HE99" s="92">
        <f t="shared" si="72"/>
        <v>4.465493350921524E-2</v>
      </c>
      <c r="HF99" s="92">
        <f t="shared" si="72"/>
        <v>3.7059648882492045E-2</v>
      </c>
      <c r="HG99" s="92">
        <f t="shared" si="86"/>
        <v>2.3280738130194722E-2</v>
      </c>
      <c r="HH99" s="92">
        <f t="shared" si="86"/>
        <v>3.6063739285793782E-2</v>
      </c>
      <c r="HI99" s="92">
        <f t="shared" si="86"/>
        <v>4.6269367788074001E-2</v>
      </c>
      <c r="HJ99" s="92">
        <f t="shared" si="86"/>
        <v>3.66608659136448E-2</v>
      </c>
      <c r="HK99" s="92">
        <f t="shared" si="86"/>
        <v>4.2024795978701304E-2</v>
      </c>
      <c r="HL99" s="92">
        <f t="shared" si="86"/>
        <v>4.0273785613198262E-2</v>
      </c>
      <c r="HM99" s="92">
        <f t="shared" si="86"/>
        <v>2.1484726693996762E-2</v>
      </c>
      <c r="HN99" s="92">
        <f t="shared" si="86"/>
        <v>1.3054370404306861E-2</v>
      </c>
      <c r="HO99" s="92">
        <f t="shared" si="86"/>
        <v>1.6088516823814451E-2</v>
      </c>
      <c r="HP99" s="92">
        <f t="shared" si="86"/>
        <v>1.8830138991407758E-2</v>
      </c>
      <c r="HQ99" s="92">
        <f t="shared" si="86"/>
        <v>1.2064450202127779E-2</v>
      </c>
      <c r="HS99" s="92">
        <f t="shared" si="128"/>
        <v>1.8372606649653544E-18</v>
      </c>
      <c r="HT99" s="92">
        <f t="shared" si="128"/>
        <v>2.249359069055166E-16</v>
      </c>
      <c r="HU99" s="92">
        <f t="shared" si="128"/>
        <v>3.7224831533051676E-20</v>
      </c>
      <c r="HV99" s="92">
        <f t="shared" si="128"/>
        <v>3.0245386160965386E-23</v>
      </c>
      <c r="HW99" s="92">
        <f t="shared" si="128"/>
        <v>6.5193229094832114E-24</v>
      </c>
      <c r="HX99" s="92">
        <f t="shared" si="128"/>
        <v>4.550897574297848E-22</v>
      </c>
      <c r="HY99" s="92">
        <f t="shared" si="128"/>
        <v>5.2421184490372976E-22</v>
      </c>
      <c r="HZ99" s="92">
        <f t="shared" si="128"/>
        <v>8.9134866696308582E-24</v>
      </c>
      <c r="IA99" s="92">
        <f t="shared" si="128"/>
        <v>3.9948832087286907E-22</v>
      </c>
      <c r="IB99" s="92">
        <f t="shared" si="128"/>
        <v>2.8130025091550126E-22</v>
      </c>
      <c r="IC99" s="92">
        <f t="shared" si="128"/>
        <v>3.6469431040314476E-25</v>
      </c>
      <c r="ID99" s="92">
        <f t="shared" si="128"/>
        <v>9.7410729795933583E-27</v>
      </c>
      <c r="IE99" s="92">
        <f t="shared" si="128"/>
        <v>1.0211654565537253E-23</v>
      </c>
      <c r="IF99" s="92">
        <f t="shared" si="128"/>
        <v>1.3756923123533426E-14</v>
      </c>
      <c r="IG99" s="92">
        <f t="shared" si="128"/>
        <v>4.0810019730851595E-11</v>
      </c>
      <c r="II99" s="92">
        <f t="shared" si="129"/>
        <v>3.0525974110493869E-67</v>
      </c>
      <c r="IJ99" s="92">
        <f t="shared" si="129"/>
        <v>1.4020489370416142E-60</v>
      </c>
      <c r="IK99" s="92">
        <f t="shared" si="129"/>
        <v>8.9905137045278948E-76</v>
      </c>
      <c r="IL99" s="92">
        <f t="shared" si="129"/>
        <v>1.3508362032708602E-89</v>
      </c>
      <c r="IM99" s="92">
        <f t="shared" si="129"/>
        <v>1.150440331263815E-90</v>
      </c>
      <c r="IN99" s="92">
        <f t="shared" si="129"/>
        <v>3.3632014120136943E-84</v>
      </c>
      <c r="IO99" s="92">
        <f t="shared" si="129"/>
        <v>2.8790862194398776E-86</v>
      </c>
      <c r="IP99" s="92">
        <f t="shared" si="129"/>
        <v>1.6896786143115232E-94</v>
      </c>
      <c r="IQ99" s="92">
        <f t="shared" si="129"/>
        <v>3.5480450067114566E-87</v>
      </c>
      <c r="IR99" s="92">
        <f t="shared" si="129"/>
        <v>2.8611962483850194E-87</v>
      </c>
      <c r="IS99" s="92">
        <f t="shared" si="129"/>
        <v>6.164466084163714E-96</v>
      </c>
      <c r="IT99" s="92">
        <f t="shared" si="129"/>
        <v>1.0256284791937951E-100</v>
      </c>
      <c r="IU99" s="92">
        <f t="shared" si="129"/>
        <v>5.1881762927979149E-87</v>
      </c>
      <c r="IV99" s="92">
        <f t="shared" si="129"/>
        <v>1.5254561120425626E-68</v>
      </c>
      <c r="IW99" s="92">
        <f t="shared" si="129"/>
        <v>1.9620123237360141E-42</v>
      </c>
      <c r="IY99" s="92">
        <f t="shared" si="130"/>
        <v>4.0384408638168952E-2</v>
      </c>
      <c r="IZ99" s="92">
        <f t="shared" si="130"/>
        <v>7.0968919947309653E-2</v>
      </c>
      <c r="JA99" s="92">
        <f t="shared" si="130"/>
        <v>4.4661672797878409E-2</v>
      </c>
      <c r="JB99" s="92">
        <f t="shared" si="130"/>
        <v>3.7059729615642342E-2</v>
      </c>
      <c r="JC99" s="92">
        <f t="shared" si="130"/>
        <v>2.3282918403882275E-2</v>
      </c>
      <c r="JD99" s="92">
        <f t="shared" si="130"/>
        <v>3.6065131714961306E-2</v>
      </c>
      <c r="JE99" s="92">
        <f t="shared" si="130"/>
        <v>4.6270075300707258E-2</v>
      </c>
      <c r="JF99" s="92">
        <f t="shared" si="130"/>
        <v>3.6946878723910781E-2</v>
      </c>
      <c r="JG99" s="92">
        <f t="shared" si="130"/>
        <v>4.2081006515438418E-2</v>
      </c>
      <c r="JH99" s="92">
        <f t="shared" si="130"/>
        <v>4.0278070847780088E-2</v>
      </c>
      <c r="JI99" s="92">
        <f t="shared" si="130"/>
        <v>2.1492684383613941E-2</v>
      </c>
      <c r="JJ99" s="92">
        <f t="shared" si="130"/>
        <v>1.3066471342688742E-2</v>
      </c>
      <c r="JK99" s="92">
        <f t="shared" si="130"/>
        <v>1.6379246557935701E-2</v>
      </c>
      <c r="JL99" s="92">
        <f t="shared" si="130"/>
        <v>1.9033361835410895E-2</v>
      </c>
      <c r="JM99" s="92">
        <f t="shared" si="130"/>
        <v>1.2101118253340431E-2</v>
      </c>
    </row>
    <row r="100" spans="2:273" x14ac:dyDescent="0.25">
      <c r="B100" s="2">
        <v>73</v>
      </c>
      <c r="C100" s="37">
        <v>65.325000000000003</v>
      </c>
      <c r="D100" s="37">
        <v>82.6</v>
      </c>
      <c r="E100" s="37">
        <v>75.3</v>
      </c>
      <c r="F100" s="37">
        <v>71.325000000000003</v>
      </c>
      <c r="G100" s="37">
        <v>58.85</v>
      </c>
      <c r="H100" s="37">
        <v>60.75</v>
      </c>
      <c r="I100" s="37">
        <v>67.95</v>
      </c>
      <c r="J100" s="37">
        <v>72.2</v>
      </c>
      <c r="K100" s="37">
        <v>69.424999999999997</v>
      </c>
      <c r="L100" s="37">
        <v>64.674999999999997</v>
      </c>
      <c r="M100" s="37">
        <v>54.575000000000003</v>
      </c>
      <c r="N100" s="37">
        <v>45.975999999999999</v>
      </c>
      <c r="O100" s="37">
        <v>50.31</v>
      </c>
      <c r="P100" s="37">
        <v>52.512999999999998</v>
      </c>
      <c r="Q100" s="37">
        <v>51.667000000000002</v>
      </c>
      <c r="S100" s="4">
        <f t="shared" si="131"/>
        <v>67.398395001473233</v>
      </c>
      <c r="T100" s="4">
        <f t="shared" si="131"/>
        <v>85.867180790452906</v>
      </c>
      <c r="U100" s="4">
        <f t="shared" si="131"/>
        <v>73.708172901302049</v>
      </c>
      <c r="V100" s="4">
        <f t="shared" si="131"/>
        <v>71.62116382225301</v>
      </c>
      <c r="W100" s="4">
        <f t="shared" si="131"/>
        <v>61.588778056676155</v>
      </c>
      <c r="X100" s="4">
        <f t="shared" si="131"/>
        <v>65.759253367656953</v>
      </c>
      <c r="Y100" s="4">
        <f t="shared" si="131"/>
        <v>73.273566131248629</v>
      </c>
      <c r="Z100" s="4">
        <f t="shared" si="131"/>
        <v>70.742632903742319</v>
      </c>
      <c r="AA100" s="4">
        <f t="shared" si="131"/>
        <v>72.073228593859426</v>
      </c>
      <c r="AB100" s="4">
        <f t="shared" si="131"/>
        <v>68.805715131583284</v>
      </c>
      <c r="AC100" s="4">
        <f t="shared" si="131"/>
        <v>59.116868808425487</v>
      </c>
      <c r="AD100" s="4">
        <f t="shared" si="131"/>
        <v>53.180729571342184</v>
      </c>
      <c r="AE100" s="4">
        <f t="shared" si="131"/>
        <v>53.200268054752115</v>
      </c>
      <c r="AF100" s="4">
        <f t="shared" si="131"/>
        <v>54.353729511517038</v>
      </c>
      <c r="AG100" s="4">
        <f t="shared" si="131"/>
        <v>54.496652896712035</v>
      </c>
      <c r="AI100" s="4">
        <f t="shared" si="132"/>
        <v>-2.0733950014732301</v>
      </c>
      <c r="AJ100" s="4">
        <f t="shared" si="132"/>
        <v>-3.2671807904529118</v>
      </c>
      <c r="AK100" s="4">
        <f t="shared" si="132"/>
        <v>1.5918270986979479</v>
      </c>
      <c r="AL100" s="4">
        <f t="shared" si="132"/>
        <v>-0.29616382225300697</v>
      </c>
      <c r="AM100" s="4">
        <f t="shared" si="132"/>
        <v>-2.7387780566761535</v>
      </c>
      <c r="AN100" s="4">
        <f t="shared" si="132"/>
        <v>-5.0092533676569531</v>
      </c>
      <c r="AO100" s="4">
        <f t="shared" si="132"/>
        <v>-5.3235661312486258</v>
      </c>
      <c r="AP100" s="4">
        <f t="shared" si="132"/>
        <v>1.4573670962576841</v>
      </c>
      <c r="AQ100" s="4">
        <f t="shared" si="132"/>
        <v>-2.6482285938594288</v>
      </c>
      <c r="AR100" s="4">
        <f t="shared" si="132"/>
        <v>-4.1307151315832868</v>
      </c>
      <c r="AS100" s="4">
        <f t="shared" si="132"/>
        <v>-4.5418688084254839</v>
      </c>
      <c r="AT100" s="4">
        <f t="shared" si="132"/>
        <v>-7.2047295713421846</v>
      </c>
      <c r="AU100" s="4">
        <f t="shared" si="132"/>
        <v>-2.8902680547521129</v>
      </c>
      <c r="AV100" s="4">
        <f t="shared" si="132"/>
        <v>-1.8407295115170399</v>
      </c>
      <c r="AW100" s="4">
        <f t="shared" si="132"/>
        <v>-2.8296528967120338</v>
      </c>
      <c r="AY100" s="2">
        <f t="shared" si="124"/>
        <v>39.912812130606127</v>
      </c>
      <c r="AZ100" s="2">
        <f t="shared" si="124"/>
        <v>42.587718682289811</v>
      </c>
      <c r="BA100" s="2">
        <f t="shared" si="124"/>
        <v>40.098494387928376</v>
      </c>
      <c r="BB100" s="2">
        <f t="shared" si="124"/>
        <v>42.267420419161162</v>
      </c>
      <c r="BC100" s="2">
        <f t="shared" si="124"/>
        <v>41.997825148181818</v>
      </c>
      <c r="BD100" s="2">
        <f t="shared" si="124"/>
        <v>40.521179851483488</v>
      </c>
      <c r="BE100" s="2">
        <f t="shared" si="124"/>
        <v>41.228574697190346</v>
      </c>
      <c r="BF100" s="2">
        <f t="shared" si="124"/>
        <v>42.994304475137028</v>
      </c>
      <c r="BG100" s="2">
        <f t="shared" si="124"/>
        <v>44.336457284861318</v>
      </c>
      <c r="BH100" s="2">
        <f t="shared" si="124"/>
        <v>42.533179937133404</v>
      </c>
      <c r="BI100" s="2">
        <f t="shared" si="124"/>
        <v>43.256911236987811</v>
      </c>
      <c r="BJ100" s="2">
        <f t="shared" si="124"/>
        <v>41.832100780757564</v>
      </c>
      <c r="BK100" s="2">
        <f t="shared" si="124"/>
        <v>40.203189447921211</v>
      </c>
      <c r="BL100" s="2">
        <f t="shared" si="124"/>
        <v>40.498240800047355</v>
      </c>
      <c r="BM100" s="2">
        <f t="shared" si="124"/>
        <v>46.472846990081813</v>
      </c>
      <c r="BO100" s="2" t="str">
        <f t="shared" si="94"/>
        <v/>
      </c>
      <c r="BP100" s="2" t="str">
        <f t="shared" si="95"/>
        <v/>
      </c>
      <c r="BQ100" s="2" t="str">
        <f t="shared" si="96"/>
        <v/>
      </c>
      <c r="BR100" s="2" t="str">
        <f t="shared" si="97"/>
        <v/>
      </c>
      <c r="BS100" s="2" t="str">
        <f t="shared" si="98"/>
        <v/>
      </c>
      <c r="BT100" s="2" t="str">
        <f t="shared" si="99"/>
        <v/>
      </c>
      <c r="BU100" s="2" t="str">
        <f t="shared" si="100"/>
        <v/>
      </c>
      <c r="BV100" s="2" t="str">
        <f t="shared" si="101"/>
        <v/>
      </c>
      <c r="BW100" s="2" t="str">
        <f t="shared" si="102"/>
        <v/>
      </c>
      <c r="BX100" s="2" t="str">
        <f t="shared" si="103"/>
        <v/>
      </c>
      <c r="BY100" s="2" t="str">
        <f t="shared" si="104"/>
        <v/>
      </c>
      <c r="BZ100" s="2" t="str">
        <f t="shared" si="105"/>
        <v/>
      </c>
      <c r="CA100" s="2" t="str">
        <f t="shared" si="106"/>
        <v/>
      </c>
      <c r="CB100" s="2" t="str">
        <f t="shared" si="107"/>
        <v/>
      </c>
      <c r="CC100" s="2" t="str">
        <f t="shared" si="108"/>
        <v/>
      </c>
      <c r="CE100" s="2" t="str">
        <f t="shared" si="125"/>
        <v/>
      </c>
      <c r="CF100" s="2" t="str">
        <f t="shared" si="125"/>
        <v/>
      </c>
      <c r="CG100" s="2" t="str">
        <f t="shared" si="125"/>
        <v/>
      </c>
      <c r="CH100" s="2" t="str">
        <f t="shared" si="125"/>
        <v/>
      </c>
      <c r="CI100" s="2" t="str">
        <f t="shared" si="125"/>
        <v/>
      </c>
      <c r="CJ100" s="2" t="str">
        <f t="shared" si="125"/>
        <v/>
      </c>
      <c r="CK100" s="2" t="str">
        <f t="shared" si="125"/>
        <v/>
      </c>
      <c r="CL100" s="2" t="str">
        <f t="shared" si="125"/>
        <v/>
      </c>
      <c r="CM100" s="2" t="str">
        <f t="shared" si="125"/>
        <v/>
      </c>
      <c r="CN100" s="2" t="str">
        <f t="shared" si="125"/>
        <v/>
      </c>
      <c r="CO100" s="2" t="str">
        <f t="shared" si="125"/>
        <v/>
      </c>
      <c r="CP100" s="2" t="str">
        <f t="shared" si="125"/>
        <v/>
      </c>
      <c r="CQ100" s="2" t="str">
        <f t="shared" si="125"/>
        <v/>
      </c>
      <c r="CR100" s="2" t="str">
        <f t="shared" si="125"/>
        <v/>
      </c>
      <c r="CS100" s="2" t="str">
        <f t="shared" si="125"/>
        <v/>
      </c>
      <c r="CU100" s="2" t="str">
        <f t="shared" si="109"/>
        <v/>
      </c>
      <c r="CV100" s="2" t="str">
        <f t="shared" si="110"/>
        <v/>
      </c>
      <c r="CW100" s="2" t="str">
        <f t="shared" si="111"/>
        <v/>
      </c>
      <c r="CX100" s="2" t="str">
        <f t="shared" si="112"/>
        <v/>
      </c>
      <c r="CY100" s="2" t="str">
        <f t="shared" si="113"/>
        <v/>
      </c>
      <c r="CZ100" s="2" t="str">
        <f t="shared" si="114"/>
        <v/>
      </c>
      <c r="DA100" s="2" t="str">
        <f t="shared" si="115"/>
        <v/>
      </c>
      <c r="DB100" s="2" t="str">
        <f t="shared" si="116"/>
        <v/>
      </c>
      <c r="DC100" s="2" t="str">
        <f t="shared" si="117"/>
        <v/>
      </c>
      <c r="DD100" s="2" t="str">
        <f t="shared" si="118"/>
        <v/>
      </c>
      <c r="DE100" s="2" t="str">
        <f t="shared" si="119"/>
        <v/>
      </c>
      <c r="DF100" s="2" t="str">
        <f t="shared" si="120"/>
        <v/>
      </c>
      <c r="DG100" s="2" t="str">
        <f t="shared" si="121"/>
        <v/>
      </c>
      <c r="DH100" s="2" t="str">
        <f t="shared" si="122"/>
        <v/>
      </c>
      <c r="DI100" s="2" t="str">
        <f t="shared" si="123"/>
        <v/>
      </c>
      <c r="DK100" s="2">
        <f t="shared" si="133"/>
        <v>63.069041811846688</v>
      </c>
      <c r="DL100" s="2">
        <f t="shared" si="133"/>
        <v>60.332651821862349</v>
      </c>
      <c r="DM100" s="2">
        <f t="shared" si="133"/>
        <v>56.925940766550511</v>
      </c>
      <c r="DN100" s="2">
        <f t="shared" si="133"/>
        <v>63.749375388272156</v>
      </c>
      <c r="DO100" s="2">
        <f t="shared" si="133"/>
        <v>61.397304439746293</v>
      </c>
      <c r="DP100" s="2">
        <f t="shared" si="133"/>
        <v>56.802200659049788</v>
      </c>
      <c r="DQ100" s="2">
        <f t="shared" si="133"/>
        <v>58.568838719420128</v>
      </c>
      <c r="DR100" s="2">
        <f t="shared" si="133"/>
        <v>62.45822259136213</v>
      </c>
      <c r="DS100" s="2">
        <f t="shared" si="133"/>
        <v>59.929674066243834</v>
      </c>
      <c r="DT100" s="2">
        <f t="shared" si="133"/>
        <v>57.426313372768277</v>
      </c>
      <c r="DU100" s="2">
        <f t="shared" si="133"/>
        <v>53.769642857142856</v>
      </c>
      <c r="DV100" s="2">
        <f t="shared" si="133"/>
        <v>57.628957414678325</v>
      </c>
      <c r="DW100" s="2">
        <f t="shared" si="133"/>
        <v>55.353796899224797</v>
      </c>
      <c r="DX100" s="2">
        <f t="shared" si="133"/>
        <v>60.56813621262458</v>
      </c>
      <c r="DY100" s="2">
        <f t="shared" si="133"/>
        <v>58.980947368421056</v>
      </c>
      <c r="EA100" s="2">
        <f t="shared" si="93"/>
        <v>38.727587704455722</v>
      </c>
      <c r="EB100" s="2">
        <f t="shared" si="93"/>
        <v>41.760471198941758</v>
      </c>
      <c r="EC100" s="2">
        <f t="shared" si="93"/>
        <v>39.170031729456184</v>
      </c>
      <c r="ED100" s="2">
        <f t="shared" si="93"/>
        <v>40.986277248360771</v>
      </c>
      <c r="EE100" s="2">
        <f t="shared" si="93"/>
        <v>40.738310797570065</v>
      </c>
      <c r="EF100" s="2">
        <f t="shared" si="93"/>
        <v>39.530193659753543</v>
      </c>
      <c r="EG100" s="2">
        <f t="shared" si="93"/>
        <v>40.148296728848855</v>
      </c>
      <c r="EH100" s="2">
        <f t="shared" si="93"/>
        <v>41.659250660111091</v>
      </c>
      <c r="EI100" s="2">
        <f t="shared" si="93"/>
        <v>43.289809840486036</v>
      </c>
      <c r="EJ100" s="2">
        <f t="shared" si="93"/>
        <v>41.501383182944181</v>
      </c>
      <c r="EK100" s="2">
        <f t="shared" si="93"/>
        <v>42.499023216308061</v>
      </c>
      <c r="EL100" s="2">
        <f t="shared" si="93"/>
        <v>40.660618925443671</v>
      </c>
      <c r="EM100" s="2">
        <f t="shared" si="134"/>
        <v>39.094418314620661</v>
      </c>
      <c r="EN100" s="2">
        <f t="shared" si="134"/>
        <v>39.235339546952083</v>
      </c>
      <c r="EO100" s="2">
        <f t="shared" si="134"/>
        <v>45.461567437821536</v>
      </c>
      <c r="EQ100" s="2">
        <f t="shared" si="135"/>
        <v>38.353556833711288</v>
      </c>
      <c r="ER100" s="2">
        <f t="shared" si="135"/>
        <v>41.184246981691388</v>
      </c>
      <c r="ES100" s="2">
        <f t="shared" si="135"/>
        <v>39.850552080388582</v>
      </c>
      <c r="ET100" s="2">
        <f t="shared" si="135"/>
        <v>40.142405808011652</v>
      </c>
      <c r="EU100" s="2">
        <f t="shared" si="135"/>
        <v>40.211410617536735</v>
      </c>
      <c r="EV100" s="2">
        <f t="shared" si="135"/>
        <v>39.160186835292805</v>
      </c>
      <c r="EW100" s="2">
        <f t="shared" si="135"/>
        <v>39.775721832883221</v>
      </c>
      <c r="EX100" s="2">
        <f t="shared" si="135"/>
        <v>41.91960750973108</v>
      </c>
      <c r="EY100" s="2">
        <f t="shared" si="135"/>
        <v>42.813149001452999</v>
      </c>
      <c r="EZ100" s="2">
        <f t="shared" si="135"/>
        <v>40.913656037493737</v>
      </c>
      <c r="FA100" s="2">
        <f t="shared" si="135"/>
        <v>41.148396126046684</v>
      </c>
      <c r="FB100" s="2">
        <f t="shared" si="135"/>
        <v>40.261808220092462</v>
      </c>
      <c r="FC100" s="2">
        <f t="shared" si="135"/>
        <v>38.890643596871413</v>
      </c>
      <c r="FD100" s="2">
        <f t="shared" si="135"/>
        <v>39.081229098865144</v>
      </c>
      <c r="FE100" s="2">
        <f t="shared" si="135"/>
        <v>46.187916563874282</v>
      </c>
      <c r="FG100" s="2">
        <f t="shared" si="136"/>
        <v>0.95130109150276487</v>
      </c>
      <c r="FH100" s="2">
        <f t="shared" si="136"/>
        <v>0.95543987319185175</v>
      </c>
      <c r="FI100" s="2">
        <f t="shared" si="136"/>
        <v>0.94773062492426707</v>
      </c>
      <c r="FJ100" s="2">
        <f t="shared" si="136"/>
        <v>0.9436982421341652</v>
      </c>
      <c r="FK100" s="2">
        <f t="shared" si="136"/>
        <v>0.93902129018584679</v>
      </c>
      <c r="FL100" s="2">
        <f t="shared" si="136"/>
        <v>0.94261465281750245</v>
      </c>
      <c r="FM100" s="2">
        <f t="shared" si="136"/>
        <v>0.94134477930065386</v>
      </c>
      <c r="FN100" s="2">
        <f t="shared" si="136"/>
        <v>0.93581800647490498</v>
      </c>
      <c r="FO100" s="2">
        <f t="shared" si="136"/>
        <v>0.93708623521333867</v>
      </c>
      <c r="FP100" s="2">
        <f t="shared" si="136"/>
        <v>0.93519190370515048</v>
      </c>
      <c r="FQ100" s="2">
        <f t="shared" si="136"/>
        <v>0.93270626948900071</v>
      </c>
      <c r="FR100" s="2">
        <f t="shared" si="136"/>
        <v>0.93095175319951884</v>
      </c>
      <c r="FS100" s="2">
        <f t="shared" si="136"/>
        <v>0.9318026754396086</v>
      </c>
      <c r="FT100" s="2">
        <f t="shared" si="136"/>
        <v>0.94079726014107889</v>
      </c>
      <c r="FU100" s="2">
        <f t="shared" si="136"/>
        <v>0.92521638218246127</v>
      </c>
      <c r="FW100" s="2">
        <f t="shared" si="126"/>
        <v>4.7541561133352918E-4</v>
      </c>
      <c r="FX100" s="2">
        <f t="shared" si="126"/>
        <v>5.7484621994047128E-4</v>
      </c>
      <c r="FY100" s="2">
        <f t="shared" si="126"/>
        <v>5.472124400081581E-4</v>
      </c>
      <c r="FZ100" s="2">
        <f t="shared" si="126"/>
        <v>5.4424042239175556E-4</v>
      </c>
      <c r="GA100" s="2">
        <f t="shared" si="126"/>
        <v>4.6389763414725739E-4</v>
      </c>
      <c r="GB100" s="2">
        <f t="shared" si="126"/>
        <v>4.7006285208452494E-4</v>
      </c>
      <c r="GC100" s="2">
        <f t="shared" si="126"/>
        <v>4.9114290580415593E-4</v>
      </c>
      <c r="GD100" s="2">
        <f t="shared" si="126"/>
        <v>5.1595802434939843E-4</v>
      </c>
      <c r="GE100" s="2">
        <f t="shared" si="126"/>
        <v>4.8055050313063199E-4</v>
      </c>
      <c r="GF100" s="2">
        <f t="shared" si="126"/>
        <v>4.5540697535957831E-4</v>
      </c>
      <c r="GG100" s="2">
        <f t="shared" si="126"/>
        <v>4.1019473588141685E-4</v>
      </c>
      <c r="GH100" s="2">
        <f t="shared" si="126"/>
        <v>3.8155566749908693E-4</v>
      </c>
      <c r="GI100" s="2">
        <f t="shared" si="126"/>
        <v>3.6798080152921302E-4</v>
      </c>
      <c r="GJ100" s="2">
        <f t="shared" si="126"/>
        <v>3.8127438164619899E-4</v>
      </c>
      <c r="GK100" s="2">
        <f t="shared" si="126"/>
        <v>3.4612886723165906E-4</v>
      </c>
      <c r="GM100" s="92">
        <f t="shared" si="127"/>
        <v>1.302202189075685E-5</v>
      </c>
      <c r="GN100" s="92">
        <f t="shared" si="127"/>
        <v>1.238036274626424E-6</v>
      </c>
      <c r="GO100" s="92">
        <f t="shared" si="127"/>
        <v>5.2500505800930951E-7</v>
      </c>
      <c r="GP100" s="92">
        <f t="shared" si="127"/>
        <v>2.6938999321303196E-9</v>
      </c>
      <c r="GQ100" s="92">
        <f t="shared" si="127"/>
        <v>9.9995014628643701E-8</v>
      </c>
      <c r="GR100" s="92">
        <f t="shared" si="127"/>
        <v>7.4413432196693013E-8</v>
      </c>
      <c r="GS100" s="92">
        <f t="shared" si="127"/>
        <v>3.6972816461678845E-8</v>
      </c>
      <c r="GT100" s="92">
        <f t="shared" si="127"/>
        <v>5.2353144659523941E-5</v>
      </c>
      <c r="GU100" s="92">
        <f t="shared" si="127"/>
        <v>6.8542884109818576E-6</v>
      </c>
      <c r="GV100" s="92">
        <f t="shared" si="127"/>
        <v>2.9051485253484069E-7</v>
      </c>
      <c r="GW100" s="92">
        <f t="shared" si="127"/>
        <v>5.9236607388964982E-7</v>
      </c>
      <c r="GX100" s="92">
        <f t="shared" si="127"/>
        <v>7.6054107507829506E-7</v>
      </c>
      <c r="GY100" s="92">
        <f t="shared" si="127"/>
        <v>3.9412447022119802E-5</v>
      </c>
      <c r="GZ100" s="92">
        <f t="shared" si="127"/>
        <v>2.7615010602943188E-5</v>
      </c>
      <c r="HA100" s="92">
        <f t="shared" si="127"/>
        <v>4.6155149592875176E-6</v>
      </c>
      <c r="HC100" s="92">
        <f t="shared" si="72"/>
        <v>5.5358065023536726E-2</v>
      </c>
      <c r="HD100" s="92">
        <f t="shared" si="72"/>
        <v>9.3989831478818606E-2</v>
      </c>
      <c r="HE100" s="92">
        <f t="shared" si="72"/>
        <v>6.2628751406654234E-2</v>
      </c>
      <c r="HF100" s="92">
        <f t="shared" si="72"/>
        <v>5.4095875258484638E-2</v>
      </c>
      <c r="HG100" s="92">
        <f t="shared" si="86"/>
        <v>3.4679382319588177E-2</v>
      </c>
      <c r="HH100" s="92">
        <f t="shared" si="86"/>
        <v>5.1768540320874849E-2</v>
      </c>
      <c r="HI100" s="92">
        <f t="shared" ref="HI100:HQ128" si="137" xml:space="preserve"> _xlfn.NORM.DIST($B100, I$8, ABS(I$12), TRUE) * _xlfn.NORM.DIST(($B100 - I$8)*I$16, 0, ABS(I$12), TRUE) * 2</f>
        <v>6.591296634329856E-2</v>
      </c>
      <c r="HJ100" s="92">
        <f t="shared" si="137"/>
        <v>5.3950294313810931E-2</v>
      </c>
      <c r="HK100" s="92">
        <f t="shared" si="137"/>
        <v>6.0248417737916421E-2</v>
      </c>
      <c r="HL100" s="92">
        <f t="shared" si="137"/>
        <v>5.7747723670232676E-2</v>
      </c>
      <c r="HM100" s="92">
        <f t="shared" si="137"/>
        <v>3.2308581014425193E-2</v>
      </c>
      <c r="HN100" s="92">
        <f t="shared" si="137"/>
        <v>2.028725958197683E-2</v>
      </c>
      <c r="HO100" s="92">
        <f t="shared" si="137"/>
        <v>2.3952324968740328E-2</v>
      </c>
      <c r="HP100" s="92">
        <f t="shared" si="137"/>
        <v>2.7860748938814881E-2</v>
      </c>
      <c r="HQ100" s="92">
        <f t="shared" si="137"/>
        <v>1.9809203568469918E-2</v>
      </c>
      <c r="HS100" s="92">
        <f t="shared" si="128"/>
        <v>7.5662517882777248E-18</v>
      </c>
      <c r="HT100" s="92">
        <f t="shared" si="128"/>
        <v>8.1656816300882032E-16</v>
      </c>
      <c r="HU100" s="92">
        <f t="shared" si="128"/>
        <v>1.8539035157455321E-19</v>
      </c>
      <c r="HV100" s="92">
        <f t="shared" si="128"/>
        <v>1.9914678434580078E-22</v>
      </c>
      <c r="HW100" s="92">
        <f t="shared" si="128"/>
        <v>4.296062572047889E-23</v>
      </c>
      <c r="HX100" s="92">
        <f t="shared" si="128"/>
        <v>2.6011456458173814E-21</v>
      </c>
      <c r="HY100" s="92">
        <f t="shared" si="128"/>
        <v>3.0840006375063015E-21</v>
      </c>
      <c r="HZ100" s="92">
        <f t="shared" si="128"/>
        <v>6.2401011020571007E-23</v>
      </c>
      <c r="IA100" s="92">
        <f t="shared" si="128"/>
        <v>2.372734561180777E-21</v>
      </c>
      <c r="IB100" s="92">
        <f t="shared" si="128"/>
        <v>1.6628577082344819E-21</v>
      </c>
      <c r="IC100" s="92">
        <f t="shared" si="128"/>
        <v>2.5958785785188592E-24</v>
      </c>
      <c r="ID100" s="92">
        <f t="shared" si="128"/>
        <v>7.6299418096418047E-26</v>
      </c>
      <c r="IE100" s="92">
        <f t="shared" si="128"/>
        <v>6.090828652724888E-23</v>
      </c>
      <c r="IF100" s="92">
        <f t="shared" si="128"/>
        <v>3.9150315211791251E-14</v>
      </c>
      <c r="IG100" s="92">
        <f t="shared" si="128"/>
        <v>8.8087543853043565E-11</v>
      </c>
      <c r="II100" s="92">
        <f t="shared" si="129"/>
        <v>1.0744639302686503E-65</v>
      </c>
      <c r="IJ100" s="92">
        <f t="shared" si="129"/>
        <v>3.7241146094912606E-59</v>
      </c>
      <c r="IK100" s="92">
        <f t="shared" si="129"/>
        <v>5.4148100221500594E-74</v>
      </c>
      <c r="IL100" s="92">
        <f t="shared" si="129"/>
        <v>1.7415103388885914E-87</v>
      </c>
      <c r="IM100" s="92">
        <f t="shared" si="129"/>
        <v>1.4229336404272992E-88</v>
      </c>
      <c r="IN100" s="92">
        <f t="shared" si="129"/>
        <v>2.9533299349739926E-82</v>
      </c>
      <c r="IO100" s="92">
        <f t="shared" si="129"/>
        <v>2.9025744378902245E-84</v>
      </c>
      <c r="IP100" s="92">
        <f t="shared" si="129"/>
        <v>2.7567995331326407E-92</v>
      </c>
      <c r="IQ100" s="92">
        <f t="shared" si="129"/>
        <v>3.7100305384769097E-85</v>
      </c>
      <c r="IR100" s="92">
        <f t="shared" si="129"/>
        <v>2.9124989190721568E-85</v>
      </c>
      <c r="IS100" s="92">
        <f t="shared" si="129"/>
        <v>9.3716043052425443E-94</v>
      </c>
      <c r="IT100" s="92">
        <f t="shared" si="129"/>
        <v>1.9180035756108188E-98</v>
      </c>
      <c r="IU100" s="92">
        <f t="shared" si="129"/>
        <v>4.6090921297377844E-85</v>
      </c>
      <c r="IV100" s="92">
        <f t="shared" si="129"/>
        <v>5.213464154341881E-67</v>
      </c>
      <c r="IW100" s="92">
        <f t="shared" si="129"/>
        <v>1.6491586420268086E-41</v>
      </c>
      <c r="IY100" s="92">
        <f t="shared" si="130"/>
        <v>5.5371087045427488E-2</v>
      </c>
      <c r="IZ100" s="92">
        <f t="shared" si="130"/>
        <v>9.3991069515094047E-2</v>
      </c>
      <c r="JA100" s="92">
        <f t="shared" si="130"/>
        <v>6.2629276411712245E-2</v>
      </c>
      <c r="JB100" s="92">
        <f t="shared" si="130"/>
        <v>5.4095877952384568E-2</v>
      </c>
      <c r="JC100" s="92">
        <f t="shared" si="130"/>
        <v>3.4679482314602807E-2</v>
      </c>
      <c r="JD100" s="92">
        <f t="shared" si="130"/>
        <v>5.1768614734307043E-2</v>
      </c>
      <c r="JE100" s="92">
        <f t="shared" si="130"/>
        <v>6.5913003316115021E-2</v>
      </c>
      <c r="JF100" s="92">
        <f t="shared" si="130"/>
        <v>5.4002647458470457E-2</v>
      </c>
      <c r="JG100" s="92">
        <f t="shared" si="130"/>
        <v>6.0255272026327404E-2</v>
      </c>
      <c r="JH100" s="92">
        <f t="shared" si="130"/>
        <v>5.7748014185085211E-2</v>
      </c>
      <c r="JI100" s="92">
        <f t="shared" si="130"/>
        <v>3.230917338049908E-2</v>
      </c>
      <c r="JJ100" s="92">
        <f t="shared" si="130"/>
        <v>2.0288020123051909E-2</v>
      </c>
      <c r="JK100" s="92">
        <f t="shared" si="130"/>
        <v>2.3991737415762448E-2</v>
      </c>
      <c r="JL100" s="92">
        <f t="shared" si="130"/>
        <v>2.7888363949456974E-2</v>
      </c>
      <c r="JM100" s="92">
        <f t="shared" si="130"/>
        <v>1.9813819171516749E-2</v>
      </c>
    </row>
    <row r="101" spans="2:273" x14ac:dyDescent="0.25">
      <c r="B101" s="2">
        <v>74</v>
      </c>
      <c r="C101" s="37">
        <v>73.974999999999994</v>
      </c>
      <c r="D101" s="37">
        <v>96.625</v>
      </c>
      <c r="E101" s="37">
        <v>86.224999999999994</v>
      </c>
      <c r="F101" s="37">
        <v>84.2</v>
      </c>
      <c r="G101" s="37">
        <v>67.825000000000003</v>
      </c>
      <c r="H101" s="37">
        <v>66.75</v>
      </c>
      <c r="I101" s="37">
        <v>77.825000000000003</v>
      </c>
      <c r="J101" s="37">
        <v>82</v>
      </c>
      <c r="K101" s="37">
        <v>79.025000000000006</v>
      </c>
      <c r="L101" s="37">
        <v>71.075000000000003</v>
      </c>
      <c r="M101" s="37">
        <v>59.3</v>
      </c>
      <c r="N101" s="37">
        <v>51.167000000000002</v>
      </c>
      <c r="O101" s="37">
        <v>52.619</v>
      </c>
      <c r="P101" s="37">
        <v>55.948999999999998</v>
      </c>
      <c r="Q101" s="37">
        <v>52.768999999999998</v>
      </c>
      <c r="S101" s="4">
        <f t="shared" si="131"/>
        <v>74.998022283041522</v>
      </c>
      <c r="T101" s="4">
        <f t="shared" si="131"/>
        <v>95.822007604725798</v>
      </c>
      <c r="U101" s="4">
        <f t="shared" si="131"/>
        <v>83.593830616536764</v>
      </c>
      <c r="V101" s="4">
        <f t="shared" si="131"/>
        <v>81.432858214181692</v>
      </c>
      <c r="W101" s="4">
        <f t="shared" si="131"/>
        <v>68.743231922588365</v>
      </c>
      <c r="X101" s="4">
        <f t="shared" si="131"/>
        <v>73.829577492668477</v>
      </c>
      <c r="Y101" s="4">
        <f t="shared" si="131"/>
        <v>83.064225314682702</v>
      </c>
      <c r="Z101" s="4">
        <f t="shared" si="131"/>
        <v>80.225038458154444</v>
      </c>
      <c r="AA101" s="4">
        <f t="shared" si="131"/>
        <v>80.744828726985332</v>
      </c>
      <c r="AB101" s="4">
        <f t="shared" si="131"/>
        <v>77.039850533237527</v>
      </c>
      <c r="AC101" s="4">
        <f t="shared" si="131"/>
        <v>65.023937225511801</v>
      </c>
      <c r="AD101" s="4">
        <f t="shared" si="131"/>
        <v>57.877217014391917</v>
      </c>
      <c r="AE101" s="4">
        <f t="shared" si="131"/>
        <v>57.985349639911917</v>
      </c>
      <c r="AF101" s="4">
        <f t="shared" si="131"/>
        <v>59.321506078726301</v>
      </c>
      <c r="AG101" s="4">
        <f t="shared" si="131"/>
        <v>58.296798004945543</v>
      </c>
      <c r="AI101" s="4">
        <f t="shared" si="132"/>
        <v>-1.0230222830415272</v>
      </c>
      <c r="AJ101" s="4">
        <f t="shared" si="132"/>
        <v>0.80299239527420241</v>
      </c>
      <c r="AK101" s="4">
        <f t="shared" si="132"/>
        <v>2.6311693834632308</v>
      </c>
      <c r="AL101" s="4">
        <f t="shared" si="132"/>
        <v>2.7671417858183105</v>
      </c>
      <c r="AM101" s="4">
        <f t="shared" si="132"/>
        <v>-0.91823192258836173</v>
      </c>
      <c r="AN101" s="4">
        <f t="shared" si="132"/>
        <v>-7.0795774926684771</v>
      </c>
      <c r="AO101" s="4">
        <f t="shared" si="132"/>
        <v>-5.2392253146826988</v>
      </c>
      <c r="AP101" s="4">
        <f t="shared" si="132"/>
        <v>1.7749615418455562</v>
      </c>
      <c r="AQ101" s="4">
        <f t="shared" si="132"/>
        <v>-1.7198287269853267</v>
      </c>
      <c r="AR101" s="4">
        <f t="shared" si="132"/>
        <v>-5.9648505332375237</v>
      </c>
      <c r="AS101" s="4">
        <f t="shared" si="132"/>
        <v>-5.7239372255118042</v>
      </c>
      <c r="AT101" s="4">
        <f t="shared" si="132"/>
        <v>-6.7102170143919153</v>
      </c>
      <c r="AU101" s="4">
        <f t="shared" si="132"/>
        <v>-5.3663496399119168</v>
      </c>
      <c r="AV101" s="4">
        <f t="shared" si="132"/>
        <v>-3.3725060787263033</v>
      </c>
      <c r="AW101" s="4">
        <f t="shared" si="132"/>
        <v>-5.5277980049455451</v>
      </c>
      <c r="AY101" s="2">
        <f t="shared" si="124"/>
        <v>39.730031179821914</v>
      </c>
      <c r="AZ101" s="2">
        <f t="shared" si="124"/>
        <v>42.382034603014141</v>
      </c>
      <c r="BA101" s="2">
        <f t="shared" si="124"/>
        <v>39.948133920464933</v>
      </c>
      <c r="BB101" s="2">
        <f t="shared" si="124"/>
        <v>42.059396622966389</v>
      </c>
      <c r="BC101" s="2">
        <f t="shared" si="124"/>
        <v>41.798715034641951</v>
      </c>
      <c r="BD101" s="2">
        <f t="shared" si="124"/>
        <v>40.350076067017433</v>
      </c>
      <c r="BE101" s="2">
        <f t="shared" si="124"/>
        <v>41.035898386704304</v>
      </c>
      <c r="BF101" s="2">
        <f t="shared" si="124"/>
        <v>42.788291992276832</v>
      </c>
      <c r="BG101" s="2">
        <f t="shared" si="124"/>
        <v>44.118399834798652</v>
      </c>
      <c r="BH101" s="2">
        <f t="shared" si="124"/>
        <v>42.30602249657364</v>
      </c>
      <c r="BI101" s="2">
        <f t="shared" si="124"/>
        <v>43.023151018711381</v>
      </c>
      <c r="BJ101" s="2">
        <f t="shared" si="124"/>
        <v>41.589057622053936</v>
      </c>
      <c r="BK101" s="2">
        <f t="shared" si="124"/>
        <v>39.994896103325999</v>
      </c>
      <c r="BL101" s="2">
        <f t="shared" si="124"/>
        <v>40.283591775061396</v>
      </c>
      <c r="BM101" s="2">
        <f t="shared" si="124"/>
        <v>46.280620992892004</v>
      </c>
      <c r="BO101" s="2" t="str">
        <f t="shared" si="94"/>
        <v/>
      </c>
      <c r="BP101" s="2" t="str">
        <f t="shared" si="95"/>
        <v/>
      </c>
      <c r="BQ101" s="2" t="str">
        <f t="shared" si="96"/>
        <v/>
      </c>
      <c r="BR101" s="2" t="str">
        <f t="shared" si="97"/>
        <v/>
      </c>
      <c r="BS101" s="2" t="str">
        <f t="shared" si="98"/>
        <v/>
      </c>
      <c r="BT101" s="2" t="str">
        <f t="shared" si="99"/>
        <v/>
      </c>
      <c r="BU101" s="2" t="str">
        <f t="shared" si="100"/>
        <v/>
      </c>
      <c r="BV101" s="2" t="str">
        <f t="shared" si="101"/>
        <v/>
      </c>
      <c r="BW101" s="2" t="str">
        <f t="shared" si="102"/>
        <v/>
      </c>
      <c r="BX101" s="2" t="str">
        <f t="shared" si="103"/>
        <v/>
      </c>
      <c r="BY101" s="2" t="str">
        <f t="shared" si="104"/>
        <v/>
      </c>
      <c r="BZ101" s="2" t="str">
        <f t="shared" si="105"/>
        <v/>
      </c>
      <c r="CA101" s="2" t="str">
        <f t="shared" si="106"/>
        <v/>
      </c>
      <c r="CB101" s="2" t="str">
        <f t="shared" si="107"/>
        <v/>
      </c>
      <c r="CC101" s="2" t="str">
        <f t="shared" si="108"/>
        <v/>
      </c>
      <c r="CE101" s="2" t="str">
        <f t="shared" si="125"/>
        <v/>
      </c>
      <c r="CF101" s="2" t="str">
        <f t="shared" si="125"/>
        <v/>
      </c>
      <c r="CG101" s="2" t="str">
        <f t="shared" si="125"/>
        <v/>
      </c>
      <c r="CH101" s="2" t="str">
        <f t="shared" si="125"/>
        <v/>
      </c>
      <c r="CI101" s="2" t="str">
        <f t="shared" si="125"/>
        <v/>
      </c>
      <c r="CJ101" s="2" t="str">
        <f t="shared" si="125"/>
        <v/>
      </c>
      <c r="CK101" s="2" t="str">
        <f t="shared" si="125"/>
        <v/>
      </c>
      <c r="CL101" s="2" t="str">
        <f t="shared" si="125"/>
        <v/>
      </c>
      <c r="CM101" s="2" t="str">
        <f t="shared" si="125"/>
        <v/>
      </c>
      <c r="CN101" s="2" t="str">
        <f t="shared" si="125"/>
        <v/>
      </c>
      <c r="CO101" s="2" t="str">
        <f t="shared" si="125"/>
        <v/>
      </c>
      <c r="CP101" s="2" t="str">
        <f t="shared" si="125"/>
        <v/>
      </c>
      <c r="CQ101" s="2" t="str">
        <f t="shared" si="125"/>
        <v/>
      </c>
      <c r="CR101" s="2" t="str">
        <f t="shared" si="125"/>
        <v/>
      </c>
      <c r="CS101" s="2" t="str">
        <f t="shared" si="125"/>
        <v/>
      </c>
      <c r="CU101" s="2" t="str">
        <f t="shared" si="109"/>
        <v/>
      </c>
      <c r="CV101" s="2" t="str">
        <f t="shared" si="110"/>
        <v/>
      </c>
      <c r="CW101" s="2" t="str">
        <f t="shared" si="111"/>
        <v/>
      </c>
      <c r="CX101" s="2" t="str">
        <f t="shared" si="112"/>
        <v/>
      </c>
      <c r="CY101" s="2" t="str">
        <f t="shared" si="113"/>
        <v/>
      </c>
      <c r="CZ101" s="2" t="str">
        <f t="shared" si="114"/>
        <v/>
      </c>
      <c r="DA101" s="2" t="str">
        <f t="shared" si="115"/>
        <v/>
      </c>
      <c r="DB101" s="2" t="str">
        <f t="shared" si="116"/>
        <v/>
      </c>
      <c r="DC101" s="2" t="str">
        <f t="shared" si="117"/>
        <v/>
      </c>
      <c r="DD101" s="2" t="str">
        <f t="shared" si="118"/>
        <v/>
      </c>
      <c r="DE101" s="2" t="str">
        <f t="shared" si="119"/>
        <v/>
      </c>
      <c r="DF101" s="2" t="str">
        <f t="shared" si="120"/>
        <v/>
      </c>
      <c r="DG101" s="2" t="str">
        <f t="shared" si="121"/>
        <v/>
      </c>
      <c r="DH101" s="2" t="str">
        <f t="shared" si="122"/>
        <v/>
      </c>
      <c r="DI101" s="2" t="str">
        <f t="shared" si="123"/>
        <v/>
      </c>
      <c r="DK101" s="2">
        <f t="shared" si="133"/>
        <v>63.350418118466891</v>
      </c>
      <c r="DL101" s="2">
        <f t="shared" si="133"/>
        <v>60.535678137651828</v>
      </c>
      <c r="DM101" s="2">
        <f t="shared" si="133"/>
        <v>57.097944250871073</v>
      </c>
      <c r="DN101" s="2">
        <f t="shared" si="133"/>
        <v>64.071245577073711</v>
      </c>
      <c r="DO101" s="2">
        <f t="shared" si="133"/>
        <v>61.679016913319231</v>
      </c>
      <c r="DP101" s="2">
        <f t="shared" si="133"/>
        <v>57.00971423169382</v>
      </c>
      <c r="DQ101" s="2">
        <f t="shared" si="133"/>
        <v>58.798550286922392</v>
      </c>
      <c r="DR101" s="2">
        <f t="shared" si="133"/>
        <v>62.662043189368774</v>
      </c>
      <c r="DS101" s="2">
        <f t="shared" si="133"/>
        <v>60.123387949260035</v>
      </c>
      <c r="DT101" s="2">
        <f t="shared" si="133"/>
        <v>57.629121086891928</v>
      </c>
      <c r="DU101" s="2">
        <f t="shared" si="133"/>
        <v>53.894743031358885</v>
      </c>
      <c r="DV101" s="2">
        <f t="shared" si="133"/>
        <v>57.82608819087887</v>
      </c>
      <c r="DW101" s="2">
        <f t="shared" si="133"/>
        <v>55.492900634249466</v>
      </c>
      <c r="DX101" s="2">
        <f t="shared" si="133"/>
        <v>60.836584717607977</v>
      </c>
      <c r="DY101" s="2">
        <f t="shared" si="133"/>
        <v>59.194894736842109</v>
      </c>
      <c r="EA101" s="2">
        <f t="shared" si="93"/>
        <v>38.627451551043421</v>
      </c>
      <c r="EB101" s="2">
        <f t="shared" si="93"/>
        <v>41.610243967210494</v>
      </c>
      <c r="EC101" s="2">
        <f t="shared" si="93"/>
        <v>39.085093180175122</v>
      </c>
      <c r="ED101" s="2">
        <f t="shared" si="93"/>
        <v>40.862219183211273</v>
      </c>
      <c r="EE101" s="2">
        <f t="shared" si="93"/>
        <v>40.621586041824145</v>
      </c>
      <c r="EF101" s="2">
        <f t="shared" si="93"/>
        <v>39.425292316609124</v>
      </c>
      <c r="EG101" s="2">
        <f t="shared" si="93"/>
        <v>40.026699147562617</v>
      </c>
      <c r="EH101" s="2">
        <f t="shared" si="93"/>
        <v>41.545053340010327</v>
      </c>
      <c r="EI101" s="2">
        <f t="shared" si="93"/>
        <v>43.138669421043275</v>
      </c>
      <c r="EJ101" s="2">
        <f t="shared" si="93"/>
        <v>41.337880628114277</v>
      </c>
      <c r="EK101" s="2">
        <f t="shared" si="93"/>
        <v>42.308422256321201</v>
      </c>
      <c r="EL101" s="2">
        <f t="shared" si="93"/>
        <v>40.490902741608245</v>
      </c>
      <c r="EM101" s="2">
        <f t="shared" si="134"/>
        <v>38.960508749417016</v>
      </c>
      <c r="EN101" s="2">
        <f t="shared" si="134"/>
        <v>39.10409590566907</v>
      </c>
      <c r="EO101" s="2">
        <f t="shared" si="134"/>
        <v>45.328346696103807</v>
      </c>
      <c r="EQ101" s="2">
        <f t="shared" si="135"/>
        <v>38.263182710648302</v>
      </c>
      <c r="ER101" s="2">
        <f t="shared" si="135"/>
        <v>41.049305809197293</v>
      </c>
      <c r="ES101" s="2">
        <f t="shared" si="135"/>
        <v>39.745865462208634</v>
      </c>
      <c r="ET101" s="2">
        <f t="shared" si="135"/>
        <v>40.04359201859323</v>
      </c>
      <c r="EU101" s="2">
        <f t="shared" si="135"/>
        <v>40.109826696326593</v>
      </c>
      <c r="EV101" s="2">
        <f t="shared" si="135"/>
        <v>39.064351179065831</v>
      </c>
      <c r="EW101" s="2">
        <f t="shared" si="135"/>
        <v>39.663888225390124</v>
      </c>
      <c r="EX101" s="2">
        <f t="shared" si="135"/>
        <v>41.796734093302547</v>
      </c>
      <c r="EY101" s="2">
        <f t="shared" si="135"/>
        <v>42.675113855571581</v>
      </c>
      <c r="EZ101" s="2">
        <f t="shared" si="135"/>
        <v>40.76620703444528</v>
      </c>
      <c r="FA101" s="2">
        <f t="shared" si="135"/>
        <v>40.997727441106818</v>
      </c>
      <c r="FB101" s="2">
        <f t="shared" si="135"/>
        <v>40.103111230638845</v>
      </c>
      <c r="FC101" s="2">
        <f t="shared" si="135"/>
        <v>38.761473950253247</v>
      </c>
      <c r="FD101" s="2">
        <f t="shared" si="135"/>
        <v>38.954110164571858</v>
      </c>
      <c r="FE101" s="2">
        <f t="shared" si="135"/>
        <v>46.02194939710035</v>
      </c>
      <c r="FG101" s="2">
        <f t="shared" si="136"/>
        <v>0.95539493595310021</v>
      </c>
      <c r="FH101" s="2">
        <f t="shared" si="136"/>
        <v>0.9592007151792088</v>
      </c>
      <c r="FI101" s="2">
        <f t="shared" si="136"/>
        <v>0.95210950836356179</v>
      </c>
      <c r="FJ101" s="2">
        <f t="shared" si="136"/>
        <v>0.94839654590825029</v>
      </c>
      <c r="FK101" s="2">
        <f t="shared" si="136"/>
        <v>0.94408675509336604</v>
      </c>
      <c r="FL101" s="2">
        <f t="shared" si="136"/>
        <v>0.94739834039274862</v>
      </c>
      <c r="FM101" s="2">
        <f t="shared" si="136"/>
        <v>0.94622828584966578</v>
      </c>
      <c r="FN101" s="2">
        <f t="shared" si="136"/>
        <v>0.94113288479196566</v>
      </c>
      <c r="FO101" s="2">
        <f t="shared" si="136"/>
        <v>0.94230256719731409</v>
      </c>
      <c r="FP101" s="2">
        <f t="shared" si="136"/>
        <v>0.94055533585404549</v>
      </c>
      <c r="FQ101" s="2">
        <f t="shared" si="136"/>
        <v>0.938261829306132</v>
      </c>
      <c r="FR101" s="2">
        <f t="shared" si="136"/>
        <v>0.93664232107345891</v>
      </c>
      <c r="FS101" s="2">
        <f t="shared" si="136"/>
        <v>0.93742782862834795</v>
      </c>
      <c r="FT101" s="2">
        <f t="shared" si="136"/>
        <v>0.94572372358320156</v>
      </c>
      <c r="FU101" s="2">
        <f t="shared" si="136"/>
        <v>0.9313447683754521</v>
      </c>
      <c r="FW101" s="2">
        <f t="shared" si="126"/>
        <v>5.2125894322393432E-4</v>
      </c>
      <c r="FX101" s="2">
        <f t="shared" si="126"/>
        <v>6.3027139136905073E-4</v>
      </c>
      <c r="FY101" s="2">
        <f t="shared" si="126"/>
        <v>5.9997483401439853E-4</v>
      </c>
      <c r="FZ101" s="2">
        <f t="shared" si="126"/>
        <v>5.9671642462357443E-4</v>
      </c>
      <c r="GA101" s="2">
        <f t="shared" si="126"/>
        <v>5.0863087679782557E-4</v>
      </c>
      <c r="GB101" s="2">
        <f t="shared" si="126"/>
        <v>5.1539029475711272E-4</v>
      </c>
      <c r="GC101" s="2">
        <f t="shared" si="126"/>
        <v>5.3850197071408999E-4</v>
      </c>
      <c r="GD101" s="2">
        <f t="shared" si="126"/>
        <v>5.6570856358765316E-4</v>
      </c>
      <c r="GE101" s="2">
        <f t="shared" si="126"/>
        <v>5.2688872087328705E-4</v>
      </c>
      <c r="GF101" s="2">
        <f t="shared" si="126"/>
        <v>4.9932188022599013E-4</v>
      </c>
      <c r="GG101" s="2">
        <f t="shared" si="126"/>
        <v>4.4975178520806493E-4</v>
      </c>
      <c r="GH101" s="2">
        <f t="shared" si="126"/>
        <v>4.1835206973382953E-4</v>
      </c>
      <c r="GI101" s="2">
        <f t="shared" si="126"/>
        <v>4.0346860148377591E-4</v>
      </c>
      <c r="GJ101" s="2">
        <f t="shared" si="126"/>
        <v>4.1804366862690341E-4</v>
      </c>
      <c r="GK101" s="2">
        <f t="shared" si="126"/>
        <v>3.7951008265777597E-4</v>
      </c>
      <c r="GM101" s="92">
        <f t="shared" si="127"/>
        <v>1.1750063606607094E-6</v>
      </c>
      <c r="GN101" s="92">
        <f t="shared" si="127"/>
        <v>8.4391204608031606E-8</v>
      </c>
      <c r="GO101" s="92">
        <f t="shared" si="127"/>
        <v>3.118752298912874E-8</v>
      </c>
      <c r="GP101" s="92">
        <f t="shared" si="127"/>
        <v>6.3657389225381102E-11</v>
      </c>
      <c r="GQ101" s="92">
        <f t="shared" si="127"/>
        <v>3.2132794735724374E-9</v>
      </c>
      <c r="GR101" s="92">
        <f t="shared" si="127"/>
        <v>2.9098514590227305E-9</v>
      </c>
      <c r="GS101" s="92">
        <f t="shared" si="127"/>
        <v>1.4284518930904077E-9</v>
      </c>
      <c r="GT101" s="92">
        <f t="shared" si="127"/>
        <v>8.0047102397612024E-6</v>
      </c>
      <c r="GU101" s="92">
        <f t="shared" si="127"/>
        <v>6.6623623194731583E-7</v>
      </c>
      <c r="GV101" s="92">
        <f t="shared" si="127"/>
        <v>1.4755361279086412E-8</v>
      </c>
      <c r="GW101" s="92">
        <f t="shared" si="127"/>
        <v>3.3203791236771279E-8</v>
      </c>
      <c r="GX101" s="92">
        <f t="shared" si="127"/>
        <v>3.4303719915276182E-8</v>
      </c>
      <c r="GY101" s="92">
        <f t="shared" si="127"/>
        <v>4.1756036564286741E-6</v>
      </c>
      <c r="GZ101" s="92">
        <f t="shared" si="127"/>
        <v>2.9638649494897175E-6</v>
      </c>
      <c r="HA101" s="92">
        <f t="shared" si="127"/>
        <v>4.7087861256611626E-7</v>
      </c>
      <c r="HC101" s="92">
        <f t="shared" si="72"/>
        <v>7.488502835505545E-2</v>
      </c>
      <c r="HD101" s="92">
        <f t="shared" si="72"/>
        <v>0.12266887070918395</v>
      </c>
      <c r="HE101" s="92">
        <f t="shared" si="72"/>
        <v>8.620863277983988E-2</v>
      </c>
      <c r="HF101" s="92">
        <f t="shared" si="72"/>
        <v>7.7223238477071326E-2</v>
      </c>
      <c r="HG101" s="92">
        <f t="shared" si="72"/>
        <v>5.0539548649542909E-2</v>
      </c>
      <c r="HH101" s="92">
        <f t="shared" si="72"/>
        <v>7.2829300735044789E-2</v>
      </c>
      <c r="HI101" s="92">
        <f t="shared" si="137"/>
        <v>9.1968795003164211E-2</v>
      </c>
      <c r="HJ101" s="92">
        <f t="shared" si="137"/>
        <v>7.757215670669762E-2</v>
      </c>
      <c r="HK101" s="92">
        <f t="shared" si="137"/>
        <v>8.458732139068767E-2</v>
      </c>
      <c r="HL101" s="92">
        <f t="shared" si="137"/>
        <v>8.1109150556279666E-2</v>
      </c>
      <c r="HM101" s="92">
        <f t="shared" si="137"/>
        <v>4.7503018080625695E-2</v>
      </c>
      <c r="HN101" s="92">
        <f t="shared" si="137"/>
        <v>3.0795745553152749E-2</v>
      </c>
      <c r="HO101" s="92">
        <f t="shared" si="137"/>
        <v>3.4954519005700971E-2</v>
      </c>
      <c r="HP101" s="92">
        <f t="shared" si="137"/>
        <v>4.040285293375797E-2</v>
      </c>
      <c r="HQ101" s="92">
        <f t="shared" si="137"/>
        <v>3.1584417512312717E-2</v>
      </c>
      <c r="HS101" s="92">
        <f t="shared" si="128"/>
        <v>3.0373347480969269E-17</v>
      </c>
      <c r="HT101" s="92">
        <f t="shared" si="128"/>
        <v>2.8937964223667461E-15</v>
      </c>
      <c r="HU101" s="92">
        <f t="shared" si="128"/>
        <v>8.9600951273455027E-19</v>
      </c>
      <c r="HV101" s="92">
        <f t="shared" si="128"/>
        <v>1.2653739359572153E-21</v>
      </c>
      <c r="HW101" s="92">
        <f t="shared" si="128"/>
        <v>2.7347311188114355E-22</v>
      </c>
      <c r="HX101" s="92">
        <f t="shared" si="128"/>
        <v>1.4396825334208309E-20</v>
      </c>
      <c r="HY101" s="92">
        <f t="shared" si="128"/>
        <v>1.7548612964548156E-20</v>
      </c>
      <c r="HZ101" s="92">
        <f t="shared" si="128"/>
        <v>4.2094500216982261E-22</v>
      </c>
      <c r="IA101" s="92">
        <f t="shared" si="128"/>
        <v>1.3628262710721097E-20</v>
      </c>
      <c r="IB101" s="92">
        <f t="shared" si="128"/>
        <v>9.5097653536379365E-21</v>
      </c>
      <c r="IC101" s="92">
        <f t="shared" si="128"/>
        <v>1.7832342471556957E-23</v>
      </c>
      <c r="ID101" s="92">
        <f t="shared" si="128"/>
        <v>5.7610880800735835E-25</v>
      </c>
      <c r="IE101" s="92">
        <f t="shared" si="128"/>
        <v>3.5210691590527379E-22</v>
      </c>
      <c r="IF101" s="92">
        <f t="shared" si="128"/>
        <v>1.0944143162952001E-13</v>
      </c>
      <c r="IG101" s="92">
        <f t="shared" si="128"/>
        <v>1.8768867143127141E-10</v>
      </c>
      <c r="II101" s="92">
        <f t="shared" si="129"/>
        <v>3.6251957441842628E-64</v>
      </c>
      <c r="IJ101" s="92">
        <f t="shared" si="129"/>
        <v>9.5046911091883204E-58</v>
      </c>
      <c r="IK101" s="92">
        <f t="shared" si="129"/>
        <v>3.1032446753192662E-72</v>
      </c>
      <c r="IL101" s="92">
        <f t="shared" si="129"/>
        <v>2.1167680575616495E-85</v>
      </c>
      <c r="IM101" s="92">
        <f t="shared" si="129"/>
        <v>1.6621511940022737E-86</v>
      </c>
      <c r="IN101" s="92">
        <f t="shared" si="129"/>
        <v>2.4590732116747401E-80</v>
      </c>
      <c r="IO101" s="92">
        <f t="shared" si="129"/>
        <v>2.7692378988802334E-82</v>
      </c>
      <c r="IP101" s="92">
        <f t="shared" si="129"/>
        <v>4.23030392045915E-90</v>
      </c>
      <c r="IQ101" s="92">
        <f t="shared" si="129"/>
        <v>3.6702161362679917E-83</v>
      </c>
      <c r="IR101" s="92">
        <f t="shared" si="129"/>
        <v>2.8068224210448582E-83</v>
      </c>
      <c r="IS101" s="92">
        <f t="shared" si="129"/>
        <v>1.3434873922262749E-91</v>
      </c>
      <c r="IT101" s="92">
        <f t="shared" si="129"/>
        <v>3.3759479694229523E-96</v>
      </c>
      <c r="IU101" s="92">
        <f t="shared" si="129"/>
        <v>3.8883541588493773E-83</v>
      </c>
      <c r="IV101" s="92">
        <f t="shared" si="129"/>
        <v>1.7105211362398714E-65</v>
      </c>
      <c r="IW101" s="92">
        <f t="shared" si="129"/>
        <v>1.3530405809334813E-40</v>
      </c>
      <c r="IY101" s="92">
        <f t="shared" si="130"/>
        <v>7.4886203361416132E-2</v>
      </c>
      <c r="IZ101" s="92">
        <f t="shared" si="130"/>
        <v>0.12266895510039146</v>
      </c>
      <c r="JA101" s="92">
        <f t="shared" si="130"/>
        <v>8.6208663967362875E-2</v>
      </c>
      <c r="JB101" s="92">
        <f t="shared" si="130"/>
        <v>7.7223238540728711E-2</v>
      </c>
      <c r="JC101" s="92">
        <f t="shared" si="130"/>
        <v>5.0539551862822385E-2</v>
      </c>
      <c r="JD101" s="92">
        <f t="shared" si="130"/>
        <v>7.2829303644896246E-2</v>
      </c>
      <c r="JE101" s="92">
        <f t="shared" si="130"/>
        <v>9.1968796431616109E-2</v>
      </c>
      <c r="JF101" s="92">
        <f t="shared" si="130"/>
        <v>7.7580161416937382E-2</v>
      </c>
      <c r="JG101" s="92">
        <f t="shared" si="130"/>
        <v>8.4587987626919617E-2</v>
      </c>
      <c r="JH101" s="92">
        <f t="shared" si="130"/>
        <v>8.1109165311640946E-2</v>
      </c>
      <c r="JI101" s="92">
        <f t="shared" si="130"/>
        <v>4.7503051284416932E-2</v>
      </c>
      <c r="JJ101" s="92">
        <f t="shared" si="130"/>
        <v>3.0795779856872665E-2</v>
      </c>
      <c r="JK101" s="92">
        <f t="shared" si="130"/>
        <v>3.4958694609357396E-2</v>
      </c>
      <c r="JL101" s="92">
        <f t="shared" si="130"/>
        <v>4.0405816798816899E-2</v>
      </c>
      <c r="JM101" s="92">
        <f t="shared" si="130"/>
        <v>3.1584888578613954E-2</v>
      </c>
    </row>
    <row r="102" spans="2:273" x14ac:dyDescent="0.25">
      <c r="B102" s="2">
        <v>75</v>
      </c>
      <c r="C102" s="37">
        <v>85.55</v>
      </c>
      <c r="D102" s="37">
        <v>111.325</v>
      </c>
      <c r="E102" s="37">
        <v>101.6</v>
      </c>
      <c r="F102" s="37">
        <v>99.825000000000003</v>
      </c>
      <c r="G102" s="37">
        <v>78.724999999999994</v>
      </c>
      <c r="H102" s="37">
        <v>79.75</v>
      </c>
      <c r="I102" s="37">
        <v>92.424999999999997</v>
      </c>
      <c r="J102" s="37">
        <v>94.724999999999994</v>
      </c>
      <c r="K102" s="37">
        <v>89.1</v>
      </c>
      <c r="L102" s="37">
        <v>83.625</v>
      </c>
      <c r="M102" s="37">
        <v>67.75</v>
      </c>
      <c r="N102" s="37">
        <v>58.856999999999999</v>
      </c>
      <c r="O102" s="37">
        <v>59.5</v>
      </c>
      <c r="P102" s="37">
        <v>63.384999999999998</v>
      </c>
      <c r="Q102" s="37">
        <v>60.640999999999998</v>
      </c>
      <c r="S102" s="4">
        <f t="shared" si="131"/>
        <v>83.992084784336754</v>
      </c>
      <c r="T102" s="4">
        <f t="shared" si="131"/>
        <v>107.04197222452842</v>
      </c>
      <c r="U102" s="4">
        <f t="shared" si="131"/>
        <v>95.283948698666279</v>
      </c>
      <c r="V102" s="4">
        <f t="shared" si="131"/>
        <v>93.350271197894045</v>
      </c>
      <c r="W102" s="4">
        <f t="shared" si="131"/>
        <v>77.763361354598075</v>
      </c>
      <c r="X102" s="4">
        <f t="shared" si="131"/>
        <v>83.591698049417957</v>
      </c>
      <c r="Y102" s="4">
        <f t="shared" si="131"/>
        <v>94.678603284059733</v>
      </c>
      <c r="Z102" s="4">
        <f t="shared" si="131"/>
        <v>91.788048203873501</v>
      </c>
      <c r="AA102" s="4">
        <f t="shared" si="131"/>
        <v>91.131783745702464</v>
      </c>
      <c r="AB102" s="4">
        <f t="shared" si="131"/>
        <v>86.935198715678865</v>
      </c>
      <c r="AC102" s="4">
        <f t="shared" si="131"/>
        <v>72.550513138379145</v>
      </c>
      <c r="AD102" s="4">
        <f t="shared" si="131"/>
        <v>64.127049115095403</v>
      </c>
      <c r="AE102" s="4">
        <f t="shared" si="131"/>
        <v>64.151416724937874</v>
      </c>
      <c r="AF102" s="4">
        <f t="shared" si="131"/>
        <v>65.656416006241159</v>
      </c>
      <c r="AG102" s="4">
        <f t="shared" si="131"/>
        <v>63.510448508376342</v>
      </c>
      <c r="AI102" s="4">
        <f t="shared" si="132"/>
        <v>1.5579152156632432</v>
      </c>
      <c r="AJ102" s="4">
        <f t="shared" si="132"/>
        <v>4.2830277754715809</v>
      </c>
      <c r="AK102" s="4">
        <f t="shared" si="132"/>
        <v>6.3160513013337152</v>
      </c>
      <c r="AL102" s="4">
        <f t="shared" si="132"/>
        <v>6.4747288021059575</v>
      </c>
      <c r="AM102" s="4">
        <f t="shared" si="132"/>
        <v>0.96163864540191923</v>
      </c>
      <c r="AN102" s="4">
        <f t="shared" si="132"/>
        <v>-3.8416980494179569</v>
      </c>
      <c r="AO102" s="4">
        <f t="shared" si="132"/>
        <v>-2.2536032840597358</v>
      </c>
      <c r="AP102" s="4">
        <f t="shared" si="132"/>
        <v>2.9369517961264933</v>
      </c>
      <c r="AQ102" s="4">
        <f t="shared" si="132"/>
        <v>-2.0317837457024694</v>
      </c>
      <c r="AR102" s="4">
        <f t="shared" si="132"/>
        <v>-3.3101987156788653</v>
      </c>
      <c r="AS102" s="4">
        <f t="shared" si="132"/>
        <v>-4.8005131383791451</v>
      </c>
      <c r="AT102" s="4">
        <f t="shared" si="132"/>
        <v>-5.2700491150954036</v>
      </c>
      <c r="AU102" s="4">
        <f t="shared" si="132"/>
        <v>-4.6514167249378744</v>
      </c>
      <c r="AV102" s="4">
        <f t="shared" si="132"/>
        <v>-2.2714160062411608</v>
      </c>
      <c r="AW102" s="4">
        <f t="shared" si="132"/>
        <v>-2.8694485083763439</v>
      </c>
      <c r="AY102" s="2">
        <f t="shared" si="124"/>
        <v>39.55239456277846</v>
      </c>
      <c r="AZ102" s="2">
        <f t="shared" si="124"/>
        <v>42.179572362317671</v>
      </c>
      <c r="BA102" s="2">
        <f t="shared" si="124"/>
        <v>39.801916345117121</v>
      </c>
      <c r="BB102" s="2">
        <f t="shared" si="124"/>
        <v>41.855990950616217</v>
      </c>
      <c r="BC102" s="2">
        <f t="shared" si="124"/>
        <v>41.604103199710345</v>
      </c>
      <c r="BD102" s="2">
        <f t="shared" si="124"/>
        <v>40.182754427199072</v>
      </c>
      <c r="BE102" s="2">
        <f t="shared" si="124"/>
        <v>40.847158449925445</v>
      </c>
      <c r="BF102" s="2">
        <f t="shared" si="124"/>
        <v>42.58778934090688</v>
      </c>
      <c r="BG102" s="2">
        <f t="shared" si="124"/>
        <v>43.90381583669334</v>
      </c>
      <c r="BH102" s="2">
        <f t="shared" si="124"/>
        <v>42.081897669016634</v>
      </c>
      <c r="BI102" s="2">
        <f t="shared" si="124"/>
        <v>42.791008837550812</v>
      </c>
      <c r="BJ102" s="2">
        <f t="shared" si="124"/>
        <v>41.349622601806992</v>
      </c>
      <c r="BK102" s="2">
        <f t="shared" si="124"/>
        <v>39.790848175610577</v>
      </c>
      <c r="BL102" s="2">
        <f t="shared" si="124"/>
        <v>40.073597767442664</v>
      </c>
      <c r="BM102" s="2">
        <f t="shared" si="124"/>
        <v>46.090792031726068</v>
      </c>
      <c r="BO102" s="2" t="str">
        <f t="shared" si="94"/>
        <v/>
      </c>
      <c r="BP102" s="2" t="str">
        <f t="shared" si="95"/>
        <v/>
      </c>
      <c r="BQ102" s="2" t="str">
        <f t="shared" si="96"/>
        <v/>
      </c>
      <c r="BR102" s="2" t="str">
        <f t="shared" si="97"/>
        <v/>
      </c>
      <c r="BS102" s="2" t="str">
        <f t="shared" si="98"/>
        <v/>
      </c>
      <c r="BT102" s="2" t="str">
        <f t="shared" si="99"/>
        <v/>
      </c>
      <c r="BU102" s="2" t="str">
        <f t="shared" si="100"/>
        <v/>
      </c>
      <c r="BV102" s="2" t="str">
        <f t="shared" si="101"/>
        <v/>
      </c>
      <c r="BW102" s="2" t="str">
        <f t="shared" si="102"/>
        <v/>
      </c>
      <c r="BX102" s="2" t="str">
        <f t="shared" si="103"/>
        <v/>
      </c>
      <c r="BY102" s="2" t="str">
        <f t="shared" si="104"/>
        <v/>
      </c>
      <c r="BZ102" s="2" t="str">
        <f t="shared" si="105"/>
        <v/>
      </c>
      <c r="CA102" s="2" t="str">
        <f t="shared" si="106"/>
        <v/>
      </c>
      <c r="CB102" s="2" t="str">
        <f t="shared" si="107"/>
        <v/>
      </c>
      <c r="CC102" s="2" t="str">
        <f t="shared" si="108"/>
        <v/>
      </c>
      <c r="CE102" s="2" t="str">
        <f t="shared" si="125"/>
        <v/>
      </c>
      <c r="CF102" s="2" t="str">
        <f t="shared" si="125"/>
        <v/>
      </c>
      <c r="CG102" s="2" t="str">
        <f t="shared" si="125"/>
        <v/>
      </c>
      <c r="CH102" s="2" t="str">
        <f t="shared" si="125"/>
        <v/>
      </c>
      <c r="CI102" s="2" t="str">
        <f t="shared" si="125"/>
        <v/>
      </c>
      <c r="CJ102" s="2" t="str">
        <f t="shared" si="125"/>
        <v/>
      </c>
      <c r="CK102" s="2" t="str">
        <f t="shared" si="125"/>
        <v/>
      </c>
      <c r="CL102" s="2" t="str">
        <f t="shared" si="125"/>
        <v/>
      </c>
      <c r="CM102" s="2" t="str">
        <f t="shared" si="125"/>
        <v/>
      </c>
      <c r="CN102" s="2" t="str">
        <f t="shared" si="125"/>
        <v/>
      </c>
      <c r="CO102" s="2" t="str">
        <f t="shared" si="125"/>
        <v/>
      </c>
      <c r="CP102" s="2" t="str">
        <f t="shared" si="125"/>
        <v/>
      </c>
      <c r="CQ102" s="2" t="str">
        <f t="shared" si="125"/>
        <v/>
      </c>
      <c r="CR102" s="2" t="str">
        <f t="shared" si="125"/>
        <v/>
      </c>
      <c r="CS102" s="2" t="str">
        <f t="shared" si="125"/>
        <v/>
      </c>
      <c r="CU102" s="2" t="str">
        <f t="shared" si="109"/>
        <v/>
      </c>
      <c r="CV102" s="2" t="str">
        <f t="shared" si="110"/>
        <v/>
      </c>
      <c r="CW102" s="2" t="str">
        <f t="shared" si="111"/>
        <v/>
      </c>
      <c r="CX102" s="2" t="str">
        <f t="shared" si="112"/>
        <v/>
      </c>
      <c r="CY102" s="2" t="str">
        <f t="shared" si="113"/>
        <v/>
      </c>
      <c r="CZ102" s="2" t="str">
        <f t="shared" si="114"/>
        <v/>
      </c>
      <c r="DA102" s="2" t="str">
        <f t="shared" si="115"/>
        <v/>
      </c>
      <c r="DB102" s="2" t="str">
        <f t="shared" si="116"/>
        <v/>
      </c>
      <c r="DC102" s="2" t="str">
        <f t="shared" si="117"/>
        <v/>
      </c>
      <c r="DD102" s="2" t="str">
        <f t="shared" si="118"/>
        <v/>
      </c>
      <c r="DE102" s="2" t="str">
        <f t="shared" si="119"/>
        <v/>
      </c>
      <c r="DF102" s="2" t="str">
        <f t="shared" si="120"/>
        <v/>
      </c>
      <c r="DG102" s="2" t="str">
        <f t="shared" si="121"/>
        <v/>
      </c>
      <c r="DH102" s="2" t="str">
        <f t="shared" si="122"/>
        <v/>
      </c>
      <c r="DI102" s="2" t="str">
        <f t="shared" si="123"/>
        <v/>
      </c>
      <c r="DK102" s="2">
        <f t="shared" si="133"/>
        <v>63.631794425087101</v>
      </c>
      <c r="DL102" s="2">
        <f t="shared" si="133"/>
        <v>60.738704453441301</v>
      </c>
      <c r="DM102" s="2">
        <f t="shared" si="133"/>
        <v>57.269947735191629</v>
      </c>
      <c r="DN102" s="2">
        <f t="shared" si="133"/>
        <v>64.39311576587528</v>
      </c>
      <c r="DO102" s="2">
        <f t="shared" si="133"/>
        <v>61.960729386892169</v>
      </c>
      <c r="DP102" s="2">
        <f t="shared" si="133"/>
        <v>57.217227804337853</v>
      </c>
      <c r="DQ102" s="2">
        <f t="shared" si="133"/>
        <v>59.028261854424656</v>
      </c>
      <c r="DR102" s="2">
        <f t="shared" si="133"/>
        <v>62.865863787375417</v>
      </c>
      <c r="DS102" s="2">
        <f t="shared" si="133"/>
        <v>60.317101832276251</v>
      </c>
      <c r="DT102" s="2">
        <f t="shared" si="133"/>
        <v>57.831928801015586</v>
      </c>
      <c r="DU102" s="2">
        <f t="shared" si="133"/>
        <v>54.019843205574915</v>
      </c>
      <c r="DV102" s="2">
        <f t="shared" si="133"/>
        <v>58.023218967079416</v>
      </c>
      <c r="DW102" s="2">
        <f t="shared" si="133"/>
        <v>55.632004369274128</v>
      </c>
      <c r="DX102" s="2">
        <f t="shared" si="133"/>
        <v>61.105033222591359</v>
      </c>
      <c r="DY102" s="2">
        <f t="shared" si="133"/>
        <v>59.408842105263162</v>
      </c>
      <c r="EA102" s="2">
        <f t="shared" si="93"/>
        <v>38.527315397631128</v>
      </c>
      <c r="EB102" s="2">
        <f t="shared" si="93"/>
        <v>41.460016735479222</v>
      </c>
      <c r="EC102" s="2">
        <f t="shared" si="93"/>
        <v>39.000154630894052</v>
      </c>
      <c r="ED102" s="2">
        <f t="shared" si="93"/>
        <v>40.738161118061782</v>
      </c>
      <c r="EE102" s="2">
        <f t="shared" si="93"/>
        <v>40.504861286078224</v>
      </c>
      <c r="EF102" s="2">
        <f t="shared" si="93"/>
        <v>39.320390973464704</v>
      </c>
      <c r="EG102" s="2">
        <f t="shared" si="93"/>
        <v>39.905101566276379</v>
      </c>
      <c r="EH102" s="2">
        <f t="shared" si="93"/>
        <v>41.430856019909569</v>
      </c>
      <c r="EI102" s="2">
        <f t="shared" si="93"/>
        <v>42.987529001600521</v>
      </c>
      <c r="EJ102" s="2">
        <f t="shared" si="93"/>
        <v>41.174378073284366</v>
      </c>
      <c r="EK102" s="2">
        <f t="shared" si="93"/>
        <v>42.117821296334341</v>
      </c>
      <c r="EL102" s="2">
        <f t="shared" si="93"/>
        <v>40.321186557772819</v>
      </c>
      <c r="EM102" s="2">
        <f t="shared" si="134"/>
        <v>38.826599184213379</v>
      </c>
      <c r="EN102" s="2">
        <f t="shared" si="134"/>
        <v>38.972852264386063</v>
      </c>
      <c r="EO102" s="2">
        <f t="shared" si="134"/>
        <v>45.195125954386071</v>
      </c>
      <c r="EQ102" s="2">
        <f t="shared" si="135"/>
        <v>38.172808587585315</v>
      </c>
      <c r="ER102" s="2">
        <f t="shared" si="135"/>
        <v>40.914364636703198</v>
      </c>
      <c r="ES102" s="2">
        <f t="shared" si="135"/>
        <v>39.641178844028687</v>
      </c>
      <c r="ET102" s="2">
        <f t="shared" si="135"/>
        <v>39.944778229174801</v>
      </c>
      <c r="EU102" s="2">
        <f t="shared" si="135"/>
        <v>40.008242775116443</v>
      </c>
      <c r="EV102" s="2">
        <f t="shared" si="135"/>
        <v>38.96851552283885</v>
      </c>
      <c r="EW102" s="2">
        <f t="shared" si="135"/>
        <v>39.552054617897021</v>
      </c>
      <c r="EX102" s="2">
        <f t="shared" si="135"/>
        <v>41.673860676874014</v>
      </c>
      <c r="EY102" s="2">
        <f t="shared" si="135"/>
        <v>42.537078709690157</v>
      </c>
      <c r="EZ102" s="2">
        <f t="shared" si="135"/>
        <v>40.618758031396823</v>
      </c>
      <c r="FA102" s="2">
        <f t="shared" si="135"/>
        <v>40.847058756166952</v>
      </c>
      <c r="FB102" s="2">
        <f t="shared" si="135"/>
        <v>39.944414241185228</v>
      </c>
      <c r="FC102" s="2">
        <f t="shared" si="135"/>
        <v>38.632304303635081</v>
      </c>
      <c r="FD102" s="2">
        <f t="shared" si="135"/>
        <v>38.826991230278566</v>
      </c>
      <c r="FE102" s="2">
        <f t="shared" si="135"/>
        <v>45.855982230326418</v>
      </c>
      <c r="FG102" s="2">
        <f t="shared" si="136"/>
        <v>0.95915940849149151</v>
      </c>
      <c r="FH102" s="2">
        <f t="shared" si="136"/>
        <v>0.9626565509509335</v>
      </c>
      <c r="FI102" s="2">
        <f t="shared" si="136"/>
        <v>0.95613852711403091</v>
      </c>
      <c r="FJ102" s="2">
        <f t="shared" si="136"/>
        <v>0.95272242457978273</v>
      </c>
      <c r="FK102" s="2">
        <f t="shared" si="136"/>
        <v>0.94875439854761323</v>
      </c>
      <c r="FL102" s="2">
        <f t="shared" si="136"/>
        <v>0.95180364542518758</v>
      </c>
      <c r="FM102" s="2">
        <f t="shared" si="136"/>
        <v>0.95072648468173582</v>
      </c>
      <c r="FN102" s="2">
        <f t="shared" si="136"/>
        <v>0.94603302181564175</v>
      </c>
      <c r="FO102" s="2">
        <f t="shared" si="136"/>
        <v>0.94711081075908421</v>
      </c>
      <c r="FP102" s="2">
        <f t="shared" si="136"/>
        <v>0.94550076446291842</v>
      </c>
      <c r="FQ102" s="2">
        <f t="shared" si="136"/>
        <v>0.94338657861256214</v>
      </c>
      <c r="FR102" s="2">
        <f t="shared" si="136"/>
        <v>0.94189317678430828</v>
      </c>
      <c r="FS102" s="2">
        <f t="shared" si="136"/>
        <v>0.94261757259503731</v>
      </c>
      <c r="FT102" s="2">
        <f t="shared" si="136"/>
        <v>0.95026191220818201</v>
      </c>
      <c r="FU102" s="2">
        <f t="shared" si="136"/>
        <v>0.93700513789664319</v>
      </c>
      <c r="FW102" s="2">
        <f t="shared" si="126"/>
        <v>5.7152032396254175E-4</v>
      </c>
      <c r="FX102" s="2">
        <f t="shared" si="126"/>
        <v>6.9103681810435522E-4</v>
      </c>
      <c r="FY102" s="2">
        <f t="shared" si="126"/>
        <v>6.5782124608426023E-4</v>
      </c>
      <c r="FZ102" s="2">
        <f t="shared" si="126"/>
        <v>6.5424888369073925E-4</v>
      </c>
      <c r="GA102" s="2">
        <f t="shared" si="126"/>
        <v>5.5767530016906841E-4</v>
      </c>
      <c r="GB102" s="2">
        <f t="shared" si="126"/>
        <v>5.6508612240447893E-4</v>
      </c>
      <c r="GC102" s="2">
        <f t="shared" si="126"/>
        <v>5.9042499470582409E-4</v>
      </c>
      <c r="GD102" s="2">
        <f t="shared" si="126"/>
        <v>6.2025325282728209E-4</v>
      </c>
      <c r="GE102" s="2">
        <f t="shared" si="126"/>
        <v>5.7769262822404482E-4</v>
      </c>
      <c r="GF102" s="2">
        <f t="shared" si="126"/>
        <v>5.4746918092300702E-4</v>
      </c>
      <c r="GG102" s="2">
        <f t="shared" si="126"/>
        <v>4.9312162899769541E-4</v>
      </c>
      <c r="GH102" s="2">
        <f t="shared" si="126"/>
        <v>4.5869540897782997E-4</v>
      </c>
      <c r="GI102" s="2">
        <f t="shared" si="126"/>
        <v>4.4237730441051273E-4</v>
      </c>
      <c r="GJ102" s="2">
        <f t="shared" si="126"/>
        <v>4.5835728117383834E-4</v>
      </c>
      <c r="GK102" s="2">
        <f t="shared" si="126"/>
        <v>4.1610929523851632E-4</v>
      </c>
      <c r="GM102" s="92">
        <f t="shared" si="127"/>
        <v>8.2067322977428792E-8</v>
      </c>
      <c r="GN102" s="92">
        <f t="shared" si="127"/>
        <v>4.4234431010700863E-9</v>
      </c>
      <c r="GO102" s="92">
        <f t="shared" si="127"/>
        <v>1.4113750812728059E-9</v>
      </c>
      <c r="GP102" s="92">
        <f t="shared" si="127"/>
        <v>1.0643972386893745E-12</v>
      </c>
      <c r="GQ102" s="92">
        <f t="shared" si="127"/>
        <v>7.2252540379594568E-11</v>
      </c>
      <c r="GR102" s="92">
        <f t="shared" si="127"/>
        <v>8.3178958016789902E-11</v>
      </c>
      <c r="GS102" s="92">
        <f t="shared" si="127"/>
        <v>4.0770593049124135E-11</v>
      </c>
      <c r="GT102" s="92">
        <f t="shared" si="127"/>
        <v>1.0216553760982279E-6</v>
      </c>
      <c r="GU102" s="92">
        <f t="shared" si="127"/>
        <v>5.1576988628160615E-8</v>
      </c>
      <c r="GV102" s="92">
        <f t="shared" si="127"/>
        <v>5.6097889590719824E-10</v>
      </c>
      <c r="GW102" s="92">
        <f t="shared" si="127"/>
        <v>1.4002126341442714E-9</v>
      </c>
      <c r="GX102" s="92">
        <f t="shared" si="127"/>
        <v>1.1088783215556618E-9</v>
      </c>
      <c r="GY102" s="92">
        <f t="shared" si="127"/>
        <v>3.4526047113379179E-7</v>
      </c>
      <c r="GZ102" s="92">
        <f t="shared" si="127"/>
        <v>2.509314227661601E-7</v>
      </c>
      <c r="HA102" s="92">
        <f t="shared" si="127"/>
        <v>3.8920772621046127E-8</v>
      </c>
      <c r="HC102" s="92">
        <f t="shared" si="72"/>
        <v>9.9706015450682098E-2</v>
      </c>
      <c r="HD102" s="92">
        <f t="shared" si="72"/>
        <v>0.15776789207767619</v>
      </c>
      <c r="HE102" s="92">
        <f t="shared" si="72"/>
        <v>0.11649119669879492</v>
      </c>
      <c r="HF102" s="92">
        <f t="shared" si="72"/>
        <v>0.10783702810069209</v>
      </c>
      <c r="HG102" s="92">
        <f t="shared" si="72"/>
        <v>7.2073220100683913E-2</v>
      </c>
      <c r="HH102" s="92">
        <f t="shared" si="72"/>
        <v>0.10043583126693273</v>
      </c>
      <c r="HI102" s="92">
        <f t="shared" si="137"/>
        <v>0.12572245805573734</v>
      </c>
      <c r="HJ102" s="92">
        <f t="shared" si="137"/>
        <v>0.10900870021786169</v>
      </c>
      <c r="HK102" s="92">
        <f t="shared" si="137"/>
        <v>0.11633028115660585</v>
      </c>
      <c r="HL102" s="92">
        <f t="shared" si="137"/>
        <v>0.1116174959325434</v>
      </c>
      <c r="HM102" s="92">
        <f t="shared" si="137"/>
        <v>6.8302883831937153E-2</v>
      </c>
      <c r="HN102" s="92">
        <f t="shared" si="137"/>
        <v>4.5672041883653758E-2</v>
      </c>
      <c r="HO102" s="92">
        <f t="shared" si="137"/>
        <v>5.001020647317192E-2</v>
      </c>
      <c r="HP102" s="92">
        <f t="shared" si="137"/>
        <v>5.7436890491046298E-2</v>
      </c>
      <c r="HQ102" s="92">
        <f t="shared" si="137"/>
        <v>4.8916381326048787E-2</v>
      </c>
      <c r="HS102" s="92">
        <f t="shared" si="128"/>
        <v>1.1885334194301932E-16</v>
      </c>
      <c r="HT102" s="92">
        <f t="shared" si="128"/>
        <v>1.0011309629906959E-14</v>
      </c>
      <c r="HU102" s="92">
        <f t="shared" si="128"/>
        <v>4.2025686963938475E-18</v>
      </c>
      <c r="HV102" s="92">
        <f t="shared" si="128"/>
        <v>7.7589284201677395E-21</v>
      </c>
      <c r="HW102" s="92">
        <f t="shared" si="128"/>
        <v>1.681666802060168E-21</v>
      </c>
      <c r="HX102" s="92">
        <f t="shared" si="128"/>
        <v>7.7162923900004736E-20</v>
      </c>
      <c r="HY102" s="92">
        <f t="shared" si="128"/>
        <v>9.658231102041822E-20</v>
      </c>
      <c r="HZ102" s="92">
        <f t="shared" si="128"/>
        <v>2.7362440476242269E-21</v>
      </c>
      <c r="IA102" s="92">
        <f t="shared" si="128"/>
        <v>7.569790499972778E-20</v>
      </c>
      <c r="IB102" s="92">
        <f t="shared" si="128"/>
        <v>5.2616243591187863E-20</v>
      </c>
      <c r="IC102" s="92">
        <f t="shared" si="128"/>
        <v>1.1822415237623648E-22</v>
      </c>
      <c r="ID102" s="92">
        <f t="shared" si="128"/>
        <v>4.1933546606204534E-24</v>
      </c>
      <c r="IE102" s="92">
        <f t="shared" si="128"/>
        <v>1.9728555058489532E-21</v>
      </c>
      <c r="IF102" s="92">
        <f t="shared" si="128"/>
        <v>3.0051419120513169E-13</v>
      </c>
      <c r="IG102" s="92">
        <f t="shared" si="128"/>
        <v>3.9476745613854324E-10</v>
      </c>
      <c r="II102" s="92">
        <f t="shared" si="129"/>
        <v>1.172437971997394E-62</v>
      </c>
      <c r="IJ102" s="92">
        <f t="shared" si="129"/>
        <v>2.3308250269917727E-56</v>
      </c>
      <c r="IK102" s="92">
        <f t="shared" si="129"/>
        <v>1.692327713372802E-70</v>
      </c>
      <c r="IL102" s="92">
        <f t="shared" si="129"/>
        <v>2.4257493300824271E-83</v>
      </c>
      <c r="IM102" s="92">
        <f t="shared" si="129"/>
        <v>1.8336786093795234E-84</v>
      </c>
      <c r="IN102" s="92">
        <f t="shared" si="129"/>
        <v>1.9414796300962156E-78</v>
      </c>
      <c r="IO102" s="92">
        <f t="shared" si="129"/>
        <v>2.5002698659173007E-80</v>
      </c>
      <c r="IP102" s="92">
        <f t="shared" si="129"/>
        <v>6.1052690324815527E-88</v>
      </c>
      <c r="IQ102" s="92">
        <f t="shared" si="129"/>
        <v>3.4350502135756038E-81</v>
      </c>
      <c r="IR102" s="92">
        <f t="shared" si="129"/>
        <v>2.560923529185343E-81</v>
      </c>
      <c r="IS102" s="92">
        <f t="shared" si="129"/>
        <v>1.8161672485495349E-89</v>
      </c>
      <c r="IT102" s="92">
        <f t="shared" si="129"/>
        <v>5.5928149125422038E-94</v>
      </c>
      <c r="IU102" s="92">
        <f t="shared" si="129"/>
        <v>3.1150667334935287E-81</v>
      </c>
      <c r="IV102" s="92">
        <f t="shared" si="129"/>
        <v>5.3877475472114886E-64</v>
      </c>
      <c r="IW102" s="92">
        <f t="shared" si="129"/>
        <v>1.0835480455488802E-39</v>
      </c>
      <c r="IY102" s="92">
        <f t="shared" si="130"/>
        <v>9.9706097518005202E-2</v>
      </c>
      <c r="IZ102" s="92">
        <f t="shared" si="130"/>
        <v>0.15776789650112932</v>
      </c>
      <c r="JA102" s="92">
        <f t="shared" si="130"/>
        <v>0.11649119811017</v>
      </c>
      <c r="JB102" s="92">
        <f t="shared" si="130"/>
        <v>0.10783702810175649</v>
      </c>
      <c r="JC102" s="92">
        <f t="shared" si="130"/>
        <v>7.207322017293645E-2</v>
      </c>
      <c r="JD102" s="92">
        <f t="shared" si="130"/>
        <v>0.10043583135011169</v>
      </c>
      <c r="JE102" s="92">
        <f t="shared" si="130"/>
        <v>0.12572245809650792</v>
      </c>
      <c r="JF102" s="92">
        <f t="shared" si="130"/>
        <v>0.10900972187323779</v>
      </c>
      <c r="JG102" s="92">
        <f t="shared" si="130"/>
        <v>0.11633033273359447</v>
      </c>
      <c r="JH102" s="92">
        <f t="shared" si="130"/>
        <v>0.1116174964935223</v>
      </c>
      <c r="JI102" s="92">
        <f t="shared" si="130"/>
        <v>6.8302885232149793E-2</v>
      </c>
      <c r="JJ102" s="92">
        <f t="shared" si="130"/>
        <v>4.567204299253208E-2</v>
      </c>
      <c r="JK102" s="92">
        <f t="shared" si="130"/>
        <v>5.0010551733643056E-2</v>
      </c>
      <c r="JL102" s="92">
        <f t="shared" si="130"/>
        <v>5.743714142276958E-2</v>
      </c>
      <c r="JM102" s="92">
        <f t="shared" si="130"/>
        <v>4.8916420641588861E-2</v>
      </c>
    </row>
    <row r="103" spans="2:273" x14ac:dyDescent="0.25">
      <c r="B103" s="2">
        <v>76</v>
      </c>
      <c r="C103" s="37">
        <v>99.8</v>
      </c>
      <c r="D103" s="37">
        <v>129.82499999999999</v>
      </c>
      <c r="E103" s="37">
        <v>118.875</v>
      </c>
      <c r="F103" s="37">
        <v>115.55</v>
      </c>
      <c r="G103" s="37">
        <v>91.674999999999997</v>
      </c>
      <c r="H103" s="37">
        <v>92.3</v>
      </c>
      <c r="I103" s="37">
        <v>108.45</v>
      </c>
      <c r="J103" s="37">
        <v>110.625</v>
      </c>
      <c r="K103" s="37">
        <v>103.7</v>
      </c>
      <c r="L103" s="37">
        <v>99.075000000000003</v>
      </c>
      <c r="M103" s="37">
        <v>78.474999999999994</v>
      </c>
      <c r="N103" s="37">
        <v>68.475999999999999</v>
      </c>
      <c r="O103" s="37">
        <v>67.19</v>
      </c>
      <c r="P103" s="37">
        <v>70.076999999999998</v>
      </c>
      <c r="Q103" s="37">
        <v>69</v>
      </c>
      <c r="S103" s="4">
        <f t="shared" si="131"/>
        <v>94.366729660910181</v>
      </c>
      <c r="T103" s="4">
        <f t="shared" si="131"/>
        <v>119.365958004064</v>
      </c>
      <c r="U103" s="4">
        <f t="shared" si="131"/>
        <v>108.69896673981209</v>
      </c>
      <c r="V103" s="4">
        <f t="shared" si="131"/>
        <v>107.32136356081097</v>
      </c>
      <c r="W103" s="4">
        <f t="shared" si="131"/>
        <v>88.761982166542964</v>
      </c>
      <c r="X103" s="4">
        <f t="shared" si="131"/>
        <v>95.031007335902117</v>
      </c>
      <c r="Y103" s="4">
        <f t="shared" si="131"/>
        <v>107.99740161849247</v>
      </c>
      <c r="Z103" s="4">
        <f t="shared" si="131"/>
        <v>105.37267332730877</v>
      </c>
      <c r="AA103" s="4">
        <f t="shared" si="131"/>
        <v>103.15798678635022</v>
      </c>
      <c r="AB103" s="4">
        <f t="shared" si="131"/>
        <v>98.436097276438701</v>
      </c>
      <c r="AC103" s="4">
        <f t="shared" si="131"/>
        <v>81.812702151292655</v>
      </c>
      <c r="AD103" s="4">
        <f t="shared" si="131"/>
        <v>72.147865981931901</v>
      </c>
      <c r="AE103" s="4">
        <f t="shared" si="131"/>
        <v>71.853257703241752</v>
      </c>
      <c r="AF103" s="4">
        <f t="shared" si="131"/>
        <v>73.484969780278007</v>
      </c>
      <c r="AG103" s="4">
        <f t="shared" si="131"/>
        <v>70.348538265136639</v>
      </c>
      <c r="AI103" s="4">
        <f t="shared" si="132"/>
        <v>5.433270339089816</v>
      </c>
      <c r="AJ103" s="4">
        <f t="shared" si="132"/>
        <v>10.459041995935991</v>
      </c>
      <c r="AK103" s="4">
        <f t="shared" si="132"/>
        <v>10.176033260187907</v>
      </c>
      <c r="AL103" s="4">
        <f t="shared" si="132"/>
        <v>8.2286364391890316</v>
      </c>
      <c r="AM103" s="4">
        <f t="shared" si="132"/>
        <v>2.9130178334570331</v>
      </c>
      <c r="AN103" s="4">
        <f t="shared" si="132"/>
        <v>-2.7310073359021203</v>
      </c>
      <c r="AO103" s="4">
        <f t="shared" si="132"/>
        <v>0.45259838150752785</v>
      </c>
      <c r="AP103" s="4">
        <f t="shared" si="132"/>
        <v>5.2523266726912254</v>
      </c>
      <c r="AQ103" s="4">
        <f t="shared" si="132"/>
        <v>0.54201321364978128</v>
      </c>
      <c r="AR103" s="4">
        <f t="shared" si="132"/>
        <v>0.6389027235613014</v>
      </c>
      <c r="AS103" s="4">
        <f t="shared" si="132"/>
        <v>-3.3377021512926603</v>
      </c>
      <c r="AT103" s="4">
        <f t="shared" si="132"/>
        <v>-3.6718659819319015</v>
      </c>
      <c r="AU103" s="4">
        <f t="shared" si="132"/>
        <v>-4.6632577032417544</v>
      </c>
      <c r="AV103" s="4">
        <f t="shared" si="132"/>
        <v>-3.4079697802780089</v>
      </c>
      <c r="AW103" s="4">
        <f t="shared" si="132"/>
        <v>-1.3485382651366393</v>
      </c>
      <c r="AY103" s="2">
        <f t="shared" si="124"/>
        <v>39.379665089335795</v>
      </c>
      <c r="AZ103" s="2">
        <f t="shared" si="124"/>
        <v>41.98020926467202</v>
      </c>
      <c r="BA103" s="2">
        <f t="shared" si="124"/>
        <v>39.659644468642689</v>
      </c>
      <c r="BB103" s="2">
        <f t="shared" si="124"/>
        <v>41.657066684288623</v>
      </c>
      <c r="BC103" s="2">
        <f t="shared" si="124"/>
        <v>41.413863223345324</v>
      </c>
      <c r="BD103" s="2">
        <f t="shared" si="124"/>
        <v>40.019084532465172</v>
      </c>
      <c r="BE103" s="2">
        <f t="shared" si="124"/>
        <v>40.662235815922998</v>
      </c>
      <c r="BF103" s="2">
        <f t="shared" si="124"/>
        <v>42.392576928485866</v>
      </c>
      <c r="BG103" s="2">
        <f t="shared" si="124"/>
        <v>43.692632617354491</v>
      </c>
      <c r="BH103" s="2">
        <f t="shared" si="124"/>
        <v>41.860780955325993</v>
      </c>
      <c r="BI103" s="2">
        <f t="shared" si="124"/>
        <v>42.56053910552582</v>
      </c>
      <c r="BJ103" s="2">
        <f t="shared" si="124"/>
        <v>41.113750428337269</v>
      </c>
      <c r="BK103" s="2">
        <f t="shared" si="124"/>
        <v>39.590904893416813</v>
      </c>
      <c r="BL103" s="2">
        <f t="shared" si="124"/>
        <v>39.868113623030716</v>
      </c>
      <c r="BM103" s="2">
        <f t="shared" si="124"/>
        <v>45.903406398166396</v>
      </c>
      <c r="BO103" s="2" t="str">
        <f t="shared" si="94"/>
        <v/>
      </c>
      <c r="BP103" s="2" t="str">
        <f t="shared" si="95"/>
        <v/>
      </c>
      <c r="BQ103" s="2" t="str">
        <f t="shared" si="96"/>
        <v/>
      </c>
      <c r="BR103" s="2" t="str">
        <f t="shared" si="97"/>
        <v/>
      </c>
      <c r="BS103" s="2" t="str">
        <f t="shared" si="98"/>
        <v/>
      </c>
      <c r="BT103" s="2" t="str">
        <f t="shared" si="99"/>
        <v/>
      </c>
      <c r="BU103" s="2" t="str">
        <f t="shared" si="100"/>
        <v/>
      </c>
      <c r="BV103" s="2" t="str">
        <f t="shared" si="101"/>
        <v/>
      </c>
      <c r="BW103" s="2" t="str">
        <f t="shared" si="102"/>
        <v/>
      </c>
      <c r="BX103" s="2" t="str">
        <f t="shared" si="103"/>
        <v/>
      </c>
      <c r="BY103" s="2" t="str">
        <f t="shared" si="104"/>
        <v/>
      </c>
      <c r="BZ103" s="2" t="str">
        <f t="shared" si="105"/>
        <v/>
      </c>
      <c r="CA103" s="2" t="str">
        <f t="shared" si="106"/>
        <v/>
      </c>
      <c r="CB103" s="2" t="str">
        <f t="shared" si="107"/>
        <v/>
      </c>
      <c r="CC103" s="2" t="str">
        <f t="shared" si="108"/>
        <v/>
      </c>
      <c r="CE103" s="2" t="str">
        <f t="shared" si="125"/>
        <v/>
      </c>
      <c r="CF103" s="2" t="str">
        <f t="shared" si="125"/>
        <v/>
      </c>
      <c r="CG103" s="2" t="str">
        <f t="shared" si="125"/>
        <v/>
      </c>
      <c r="CH103" s="2" t="str">
        <f t="shared" si="125"/>
        <v/>
      </c>
      <c r="CI103" s="2" t="str">
        <f t="shared" si="125"/>
        <v/>
      </c>
      <c r="CJ103" s="2" t="str">
        <f t="shared" si="125"/>
        <v/>
      </c>
      <c r="CK103" s="2" t="str">
        <f t="shared" si="125"/>
        <v/>
      </c>
      <c r="CL103" s="2" t="str">
        <f t="shared" si="125"/>
        <v/>
      </c>
      <c r="CM103" s="2" t="str">
        <f t="shared" si="125"/>
        <v/>
      </c>
      <c r="CN103" s="2" t="str">
        <f t="shared" si="125"/>
        <v/>
      </c>
      <c r="CO103" s="2" t="str">
        <f t="shared" si="125"/>
        <v/>
      </c>
      <c r="CP103" s="2" t="str">
        <f t="shared" si="125"/>
        <v/>
      </c>
      <c r="CQ103" s="2" t="str">
        <f t="shared" si="125"/>
        <v/>
      </c>
      <c r="CR103" s="2" t="str">
        <f t="shared" si="125"/>
        <v/>
      </c>
      <c r="CS103" s="2" t="str">
        <f t="shared" si="125"/>
        <v/>
      </c>
      <c r="CU103" s="2" t="str">
        <f t="shared" si="109"/>
        <v/>
      </c>
      <c r="CV103" s="2" t="str">
        <f t="shared" si="110"/>
        <v/>
      </c>
      <c r="CW103" s="2" t="str">
        <f t="shared" si="111"/>
        <v/>
      </c>
      <c r="CX103" s="2" t="str">
        <f t="shared" si="112"/>
        <v/>
      </c>
      <c r="CY103" s="2" t="str">
        <f t="shared" si="113"/>
        <v/>
      </c>
      <c r="CZ103" s="2" t="str">
        <f t="shared" si="114"/>
        <v/>
      </c>
      <c r="DA103" s="2" t="str">
        <f t="shared" si="115"/>
        <v/>
      </c>
      <c r="DB103" s="2" t="str">
        <f t="shared" si="116"/>
        <v/>
      </c>
      <c r="DC103" s="2" t="str">
        <f t="shared" si="117"/>
        <v/>
      </c>
      <c r="DD103" s="2" t="str">
        <f t="shared" si="118"/>
        <v/>
      </c>
      <c r="DE103" s="2" t="str">
        <f t="shared" si="119"/>
        <v/>
      </c>
      <c r="DF103" s="2" t="str">
        <f t="shared" si="120"/>
        <v/>
      </c>
      <c r="DG103" s="2" t="str">
        <f t="shared" si="121"/>
        <v/>
      </c>
      <c r="DH103" s="2" t="str">
        <f t="shared" si="122"/>
        <v/>
      </c>
      <c r="DI103" s="2" t="str">
        <f t="shared" si="123"/>
        <v/>
      </c>
      <c r="DK103" s="2">
        <f t="shared" si="133"/>
        <v>63.913170731707311</v>
      </c>
      <c r="DL103" s="2">
        <f t="shared" si="133"/>
        <v>60.941730769230773</v>
      </c>
      <c r="DM103" s="2">
        <f t="shared" si="133"/>
        <v>57.441951219512191</v>
      </c>
      <c r="DN103" s="2">
        <f t="shared" si="133"/>
        <v>64.71498595467682</v>
      </c>
      <c r="DO103" s="2">
        <f t="shared" si="133"/>
        <v>62.242441860465107</v>
      </c>
      <c r="DP103" s="2">
        <f t="shared" si="133"/>
        <v>57.424741376981885</v>
      </c>
      <c r="DQ103" s="2">
        <f t="shared" si="133"/>
        <v>59.25797342192692</v>
      </c>
      <c r="DR103" s="2">
        <f t="shared" si="133"/>
        <v>63.069684385382061</v>
      </c>
      <c r="DS103" s="2">
        <f t="shared" si="133"/>
        <v>60.510815715292459</v>
      </c>
      <c r="DT103" s="2">
        <f t="shared" si="133"/>
        <v>58.034736515139237</v>
      </c>
      <c r="DU103" s="2">
        <f t="shared" si="133"/>
        <v>54.144943379790945</v>
      </c>
      <c r="DV103" s="2">
        <f t="shared" si="133"/>
        <v>58.220349743279961</v>
      </c>
      <c r="DW103" s="2">
        <f t="shared" si="133"/>
        <v>55.771108104298797</v>
      </c>
      <c r="DX103" s="2">
        <f t="shared" si="133"/>
        <v>61.373481727574749</v>
      </c>
      <c r="DY103" s="2">
        <f t="shared" si="133"/>
        <v>59.622789473684215</v>
      </c>
      <c r="EA103" s="2">
        <f t="shared" si="93"/>
        <v>38.427179244218834</v>
      </c>
      <c r="EB103" s="2">
        <f t="shared" si="93"/>
        <v>41.30978950374795</v>
      </c>
      <c r="EC103" s="2">
        <f t="shared" si="93"/>
        <v>38.915216081612989</v>
      </c>
      <c r="ED103" s="2">
        <f t="shared" si="93"/>
        <v>40.614103052912284</v>
      </c>
      <c r="EE103" s="2">
        <f t="shared" si="93"/>
        <v>40.388136530332304</v>
      </c>
      <c r="EF103" s="2">
        <f t="shared" si="93"/>
        <v>39.215489630320285</v>
      </c>
      <c r="EG103" s="2">
        <f t="shared" si="93"/>
        <v>39.783503984990141</v>
      </c>
      <c r="EH103" s="2">
        <f t="shared" si="93"/>
        <v>41.316658699808805</v>
      </c>
      <c r="EI103" s="2">
        <f t="shared" si="93"/>
        <v>42.836388582157767</v>
      </c>
      <c r="EJ103" s="2">
        <f t="shared" si="93"/>
        <v>41.010875518454455</v>
      </c>
      <c r="EK103" s="2">
        <f t="shared" si="93"/>
        <v>41.927220336347489</v>
      </c>
      <c r="EL103" s="2">
        <f t="shared" si="93"/>
        <v>40.151470373937386</v>
      </c>
      <c r="EM103" s="2">
        <f t="shared" si="134"/>
        <v>38.692689619009734</v>
      </c>
      <c r="EN103" s="2">
        <f t="shared" si="134"/>
        <v>38.841608623103056</v>
      </c>
      <c r="EO103" s="2">
        <f t="shared" si="134"/>
        <v>45.061905212668343</v>
      </c>
      <c r="EQ103" s="2">
        <f t="shared" si="135"/>
        <v>38.082434464522329</v>
      </c>
      <c r="ER103" s="2">
        <f t="shared" si="135"/>
        <v>40.77942346420911</v>
      </c>
      <c r="ES103" s="2">
        <f t="shared" si="135"/>
        <v>39.536492225848733</v>
      </c>
      <c r="ET103" s="2">
        <f t="shared" si="135"/>
        <v>39.845964439756372</v>
      </c>
      <c r="EU103" s="2">
        <f t="shared" si="135"/>
        <v>39.906658853906293</v>
      </c>
      <c r="EV103" s="2">
        <f t="shared" si="135"/>
        <v>38.872679866611868</v>
      </c>
      <c r="EW103" s="2">
        <f t="shared" si="135"/>
        <v>39.440221010403924</v>
      </c>
      <c r="EX103" s="2">
        <f t="shared" si="135"/>
        <v>41.550987260445481</v>
      </c>
      <c r="EY103" s="2">
        <f t="shared" si="135"/>
        <v>42.399043563808739</v>
      </c>
      <c r="EZ103" s="2">
        <f t="shared" si="135"/>
        <v>40.471309028348358</v>
      </c>
      <c r="FA103" s="2">
        <f t="shared" si="135"/>
        <v>40.696390071227086</v>
      </c>
      <c r="FB103" s="2">
        <f t="shared" si="135"/>
        <v>39.785717251731612</v>
      </c>
      <c r="FC103" s="2">
        <f t="shared" si="135"/>
        <v>38.503134657016915</v>
      </c>
      <c r="FD103" s="2">
        <f t="shared" si="135"/>
        <v>38.699872295985287</v>
      </c>
      <c r="FE103" s="2">
        <f t="shared" si="135"/>
        <v>45.690015063552494</v>
      </c>
      <c r="FG103" s="2">
        <f t="shared" si="136"/>
        <v>0.96261860672401522</v>
      </c>
      <c r="FH103" s="2">
        <f t="shared" si="136"/>
        <v>0.96583009356951222</v>
      </c>
      <c r="FI103" s="2">
        <f t="shared" si="136"/>
        <v>0.9598428815579525</v>
      </c>
      <c r="FJ103" s="2">
        <f t="shared" si="136"/>
        <v>0.95670222372487035</v>
      </c>
      <c r="FK103" s="2">
        <f t="shared" si="136"/>
        <v>0.95305176371110856</v>
      </c>
      <c r="FL103" s="2">
        <f t="shared" si="136"/>
        <v>0.95585720334590418</v>
      </c>
      <c r="FM103" s="2">
        <f t="shared" si="136"/>
        <v>0.95486634136839654</v>
      </c>
      <c r="FN103" s="2">
        <f t="shared" si="136"/>
        <v>0.95054670148994147</v>
      </c>
      <c r="FO103" s="2">
        <f t="shared" si="136"/>
        <v>0.95153896419890149</v>
      </c>
      <c r="FP103" s="2">
        <f t="shared" si="136"/>
        <v>0.95005661082229154</v>
      </c>
      <c r="FQ103" s="2">
        <f t="shared" si="136"/>
        <v>0.94810946019678033</v>
      </c>
      <c r="FR103" s="2">
        <f t="shared" si="136"/>
        <v>0.94673360854642952</v>
      </c>
      <c r="FS103" s="2">
        <f t="shared" si="136"/>
        <v>0.94740103035705159</v>
      </c>
      <c r="FT103" s="2">
        <f t="shared" si="136"/>
        <v>0.95443893076771225</v>
      </c>
      <c r="FU103" s="2">
        <f t="shared" si="136"/>
        <v>0.9422277793156143</v>
      </c>
      <c r="FW103" s="2">
        <f t="shared" si="126"/>
        <v>6.2662502224391159E-4</v>
      </c>
      <c r="FX103" s="2">
        <f t="shared" si="126"/>
        <v>7.5765629084952935E-4</v>
      </c>
      <c r="FY103" s="2">
        <f t="shared" si="126"/>
        <v>7.2124087944502359E-4</v>
      </c>
      <c r="FZ103" s="2">
        <f t="shared" si="126"/>
        <v>7.1732435776493257E-4</v>
      </c>
      <c r="GA103" s="2">
        <f t="shared" si="126"/>
        <v>6.1144590922873566E-4</v>
      </c>
      <c r="GB103" s="2">
        <f t="shared" si="126"/>
        <v>6.1957083409343934E-4</v>
      </c>
      <c r="GC103" s="2">
        <f t="shared" si="126"/>
        <v>6.4735125799355849E-4</v>
      </c>
      <c r="GD103" s="2">
        <f t="shared" si="126"/>
        <v>6.800534727899513E-4</v>
      </c>
      <c r="GE103" s="2">
        <f t="shared" si="126"/>
        <v>6.3339206897632572E-4</v>
      </c>
      <c r="GF103" s="2">
        <f t="shared" si="126"/>
        <v>6.002563151007676E-4</v>
      </c>
      <c r="GG103" s="2">
        <f t="shared" si="126"/>
        <v>5.406713915387713E-4</v>
      </c>
      <c r="GH103" s="2">
        <f t="shared" si="126"/>
        <v>5.0292725801916703E-4</v>
      </c>
      <c r="GI103" s="2">
        <f t="shared" si="126"/>
        <v>4.850363675168595E-4</v>
      </c>
      <c r="GJ103" s="2">
        <f t="shared" si="126"/>
        <v>5.0255654105470823E-4</v>
      </c>
      <c r="GK103" s="2">
        <f t="shared" si="126"/>
        <v>4.5623645361276129E-4</v>
      </c>
      <c r="GM103" s="92">
        <f t="shared" si="127"/>
        <v>4.4320750721479399E-9</v>
      </c>
      <c r="GN103" s="92">
        <f t="shared" si="127"/>
        <v>1.7814252693436922E-10</v>
      </c>
      <c r="GO103" s="92">
        <f t="shared" si="127"/>
        <v>4.8623704275799473E-11</v>
      </c>
      <c r="GP103" s="92">
        <f t="shared" si="127"/>
        <v>1.2586568727904988E-14</v>
      </c>
      <c r="GQ103" s="92">
        <f t="shared" si="127"/>
        <v>1.1357883926034156E-12</v>
      </c>
      <c r="GR103" s="92">
        <f t="shared" si="127"/>
        <v>1.7369613186325206E-12</v>
      </c>
      <c r="GS103" s="92">
        <f t="shared" si="127"/>
        <v>8.5920993824252283E-13</v>
      </c>
      <c r="GT103" s="92">
        <f t="shared" si="127"/>
        <v>1.0879950171368743E-7</v>
      </c>
      <c r="GU103" s="92">
        <f t="shared" si="127"/>
        <v>3.1783523801639986E-9</v>
      </c>
      <c r="GV103" s="92">
        <f t="shared" si="127"/>
        <v>1.5955467624280559E-11</v>
      </c>
      <c r="GW103" s="92">
        <f t="shared" si="127"/>
        <v>4.4396944060123716E-11</v>
      </c>
      <c r="GX103" s="92">
        <f t="shared" si="127"/>
        <v>2.566538942497947E-11</v>
      </c>
      <c r="GY103" s="92">
        <f t="shared" si="127"/>
        <v>2.225865582030743E-8</v>
      </c>
      <c r="GZ103" s="92">
        <f t="shared" si="127"/>
        <v>1.6743228384405227E-8</v>
      </c>
      <c r="HA103" s="92">
        <f t="shared" si="127"/>
        <v>2.6058001224637611E-9</v>
      </c>
      <c r="HC103" s="92">
        <f t="shared" si="72"/>
        <v>0.13068830222104677</v>
      </c>
      <c r="HD103" s="92">
        <f t="shared" si="72"/>
        <v>0.19999351054510531</v>
      </c>
      <c r="HE103" s="92">
        <f t="shared" si="72"/>
        <v>0.1545620652591724</v>
      </c>
      <c r="HF103" s="92">
        <f t="shared" si="72"/>
        <v>0.14735048204803095</v>
      </c>
      <c r="HG103" s="92">
        <f t="shared" si="72"/>
        <v>0.10060206895543404</v>
      </c>
      <c r="HH103" s="92">
        <f t="shared" si="72"/>
        <v>0.13580670572510187</v>
      </c>
      <c r="HI103" s="92">
        <f t="shared" si="137"/>
        <v>0.1684265139194222</v>
      </c>
      <c r="HJ103" s="92">
        <f t="shared" si="137"/>
        <v>0.14976010766637149</v>
      </c>
      <c r="HK103" s="92">
        <f t="shared" si="137"/>
        <v>0.15675750572629202</v>
      </c>
      <c r="HL103" s="92">
        <f t="shared" si="137"/>
        <v>0.15053533079542197</v>
      </c>
      <c r="HM103" s="92">
        <f t="shared" si="137"/>
        <v>9.6068652956783129E-2</v>
      </c>
      <c r="HN103" s="92">
        <f t="shared" si="137"/>
        <v>6.6191970646638565E-2</v>
      </c>
      <c r="HO103" s="92">
        <f t="shared" si="137"/>
        <v>7.0161215354029624E-2</v>
      </c>
      <c r="HP103" s="92">
        <f t="shared" si="137"/>
        <v>8.0060333455553995E-2</v>
      </c>
      <c r="HQ103" s="92">
        <f t="shared" si="137"/>
        <v>7.3613254896372868E-2</v>
      </c>
      <c r="HS103" s="92">
        <f t="shared" si="128"/>
        <v>4.533590469638716E-16</v>
      </c>
      <c r="HT103" s="92">
        <f t="shared" si="128"/>
        <v>3.3811699980039856E-14</v>
      </c>
      <c r="HU103" s="92">
        <f t="shared" si="128"/>
        <v>1.9129324903305905E-17</v>
      </c>
      <c r="HV103" s="92">
        <f t="shared" si="128"/>
        <v>4.5912195716837821E-20</v>
      </c>
      <c r="HW103" s="92">
        <f t="shared" si="128"/>
        <v>9.9896943877726923E-21</v>
      </c>
      <c r="HX103" s="92">
        <f t="shared" si="128"/>
        <v>4.004941776854585E-19</v>
      </c>
      <c r="HY103" s="92">
        <f t="shared" si="128"/>
        <v>5.1414418368142213E-19</v>
      </c>
      <c r="HZ103" s="92">
        <f t="shared" si="128"/>
        <v>1.713903647374662E-20</v>
      </c>
      <c r="IA103" s="92">
        <f t="shared" si="128"/>
        <v>4.0661680188010349E-19</v>
      </c>
      <c r="IB103" s="92">
        <f t="shared" si="128"/>
        <v>2.8165086728005649E-19</v>
      </c>
      <c r="IC103" s="92">
        <f t="shared" si="128"/>
        <v>7.5645526327362636E-22</v>
      </c>
      <c r="ID103" s="92">
        <f t="shared" si="128"/>
        <v>2.9423725500482324E-23</v>
      </c>
      <c r="IE103" s="92">
        <f t="shared" si="128"/>
        <v>1.071379756962299E-20</v>
      </c>
      <c r="IF103" s="92">
        <f t="shared" si="128"/>
        <v>8.1056770398353536E-13</v>
      </c>
      <c r="IG103" s="92">
        <f t="shared" si="128"/>
        <v>8.1964990175252857E-10</v>
      </c>
      <c r="II103" s="92">
        <f t="shared" si="129"/>
        <v>3.6347004005768333E-61</v>
      </c>
      <c r="IJ103" s="92">
        <f t="shared" si="129"/>
        <v>5.4921157832353612E-55</v>
      </c>
      <c r="IK103" s="92">
        <f t="shared" si="129"/>
        <v>8.7819346247673863E-69</v>
      </c>
      <c r="IL103" s="92">
        <f t="shared" si="129"/>
        <v>2.6208709446558839E-81</v>
      </c>
      <c r="IM103" s="92">
        <f t="shared" si="129"/>
        <v>1.9104877740848077E-82</v>
      </c>
      <c r="IN103" s="92">
        <f t="shared" si="129"/>
        <v>1.4534418056819767E-76</v>
      </c>
      <c r="IO103" s="92">
        <f t="shared" si="129"/>
        <v>2.1363125739016201E-78</v>
      </c>
      <c r="IP103" s="92">
        <f t="shared" si="129"/>
        <v>8.2871748466490304E-86</v>
      </c>
      <c r="IQ103" s="92">
        <f t="shared" si="129"/>
        <v>3.0416090421806666E-79</v>
      </c>
      <c r="IR103" s="92">
        <f t="shared" si="129"/>
        <v>2.212138513764937E-79</v>
      </c>
      <c r="IS103" s="92">
        <f t="shared" si="129"/>
        <v>2.315166040195508E-87</v>
      </c>
      <c r="IT103" s="92">
        <f t="shared" si="129"/>
        <v>8.7207723173843373E-92</v>
      </c>
      <c r="IU103" s="92">
        <f t="shared" si="129"/>
        <v>2.369853025460778E-79</v>
      </c>
      <c r="IV103" s="92">
        <f t="shared" si="129"/>
        <v>1.6291616549199942E-62</v>
      </c>
      <c r="IW103" s="92">
        <f t="shared" si="129"/>
        <v>8.4698517931232085E-39</v>
      </c>
      <c r="IY103" s="92">
        <f t="shared" si="130"/>
        <v>0.13068830665312228</v>
      </c>
      <c r="IZ103" s="92">
        <f t="shared" si="130"/>
        <v>0.19999351072328164</v>
      </c>
      <c r="JA103" s="92">
        <f t="shared" si="130"/>
        <v>0.15456206530779615</v>
      </c>
      <c r="JB103" s="92">
        <f t="shared" si="130"/>
        <v>0.14735048204804352</v>
      </c>
      <c r="JC103" s="92">
        <f t="shared" si="130"/>
        <v>0.10060206895656983</v>
      </c>
      <c r="JD103" s="92">
        <f t="shared" si="130"/>
        <v>0.13580670572683884</v>
      </c>
      <c r="JE103" s="92">
        <f t="shared" si="130"/>
        <v>0.16842651392028141</v>
      </c>
      <c r="JF103" s="92">
        <f t="shared" si="130"/>
        <v>0.1497602164658732</v>
      </c>
      <c r="JG103" s="92">
        <f t="shared" si="130"/>
        <v>0.1567575089046444</v>
      </c>
      <c r="JH103" s="92">
        <f t="shared" si="130"/>
        <v>0.15053533081137743</v>
      </c>
      <c r="JI103" s="92">
        <f t="shared" si="130"/>
        <v>9.6068653001180074E-2</v>
      </c>
      <c r="JJ103" s="92">
        <f t="shared" si="130"/>
        <v>6.6191970672303951E-2</v>
      </c>
      <c r="JK103" s="92">
        <f t="shared" si="130"/>
        <v>7.0161237612685445E-2</v>
      </c>
      <c r="JL103" s="92">
        <f t="shared" si="130"/>
        <v>8.0060350199592956E-2</v>
      </c>
      <c r="JM103" s="92">
        <f t="shared" si="130"/>
        <v>7.3613258321822889E-2</v>
      </c>
    </row>
    <row r="104" spans="2:273" x14ac:dyDescent="0.25">
      <c r="B104" s="2">
        <v>77</v>
      </c>
      <c r="C104" s="37">
        <v>113.3</v>
      </c>
      <c r="D104" s="37">
        <v>142.52500000000001</v>
      </c>
      <c r="E104" s="37">
        <v>135.75</v>
      </c>
      <c r="F104" s="37">
        <v>133.25</v>
      </c>
      <c r="G104" s="37">
        <v>106.77500000000001</v>
      </c>
      <c r="H104" s="37">
        <v>108.175</v>
      </c>
      <c r="I104" s="37">
        <v>126.3</v>
      </c>
      <c r="J104" s="37">
        <v>125.5</v>
      </c>
      <c r="K104" s="37">
        <v>119.575</v>
      </c>
      <c r="L104" s="37">
        <v>113.925</v>
      </c>
      <c r="M104" s="37">
        <v>93.15</v>
      </c>
      <c r="N104" s="37">
        <v>82.594999999999999</v>
      </c>
      <c r="O104" s="37">
        <v>79.905000000000001</v>
      </c>
      <c r="P104" s="37">
        <v>82.281999999999996</v>
      </c>
      <c r="Q104" s="37">
        <v>80.820999999999998</v>
      </c>
      <c r="S104" s="4">
        <f t="shared" si="131"/>
        <v>106.02263013363655</v>
      </c>
      <c r="T104" s="4">
        <f t="shared" si="131"/>
        <v>132.53810877353621</v>
      </c>
      <c r="U104" s="4">
        <f t="shared" si="131"/>
        <v>123.61649559034898</v>
      </c>
      <c r="V104" s="4">
        <f t="shared" si="131"/>
        <v>123.1038853288301</v>
      </c>
      <c r="W104" s="4">
        <f t="shared" si="131"/>
        <v>101.72293283338065</v>
      </c>
      <c r="X104" s="4">
        <f t="shared" si="131"/>
        <v>108.00044519016282</v>
      </c>
      <c r="Y104" s="4">
        <f t="shared" si="131"/>
        <v>122.73552120032204</v>
      </c>
      <c r="Z104" s="4">
        <f t="shared" si="131"/>
        <v>120.72631209944433</v>
      </c>
      <c r="AA104" s="4">
        <f t="shared" si="131"/>
        <v>116.59672504231034</v>
      </c>
      <c r="AB104" s="4">
        <f t="shared" si="131"/>
        <v>111.34545301325149</v>
      </c>
      <c r="AC104" s="4">
        <f t="shared" si="131"/>
        <v>92.815555866534282</v>
      </c>
      <c r="AD104" s="4">
        <f t="shared" si="131"/>
        <v>82.079372922735161</v>
      </c>
      <c r="AE104" s="4">
        <f t="shared" si="131"/>
        <v>81.183930093760409</v>
      </c>
      <c r="AF104" s="4">
        <f t="shared" si="131"/>
        <v>82.862812454517879</v>
      </c>
      <c r="AG104" s="4">
        <f t="shared" si="131"/>
        <v>78.924574238896383</v>
      </c>
      <c r="AI104" s="4">
        <f t="shared" si="132"/>
        <v>7.2773698663634434</v>
      </c>
      <c r="AJ104" s="4">
        <f t="shared" si="132"/>
        <v>9.986891226463797</v>
      </c>
      <c r="AK104" s="4">
        <f t="shared" si="132"/>
        <v>12.133504409651025</v>
      </c>
      <c r="AL104" s="4">
        <f t="shared" si="132"/>
        <v>10.146114671169897</v>
      </c>
      <c r="AM104" s="4">
        <f t="shared" si="132"/>
        <v>5.0520671666193522</v>
      </c>
      <c r="AN104" s="4">
        <f t="shared" si="132"/>
        <v>0.17455480983717564</v>
      </c>
      <c r="AO104" s="4">
        <f t="shared" si="132"/>
        <v>3.564478799677957</v>
      </c>
      <c r="AP104" s="4">
        <f t="shared" si="132"/>
        <v>4.7736879005556716</v>
      </c>
      <c r="AQ104" s="4">
        <f t="shared" si="132"/>
        <v>2.9782749576896634</v>
      </c>
      <c r="AR104" s="4">
        <f t="shared" si="132"/>
        <v>2.579546986748511</v>
      </c>
      <c r="AS104" s="4">
        <f t="shared" si="132"/>
        <v>0.33444413346572333</v>
      </c>
      <c r="AT104" s="4">
        <f t="shared" si="132"/>
        <v>0.51562707726483836</v>
      </c>
      <c r="AU104" s="4">
        <f t="shared" si="132"/>
        <v>-1.2789300937604082</v>
      </c>
      <c r="AV104" s="4">
        <f t="shared" si="132"/>
        <v>-0.58081245451788277</v>
      </c>
      <c r="AW104" s="4">
        <f t="shared" si="132"/>
        <v>1.8964257611036146</v>
      </c>
      <c r="AY104" s="2">
        <f t="shared" si="124"/>
        <v>39.211604207929035</v>
      </c>
      <c r="AZ104" s="2">
        <f t="shared" si="124"/>
        <v>41.783817681907848</v>
      </c>
      <c r="BA104" s="2">
        <f t="shared" si="124"/>
        <v>39.521120811762898</v>
      </c>
      <c r="BB104" s="2">
        <f t="shared" si="124"/>
        <v>41.462473130843684</v>
      </c>
      <c r="BC104" s="2">
        <f t="shared" si="124"/>
        <v>41.227853798198907</v>
      </c>
      <c r="BD104" s="2">
        <f t="shared" si="124"/>
        <v>39.858927457420293</v>
      </c>
      <c r="BE104" s="2">
        <f t="shared" si="124"/>
        <v>40.480999816690428</v>
      </c>
      <c r="BF104" s="2">
        <f t="shared" si="124"/>
        <v>42.202427081294658</v>
      </c>
      <c r="BG104" s="2">
        <f t="shared" si="124"/>
        <v>43.484761966031023</v>
      </c>
      <c r="BH104" s="2">
        <f t="shared" si="124"/>
        <v>41.642628053909888</v>
      </c>
      <c r="BI104" s="2">
        <f t="shared" si="124"/>
        <v>42.331774970475976</v>
      </c>
      <c r="BJ104" s="2">
        <f t="shared" si="124"/>
        <v>40.881374752521793</v>
      </c>
      <c r="BK104" s="2">
        <f t="shared" si="124"/>
        <v>39.394914561959297</v>
      </c>
      <c r="BL104" s="2">
        <f t="shared" si="124"/>
        <v>39.666981152508299</v>
      </c>
      <c r="BM104" s="2">
        <f t="shared" si="124"/>
        <v>45.718484342745008</v>
      </c>
      <c r="BO104" s="2" t="str">
        <f t="shared" si="94"/>
        <v/>
      </c>
      <c r="BP104" s="2" t="str">
        <f t="shared" si="95"/>
        <v/>
      </c>
      <c r="BQ104" s="2" t="str">
        <f t="shared" si="96"/>
        <v/>
      </c>
      <c r="BR104" s="2" t="str">
        <f t="shared" si="97"/>
        <v/>
      </c>
      <c r="BS104" s="2" t="str">
        <f t="shared" si="98"/>
        <v/>
      </c>
      <c r="BT104" s="2" t="str">
        <f t="shared" si="99"/>
        <v/>
      </c>
      <c r="BU104" s="2" t="str">
        <f t="shared" si="100"/>
        <v/>
      </c>
      <c r="BV104" s="2" t="str">
        <f t="shared" si="101"/>
        <v/>
      </c>
      <c r="BW104" s="2" t="str">
        <f t="shared" si="102"/>
        <v/>
      </c>
      <c r="BX104" s="2" t="str">
        <f t="shared" si="103"/>
        <v/>
      </c>
      <c r="BY104" s="2" t="str">
        <f t="shared" si="104"/>
        <v/>
      </c>
      <c r="BZ104" s="2" t="str">
        <f t="shared" si="105"/>
        <v/>
      </c>
      <c r="CA104" s="2" t="str">
        <f t="shared" si="106"/>
        <v/>
      </c>
      <c r="CB104" s="2" t="str">
        <f t="shared" si="107"/>
        <v/>
      </c>
      <c r="CC104" s="2" t="str">
        <f t="shared" si="108"/>
        <v/>
      </c>
      <c r="CE104" s="2" t="str">
        <f t="shared" si="125"/>
        <v/>
      </c>
      <c r="CF104" s="2" t="str">
        <f t="shared" si="125"/>
        <v/>
      </c>
      <c r="CG104" s="2" t="str">
        <f t="shared" si="125"/>
        <v/>
      </c>
      <c r="CH104" s="2" t="str">
        <f t="shared" si="125"/>
        <v/>
      </c>
      <c r="CI104" s="2" t="str">
        <f t="shared" si="125"/>
        <v/>
      </c>
      <c r="CJ104" s="2" t="str">
        <f t="shared" si="125"/>
        <v/>
      </c>
      <c r="CK104" s="2" t="str">
        <f t="shared" si="125"/>
        <v/>
      </c>
      <c r="CL104" s="2" t="str">
        <f t="shared" si="125"/>
        <v/>
      </c>
      <c r="CM104" s="2" t="str">
        <f t="shared" si="125"/>
        <v/>
      </c>
      <c r="CN104" s="2" t="str">
        <f t="shared" si="125"/>
        <v/>
      </c>
      <c r="CO104" s="2" t="str">
        <f t="shared" si="125"/>
        <v/>
      </c>
      <c r="CP104" s="2" t="str">
        <f t="shared" si="125"/>
        <v/>
      </c>
      <c r="CQ104" s="2" t="str">
        <f t="shared" si="125"/>
        <v/>
      </c>
      <c r="CR104" s="2" t="str">
        <f t="shared" si="125"/>
        <v/>
      </c>
      <c r="CS104" s="2" t="str">
        <f t="shared" si="125"/>
        <v/>
      </c>
      <c r="CU104" s="2" t="str">
        <f t="shared" si="109"/>
        <v/>
      </c>
      <c r="CV104" s="2" t="str">
        <f t="shared" si="110"/>
        <v/>
      </c>
      <c r="CW104" s="2" t="str">
        <f t="shared" si="111"/>
        <v/>
      </c>
      <c r="CX104" s="2" t="str">
        <f t="shared" si="112"/>
        <v/>
      </c>
      <c r="CY104" s="2" t="str">
        <f t="shared" si="113"/>
        <v/>
      </c>
      <c r="CZ104" s="2" t="str">
        <f t="shared" si="114"/>
        <v/>
      </c>
      <c r="DA104" s="2" t="str">
        <f t="shared" si="115"/>
        <v/>
      </c>
      <c r="DB104" s="2" t="str">
        <f t="shared" si="116"/>
        <v/>
      </c>
      <c r="DC104" s="2" t="str">
        <f t="shared" si="117"/>
        <v/>
      </c>
      <c r="DD104" s="2" t="str">
        <f t="shared" si="118"/>
        <v/>
      </c>
      <c r="DE104" s="2" t="str">
        <f t="shared" si="119"/>
        <v/>
      </c>
      <c r="DF104" s="2" t="str">
        <f t="shared" si="120"/>
        <v/>
      </c>
      <c r="DG104" s="2" t="str">
        <f t="shared" si="121"/>
        <v/>
      </c>
      <c r="DH104" s="2" t="str">
        <f t="shared" si="122"/>
        <v/>
      </c>
      <c r="DI104" s="2" t="str">
        <f t="shared" si="123"/>
        <v/>
      </c>
      <c r="DK104" s="2">
        <f t="shared" si="133"/>
        <v>64.194547038327528</v>
      </c>
      <c r="DL104" s="2">
        <f t="shared" si="133"/>
        <v>61.144757085020245</v>
      </c>
      <c r="DM104" s="2">
        <f t="shared" si="133"/>
        <v>57.613954703832746</v>
      </c>
      <c r="DN104" s="2">
        <f t="shared" si="133"/>
        <v>65.036856143478389</v>
      </c>
      <c r="DO104" s="2">
        <f t="shared" si="133"/>
        <v>62.524154334038045</v>
      </c>
      <c r="DP104" s="2">
        <f t="shared" si="133"/>
        <v>57.632254949625917</v>
      </c>
      <c r="DQ104" s="2">
        <f t="shared" si="133"/>
        <v>59.487684989429184</v>
      </c>
      <c r="DR104" s="2">
        <f t="shared" si="133"/>
        <v>63.273504983388705</v>
      </c>
      <c r="DS104" s="2">
        <f t="shared" si="133"/>
        <v>60.704529598308667</v>
      </c>
      <c r="DT104" s="2">
        <f t="shared" si="133"/>
        <v>58.237544229262888</v>
      </c>
      <c r="DU104" s="2">
        <f t="shared" si="133"/>
        <v>54.270043554006968</v>
      </c>
      <c r="DV104" s="2">
        <f t="shared" si="133"/>
        <v>58.417480519480506</v>
      </c>
      <c r="DW104" s="2">
        <f t="shared" si="133"/>
        <v>55.910211839323459</v>
      </c>
      <c r="DX104" s="2">
        <f t="shared" si="133"/>
        <v>61.641930232558138</v>
      </c>
      <c r="DY104" s="2">
        <f t="shared" si="133"/>
        <v>59.836736842105267</v>
      </c>
      <c r="EA104" s="2">
        <f t="shared" si="93"/>
        <v>38.327043090806541</v>
      </c>
      <c r="EB104" s="2">
        <f t="shared" si="93"/>
        <v>41.159562272016679</v>
      </c>
      <c r="EC104" s="2">
        <f t="shared" si="93"/>
        <v>38.83027753233192</v>
      </c>
      <c r="ED104" s="2">
        <f t="shared" si="93"/>
        <v>40.490044987762786</v>
      </c>
      <c r="EE104" s="2">
        <f t="shared" si="93"/>
        <v>40.271411774586383</v>
      </c>
      <c r="EF104" s="2">
        <f t="shared" si="93"/>
        <v>39.110588287175865</v>
      </c>
      <c r="EG104" s="2">
        <f t="shared" si="93"/>
        <v>39.661906403703902</v>
      </c>
      <c r="EH104" s="2">
        <f t="shared" si="93"/>
        <v>41.202461379708041</v>
      </c>
      <c r="EI104" s="2">
        <f t="shared" si="93"/>
        <v>42.685248162715013</v>
      </c>
      <c r="EJ104" s="2">
        <f t="shared" si="93"/>
        <v>40.847372963624551</v>
      </c>
      <c r="EK104" s="2">
        <f t="shared" si="93"/>
        <v>41.736619376360636</v>
      </c>
      <c r="EL104" s="2">
        <f t="shared" si="93"/>
        <v>39.981754190101967</v>
      </c>
      <c r="EM104" s="2">
        <f t="shared" si="134"/>
        <v>38.558780053806089</v>
      </c>
      <c r="EN104" s="2">
        <f t="shared" si="134"/>
        <v>38.710364981820042</v>
      </c>
      <c r="EO104" s="2">
        <f t="shared" si="134"/>
        <v>44.928684470950614</v>
      </c>
      <c r="EQ104" s="2">
        <f t="shared" si="135"/>
        <v>37.992060341459343</v>
      </c>
      <c r="ER104" s="2">
        <f t="shared" si="135"/>
        <v>40.644482291715015</v>
      </c>
      <c r="ES104" s="2">
        <f t="shared" si="135"/>
        <v>39.431805607668785</v>
      </c>
      <c r="ET104" s="2">
        <f t="shared" si="135"/>
        <v>39.747150650337943</v>
      </c>
      <c r="EU104" s="2">
        <f t="shared" si="135"/>
        <v>39.805074932696151</v>
      </c>
      <c r="EV104" s="2">
        <f t="shared" si="135"/>
        <v>38.776844210384887</v>
      </c>
      <c r="EW104" s="2">
        <f t="shared" si="135"/>
        <v>39.32838740291082</v>
      </c>
      <c r="EX104" s="2">
        <f t="shared" si="135"/>
        <v>41.428113844016949</v>
      </c>
      <c r="EY104" s="2">
        <f t="shared" si="135"/>
        <v>42.261008417927314</v>
      </c>
      <c r="EZ104" s="2">
        <f t="shared" si="135"/>
        <v>40.323860025299901</v>
      </c>
      <c r="FA104" s="2">
        <f t="shared" si="135"/>
        <v>40.545721386287219</v>
      </c>
      <c r="FB104" s="2">
        <f t="shared" si="135"/>
        <v>39.627020262277988</v>
      </c>
      <c r="FC104" s="2">
        <f t="shared" si="135"/>
        <v>38.373965010398756</v>
      </c>
      <c r="FD104" s="2">
        <f t="shared" si="135"/>
        <v>38.572753361691994</v>
      </c>
      <c r="FE104" s="2">
        <f t="shared" si="135"/>
        <v>45.524047896778569</v>
      </c>
      <c r="FG104" s="2">
        <f t="shared" si="136"/>
        <v>0.96579525936568555</v>
      </c>
      <c r="FH104" s="2">
        <f t="shared" si="136"/>
        <v>0.96874269733123419</v>
      </c>
      <c r="FI104" s="2">
        <f t="shared" si="136"/>
        <v>0.96324640788661109</v>
      </c>
      <c r="FJ104" s="2">
        <f t="shared" si="136"/>
        <v>0.96036094441997344</v>
      </c>
      <c r="FK104" s="2">
        <f t="shared" si="136"/>
        <v>0.95700509040009951</v>
      </c>
      <c r="FL104" s="2">
        <f t="shared" si="136"/>
        <v>0.95958431290182344</v>
      </c>
      <c r="FM104" s="2">
        <f t="shared" si="136"/>
        <v>0.95867349528658896</v>
      </c>
      <c r="FN104" s="2">
        <f t="shared" si="136"/>
        <v>0.95470094347583845</v>
      </c>
      <c r="FO104" s="2">
        <f t="shared" si="136"/>
        <v>0.95561374503608243</v>
      </c>
      <c r="FP104" s="2">
        <f t="shared" si="136"/>
        <v>0.95425004057619423</v>
      </c>
      <c r="FQ104" s="2">
        <f t="shared" si="136"/>
        <v>0.95245819864306203</v>
      </c>
      <c r="FR104" s="2">
        <f t="shared" si="136"/>
        <v>0.95119171577830186</v>
      </c>
      <c r="FS104" s="2">
        <f t="shared" si="136"/>
        <v>0.95180612156921296</v>
      </c>
      <c r="FT104" s="2">
        <f t="shared" si="136"/>
        <v>0.95828056278002194</v>
      </c>
      <c r="FU104" s="2">
        <f t="shared" si="136"/>
        <v>0.94704190509160668</v>
      </c>
      <c r="FW104" s="2">
        <f t="shared" si="126"/>
        <v>6.870391386492457E-4</v>
      </c>
      <c r="FX104" s="2">
        <f t="shared" si="126"/>
        <v>8.3069288167028274E-4</v>
      </c>
      <c r="FY104" s="2">
        <f t="shared" si="126"/>
        <v>7.9076987353267304E-4</v>
      </c>
      <c r="FZ104" s="2">
        <f t="shared" si="126"/>
        <v>7.8647608886155227E-4</v>
      </c>
      <c r="GA104" s="2">
        <f t="shared" si="126"/>
        <v>6.7039756003480899E-4</v>
      </c>
      <c r="GB104" s="2">
        <f t="shared" si="126"/>
        <v>6.7930530502315772E-4</v>
      </c>
      <c r="GC104" s="2">
        <f t="shared" si="126"/>
        <v>7.0976221123699584E-4</v>
      </c>
      <c r="GD104" s="2">
        <f t="shared" si="126"/>
        <v>7.456148850852292E-4</v>
      </c>
      <c r="GE104" s="2">
        <f t="shared" si="126"/>
        <v>6.9445815592948841E-4</v>
      </c>
      <c r="GF104" s="2">
        <f t="shared" si="126"/>
        <v>6.5812984822212104E-4</v>
      </c>
      <c r="GG104" s="2">
        <f t="shared" si="126"/>
        <v>5.928034696929353E-4</v>
      </c>
      <c r="GH104" s="2">
        <f t="shared" si="126"/>
        <v>5.5142201683262945E-4</v>
      </c>
      <c r="GI104" s="2">
        <f t="shared" si="126"/>
        <v>5.3180691518343447E-4</v>
      </c>
      <c r="GJ104" s="2">
        <f t="shared" si="126"/>
        <v>5.5101557319310081E-4</v>
      </c>
      <c r="GK104" s="2">
        <f t="shared" si="126"/>
        <v>5.0023130505573042E-4</v>
      </c>
      <c r="GM104" s="92">
        <f t="shared" si="127"/>
        <v>1.8493286083458134E-10</v>
      </c>
      <c r="GN104" s="92">
        <f t="shared" si="127"/>
        <v>5.5088352225742656E-12</v>
      </c>
      <c r="GO104" s="92">
        <f t="shared" si="127"/>
        <v>1.2746392937664197E-12</v>
      </c>
      <c r="GP104" s="92">
        <f t="shared" si="127"/>
        <v>1.0522024945958544E-16</v>
      </c>
      <c r="GQ104" s="92">
        <f t="shared" si="127"/>
        <v>1.2474106566950016E-14</v>
      </c>
      <c r="GR104" s="92">
        <f t="shared" si="127"/>
        <v>2.6485216404182363E-14</v>
      </c>
      <c r="GS104" s="92">
        <f t="shared" si="127"/>
        <v>1.3365080928652946E-14</v>
      </c>
      <c r="GT104" s="92">
        <f t="shared" si="127"/>
        <v>9.6647374228786642E-9</v>
      </c>
      <c r="GU104" s="92">
        <f t="shared" si="127"/>
        <v>1.5584949806214791E-10</v>
      </c>
      <c r="GV104" s="92">
        <f t="shared" si="127"/>
        <v>3.3937237516729496E-13</v>
      </c>
      <c r="GW104" s="92">
        <f t="shared" si="127"/>
        <v>1.0580324536032136E-12</v>
      </c>
      <c r="GX104" s="92">
        <f t="shared" si="127"/>
        <v>4.2507148313708829E-13</v>
      </c>
      <c r="GY104" s="92">
        <f t="shared" si="127"/>
        <v>1.1181222334435815E-9</v>
      </c>
      <c r="GZ104" s="92">
        <f t="shared" si="127"/>
        <v>8.7989744758163371E-10</v>
      </c>
      <c r="HA104" s="92">
        <f t="shared" si="127"/>
        <v>1.4129893605175581E-10</v>
      </c>
      <c r="HC104" s="92">
        <f t="shared" si="72"/>
        <v>0.16866501835746478</v>
      </c>
      <c r="HD104" s="92">
        <f t="shared" si="72"/>
        <v>0.24992722919364282</v>
      </c>
      <c r="HE104" s="92">
        <f t="shared" si="72"/>
        <v>0.20141478892962758</v>
      </c>
      <c r="HF104" s="92">
        <f t="shared" si="72"/>
        <v>0.19707777278579483</v>
      </c>
      <c r="HG104" s="92">
        <f t="shared" si="72"/>
        <v>0.13748337027924509</v>
      </c>
      <c r="HH104" s="92">
        <f t="shared" si="72"/>
        <v>0.1801038733014603</v>
      </c>
      <c r="HI104" s="92">
        <f t="shared" si="137"/>
        <v>0.22119194439540618</v>
      </c>
      <c r="HJ104" s="92">
        <f t="shared" si="137"/>
        <v>0.20121628548187392</v>
      </c>
      <c r="HK104" s="92">
        <f t="shared" si="137"/>
        <v>0.20703580022622289</v>
      </c>
      <c r="HL104" s="92">
        <f t="shared" si="137"/>
        <v>0.19902948912076726</v>
      </c>
      <c r="HM104" s="92">
        <f t="shared" si="137"/>
        <v>0.13221231554190718</v>
      </c>
      <c r="HN104" s="92">
        <f t="shared" si="137"/>
        <v>9.3771271512524748E-2</v>
      </c>
      <c r="HO104" s="92">
        <f t="shared" si="137"/>
        <v>9.6540798055436458E-2</v>
      </c>
      <c r="HP104" s="92">
        <f t="shared" si="137"/>
        <v>0.109443161768692</v>
      </c>
      <c r="HQ104" s="92">
        <f t="shared" si="137"/>
        <v>0.10768011514407584</v>
      </c>
      <c r="HS104" s="92">
        <f t="shared" si="128"/>
        <v>1.6857411545342008E-15</v>
      </c>
      <c r="HT104" s="92">
        <f t="shared" si="128"/>
        <v>1.1148140823558165E-13</v>
      </c>
      <c r="HU104" s="92">
        <f t="shared" si="128"/>
        <v>8.4503234650892505E-17</v>
      </c>
      <c r="HV104" s="92">
        <f t="shared" si="128"/>
        <v>2.62182908307656E-19</v>
      </c>
      <c r="HW104" s="92">
        <f t="shared" si="128"/>
        <v>5.7326753953294504E-20</v>
      </c>
      <c r="HX104" s="92">
        <f t="shared" si="128"/>
        <v>2.0129610159956449E-18</v>
      </c>
      <c r="HY104" s="92">
        <f t="shared" si="128"/>
        <v>2.6473491399800043E-18</v>
      </c>
      <c r="HZ104" s="92">
        <f t="shared" si="128"/>
        <v>1.0344912151614799E-19</v>
      </c>
      <c r="IA104" s="92">
        <f t="shared" si="128"/>
        <v>2.1122790775484773E-18</v>
      </c>
      <c r="IB104" s="92">
        <f t="shared" si="128"/>
        <v>1.4586455930470422E-18</v>
      </c>
      <c r="IC104" s="92">
        <f t="shared" si="128"/>
        <v>4.6713805960946777E-21</v>
      </c>
      <c r="ID104" s="92">
        <f t="shared" si="128"/>
        <v>1.9902983711544878E-22</v>
      </c>
      <c r="IE104" s="92">
        <f t="shared" si="128"/>
        <v>5.6392867067148431E-20</v>
      </c>
      <c r="IF104" s="92">
        <f t="shared" si="128"/>
        <v>2.1476291366848144E-12</v>
      </c>
      <c r="IG104" s="92">
        <f t="shared" si="128"/>
        <v>1.679977397103799E-9</v>
      </c>
      <c r="II104" s="92">
        <f t="shared" si="129"/>
        <v>1.080113224063327E-59</v>
      </c>
      <c r="IJ104" s="92">
        <f t="shared" si="129"/>
        <v>1.2434540898269435E-53</v>
      </c>
      <c r="IK104" s="92">
        <f t="shared" si="129"/>
        <v>4.336455688572007E-67</v>
      </c>
      <c r="IL104" s="92">
        <f t="shared" si="129"/>
        <v>2.6697716799246677E-79</v>
      </c>
      <c r="IM104" s="92">
        <f t="shared" si="129"/>
        <v>1.8799021814373512E-80</v>
      </c>
      <c r="IN104" s="92">
        <f t="shared" si="129"/>
        <v>1.0317333892600072E-74</v>
      </c>
      <c r="IO104" s="92">
        <f t="shared" si="129"/>
        <v>1.7274107781453461E-76</v>
      </c>
      <c r="IP104" s="92">
        <f t="shared" si="129"/>
        <v>1.0579821080540938E-83</v>
      </c>
      <c r="IQ104" s="92">
        <f t="shared" si="129"/>
        <v>2.5480277697716901E-77</v>
      </c>
      <c r="IR104" s="92">
        <f t="shared" si="129"/>
        <v>1.8091044295239122E-77</v>
      </c>
      <c r="IS104" s="92">
        <f t="shared" si="129"/>
        <v>2.7830052556435478E-85</v>
      </c>
      <c r="IT104" s="92">
        <f t="shared" si="129"/>
        <v>1.2798843441822434E-89</v>
      </c>
      <c r="IU104" s="92">
        <f t="shared" si="129"/>
        <v>1.7121012307801261E-77</v>
      </c>
      <c r="IV104" s="92">
        <f t="shared" si="129"/>
        <v>4.7293420952642708E-61</v>
      </c>
      <c r="IW104" s="92">
        <f t="shared" si="129"/>
        <v>6.4624188947621469E-38</v>
      </c>
      <c r="IY104" s="92">
        <f t="shared" si="130"/>
        <v>0.16866501854239935</v>
      </c>
      <c r="IZ104" s="92">
        <f t="shared" si="130"/>
        <v>0.24992722919926316</v>
      </c>
      <c r="JA104" s="92">
        <f t="shared" si="130"/>
        <v>0.20141478893090231</v>
      </c>
      <c r="JB104" s="92">
        <f t="shared" si="130"/>
        <v>0.19707777278579494</v>
      </c>
      <c r="JC104" s="92">
        <f t="shared" si="130"/>
        <v>0.13748337027925756</v>
      </c>
      <c r="JD104" s="92">
        <f t="shared" si="130"/>
        <v>0.18010387330148678</v>
      </c>
      <c r="JE104" s="92">
        <f t="shared" si="130"/>
        <v>0.22119194439541956</v>
      </c>
      <c r="JF104" s="92">
        <f t="shared" si="130"/>
        <v>0.20121629514661135</v>
      </c>
      <c r="JG104" s="92">
        <f t="shared" si="130"/>
        <v>0.20703580038207239</v>
      </c>
      <c r="JH104" s="92">
        <f t="shared" si="130"/>
        <v>0.19902948912110663</v>
      </c>
      <c r="JI104" s="92">
        <f t="shared" si="130"/>
        <v>0.13221231554296523</v>
      </c>
      <c r="JJ104" s="92">
        <f t="shared" si="130"/>
        <v>9.3771271512949825E-2</v>
      </c>
      <c r="JK104" s="92">
        <f t="shared" si="130"/>
        <v>9.6540799173558692E-2</v>
      </c>
      <c r="JL104" s="92">
        <f t="shared" si="130"/>
        <v>0.10944316265073707</v>
      </c>
      <c r="JM104" s="92">
        <f t="shared" si="130"/>
        <v>0.10768011696535217</v>
      </c>
    </row>
    <row r="105" spans="2:273" x14ac:dyDescent="0.25">
      <c r="B105" s="2">
        <v>78</v>
      </c>
      <c r="C105" s="37">
        <v>126.25</v>
      </c>
      <c r="D105" s="37">
        <v>155.30000000000001</v>
      </c>
      <c r="E105" s="37">
        <v>150.57499999999999</v>
      </c>
      <c r="F105" s="37">
        <v>147.05000000000001</v>
      </c>
      <c r="G105" s="37">
        <v>123.875</v>
      </c>
      <c r="H105" s="37">
        <v>128.15</v>
      </c>
      <c r="I105" s="37">
        <v>143.30000000000001</v>
      </c>
      <c r="J105" s="37">
        <v>143.125</v>
      </c>
      <c r="K105" s="37">
        <v>135</v>
      </c>
      <c r="L105" s="37">
        <v>129.625</v>
      </c>
      <c r="M105" s="37">
        <v>106.85</v>
      </c>
      <c r="N105" s="37">
        <v>97.548000000000002</v>
      </c>
      <c r="O105" s="37">
        <v>95.167000000000002</v>
      </c>
      <c r="P105" s="37">
        <v>95.537999999999997</v>
      </c>
      <c r="Q105" s="37">
        <v>95.281999999999996</v>
      </c>
      <c r="S105" s="4">
        <f t="shared" si="131"/>
        <v>118.76157730189013</v>
      </c>
      <c r="T105" s="4">
        <f t="shared" si="131"/>
        <v>146.20434282691176</v>
      </c>
      <c r="U105" s="4">
        <f t="shared" si="131"/>
        <v>139.65463085332817</v>
      </c>
      <c r="V105" s="4">
        <f t="shared" si="131"/>
        <v>140.23446679390764</v>
      </c>
      <c r="W105" s="4">
        <f t="shared" si="131"/>
        <v>116.46329120125453</v>
      </c>
      <c r="X105" s="4">
        <f t="shared" si="131"/>
        <v>122.20027329806065</v>
      </c>
      <c r="Y105" s="4">
        <f t="shared" si="131"/>
        <v>138.43044300671892</v>
      </c>
      <c r="Z105" s="4">
        <f t="shared" si="131"/>
        <v>137.37609500767101</v>
      </c>
      <c r="AA105" s="4">
        <f t="shared" si="131"/>
        <v>131.05542426077213</v>
      </c>
      <c r="AB105" s="4">
        <f t="shared" si="131"/>
        <v>125.30856462692668</v>
      </c>
      <c r="AC105" s="4">
        <f t="shared" si="131"/>
        <v>105.41738538507892</v>
      </c>
      <c r="AD105" s="4">
        <f t="shared" si="131"/>
        <v>93.938626884544504</v>
      </c>
      <c r="AE105" s="4">
        <f t="shared" si="131"/>
        <v>92.142898013242601</v>
      </c>
      <c r="AF105" s="4">
        <f t="shared" si="131"/>
        <v>93.745309709738919</v>
      </c>
      <c r="AG105" s="4">
        <f t="shared" si="131"/>
        <v>89.195389851563888</v>
      </c>
      <c r="AI105" s="4">
        <f t="shared" si="132"/>
        <v>7.488422698109872</v>
      </c>
      <c r="AJ105" s="4">
        <f t="shared" si="132"/>
        <v>9.0956571730882558</v>
      </c>
      <c r="AK105" s="4">
        <f t="shared" si="132"/>
        <v>10.920369146671817</v>
      </c>
      <c r="AL105" s="4">
        <f t="shared" si="132"/>
        <v>6.8155332060923683</v>
      </c>
      <c r="AM105" s="4">
        <f t="shared" si="132"/>
        <v>7.4117087987454653</v>
      </c>
      <c r="AN105" s="4">
        <f t="shared" si="132"/>
        <v>5.9497267019393547</v>
      </c>
      <c r="AO105" s="4">
        <f t="shared" si="132"/>
        <v>4.869556993281094</v>
      </c>
      <c r="AP105" s="4">
        <f t="shared" si="132"/>
        <v>5.7489049923289883</v>
      </c>
      <c r="AQ105" s="4">
        <f t="shared" si="132"/>
        <v>3.9445757392278722</v>
      </c>
      <c r="AR105" s="4">
        <f t="shared" si="132"/>
        <v>4.3164353730733183</v>
      </c>
      <c r="AS105" s="4">
        <f t="shared" si="132"/>
        <v>1.4326146149210786</v>
      </c>
      <c r="AT105" s="4">
        <f t="shared" si="132"/>
        <v>3.6093731154554973</v>
      </c>
      <c r="AU105" s="4">
        <f t="shared" si="132"/>
        <v>3.0241019867574011</v>
      </c>
      <c r="AV105" s="4">
        <f t="shared" si="132"/>
        <v>1.7926902902610777</v>
      </c>
      <c r="AW105" s="4">
        <f t="shared" si="132"/>
        <v>6.0866101484361081</v>
      </c>
      <c r="AY105" s="2">
        <f t="shared" si="124"/>
        <v>39.047974357072938</v>
      </c>
      <c r="AZ105" s="2">
        <f t="shared" si="124"/>
        <v>41.590266961242015</v>
      </c>
      <c r="BA105" s="2">
        <f t="shared" si="124"/>
        <v>39.386149436942823</v>
      </c>
      <c r="BB105" s="2">
        <f t="shared" si="124"/>
        <v>41.27204915936575</v>
      </c>
      <c r="BC105" s="2">
        <f t="shared" si="124"/>
        <v>41.045922317246308</v>
      </c>
      <c r="BD105" s="2">
        <f t="shared" si="124"/>
        <v>39.702138337639219</v>
      </c>
      <c r="BE105" s="2">
        <f t="shared" si="124"/>
        <v>40.303311171410712</v>
      </c>
      <c r="BF105" s="2">
        <f t="shared" si="124"/>
        <v>42.017107397608008</v>
      </c>
      <c r="BG105" s="2">
        <f t="shared" si="124"/>
        <v>43.280103325614448</v>
      </c>
      <c r="BH105" s="2">
        <f t="shared" si="124"/>
        <v>41.427378285932299</v>
      </c>
      <c r="BI105" s="2">
        <f t="shared" si="124"/>
        <v>42.104731227236378</v>
      </c>
      <c r="BJ105" s="2">
        <f t="shared" si="124"/>
        <v>40.652411972898442</v>
      </c>
      <c r="BK105" s="2">
        <f t="shared" si="124"/>
        <v>39.202717644620598</v>
      </c>
      <c r="BL105" s="2">
        <f t="shared" si="124"/>
        <v>39.47003258934064</v>
      </c>
      <c r="BM105" s="2">
        <f t="shared" si="124"/>
        <v>45.536023762384076</v>
      </c>
      <c r="BO105" s="2" t="str">
        <f t="shared" si="94"/>
        <v/>
      </c>
      <c r="BP105" s="2" t="str">
        <f t="shared" si="95"/>
        <v/>
      </c>
      <c r="BQ105" s="2" t="str">
        <f t="shared" si="96"/>
        <v/>
      </c>
      <c r="BR105" s="2" t="str">
        <f t="shared" si="97"/>
        <v/>
      </c>
      <c r="BS105" s="2" t="str">
        <f t="shared" si="98"/>
        <v/>
      </c>
      <c r="BT105" s="2" t="str">
        <f t="shared" si="99"/>
        <v/>
      </c>
      <c r="BU105" s="2" t="str">
        <f t="shared" si="100"/>
        <v/>
      </c>
      <c r="BV105" s="2" t="str">
        <f t="shared" si="101"/>
        <v/>
      </c>
      <c r="BW105" s="2" t="str">
        <f t="shared" si="102"/>
        <v/>
      </c>
      <c r="BX105" s="2" t="str">
        <f t="shared" si="103"/>
        <v/>
      </c>
      <c r="BY105" s="2" t="str">
        <f t="shared" si="104"/>
        <v/>
      </c>
      <c r="BZ105" s="2" t="str">
        <f t="shared" si="105"/>
        <v/>
      </c>
      <c r="CA105" s="2" t="str">
        <f t="shared" si="106"/>
        <v/>
      </c>
      <c r="CB105" s="2" t="str">
        <f t="shared" si="107"/>
        <v/>
      </c>
      <c r="CC105" s="2" t="str">
        <f t="shared" si="108"/>
        <v/>
      </c>
      <c r="CE105" s="2" t="str">
        <f t="shared" si="125"/>
        <v/>
      </c>
      <c r="CF105" s="2" t="str">
        <f t="shared" si="125"/>
        <v/>
      </c>
      <c r="CG105" s="2" t="str">
        <f t="shared" si="125"/>
        <v/>
      </c>
      <c r="CH105" s="2" t="str">
        <f t="shared" si="125"/>
        <v/>
      </c>
      <c r="CI105" s="2" t="str">
        <f t="shared" si="125"/>
        <v/>
      </c>
      <c r="CJ105" s="2" t="str">
        <f t="shared" si="125"/>
        <v/>
      </c>
      <c r="CK105" s="2" t="str">
        <f t="shared" si="125"/>
        <v/>
      </c>
      <c r="CL105" s="2" t="str">
        <f t="shared" si="125"/>
        <v/>
      </c>
      <c r="CM105" s="2" t="str">
        <f t="shared" si="125"/>
        <v/>
      </c>
      <c r="CN105" s="2" t="str">
        <f t="shared" si="125"/>
        <v/>
      </c>
      <c r="CO105" s="2" t="str">
        <f t="shared" si="125"/>
        <v/>
      </c>
      <c r="CP105" s="2" t="str">
        <f t="shared" si="125"/>
        <v/>
      </c>
      <c r="CQ105" s="2" t="str">
        <f t="shared" si="125"/>
        <v/>
      </c>
      <c r="CR105" s="2" t="str">
        <f t="shared" si="125"/>
        <v/>
      </c>
      <c r="CS105" s="2" t="str">
        <f t="shared" si="125"/>
        <v/>
      </c>
      <c r="CU105" s="2" t="str">
        <f t="shared" si="109"/>
        <v/>
      </c>
      <c r="CV105" s="2" t="str">
        <f t="shared" si="110"/>
        <v/>
      </c>
      <c r="CW105" s="2" t="str">
        <f t="shared" si="111"/>
        <v/>
      </c>
      <c r="CX105" s="2" t="str">
        <f t="shared" si="112"/>
        <v/>
      </c>
      <c r="CY105" s="2" t="str">
        <f t="shared" si="113"/>
        <v/>
      </c>
      <c r="CZ105" s="2" t="str">
        <f t="shared" si="114"/>
        <v/>
      </c>
      <c r="DA105" s="2" t="str">
        <f t="shared" si="115"/>
        <v/>
      </c>
      <c r="DB105" s="2" t="str">
        <f t="shared" si="116"/>
        <v/>
      </c>
      <c r="DC105" s="2" t="str">
        <f t="shared" si="117"/>
        <v/>
      </c>
      <c r="DD105" s="2" t="str">
        <f t="shared" si="118"/>
        <v/>
      </c>
      <c r="DE105" s="2" t="str">
        <f t="shared" si="119"/>
        <v/>
      </c>
      <c r="DF105" s="2" t="str">
        <f t="shared" si="120"/>
        <v/>
      </c>
      <c r="DG105" s="2" t="str">
        <f t="shared" si="121"/>
        <v/>
      </c>
      <c r="DH105" s="2" t="str">
        <f t="shared" si="122"/>
        <v/>
      </c>
      <c r="DI105" s="2" t="str">
        <f t="shared" si="123"/>
        <v/>
      </c>
      <c r="DK105" s="2">
        <f t="shared" si="133"/>
        <v>64.475923344947731</v>
      </c>
      <c r="DL105" s="2">
        <f t="shared" si="133"/>
        <v>61.347783400809718</v>
      </c>
      <c r="DM105" s="2">
        <f t="shared" si="133"/>
        <v>57.785958188153302</v>
      </c>
      <c r="DN105" s="2">
        <f t="shared" si="133"/>
        <v>65.358726332279943</v>
      </c>
      <c r="DO105" s="2">
        <f t="shared" si="133"/>
        <v>62.805866807610983</v>
      </c>
      <c r="DP105" s="2">
        <f t="shared" si="133"/>
        <v>57.839768522269949</v>
      </c>
      <c r="DQ105" s="2">
        <f t="shared" si="133"/>
        <v>59.717396556931448</v>
      </c>
      <c r="DR105" s="2">
        <f t="shared" si="133"/>
        <v>63.477325581395355</v>
      </c>
      <c r="DS105" s="2">
        <f t="shared" si="133"/>
        <v>60.898243481324876</v>
      </c>
      <c r="DT105" s="2">
        <f t="shared" si="133"/>
        <v>58.440351943386545</v>
      </c>
      <c r="DU105" s="2">
        <f t="shared" si="133"/>
        <v>54.395143728222997</v>
      </c>
      <c r="DV105" s="2">
        <f t="shared" si="133"/>
        <v>58.614611295681044</v>
      </c>
      <c r="DW105" s="2">
        <f t="shared" si="133"/>
        <v>56.049315574348128</v>
      </c>
      <c r="DX105" s="2">
        <f t="shared" si="133"/>
        <v>61.910378737541528</v>
      </c>
      <c r="DY105" s="2">
        <f t="shared" si="133"/>
        <v>60.05068421052632</v>
      </c>
      <c r="EA105" s="2">
        <f t="shared" si="93"/>
        <v>38.22690693739424</v>
      </c>
      <c r="EB105" s="2">
        <f t="shared" si="93"/>
        <v>41.009335040285407</v>
      </c>
      <c r="EC105" s="2">
        <f t="shared" si="93"/>
        <v>38.745338983050857</v>
      </c>
      <c r="ED105" s="2">
        <f t="shared" si="93"/>
        <v>40.365986922613295</v>
      </c>
      <c r="EE105" s="2">
        <f t="shared" si="93"/>
        <v>40.154687018840463</v>
      </c>
      <c r="EF105" s="2">
        <f t="shared" si="93"/>
        <v>39.005686944031446</v>
      </c>
      <c r="EG105" s="2">
        <f t="shared" si="93"/>
        <v>39.540308822417657</v>
      </c>
      <c r="EH105" s="2">
        <f t="shared" si="93"/>
        <v>41.088264059607283</v>
      </c>
      <c r="EI105" s="2">
        <f t="shared" si="93"/>
        <v>42.534107743272259</v>
      </c>
      <c r="EJ105" s="2">
        <f t="shared" si="93"/>
        <v>40.683870408794647</v>
      </c>
      <c r="EK105" s="2">
        <f t="shared" si="93"/>
        <v>41.546018416373776</v>
      </c>
      <c r="EL105" s="2">
        <f t="shared" si="93"/>
        <v>39.812038006266533</v>
      </c>
      <c r="EM105" s="2">
        <f t="shared" si="134"/>
        <v>38.424870488602444</v>
      </c>
      <c r="EN105" s="2">
        <f t="shared" si="134"/>
        <v>38.579121340537029</v>
      </c>
      <c r="EO105" s="2">
        <f t="shared" si="134"/>
        <v>44.795463729232878</v>
      </c>
      <c r="EQ105" s="2">
        <f t="shared" si="135"/>
        <v>37.901686218396357</v>
      </c>
      <c r="ER105" s="2">
        <f t="shared" si="135"/>
        <v>40.509541119220927</v>
      </c>
      <c r="ES105" s="2">
        <f t="shared" si="135"/>
        <v>39.327118989488838</v>
      </c>
      <c r="ET105" s="2">
        <f t="shared" si="135"/>
        <v>39.648336860919514</v>
      </c>
      <c r="EU105" s="2">
        <f t="shared" si="135"/>
        <v>39.703491011486001</v>
      </c>
      <c r="EV105" s="2">
        <f t="shared" si="135"/>
        <v>38.681008554157906</v>
      </c>
      <c r="EW105" s="2">
        <f t="shared" si="135"/>
        <v>39.216553795417724</v>
      </c>
      <c r="EX105" s="2">
        <f t="shared" si="135"/>
        <v>41.305240427588416</v>
      </c>
      <c r="EY105" s="2">
        <f t="shared" si="135"/>
        <v>42.122973272045897</v>
      </c>
      <c r="EZ105" s="2">
        <f t="shared" si="135"/>
        <v>40.176411022251443</v>
      </c>
      <c r="FA105" s="2">
        <f t="shared" si="135"/>
        <v>40.395052701347353</v>
      </c>
      <c r="FB105" s="2">
        <f t="shared" si="135"/>
        <v>39.468323272824371</v>
      </c>
      <c r="FC105" s="2">
        <f t="shared" si="135"/>
        <v>38.24479536378059</v>
      </c>
      <c r="FD105" s="2">
        <f t="shared" si="135"/>
        <v>38.445634427398709</v>
      </c>
      <c r="FE105" s="2">
        <f t="shared" si="135"/>
        <v>45.358080730004637</v>
      </c>
      <c r="FG105" s="2">
        <f t="shared" si="136"/>
        <v>0.96871073616330527</v>
      </c>
      <c r="FH105" s="2">
        <f t="shared" si="136"/>
        <v>0.97141438202257036</v>
      </c>
      <c r="FI105" s="2">
        <f t="shared" si="136"/>
        <v>0.96637157404470697</v>
      </c>
      <c r="FJ105" s="2">
        <f t="shared" si="136"/>
        <v>0.96372222175195121</v>
      </c>
      <c r="FK105" s="2">
        <f t="shared" si="136"/>
        <v>0.96063927138609262</v>
      </c>
      <c r="FL105" s="2">
        <f t="shared" si="136"/>
        <v>0.9630089097023854</v>
      </c>
      <c r="FM105" s="2">
        <f t="shared" si="136"/>
        <v>0.96217222720623063</v>
      </c>
      <c r="FN105" s="2">
        <f t="shared" si="136"/>
        <v>0.95852144312854359</v>
      </c>
      <c r="FO105" s="2">
        <f t="shared" si="136"/>
        <v>0.95936053655129805</v>
      </c>
      <c r="FP105" s="2">
        <f t="shared" si="136"/>
        <v>0.95810690041082991</v>
      </c>
      <c r="FQ105" s="2">
        <f t="shared" si="136"/>
        <v>0.95645922366684555</v>
      </c>
      <c r="FR105" s="2">
        <f t="shared" si="136"/>
        <v>0.95529432273962189</v>
      </c>
      <c r="FS105" s="2">
        <f t="shared" si="136"/>
        <v>0.95585948089167705</v>
      </c>
      <c r="FT105" s="2">
        <f t="shared" si="136"/>
        <v>0.96181123550181957</v>
      </c>
      <c r="FU105" s="2">
        <f t="shared" si="136"/>
        <v>0.95147553208931068</v>
      </c>
      <c r="FW105" s="2">
        <f t="shared" si="126"/>
        <v>7.5327350522131828E-4</v>
      </c>
      <c r="FX105" s="2">
        <f t="shared" si="126"/>
        <v>9.107636404286052E-4</v>
      </c>
      <c r="FY105" s="2">
        <f t="shared" si="126"/>
        <v>8.6699577960927705E-4</v>
      </c>
      <c r="FZ105" s="2">
        <f t="shared" si="126"/>
        <v>8.6228845467861606E-4</v>
      </c>
      <c r="GA105" s="2">
        <f t="shared" si="126"/>
        <v>7.3502876658591474E-4</v>
      </c>
      <c r="GB105" s="2">
        <f t="shared" si="126"/>
        <v>7.4479464301891308E-4</v>
      </c>
      <c r="GC105" s="2">
        <f t="shared" si="126"/>
        <v>7.7818550158767355E-4</v>
      </c>
      <c r="GD105" s="2">
        <f t="shared" si="126"/>
        <v>8.1749165747994543E-4</v>
      </c>
      <c r="GE105" s="2">
        <f t="shared" si="126"/>
        <v>7.6140721177386209E-4</v>
      </c>
      <c r="GF105" s="2">
        <f t="shared" si="126"/>
        <v>7.215792120042068E-4</v>
      </c>
      <c r="GG105" s="2">
        <f t="shared" si="126"/>
        <v>6.4995890627046315E-4</v>
      </c>
      <c r="GH105" s="2">
        <f t="shared" si="126"/>
        <v>6.0459005401758111E-4</v>
      </c>
      <c r="GI105" s="2">
        <f t="shared" si="126"/>
        <v>5.8308477027642759E-4</v>
      </c>
      <c r="GJ105" s="2">
        <f t="shared" si="126"/>
        <v>6.0414444482566169E-4</v>
      </c>
      <c r="GK105" s="2">
        <f t="shared" si="126"/>
        <v>5.4846624926515664E-4</v>
      </c>
      <c r="GM105" s="92">
        <f t="shared" si="127"/>
        <v>5.9586332198013515E-12</v>
      </c>
      <c r="GN105" s="92">
        <f t="shared" si="127"/>
        <v>1.3075240619418389E-13</v>
      </c>
      <c r="GO105" s="92">
        <f t="shared" si="127"/>
        <v>2.5416449413162109E-14</v>
      </c>
      <c r="GP105" s="92">
        <f t="shared" si="127"/>
        <v>6.2169019611329008E-19</v>
      </c>
      <c r="GQ105" s="92">
        <f t="shared" si="127"/>
        <v>9.5676272238994894E-17</v>
      </c>
      <c r="GR105" s="92">
        <f t="shared" si="127"/>
        <v>2.9479581954881105E-16</v>
      </c>
      <c r="GS105" s="92">
        <f t="shared" si="127"/>
        <v>1.534144243297684E-16</v>
      </c>
      <c r="GT105" s="92">
        <f t="shared" si="127"/>
        <v>7.1600977571852984E-10</v>
      </c>
      <c r="GU105" s="92">
        <f t="shared" si="127"/>
        <v>6.0794295785131575E-12</v>
      </c>
      <c r="GV105" s="92">
        <f t="shared" si="127"/>
        <v>5.3968984247682241E-15</v>
      </c>
      <c r="GW105" s="92">
        <f t="shared" si="127"/>
        <v>1.8946426549909419E-14</v>
      </c>
      <c r="GX105" s="92">
        <f t="shared" si="127"/>
        <v>5.0355516680208766E-15</v>
      </c>
      <c r="GY105" s="92">
        <f t="shared" si="127"/>
        <v>4.3744682991720463E-11</v>
      </c>
      <c r="GZ105" s="92">
        <f t="shared" si="127"/>
        <v>3.6403235750887294E-11</v>
      </c>
      <c r="HA105" s="92">
        <f t="shared" si="127"/>
        <v>6.2051564626110181E-12</v>
      </c>
      <c r="HC105" s="92">
        <f t="shared" si="72"/>
        <v>0.21437646233021382</v>
      </c>
      <c r="HD105" s="92">
        <f t="shared" si="72"/>
        <v>0.30795621296653403</v>
      </c>
      <c r="HE105" s="92">
        <f t="shared" si="72"/>
        <v>0.25785083339314901</v>
      </c>
      <c r="HF105" s="92">
        <f t="shared" si="72"/>
        <v>0.25807912694091201</v>
      </c>
      <c r="HG105" s="92">
        <f t="shared" si="72"/>
        <v>0.18400808416434591</v>
      </c>
      <c r="HH105" s="92">
        <f t="shared" si="72"/>
        <v>0.23432920773943794</v>
      </c>
      <c r="HI105" s="92">
        <f t="shared" si="137"/>
        <v>0.28486562319513714</v>
      </c>
      <c r="HJ105" s="92">
        <f t="shared" si="137"/>
        <v>0.26450354715187008</v>
      </c>
      <c r="HK105" s="92">
        <f t="shared" si="137"/>
        <v>0.26809719823651196</v>
      </c>
      <c r="HL105" s="92">
        <f t="shared" si="137"/>
        <v>0.25805515164455084</v>
      </c>
      <c r="HM105" s="92">
        <f t="shared" si="137"/>
        <v>0.17809278632263212</v>
      </c>
      <c r="HN105" s="92">
        <f t="shared" si="137"/>
        <v>0.12988871779006789</v>
      </c>
      <c r="HO105" s="92">
        <f t="shared" si="137"/>
        <v>0.13031724474265688</v>
      </c>
      <c r="HP105" s="92">
        <f t="shared" si="137"/>
        <v>0.14676138663253285</v>
      </c>
      <c r="HQ105" s="92">
        <f t="shared" si="137"/>
        <v>0.1531580754555148</v>
      </c>
      <c r="HS105" s="92">
        <f t="shared" si="128"/>
        <v>6.1103076276931847E-15</v>
      </c>
      <c r="HT105" s="92">
        <f t="shared" si="128"/>
        <v>3.5884234631650966E-13</v>
      </c>
      <c r="HU105" s="92">
        <f t="shared" si="128"/>
        <v>3.622784448240376E-16</v>
      </c>
      <c r="HV105" s="92">
        <f t="shared" si="128"/>
        <v>1.4448993897646194E-18</v>
      </c>
      <c r="HW105" s="92">
        <f t="shared" si="128"/>
        <v>3.178057138988238E-19</v>
      </c>
      <c r="HX105" s="92">
        <f t="shared" si="128"/>
        <v>9.7978892667852132E-18</v>
      </c>
      <c r="HY105" s="92">
        <f t="shared" si="128"/>
        <v>1.3185095221690716E-17</v>
      </c>
      <c r="HZ105" s="92">
        <f t="shared" si="128"/>
        <v>6.0170437630594962E-19</v>
      </c>
      <c r="IA105" s="92">
        <f t="shared" si="128"/>
        <v>1.0611788479821315E-17</v>
      </c>
      <c r="IB105" s="92">
        <f t="shared" si="128"/>
        <v>7.3087396849664353E-18</v>
      </c>
      <c r="IC105" s="92">
        <f t="shared" si="128"/>
        <v>2.784186208302413E-20</v>
      </c>
      <c r="ID105" s="92">
        <f t="shared" si="128"/>
        <v>1.2978633172823861E-21</v>
      </c>
      <c r="IE105" s="92">
        <f t="shared" si="128"/>
        <v>2.8770202400851934E-19</v>
      </c>
      <c r="IF105" s="92">
        <f t="shared" si="128"/>
        <v>5.5895878146102639E-12</v>
      </c>
      <c r="IG105" s="92">
        <f t="shared" si="128"/>
        <v>3.3991546533520738E-9</v>
      </c>
      <c r="II105" s="92">
        <f t="shared" si="129"/>
        <v>3.0767592853774521E-58</v>
      </c>
      <c r="IJ105" s="92">
        <f t="shared" si="129"/>
        <v>2.7050896490519391E-52</v>
      </c>
      <c r="IK105" s="92">
        <f t="shared" si="129"/>
        <v>2.0376067214047463E-65</v>
      </c>
      <c r="IL105" s="92">
        <f t="shared" si="129"/>
        <v>2.5640892755385685E-77</v>
      </c>
      <c r="IM105" s="92">
        <f t="shared" si="129"/>
        <v>1.7470198478498286E-78</v>
      </c>
      <c r="IN105" s="92">
        <f t="shared" si="129"/>
        <v>6.9445484094413082E-73</v>
      </c>
      <c r="IO105" s="92">
        <f t="shared" si="129"/>
        <v>1.3218466090134922E-74</v>
      </c>
      <c r="IP105" s="92">
        <f t="shared" si="129"/>
        <v>1.2703459270986334E-81</v>
      </c>
      <c r="IQ105" s="92">
        <f t="shared" si="129"/>
        <v>2.0194684088297675E-75</v>
      </c>
      <c r="IR105" s="92">
        <f t="shared" si="129"/>
        <v>1.4007228363500457E-75</v>
      </c>
      <c r="IS105" s="92">
        <f t="shared" si="129"/>
        <v>3.154663672090929E-83</v>
      </c>
      <c r="IT105" s="92">
        <f t="shared" si="129"/>
        <v>1.7679880133090739E-87</v>
      </c>
      <c r="IU105" s="92">
        <f t="shared" si="129"/>
        <v>1.1746079607668868E-75</v>
      </c>
      <c r="IV105" s="92">
        <f t="shared" si="129"/>
        <v>1.3180090725235994E-59</v>
      </c>
      <c r="IW105" s="92">
        <f t="shared" si="129"/>
        <v>4.8129070480133512E-37</v>
      </c>
      <c r="IY105" s="92">
        <f t="shared" si="130"/>
        <v>0.21437646233617855</v>
      </c>
      <c r="IZ105" s="92">
        <f t="shared" si="130"/>
        <v>0.30795621296702358</v>
      </c>
      <c r="JA105" s="92">
        <f t="shared" si="130"/>
        <v>0.25785083339317483</v>
      </c>
      <c r="JB105" s="92">
        <f t="shared" si="130"/>
        <v>0.25807912694091201</v>
      </c>
      <c r="JC105" s="92">
        <f t="shared" si="130"/>
        <v>0.184008084164346</v>
      </c>
      <c r="JD105" s="92">
        <f t="shared" si="130"/>
        <v>0.23432920773943824</v>
      </c>
      <c r="JE105" s="92">
        <f t="shared" si="130"/>
        <v>0.28486562319513731</v>
      </c>
      <c r="JF105" s="92">
        <f t="shared" si="130"/>
        <v>0.26450354786787983</v>
      </c>
      <c r="JG105" s="92">
        <f t="shared" si="130"/>
        <v>0.26809719824259137</v>
      </c>
      <c r="JH105" s="92">
        <f t="shared" si="130"/>
        <v>0.25805515164455622</v>
      </c>
      <c r="JI105" s="92">
        <f t="shared" si="130"/>
        <v>0.17809278632265108</v>
      </c>
      <c r="JJ105" s="92">
        <f t="shared" si="130"/>
        <v>0.12988871779007291</v>
      </c>
      <c r="JK105" s="92">
        <f t="shared" si="130"/>
        <v>0.13031724478640155</v>
      </c>
      <c r="JL105" s="92">
        <f t="shared" si="130"/>
        <v>0.14676138667452568</v>
      </c>
      <c r="JM105" s="92">
        <f t="shared" si="130"/>
        <v>0.1531580788608746</v>
      </c>
    </row>
    <row r="106" spans="2:273" x14ac:dyDescent="0.25">
      <c r="B106" s="2">
        <v>79</v>
      </c>
      <c r="C106" s="37">
        <v>140.72499999999999</v>
      </c>
      <c r="D106" s="37">
        <v>165.125</v>
      </c>
      <c r="E106" s="37">
        <v>163.375</v>
      </c>
      <c r="F106" s="37">
        <v>161.67500000000001</v>
      </c>
      <c r="G106" s="37">
        <v>141.875</v>
      </c>
      <c r="H106" s="37">
        <v>144.25</v>
      </c>
      <c r="I106" s="37">
        <v>158.75</v>
      </c>
      <c r="J106" s="37">
        <v>157.375</v>
      </c>
      <c r="K106" s="37">
        <v>150.94999999999999</v>
      </c>
      <c r="L106" s="37">
        <v>146.30000000000001</v>
      </c>
      <c r="M106" s="37">
        <v>123.97499999999999</v>
      </c>
      <c r="N106" s="37">
        <v>114.786</v>
      </c>
      <c r="O106" s="37">
        <v>108.595</v>
      </c>
      <c r="P106" s="37">
        <v>111.179</v>
      </c>
      <c r="Q106" s="37">
        <v>106.205</v>
      </c>
      <c r="S106" s="4">
        <f t="shared" si="131"/>
        <v>132.27907246922405</v>
      </c>
      <c r="T106" s="4">
        <f t="shared" si="131"/>
        <v>159.89682167334303</v>
      </c>
      <c r="U106" s="4">
        <f t="shared" si="131"/>
        <v>156.25308487918923</v>
      </c>
      <c r="V106" s="4">
        <f t="shared" si="131"/>
        <v>157.98527899773453</v>
      </c>
      <c r="W106" s="4">
        <f t="shared" si="131"/>
        <v>132.60713906509767</v>
      </c>
      <c r="X106" s="4">
        <f t="shared" si="131"/>
        <v>137.17179955984327</v>
      </c>
      <c r="Y106" s="4">
        <f t="shared" si="131"/>
        <v>154.44839874128368</v>
      </c>
      <c r="Z106" s="4">
        <f t="shared" si="131"/>
        <v>154.62563780390957</v>
      </c>
      <c r="AA106" s="4">
        <f t="shared" si="131"/>
        <v>145.97789090822297</v>
      </c>
      <c r="AB106" s="4">
        <f t="shared" si="131"/>
        <v>139.81314551332903</v>
      </c>
      <c r="AC106" s="4">
        <f t="shared" si="131"/>
        <v>119.30405866220531</v>
      </c>
      <c r="AD106" s="4">
        <f t="shared" si="131"/>
        <v>107.57823642555141</v>
      </c>
      <c r="AE106" s="4">
        <f t="shared" si="131"/>
        <v>104.6083951641607</v>
      </c>
      <c r="AF106" s="4">
        <f t="shared" si="131"/>
        <v>105.96305622990451</v>
      </c>
      <c r="AG106" s="4">
        <f t="shared" si="131"/>
        <v>100.89457354890953</v>
      </c>
      <c r="AI106" s="4">
        <f t="shared" si="132"/>
        <v>8.4459275307759469</v>
      </c>
      <c r="AJ106" s="4">
        <f t="shared" si="132"/>
        <v>5.2281783266569732</v>
      </c>
      <c r="AK106" s="4">
        <f t="shared" si="132"/>
        <v>7.1219151208107689</v>
      </c>
      <c r="AL106" s="4">
        <f t="shared" si="132"/>
        <v>3.689721002265486</v>
      </c>
      <c r="AM106" s="4">
        <f t="shared" si="132"/>
        <v>9.2678609349023304</v>
      </c>
      <c r="AN106" s="4">
        <f t="shared" si="132"/>
        <v>7.0782004401567349</v>
      </c>
      <c r="AO106" s="4">
        <f t="shared" si="132"/>
        <v>4.3016012587163175</v>
      </c>
      <c r="AP106" s="4">
        <f t="shared" si="132"/>
        <v>2.7493621960904306</v>
      </c>
      <c r="AQ106" s="4">
        <f t="shared" si="132"/>
        <v>4.9721090917770141</v>
      </c>
      <c r="AR106" s="4">
        <f t="shared" si="132"/>
        <v>6.4868544866709783</v>
      </c>
      <c r="AS106" s="4">
        <f t="shared" si="132"/>
        <v>4.6709413377946873</v>
      </c>
      <c r="AT106" s="4">
        <f t="shared" si="132"/>
        <v>7.2077635744485917</v>
      </c>
      <c r="AU106" s="4">
        <f t="shared" si="132"/>
        <v>3.9866048358393016</v>
      </c>
      <c r="AV106" s="4">
        <f t="shared" si="132"/>
        <v>5.2159437700954925</v>
      </c>
      <c r="AW106" s="4">
        <f t="shared" si="132"/>
        <v>5.3104264510904642</v>
      </c>
      <c r="AY106" s="2">
        <f t="shared" si="124"/>
        <v>38.888540916396906</v>
      </c>
      <c r="AZ106" s="2">
        <f t="shared" si="124"/>
        <v>41.399425051629954</v>
      </c>
      <c r="BA106" s="2">
        <f t="shared" si="124"/>
        <v>39.254537455212294</v>
      </c>
      <c r="BB106" s="2">
        <f t="shared" si="124"/>
        <v>41.085626284021231</v>
      </c>
      <c r="BC106" s="2">
        <f t="shared" si="124"/>
        <v>40.867908013797368</v>
      </c>
      <c r="BD106" s="2">
        <f t="shared" si="124"/>
        <v>39.54856860359223</v>
      </c>
      <c r="BE106" s="2">
        <f t="shared" si="124"/>
        <v>40.129024586348855</v>
      </c>
      <c r="BF106" s="2">
        <f t="shared" si="124"/>
        <v>41.836383611221379</v>
      </c>
      <c r="BG106" s="2">
        <f t="shared" si="124"/>
        <v>43.078546616525408</v>
      </c>
      <c r="BH106" s="2">
        <f t="shared" si="124"/>
        <v>41.214957668391449</v>
      </c>
      <c r="BI106" s="2">
        <f t="shared" si="124"/>
        <v>41.879406990416612</v>
      </c>
      <c r="BJ106" s="2">
        <f t="shared" si="124"/>
        <v>40.426764643962265</v>
      </c>
      <c r="BK106" s="2">
        <f t="shared" si="124"/>
        <v>39.014149442807593</v>
      </c>
      <c r="BL106" s="2">
        <f t="shared" si="124"/>
        <v>39.277093597699739</v>
      </c>
      <c r="BM106" s="2">
        <f t="shared" si="124"/>
        <v>45.356003585345235</v>
      </c>
      <c r="BO106" s="2" t="str">
        <f t="shared" si="94"/>
        <v/>
      </c>
      <c r="BP106" s="2" t="str">
        <f t="shared" si="95"/>
        <v/>
      </c>
      <c r="BQ106" s="2" t="str">
        <f t="shared" si="96"/>
        <v/>
      </c>
      <c r="BR106" s="2" t="str">
        <f t="shared" si="97"/>
        <v/>
      </c>
      <c r="BS106" s="2" t="str">
        <f t="shared" si="98"/>
        <v/>
      </c>
      <c r="BT106" s="2" t="str">
        <f t="shared" si="99"/>
        <v/>
      </c>
      <c r="BU106" s="2" t="str">
        <f t="shared" si="100"/>
        <v/>
      </c>
      <c r="BV106" s="2" t="str">
        <f t="shared" si="101"/>
        <v/>
      </c>
      <c r="BW106" s="2" t="str">
        <f t="shared" si="102"/>
        <v/>
      </c>
      <c r="BX106" s="2" t="str">
        <f t="shared" si="103"/>
        <v/>
      </c>
      <c r="BY106" s="2" t="str">
        <f t="shared" si="104"/>
        <v/>
      </c>
      <c r="BZ106" s="2" t="str">
        <f t="shared" si="105"/>
        <v/>
      </c>
      <c r="CA106" s="2" t="str">
        <f t="shared" si="106"/>
        <v/>
      </c>
      <c r="CB106" s="2" t="str">
        <f t="shared" si="107"/>
        <v/>
      </c>
      <c r="CC106" s="2" t="str">
        <f t="shared" si="108"/>
        <v/>
      </c>
      <c r="CE106" s="2" t="str">
        <f t="shared" si="125"/>
        <v/>
      </c>
      <c r="CF106" s="2" t="str">
        <f t="shared" si="125"/>
        <v/>
      </c>
      <c r="CG106" s="2" t="str">
        <f t="shared" si="125"/>
        <v/>
      </c>
      <c r="CH106" s="2" t="str">
        <f t="shared" si="125"/>
        <v/>
      </c>
      <c r="CI106" s="2" t="str">
        <f t="shared" si="125"/>
        <v/>
      </c>
      <c r="CJ106" s="2" t="str">
        <f t="shared" si="125"/>
        <v/>
      </c>
      <c r="CK106" s="2" t="str">
        <f t="shared" si="125"/>
        <v/>
      </c>
      <c r="CL106" s="2" t="str">
        <f t="shared" si="125"/>
        <v/>
      </c>
      <c r="CM106" s="2" t="str">
        <f t="shared" si="125"/>
        <v/>
      </c>
      <c r="CN106" s="2" t="str">
        <f t="shared" si="125"/>
        <v/>
      </c>
      <c r="CO106" s="2" t="str">
        <f t="shared" si="125"/>
        <v/>
      </c>
      <c r="CP106" s="2" t="str">
        <f t="shared" si="125"/>
        <v/>
      </c>
      <c r="CQ106" s="2" t="str">
        <f t="shared" si="125"/>
        <v/>
      </c>
      <c r="CR106" s="2" t="str">
        <f t="shared" si="125"/>
        <v/>
      </c>
      <c r="CS106" s="2" t="str">
        <f t="shared" si="125"/>
        <v/>
      </c>
      <c r="CU106" s="2" t="str">
        <f t="shared" si="109"/>
        <v/>
      </c>
      <c r="CV106" s="2" t="str">
        <f t="shared" si="110"/>
        <v/>
      </c>
      <c r="CW106" s="2" t="str">
        <f t="shared" si="111"/>
        <v/>
      </c>
      <c r="CX106" s="2" t="str">
        <f t="shared" si="112"/>
        <v/>
      </c>
      <c r="CY106" s="2" t="str">
        <f t="shared" si="113"/>
        <v/>
      </c>
      <c r="CZ106" s="2" t="str">
        <f t="shared" si="114"/>
        <v/>
      </c>
      <c r="DA106" s="2" t="str">
        <f t="shared" si="115"/>
        <v/>
      </c>
      <c r="DB106" s="2" t="str">
        <f t="shared" si="116"/>
        <v/>
      </c>
      <c r="DC106" s="2" t="str">
        <f t="shared" si="117"/>
        <v/>
      </c>
      <c r="DD106" s="2" t="str">
        <f t="shared" si="118"/>
        <v/>
      </c>
      <c r="DE106" s="2" t="str">
        <f t="shared" si="119"/>
        <v/>
      </c>
      <c r="DF106" s="2" t="str">
        <f t="shared" si="120"/>
        <v/>
      </c>
      <c r="DG106" s="2" t="str">
        <f t="shared" si="121"/>
        <v/>
      </c>
      <c r="DH106" s="2" t="str">
        <f t="shared" si="122"/>
        <v/>
      </c>
      <c r="DI106" s="2" t="str">
        <f t="shared" si="123"/>
        <v/>
      </c>
      <c r="DK106" s="2">
        <f t="shared" si="133"/>
        <v>64.757299651567934</v>
      </c>
      <c r="DL106" s="2">
        <f t="shared" si="133"/>
        <v>61.55080971659919</v>
      </c>
      <c r="DM106" s="2">
        <f t="shared" si="133"/>
        <v>57.957961672473857</v>
      </c>
      <c r="DN106" s="2">
        <f t="shared" si="133"/>
        <v>65.680596521081497</v>
      </c>
      <c r="DO106" s="2">
        <f t="shared" si="133"/>
        <v>63.08757928118392</v>
      </c>
      <c r="DP106" s="2">
        <f t="shared" si="133"/>
        <v>58.047282094913982</v>
      </c>
      <c r="DQ106" s="2">
        <f t="shared" si="133"/>
        <v>59.947108124433711</v>
      </c>
      <c r="DR106" s="2">
        <f t="shared" si="133"/>
        <v>63.681146179401999</v>
      </c>
      <c r="DS106" s="2">
        <f t="shared" si="133"/>
        <v>61.091957364341084</v>
      </c>
      <c r="DT106" s="2">
        <f t="shared" si="133"/>
        <v>58.643159657510196</v>
      </c>
      <c r="DU106" s="2">
        <f t="shared" si="133"/>
        <v>54.520243902439027</v>
      </c>
      <c r="DV106" s="2">
        <f t="shared" si="133"/>
        <v>58.811742071881589</v>
      </c>
      <c r="DW106" s="2">
        <f t="shared" si="133"/>
        <v>56.18841930937279</v>
      </c>
      <c r="DX106" s="2">
        <f t="shared" si="133"/>
        <v>62.178827242524918</v>
      </c>
      <c r="DY106" s="2">
        <f t="shared" si="133"/>
        <v>60.264631578947373</v>
      </c>
      <c r="EA106" s="2">
        <f t="shared" si="93"/>
        <v>38.126770783981947</v>
      </c>
      <c r="EB106" s="2">
        <f t="shared" si="93"/>
        <v>40.859107808554143</v>
      </c>
      <c r="EC106" s="2">
        <f t="shared" si="93"/>
        <v>38.660400433769787</v>
      </c>
      <c r="ED106" s="2">
        <f t="shared" si="93"/>
        <v>40.241928857463797</v>
      </c>
      <c r="EE106" s="2">
        <f t="shared" si="93"/>
        <v>40.037962263094549</v>
      </c>
      <c r="EF106" s="2">
        <f t="shared" si="93"/>
        <v>38.900785600887026</v>
      </c>
      <c r="EG106" s="2">
        <f t="shared" si="93"/>
        <v>39.418711241131419</v>
      </c>
      <c r="EH106" s="2">
        <f t="shared" si="93"/>
        <v>40.974066739506519</v>
      </c>
      <c r="EI106" s="2">
        <f t="shared" si="93"/>
        <v>42.382967323829504</v>
      </c>
      <c r="EJ106" s="2">
        <f t="shared" si="93"/>
        <v>40.520367853964736</v>
      </c>
      <c r="EK106" s="2">
        <f t="shared" si="93"/>
        <v>41.355417456386924</v>
      </c>
      <c r="EL106" s="2">
        <f t="shared" si="93"/>
        <v>39.642321822431114</v>
      </c>
      <c r="EM106" s="2">
        <f t="shared" si="134"/>
        <v>38.290960923398799</v>
      </c>
      <c r="EN106" s="2">
        <f t="shared" si="134"/>
        <v>38.447877699254022</v>
      </c>
      <c r="EO106" s="2">
        <f t="shared" si="134"/>
        <v>44.66224298751515</v>
      </c>
      <c r="EQ106" s="2">
        <f t="shared" si="135"/>
        <v>37.811312095333371</v>
      </c>
      <c r="ER106" s="2">
        <f t="shared" si="135"/>
        <v>40.374599946726832</v>
      </c>
      <c r="ES106" s="2">
        <f t="shared" si="135"/>
        <v>39.222432371308884</v>
      </c>
      <c r="ET106" s="2">
        <f t="shared" si="135"/>
        <v>39.549523071501085</v>
      </c>
      <c r="EU106" s="2">
        <f t="shared" si="135"/>
        <v>39.601907090275859</v>
      </c>
      <c r="EV106" s="2">
        <f t="shared" si="135"/>
        <v>38.585172897930931</v>
      </c>
      <c r="EW106" s="2">
        <f t="shared" si="135"/>
        <v>39.104720187924627</v>
      </c>
      <c r="EX106" s="2">
        <f t="shared" si="135"/>
        <v>41.18236701115989</v>
      </c>
      <c r="EY106" s="2">
        <f t="shared" si="135"/>
        <v>41.984938126164479</v>
      </c>
      <c r="EZ106" s="2">
        <f t="shared" si="135"/>
        <v>40.028962019202979</v>
      </c>
      <c r="FA106" s="2">
        <f t="shared" si="135"/>
        <v>40.244384016407487</v>
      </c>
      <c r="FB106" s="2">
        <f t="shared" si="135"/>
        <v>39.309626283370754</v>
      </c>
      <c r="FC106" s="2">
        <f t="shared" si="135"/>
        <v>38.11562571716243</v>
      </c>
      <c r="FD106" s="2">
        <f t="shared" si="135"/>
        <v>38.318515493105423</v>
      </c>
      <c r="FE106" s="2">
        <f t="shared" si="135"/>
        <v>45.192113563230706</v>
      </c>
      <c r="FG106" s="2">
        <f t="shared" si="136"/>
        <v>0.97138507200759394</v>
      </c>
      <c r="FH106" s="2">
        <f t="shared" si="136"/>
        <v>0.97386386831530347</v>
      </c>
      <c r="FI106" s="2">
        <f t="shared" si="136"/>
        <v>0.96923949261566922</v>
      </c>
      <c r="FJ106" s="2">
        <f t="shared" si="136"/>
        <v>0.96680832347722723</v>
      </c>
      <c r="FK106" s="2">
        <f t="shared" si="136"/>
        <v>0.96397783265759507</v>
      </c>
      <c r="FL106" s="2">
        <f t="shared" si="136"/>
        <v>0.96615356079140324</v>
      </c>
      <c r="FM106" s="2">
        <f t="shared" si="136"/>
        <v>0.96538544893552269</v>
      </c>
      <c r="FN106" s="2">
        <f t="shared" si="136"/>
        <v>0.96203253807607048</v>
      </c>
      <c r="FO106" s="2">
        <f t="shared" si="136"/>
        <v>0.96280335988281585</v>
      </c>
      <c r="FP106" s="2">
        <f t="shared" si="136"/>
        <v>0.96165168186205674</v>
      </c>
      <c r="FQ106" s="2">
        <f t="shared" si="136"/>
        <v>0.96013762262394464</v>
      </c>
      <c r="FR106" s="2">
        <f t="shared" si="136"/>
        <v>0.95906692279053729</v>
      </c>
      <c r="FS106" s="2">
        <f t="shared" si="136"/>
        <v>0.95958640627796932</v>
      </c>
      <c r="FT106" s="2">
        <f t="shared" si="136"/>
        <v>0.96505400740488911</v>
      </c>
      <c r="FU106" s="2">
        <f t="shared" si="136"/>
        <v>0.95555539740725404</v>
      </c>
      <c r="FW106" s="2">
        <f t="shared" si="126"/>
        <v>8.2588795323908183E-4</v>
      </c>
      <c r="FX106" s="2">
        <f t="shared" si="126"/>
        <v>9.9854473260946298E-4</v>
      </c>
      <c r="FY106" s="2">
        <f t="shared" si="126"/>
        <v>9.5056245756286711E-4</v>
      </c>
      <c r="FZ106" s="2">
        <f t="shared" si="126"/>
        <v>9.4540183943850754E-4</v>
      </c>
      <c r="GA106" s="2">
        <f t="shared" si="126"/>
        <v>8.0588586730799994E-4</v>
      </c>
      <c r="GB106" s="2">
        <f t="shared" si="126"/>
        <v>8.1659240924804039E-4</v>
      </c>
      <c r="GC106" s="2">
        <f t="shared" si="126"/>
        <v>8.5319937859945876E-4</v>
      </c>
      <c r="GD106" s="2">
        <f t="shared" si="126"/>
        <v>8.9629108736967054E-4</v>
      </c>
      <c r="GE106" s="2">
        <f t="shared" si="126"/>
        <v>8.3480508198747777E-4</v>
      </c>
      <c r="GF106" s="2">
        <f t="shared" si="126"/>
        <v>7.9114079617238254E-4</v>
      </c>
      <c r="GG106" s="2">
        <f t="shared" si="126"/>
        <v>7.1262108288213104E-4</v>
      </c>
      <c r="GH106" s="2">
        <f t="shared" si="126"/>
        <v>6.6288114613859237E-4</v>
      </c>
      <c r="GI106" s="2">
        <f t="shared" si="126"/>
        <v>6.3930377309870813E-4</v>
      </c>
      <c r="GJ106" s="2">
        <f t="shared" si="126"/>
        <v>6.623926023495906E-4</v>
      </c>
      <c r="GK106" s="2">
        <f t="shared" si="126"/>
        <v>6.0134946321216008E-4</v>
      </c>
      <c r="GM106" s="92">
        <f t="shared" si="127"/>
        <v>1.4819327942566444E-13</v>
      </c>
      <c r="GN106" s="92">
        <f t="shared" si="127"/>
        <v>2.3812400214550693E-15</v>
      </c>
      <c r="GO106" s="92">
        <f t="shared" si="127"/>
        <v>3.8541809004947515E-16</v>
      </c>
      <c r="GP106" s="92">
        <f t="shared" si="127"/>
        <v>2.5957506582791022E-21</v>
      </c>
      <c r="GQ106" s="92">
        <f t="shared" si="127"/>
        <v>5.1233977778673446E-19</v>
      </c>
      <c r="GR106" s="92">
        <f t="shared" si="127"/>
        <v>2.3947299276668754E-18</v>
      </c>
      <c r="GS106" s="92">
        <f t="shared" si="127"/>
        <v>1.2993347784987533E-18</v>
      </c>
      <c r="GT106" s="92">
        <f t="shared" si="127"/>
        <v>4.4235466847554453E-11</v>
      </c>
      <c r="GU106" s="92">
        <f t="shared" si="127"/>
        <v>1.8862984354994829E-13</v>
      </c>
      <c r="GV106" s="92">
        <f t="shared" si="127"/>
        <v>6.4157733805934126E-17</v>
      </c>
      <c r="GW106" s="92">
        <f t="shared" si="127"/>
        <v>2.549025694716143E-16</v>
      </c>
      <c r="GX106" s="92">
        <f t="shared" si="127"/>
        <v>4.2656705173121936E-17</v>
      </c>
      <c r="GY106" s="92">
        <f t="shared" si="127"/>
        <v>1.3325404424907899E-12</v>
      </c>
      <c r="GZ106" s="92">
        <f t="shared" si="127"/>
        <v>1.1853073170593321E-12</v>
      </c>
      <c r="HA106" s="92">
        <f t="shared" si="127"/>
        <v>2.2068505427486046E-13</v>
      </c>
      <c r="HC106" s="92">
        <f t="shared" si="72"/>
        <v>0.2684005838087945</v>
      </c>
      <c r="HD106" s="92">
        <f t="shared" si="72"/>
        <v>0.37413560050539918</v>
      </c>
      <c r="HE106" s="92">
        <f t="shared" si="72"/>
        <v>0.32432417359866678</v>
      </c>
      <c r="HF106" s="92">
        <f t="shared" si="72"/>
        <v>0.33088654697556069</v>
      </c>
      <c r="HG106" s="92">
        <f t="shared" si="72"/>
        <v>0.24127582893919375</v>
      </c>
      <c r="HH106" s="92">
        <f t="shared" si="72"/>
        <v>0.29921084322445918</v>
      </c>
      <c r="HI106" s="92">
        <f t="shared" si="137"/>
        <v>0.35989883241732462</v>
      </c>
      <c r="HJ106" s="92">
        <f t="shared" si="137"/>
        <v>0.34031120167292794</v>
      </c>
      <c r="HK106" s="92">
        <f t="shared" si="137"/>
        <v>0.34051030076988437</v>
      </c>
      <c r="HL106" s="92">
        <f t="shared" si="137"/>
        <v>0.32823302361905271</v>
      </c>
      <c r="HM106" s="92">
        <f t="shared" si="137"/>
        <v>0.23488590603726481</v>
      </c>
      <c r="HN106" s="92">
        <f t="shared" si="137"/>
        <v>0.1759755437399052</v>
      </c>
      <c r="HO106" s="92">
        <f t="shared" si="137"/>
        <v>0.17261667160034014</v>
      </c>
      <c r="HP106" s="92">
        <f t="shared" si="137"/>
        <v>0.19310906294135627</v>
      </c>
      <c r="HQ106" s="92">
        <f t="shared" si="137"/>
        <v>0.2118370357010754</v>
      </c>
      <c r="HS106" s="92">
        <f t="shared" si="128"/>
        <v>2.1590616406748101E-14</v>
      </c>
      <c r="HT106" s="92">
        <f t="shared" si="128"/>
        <v>1.127658449313243E-12</v>
      </c>
      <c r="HU106" s="92">
        <f t="shared" si="128"/>
        <v>1.507350039085578E-15</v>
      </c>
      <c r="HV106" s="92">
        <f t="shared" si="128"/>
        <v>7.6848446135211194E-18</v>
      </c>
      <c r="HW106" s="92">
        <f t="shared" si="128"/>
        <v>1.7020484570915257E-18</v>
      </c>
      <c r="HX106" s="92">
        <f t="shared" si="128"/>
        <v>4.6184308182669788E-17</v>
      </c>
      <c r="HY106" s="92">
        <f t="shared" si="128"/>
        <v>6.3519675864872699E-17</v>
      </c>
      <c r="HZ106" s="92">
        <f t="shared" si="128"/>
        <v>3.3725861392491353E-18</v>
      </c>
      <c r="IA106" s="92">
        <f t="shared" si="128"/>
        <v>5.1558987198304434E-17</v>
      </c>
      <c r="IB106" s="92">
        <f t="shared" si="128"/>
        <v>3.5432042426349067E-17</v>
      </c>
      <c r="IC106" s="92">
        <f t="shared" si="128"/>
        <v>1.6015803429124859E-19</v>
      </c>
      <c r="ID106" s="92">
        <f t="shared" si="128"/>
        <v>8.1589839223159696E-21</v>
      </c>
      <c r="IE106" s="92">
        <f t="shared" si="128"/>
        <v>1.4226739626928406E-18</v>
      </c>
      <c r="IF106" s="92">
        <f t="shared" si="128"/>
        <v>1.4290777432701333E-11</v>
      </c>
      <c r="IG106" s="92">
        <f t="shared" si="128"/>
        <v>6.7894642307438495E-9</v>
      </c>
      <c r="II106" s="92">
        <f t="shared" si="129"/>
        <v>8.4012332372530946E-57</v>
      </c>
      <c r="IJ106" s="92">
        <f t="shared" si="129"/>
        <v>5.6545396373269765E-51</v>
      </c>
      <c r="IK106" s="92">
        <f t="shared" si="129"/>
        <v>9.1106293931903195E-64</v>
      </c>
      <c r="IL106" s="92">
        <f t="shared" si="129"/>
        <v>2.321798521340701E-75</v>
      </c>
      <c r="IM106" s="92">
        <f t="shared" si="129"/>
        <v>1.5333233167761572E-76</v>
      </c>
      <c r="IN106" s="92">
        <f t="shared" si="129"/>
        <v>4.4322978846393196E-71</v>
      </c>
      <c r="IO106" s="92">
        <f t="shared" si="129"/>
        <v>9.5724445418107726E-73</v>
      </c>
      <c r="IP106" s="92">
        <f t="shared" si="129"/>
        <v>1.4346280774499743E-79</v>
      </c>
      <c r="IQ106" s="92">
        <f t="shared" si="129"/>
        <v>1.5142718525866003E-73</v>
      </c>
      <c r="IR106" s="92">
        <f t="shared" si="129"/>
        <v>1.0267855157336603E-73</v>
      </c>
      <c r="IS106" s="92">
        <f t="shared" si="129"/>
        <v>3.3721034701136418E-81</v>
      </c>
      <c r="IT106" s="92">
        <f t="shared" si="129"/>
        <v>2.2987000544135337E-85</v>
      </c>
      <c r="IU106" s="92">
        <f t="shared" si="129"/>
        <v>7.6526785833535966E-74</v>
      </c>
      <c r="IV106" s="92">
        <f t="shared" si="129"/>
        <v>3.5262959371838395E-58</v>
      </c>
      <c r="IW106" s="92">
        <f t="shared" si="129"/>
        <v>3.4987618650241146E-36</v>
      </c>
      <c r="IY106" s="92">
        <f t="shared" si="130"/>
        <v>0.26840058380896431</v>
      </c>
      <c r="IZ106" s="92">
        <f t="shared" si="130"/>
        <v>0.37413560050652922</v>
      </c>
      <c r="JA106" s="92">
        <f t="shared" si="130"/>
        <v>0.32432417359866866</v>
      </c>
      <c r="JB106" s="92">
        <f t="shared" si="130"/>
        <v>0.33088654697556069</v>
      </c>
      <c r="JC106" s="92">
        <f t="shared" si="130"/>
        <v>0.24127582893919375</v>
      </c>
      <c r="JD106" s="92">
        <f t="shared" si="130"/>
        <v>0.29921084322445923</v>
      </c>
      <c r="JE106" s="92">
        <f t="shared" si="130"/>
        <v>0.35989883241732468</v>
      </c>
      <c r="JF106" s="92">
        <f t="shared" si="130"/>
        <v>0.34031120171716339</v>
      </c>
      <c r="JG106" s="92">
        <f t="shared" si="130"/>
        <v>0.34051030077007305</v>
      </c>
      <c r="JH106" s="92">
        <f t="shared" si="130"/>
        <v>0.32823302361905282</v>
      </c>
      <c r="JI106" s="92">
        <f t="shared" si="130"/>
        <v>0.23488590603726506</v>
      </c>
      <c r="JJ106" s="92">
        <f t="shared" si="130"/>
        <v>0.17597554373990526</v>
      </c>
      <c r="JK106" s="92">
        <f t="shared" si="130"/>
        <v>0.17261667160167268</v>
      </c>
      <c r="JL106" s="92">
        <f t="shared" si="130"/>
        <v>0.19310906295683236</v>
      </c>
      <c r="JM106" s="92">
        <f t="shared" si="130"/>
        <v>0.21183704249076032</v>
      </c>
    </row>
    <row r="107" spans="2:273" x14ac:dyDescent="0.25">
      <c r="B107" s="2">
        <v>80</v>
      </c>
      <c r="C107" s="37">
        <v>150.65</v>
      </c>
      <c r="D107" s="37">
        <v>173.125</v>
      </c>
      <c r="E107" s="37">
        <v>175</v>
      </c>
      <c r="F107" s="37">
        <v>173.9</v>
      </c>
      <c r="G107" s="37">
        <v>155.32499999999999</v>
      </c>
      <c r="H107" s="37">
        <v>159.17500000000001</v>
      </c>
      <c r="I107" s="37">
        <v>172.97499999999999</v>
      </c>
      <c r="J107" s="37">
        <v>172.05</v>
      </c>
      <c r="K107" s="37">
        <v>164.65</v>
      </c>
      <c r="L107" s="37">
        <v>159.30000000000001</v>
      </c>
      <c r="M107" s="37">
        <v>139.5</v>
      </c>
      <c r="N107" s="37">
        <v>130.024</v>
      </c>
      <c r="O107" s="37">
        <v>125.167</v>
      </c>
      <c r="P107" s="37">
        <v>124.51300000000001</v>
      </c>
      <c r="Q107" s="37">
        <v>117.128</v>
      </c>
      <c r="S107" s="4">
        <f t="shared" si="131"/>
        <v>146.15540894683107</v>
      </c>
      <c r="T107" s="4">
        <f t="shared" si="131"/>
        <v>172.94468292561211</v>
      </c>
      <c r="U107" s="4">
        <f t="shared" si="131"/>
        <v>172.59278403171473</v>
      </c>
      <c r="V107" s="4">
        <f t="shared" si="131"/>
        <v>175.19837525388738</v>
      </c>
      <c r="W107" s="4">
        <f t="shared" si="131"/>
        <v>149.57436873722946</v>
      </c>
      <c r="X107" s="4">
        <f t="shared" si="131"/>
        <v>152.30639994882191</v>
      </c>
      <c r="Y107" s="4">
        <f t="shared" si="131"/>
        <v>169.97998534226198</v>
      </c>
      <c r="Z107" s="4">
        <f t="shared" si="131"/>
        <v>171.53835703851922</v>
      </c>
      <c r="AA107" s="4">
        <f t="shared" si="131"/>
        <v>160.65455072989434</v>
      </c>
      <c r="AB107" s="4">
        <f t="shared" si="131"/>
        <v>154.20557612647326</v>
      </c>
      <c r="AC107" s="4">
        <f t="shared" si="131"/>
        <v>133.97937180586263</v>
      </c>
      <c r="AD107" s="4">
        <f t="shared" si="131"/>
        <v>122.65536627335483</v>
      </c>
      <c r="AE107" s="4">
        <f t="shared" si="131"/>
        <v>118.31704677818171</v>
      </c>
      <c r="AF107" s="4">
        <f t="shared" si="131"/>
        <v>119.20321679243902</v>
      </c>
      <c r="AG107" s="4">
        <f t="shared" si="131"/>
        <v>113.4313636067903</v>
      </c>
      <c r="AI107" s="4">
        <f t="shared" si="132"/>
        <v>4.4945910531689321</v>
      </c>
      <c r="AJ107" s="4">
        <f t="shared" si="132"/>
        <v>0.18031707438788658</v>
      </c>
      <c r="AK107" s="4">
        <f t="shared" si="132"/>
        <v>2.4072159682852714</v>
      </c>
      <c r="AL107" s="4">
        <f t="shared" si="132"/>
        <v>-1.2983752538873716</v>
      </c>
      <c r="AM107" s="4">
        <f t="shared" si="132"/>
        <v>5.7506312627705256</v>
      </c>
      <c r="AN107" s="4">
        <f t="shared" si="132"/>
        <v>6.868600051178106</v>
      </c>
      <c r="AO107" s="4">
        <f t="shared" si="132"/>
        <v>2.995014657738011</v>
      </c>
      <c r="AP107" s="4">
        <f t="shared" si="132"/>
        <v>0.51164296148078847</v>
      </c>
      <c r="AQ107" s="4">
        <f t="shared" si="132"/>
        <v>3.9954492701056665</v>
      </c>
      <c r="AR107" s="4">
        <f t="shared" si="132"/>
        <v>5.0944238735267504</v>
      </c>
      <c r="AS107" s="4">
        <f t="shared" si="132"/>
        <v>5.5206281941373732</v>
      </c>
      <c r="AT107" s="4">
        <f t="shared" si="132"/>
        <v>7.3686337266451716</v>
      </c>
      <c r="AU107" s="4">
        <f t="shared" si="132"/>
        <v>6.8499532218182964</v>
      </c>
      <c r="AV107" s="4">
        <f t="shared" si="132"/>
        <v>5.309783207560983</v>
      </c>
      <c r="AW107" s="4">
        <f t="shared" si="132"/>
        <v>3.6966363932097011</v>
      </c>
      <c r="AY107" s="2">
        <f t="shared" si="124"/>
        <v>38.733073800862492</v>
      </c>
      <c r="AZ107" s="2">
        <f t="shared" si="124"/>
        <v>41.21115987584971</v>
      </c>
      <c r="BA107" s="2">
        <f t="shared" si="124"/>
        <v>39.126096247229697</v>
      </c>
      <c r="BB107" s="2">
        <f t="shared" si="124"/>
        <v>40.90303132589726</v>
      </c>
      <c r="BC107" s="2">
        <f t="shared" si="124"/>
        <v>40.693644683785877</v>
      </c>
      <c r="BD107" s="2">
        <f t="shared" si="124"/>
        <v>39.398067890127116</v>
      </c>
      <c r="BE107" s="2">
        <f t="shared" si="124"/>
        <v>39.957990998248846</v>
      </c>
      <c r="BF107" s="2">
        <f t="shared" si="124"/>
        <v>41.660022006734167</v>
      </c>
      <c r="BG107" s="2">
        <f t="shared" si="124"/>
        <v>42.879974713084259</v>
      </c>
      <c r="BH107" s="2">
        <f t="shared" si="124"/>
        <v>41.005281647207823</v>
      </c>
      <c r="BI107" s="2">
        <f t="shared" si="124"/>
        <v>41.655788126230171</v>
      </c>
      <c r="BJ107" s="2">
        <f t="shared" si="124"/>
        <v>40.204324500887097</v>
      </c>
      <c r="BK107" s="2">
        <f t="shared" si="124"/>
        <v>38.829042401349668</v>
      </c>
      <c r="BL107" s="2">
        <f t="shared" si="124"/>
        <v>39.087985863414538</v>
      </c>
      <c r="BM107" s="2">
        <f t="shared" si="124"/>
        <v>45.178386847802109</v>
      </c>
      <c r="BO107" s="2" t="str">
        <f t="shared" si="94"/>
        <v/>
      </c>
      <c r="BP107" s="2" t="str">
        <f t="shared" si="95"/>
        <v/>
      </c>
      <c r="BQ107" s="2" t="str">
        <f t="shared" si="96"/>
        <v/>
      </c>
      <c r="BR107" s="2" t="str">
        <f t="shared" si="97"/>
        <v/>
      </c>
      <c r="BS107" s="2" t="str">
        <f t="shared" si="98"/>
        <v/>
      </c>
      <c r="BT107" s="2" t="str">
        <f t="shared" si="99"/>
        <v/>
      </c>
      <c r="BU107" s="2" t="str">
        <f t="shared" si="100"/>
        <v/>
      </c>
      <c r="BV107" s="2" t="str">
        <f t="shared" si="101"/>
        <v/>
      </c>
      <c r="BW107" s="2" t="str">
        <f t="shared" si="102"/>
        <v/>
      </c>
      <c r="BX107" s="2" t="str">
        <f t="shared" si="103"/>
        <v/>
      </c>
      <c r="BY107" s="2" t="str">
        <f t="shared" si="104"/>
        <v/>
      </c>
      <c r="BZ107" s="2" t="str">
        <f t="shared" si="105"/>
        <v/>
      </c>
      <c r="CA107" s="2" t="str">
        <f t="shared" si="106"/>
        <v/>
      </c>
      <c r="CB107" s="2" t="str">
        <f t="shared" si="107"/>
        <v/>
      </c>
      <c r="CC107" s="2" t="str">
        <f t="shared" si="108"/>
        <v/>
      </c>
      <c r="CE107" s="2" t="str">
        <f t="shared" si="125"/>
        <v/>
      </c>
      <c r="CF107" s="2" t="str">
        <f t="shared" si="125"/>
        <v/>
      </c>
      <c r="CG107" s="2" t="str">
        <f t="shared" si="125"/>
        <v/>
      </c>
      <c r="CH107" s="2" t="str">
        <f t="shared" si="125"/>
        <v/>
      </c>
      <c r="CI107" s="2" t="str">
        <f t="shared" si="125"/>
        <v/>
      </c>
      <c r="CJ107" s="2" t="str">
        <f t="shared" si="125"/>
        <v/>
      </c>
      <c r="CK107" s="2" t="str">
        <f t="shared" si="125"/>
        <v/>
      </c>
      <c r="CL107" s="2" t="str">
        <f t="shared" si="125"/>
        <v/>
      </c>
      <c r="CM107" s="2" t="str">
        <f t="shared" si="125"/>
        <v/>
      </c>
      <c r="CN107" s="2" t="str">
        <f t="shared" si="125"/>
        <v/>
      </c>
      <c r="CO107" s="2" t="str">
        <f t="shared" si="125"/>
        <v/>
      </c>
      <c r="CP107" s="2" t="str">
        <f t="shared" si="125"/>
        <v/>
      </c>
      <c r="CQ107" s="2" t="str">
        <f t="shared" si="125"/>
        <v/>
      </c>
      <c r="CR107" s="2" t="str">
        <f t="shared" si="125"/>
        <v/>
      </c>
      <c r="CS107" s="2" t="str">
        <f t="shared" si="125"/>
        <v/>
      </c>
      <c r="CU107" s="2" t="str">
        <f t="shared" si="109"/>
        <v/>
      </c>
      <c r="CV107" s="2" t="str">
        <f t="shared" si="110"/>
        <v/>
      </c>
      <c r="CW107" s="2" t="str">
        <f t="shared" si="111"/>
        <v/>
      </c>
      <c r="CX107" s="2" t="str">
        <f t="shared" si="112"/>
        <v/>
      </c>
      <c r="CY107" s="2" t="str">
        <f t="shared" si="113"/>
        <v/>
      </c>
      <c r="CZ107" s="2" t="str">
        <f t="shared" si="114"/>
        <v/>
      </c>
      <c r="DA107" s="2" t="str">
        <f t="shared" si="115"/>
        <v/>
      </c>
      <c r="DB107" s="2" t="str">
        <f t="shared" si="116"/>
        <v/>
      </c>
      <c r="DC107" s="2" t="str">
        <f t="shared" si="117"/>
        <v/>
      </c>
      <c r="DD107" s="2" t="str">
        <f t="shared" si="118"/>
        <v/>
      </c>
      <c r="DE107" s="2" t="str">
        <f t="shared" si="119"/>
        <v/>
      </c>
      <c r="DF107" s="2" t="str">
        <f t="shared" si="120"/>
        <v/>
      </c>
      <c r="DG107" s="2" t="str">
        <f t="shared" si="121"/>
        <v/>
      </c>
      <c r="DH107" s="2" t="str">
        <f t="shared" si="122"/>
        <v/>
      </c>
      <c r="DI107" s="2" t="str">
        <f t="shared" si="123"/>
        <v/>
      </c>
      <c r="DK107" s="2">
        <f t="shared" si="133"/>
        <v>65.038675958188151</v>
      </c>
      <c r="DL107" s="2">
        <f t="shared" si="133"/>
        <v>61.753836032388662</v>
      </c>
      <c r="DM107" s="2">
        <f t="shared" si="133"/>
        <v>58.12996515679442</v>
      </c>
      <c r="DN107" s="2">
        <f t="shared" si="133"/>
        <v>66.002466709883052</v>
      </c>
      <c r="DO107" s="2">
        <f t="shared" si="133"/>
        <v>63.369291754756858</v>
      </c>
      <c r="DP107" s="2">
        <f t="shared" si="133"/>
        <v>58.254795667558014</v>
      </c>
      <c r="DQ107" s="2">
        <f t="shared" si="133"/>
        <v>60.176819691935982</v>
      </c>
      <c r="DR107" s="2">
        <f t="shared" si="133"/>
        <v>63.884966777408643</v>
      </c>
      <c r="DS107" s="2">
        <f t="shared" si="133"/>
        <v>61.285671247357293</v>
      </c>
      <c r="DT107" s="2">
        <f t="shared" si="133"/>
        <v>58.845967371633847</v>
      </c>
      <c r="DU107" s="2">
        <f t="shared" si="133"/>
        <v>54.64534407665505</v>
      </c>
      <c r="DV107" s="2">
        <f t="shared" si="133"/>
        <v>59.008872848082135</v>
      </c>
      <c r="DW107" s="2">
        <f t="shared" si="133"/>
        <v>56.327523044397452</v>
      </c>
      <c r="DX107" s="2">
        <f t="shared" si="133"/>
        <v>62.4472757475083</v>
      </c>
      <c r="DY107" s="2">
        <f t="shared" si="133"/>
        <v>60.478578947368426</v>
      </c>
      <c r="EA107" s="2">
        <f t="shared" si="93"/>
        <v>38.026634630569653</v>
      </c>
      <c r="EB107" s="2">
        <f t="shared" si="93"/>
        <v>40.708880576822871</v>
      </c>
      <c r="EC107" s="2">
        <f t="shared" si="93"/>
        <v>38.575461884488718</v>
      </c>
      <c r="ED107" s="2">
        <f t="shared" si="93"/>
        <v>40.117870792314307</v>
      </c>
      <c r="EE107" s="2">
        <f t="shared" si="93"/>
        <v>39.921237507348629</v>
      </c>
      <c r="EF107" s="2">
        <f t="shared" si="93"/>
        <v>38.795884257742607</v>
      </c>
      <c r="EG107" s="2">
        <f t="shared" si="93"/>
        <v>39.297113659845181</v>
      </c>
      <c r="EH107" s="2">
        <f t="shared" si="93"/>
        <v>40.859869419405754</v>
      </c>
      <c r="EI107" s="2">
        <f t="shared" si="93"/>
        <v>42.231826904386743</v>
      </c>
      <c r="EJ107" s="2">
        <f t="shared" si="93"/>
        <v>40.356865299134824</v>
      </c>
      <c r="EK107" s="2">
        <f t="shared" si="93"/>
        <v>41.164816496400064</v>
      </c>
      <c r="EL107" s="2">
        <f t="shared" si="93"/>
        <v>39.472605638595681</v>
      </c>
      <c r="EM107" s="2">
        <f t="shared" si="134"/>
        <v>38.157051358195162</v>
      </c>
      <c r="EN107" s="2">
        <f t="shared" si="134"/>
        <v>38.316634057971015</v>
      </c>
      <c r="EO107" s="2">
        <f t="shared" si="134"/>
        <v>44.529022245797421</v>
      </c>
      <c r="EQ107" s="2">
        <f t="shared" si="135"/>
        <v>37.720937972270384</v>
      </c>
      <c r="ER107" s="2">
        <f t="shared" si="135"/>
        <v>40.239658774232737</v>
      </c>
      <c r="ES107" s="2">
        <f t="shared" si="135"/>
        <v>39.117745753128936</v>
      </c>
      <c r="ET107" s="2">
        <f t="shared" si="135"/>
        <v>39.450709282082663</v>
      </c>
      <c r="EU107" s="2">
        <f t="shared" si="135"/>
        <v>39.500323169065709</v>
      </c>
      <c r="EV107" s="2">
        <f t="shared" si="135"/>
        <v>38.48933724170395</v>
      </c>
      <c r="EW107" s="2">
        <f t="shared" si="135"/>
        <v>38.992886580431531</v>
      </c>
      <c r="EX107" s="2">
        <f t="shared" si="135"/>
        <v>41.059493594731357</v>
      </c>
      <c r="EY107" s="2">
        <f t="shared" si="135"/>
        <v>41.846902980283062</v>
      </c>
      <c r="EZ107" s="2">
        <f t="shared" si="135"/>
        <v>39.881513016154521</v>
      </c>
      <c r="FA107" s="2">
        <f t="shared" si="135"/>
        <v>40.093715331467621</v>
      </c>
      <c r="FB107" s="2">
        <f t="shared" si="135"/>
        <v>39.15092929391713</v>
      </c>
      <c r="FC107" s="2">
        <f t="shared" si="135"/>
        <v>37.986456070544264</v>
      </c>
      <c r="FD107" s="2">
        <f t="shared" si="135"/>
        <v>38.191396558812137</v>
      </c>
      <c r="FE107" s="2">
        <f t="shared" si="135"/>
        <v>45.026146396456781</v>
      </c>
      <c r="FG107" s="2">
        <f t="shared" si="136"/>
        <v>0.97383700221625258</v>
      </c>
      <c r="FH107" s="2">
        <f t="shared" si="136"/>
        <v>0.97610862169067625</v>
      </c>
      <c r="FI107" s="2">
        <f t="shared" si="136"/>
        <v>0.97186994728755194</v>
      </c>
      <c r="FJ107" s="2">
        <f t="shared" si="136"/>
        <v>0.96964016510149531</v>
      </c>
      <c r="FK107" s="2">
        <f t="shared" si="136"/>
        <v>0.9670429335181292</v>
      </c>
      <c r="FL107" s="2">
        <f t="shared" si="136"/>
        <v>0.96903947642058841</v>
      </c>
      <c r="FM107" s="2">
        <f t="shared" si="136"/>
        <v>0.96833471109168645</v>
      </c>
      <c r="FN107" s="2">
        <f t="shared" si="136"/>
        <v>0.96525719702838697</v>
      </c>
      <c r="FO107" s="2">
        <f t="shared" si="136"/>
        <v>0.96596486740113274</v>
      </c>
      <c r="FP107" s="2">
        <f t="shared" si="136"/>
        <v>0.96490750782529378</v>
      </c>
      <c r="FQ107" s="2">
        <f t="shared" si="136"/>
        <v>0.96351711760468539</v>
      </c>
      <c r="FR107" s="2">
        <f t="shared" si="136"/>
        <v>0.96253364857124579</v>
      </c>
      <c r="FS107" s="2">
        <f t="shared" si="136"/>
        <v>0.96301083253518638</v>
      </c>
      <c r="FT107" s="2">
        <f t="shared" si="136"/>
        <v>0.96803057417898697</v>
      </c>
      <c r="FU107" s="2">
        <f t="shared" si="136"/>
        <v>0.95930690450421696</v>
      </c>
      <c r="FW107" s="2">
        <f t="shared" si="126"/>
        <v>9.0549598310110224E-4</v>
      </c>
      <c r="FX107" s="2">
        <f t="shared" si="126"/>
        <v>1.0947770587725152E-3</v>
      </c>
      <c r="FY107" s="2">
        <f t="shared" si="126"/>
        <v>1.0421754323909358E-3</v>
      </c>
      <c r="FZ107" s="2">
        <f t="shared" si="126"/>
        <v>1.036517962046314E-3</v>
      </c>
      <c r="GA107" s="2">
        <f t="shared" si="126"/>
        <v>8.8356758433699831E-4</v>
      </c>
      <c r="GB107" s="2">
        <f t="shared" si="126"/>
        <v>8.9530523671938161E-4</v>
      </c>
      <c r="GC107" s="2">
        <f t="shared" si="126"/>
        <v>9.3543751493002701E-4</v>
      </c>
      <c r="GD107" s="2">
        <f t="shared" si="126"/>
        <v>9.8267865997137753E-4</v>
      </c>
      <c r="GE107" s="2">
        <f t="shared" si="126"/>
        <v>9.1527185398661618E-4</v>
      </c>
      <c r="GF107" s="2">
        <f t="shared" si="126"/>
        <v>8.6740242613145909E-4</v>
      </c>
      <c r="GG107" s="2">
        <f t="shared" si="126"/>
        <v>7.8131976188605342E-4</v>
      </c>
      <c r="GH107" s="2">
        <f t="shared" si="126"/>
        <v>7.2678824266735823E-4</v>
      </c>
      <c r="GI107" s="2">
        <f t="shared" si="126"/>
        <v>7.0093941476038655E-4</v>
      </c>
      <c r="GJ107" s="2">
        <f t="shared" si="126"/>
        <v>7.262526335400397E-4</v>
      </c>
      <c r="GK107" s="2">
        <f t="shared" si="126"/>
        <v>6.59328322349773E-4</v>
      </c>
      <c r="GM107" s="92">
        <f t="shared" si="127"/>
        <v>2.8440283845108353E-15</v>
      </c>
      <c r="GN107" s="92">
        <f t="shared" si="127"/>
        <v>3.3267893206973137E-17</v>
      </c>
      <c r="GO107" s="92">
        <f t="shared" si="127"/>
        <v>4.4439908370898486E-18</v>
      </c>
      <c r="GP107" s="92">
        <f t="shared" si="127"/>
        <v>7.6581179929090745E-24</v>
      </c>
      <c r="GQ107" s="92">
        <f t="shared" si="127"/>
        <v>1.9150914756094768E-21</v>
      </c>
      <c r="GR107" s="92">
        <f t="shared" si="127"/>
        <v>1.4195571940176543E-20</v>
      </c>
      <c r="GS107" s="92">
        <f t="shared" si="127"/>
        <v>8.1188976391022628E-21</v>
      </c>
      <c r="GT107" s="92">
        <f t="shared" si="127"/>
        <v>2.2788824210551618E-12</v>
      </c>
      <c r="GU107" s="92">
        <f t="shared" si="127"/>
        <v>4.6548933808419698E-15</v>
      </c>
      <c r="GV107" s="92">
        <f t="shared" si="127"/>
        <v>5.7010093506916246E-19</v>
      </c>
      <c r="GW107" s="92">
        <f t="shared" si="127"/>
        <v>2.5763280029305768E-18</v>
      </c>
      <c r="GX107" s="92">
        <f t="shared" si="127"/>
        <v>2.5835057425397026E-19</v>
      </c>
      <c r="GY107" s="92">
        <f t="shared" si="127"/>
        <v>3.1599041249604149E-14</v>
      </c>
      <c r="GZ107" s="92">
        <f t="shared" si="127"/>
        <v>3.0368051321597511E-14</v>
      </c>
      <c r="HA107" s="92">
        <f t="shared" si="127"/>
        <v>6.3561242523756992E-15</v>
      </c>
      <c r="HC107" s="92">
        <f t="shared" si="72"/>
        <v>0.33104736463228451</v>
      </c>
      <c r="HD107" s="92">
        <f t="shared" si="72"/>
        <v>0.44773893088434152</v>
      </c>
      <c r="HE107" s="92">
        <f t="shared" si="72"/>
        <v>0.40052412108406787</v>
      </c>
      <c r="HF107" s="92">
        <f t="shared" si="72"/>
        <v>0.41470145513104834</v>
      </c>
      <c r="HG107" s="92">
        <f t="shared" si="72"/>
        <v>0.31004574816560226</v>
      </c>
      <c r="HH107" s="92">
        <f t="shared" si="72"/>
        <v>0.37508125773782874</v>
      </c>
      <c r="HI107" s="92">
        <f t="shared" si="137"/>
        <v>0.44610969528378769</v>
      </c>
      <c r="HJ107" s="92">
        <f t="shared" si="137"/>
        <v>0.42857449004489573</v>
      </c>
      <c r="HK107" s="92">
        <f t="shared" si="137"/>
        <v>0.42431164752312273</v>
      </c>
      <c r="HL107" s="92">
        <f t="shared" si="137"/>
        <v>0.40972017443938763</v>
      </c>
      <c r="HM107" s="92">
        <f t="shared" si="137"/>
        <v>0.30343668225693116</v>
      </c>
      <c r="HN107" s="92">
        <f t="shared" si="137"/>
        <v>0.23327557323297851</v>
      </c>
      <c r="HO107" s="92">
        <f t="shared" si="137"/>
        <v>0.22442781610706813</v>
      </c>
      <c r="HP107" s="92">
        <f t="shared" si="137"/>
        <v>0.24938431691140805</v>
      </c>
      <c r="HQ107" s="92">
        <f t="shared" si="137"/>
        <v>0.2846494870042478</v>
      </c>
      <c r="HS107" s="92">
        <f t="shared" si="128"/>
        <v>7.4370950952991995E-14</v>
      </c>
      <c r="HT107" s="92">
        <f t="shared" si="128"/>
        <v>3.4596436158287905E-12</v>
      </c>
      <c r="HU107" s="92">
        <f t="shared" si="128"/>
        <v>6.0868920869391268E-15</v>
      </c>
      <c r="HV107" s="92">
        <f t="shared" si="128"/>
        <v>3.9446148492607002E-17</v>
      </c>
      <c r="HW107" s="92">
        <f t="shared" si="128"/>
        <v>8.806332286813939E-18</v>
      </c>
      <c r="HX107" s="92">
        <f t="shared" si="128"/>
        <v>2.1082798413822568E-16</v>
      </c>
      <c r="HY107" s="92">
        <f t="shared" si="128"/>
        <v>2.9600146462564779E-16</v>
      </c>
      <c r="HZ107" s="92">
        <f t="shared" si="128"/>
        <v>1.8216899875634612E-17</v>
      </c>
      <c r="IA107" s="92">
        <f t="shared" si="128"/>
        <v>2.4227371797054859E-16</v>
      </c>
      <c r="IB107" s="92">
        <f t="shared" si="128"/>
        <v>1.6619511126528976E-16</v>
      </c>
      <c r="IC107" s="92">
        <f t="shared" si="128"/>
        <v>8.8920805012167006E-19</v>
      </c>
      <c r="ID107" s="92">
        <f t="shared" si="128"/>
        <v>4.9447689475468367E-20</v>
      </c>
      <c r="IE107" s="92">
        <f t="shared" si="128"/>
        <v>6.818951683519109E-18</v>
      </c>
      <c r="IF107" s="92">
        <f t="shared" si="128"/>
        <v>3.5891601673366615E-11</v>
      </c>
      <c r="IG107" s="92">
        <f t="shared" si="128"/>
        <v>1.3387579624980787E-8</v>
      </c>
      <c r="II107" s="92">
        <f t="shared" si="129"/>
        <v>2.198971634576895E-55</v>
      </c>
      <c r="IJ107" s="92">
        <f t="shared" si="129"/>
        <v>1.135738749445393E-49</v>
      </c>
      <c r="IK107" s="92">
        <f t="shared" si="129"/>
        <v>3.8763310326720456E-62</v>
      </c>
      <c r="IL107" s="92">
        <f t="shared" si="129"/>
        <v>1.9822124096783811E-73</v>
      </c>
      <c r="IM107" s="92">
        <f t="shared" si="129"/>
        <v>1.2709976147168893E-74</v>
      </c>
      <c r="IN107" s="92">
        <f t="shared" si="129"/>
        <v>2.6824032380994077E-69</v>
      </c>
      <c r="IO107" s="92">
        <f t="shared" si="129"/>
        <v>6.5602869960781499E-71</v>
      </c>
      <c r="IP107" s="92">
        <f t="shared" si="129"/>
        <v>1.5238147345321743E-77</v>
      </c>
      <c r="IQ107" s="92">
        <f t="shared" si="129"/>
        <v>1.0742523683637787E-71</v>
      </c>
      <c r="IR107" s="92">
        <f t="shared" si="129"/>
        <v>7.1260354041079017E-72</v>
      </c>
      <c r="IS107" s="92">
        <f t="shared" si="129"/>
        <v>3.3990629250967772E-79</v>
      </c>
      <c r="IT107" s="92">
        <f t="shared" si="129"/>
        <v>2.8130752193940991E-83</v>
      </c>
      <c r="IU107" s="92">
        <f t="shared" si="129"/>
        <v>4.7347020658077403E-72</v>
      </c>
      <c r="IV107" s="92">
        <f t="shared" si="129"/>
        <v>9.0573974493336735E-57</v>
      </c>
      <c r="IW107" s="92">
        <f t="shared" si="129"/>
        <v>2.4826606211173093E-35</v>
      </c>
      <c r="IY107" s="92">
        <f t="shared" si="130"/>
        <v>0.33104736463236173</v>
      </c>
      <c r="IZ107" s="92">
        <f t="shared" si="130"/>
        <v>0.4477389308878012</v>
      </c>
      <c r="JA107" s="92">
        <f t="shared" si="130"/>
        <v>0.40052412108407398</v>
      </c>
      <c r="JB107" s="92">
        <f t="shared" si="130"/>
        <v>0.41470145513104839</v>
      </c>
      <c r="JC107" s="92">
        <f t="shared" si="130"/>
        <v>0.31004574816560226</v>
      </c>
      <c r="JD107" s="92">
        <f t="shared" si="130"/>
        <v>0.37508125773782897</v>
      </c>
      <c r="JE107" s="92">
        <f t="shared" si="130"/>
        <v>0.44610969528378797</v>
      </c>
      <c r="JF107" s="92">
        <f t="shared" si="130"/>
        <v>0.42857449004717463</v>
      </c>
      <c r="JG107" s="92">
        <f t="shared" si="130"/>
        <v>0.42431164752312761</v>
      </c>
      <c r="JH107" s="92">
        <f t="shared" si="130"/>
        <v>0.4097201744393878</v>
      </c>
      <c r="JI107" s="92">
        <f t="shared" si="130"/>
        <v>0.30343668225693116</v>
      </c>
      <c r="JJ107" s="92">
        <f t="shared" si="130"/>
        <v>0.23327557323297851</v>
      </c>
      <c r="JK107" s="92">
        <f t="shared" si="130"/>
        <v>0.22442781610709972</v>
      </c>
      <c r="JL107" s="92">
        <f t="shared" si="130"/>
        <v>0.24938431694733001</v>
      </c>
      <c r="JM107" s="92">
        <f t="shared" si="130"/>
        <v>0.28464950039183379</v>
      </c>
    </row>
    <row r="108" spans="2:273" x14ac:dyDescent="0.25">
      <c r="B108" s="2">
        <v>81</v>
      </c>
      <c r="C108" s="37">
        <v>161.47499999999999</v>
      </c>
      <c r="D108" s="37">
        <v>179.22499999999999</v>
      </c>
      <c r="E108" s="37">
        <v>181.8</v>
      </c>
      <c r="F108" s="37">
        <v>182.22499999999999</v>
      </c>
      <c r="G108" s="37">
        <v>169.17500000000001</v>
      </c>
      <c r="H108" s="37">
        <v>170.3</v>
      </c>
      <c r="I108" s="37">
        <v>182.4</v>
      </c>
      <c r="J108" s="37">
        <v>181.9</v>
      </c>
      <c r="K108" s="37">
        <v>173.82499999999999</v>
      </c>
      <c r="L108" s="37">
        <v>168.6</v>
      </c>
      <c r="M108" s="37">
        <v>153.25</v>
      </c>
      <c r="N108" s="37">
        <v>145.595</v>
      </c>
      <c r="O108" s="37">
        <v>138</v>
      </c>
      <c r="P108" s="37">
        <v>138.077</v>
      </c>
      <c r="Q108" s="37">
        <v>125.23099999999999</v>
      </c>
      <c r="S108" s="4">
        <f t="shared" si="131"/>
        <v>159.80857365670957</v>
      </c>
      <c r="T108" s="4">
        <f t="shared" si="131"/>
        <v>184.17809118733828</v>
      </c>
      <c r="U108" s="4">
        <f t="shared" si="131"/>
        <v>187.29420230630325</v>
      </c>
      <c r="V108" s="4">
        <f t="shared" si="131"/>
        <v>189.76583682632469</v>
      </c>
      <c r="W108" s="4">
        <f t="shared" si="131"/>
        <v>166.55607701973648</v>
      </c>
      <c r="X108" s="4">
        <f t="shared" si="131"/>
        <v>166.83462949379279</v>
      </c>
      <c r="Y108" s="4">
        <f t="shared" si="131"/>
        <v>183.78922203881001</v>
      </c>
      <c r="Z108" s="4">
        <f t="shared" si="131"/>
        <v>186.62667386546553</v>
      </c>
      <c r="AA108" s="4">
        <f t="shared" si="131"/>
        <v>174.11309243004587</v>
      </c>
      <c r="AB108" s="4">
        <f t="shared" si="131"/>
        <v>167.66832863887058</v>
      </c>
      <c r="AC108" s="4">
        <f t="shared" si="131"/>
        <v>148.76364822481037</v>
      </c>
      <c r="AD108" s="4">
        <f t="shared" si="131"/>
        <v>138.61582239442825</v>
      </c>
      <c r="AE108" s="4">
        <f t="shared" si="131"/>
        <v>132.85299665407913</v>
      </c>
      <c r="AF108" s="4">
        <f t="shared" si="131"/>
        <v>132.98535638469835</v>
      </c>
      <c r="AG108" s="4">
        <f t="shared" si="131"/>
        <v>125.68750614955593</v>
      </c>
      <c r="AI108" s="4">
        <f t="shared" si="132"/>
        <v>1.6664263432904249</v>
      </c>
      <c r="AJ108" s="4">
        <f t="shared" si="132"/>
        <v>-4.9530911873382877</v>
      </c>
      <c r="AK108" s="4">
        <f t="shared" si="132"/>
        <v>-5.4942023063032366</v>
      </c>
      <c r="AL108" s="4">
        <f t="shared" si="132"/>
        <v>-7.5408368263246928</v>
      </c>
      <c r="AM108" s="4">
        <f t="shared" si="132"/>
        <v>2.6189229802635339</v>
      </c>
      <c r="AN108" s="4">
        <f t="shared" si="132"/>
        <v>3.465370506207222</v>
      </c>
      <c r="AO108" s="4">
        <f t="shared" si="132"/>
        <v>-1.3892220388100043</v>
      </c>
      <c r="AP108" s="4">
        <f t="shared" si="132"/>
        <v>-4.7266738654655285</v>
      </c>
      <c r="AQ108" s="4">
        <f t="shared" si="132"/>
        <v>-0.2880924300458787</v>
      </c>
      <c r="AR108" s="4">
        <f t="shared" si="132"/>
        <v>0.93167136112941762</v>
      </c>
      <c r="AS108" s="4">
        <f t="shared" si="132"/>
        <v>4.4863517751896325</v>
      </c>
      <c r="AT108" s="4">
        <f t="shared" si="132"/>
        <v>6.9791776055717492</v>
      </c>
      <c r="AU108" s="4">
        <f t="shared" si="132"/>
        <v>5.1470033459208651</v>
      </c>
      <c r="AV108" s="4">
        <f t="shared" si="132"/>
        <v>5.0916436153016491</v>
      </c>
      <c r="AW108" s="4">
        <f t="shared" si="132"/>
        <v>-0.45650614955593483</v>
      </c>
      <c r="AY108" s="2">
        <f t="shared" si="124"/>
        <v>38.581348739960085</v>
      </c>
      <c r="AZ108" s="2">
        <f t="shared" si="124"/>
        <v>41.025340475051777</v>
      </c>
      <c r="BA108" s="2">
        <f t="shared" si="124"/>
        <v>39.00064243235353</v>
      </c>
      <c r="BB108" s="2">
        <f t="shared" si="124"/>
        <v>40.724088689444514</v>
      </c>
      <c r="BC108" s="2">
        <f t="shared" si="124"/>
        <v>40.522963023130558</v>
      </c>
      <c r="BD108" s="2">
        <f t="shared" si="124"/>
        <v>39.25048565095809</v>
      </c>
      <c r="BE108" s="2">
        <f t="shared" si="124"/>
        <v>39.790059490988874</v>
      </c>
      <c r="BF108" s="2">
        <f t="shared" si="124"/>
        <v>41.487791429292194</v>
      </c>
      <c r="BG108" s="2">
        <f t="shared" si="124"/>
        <v>42.68426559571833</v>
      </c>
      <c r="BH108" s="2">
        <f t="shared" si="124"/>
        <v>40.798257507529449</v>
      </c>
      <c r="BI108" s="2">
        <f t="shared" si="124"/>
        <v>41.433849446836604</v>
      </c>
      <c r="BJ108" s="2">
        <f t="shared" si="124"/>
        <v>39.984975119894585</v>
      </c>
      <c r="BK108" s="2">
        <f t="shared" si="124"/>
        <v>38.647228069519741</v>
      </c>
      <c r="BL108" s="2">
        <f t="shared" si="124"/>
        <v>38.902529303112217</v>
      </c>
      <c r="BM108" s="2">
        <f t="shared" si="124"/>
        <v>45.003123464574188</v>
      </c>
      <c r="BO108" s="2" t="str">
        <f t="shared" si="94"/>
        <v/>
      </c>
      <c r="BP108" s="2" t="str">
        <f t="shared" si="95"/>
        <v/>
      </c>
      <c r="BQ108" s="2" t="str">
        <f t="shared" si="96"/>
        <v/>
      </c>
      <c r="BR108" s="2" t="str">
        <f t="shared" si="97"/>
        <v/>
      </c>
      <c r="BS108" s="2" t="str">
        <f t="shared" si="98"/>
        <v/>
      </c>
      <c r="BT108" s="2" t="str">
        <f t="shared" si="99"/>
        <v/>
      </c>
      <c r="BU108" s="2" t="str">
        <f t="shared" si="100"/>
        <v/>
      </c>
      <c r="BV108" s="2" t="str">
        <f t="shared" si="101"/>
        <v/>
      </c>
      <c r="BW108" s="2" t="str">
        <f t="shared" si="102"/>
        <v/>
      </c>
      <c r="BX108" s="2" t="str">
        <f t="shared" si="103"/>
        <v/>
      </c>
      <c r="BY108" s="2" t="str">
        <f t="shared" si="104"/>
        <v/>
      </c>
      <c r="BZ108" s="2" t="str">
        <f t="shared" si="105"/>
        <v/>
      </c>
      <c r="CA108" s="2" t="str">
        <f t="shared" si="106"/>
        <v/>
      </c>
      <c r="CB108" s="2" t="str">
        <f t="shared" si="107"/>
        <v/>
      </c>
      <c r="CC108" s="2" t="str">
        <f t="shared" si="108"/>
        <v/>
      </c>
      <c r="CE108" s="2" t="str">
        <f t="shared" si="125"/>
        <v/>
      </c>
      <c r="CF108" s="2" t="str">
        <f t="shared" si="125"/>
        <v/>
      </c>
      <c r="CG108" s="2" t="str">
        <f t="shared" si="125"/>
        <v/>
      </c>
      <c r="CH108" s="2" t="str">
        <f t="shared" si="125"/>
        <v/>
      </c>
      <c r="CI108" s="2" t="str">
        <f t="shared" si="125"/>
        <v/>
      </c>
      <c r="CJ108" s="2" t="str">
        <f t="shared" si="125"/>
        <v/>
      </c>
      <c r="CK108" s="2" t="str">
        <f t="shared" si="125"/>
        <v/>
      </c>
      <c r="CL108" s="2" t="str">
        <f t="shared" si="125"/>
        <v/>
      </c>
      <c r="CM108" s="2" t="str">
        <f t="shared" si="125"/>
        <v/>
      </c>
      <c r="CN108" s="2" t="str">
        <f t="shared" si="125"/>
        <v/>
      </c>
      <c r="CO108" s="2" t="str">
        <f t="shared" si="125"/>
        <v/>
      </c>
      <c r="CP108" s="2" t="str">
        <f t="shared" si="125"/>
        <v/>
      </c>
      <c r="CQ108" s="2" t="str">
        <f t="shared" si="125"/>
        <v/>
      </c>
      <c r="CR108" s="2" t="str">
        <f t="shared" si="125"/>
        <v/>
      </c>
      <c r="CS108" s="2" t="str">
        <f t="shared" si="125"/>
        <v/>
      </c>
      <c r="CU108" s="2" t="str">
        <f t="shared" si="109"/>
        <v/>
      </c>
      <c r="CV108" s="2" t="str">
        <f t="shared" si="110"/>
        <v/>
      </c>
      <c r="CW108" s="2" t="str">
        <f t="shared" si="111"/>
        <v/>
      </c>
      <c r="CX108" s="2" t="str">
        <f t="shared" si="112"/>
        <v/>
      </c>
      <c r="CY108" s="2" t="str">
        <f t="shared" si="113"/>
        <v/>
      </c>
      <c r="CZ108" s="2" t="str">
        <f t="shared" si="114"/>
        <v/>
      </c>
      <c r="DA108" s="2" t="str">
        <f t="shared" si="115"/>
        <v/>
      </c>
      <c r="DB108" s="2" t="str">
        <f t="shared" si="116"/>
        <v/>
      </c>
      <c r="DC108" s="2" t="str">
        <f t="shared" si="117"/>
        <v/>
      </c>
      <c r="DD108" s="2" t="str">
        <f t="shared" si="118"/>
        <v/>
      </c>
      <c r="DE108" s="2" t="str">
        <f t="shared" si="119"/>
        <v/>
      </c>
      <c r="DF108" s="2" t="str">
        <f t="shared" si="120"/>
        <v/>
      </c>
      <c r="DG108" s="2" t="str">
        <f t="shared" si="121"/>
        <v/>
      </c>
      <c r="DH108" s="2" t="str">
        <f t="shared" si="122"/>
        <v/>
      </c>
      <c r="DI108" s="2" t="str">
        <f t="shared" si="123"/>
        <v/>
      </c>
      <c r="DK108" s="2">
        <f t="shared" si="133"/>
        <v>65.320052264808353</v>
      </c>
      <c r="DL108" s="2">
        <f t="shared" si="133"/>
        <v>61.956862348178142</v>
      </c>
      <c r="DM108" s="2">
        <f t="shared" si="133"/>
        <v>58.301968641114975</v>
      </c>
      <c r="DN108" s="2">
        <f t="shared" si="133"/>
        <v>66.324336898684606</v>
      </c>
      <c r="DO108" s="2">
        <f t="shared" si="133"/>
        <v>63.651004228329796</v>
      </c>
      <c r="DP108" s="2">
        <f t="shared" si="133"/>
        <v>58.462309240202046</v>
      </c>
      <c r="DQ108" s="2">
        <f t="shared" si="133"/>
        <v>60.406531259438246</v>
      </c>
      <c r="DR108" s="2">
        <f t="shared" si="133"/>
        <v>64.088787375415279</v>
      </c>
      <c r="DS108" s="2">
        <f t="shared" si="133"/>
        <v>61.479385130373501</v>
      </c>
      <c r="DT108" s="2">
        <f t="shared" si="133"/>
        <v>59.048775085757498</v>
      </c>
      <c r="DU108" s="2">
        <f t="shared" si="133"/>
        <v>54.77044425087108</v>
      </c>
      <c r="DV108" s="2">
        <f t="shared" si="133"/>
        <v>59.20600362428268</v>
      </c>
      <c r="DW108" s="2">
        <f t="shared" si="133"/>
        <v>56.466626779422121</v>
      </c>
      <c r="DX108" s="2">
        <f t="shared" si="133"/>
        <v>62.715724252491697</v>
      </c>
      <c r="DY108" s="2">
        <f t="shared" si="133"/>
        <v>60.692526315789479</v>
      </c>
      <c r="EA108" s="2">
        <f t="shared" si="93"/>
        <v>37.926498477157352</v>
      </c>
      <c r="EB108" s="2">
        <f t="shared" si="93"/>
        <v>40.558653345091599</v>
      </c>
      <c r="EC108" s="2">
        <f t="shared" si="93"/>
        <v>38.490523335207655</v>
      </c>
      <c r="ED108" s="2">
        <f t="shared" si="93"/>
        <v>39.993812727164809</v>
      </c>
      <c r="EE108" s="2">
        <f t="shared" si="93"/>
        <v>39.804512751602708</v>
      </c>
      <c r="EF108" s="2">
        <f t="shared" si="93"/>
        <v>38.690982914598187</v>
      </c>
      <c r="EG108" s="2">
        <f t="shared" si="93"/>
        <v>39.175516078558942</v>
      </c>
      <c r="EH108" s="2">
        <f t="shared" si="93"/>
        <v>40.745672099304997</v>
      </c>
      <c r="EI108" s="2">
        <f t="shared" si="93"/>
        <v>42.080686484943989</v>
      </c>
      <c r="EJ108" s="2">
        <f t="shared" si="93"/>
        <v>40.19336274430492</v>
      </c>
      <c r="EK108" s="2">
        <f t="shared" si="93"/>
        <v>40.974215536413212</v>
      </c>
      <c r="EL108" s="2">
        <f t="shared" si="93"/>
        <v>39.302889454760262</v>
      </c>
      <c r="EM108" s="2">
        <f t="shared" si="134"/>
        <v>38.02314179299151</v>
      </c>
      <c r="EN108" s="2">
        <f t="shared" si="134"/>
        <v>38.185390416688001</v>
      </c>
      <c r="EO108" s="2">
        <f t="shared" si="134"/>
        <v>44.395801504079685</v>
      </c>
      <c r="EQ108" s="2">
        <f t="shared" si="135"/>
        <v>37.630563849207398</v>
      </c>
      <c r="ER108" s="2">
        <f t="shared" si="135"/>
        <v>40.104717601738642</v>
      </c>
      <c r="ES108" s="2">
        <f t="shared" si="135"/>
        <v>39.013059134948989</v>
      </c>
      <c r="ET108" s="2">
        <f t="shared" si="135"/>
        <v>39.351895492664234</v>
      </c>
      <c r="EU108" s="2">
        <f t="shared" si="135"/>
        <v>39.398739247855559</v>
      </c>
      <c r="EV108" s="2">
        <f t="shared" si="135"/>
        <v>38.393501585476969</v>
      </c>
      <c r="EW108" s="2">
        <f t="shared" si="135"/>
        <v>38.881052972938427</v>
      </c>
      <c r="EX108" s="2">
        <f t="shared" si="135"/>
        <v>40.936620178302825</v>
      </c>
      <c r="EY108" s="2">
        <f t="shared" si="135"/>
        <v>41.708867834401637</v>
      </c>
      <c r="EZ108" s="2">
        <f t="shared" si="135"/>
        <v>39.734064013106064</v>
      </c>
      <c r="FA108" s="2">
        <f t="shared" si="135"/>
        <v>39.943046646527755</v>
      </c>
      <c r="FB108" s="2">
        <f t="shared" si="135"/>
        <v>38.992232304463514</v>
      </c>
      <c r="FC108" s="2">
        <f t="shared" si="135"/>
        <v>37.857286423926098</v>
      </c>
      <c r="FD108" s="2">
        <f t="shared" si="135"/>
        <v>38.064277624518851</v>
      </c>
      <c r="FE108" s="2">
        <f t="shared" si="135"/>
        <v>44.860179229682856</v>
      </c>
      <c r="FG108" s="2">
        <f t="shared" si="136"/>
        <v>0.97608400637375037</v>
      </c>
      <c r="FH108" s="2">
        <f t="shared" si="136"/>
        <v>0.97816490265906975</v>
      </c>
      <c r="FI108" s="2">
        <f t="shared" si="136"/>
        <v>0.97428142996016598</v>
      </c>
      <c r="FJ108" s="2">
        <f t="shared" si="136"/>
        <v>0.97223733808244395</v>
      </c>
      <c r="FK108" s="2">
        <f t="shared" si="136"/>
        <v>0.96985538282642492</v>
      </c>
      <c r="FL108" s="2">
        <f t="shared" si="136"/>
        <v>0.97168653563327789</v>
      </c>
      <c r="FM108" s="2">
        <f t="shared" si="136"/>
        <v>0.97104022549706448</v>
      </c>
      <c r="FN108" s="2">
        <f t="shared" si="136"/>
        <v>0.96821702686695921</v>
      </c>
      <c r="FO108" s="2">
        <f t="shared" si="136"/>
        <v>0.96886635351149453</v>
      </c>
      <c r="FP108" s="2">
        <f t="shared" si="136"/>
        <v>0.96789613776932149</v>
      </c>
      <c r="FQ108" s="2">
        <f t="shared" si="136"/>
        <v>0.96662006292862257</v>
      </c>
      <c r="FR108" s="2">
        <f t="shared" si="136"/>
        <v>0.96571726379270273</v>
      </c>
      <c r="FS108" s="2">
        <f t="shared" si="136"/>
        <v>0.96615532590701247</v>
      </c>
      <c r="FT108" s="2">
        <f t="shared" si="136"/>
        <v>0.97076128971468079</v>
      </c>
      <c r="FU108" s="2">
        <f t="shared" si="136"/>
        <v>0.96275409494652042</v>
      </c>
      <c r="FW108" s="2">
        <f t="shared" si="126"/>
        <v>9.9276987317488798E-4</v>
      </c>
      <c r="FX108" s="2">
        <f t="shared" si="126"/>
        <v>1.2002723992714699E-3</v>
      </c>
      <c r="FY108" s="2">
        <f t="shared" si="126"/>
        <v>1.1426077521559737E-3</v>
      </c>
      <c r="FZ108" s="2">
        <f t="shared" si="126"/>
        <v>1.1364057031523066E-3</v>
      </c>
      <c r="GA108" s="2">
        <f t="shared" si="126"/>
        <v>9.6873001164808235E-4</v>
      </c>
      <c r="GB108" s="2">
        <f t="shared" si="126"/>
        <v>9.8159788304902481E-4</v>
      </c>
      <c r="GC108" s="2">
        <f t="shared" si="126"/>
        <v>1.0255942797846454E-3</v>
      </c>
      <c r="GD108" s="2">
        <f t="shared" si="126"/>
        <v>1.0773835808991696E-3</v>
      </c>
      <c r="GE108" s="2">
        <f t="shared" si="126"/>
        <v>1.0034870197454051E-3</v>
      </c>
      <c r="GF108" s="2">
        <f t="shared" si="126"/>
        <v>9.51008262007681E-4</v>
      </c>
      <c r="GG108" s="2">
        <f t="shared" si="126"/>
        <v>8.5663550966394106E-4</v>
      </c>
      <c r="GH108" s="2">
        <f t="shared" si="126"/>
        <v>7.9685158668735766E-4</v>
      </c>
      <c r="GI108" s="2">
        <f t="shared" si="126"/>
        <v>7.6851281413846016E-4</v>
      </c>
      <c r="GJ108" s="2">
        <f t="shared" si="126"/>
        <v>7.9626438527834653E-4</v>
      </c>
      <c r="GK108" s="2">
        <f t="shared" si="126"/>
        <v>7.2289314573966757E-4</v>
      </c>
      <c r="GM108" s="92">
        <f t="shared" si="127"/>
        <v>4.2108950560817432E-17</v>
      </c>
      <c r="GN108" s="92">
        <f t="shared" si="127"/>
        <v>3.5649200158675605E-19</v>
      </c>
      <c r="GO108" s="92">
        <f t="shared" si="127"/>
        <v>3.895783202683892E-20</v>
      </c>
      <c r="GP108" s="92">
        <f t="shared" si="127"/>
        <v>1.5963276479101737E-26</v>
      </c>
      <c r="GQ108" s="92">
        <f t="shared" si="127"/>
        <v>4.99626620331402E-24</v>
      </c>
      <c r="GR108" s="92">
        <f t="shared" si="127"/>
        <v>6.1400790794270057E-23</v>
      </c>
      <c r="GS108" s="92">
        <f t="shared" si="127"/>
        <v>3.7425589631934565E-23</v>
      </c>
      <c r="GT108" s="92">
        <f t="shared" si="127"/>
        <v>9.7895024459086696E-14</v>
      </c>
      <c r="GU108" s="92">
        <f t="shared" si="127"/>
        <v>9.1356146887225814E-17</v>
      </c>
      <c r="GV108" s="92">
        <f t="shared" si="127"/>
        <v>3.786409736849808E-21</v>
      </c>
      <c r="GW108" s="92">
        <f t="shared" si="127"/>
        <v>1.9560676034428158E-20</v>
      </c>
      <c r="GX108" s="92">
        <f t="shared" si="127"/>
        <v>1.1185809720393275E-21</v>
      </c>
      <c r="GY108" s="92">
        <f t="shared" si="127"/>
        <v>5.8325114919476515E-16</v>
      </c>
      <c r="GZ108" s="92">
        <f t="shared" si="127"/>
        <v>6.1212546895717339E-16</v>
      </c>
      <c r="HA108" s="92">
        <f t="shared" si="127"/>
        <v>1.4825206409925231E-16</v>
      </c>
      <c r="HC108" s="92">
        <f t="shared" si="72"/>
        <v>0.40207873935535621</v>
      </c>
      <c r="HD108" s="92">
        <f t="shared" si="72"/>
        <v>0.52583849300641294</v>
      </c>
      <c r="HE108" s="92">
        <f t="shared" si="72"/>
        <v>0.4840222494962908</v>
      </c>
      <c r="HF108" s="92">
        <f t="shared" si="72"/>
        <v>0.50493631089608193</v>
      </c>
      <c r="HG108" s="92">
        <f t="shared" si="72"/>
        <v>0.39046494659555941</v>
      </c>
      <c r="HH108" s="92">
        <f t="shared" si="72"/>
        <v>0.46162013915958161</v>
      </c>
      <c r="HI108" s="92">
        <f t="shared" si="137"/>
        <v>0.5413900354646648</v>
      </c>
      <c r="HJ108" s="92">
        <f t="shared" si="137"/>
        <v>0.52690672639476777</v>
      </c>
      <c r="HK108" s="92">
        <f t="shared" si="137"/>
        <v>0.51827566937177971</v>
      </c>
      <c r="HL108" s="92">
        <f t="shared" si="137"/>
        <v>0.50185979995985763</v>
      </c>
      <c r="HM108" s="92">
        <f t="shared" si="137"/>
        <v>0.38405943083617072</v>
      </c>
      <c r="HN108" s="92">
        <f t="shared" si="137"/>
        <v>0.30267432197290933</v>
      </c>
      <c r="HO108" s="92">
        <f t="shared" si="137"/>
        <v>0.28648797018333472</v>
      </c>
      <c r="HP108" s="92">
        <f t="shared" si="137"/>
        <v>0.31609933499729376</v>
      </c>
      <c r="HQ108" s="92">
        <f t="shared" si="137"/>
        <v>0.37022408125224093</v>
      </c>
      <c r="HS108" s="92">
        <f t="shared" si="128"/>
        <v>2.4973814420404278E-13</v>
      </c>
      <c r="HT108" s="92">
        <f t="shared" si="128"/>
        <v>1.0362695057359675E-11</v>
      </c>
      <c r="HU108" s="92">
        <f t="shared" si="128"/>
        <v>2.3855844918379265E-14</v>
      </c>
      <c r="HV108" s="92">
        <f t="shared" si="128"/>
        <v>1.9541343241722108E-16</v>
      </c>
      <c r="HW108" s="92">
        <f t="shared" si="128"/>
        <v>4.4018843644588748E-17</v>
      </c>
      <c r="HX108" s="92">
        <f t="shared" si="128"/>
        <v>9.3205500191605845E-16</v>
      </c>
      <c r="HY108" s="92">
        <f t="shared" si="128"/>
        <v>1.334283542758491E-15</v>
      </c>
      <c r="HZ108" s="92">
        <f t="shared" si="128"/>
        <v>9.4825678007174496E-17</v>
      </c>
      <c r="IA108" s="92">
        <f t="shared" si="128"/>
        <v>1.1010383853541314E-15</v>
      </c>
      <c r="IB108" s="92">
        <f t="shared" si="128"/>
        <v>7.5425204016098473E-16</v>
      </c>
      <c r="IC108" s="92">
        <f t="shared" si="128"/>
        <v>4.7650715304755628E-18</v>
      </c>
      <c r="ID108" s="92">
        <f t="shared" si="128"/>
        <v>2.8891199263019716E-19</v>
      </c>
      <c r="IE108" s="92">
        <f t="shared" si="128"/>
        <v>3.1680059598460585E-17</v>
      </c>
      <c r="IF108" s="92">
        <f t="shared" si="128"/>
        <v>8.8551587912674071E-11</v>
      </c>
      <c r="IG108" s="92">
        <f t="shared" si="128"/>
        <v>2.6060080003240697E-8</v>
      </c>
      <c r="II108" s="92">
        <f t="shared" si="129"/>
        <v>5.5172812431713226E-54</v>
      </c>
      <c r="IJ108" s="92">
        <f t="shared" si="129"/>
        <v>2.1919327623952086E-48</v>
      </c>
      <c r="IK108" s="92">
        <f t="shared" si="129"/>
        <v>1.5694221180745016E-60</v>
      </c>
      <c r="IL108" s="92">
        <f t="shared" si="129"/>
        <v>1.5955561913679814E-71</v>
      </c>
      <c r="IM108" s="92">
        <f t="shared" si="129"/>
        <v>9.9502198297275737E-73</v>
      </c>
      <c r="IN108" s="92">
        <f t="shared" si="129"/>
        <v>1.5393282406176713E-67</v>
      </c>
      <c r="IO108" s="92">
        <f t="shared" si="129"/>
        <v>4.2548366710220754E-69</v>
      </c>
      <c r="IP108" s="92">
        <f t="shared" si="129"/>
        <v>1.5223077739924527E-75</v>
      </c>
      <c r="IQ108" s="92">
        <f t="shared" si="129"/>
        <v>7.2101840231240275E-70</v>
      </c>
      <c r="IR108" s="92">
        <f t="shared" si="129"/>
        <v>4.6822949561873968E-70</v>
      </c>
      <c r="IS108" s="92">
        <f t="shared" si="129"/>
        <v>3.2309464647143954E-77</v>
      </c>
      <c r="IT108" s="92">
        <f t="shared" si="129"/>
        <v>3.2402471983191601E-81</v>
      </c>
      <c r="IU108" s="92">
        <f t="shared" si="129"/>
        <v>2.7818401160170282E-70</v>
      </c>
      <c r="IV108" s="92">
        <f t="shared" si="129"/>
        <v>2.2334389788916366E-55</v>
      </c>
      <c r="IW108" s="92">
        <f t="shared" si="129"/>
        <v>1.7195624916060258E-34</v>
      </c>
      <c r="IY108" s="92">
        <f t="shared" si="130"/>
        <v>0.40207873935560601</v>
      </c>
      <c r="IZ108" s="92">
        <f t="shared" si="130"/>
        <v>0.52583849301677565</v>
      </c>
      <c r="JA108" s="92">
        <f t="shared" si="130"/>
        <v>0.48402224949631467</v>
      </c>
      <c r="JB108" s="92">
        <f t="shared" si="130"/>
        <v>0.50493631089608215</v>
      </c>
      <c r="JC108" s="92">
        <f t="shared" si="130"/>
        <v>0.39046494659555947</v>
      </c>
      <c r="JD108" s="92">
        <f t="shared" si="130"/>
        <v>0.46162013915958255</v>
      </c>
      <c r="JE108" s="92">
        <f t="shared" si="130"/>
        <v>0.54139003546466613</v>
      </c>
      <c r="JF108" s="92">
        <f t="shared" si="130"/>
        <v>0.5269067263948658</v>
      </c>
      <c r="JG108" s="92">
        <f t="shared" si="130"/>
        <v>0.51827566937178093</v>
      </c>
      <c r="JH108" s="92">
        <f t="shared" si="130"/>
        <v>0.50185979995985841</v>
      </c>
      <c r="JI108" s="92">
        <f t="shared" si="130"/>
        <v>0.38405943083617072</v>
      </c>
      <c r="JJ108" s="92">
        <f t="shared" si="130"/>
        <v>0.30267432197290933</v>
      </c>
      <c r="JK108" s="92">
        <f t="shared" si="130"/>
        <v>0.28648797018333538</v>
      </c>
      <c r="JL108" s="92">
        <f t="shared" si="130"/>
        <v>0.31609933508584598</v>
      </c>
      <c r="JM108" s="92">
        <f t="shared" si="130"/>
        <v>0.37022410731232108</v>
      </c>
    </row>
    <row r="109" spans="2:273" x14ac:dyDescent="0.25">
      <c r="B109" s="2">
        <v>82</v>
      </c>
      <c r="C109" s="37">
        <v>168.85</v>
      </c>
      <c r="D109" s="37">
        <v>181.3</v>
      </c>
      <c r="E109" s="37">
        <v>187.125</v>
      </c>
      <c r="F109" s="37">
        <v>186.02500000000001</v>
      </c>
      <c r="G109" s="37">
        <v>179.17500000000001</v>
      </c>
      <c r="H109" s="37">
        <v>178.82499999999999</v>
      </c>
      <c r="I109" s="37">
        <v>189.15</v>
      </c>
      <c r="J109" s="37">
        <v>188.6</v>
      </c>
      <c r="K109" s="37">
        <v>178.9</v>
      </c>
      <c r="L109" s="37">
        <v>176.42500000000001</v>
      </c>
      <c r="M109" s="37">
        <v>163.55000000000001</v>
      </c>
      <c r="N109" s="37">
        <v>158.619</v>
      </c>
      <c r="O109" s="37">
        <v>151.833</v>
      </c>
      <c r="P109" s="37">
        <v>149.69200000000001</v>
      </c>
      <c r="Q109" s="37">
        <v>133.333</v>
      </c>
      <c r="S109" s="4">
        <f t="shared" si="131"/>
        <v>172.30720109303883</v>
      </c>
      <c r="T109" s="4">
        <f t="shared" si="131"/>
        <v>191.362136546534</v>
      </c>
      <c r="U109" s="4">
        <f t="shared" si="131"/>
        <v>197.75149408890363</v>
      </c>
      <c r="V109" s="4">
        <f t="shared" si="131"/>
        <v>197.77545138810095</v>
      </c>
      <c r="W109" s="4">
        <f t="shared" si="131"/>
        <v>182.30215752346172</v>
      </c>
      <c r="X109" s="4">
        <f t="shared" si="131"/>
        <v>179.53347060056939</v>
      </c>
      <c r="Y109" s="4">
        <f t="shared" si="131"/>
        <v>192.91169102960444</v>
      </c>
      <c r="Z109" s="4">
        <f t="shared" si="131"/>
        <v>196.41058197244553</v>
      </c>
      <c r="AA109" s="4">
        <f t="shared" si="131"/>
        <v>184.26637612998354</v>
      </c>
      <c r="AB109" s="4">
        <f t="shared" si="131"/>
        <v>178.73115011788175</v>
      </c>
      <c r="AC109" s="4">
        <f t="shared" si="131"/>
        <v>162.69568936561006</v>
      </c>
      <c r="AD109" s="4">
        <f t="shared" si="131"/>
        <v>154.66413269781077</v>
      </c>
      <c r="AE109" s="4">
        <f t="shared" si="131"/>
        <v>147.63228578868228</v>
      </c>
      <c r="AF109" s="4">
        <f t="shared" si="131"/>
        <v>146.57660120995578</v>
      </c>
      <c r="AG109" s="4">
        <f t="shared" si="131"/>
        <v>135.69209412888426</v>
      </c>
      <c r="AI109" s="4">
        <f t="shared" si="132"/>
        <v>-3.4572010930388331</v>
      </c>
      <c r="AJ109" s="4">
        <f t="shared" si="132"/>
        <v>-10.062136546533992</v>
      </c>
      <c r="AK109" s="4">
        <f t="shared" si="132"/>
        <v>-10.626494088903627</v>
      </c>
      <c r="AL109" s="4">
        <f t="shared" si="132"/>
        <v>-11.750451388100942</v>
      </c>
      <c r="AM109" s="4">
        <f t="shared" si="132"/>
        <v>-3.1271575234617046</v>
      </c>
      <c r="AN109" s="4">
        <f t="shared" si="132"/>
        <v>-0.70847060056939881</v>
      </c>
      <c r="AO109" s="4">
        <f t="shared" si="132"/>
        <v>-3.7616910296044352</v>
      </c>
      <c r="AP109" s="4">
        <f t="shared" si="132"/>
        <v>-7.810581972445533</v>
      </c>
      <c r="AQ109" s="4">
        <f t="shared" si="132"/>
        <v>-5.3663761299835357</v>
      </c>
      <c r="AR109" s="4">
        <f t="shared" si="132"/>
        <v>-2.3061501178817423</v>
      </c>
      <c r="AS109" s="4">
        <f t="shared" si="132"/>
        <v>0.8543106343899467</v>
      </c>
      <c r="AT109" s="4">
        <f t="shared" si="132"/>
        <v>3.9548673021892284</v>
      </c>
      <c r="AU109" s="4">
        <f t="shared" si="132"/>
        <v>4.2007142113177167</v>
      </c>
      <c r="AV109" s="4">
        <f t="shared" si="132"/>
        <v>3.1153987900442246</v>
      </c>
      <c r="AW109" s="4">
        <f t="shared" si="132"/>
        <v>-2.3590941288842657</v>
      </c>
      <c r="AY109" s="2">
        <f t="shared" si="124"/>
        <v>38.433148281201731</v>
      </c>
      <c r="AZ109" s="2">
        <f t="shared" si="124"/>
        <v>40.841837951338896</v>
      </c>
      <c r="BA109" s="2">
        <f t="shared" si="124"/>
        <v>38.877998617509647</v>
      </c>
      <c r="BB109" s="2">
        <f t="shared" si="124"/>
        <v>40.548622289714153</v>
      </c>
      <c r="BC109" s="2">
        <f t="shared" si="124"/>
        <v>40.355692614301077</v>
      </c>
      <c r="BD109" s="2">
        <f t="shared" si="124"/>
        <v>39.105672507610194</v>
      </c>
      <c r="BE109" s="2">
        <f t="shared" si="124"/>
        <v>39.625078915895784</v>
      </c>
      <c r="BF109" s="2">
        <f t="shared" si="124"/>
        <v>41.319464931314485</v>
      </c>
      <c r="BG109" s="2">
        <f t="shared" si="124"/>
        <v>42.491294204450732</v>
      </c>
      <c r="BH109" s="2">
        <f t="shared" si="124"/>
        <v>40.593786481883264</v>
      </c>
      <c r="BI109" s="2">
        <f t="shared" si="124"/>
        <v>41.213556675190155</v>
      </c>
      <c r="BJ109" s="2">
        <f t="shared" si="124"/>
        <v>39.768594237554254</v>
      </c>
      <c r="BK109" s="2">
        <f t="shared" si="124"/>
        <v>38.468538749066155</v>
      </c>
      <c r="BL109" s="2">
        <f t="shared" si="124"/>
        <v>38.720543927405494</v>
      </c>
      <c r="BM109" s="2">
        <f t="shared" si="124"/>
        <v>44.830152702961918</v>
      </c>
      <c r="BO109" s="2" t="str">
        <f t="shared" si="94"/>
        <v/>
      </c>
      <c r="BP109" s="2" t="str">
        <f t="shared" si="95"/>
        <v/>
      </c>
      <c r="BQ109" s="2" t="str">
        <f t="shared" si="96"/>
        <v/>
      </c>
      <c r="BR109" s="2" t="str">
        <f t="shared" si="97"/>
        <v/>
      </c>
      <c r="BS109" s="2" t="str">
        <f t="shared" si="98"/>
        <v/>
      </c>
      <c r="BT109" s="2" t="str">
        <f t="shared" si="99"/>
        <v/>
      </c>
      <c r="BU109" s="2" t="str">
        <f t="shared" si="100"/>
        <v/>
      </c>
      <c r="BV109" s="2" t="str">
        <f t="shared" si="101"/>
        <v/>
      </c>
      <c r="BW109" s="2" t="str">
        <f t="shared" si="102"/>
        <v/>
      </c>
      <c r="BX109" s="2" t="str">
        <f t="shared" si="103"/>
        <v/>
      </c>
      <c r="BY109" s="2" t="str">
        <f t="shared" si="104"/>
        <v/>
      </c>
      <c r="BZ109" s="2" t="str">
        <f t="shared" si="105"/>
        <v/>
      </c>
      <c r="CA109" s="2" t="str">
        <f t="shared" si="106"/>
        <v/>
      </c>
      <c r="CB109" s="2" t="str">
        <f t="shared" si="107"/>
        <v/>
      </c>
      <c r="CC109" s="2" t="str">
        <f t="shared" si="108"/>
        <v/>
      </c>
      <c r="CE109" s="2" t="str">
        <f t="shared" si="125"/>
        <v/>
      </c>
      <c r="CF109" s="2" t="str">
        <f t="shared" si="125"/>
        <v/>
      </c>
      <c r="CG109" s="2" t="str">
        <f t="shared" si="125"/>
        <v/>
      </c>
      <c r="CH109" s="2" t="str">
        <f t="shared" si="125"/>
        <v/>
      </c>
      <c r="CI109" s="2" t="str">
        <f t="shared" si="125"/>
        <v/>
      </c>
      <c r="CJ109" s="2" t="str">
        <f t="shared" si="125"/>
        <v/>
      </c>
      <c r="CK109" s="2" t="str">
        <f t="shared" si="125"/>
        <v/>
      </c>
      <c r="CL109" s="2" t="str">
        <f t="shared" si="125"/>
        <v/>
      </c>
      <c r="CM109" s="2" t="str">
        <f t="shared" si="125"/>
        <v/>
      </c>
      <c r="CN109" s="2" t="str">
        <f t="shared" si="125"/>
        <v/>
      </c>
      <c r="CO109" s="2" t="str">
        <f t="shared" si="125"/>
        <v/>
      </c>
      <c r="CP109" s="2" t="str">
        <f t="shared" si="125"/>
        <v/>
      </c>
      <c r="CQ109" s="2" t="str">
        <f t="shared" si="125"/>
        <v/>
      </c>
      <c r="CR109" s="2" t="str">
        <f t="shared" si="125"/>
        <v/>
      </c>
      <c r="CS109" s="2" t="str">
        <f t="shared" si="125"/>
        <v/>
      </c>
      <c r="CU109" s="2" t="str">
        <f t="shared" si="109"/>
        <v/>
      </c>
      <c r="CV109" s="2" t="str">
        <f t="shared" si="110"/>
        <v/>
      </c>
      <c r="CW109" s="2" t="str">
        <f t="shared" si="111"/>
        <v/>
      </c>
      <c r="CX109" s="2" t="str">
        <f t="shared" si="112"/>
        <v/>
      </c>
      <c r="CY109" s="2" t="str">
        <f t="shared" si="113"/>
        <v/>
      </c>
      <c r="CZ109" s="2" t="str">
        <f t="shared" si="114"/>
        <v/>
      </c>
      <c r="DA109" s="2" t="str">
        <f t="shared" si="115"/>
        <v/>
      </c>
      <c r="DB109" s="2" t="str">
        <f t="shared" si="116"/>
        <v/>
      </c>
      <c r="DC109" s="2" t="str">
        <f t="shared" si="117"/>
        <v/>
      </c>
      <c r="DD109" s="2" t="str">
        <f t="shared" si="118"/>
        <v/>
      </c>
      <c r="DE109" s="2" t="str">
        <f t="shared" si="119"/>
        <v/>
      </c>
      <c r="DF109" s="2" t="str">
        <f t="shared" si="120"/>
        <v/>
      </c>
      <c r="DG109" s="2" t="str">
        <f t="shared" si="121"/>
        <v/>
      </c>
      <c r="DH109" s="2" t="str">
        <f t="shared" si="122"/>
        <v/>
      </c>
      <c r="DI109" s="2" t="str">
        <f t="shared" si="123"/>
        <v/>
      </c>
      <c r="DK109" s="2">
        <f t="shared" si="133"/>
        <v>65.601428571428556</v>
      </c>
      <c r="DL109" s="2">
        <f t="shared" si="133"/>
        <v>62.159888663967614</v>
      </c>
      <c r="DM109" s="2">
        <f t="shared" si="133"/>
        <v>58.47397212543553</v>
      </c>
      <c r="DN109" s="2">
        <f t="shared" si="133"/>
        <v>66.646207087486161</v>
      </c>
      <c r="DO109" s="2">
        <f t="shared" si="133"/>
        <v>63.932716701902734</v>
      </c>
      <c r="DP109" s="2">
        <f t="shared" si="133"/>
        <v>58.669822812846078</v>
      </c>
      <c r="DQ109" s="2">
        <f t="shared" si="133"/>
        <v>60.636242826940517</v>
      </c>
      <c r="DR109" s="2">
        <f t="shared" si="133"/>
        <v>64.292607973421923</v>
      </c>
      <c r="DS109" s="2">
        <f t="shared" si="133"/>
        <v>61.673099013389709</v>
      </c>
      <c r="DT109" s="2">
        <f t="shared" si="133"/>
        <v>59.251582799881149</v>
      </c>
      <c r="DU109" s="2">
        <f t="shared" si="133"/>
        <v>54.89554442508711</v>
      </c>
      <c r="DV109" s="2">
        <f t="shared" si="133"/>
        <v>59.403134400483225</v>
      </c>
      <c r="DW109" s="2">
        <f t="shared" si="133"/>
        <v>56.60573051444679</v>
      </c>
      <c r="DX109" s="2">
        <f t="shared" si="133"/>
        <v>62.984172757475079</v>
      </c>
      <c r="DY109" s="2">
        <f t="shared" si="133"/>
        <v>60.906473684210532</v>
      </c>
      <c r="EA109" s="2">
        <f t="shared" si="93"/>
        <v>37.826362323745059</v>
      </c>
      <c r="EB109" s="2">
        <f t="shared" si="93"/>
        <v>40.408426113360328</v>
      </c>
      <c r="EC109" s="2">
        <f t="shared" si="93"/>
        <v>38.405584785926585</v>
      </c>
      <c r="ED109" s="2">
        <f t="shared" si="93"/>
        <v>39.86975466201531</v>
      </c>
      <c r="EE109" s="2">
        <f t="shared" si="93"/>
        <v>39.687787995856787</v>
      </c>
      <c r="EF109" s="2">
        <f t="shared" si="93"/>
        <v>38.586081571453768</v>
      </c>
      <c r="EG109" s="2">
        <f t="shared" si="93"/>
        <v>39.053918497272704</v>
      </c>
      <c r="EH109" s="2">
        <f t="shared" si="93"/>
        <v>40.631474779204233</v>
      </c>
      <c r="EI109" s="2">
        <f t="shared" si="93"/>
        <v>41.929546065501235</v>
      </c>
      <c r="EJ109" s="2">
        <f t="shared" si="93"/>
        <v>40.029860189475016</v>
      </c>
      <c r="EK109" s="2">
        <f t="shared" si="93"/>
        <v>40.783614576426352</v>
      </c>
      <c r="EL109" s="2">
        <f t="shared" si="93"/>
        <v>39.133173270924829</v>
      </c>
      <c r="EM109" s="2">
        <f t="shared" si="134"/>
        <v>37.889232227787872</v>
      </c>
      <c r="EN109" s="2">
        <f t="shared" si="134"/>
        <v>38.054146775404995</v>
      </c>
      <c r="EO109" s="2">
        <f t="shared" si="134"/>
        <v>44.262580762361956</v>
      </c>
      <c r="EQ109" s="2">
        <f t="shared" si="135"/>
        <v>37.540189726144412</v>
      </c>
      <c r="ER109" s="2">
        <f t="shared" si="135"/>
        <v>39.969776429244554</v>
      </c>
      <c r="ES109" s="2">
        <f t="shared" si="135"/>
        <v>38.908372516769042</v>
      </c>
      <c r="ET109" s="2">
        <f t="shared" si="135"/>
        <v>39.253081703245805</v>
      </c>
      <c r="EU109" s="2">
        <f t="shared" si="135"/>
        <v>39.297155326645417</v>
      </c>
      <c r="EV109" s="2">
        <f t="shared" si="135"/>
        <v>38.297665929249987</v>
      </c>
      <c r="EW109" s="2">
        <f t="shared" si="135"/>
        <v>38.769219365445331</v>
      </c>
      <c r="EX109" s="2">
        <f t="shared" si="135"/>
        <v>40.813746761874292</v>
      </c>
      <c r="EY109" s="2">
        <f t="shared" si="135"/>
        <v>41.57083268852022</v>
      </c>
      <c r="EZ109" s="2">
        <f t="shared" si="135"/>
        <v>39.586615010057599</v>
      </c>
      <c r="FA109" s="2">
        <f t="shared" si="135"/>
        <v>39.792377961587889</v>
      </c>
      <c r="FB109" s="2">
        <f t="shared" si="135"/>
        <v>38.833535315009897</v>
      </c>
      <c r="FC109" s="2">
        <f t="shared" si="135"/>
        <v>37.728116777307939</v>
      </c>
      <c r="FD109" s="2">
        <f t="shared" si="135"/>
        <v>37.937158690225566</v>
      </c>
      <c r="FE109" s="2">
        <f t="shared" si="135"/>
        <v>44.694212062908925</v>
      </c>
      <c r="FG109" s="2">
        <f t="shared" si="136"/>
        <v>0.97814235849021369</v>
      </c>
      <c r="FH109" s="2">
        <f t="shared" si="136"/>
        <v>0.98004782138585578</v>
      </c>
      <c r="FI109" s="2">
        <f t="shared" si="136"/>
        <v>0.97649118595345996</v>
      </c>
      <c r="FJ109" s="2">
        <f t="shared" si="136"/>
        <v>0.97461814827635451</v>
      </c>
      <c r="FK109" s="2">
        <f t="shared" si="136"/>
        <v>0.97243466811521895</v>
      </c>
      <c r="FL109" s="2">
        <f t="shared" si="136"/>
        <v>0.97411332268907191</v>
      </c>
      <c r="FM109" s="2">
        <f t="shared" si="136"/>
        <v>0.97352089912640016</v>
      </c>
      <c r="FN109" s="2">
        <f t="shared" si="136"/>
        <v>0.9709322944966674</v>
      </c>
      <c r="FO109" s="2">
        <f t="shared" si="136"/>
        <v>0.97152777946599178</v>
      </c>
      <c r="FP109" s="2">
        <f t="shared" si="136"/>
        <v>0.97063798808727464</v>
      </c>
      <c r="FQ109" s="2">
        <f t="shared" si="136"/>
        <v>0.96946745928375766</v>
      </c>
      <c r="FR109" s="2">
        <f t="shared" si="136"/>
        <v>0.96863917275277334</v>
      </c>
      <c r="FS109" s="2">
        <f t="shared" si="136"/>
        <v>0.96904109585628984</v>
      </c>
      <c r="FT109" s="2">
        <f t="shared" si="136"/>
        <v>0.97326519894700769</v>
      </c>
      <c r="FU109" s="2">
        <f t="shared" si="136"/>
        <v>0.96591964149443954</v>
      </c>
      <c r="FW109" s="2">
        <f t="shared" si="126"/>
        <v>1.0884462676368509E-3</v>
      </c>
      <c r="FX109" s="2">
        <f t="shared" si="126"/>
        <v>1.3159201315298069E-3</v>
      </c>
      <c r="FY109" s="2">
        <f t="shared" si="126"/>
        <v>1.2527063927207703E-3</v>
      </c>
      <c r="FZ109" s="2">
        <f t="shared" si="126"/>
        <v>1.2459074762115056E-3</v>
      </c>
      <c r="GA109" s="2">
        <f t="shared" si="126"/>
        <v>1.0620920711903951E-3</v>
      </c>
      <c r="GB109" s="2">
        <f t="shared" si="126"/>
        <v>1.0761987571153407E-3</v>
      </c>
      <c r="GC109" s="2">
        <f t="shared" si="126"/>
        <v>1.1244305063011566E-3</v>
      </c>
      <c r="GD109" s="2">
        <f t="shared" si="126"/>
        <v>1.1812048261552897E-3</v>
      </c>
      <c r="GE109" s="2">
        <f t="shared" si="126"/>
        <v>1.1001951222935819E-3</v>
      </c>
      <c r="GF109" s="2">
        <f t="shared" si="126"/>
        <v>1.0426641575787274E-3</v>
      </c>
      <c r="GG109" s="2">
        <f t="shared" si="126"/>
        <v>9.3920453628112499E-4</v>
      </c>
      <c r="GH109" s="2">
        <f t="shared" si="126"/>
        <v>8.736632241812956E-4</v>
      </c>
      <c r="GI109" s="2">
        <f t="shared" si="126"/>
        <v>8.4259507017546626E-4</v>
      </c>
      <c r="GJ109" s="2">
        <f t="shared" si="126"/>
        <v>8.7301946958906983E-4</v>
      </c>
      <c r="GK109" s="2">
        <f t="shared" si="126"/>
        <v>7.9258129510943937E-4</v>
      </c>
      <c r="GM109" s="92">
        <f t="shared" si="127"/>
        <v>4.8093742589875557E-19</v>
      </c>
      <c r="GN109" s="92">
        <f t="shared" si="127"/>
        <v>2.9297524621151428E-21</v>
      </c>
      <c r="GO109" s="92">
        <f t="shared" si="127"/>
        <v>2.5963808514779598E-22</v>
      </c>
      <c r="GP109" s="92">
        <f t="shared" si="127"/>
        <v>2.3509417522664562E-29</v>
      </c>
      <c r="GQ109" s="92">
        <f t="shared" si="127"/>
        <v>9.0968565241688569E-27</v>
      </c>
      <c r="GR109" s="92">
        <f t="shared" si="127"/>
        <v>1.9377390525070256E-25</v>
      </c>
      <c r="GS109" s="92">
        <f t="shared" si="127"/>
        <v>1.2726741590116477E-25</v>
      </c>
      <c r="GT109" s="92">
        <f t="shared" si="127"/>
        <v>3.5065415187143138E-15</v>
      </c>
      <c r="GU109" s="92">
        <f t="shared" si="127"/>
        <v>1.4258683314290814E-18</v>
      </c>
      <c r="GV109" s="92">
        <f t="shared" si="127"/>
        <v>1.8795701112708358E-23</v>
      </c>
      <c r="GW109" s="92">
        <f t="shared" si="127"/>
        <v>1.1155900931078826E-22</v>
      </c>
      <c r="GX109" s="92">
        <f t="shared" si="127"/>
        <v>3.4620358822783289E-24</v>
      </c>
      <c r="GY109" s="92">
        <f t="shared" si="127"/>
        <v>8.3790461122330164E-18</v>
      </c>
      <c r="GZ109" s="92">
        <f t="shared" si="127"/>
        <v>9.706545849461654E-18</v>
      </c>
      <c r="HA109" s="92">
        <f t="shared" si="127"/>
        <v>2.8001504365487714E-18</v>
      </c>
      <c r="HC109" s="92">
        <f t="shared" si="72"/>
        <v>0.4797956177628242</v>
      </c>
      <c r="HD109" s="92">
        <f t="shared" si="72"/>
        <v>0.60010631188667019</v>
      </c>
      <c r="HE109" s="92">
        <f t="shared" si="72"/>
        <v>0.566888107159222</v>
      </c>
      <c r="HF109" s="92">
        <f t="shared" si="72"/>
        <v>0.58802965166653598</v>
      </c>
      <c r="HG109" s="92">
        <f t="shared" si="72"/>
        <v>0.48101138507105667</v>
      </c>
      <c r="HH109" s="92">
        <f t="shared" si="72"/>
        <v>0.55634290132993391</v>
      </c>
      <c r="HI109" s="92">
        <f t="shared" si="137"/>
        <v>0.63528699361964169</v>
      </c>
      <c r="HJ109" s="92">
        <f t="shared" si="137"/>
        <v>0.62350553557470356</v>
      </c>
      <c r="HK109" s="92">
        <f t="shared" si="137"/>
        <v>0.61553521539166378</v>
      </c>
      <c r="HL109" s="92">
        <f t="shared" si="137"/>
        <v>0.60060891788088788</v>
      </c>
      <c r="HM109" s="92">
        <f t="shared" si="137"/>
        <v>0.47584858495962667</v>
      </c>
      <c r="HN109" s="92">
        <f t="shared" si="137"/>
        <v>0.38438539670208671</v>
      </c>
      <c r="HO109" s="92">
        <f t="shared" si="137"/>
        <v>0.35909533333714988</v>
      </c>
      <c r="HP109" s="92">
        <f t="shared" si="137"/>
        <v>0.3928728096077988</v>
      </c>
      <c r="HQ109" s="92">
        <f t="shared" si="137"/>
        <v>0.46190330693893195</v>
      </c>
      <c r="HS109" s="92">
        <f t="shared" si="128"/>
        <v>8.175550567003974E-13</v>
      </c>
      <c r="HT109" s="92">
        <f t="shared" si="128"/>
        <v>3.0304685408971593E-11</v>
      </c>
      <c r="HU109" s="92">
        <f t="shared" si="128"/>
        <v>9.0744445646440842E-14</v>
      </c>
      <c r="HV109" s="92">
        <f t="shared" si="128"/>
        <v>9.3431494664590354E-16</v>
      </c>
      <c r="HW109" s="92">
        <f t="shared" si="128"/>
        <v>2.1257419535554102E-16</v>
      </c>
      <c r="HX109" s="92">
        <f t="shared" si="128"/>
        <v>3.9906380034201878E-15</v>
      </c>
      <c r="HY109" s="92">
        <f t="shared" si="128"/>
        <v>5.8180799669454044E-15</v>
      </c>
      <c r="HZ109" s="92">
        <f t="shared" si="128"/>
        <v>4.7569279699922985E-16</v>
      </c>
      <c r="IA109" s="92">
        <f t="shared" si="128"/>
        <v>4.8395106170435082E-15</v>
      </c>
      <c r="IB109" s="92">
        <f t="shared" si="128"/>
        <v>3.3120680068334908E-15</v>
      </c>
      <c r="IC109" s="92">
        <f t="shared" si="128"/>
        <v>2.4646454757255578E-17</v>
      </c>
      <c r="ID109" s="92">
        <f t="shared" si="128"/>
        <v>1.6274288730874673E-18</v>
      </c>
      <c r="IE109" s="92">
        <f t="shared" si="128"/>
        <v>1.4266494234389072E-16</v>
      </c>
      <c r="IF109" s="92">
        <f t="shared" si="128"/>
        <v>2.1462105163169446E-10</v>
      </c>
      <c r="IG109" s="92">
        <f t="shared" si="128"/>
        <v>5.0079724782644243E-8</v>
      </c>
      <c r="II109" s="92">
        <f t="shared" si="129"/>
        <v>1.3269710453938646E-52</v>
      </c>
      <c r="IJ109" s="92">
        <f t="shared" si="129"/>
        <v>4.0648608157065024E-47</v>
      </c>
      <c r="IK109" s="92">
        <f t="shared" si="129"/>
        <v>6.0465432498353833E-59</v>
      </c>
      <c r="IL109" s="92">
        <f t="shared" si="129"/>
        <v>1.2109112889446801E-69</v>
      </c>
      <c r="IM109" s="92">
        <f t="shared" si="129"/>
        <v>7.3569784301752684E-71</v>
      </c>
      <c r="IN109" s="92">
        <f t="shared" si="129"/>
        <v>8.3763031294826894E-66</v>
      </c>
      <c r="IO109" s="92">
        <f t="shared" si="129"/>
        <v>2.6115899523001569E-67</v>
      </c>
      <c r="IP109" s="92">
        <f t="shared" si="129"/>
        <v>1.4303826428339515E-73</v>
      </c>
      <c r="IQ109" s="92">
        <f t="shared" si="129"/>
        <v>4.5785281292668278E-68</v>
      </c>
      <c r="IR109" s="92">
        <f t="shared" si="129"/>
        <v>2.9128224653176647E-68</v>
      </c>
      <c r="IS109" s="92">
        <f t="shared" si="129"/>
        <v>2.8961055941273346E-75</v>
      </c>
      <c r="IT109" s="92">
        <f t="shared" si="129"/>
        <v>3.5129703033543698E-79</v>
      </c>
      <c r="IU109" s="92">
        <f t="shared" si="129"/>
        <v>1.55215019216554E-68</v>
      </c>
      <c r="IV109" s="92">
        <f t="shared" si="129"/>
        <v>5.2872823527815269E-54</v>
      </c>
      <c r="IW109" s="92">
        <f t="shared" si="129"/>
        <v>1.1625665948361721E-33</v>
      </c>
      <c r="IY109" s="92">
        <f t="shared" si="130"/>
        <v>0.47979561776364177</v>
      </c>
      <c r="IZ109" s="92">
        <f t="shared" si="130"/>
        <v>0.60010631191697483</v>
      </c>
      <c r="JA109" s="92">
        <f t="shared" si="130"/>
        <v>0.5668881071593127</v>
      </c>
      <c r="JB109" s="92">
        <f t="shared" si="130"/>
        <v>0.58802965166653687</v>
      </c>
      <c r="JC109" s="92">
        <f t="shared" si="130"/>
        <v>0.4810113850710569</v>
      </c>
      <c r="JD109" s="92">
        <f t="shared" si="130"/>
        <v>0.55634290132993791</v>
      </c>
      <c r="JE109" s="92">
        <f t="shared" si="130"/>
        <v>0.63528699361964747</v>
      </c>
      <c r="JF109" s="92">
        <f t="shared" si="130"/>
        <v>0.62350553557470756</v>
      </c>
      <c r="JG109" s="92">
        <f t="shared" si="130"/>
        <v>0.61553521539166867</v>
      </c>
      <c r="JH109" s="92">
        <f t="shared" si="130"/>
        <v>0.60060891788089121</v>
      </c>
      <c r="JI109" s="92">
        <f t="shared" si="130"/>
        <v>0.47584858495962667</v>
      </c>
      <c r="JJ109" s="92">
        <f t="shared" si="130"/>
        <v>0.38438539670208671</v>
      </c>
      <c r="JK109" s="92">
        <f t="shared" si="130"/>
        <v>0.35909533333715005</v>
      </c>
      <c r="JL109" s="92">
        <f t="shared" si="130"/>
        <v>0.39287280982241984</v>
      </c>
      <c r="JM109" s="92">
        <f t="shared" si="130"/>
        <v>0.4619033570186567</v>
      </c>
    </row>
    <row r="110" spans="2:273" x14ac:dyDescent="0.25">
      <c r="B110" s="2">
        <v>83</v>
      </c>
      <c r="C110" s="37">
        <v>172.85</v>
      </c>
      <c r="D110" s="37">
        <v>180.6</v>
      </c>
      <c r="E110" s="37">
        <v>185.75</v>
      </c>
      <c r="F110" s="37">
        <v>184.55</v>
      </c>
      <c r="G110" s="37">
        <v>184.97499999999999</v>
      </c>
      <c r="H110" s="37">
        <v>181.95</v>
      </c>
      <c r="I110" s="37">
        <v>184.95</v>
      </c>
      <c r="J110" s="37">
        <v>186.25</v>
      </c>
      <c r="K110" s="37">
        <v>178.3</v>
      </c>
      <c r="L110" s="37">
        <v>177.02500000000001</v>
      </c>
      <c r="M110" s="37">
        <v>170.45</v>
      </c>
      <c r="N110" s="37">
        <v>169.333</v>
      </c>
      <c r="O110" s="37">
        <v>162.643</v>
      </c>
      <c r="P110" s="37">
        <v>156.56399999999999</v>
      </c>
      <c r="Q110" s="37">
        <v>135.43600000000001</v>
      </c>
      <c r="S110" s="4">
        <f t="shared" si="131"/>
        <v>181.92060642405499</v>
      </c>
      <c r="T110" s="4">
        <f t="shared" si="131"/>
        <v>190.84290879552319</v>
      </c>
      <c r="U110" s="4">
        <f t="shared" si="131"/>
        <v>199.5794593039648</v>
      </c>
      <c r="V110" s="4">
        <f t="shared" si="131"/>
        <v>193.56861665989683</v>
      </c>
      <c r="W110" s="4">
        <f t="shared" si="131"/>
        <v>194.2710185522327</v>
      </c>
      <c r="X110" s="4">
        <f t="shared" si="131"/>
        <v>187.34552643367076</v>
      </c>
      <c r="Y110" s="4">
        <f t="shared" si="131"/>
        <v>190.23238994776216</v>
      </c>
      <c r="Z110" s="4">
        <f t="shared" si="131"/>
        <v>193.13982955729824</v>
      </c>
      <c r="AA110" s="4">
        <f t="shared" si="131"/>
        <v>185.54320125400835</v>
      </c>
      <c r="AB110" s="4">
        <f t="shared" si="131"/>
        <v>183.10881980078892</v>
      </c>
      <c r="AC110" s="4">
        <f t="shared" si="131"/>
        <v>173.89694073965606</v>
      </c>
      <c r="AD110" s="4">
        <f t="shared" si="131"/>
        <v>169.54218568306948</v>
      </c>
      <c r="AE110" s="4">
        <f t="shared" si="131"/>
        <v>161.79764423022419</v>
      </c>
      <c r="AF110" s="4">
        <f t="shared" si="131"/>
        <v>158.72046067449983</v>
      </c>
      <c r="AG110" s="4">
        <f t="shared" si="131"/>
        <v>140.47784597118499</v>
      </c>
      <c r="AI110" s="4">
        <f t="shared" si="132"/>
        <v>-9.0706064240550006</v>
      </c>
      <c r="AJ110" s="4">
        <f t="shared" si="132"/>
        <v>-10.242908795523192</v>
      </c>
      <c r="AK110" s="4">
        <f t="shared" si="132"/>
        <v>-13.829459303964796</v>
      </c>
      <c r="AL110" s="4">
        <f t="shared" si="132"/>
        <v>-9.0186166598968214</v>
      </c>
      <c r="AM110" s="4">
        <f t="shared" si="132"/>
        <v>-9.2960185522327095</v>
      </c>
      <c r="AN110" s="4">
        <f t="shared" si="132"/>
        <v>-5.3955264336707671</v>
      </c>
      <c r="AO110" s="4">
        <f t="shared" si="132"/>
        <v>-5.2823899477621694</v>
      </c>
      <c r="AP110" s="4">
        <f t="shared" si="132"/>
        <v>-6.889829557298242</v>
      </c>
      <c r="AQ110" s="4">
        <f t="shared" si="132"/>
        <v>-7.2432012540083406</v>
      </c>
      <c r="AR110" s="4">
        <f t="shared" si="132"/>
        <v>-6.0838198007889162</v>
      </c>
      <c r="AS110" s="4">
        <f t="shared" si="132"/>
        <v>-3.4469407396560712</v>
      </c>
      <c r="AT110" s="4">
        <f t="shared" si="132"/>
        <v>-0.20918568306947805</v>
      </c>
      <c r="AU110" s="4">
        <f t="shared" si="132"/>
        <v>0.84535576977580718</v>
      </c>
      <c r="AV110" s="4">
        <f t="shared" si="132"/>
        <v>-2.15646067449984</v>
      </c>
      <c r="AW110" s="4">
        <f t="shared" si="132"/>
        <v>-5.0418459711849835</v>
      </c>
      <c r="AY110" s="2">
        <f t="shared" ref="AY110:BM126" si="138">IF(OR($B110 &lt; C$230, $B110 &gt; C$233), #N/A, ((1-FG110)*DK110) + (FG110 - FW110)*EA110 + (FW110*EQ110))</f>
        <v>38.288262554358468</v>
      </c>
      <c r="AZ110" s="2">
        <f t="shared" si="138"/>
        <v>40.660526232433249</v>
      </c>
      <c r="BA110" s="2">
        <f t="shared" si="138"/>
        <v>38.757993955322021</v>
      </c>
      <c r="BB110" s="2">
        <f t="shared" si="138"/>
        <v>40.376457166090326</v>
      </c>
      <c r="BC110" s="2">
        <f t="shared" si="138"/>
        <v>40.191663596356172</v>
      </c>
      <c r="BD110" s="2">
        <f t="shared" si="138"/>
        <v>38.963481361508684</v>
      </c>
      <c r="BE110" s="2">
        <f t="shared" si="138"/>
        <v>39.46289924582814</v>
      </c>
      <c r="BF110" s="2">
        <f t="shared" si="138"/>
        <v>41.15482109745188</v>
      </c>
      <c r="BG110" s="2">
        <f t="shared" si="138"/>
        <v>42.300934020049439</v>
      </c>
      <c r="BH110" s="2">
        <f t="shared" si="138"/>
        <v>40.391765578877092</v>
      </c>
      <c r="BI110" s="2">
        <f t="shared" si="138"/>
        <v>40.99486819165908</v>
      </c>
      <c r="BJ110" s="2">
        <f t="shared" si="138"/>
        <v>39.555055754783538</v>
      </c>
      <c r="BK110" s="2">
        <f t="shared" si="138"/>
        <v>38.292808860789549</v>
      </c>
      <c r="BL110" s="2">
        <f t="shared" si="138"/>
        <v>38.541851393575634</v>
      </c>
      <c r="BM110" s="2">
        <f t="shared" si="138"/>
        <v>44.65940537329103</v>
      </c>
      <c r="BO110" s="2" t="str">
        <f t="shared" si="94"/>
        <v/>
      </c>
      <c r="BP110" s="2" t="str">
        <f t="shared" si="95"/>
        <v/>
      </c>
      <c r="BQ110" s="2" t="str">
        <f t="shared" si="96"/>
        <v/>
      </c>
      <c r="BR110" s="2" t="str">
        <f t="shared" si="97"/>
        <v/>
      </c>
      <c r="BS110" s="2" t="str">
        <f t="shared" si="98"/>
        <v/>
      </c>
      <c r="BT110" s="2" t="str">
        <f t="shared" si="99"/>
        <v/>
      </c>
      <c r="BU110" s="2" t="str">
        <f t="shared" si="100"/>
        <v/>
      </c>
      <c r="BV110" s="2" t="str">
        <f t="shared" si="101"/>
        <v/>
      </c>
      <c r="BW110" s="2" t="str">
        <f t="shared" si="102"/>
        <v/>
      </c>
      <c r="BX110" s="2" t="str">
        <f t="shared" si="103"/>
        <v/>
      </c>
      <c r="BY110" s="2" t="str">
        <f t="shared" si="104"/>
        <v/>
      </c>
      <c r="BZ110" s="2" t="str">
        <f t="shared" si="105"/>
        <v/>
      </c>
      <c r="CA110" s="2" t="str">
        <f t="shared" si="106"/>
        <v/>
      </c>
      <c r="CB110" s="2" t="str">
        <f t="shared" si="107"/>
        <v/>
      </c>
      <c r="CC110" s="2" t="str">
        <f t="shared" si="108"/>
        <v/>
      </c>
      <c r="CE110" s="2" t="str">
        <f t="shared" ref="CE110:CS126" si="139">IF(AND(IY110 &lt; $CS$22, $B110 &gt; C$231, $B110 &lt; C$232), C110, "")</f>
        <v/>
      </c>
      <c r="CF110" s="2" t="str">
        <f t="shared" si="139"/>
        <v/>
      </c>
      <c r="CG110" s="2" t="str">
        <f t="shared" si="139"/>
        <v/>
      </c>
      <c r="CH110" s="2" t="str">
        <f t="shared" si="139"/>
        <v/>
      </c>
      <c r="CI110" s="2" t="str">
        <f t="shared" si="139"/>
        <v/>
      </c>
      <c r="CJ110" s="2" t="str">
        <f t="shared" si="139"/>
        <v/>
      </c>
      <c r="CK110" s="2" t="str">
        <f t="shared" si="139"/>
        <v/>
      </c>
      <c r="CL110" s="2" t="str">
        <f t="shared" si="139"/>
        <v/>
      </c>
      <c r="CM110" s="2" t="str">
        <f t="shared" si="139"/>
        <v/>
      </c>
      <c r="CN110" s="2" t="str">
        <f t="shared" si="139"/>
        <v/>
      </c>
      <c r="CO110" s="2" t="str">
        <f t="shared" si="139"/>
        <v/>
      </c>
      <c r="CP110" s="2" t="str">
        <f t="shared" si="139"/>
        <v/>
      </c>
      <c r="CQ110" s="2" t="str">
        <f t="shared" si="139"/>
        <v/>
      </c>
      <c r="CR110" s="2" t="str">
        <f t="shared" si="139"/>
        <v/>
      </c>
      <c r="CS110" s="2" t="str">
        <f t="shared" si="139"/>
        <v/>
      </c>
      <c r="CU110" s="2" t="str">
        <f t="shared" si="109"/>
        <v/>
      </c>
      <c r="CV110" s="2" t="str">
        <f t="shared" si="110"/>
        <v/>
      </c>
      <c r="CW110" s="2" t="str">
        <f t="shared" si="111"/>
        <v/>
      </c>
      <c r="CX110" s="2" t="str">
        <f t="shared" si="112"/>
        <v/>
      </c>
      <c r="CY110" s="2" t="str">
        <f t="shared" si="113"/>
        <v/>
      </c>
      <c r="CZ110" s="2" t="str">
        <f t="shared" si="114"/>
        <v/>
      </c>
      <c r="DA110" s="2" t="str">
        <f t="shared" si="115"/>
        <v/>
      </c>
      <c r="DB110" s="2" t="str">
        <f t="shared" si="116"/>
        <v/>
      </c>
      <c r="DC110" s="2" t="str">
        <f t="shared" si="117"/>
        <v/>
      </c>
      <c r="DD110" s="2" t="str">
        <f t="shared" si="118"/>
        <v/>
      </c>
      <c r="DE110" s="2" t="str">
        <f t="shared" si="119"/>
        <v/>
      </c>
      <c r="DF110" s="2" t="str">
        <f t="shared" si="120"/>
        <v/>
      </c>
      <c r="DG110" s="2" t="str">
        <f t="shared" si="121"/>
        <v/>
      </c>
      <c r="DH110" s="2" t="str">
        <f t="shared" si="122"/>
        <v/>
      </c>
      <c r="DI110" s="2" t="str">
        <f t="shared" si="123"/>
        <v/>
      </c>
      <c r="DK110" s="2">
        <f t="shared" si="133"/>
        <v>65.882804878048773</v>
      </c>
      <c r="DL110" s="2">
        <f t="shared" si="133"/>
        <v>62.362914979757086</v>
      </c>
      <c r="DM110" s="2">
        <f t="shared" si="133"/>
        <v>58.645975609756093</v>
      </c>
      <c r="DN110" s="2">
        <f t="shared" si="133"/>
        <v>66.968077276287715</v>
      </c>
      <c r="DO110" s="2">
        <f t="shared" si="133"/>
        <v>64.214429175475686</v>
      </c>
      <c r="DP110" s="2">
        <f t="shared" si="133"/>
        <v>58.877336385490111</v>
      </c>
      <c r="DQ110" s="2">
        <f t="shared" si="133"/>
        <v>60.865954394442781</v>
      </c>
      <c r="DR110" s="2">
        <f t="shared" si="133"/>
        <v>64.496428571428581</v>
      </c>
      <c r="DS110" s="2">
        <f t="shared" si="133"/>
        <v>61.866812896405918</v>
      </c>
      <c r="DT110" s="2">
        <f t="shared" si="133"/>
        <v>59.454390514004807</v>
      </c>
      <c r="DU110" s="2">
        <f t="shared" si="133"/>
        <v>55.020644599303139</v>
      </c>
      <c r="DV110" s="2">
        <f t="shared" si="133"/>
        <v>59.600265176683763</v>
      </c>
      <c r="DW110" s="2">
        <f t="shared" si="133"/>
        <v>56.744834249471452</v>
      </c>
      <c r="DX110" s="2">
        <f t="shared" si="133"/>
        <v>63.252621262458476</v>
      </c>
      <c r="DY110" s="2">
        <f t="shared" si="133"/>
        <v>61.120421052631585</v>
      </c>
      <c r="EA110" s="2">
        <f t="shared" si="93"/>
        <v>37.726226170332765</v>
      </c>
      <c r="EB110" s="2">
        <f t="shared" si="93"/>
        <v>40.258198881629056</v>
      </c>
      <c r="EC110" s="2">
        <f t="shared" si="93"/>
        <v>38.320646236645516</v>
      </c>
      <c r="ED110" s="2">
        <f t="shared" si="93"/>
        <v>39.74569659686582</v>
      </c>
      <c r="EE110" s="2">
        <f t="shared" si="93"/>
        <v>39.571063240110867</v>
      </c>
      <c r="EF110" s="2">
        <f t="shared" si="93"/>
        <v>38.481180228309348</v>
      </c>
      <c r="EG110" s="2">
        <f t="shared" si="93"/>
        <v>38.932320915986466</v>
      </c>
      <c r="EH110" s="2">
        <f t="shared" si="93"/>
        <v>40.517277459103475</v>
      </c>
      <c r="EI110" s="2">
        <f t="shared" si="93"/>
        <v>41.778405646058474</v>
      </c>
      <c r="EJ110" s="2">
        <f t="shared" si="93"/>
        <v>39.866357634645105</v>
      </c>
      <c r="EK110" s="2">
        <f t="shared" si="93"/>
        <v>40.593013616439499</v>
      </c>
      <c r="EL110" s="2">
        <f t="shared" si="93"/>
        <v>38.963457087089409</v>
      </c>
      <c r="EM110" s="2">
        <f t="shared" si="134"/>
        <v>37.755322662584227</v>
      </c>
      <c r="EN110" s="2">
        <f t="shared" si="134"/>
        <v>37.922903134121981</v>
      </c>
      <c r="EO110" s="2">
        <f t="shared" si="134"/>
        <v>44.129360020644228</v>
      </c>
      <c r="EQ110" s="2">
        <f t="shared" si="135"/>
        <v>37.449815603081426</v>
      </c>
      <c r="ER110" s="2">
        <f t="shared" si="135"/>
        <v>39.834835256750459</v>
      </c>
      <c r="ES110" s="2">
        <f t="shared" si="135"/>
        <v>38.803685898589094</v>
      </c>
      <c r="ET110" s="2">
        <f t="shared" si="135"/>
        <v>39.154267913827375</v>
      </c>
      <c r="EU110" s="2">
        <f t="shared" si="135"/>
        <v>39.195571405435267</v>
      </c>
      <c r="EV110" s="2">
        <f t="shared" si="135"/>
        <v>38.201830273023006</v>
      </c>
      <c r="EW110" s="2">
        <f t="shared" si="135"/>
        <v>38.657385757952227</v>
      </c>
      <c r="EX110" s="2">
        <f t="shared" si="135"/>
        <v>40.690873345445759</v>
      </c>
      <c r="EY110" s="2">
        <f t="shared" si="135"/>
        <v>41.432797542638795</v>
      </c>
      <c r="EZ110" s="2">
        <f t="shared" si="135"/>
        <v>39.439166007009142</v>
      </c>
      <c r="FA110" s="2">
        <f t="shared" si="135"/>
        <v>39.641709276648022</v>
      </c>
      <c r="FB110" s="2">
        <f t="shared" si="135"/>
        <v>38.67483832555628</v>
      </c>
      <c r="FC110" s="2">
        <f t="shared" si="135"/>
        <v>37.598947130689773</v>
      </c>
      <c r="FD110" s="2">
        <f t="shared" si="135"/>
        <v>37.81003975593228</v>
      </c>
      <c r="FE110" s="2">
        <f t="shared" si="135"/>
        <v>44.528244896134993</v>
      </c>
      <c r="FG110" s="2">
        <f t="shared" si="136"/>
        <v>0.98002718158630964</v>
      </c>
      <c r="FH110" s="2">
        <f t="shared" si="136"/>
        <v>0.98177139514397549</v>
      </c>
      <c r="FI110" s="2">
        <f t="shared" si="136"/>
        <v>0.97851526514789178</v>
      </c>
      <c r="FJ110" s="2">
        <f t="shared" si="136"/>
        <v>0.97679966214494263</v>
      </c>
      <c r="FK110" s="2">
        <f t="shared" si="136"/>
        <v>0.97479899474196463</v>
      </c>
      <c r="FL110" s="2">
        <f t="shared" si="136"/>
        <v>0.97633717176129264</v>
      </c>
      <c r="FM110" s="2">
        <f t="shared" si="136"/>
        <v>0.97579437693843074</v>
      </c>
      <c r="FN110" s="2">
        <f t="shared" si="136"/>
        <v>0.97342196036849638</v>
      </c>
      <c r="FO110" s="2">
        <f t="shared" si="136"/>
        <v>0.97396780919008152</v>
      </c>
      <c r="FP110" s="2">
        <f t="shared" si="136"/>
        <v>0.97315216444590291</v>
      </c>
      <c r="FQ110" s="2">
        <f t="shared" si="136"/>
        <v>0.97207898118560487</v>
      </c>
      <c r="FR110" s="2">
        <f t="shared" si="136"/>
        <v>0.97131944412445725</v>
      </c>
      <c r="FS110" s="2">
        <f t="shared" si="136"/>
        <v>0.97168802065592874</v>
      </c>
      <c r="FT110" s="2">
        <f t="shared" si="136"/>
        <v>0.97556007985058413</v>
      </c>
      <c r="FU110" s="2">
        <f t="shared" si="136"/>
        <v>0.96882485867079504</v>
      </c>
      <c r="FW110" s="2">
        <f t="shared" ref="FW110:GK126" si="140">POWER(10,($B110-C$232)/C$229)/(1+POWER(10,($B110-C$232)/C$229))</f>
        <v>1.1933322867236917E-3</v>
      </c>
      <c r="FX110" s="2">
        <f t="shared" si="140"/>
        <v>1.4426945710472258E-3</v>
      </c>
      <c r="FY110" s="2">
        <f t="shared" si="140"/>
        <v>1.3733992583283428E-3</v>
      </c>
      <c r="FZ110" s="2">
        <f t="shared" si="140"/>
        <v>1.3659461913762404E-3</v>
      </c>
      <c r="GA110" s="2">
        <f t="shared" si="140"/>
        <v>1.1644414795205565E-3</v>
      </c>
      <c r="GB110" s="2">
        <f t="shared" si="140"/>
        <v>1.1799059625938052E-3</v>
      </c>
      <c r="GC110" s="2">
        <f t="shared" si="140"/>
        <v>1.2327797975534766E-3</v>
      </c>
      <c r="GD110" s="2">
        <f t="shared" si="140"/>
        <v>1.2950177561732528E-3</v>
      </c>
      <c r="GE110" s="2">
        <f t="shared" si="140"/>
        <v>1.2062119299247199E-3</v>
      </c>
      <c r="GF110" s="2">
        <f t="shared" si="140"/>
        <v>1.1431435208975123E-3</v>
      </c>
      <c r="GG110" s="2">
        <f t="shared" si="140"/>
        <v>1.0297239896188335E-3</v>
      </c>
      <c r="GH110" s="2">
        <f t="shared" si="140"/>
        <v>9.5787193758633171E-4</v>
      </c>
      <c r="GI110" s="2">
        <f t="shared" si="140"/>
        <v>9.2381202404962339E-4</v>
      </c>
      <c r="GJ110" s="2">
        <f t="shared" si="140"/>
        <v>9.571661936470054E-4</v>
      </c>
      <c r="GK110" s="2">
        <f t="shared" si="140"/>
        <v>8.6898166049973E-4</v>
      </c>
      <c r="GM110" s="92">
        <f t="shared" ref="GM110:HA126" si="141" xml:space="preserve"> _xlfn.NORM.DIST($B110, C$7, ABS(C$11), TRUE) * _xlfn.NORM.DIST(($B110 - C$7)*C$15, 0, ABS(C$11), TRUE) * 2</f>
        <v>4.236763996572344E-21</v>
      </c>
      <c r="GN110" s="92">
        <f t="shared" si="141"/>
        <v>1.8464490329045331E-23</v>
      </c>
      <c r="GO110" s="92">
        <f t="shared" si="141"/>
        <v>1.3154499921358827E-24</v>
      </c>
      <c r="GP110" s="92">
        <f t="shared" si="141"/>
        <v>2.4460426586279392E-32</v>
      </c>
      <c r="GQ110" s="92">
        <f t="shared" si="141"/>
        <v>1.1558532108239397E-29</v>
      </c>
      <c r="GR110" s="92">
        <f t="shared" si="141"/>
        <v>4.4616830028441926E-28</v>
      </c>
      <c r="GS110" s="92">
        <f t="shared" si="141"/>
        <v>3.1924687449553399E-28</v>
      </c>
      <c r="GT110" s="92">
        <f t="shared" si="141"/>
        <v>1.0472961321949974E-16</v>
      </c>
      <c r="GU110" s="92">
        <f t="shared" si="141"/>
        <v>1.7697929766235113E-20</v>
      </c>
      <c r="GV110" s="92">
        <f t="shared" si="141"/>
        <v>6.9731392060617936E-26</v>
      </c>
      <c r="GW110" s="92">
        <f t="shared" si="141"/>
        <v>4.7791135460555413E-25</v>
      </c>
      <c r="GX110" s="92">
        <f t="shared" si="141"/>
        <v>7.6591503033017283E-27</v>
      </c>
      <c r="GY110" s="92">
        <f t="shared" si="141"/>
        <v>9.3685195695033777E-20</v>
      </c>
      <c r="GZ110" s="92">
        <f t="shared" si="141"/>
        <v>1.2107818809070516E-19</v>
      </c>
      <c r="HA110" s="92">
        <f t="shared" si="141"/>
        <v>4.2826277929280205E-20</v>
      </c>
      <c r="HC110" s="92">
        <f t="shared" si="72"/>
        <v>0.55865044054316892</v>
      </c>
      <c r="HD110" s="92">
        <f t="shared" si="72"/>
        <v>0.65289277678901303</v>
      </c>
      <c r="HE110" s="92">
        <f t="shared" si="72"/>
        <v>0.63082997905260307</v>
      </c>
      <c r="HF110" s="92">
        <f t="shared" si="72"/>
        <v>0.63681607015548003</v>
      </c>
      <c r="HG110" s="92">
        <f t="shared" si="72"/>
        <v>0.57444202046242021</v>
      </c>
      <c r="HH110" s="92">
        <f t="shared" si="72"/>
        <v>0.64744840573909157</v>
      </c>
      <c r="HI110" s="92">
        <f t="shared" si="137"/>
        <v>0.69332576721663108</v>
      </c>
      <c r="HJ110" s="92">
        <f t="shared" si="137"/>
        <v>0.68154362995294748</v>
      </c>
      <c r="HK110" s="92">
        <f t="shared" si="137"/>
        <v>0.68913093721889629</v>
      </c>
      <c r="HL110" s="92">
        <f t="shared" si="137"/>
        <v>0.68632156525865151</v>
      </c>
      <c r="HM110" s="92">
        <f t="shared" si="137"/>
        <v>0.57326597669419532</v>
      </c>
      <c r="HN110" s="92">
        <f t="shared" si="137"/>
        <v>0.47675676646228304</v>
      </c>
      <c r="HO110" s="92">
        <f t="shared" si="137"/>
        <v>0.44150492226545424</v>
      </c>
      <c r="HP110" s="92">
        <f t="shared" si="137"/>
        <v>0.47691694458483525</v>
      </c>
      <c r="HQ110" s="92">
        <f t="shared" si="137"/>
        <v>0.54382746348786015</v>
      </c>
      <c r="HS110" s="92">
        <f t="shared" ref="HS110:IG126" si="142" xml:space="preserve"> _xlfn.NORM.DIST($B110, C$9, ABS(C$13), TRUE) * _xlfn.NORM.DIST(($B110 - C$9)*C$17, 0, ABS(C$13), TRUE) * 2</f>
        <v>2.6092007212623059E-12</v>
      </c>
      <c r="HT110" s="92">
        <f t="shared" si="142"/>
        <v>8.6526908086438561E-11</v>
      </c>
      <c r="HU110" s="92">
        <f t="shared" si="142"/>
        <v>3.3502730614396422E-13</v>
      </c>
      <c r="HV110" s="92">
        <f t="shared" si="142"/>
        <v>4.3115219576000066E-15</v>
      </c>
      <c r="HW110" s="92">
        <f t="shared" si="142"/>
        <v>9.9178890421577571E-16</v>
      </c>
      <c r="HX110" s="92">
        <f t="shared" si="142"/>
        <v>1.6547758331792144E-14</v>
      </c>
      <c r="HY110" s="92">
        <f t="shared" si="142"/>
        <v>2.454130666820251E-14</v>
      </c>
      <c r="HZ110" s="92">
        <f t="shared" si="142"/>
        <v>2.2997783768955203E-15</v>
      </c>
      <c r="IA110" s="92">
        <f t="shared" si="142"/>
        <v>2.0573700545839887E-14</v>
      </c>
      <c r="IB110" s="92">
        <f t="shared" si="142"/>
        <v>1.4072632135798118E-14</v>
      </c>
      <c r="IC110" s="92">
        <f t="shared" si="142"/>
        <v>1.2304573491307562E-16</v>
      </c>
      <c r="ID110" s="92">
        <f t="shared" si="142"/>
        <v>8.8381836935567075E-18</v>
      </c>
      <c r="IE110" s="92">
        <f t="shared" si="142"/>
        <v>6.2275695705240963E-16</v>
      </c>
      <c r="IF110" s="92">
        <f t="shared" si="142"/>
        <v>5.110071525381091E-10</v>
      </c>
      <c r="IG110" s="92">
        <f t="shared" si="142"/>
        <v>9.5009341583820351E-8</v>
      </c>
      <c r="II110" s="92">
        <f t="shared" ref="II110:IW126" si="143" xml:space="preserve"> _xlfn.NORM.DIST($B110, C$10, ABS(C$14), TRUE) * _xlfn.NORM.DIST(($B110 - C$10)*C$18, 0, ABS(C$14), TRUE) * 2</f>
        <v>3.0593600651463895E-51</v>
      </c>
      <c r="IJ110" s="92">
        <f t="shared" si="143"/>
        <v>7.2432913593753372E-46</v>
      </c>
      <c r="IK110" s="92">
        <f t="shared" si="143"/>
        <v>2.216793175707204E-57</v>
      </c>
      <c r="IL110" s="92">
        <f t="shared" si="143"/>
        <v>8.66468955364416E-68</v>
      </c>
      <c r="IM110" s="92">
        <f t="shared" si="143"/>
        <v>5.1374446412152738E-69</v>
      </c>
      <c r="IN110" s="92">
        <f t="shared" si="143"/>
        <v>4.322047292890081E-64</v>
      </c>
      <c r="IO110" s="92">
        <f t="shared" si="143"/>
        <v>1.5170195247777207E-65</v>
      </c>
      <c r="IP110" s="92">
        <f t="shared" si="143"/>
        <v>1.2641062087025348E-71</v>
      </c>
      <c r="IQ110" s="92">
        <f t="shared" si="143"/>
        <v>2.7507236334473659E-66</v>
      </c>
      <c r="IR110" s="92">
        <f t="shared" si="143"/>
        <v>1.7155986562319951E-66</v>
      </c>
      <c r="IS110" s="92">
        <f t="shared" si="143"/>
        <v>2.4480201893602167E-73</v>
      </c>
      <c r="IT110" s="92">
        <f t="shared" si="143"/>
        <v>3.5848599524974015E-77</v>
      </c>
      <c r="IU110" s="92">
        <f t="shared" si="143"/>
        <v>8.2243047645848245E-67</v>
      </c>
      <c r="IV110" s="92">
        <f t="shared" si="143"/>
        <v>1.2016568801848562E-52</v>
      </c>
      <c r="IW110" s="92">
        <f t="shared" si="143"/>
        <v>7.6721781335257867E-33</v>
      </c>
      <c r="IY110" s="92">
        <f t="shared" ref="IY110:JM126" si="144">GM110+HC110+HS110+II110</f>
        <v>0.55865044054577817</v>
      </c>
      <c r="IZ110" s="92">
        <f t="shared" si="144"/>
        <v>0.65289277687553993</v>
      </c>
      <c r="JA110" s="92">
        <f t="shared" si="144"/>
        <v>0.63082997905293814</v>
      </c>
      <c r="JB110" s="92">
        <f t="shared" si="144"/>
        <v>0.63681607015548436</v>
      </c>
      <c r="JC110" s="92">
        <f t="shared" si="144"/>
        <v>0.57444202046242121</v>
      </c>
      <c r="JD110" s="92">
        <f t="shared" si="144"/>
        <v>0.64744840573910811</v>
      </c>
      <c r="JE110" s="92">
        <f t="shared" si="144"/>
        <v>0.69332576721665562</v>
      </c>
      <c r="JF110" s="92">
        <f t="shared" si="144"/>
        <v>0.68154362995294993</v>
      </c>
      <c r="JG110" s="92">
        <f t="shared" si="144"/>
        <v>0.68913093721891683</v>
      </c>
      <c r="JH110" s="92">
        <f t="shared" si="144"/>
        <v>0.68632156525866561</v>
      </c>
      <c r="JI110" s="92">
        <f t="shared" si="144"/>
        <v>0.57326597669419543</v>
      </c>
      <c r="JJ110" s="92">
        <f t="shared" si="144"/>
        <v>0.47675676646228304</v>
      </c>
      <c r="JK110" s="92">
        <f t="shared" si="144"/>
        <v>0.44150492226545485</v>
      </c>
      <c r="JL110" s="92">
        <f t="shared" si="144"/>
        <v>0.47691694509584237</v>
      </c>
      <c r="JM110" s="92">
        <f t="shared" si="144"/>
        <v>0.54382755849720177</v>
      </c>
    </row>
    <row r="111" spans="2:273" x14ac:dyDescent="0.25">
      <c r="B111" s="2">
        <v>84</v>
      </c>
      <c r="C111" s="37">
        <v>175.625</v>
      </c>
      <c r="D111" s="37">
        <v>174.42500000000001</v>
      </c>
      <c r="E111" s="37">
        <v>180.6</v>
      </c>
      <c r="F111" s="37">
        <v>176.47499999999999</v>
      </c>
      <c r="G111" s="37">
        <v>186.35</v>
      </c>
      <c r="H111" s="37">
        <v>175.17500000000001</v>
      </c>
      <c r="I111" s="37">
        <v>167.625</v>
      </c>
      <c r="J111" s="37">
        <v>170.77500000000001</v>
      </c>
      <c r="K111" s="37">
        <v>167.125</v>
      </c>
      <c r="L111" s="37">
        <v>166.67500000000001</v>
      </c>
      <c r="M111" s="37">
        <v>172.4</v>
      </c>
      <c r="N111" s="37">
        <v>174.548</v>
      </c>
      <c r="O111" s="37">
        <v>170.262</v>
      </c>
      <c r="P111" s="37">
        <v>162.333</v>
      </c>
      <c r="Q111" s="37">
        <v>132</v>
      </c>
      <c r="S111" s="4">
        <f t="shared" si="131"/>
        <v>185.59239937921049</v>
      </c>
      <c r="T111" s="4">
        <f t="shared" si="131"/>
        <v>178.65967376023758</v>
      </c>
      <c r="U111" s="4">
        <f t="shared" si="131"/>
        <v>187.78503032967745</v>
      </c>
      <c r="V111" s="4">
        <f t="shared" si="131"/>
        <v>172.87745013012602</v>
      </c>
      <c r="W111" s="4">
        <f t="shared" si="131"/>
        <v>197.1656108075326</v>
      </c>
      <c r="X111" s="4">
        <f t="shared" si="131"/>
        <v>183.12054895832205</v>
      </c>
      <c r="Y111" s="4">
        <f t="shared" si="131"/>
        <v>166.63363800509683</v>
      </c>
      <c r="Z111" s="4">
        <f t="shared" si="131"/>
        <v>167.92012150840341</v>
      </c>
      <c r="AA111" s="4">
        <f t="shared" si="131"/>
        <v>168.63990914658359</v>
      </c>
      <c r="AB111" s="4">
        <f t="shared" si="131"/>
        <v>171.33938788623561</v>
      </c>
      <c r="AC111" s="4">
        <f t="shared" si="131"/>
        <v>177.90344764448633</v>
      </c>
      <c r="AD111" s="4">
        <f t="shared" si="131"/>
        <v>180.68281458200724</v>
      </c>
      <c r="AE111" s="4">
        <f t="shared" si="131"/>
        <v>173.79206482280668</v>
      </c>
      <c r="AF111" s="4">
        <f t="shared" si="131"/>
        <v>167.11955603614408</v>
      </c>
      <c r="AG111" s="4">
        <f t="shared" si="131"/>
        <v>136.86493185060749</v>
      </c>
      <c r="AI111" s="4">
        <f t="shared" si="132"/>
        <v>-9.9673993792104909</v>
      </c>
      <c r="AJ111" s="4">
        <f t="shared" si="132"/>
        <v>-4.2346737602375697</v>
      </c>
      <c r="AK111" s="4">
        <f t="shared" si="132"/>
        <v>-7.1850303296774598</v>
      </c>
      <c r="AL111" s="4">
        <f t="shared" si="132"/>
        <v>3.5975498698739727</v>
      </c>
      <c r="AM111" s="4">
        <f t="shared" si="132"/>
        <v>-10.815610807532607</v>
      </c>
      <c r="AN111" s="4">
        <f t="shared" si="132"/>
        <v>-7.9455489583220356</v>
      </c>
      <c r="AO111" s="4">
        <f t="shared" si="132"/>
        <v>0.99136199490317267</v>
      </c>
      <c r="AP111" s="4">
        <f t="shared" si="132"/>
        <v>2.8548784915965939</v>
      </c>
      <c r="AQ111" s="4">
        <f t="shared" si="132"/>
        <v>-1.5149091465835909</v>
      </c>
      <c r="AR111" s="4">
        <f t="shared" si="132"/>
        <v>-4.6643878862356019</v>
      </c>
      <c r="AS111" s="4">
        <f t="shared" si="132"/>
        <v>-5.5034476444863287</v>
      </c>
      <c r="AT111" s="4">
        <f t="shared" si="132"/>
        <v>-6.1348145820072375</v>
      </c>
      <c r="AU111" s="4">
        <f t="shared" si="132"/>
        <v>-3.5300648228066791</v>
      </c>
      <c r="AV111" s="4">
        <f t="shared" si="132"/>
        <v>-4.7865560361440771</v>
      </c>
      <c r="AW111" s="4">
        <f t="shared" si="132"/>
        <v>-4.8649318506074906</v>
      </c>
      <c r="AY111" s="2">
        <f t="shared" si="138"/>
        <v>38.146489829815557</v>
      </c>
      <c r="AZ111" s="2">
        <f t="shared" si="138"/>
        <v>40.481282680772601</v>
      </c>
      <c r="BA111" s="2">
        <f t="shared" si="138"/>
        <v>38.640464538469963</v>
      </c>
      <c r="BB111" s="2">
        <f t="shared" si="138"/>
        <v>40.20742081695726</v>
      </c>
      <c r="BC111" s="2">
        <f t="shared" si="138"/>
        <v>40.030708051947066</v>
      </c>
      <c r="BD111" s="2">
        <f t="shared" si="138"/>
        <v>38.823768296599141</v>
      </c>
      <c r="BE111" s="2">
        <f t="shared" si="138"/>
        <v>39.303372692153197</v>
      </c>
      <c r="BF111" s="2">
        <f t="shared" si="138"/>
        <v>40.993645086968236</v>
      </c>
      <c r="BG111" s="2">
        <f t="shared" si="138"/>
        <v>42.113058399251187</v>
      </c>
      <c r="BH111" s="2">
        <f t="shared" si="138"/>
        <v>40.192089156162439</v>
      </c>
      <c r="BI111" s="2">
        <f t="shared" si="138"/>
        <v>40.777736575900747</v>
      </c>
      <c r="BJ111" s="2">
        <f t="shared" si="138"/>
        <v>39.344231452539802</v>
      </c>
      <c r="BK111" s="2">
        <f t="shared" si="138"/>
        <v>38.119876060475498</v>
      </c>
      <c r="BL111" s="2">
        <f t="shared" si="138"/>
        <v>38.366276281991858</v>
      </c>
      <c r="BM111" s="2">
        <f t="shared" si="138"/>
        <v>44.490805752984414</v>
      </c>
      <c r="BO111" s="2" t="str">
        <f t="shared" si="94"/>
        <v/>
      </c>
      <c r="BP111" s="2" t="str">
        <f t="shared" si="95"/>
        <v/>
      </c>
      <c r="BQ111" s="2" t="str">
        <f t="shared" si="96"/>
        <v/>
      </c>
      <c r="BR111" s="2" t="str">
        <f t="shared" si="97"/>
        <v/>
      </c>
      <c r="BS111" s="2" t="str">
        <f t="shared" si="98"/>
        <v/>
      </c>
      <c r="BT111" s="2" t="str">
        <f t="shared" si="99"/>
        <v/>
      </c>
      <c r="BU111" s="2" t="str">
        <f t="shared" si="100"/>
        <v/>
      </c>
      <c r="BV111" s="2" t="str">
        <f t="shared" si="101"/>
        <v/>
      </c>
      <c r="BW111" s="2" t="str">
        <f t="shared" si="102"/>
        <v/>
      </c>
      <c r="BX111" s="2" t="str">
        <f t="shared" si="103"/>
        <v/>
      </c>
      <c r="BY111" s="2" t="str">
        <f t="shared" si="104"/>
        <v/>
      </c>
      <c r="BZ111" s="2" t="str">
        <f t="shared" si="105"/>
        <v/>
      </c>
      <c r="CA111" s="2" t="str">
        <f t="shared" si="106"/>
        <v/>
      </c>
      <c r="CB111" s="2" t="str">
        <f t="shared" si="107"/>
        <v/>
      </c>
      <c r="CC111" s="2" t="str">
        <f t="shared" si="108"/>
        <v/>
      </c>
      <c r="CE111" s="2" t="str">
        <f t="shared" si="139"/>
        <v/>
      </c>
      <c r="CF111" s="2" t="str">
        <f t="shared" si="139"/>
        <v/>
      </c>
      <c r="CG111" s="2" t="str">
        <f t="shared" si="139"/>
        <v/>
      </c>
      <c r="CH111" s="2" t="str">
        <f t="shared" si="139"/>
        <v/>
      </c>
      <c r="CI111" s="2" t="str">
        <f t="shared" si="139"/>
        <v/>
      </c>
      <c r="CJ111" s="2" t="str">
        <f t="shared" si="139"/>
        <v/>
      </c>
      <c r="CK111" s="2" t="str">
        <f t="shared" si="139"/>
        <v/>
      </c>
      <c r="CL111" s="2" t="str">
        <f t="shared" si="139"/>
        <v/>
      </c>
      <c r="CM111" s="2" t="str">
        <f t="shared" si="139"/>
        <v/>
      </c>
      <c r="CN111" s="2" t="str">
        <f t="shared" si="139"/>
        <v/>
      </c>
      <c r="CO111" s="2" t="str">
        <f t="shared" si="139"/>
        <v/>
      </c>
      <c r="CP111" s="2" t="str">
        <f t="shared" si="139"/>
        <v/>
      </c>
      <c r="CQ111" s="2" t="str">
        <f t="shared" si="139"/>
        <v/>
      </c>
      <c r="CR111" s="2" t="str">
        <f t="shared" si="139"/>
        <v/>
      </c>
      <c r="CS111" s="2" t="str">
        <f t="shared" si="139"/>
        <v/>
      </c>
      <c r="CU111" s="2" t="str">
        <f t="shared" si="109"/>
        <v/>
      </c>
      <c r="CV111" s="2" t="str">
        <f t="shared" si="110"/>
        <v/>
      </c>
      <c r="CW111" s="2" t="str">
        <f t="shared" si="111"/>
        <v/>
      </c>
      <c r="CX111" s="2" t="str">
        <f t="shared" si="112"/>
        <v/>
      </c>
      <c r="CY111" s="2" t="str">
        <f t="shared" si="113"/>
        <v/>
      </c>
      <c r="CZ111" s="2" t="str">
        <f t="shared" si="114"/>
        <v/>
      </c>
      <c r="DA111" s="2" t="str">
        <f t="shared" si="115"/>
        <v/>
      </c>
      <c r="DB111" s="2" t="str">
        <f t="shared" si="116"/>
        <v/>
      </c>
      <c r="DC111" s="2" t="str">
        <f t="shared" si="117"/>
        <v/>
      </c>
      <c r="DD111" s="2" t="str">
        <f t="shared" si="118"/>
        <v/>
      </c>
      <c r="DE111" s="2" t="str">
        <f t="shared" si="119"/>
        <v/>
      </c>
      <c r="DF111" s="2" t="str">
        <f t="shared" si="120"/>
        <v/>
      </c>
      <c r="DG111" s="2" t="str">
        <f t="shared" si="121"/>
        <v/>
      </c>
      <c r="DH111" s="2" t="str">
        <f t="shared" si="122"/>
        <v/>
      </c>
      <c r="DI111" s="2" t="str">
        <f t="shared" si="123"/>
        <v/>
      </c>
      <c r="DK111" s="2">
        <f t="shared" si="133"/>
        <v>66.16418118466899</v>
      </c>
      <c r="DL111" s="2">
        <f t="shared" si="133"/>
        <v>62.565941295546565</v>
      </c>
      <c r="DM111" s="2">
        <f t="shared" si="133"/>
        <v>58.817979094076648</v>
      </c>
      <c r="DN111" s="2">
        <f t="shared" si="133"/>
        <v>67.28994746508927</v>
      </c>
      <c r="DO111" s="2">
        <f t="shared" si="133"/>
        <v>64.49614164904861</v>
      </c>
      <c r="DP111" s="2">
        <f t="shared" si="133"/>
        <v>59.084849958134143</v>
      </c>
      <c r="DQ111" s="2">
        <f t="shared" si="133"/>
        <v>61.095665961945045</v>
      </c>
      <c r="DR111" s="2">
        <f t="shared" si="133"/>
        <v>64.700249169435224</v>
      </c>
      <c r="DS111" s="2">
        <f t="shared" si="133"/>
        <v>62.060526779422126</v>
      </c>
      <c r="DT111" s="2">
        <f t="shared" si="133"/>
        <v>59.657198228128465</v>
      </c>
      <c r="DU111" s="2">
        <f t="shared" si="133"/>
        <v>55.145744773519162</v>
      </c>
      <c r="DV111" s="2">
        <f t="shared" si="133"/>
        <v>59.797395952884308</v>
      </c>
      <c r="DW111" s="2">
        <f t="shared" si="133"/>
        <v>56.883937984496114</v>
      </c>
      <c r="DX111" s="2">
        <f t="shared" si="133"/>
        <v>63.521069767441858</v>
      </c>
      <c r="DY111" s="2">
        <f t="shared" si="133"/>
        <v>61.334368421052631</v>
      </c>
      <c r="EA111" s="2">
        <f t="shared" si="93"/>
        <v>37.626090016920472</v>
      </c>
      <c r="EB111" s="2">
        <f t="shared" si="93"/>
        <v>40.107971649897792</v>
      </c>
      <c r="EC111" s="2">
        <f t="shared" si="93"/>
        <v>38.235707687364453</v>
      </c>
      <c r="ED111" s="2">
        <f t="shared" si="93"/>
        <v>39.621638531716329</v>
      </c>
      <c r="EE111" s="2">
        <f t="shared" si="93"/>
        <v>39.454338484364946</v>
      </c>
      <c r="EF111" s="2">
        <f t="shared" si="93"/>
        <v>38.376278885164929</v>
      </c>
      <c r="EG111" s="2">
        <f t="shared" si="93"/>
        <v>38.810723334700228</v>
      </c>
      <c r="EH111" s="2">
        <f t="shared" si="93"/>
        <v>40.403080139002711</v>
      </c>
      <c r="EI111" s="2">
        <f t="shared" si="93"/>
        <v>41.627265226615719</v>
      </c>
      <c r="EJ111" s="2">
        <f t="shared" si="93"/>
        <v>39.702855079815201</v>
      </c>
      <c r="EK111" s="2">
        <f t="shared" si="93"/>
        <v>40.40241265645264</v>
      </c>
      <c r="EL111" s="2">
        <f t="shared" si="93"/>
        <v>38.793740903253976</v>
      </c>
      <c r="EM111" s="2">
        <f t="shared" si="134"/>
        <v>37.621413097380582</v>
      </c>
      <c r="EN111" s="2">
        <f t="shared" si="134"/>
        <v>37.791659492838974</v>
      </c>
      <c r="EO111" s="2">
        <f t="shared" si="134"/>
        <v>43.996139278926492</v>
      </c>
      <c r="EQ111" s="2">
        <f t="shared" si="135"/>
        <v>37.35944148001844</v>
      </c>
      <c r="ER111" s="2">
        <f t="shared" si="135"/>
        <v>39.699894084256371</v>
      </c>
      <c r="ES111" s="2">
        <f t="shared" si="135"/>
        <v>38.69899928040914</v>
      </c>
      <c r="ET111" s="2">
        <f t="shared" si="135"/>
        <v>39.055454124408953</v>
      </c>
      <c r="EU111" s="2">
        <f t="shared" si="135"/>
        <v>39.093987484225124</v>
      </c>
      <c r="EV111" s="2">
        <f t="shared" si="135"/>
        <v>38.105994616796025</v>
      </c>
      <c r="EW111" s="2">
        <f t="shared" si="135"/>
        <v>38.54555215045913</v>
      </c>
      <c r="EX111" s="2">
        <f t="shared" si="135"/>
        <v>40.567999929017226</v>
      </c>
      <c r="EY111" s="2">
        <f t="shared" si="135"/>
        <v>41.294762396757378</v>
      </c>
      <c r="EZ111" s="2">
        <f t="shared" si="135"/>
        <v>39.291717003960684</v>
      </c>
      <c r="FA111" s="2">
        <f t="shared" si="135"/>
        <v>39.491040591708156</v>
      </c>
      <c r="FB111" s="2">
        <f t="shared" si="135"/>
        <v>38.516141336102656</v>
      </c>
      <c r="FC111" s="2">
        <f t="shared" si="135"/>
        <v>37.469777484071614</v>
      </c>
      <c r="FD111" s="2">
        <f t="shared" si="135"/>
        <v>37.682920821638987</v>
      </c>
      <c r="FE111" s="2">
        <f t="shared" si="135"/>
        <v>44.362277729361068</v>
      </c>
      <c r="FG111" s="2">
        <f t="shared" si="136"/>
        <v>0.98175250512132162</v>
      </c>
      <c r="FH111" s="2">
        <f t="shared" si="136"/>
        <v>0.98334860728915097</v>
      </c>
      <c r="FI111" s="2">
        <f t="shared" si="136"/>
        <v>0.9803685772256181</v>
      </c>
      <c r="FJ111" s="2">
        <f t="shared" si="136"/>
        <v>0.97879775860493734</v>
      </c>
      <c r="FK111" s="2">
        <f t="shared" si="136"/>
        <v>0.97696533261812246</v>
      </c>
      <c r="FL111" s="2">
        <f t="shared" si="136"/>
        <v>0.97837421771215582</v>
      </c>
      <c r="FM111" s="2">
        <f t="shared" si="136"/>
        <v>0.97787709130552558</v>
      </c>
      <c r="FN111" s="2">
        <f t="shared" si="136"/>
        <v>0.97570372098967817</v>
      </c>
      <c r="FO111" s="2">
        <f t="shared" si="136"/>
        <v>0.9762038535311468</v>
      </c>
      <c r="FP111" s="2">
        <f t="shared" si="136"/>
        <v>0.97545650340497658</v>
      </c>
      <c r="FQ111" s="2">
        <f t="shared" si="136"/>
        <v>0.97447301485097704</v>
      </c>
      <c r="FR111" s="2">
        <f t="shared" si="136"/>
        <v>0.97377684598719061</v>
      </c>
      <c r="FS111" s="2">
        <f t="shared" si="136"/>
        <v>0.97411468381910737</v>
      </c>
      <c r="FT111" s="2">
        <f t="shared" si="136"/>
        <v>0.9776624922605528</v>
      </c>
      <c r="FU111" s="2">
        <f t="shared" si="136"/>
        <v>0.9714897273869918</v>
      </c>
      <c r="FW111" s="2">
        <f t="shared" si="140"/>
        <v>1.3083122064469956E-3</v>
      </c>
      <c r="FX111" s="2">
        <f t="shared" si="140"/>
        <v>1.5816629914377452E-3</v>
      </c>
      <c r="FY111" s="2">
        <f t="shared" si="140"/>
        <v>1.5057028310890069E-3</v>
      </c>
      <c r="FZ111" s="2">
        <f t="shared" si="140"/>
        <v>1.4975328650409885E-3</v>
      </c>
      <c r="GA111" s="2">
        <f t="shared" si="140"/>
        <v>1.2766412709961849E-3</v>
      </c>
      <c r="GB111" s="2">
        <f t="shared" si="140"/>
        <v>1.2935939049639894E-3</v>
      </c>
      <c r="GC111" s="2">
        <f t="shared" si="140"/>
        <v>1.3515554195662398E-3</v>
      </c>
      <c r="GD111" s="2">
        <f t="shared" si="140"/>
        <v>1.4197813443938224E-3</v>
      </c>
      <c r="GE111" s="2">
        <f t="shared" si="140"/>
        <v>1.3224311856059778E-3</v>
      </c>
      <c r="GF111" s="2">
        <f t="shared" si="140"/>
        <v>1.2532937219360328E-3</v>
      </c>
      <c r="GG111" s="2">
        <f t="shared" si="140"/>
        <v>1.1289577453246244E-3</v>
      </c>
      <c r="GH111" s="2">
        <f t="shared" si="140"/>
        <v>1.0501886423831784E-3</v>
      </c>
      <c r="GI111" s="2">
        <f t="shared" si="140"/>
        <v>1.0128494687438375E-3</v>
      </c>
      <c r="GJ111" s="2">
        <f t="shared" si="140"/>
        <v>1.0494149524947491E-3</v>
      </c>
      <c r="GK111" s="2">
        <f t="shared" si="140"/>
        <v>9.5273956801301323E-4</v>
      </c>
      <c r="GM111" s="92">
        <f t="shared" si="141"/>
        <v>2.8786090939319258E-23</v>
      </c>
      <c r="GN111" s="92">
        <f t="shared" si="141"/>
        <v>8.9237453001116189E-26</v>
      </c>
      <c r="GO111" s="92">
        <f t="shared" si="141"/>
        <v>5.0663789377771137E-27</v>
      </c>
      <c r="GP111" s="92">
        <f t="shared" si="141"/>
        <v>1.7979246058937775E-35</v>
      </c>
      <c r="GQ111" s="92">
        <f t="shared" si="141"/>
        <v>1.024851308522268E-32</v>
      </c>
      <c r="GR111" s="92">
        <f t="shared" si="141"/>
        <v>7.4949451198296171E-31</v>
      </c>
      <c r="GS111" s="92">
        <f t="shared" si="141"/>
        <v>5.9071827176348543E-31</v>
      </c>
      <c r="GT111" s="92">
        <f t="shared" si="141"/>
        <v>2.60808790955189E-18</v>
      </c>
      <c r="GU111" s="92">
        <f t="shared" si="141"/>
        <v>1.7468445254460021E-22</v>
      </c>
      <c r="GV111" s="92">
        <f t="shared" si="141"/>
        <v>1.9333909349795555E-28</v>
      </c>
      <c r="GW111" s="92">
        <f t="shared" si="141"/>
        <v>1.5377801071981858E-27</v>
      </c>
      <c r="GX111" s="92">
        <f t="shared" si="141"/>
        <v>1.2111458811108934E-29</v>
      </c>
      <c r="GY111" s="92">
        <f t="shared" si="141"/>
        <v>8.1521112307435827E-22</v>
      </c>
      <c r="GZ111" s="92">
        <f t="shared" si="141"/>
        <v>1.1880309021006497E-21</v>
      </c>
      <c r="HA111" s="92">
        <f t="shared" si="141"/>
        <v>5.3034321856394043E-22</v>
      </c>
      <c r="HC111" s="92">
        <f t="shared" si="72"/>
        <v>0.62529771279433455</v>
      </c>
      <c r="HD111" s="92">
        <f t="shared" si="72"/>
        <v>0.65830665861030557</v>
      </c>
      <c r="HE111" s="92">
        <f t="shared" si="72"/>
        <v>0.64705557844978168</v>
      </c>
      <c r="HF111" s="92">
        <f t="shared" si="72"/>
        <v>0.61761239257326306</v>
      </c>
      <c r="HG111" s="92">
        <f t="shared" si="72"/>
        <v>0.64868570196125397</v>
      </c>
      <c r="HH111" s="92">
        <f t="shared" si="72"/>
        <v>0.69789549331324241</v>
      </c>
      <c r="HI111" s="92">
        <f t="shared" si="137"/>
        <v>0.65438683741327452</v>
      </c>
      <c r="HJ111" s="92">
        <f t="shared" si="137"/>
        <v>0.63994872881288889</v>
      </c>
      <c r="HK111" s="92">
        <f t="shared" si="137"/>
        <v>0.67929705328091317</v>
      </c>
      <c r="HL111" s="92">
        <f t="shared" si="137"/>
        <v>0.70236097543887743</v>
      </c>
      <c r="HM111" s="92">
        <f t="shared" si="137"/>
        <v>0.65563343880104796</v>
      </c>
      <c r="HN111" s="92">
        <f t="shared" si="137"/>
        <v>0.57183111455484859</v>
      </c>
      <c r="HO111" s="92">
        <f t="shared" si="137"/>
        <v>0.52974581736149851</v>
      </c>
      <c r="HP111" s="92">
        <f t="shared" si="137"/>
        <v>0.55962058693410577</v>
      </c>
      <c r="HQ111" s="92">
        <f t="shared" si="137"/>
        <v>0.59038987745628912</v>
      </c>
      <c r="HS111" s="92">
        <f t="shared" si="142"/>
        <v>8.1182900372076568E-12</v>
      </c>
      <c r="HT111" s="92">
        <f t="shared" si="142"/>
        <v>2.4121599906174013E-10</v>
      </c>
      <c r="HU111" s="92">
        <f t="shared" si="142"/>
        <v>1.2005622525000607E-12</v>
      </c>
      <c r="HV111" s="92">
        <f t="shared" si="142"/>
        <v>1.9203318707639624E-14</v>
      </c>
      <c r="HW111" s="92">
        <f t="shared" si="142"/>
        <v>4.4706812067381052E-15</v>
      </c>
      <c r="HX111" s="92">
        <f t="shared" si="142"/>
        <v>6.6457060038030468E-14</v>
      </c>
      <c r="HY111" s="92">
        <f t="shared" si="142"/>
        <v>1.0014098626617367E-13</v>
      </c>
      <c r="HZ111" s="92">
        <f t="shared" si="142"/>
        <v>1.0715550548395123E-14</v>
      </c>
      <c r="IA111" s="92">
        <f t="shared" si="142"/>
        <v>8.4595079916311504E-14</v>
      </c>
      <c r="IB111" s="92">
        <f t="shared" si="142"/>
        <v>5.785676722609834E-14</v>
      </c>
      <c r="IC111" s="92">
        <f t="shared" si="142"/>
        <v>5.9294489026220586E-16</v>
      </c>
      <c r="ID111" s="92">
        <f t="shared" si="142"/>
        <v>4.6276099192483782E-17</v>
      </c>
      <c r="IE111" s="92">
        <f t="shared" si="142"/>
        <v>2.6351026327372961E-15</v>
      </c>
      <c r="IF111" s="92">
        <f t="shared" si="142"/>
        <v>1.195272493511053E-9</v>
      </c>
      <c r="IG111" s="92">
        <f t="shared" si="142"/>
        <v>1.7794870931997909E-7</v>
      </c>
      <c r="II111" s="92">
        <f t="shared" si="143"/>
        <v>6.7613689816483147E-50</v>
      </c>
      <c r="IJ111" s="92">
        <f t="shared" si="143"/>
        <v>1.2402244799011912E-44</v>
      </c>
      <c r="IK111" s="92">
        <f t="shared" si="143"/>
        <v>7.7338550173528937E-56</v>
      </c>
      <c r="IL111" s="92">
        <f t="shared" si="143"/>
        <v>5.8456979533026116E-66</v>
      </c>
      <c r="IM111" s="92">
        <f t="shared" si="143"/>
        <v>3.3882681367669527E-67</v>
      </c>
      <c r="IN111" s="92">
        <f t="shared" si="143"/>
        <v>2.1146802502074643E-62</v>
      </c>
      <c r="IO111" s="92">
        <f t="shared" si="143"/>
        <v>8.3395682157393603E-64</v>
      </c>
      <c r="IP111" s="92">
        <f t="shared" si="143"/>
        <v>1.050748180095562E-69</v>
      </c>
      <c r="IQ111" s="92">
        <f t="shared" si="143"/>
        <v>1.5635496391361533E-64</v>
      </c>
      <c r="IR111" s="92">
        <f t="shared" si="143"/>
        <v>9.5667818939992445E-65</v>
      </c>
      <c r="IS111" s="92">
        <f t="shared" si="143"/>
        <v>1.9513426834915673E-71</v>
      </c>
      <c r="IT111" s="92">
        <f t="shared" si="143"/>
        <v>3.443286875478006E-75</v>
      </c>
      <c r="IU111" s="92">
        <f t="shared" si="143"/>
        <v>4.1383803232521341E-65</v>
      </c>
      <c r="IV111" s="92">
        <f t="shared" si="143"/>
        <v>2.621922797886724E-51</v>
      </c>
      <c r="IW111" s="92">
        <f t="shared" si="143"/>
        <v>4.9422218180212146E-32</v>
      </c>
      <c r="IY111" s="92">
        <f t="shared" si="144"/>
        <v>0.62529771280245283</v>
      </c>
      <c r="IZ111" s="92">
        <f t="shared" si="144"/>
        <v>0.65830665885152162</v>
      </c>
      <c r="JA111" s="92">
        <f t="shared" si="144"/>
        <v>0.64705557845098227</v>
      </c>
      <c r="JB111" s="92">
        <f t="shared" si="144"/>
        <v>0.61761239257328227</v>
      </c>
      <c r="JC111" s="92">
        <f t="shared" si="144"/>
        <v>0.64868570196125841</v>
      </c>
      <c r="JD111" s="92">
        <f t="shared" si="144"/>
        <v>0.69789549331330891</v>
      </c>
      <c r="JE111" s="92">
        <f t="shared" si="144"/>
        <v>0.65438683741337467</v>
      </c>
      <c r="JF111" s="92">
        <f t="shared" si="144"/>
        <v>0.63994872881289966</v>
      </c>
      <c r="JG111" s="92">
        <f t="shared" si="144"/>
        <v>0.67929705328099776</v>
      </c>
      <c r="JH111" s="92">
        <f t="shared" si="144"/>
        <v>0.70236097543893528</v>
      </c>
      <c r="JI111" s="92">
        <f t="shared" si="144"/>
        <v>0.65563343880104852</v>
      </c>
      <c r="JJ111" s="92">
        <f t="shared" si="144"/>
        <v>0.57183111455484859</v>
      </c>
      <c r="JK111" s="92">
        <f t="shared" si="144"/>
        <v>0.52974581736150117</v>
      </c>
      <c r="JL111" s="92">
        <f t="shared" si="144"/>
        <v>0.55962058812937832</v>
      </c>
      <c r="JM111" s="92">
        <f t="shared" si="144"/>
        <v>0.59039005540499845</v>
      </c>
    </row>
    <row r="112" spans="2:273" x14ac:dyDescent="0.25">
      <c r="B112" s="2">
        <v>85</v>
      </c>
      <c r="C112" s="37">
        <v>172.2</v>
      </c>
      <c r="D112" s="37">
        <v>160.94999999999999</v>
      </c>
      <c r="E112" s="37">
        <v>167.65</v>
      </c>
      <c r="F112" s="37">
        <v>151.42500000000001</v>
      </c>
      <c r="G112" s="37">
        <v>180.27500000000001</v>
      </c>
      <c r="H112" s="37">
        <v>158.82499999999999</v>
      </c>
      <c r="I112" s="37">
        <v>129.47499999999999</v>
      </c>
      <c r="J112" s="37">
        <v>130.75</v>
      </c>
      <c r="K112" s="37">
        <v>137.02500000000001</v>
      </c>
      <c r="L112" s="37">
        <v>140.47499999999999</v>
      </c>
      <c r="M112" s="37">
        <v>164.125</v>
      </c>
      <c r="N112" s="37">
        <v>174.905</v>
      </c>
      <c r="O112" s="37">
        <v>174.333</v>
      </c>
      <c r="P112" s="37">
        <v>161.79499999999999</v>
      </c>
      <c r="Q112" s="37">
        <v>126.205</v>
      </c>
      <c r="S112" s="4">
        <f t="shared" ref="S112:AG128" si="145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179.28752426502359</v>
      </c>
      <c r="T112" s="4">
        <f t="shared" si="145"/>
        <v>153.70234692042604</v>
      </c>
      <c r="U112" s="4">
        <f t="shared" si="145"/>
        <v>160.70739751191709</v>
      </c>
      <c r="V112" s="4">
        <f t="shared" si="145"/>
        <v>138.13288683956836</v>
      </c>
      <c r="W112" s="4">
        <f t="shared" si="145"/>
        <v>183.62123816629486</v>
      </c>
      <c r="X112" s="4">
        <f t="shared" si="145"/>
        <v>158.45890718124423</v>
      </c>
      <c r="Y112" s="4">
        <f t="shared" si="145"/>
        <v>123.63451887693644</v>
      </c>
      <c r="Z112" s="4">
        <f t="shared" si="145"/>
        <v>123.7666652861859</v>
      </c>
      <c r="AA112" s="4">
        <f t="shared" si="145"/>
        <v>130.87874349273002</v>
      </c>
      <c r="AB112" s="4">
        <f t="shared" si="145"/>
        <v>136.61995572243151</v>
      </c>
      <c r="AC112" s="4">
        <f t="shared" si="145"/>
        <v>167.18027505068147</v>
      </c>
      <c r="AD112" s="4">
        <f t="shared" si="145"/>
        <v>182.863510322683</v>
      </c>
      <c r="AE112" s="4">
        <f t="shared" si="145"/>
        <v>180.46946287376977</v>
      </c>
      <c r="AF112" s="4">
        <f t="shared" si="145"/>
        <v>168.14837922046837</v>
      </c>
      <c r="AG112" s="4">
        <f t="shared" si="145"/>
        <v>123.53140414637672</v>
      </c>
      <c r="AI112" s="4">
        <f t="shared" ref="AI112:AW128" si="146">IF(OR($B112 &lt; C$230, $B112 &gt; C$233), 0, C112-S112)</f>
        <v>-7.0875242650236032</v>
      </c>
      <c r="AJ112" s="4">
        <f t="shared" si="146"/>
        <v>7.2476530795739507</v>
      </c>
      <c r="AK112" s="4">
        <f t="shared" si="146"/>
        <v>6.9426024880829118</v>
      </c>
      <c r="AL112" s="4">
        <f t="shared" si="146"/>
        <v>13.292113160431654</v>
      </c>
      <c r="AM112" s="4">
        <f t="shared" si="146"/>
        <v>-3.346238166294853</v>
      </c>
      <c r="AN112" s="4">
        <f t="shared" si="146"/>
        <v>0.36609281875576016</v>
      </c>
      <c r="AO112" s="4">
        <f t="shared" si="146"/>
        <v>5.8404811230635545</v>
      </c>
      <c r="AP112" s="4">
        <f t="shared" si="146"/>
        <v>6.9833347138141022</v>
      </c>
      <c r="AQ112" s="4">
        <f t="shared" si="146"/>
        <v>6.1462565072699817</v>
      </c>
      <c r="AR112" s="4">
        <f t="shared" si="146"/>
        <v>3.8550442775684814</v>
      </c>
      <c r="AS112" s="4">
        <f t="shared" si="146"/>
        <v>-3.0552750506814732</v>
      </c>
      <c r="AT112" s="4">
        <f t="shared" si="146"/>
        <v>-7.9585103226829972</v>
      </c>
      <c r="AU112" s="4">
        <f t="shared" si="146"/>
        <v>-6.1364628737697728</v>
      </c>
      <c r="AV112" s="4">
        <f t="shared" si="146"/>
        <v>-6.3533792204683834</v>
      </c>
      <c r="AW112" s="4">
        <f t="shared" si="146"/>
        <v>2.6735958536232829</v>
      </c>
      <c r="AY112" s="2">
        <f t="shared" si="138"/>
        <v>38.007636901277927</v>
      </c>
      <c r="AZ112" s="2">
        <f t="shared" si="138"/>
        <v>40.303988567552778</v>
      </c>
      <c r="BA112" s="2">
        <f t="shared" si="138"/>
        <v>38.525253654663167</v>
      </c>
      <c r="BB112" s="2">
        <f t="shared" si="138"/>
        <v>40.041344287937584</v>
      </c>
      <c r="BC112" s="2">
        <f t="shared" si="138"/>
        <v>39.87266114335447</v>
      </c>
      <c r="BD112" s="2">
        <f t="shared" si="138"/>
        <v>38.686393298214625</v>
      </c>
      <c r="BE112" s="2">
        <f t="shared" si="138"/>
        <v>39.146354612271736</v>
      </c>
      <c r="BF112" s="2">
        <f t="shared" si="138"/>
        <v>40.83572943015978</v>
      </c>
      <c r="BG112" s="2">
        <f t="shared" si="138"/>
        <v>41.92754168984127</v>
      </c>
      <c r="BH112" s="2">
        <f t="shared" si="138"/>
        <v>39.994650261541295</v>
      </c>
      <c r="BI112" s="2">
        <f t="shared" si="138"/>
        <v>40.562109958843635</v>
      </c>
      <c r="BJ112" s="2">
        <f t="shared" si="138"/>
        <v>39.13599244643904</v>
      </c>
      <c r="BK112" s="2">
        <f t="shared" si="138"/>
        <v>37.949582133641108</v>
      </c>
      <c r="BL112" s="2">
        <f t="shared" si="138"/>
        <v>38.193647128733289</v>
      </c>
      <c r="BM112" s="2">
        <f t="shared" si="138"/>
        <v>44.324273262995241</v>
      </c>
      <c r="BO112" s="2" t="str">
        <f t="shared" si="94"/>
        <v/>
      </c>
      <c r="BP112" s="2" t="str">
        <f t="shared" si="95"/>
        <v/>
      </c>
      <c r="BQ112" s="2" t="str">
        <f t="shared" si="96"/>
        <v/>
      </c>
      <c r="BR112" s="2" t="str">
        <f t="shared" si="97"/>
        <v/>
      </c>
      <c r="BS112" s="2" t="str">
        <f t="shared" si="98"/>
        <v/>
      </c>
      <c r="BT112" s="2" t="str">
        <f t="shared" si="99"/>
        <v/>
      </c>
      <c r="BU112" s="2" t="str">
        <f t="shared" si="100"/>
        <v/>
      </c>
      <c r="BV112" s="2" t="str">
        <f t="shared" si="101"/>
        <v/>
      </c>
      <c r="BW112" s="2" t="str">
        <f t="shared" si="102"/>
        <v/>
      </c>
      <c r="BX112" s="2" t="str">
        <f t="shared" si="103"/>
        <v/>
      </c>
      <c r="BY112" s="2" t="str">
        <f t="shared" si="104"/>
        <v/>
      </c>
      <c r="BZ112" s="2" t="str">
        <f t="shared" si="105"/>
        <v/>
      </c>
      <c r="CA112" s="2" t="str">
        <f t="shared" si="106"/>
        <v/>
      </c>
      <c r="CB112" s="2" t="str">
        <f t="shared" si="107"/>
        <v/>
      </c>
      <c r="CC112" s="2" t="str">
        <f t="shared" si="108"/>
        <v/>
      </c>
      <c r="CE112" s="2" t="str">
        <f t="shared" si="139"/>
        <v/>
      </c>
      <c r="CF112" s="2" t="str">
        <f t="shared" si="139"/>
        <v/>
      </c>
      <c r="CG112" s="2" t="str">
        <f t="shared" si="139"/>
        <v/>
      </c>
      <c r="CH112" s="2" t="str">
        <f t="shared" si="139"/>
        <v/>
      </c>
      <c r="CI112" s="2" t="str">
        <f t="shared" si="139"/>
        <v/>
      </c>
      <c r="CJ112" s="2" t="str">
        <f t="shared" si="139"/>
        <v/>
      </c>
      <c r="CK112" s="2" t="str">
        <f t="shared" si="139"/>
        <v/>
      </c>
      <c r="CL112" s="2" t="str">
        <f t="shared" si="139"/>
        <v/>
      </c>
      <c r="CM112" s="2" t="str">
        <f t="shared" si="139"/>
        <v/>
      </c>
      <c r="CN112" s="2" t="str">
        <f t="shared" si="139"/>
        <v/>
      </c>
      <c r="CO112" s="2" t="str">
        <f t="shared" si="139"/>
        <v/>
      </c>
      <c r="CP112" s="2" t="str">
        <f t="shared" si="139"/>
        <v/>
      </c>
      <c r="CQ112" s="2" t="str">
        <f t="shared" si="139"/>
        <v/>
      </c>
      <c r="CR112" s="2" t="str">
        <f t="shared" si="139"/>
        <v/>
      </c>
      <c r="CS112" s="2" t="str">
        <f t="shared" si="139"/>
        <v/>
      </c>
      <c r="CU112" s="2" t="str">
        <f t="shared" si="109"/>
        <v/>
      </c>
      <c r="CV112" s="2" t="str">
        <f t="shared" si="110"/>
        <v/>
      </c>
      <c r="CW112" s="2" t="str">
        <f t="shared" si="111"/>
        <v/>
      </c>
      <c r="CX112" s="2" t="str">
        <f t="shared" si="112"/>
        <v/>
      </c>
      <c r="CY112" s="2" t="str">
        <f t="shared" si="113"/>
        <v/>
      </c>
      <c r="CZ112" s="2" t="str">
        <f t="shared" si="114"/>
        <v/>
      </c>
      <c r="DA112" s="2" t="str">
        <f t="shared" si="115"/>
        <v/>
      </c>
      <c r="DB112" s="2" t="str">
        <f t="shared" si="116"/>
        <v/>
      </c>
      <c r="DC112" s="2" t="str">
        <f t="shared" si="117"/>
        <v/>
      </c>
      <c r="DD112" s="2" t="str">
        <f t="shared" si="118"/>
        <v/>
      </c>
      <c r="DE112" s="2" t="str">
        <f t="shared" si="119"/>
        <v/>
      </c>
      <c r="DF112" s="2" t="str">
        <f t="shared" si="120"/>
        <v/>
      </c>
      <c r="DG112" s="2" t="str">
        <f t="shared" si="121"/>
        <v/>
      </c>
      <c r="DH112" s="2" t="str">
        <f t="shared" si="122"/>
        <v/>
      </c>
      <c r="DI112" s="2" t="str">
        <f t="shared" si="123"/>
        <v/>
      </c>
      <c r="DK112" s="2">
        <f t="shared" ref="DK112:DY128" si="147">BO$228*$B112+BO$229</f>
        <v>66.445557491289193</v>
      </c>
      <c r="DL112" s="2">
        <f t="shared" si="147"/>
        <v>62.768967611336038</v>
      </c>
      <c r="DM112" s="2">
        <f t="shared" si="147"/>
        <v>58.989982578397203</v>
      </c>
      <c r="DN112" s="2">
        <f t="shared" si="147"/>
        <v>67.611817653890824</v>
      </c>
      <c r="DO112" s="2">
        <f t="shared" si="147"/>
        <v>64.777854122621562</v>
      </c>
      <c r="DP112" s="2">
        <f t="shared" si="147"/>
        <v>59.292363530778175</v>
      </c>
      <c r="DQ112" s="2">
        <f t="shared" si="147"/>
        <v>61.325377529447309</v>
      </c>
      <c r="DR112" s="2">
        <f t="shared" si="147"/>
        <v>64.904069767441868</v>
      </c>
      <c r="DS112" s="2">
        <f t="shared" si="147"/>
        <v>62.254240662438335</v>
      </c>
      <c r="DT112" s="2">
        <f t="shared" si="147"/>
        <v>59.860005942252116</v>
      </c>
      <c r="DU112" s="2">
        <f t="shared" si="147"/>
        <v>55.270844947735192</v>
      </c>
      <c r="DV112" s="2">
        <f t="shared" si="147"/>
        <v>59.994526729084853</v>
      </c>
      <c r="DW112" s="2">
        <f t="shared" si="147"/>
        <v>57.023041719520783</v>
      </c>
      <c r="DX112" s="2">
        <f t="shared" si="147"/>
        <v>63.789518272425248</v>
      </c>
      <c r="DY112" s="2">
        <f t="shared" si="147"/>
        <v>61.548315789473691</v>
      </c>
      <c r="EA112" s="2">
        <f t="shared" si="93"/>
        <v>37.525953863508178</v>
      </c>
      <c r="EB112" s="2">
        <f t="shared" si="93"/>
        <v>39.957744418166513</v>
      </c>
      <c r="EC112" s="2">
        <f t="shared" si="93"/>
        <v>38.150769138083383</v>
      </c>
      <c r="ED112" s="2">
        <f t="shared" si="93"/>
        <v>39.497580466566831</v>
      </c>
      <c r="EE112" s="2">
        <f t="shared" si="93"/>
        <v>39.337613728619026</v>
      </c>
      <c r="EF112" s="2">
        <f t="shared" si="93"/>
        <v>38.27137754202051</v>
      </c>
      <c r="EG112" s="2">
        <f t="shared" si="93"/>
        <v>38.68912575341399</v>
      </c>
      <c r="EH112" s="2">
        <f t="shared" si="93"/>
        <v>40.288882818901953</v>
      </c>
      <c r="EI112" s="2">
        <f t="shared" si="93"/>
        <v>41.476124807172965</v>
      </c>
      <c r="EJ112" s="2">
        <f t="shared" si="93"/>
        <v>39.53935252498529</v>
      </c>
      <c r="EK112" s="2">
        <f t="shared" si="93"/>
        <v>40.211811696465787</v>
      </c>
      <c r="EL112" s="2">
        <f t="shared" si="93"/>
        <v>38.62402471941855</v>
      </c>
      <c r="EM112" s="2">
        <f t="shared" si="134"/>
        <v>37.487503532176937</v>
      </c>
      <c r="EN112" s="2">
        <f t="shared" si="134"/>
        <v>37.660415851555967</v>
      </c>
      <c r="EO112" s="2">
        <f t="shared" si="134"/>
        <v>43.862918537208763</v>
      </c>
      <c r="EQ112" s="2">
        <f t="shared" ref="EQ112:FE128" si="148">CU$228*$B112+CU$229</f>
        <v>37.269067356955453</v>
      </c>
      <c r="ER112" s="2">
        <f t="shared" si="148"/>
        <v>39.564952911762276</v>
      </c>
      <c r="ES112" s="2">
        <f t="shared" si="148"/>
        <v>38.594312662229193</v>
      </c>
      <c r="ET112" s="2">
        <f t="shared" si="148"/>
        <v>38.956640334990524</v>
      </c>
      <c r="EU112" s="2">
        <f t="shared" si="148"/>
        <v>38.992403563014975</v>
      </c>
      <c r="EV112" s="2">
        <f t="shared" si="148"/>
        <v>38.010158960569044</v>
      </c>
      <c r="EW112" s="2">
        <f t="shared" si="148"/>
        <v>38.433718542966034</v>
      </c>
      <c r="EX112" s="2">
        <f t="shared" si="148"/>
        <v>40.445126512588693</v>
      </c>
      <c r="EY112" s="2">
        <f t="shared" si="148"/>
        <v>41.15672725087596</v>
      </c>
      <c r="EZ112" s="2">
        <f t="shared" si="148"/>
        <v>39.14426800091222</v>
      </c>
      <c r="FA112" s="2">
        <f t="shared" si="148"/>
        <v>39.34037190676829</v>
      </c>
      <c r="FB112" s="2">
        <f t="shared" si="148"/>
        <v>38.357444346649039</v>
      </c>
      <c r="FC112" s="2">
        <f t="shared" si="148"/>
        <v>37.340607837453447</v>
      </c>
      <c r="FD112" s="2">
        <f t="shared" si="148"/>
        <v>37.555801887345702</v>
      </c>
      <c r="FE112" s="2">
        <f t="shared" si="148"/>
        <v>44.196310562587144</v>
      </c>
      <c r="FG112" s="2">
        <f t="shared" ref="FG112:FU128" si="149">POWER(10,($B112-C$231)/C$229)/(1+POWER(10,($B112-C$231)/C$229))</f>
        <v>0.98333132395736589</v>
      </c>
      <c r="FH112" s="2">
        <f t="shared" si="149"/>
        <v>0.98479146669539375</v>
      </c>
      <c r="FI112" s="2">
        <f t="shared" si="149"/>
        <v>0.98206494948501577</v>
      </c>
      <c r="FJ112" s="2">
        <f t="shared" si="149"/>
        <v>0.98062718473599209</v>
      </c>
      <c r="FK112" s="2">
        <f t="shared" si="149"/>
        <v>0.97894946842730357</v>
      </c>
      <c r="FL112" s="2">
        <f t="shared" si="149"/>
        <v>0.98023945109108035</v>
      </c>
      <c r="FM112" s="2">
        <f t="shared" si="149"/>
        <v>0.97978431610408612</v>
      </c>
      <c r="FN112" s="2">
        <f t="shared" si="149"/>
        <v>0.97779405811979381</v>
      </c>
      <c r="FO112" s="2">
        <f t="shared" si="149"/>
        <v>0.97825212071159995</v>
      </c>
      <c r="FP112" s="2">
        <f t="shared" si="149"/>
        <v>0.97756762096382999</v>
      </c>
      <c r="FQ112" s="2">
        <f t="shared" si="149"/>
        <v>0.97666670397855571</v>
      </c>
      <c r="FR112" s="2">
        <f t="shared" si="149"/>
        <v>0.97602888947698418</v>
      </c>
      <c r="FS112" s="2">
        <f t="shared" si="149"/>
        <v>0.97633841880090144</v>
      </c>
      <c r="FT112" s="2">
        <f t="shared" si="149"/>
        <v>0.97958783154627593</v>
      </c>
      <c r="FU112" s="2">
        <f t="shared" si="149"/>
        <v>0.97393293062516839</v>
      </c>
      <c r="FW112" s="2">
        <f t="shared" si="140"/>
        <v>1.4343547586933975E-3</v>
      </c>
      <c r="FX112" s="2">
        <f t="shared" si="140"/>
        <v>1.7339943831645131E-3</v>
      </c>
      <c r="FY112" s="2">
        <f t="shared" si="140"/>
        <v>1.6507305266748149E-3</v>
      </c>
      <c r="FZ112" s="2">
        <f t="shared" si="140"/>
        <v>1.6417749320824346E-3</v>
      </c>
      <c r="GA112" s="2">
        <f t="shared" si="140"/>
        <v>1.399636927397056E-3</v>
      </c>
      <c r="GB112" s="2">
        <f t="shared" si="140"/>
        <v>1.4182205124219805E-3</v>
      </c>
      <c r="GC112" s="2">
        <f t="shared" si="140"/>
        <v>1.4817578336889837E-3</v>
      </c>
      <c r="GD112" s="2">
        <f t="shared" si="140"/>
        <v>1.5565460749391155E-3</v>
      </c>
      <c r="GE112" s="2">
        <f t="shared" si="140"/>
        <v>1.4498319829791182E-3</v>
      </c>
      <c r="GF112" s="2">
        <f t="shared" si="140"/>
        <v>1.3740430963338989E-3</v>
      </c>
      <c r="GG112" s="2">
        <f t="shared" si="140"/>
        <v>1.2377427374156062E-3</v>
      </c>
      <c r="GH112" s="2">
        <f t="shared" si="140"/>
        <v>1.151392288791541E-3</v>
      </c>
      <c r="GI112" s="2">
        <f t="shared" si="140"/>
        <v>1.1104588467577127E-3</v>
      </c>
      <c r="GJ112" s="2">
        <f t="shared" si="140"/>
        <v>1.1505441265158135E-3</v>
      </c>
      <c r="GK112" s="2">
        <f t="shared" si="140"/>
        <v>1.0445621482441764E-3</v>
      </c>
      <c r="GM112" s="92">
        <f t="shared" si="141"/>
        <v>1.5083903904130408E-25</v>
      </c>
      <c r="GN112" s="92">
        <f t="shared" si="141"/>
        <v>3.3070793715609233E-28</v>
      </c>
      <c r="GO112" s="92">
        <f t="shared" si="141"/>
        <v>1.4832871093308227E-29</v>
      </c>
      <c r="GP112" s="92">
        <f t="shared" si="141"/>
        <v>9.3356786758734918E-39</v>
      </c>
      <c r="GQ112" s="92">
        <f t="shared" si="141"/>
        <v>6.3408725709795195E-36</v>
      </c>
      <c r="GR112" s="92">
        <f t="shared" si="141"/>
        <v>9.1852010362199787E-34</v>
      </c>
      <c r="GS112" s="92">
        <f t="shared" si="141"/>
        <v>8.0623186609540573E-34</v>
      </c>
      <c r="GT112" s="92">
        <f t="shared" si="141"/>
        <v>5.4153117393469552E-20</v>
      </c>
      <c r="GU112" s="92">
        <f t="shared" si="141"/>
        <v>1.3710704957329313E-24</v>
      </c>
      <c r="GV112" s="92">
        <f t="shared" si="141"/>
        <v>4.0060140432354425E-31</v>
      </c>
      <c r="GW112" s="92">
        <f t="shared" si="141"/>
        <v>3.7164174678593702E-30</v>
      </c>
      <c r="GX112" s="92">
        <f t="shared" si="141"/>
        <v>1.3688660881113664E-32</v>
      </c>
      <c r="GY112" s="92">
        <f t="shared" si="141"/>
        <v>5.5205018109761932E-24</v>
      </c>
      <c r="GZ112" s="92">
        <f t="shared" si="141"/>
        <v>9.1693247541624215E-24</v>
      </c>
      <c r="HA112" s="92">
        <f t="shared" si="141"/>
        <v>5.3172290297641607E-24</v>
      </c>
      <c r="HC112" s="92">
        <f t="shared" si="72"/>
        <v>0.65661725132517168</v>
      </c>
      <c r="HD112" s="92">
        <f t="shared" si="72"/>
        <v>0.59527226931570909</v>
      </c>
      <c r="HE112" s="92">
        <f t="shared" si="72"/>
        <v>0.59019583835549339</v>
      </c>
      <c r="HF112" s="92">
        <f t="shared" si="72"/>
        <v>0.51562183096405823</v>
      </c>
      <c r="HG112" s="92">
        <f t="shared" si="72"/>
        <v>0.66174682205475222</v>
      </c>
      <c r="HH112" s="92">
        <f t="shared" si="72"/>
        <v>0.64661091102106816</v>
      </c>
      <c r="HI112" s="92">
        <f t="shared" si="137"/>
        <v>0.48910687201417591</v>
      </c>
      <c r="HJ112" s="92">
        <f t="shared" si="137"/>
        <v>0.47427214792333688</v>
      </c>
      <c r="HK112" s="92">
        <f t="shared" si="137"/>
        <v>0.53708770131606254</v>
      </c>
      <c r="HL112" s="92">
        <f t="shared" si="137"/>
        <v>0.58064339435071544</v>
      </c>
      <c r="HM112" s="92">
        <f t="shared" si="137"/>
        <v>0.67591718858652083</v>
      </c>
      <c r="HN112" s="92">
        <f t="shared" si="137"/>
        <v>0.64581564768749999</v>
      </c>
      <c r="HO112" s="92">
        <f t="shared" si="137"/>
        <v>0.61120731242331372</v>
      </c>
      <c r="HP112" s="92">
        <f t="shared" si="137"/>
        <v>0.622267409546575</v>
      </c>
      <c r="HQ112" s="92">
        <f t="shared" si="137"/>
        <v>0.57556428358363976</v>
      </c>
      <c r="HS112" s="92">
        <f t="shared" si="142"/>
        <v>2.4626175957320485E-11</v>
      </c>
      <c r="HT112" s="92">
        <f t="shared" si="142"/>
        <v>6.5657495615677671E-10</v>
      </c>
      <c r="HU112" s="92">
        <f t="shared" si="142"/>
        <v>4.1758368573635734E-12</v>
      </c>
      <c r="HV112" s="92">
        <f t="shared" si="142"/>
        <v>8.2554544292871857E-14</v>
      </c>
      <c r="HW112" s="92">
        <f t="shared" si="142"/>
        <v>1.9470785108143763E-14</v>
      </c>
      <c r="HX112" s="92">
        <f t="shared" si="142"/>
        <v>2.5849840166507458E-13</v>
      </c>
      <c r="HY112" s="92">
        <f t="shared" si="142"/>
        <v>3.9530528697863212E-13</v>
      </c>
      <c r="HZ112" s="92">
        <f t="shared" si="142"/>
        <v>4.8119718883033203E-14</v>
      </c>
      <c r="IA112" s="92">
        <f t="shared" si="142"/>
        <v>3.3644176826616204E-13</v>
      </c>
      <c r="IB112" s="92">
        <f t="shared" si="142"/>
        <v>2.3016842548219335E-13</v>
      </c>
      <c r="IC112" s="92">
        <f t="shared" si="142"/>
        <v>2.7580801950100801E-15</v>
      </c>
      <c r="ID112" s="92">
        <f t="shared" si="142"/>
        <v>2.3361022140329734E-16</v>
      </c>
      <c r="IE112" s="92">
        <f t="shared" si="142"/>
        <v>1.0808418324747465E-14</v>
      </c>
      <c r="IF112" s="92">
        <f t="shared" si="142"/>
        <v>2.7466234257527968E-9</v>
      </c>
      <c r="IG112" s="92">
        <f t="shared" si="142"/>
        <v>3.290438866445412E-7</v>
      </c>
      <c r="II112" s="92">
        <f t="shared" si="143"/>
        <v>1.4324376753625963E-48</v>
      </c>
      <c r="IJ112" s="92">
        <f t="shared" si="143"/>
        <v>2.0405209180715501E-43</v>
      </c>
      <c r="IK112" s="92">
        <f t="shared" si="143"/>
        <v>2.5675684369821202E-54</v>
      </c>
      <c r="IL112" s="92">
        <f t="shared" si="143"/>
        <v>3.718473971636755E-64</v>
      </c>
      <c r="IM112" s="92">
        <f t="shared" si="143"/>
        <v>2.1105395542466713E-65</v>
      </c>
      <c r="IN112" s="92">
        <f t="shared" si="143"/>
        <v>9.8111550463893755E-61</v>
      </c>
      <c r="IO112" s="92">
        <f t="shared" si="143"/>
        <v>4.3387476280095622E-62</v>
      </c>
      <c r="IP112" s="92">
        <f t="shared" si="143"/>
        <v>8.2148521353401649E-68</v>
      </c>
      <c r="IQ112" s="92">
        <f t="shared" si="143"/>
        <v>8.4085715819261239E-63</v>
      </c>
      <c r="IR112" s="92">
        <f t="shared" si="143"/>
        <v>5.050875742199723E-63</v>
      </c>
      <c r="IS112" s="92">
        <f t="shared" si="143"/>
        <v>1.4668040257747431E-69</v>
      </c>
      <c r="IT112" s="92">
        <f t="shared" si="143"/>
        <v>3.1130027980627138E-73</v>
      </c>
      <c r="IU112" s="92">
        <f t="shared" si="143"/>
        <v>1.977558362766091E-63</v>
      </c>
      <c r="IV112" s="92">
        <f t="shared" si="143"/>
        <v>5.4922807725919724E-50</v>
      </c>
      <c r="IW112" s="92">
        <f t="shared" si="143"/>
        <v>3.1076373329337022E-31</v>
      </c>
      <c r="IY112" s="92">
        <f t="shared" si="144"/>
        <v>0.65661725134979787</v>
      </c>
      <c r="IZ112" s="92">
        <f t="shared" si="144"/>
        <v>0.595272269972284</v>
      </c>
      <c r="JA112" s="92">
        <f t="shared" si="144"/>
        <v>0.59019583835966927</v>
      </c>
      <c r="JB112" s="92">
        <f t="shared" si="144"/>
        <v>0.51562183096414083</v>
      </c>
      <c r="JC112" s="92">
        <f t="shared" si="144"/>
        <v>0.66174682205477164</v>
      </c>
      <c r="JD112" s="92">
        <f t="shared" si="144"/>
        <v>0.64661091102132662</v>
      </c>
      <c r="JE112" s="92">
        <f t="shared" si="144"/>
        <v>0.4891068720145712</v>
      </c>
      <c r="JF112" s="92">
        <f t="shared" si="144"/>
        <v>0.47427214792338501</v>
      </c>
      <c r="JG112" s="92">
        <f t="shared" si="144"/>
        <v>0.53708770131639894</v>
      </c>
      <c r="JH112" s="92">
        <f t="shared" si="144"/>
        <v>0.58064339435094559</v>
      </c>
      <c r="JI112" s="92">
        <f t="shared" si="144"/>
        <v>0.67591718858652361</v>
      </c>
      <c r="JJ112" s="92">
        <f t="shared" si="144"/>
        <v>0.64581564768750022</v>
      </c>
      <c r="JK112" s="92">
        <f t="shared" si="144"/>
        <v>0.61120731242332449</v>
      </c>
      <c r="JL112" s="92">
        <f t="shared" si="144"/>
        <v>0.62226741229319837</v>
      </c>
      <c r="JM112" s="92">
        <f t="shared" si="144"/>
        <v>0.57556461262752645</v>
      </c>
    </row>
    <row r="113" spans="2:273" x14ac:dyDescent="0.25">
      <c r="B113" s="2">
        <v>86</v>
      </c>
      <c r="C113" s="37">
        <v>162.875</v>
      </c>
      <c r="D113" s="37">
        <v>131.94999999999999</v>
      </c>
      <c r="E113" s="37">
        <v>135.5</v>
      </c>
      <c r="F113" s="37">
        <v>106.35</v>
      </c>
      <c r="G113" s="37">
        <v>160.22499999999999</v>
      </c>
      <c r="H113" s="37">
        <v>124.175</v>
      </c>
      <c r="I113" s="37">
        <v>78.349999999999994</v>
      </c>
      <c r="J113" s="37">
        <v>78.599999999999994</v>
      </c>
      <c r="K113" s="37">
        <v>88.9</v>
      </c>
      <c r="L113" s="37">
        <v>93.4</v>
      </c>
      <c r="M113" s="37">
        <v>142.77500000000001</v>
      </c>
      <c r="N113" s="37">
        <v>166</v>
      </c>
      <c r="O113" s="37">
        <v>170.643</v>
      </c>
      <c r="P113" s="37">
        <v>155.53800000000001</v>
      </c>
      <c r="Q113" s="37">
        <v>108.154</v>
      </c>
      <c r="S113" s="4">
        <f t="shared" si="145"/>
        <v>160.31680177179913</v>
      </c>
      <c r="T113" s="4">
        <f t="shared" si="145"/>
        <v>120.5183195088282</v>
      </c>
      <c r="U113" s="4">
        <f t="shared" si="145"/>
        <v>123.77046490074871</v>
      </c>
      <c r="V113" s="4">
        <f t="shared" si="145"/>
        <v>99.644835142710548</v>
      </c>
      <c r="W113" s="4">
        <f t="shared" si="145"/>
        <v>150.90143066547287</v>
      </c>
      <c r="X113" s="4">
        <f t="shared" si="145"/>
        <v>116.23136588349308</v>
      </c>
      <c r="Y113" s="4">
        <f t="shared" si="145"/>
        <v>79.742423740995534</v>
      </c>
      <c r="Z113" s="4">
        <f t="shared" si="145"/>
        <v>80.075666743069476</v>
      </c>
      <c r="AA113" s="4">
        <f t="shared" si="145"/>
        <v>87.307579031882483</v>
      </c>
      <c r="AB113" s="4">
        <f t="shared" si="145"/>
        <v>91.083940627385672</v>
      </c>
      <c r="AC113" s="4">
        <f t="shared" si="145"/>
        <v>137.55013978804556</v>
      </c>
      <c r="AD113" s="4">
        <f t="shared" si="145"/>
        <v>169.19760117599822</v>
      </c>
      <c r="AE113" s="4">
        <f t="shared" si="145"/>
        <v>176.72469100343963</v>
      </c>
      <c r="AF113" s="4">
        <f t="shared" si="145"/>
        <v>158.01438605182136</v>
      </c>
      <c r="AG113" s="4">
        <f t="shared" si="145"/>
        <v>102.98444046136987</v>
      </c>
      <c r="AI113" s="4">
        <f t="shared" si="146"/>
        <v>2.5581982282008653</v>
      </c>
      <c r="AJ113" s="4">
        <f t="shared" si="146"/>
        <v>11.43168049117179</v>
      </c>
      <c r="AK113" s="4">
        <f t="shared" si="146"/>
        <v>11.729535099251294</v>
      </c>
      <c r="AL113" s="4">
        <f t="shared" si="146"/>
        <v>6.7051648572894464</v>
      </c>
      <c r="AM113" s="4">
        <f t="shared" si="146"/>
        <v>9.3235693345271216</v>
      </c>
      <c r="AN113" s="4">
        <f t="shared" si="146"/>
        <v>7.9436341165069138</v>
      </c>
      <c r="AO113" s="4">
        <f t="shared" si="146"/>
        <v>-1.3924237409955396</v>
      </c>
      <c r="AP113" s="4">
        <f t="shared" si="146"/>
        <v>-1.4756667430694819</v>
      </c>
      <c r="AQ113" s="4">
        <f t="shared" si="146"/>
        <v>1.5924209681175228</v>
      </c>
      <c r="AR113" s="4">
        <f t="shared" si="146"/>
        <v>2.3160593726143333</v>
      </c>
      <c r="AS113" s="4">
        <f t="shared" si="146"/>
        <v>5.2248602119544501</v>
      </c>
      <c r="AT113" s="4">
        <f t="shared" si="146"/>
        <v>-3.1976011759982157</v>
      </c>
      <c r="AU113" s="4">
        <f t="shared" si="146"/>
        <v>-6.0816910034396301</v>
      </c>
      <c r="AV113" s="4">
        <f t="shared" si="146"/>
        <v>-2.4763860518213505</v>
      </c>
      <c r="AW113" s="4">
        <f t="shared" si="146"/>
        <v>5.169559538630125</v>
      </c>
      <c r="AY113" s="2">
        <f t="shared" si="138"/>
        <v>37.871519319955482</v>
      </c>
      <c r="AZ113" s="2">
        <f t="shared" si="138"/>
        <v>40.128529430378201</v>
      </c>
      <c r="BA113" s="2">
        <f t="shared" si="138"/>
        <v>38.412211924079436</v>
      </c>
      <c r="BB113" s="2">
        <f t="shared" si="138"/>
        <v>39.878063044185716</v>
      </c>
      <c r="BC113" s="2">
        <f t="shared" si="138"/>
        <v>39.717362027756046</v>
      </c>
      <c r="BD113" s="2">
        <f t="shared" si="138"/>
        <v>38.551220812011323</v>
      </c>
      <c r="BE113" s="2">
        <f t="shared" si="138"/>
        <v>38.991704233552795</v>
      </c>
      <c r="BF113" s="2">
        <f t="shared" si="138"/>
        <v>40.680874612544834</v>
      </c>
      <c r="BG113" s="2">
        <f t="shared" si="138"/>
        <v>41.744260150254981</v>
      </c>
      <c r="BH113" s="2">
        <f t="shared" si="138"/>
        <v>39.799341765646489</v>
      </c>
      <c r="BI113" s="2">
        <f t="shared" si="138"/>
        <v>40.347933200312312</v>
      </c>
      <c r="BJ113" s="2">
        <f t="shared" si="138"/>
        <v>38.930210407036903</v>
      </c>
      <c r="BK113" s="2">
        <f t="shared" si="138"/>
        <v>37.781773696775936</v>
      </c>
      <c r="BL113" s="2">
        <f t="shared" si="138"/>
        <v>38.023797244736862</v>
      </c>
      <c r="BM113" s="2">
        <f t="shared" si="138"/>
        <v>44.159723916492695</v>
      </c>
      <c r="BO113" s="2" t="str">
        <f t="shared" si="94"/>
        <v/>
      </c>
      <c r="BP113" s="2" t="str">
        <f t="shared" si="95"/>
        <v/>
      </c>
      <c r="BQ113" s="2" t="str">
        <f t="shared" si="96"/>
        <v/>
      </c>
      <c r="BR113" s="2" t="str">
        <f t="shared" si="97"/>
        <v/>
      </c>
      <c r="BS113" s="2" t="str">
        <f t="shared" si="98"/>
        <v/>
      </c>
      <c r="BT113" s="2" t="str">
        <f t="shared" si="99"/>
        <v/>
      </c>
      <c r="BU113" s="2" t="str">
        <f t="shared" si="100"/>
        <v/>
      </c>
      <c r="BV113" s="2" t="str">
        <f t="shared" si="101"/>
        <v/>
      </c>
      <c r="BW113" s="2" t="str">
        <f t="shared" si="102"/>
        <v/>
      </c>
      <c r="BX113" s="2" t="str">
        <f t="shared" si="103"/>
        <v/>
      </c>
      <c r="BY113" s="2" t="str">
        <f t="shared" si="104"/>
        <v/>
      </c>
      <c r="BZ113" s="2" t="str">
        <f t="shared" si="105"/>
        <v/>
      </c>
      <c r="CA113" s="2" t="str">
        <f t="shared" si="106"/>
        <v/>
      </c>
      <c r="CB113" s="2" t="str">
        <f t="shared" si="107"/>
        <v/>
      </c>
      <c r="CC113" s="2" t="str">
        <f t="shared" si="108"/>
        <v/>
      </c>
      <c r="CE113" s="2" t="str">
        <f t="shared" si="139"/>
        <v/>
      </c>
      <c r="CF113" s="2" t="str">
        <f t="shared" si="139"/>
        <v/>
      </c>
      <c r="CG113" s="2" t="str">
        <f t="shared" si="139"/>
        <v/>
      </c>
      <c r="CH113" s="2" t="str">
        <f t="shared" si="139"/>
        <v/>
      </c>
      <c r="CI113" s="2" t="str">
        <f t="shared" si="139"/>
        <v/>
      </c>
      <c r="CJ113" s="2" t="str">
        <f t="shared" si="139"/>
        <v/>
      </c>
      <c r="CK113" s="2" t="str">
        <f t="shared" si="139"/>
        <v/>
      </c>
      <c r="CL113" s="2" t="str">
        <f t="shared" si="139"/>
        <v/>
      </c>
      <c r="CM113" s="2" t="str">
        <f t="shared" si="139"/>
        <v/>
      </c>
      <c r="CN113" s="2" t="str">
        <f t="shared" si="139"/>
        <v/>
      </c>
      <c r="CO113" s="2" t="str">
        <f t="shared" si="139"/>
        <v/>
      </c>
      <c r="CP113" s="2" t="str">
        <f t="shared" si="139"/>
        <v/>
      </c>
      <c r="CQ113" s="2" t="str">
        <f t="shared" si="139"/>
        <v/>
      </c>
      <c r="CR113" s="2" t="str">
        <f t="shared" si="139"/>
        <v/>
      </c>
      <c r="CS113" s="2" t="str">
        <f t="shared" si="139"/>
        <v/>
      </c>
      <c r="CU113" s="2" t="str">
        <f t="shared" si="109"/>
        <v/>
      </c>
      <c r="CV113" s="2" t="str">
        <f t="shared" si="110"/>
        <v/>
      </c>
      <c r="CW113" s="2" t="str">
        <f t="shared" si="111"/>
        <v/>
      </c>
      <c r="CX113" s="2" t="str">
        <f t="shared" si="112"/>
        <v/>
      </c>
      <c r="CY113" s="2" t="str">
        <f t="shared" si="113"/>
        <v/>
      </c>
      <c r="CZ113" s="2" t="str">
        <f t="shared" si="114"/>
        <v/>
      </c>
      <c r="DA113" s="2" t="str">
        <f t="shared" si="115"/>
        <v/>
      </c>
      <c r="DB113" s="2" t="str">
        <f t="shared" si="116"/>
        <v/>
      </c>
      <c r="DC113" s="2" t="str">
        <f t="shared" si="117"/>
        <v/>
      </c>
      <c r="DD113" s="2" t="str">
        <f t="shared" si="118"/>
        <v/>
      </c>
      <c r="DE113" s="2" t="str">
        <f t="shared" si="119"/>
        <v/>
      </c>
      <c r="DF113" s="2" t="str">
        <f t="shared" si="120"/>
        <v/>
      </c>
      <c r="DG113" s="2" t="str">
        <f t="shared" si="121"/>
        <v/>
      </c>
      <c r="DH113" s="2" t="str">
        <f t="shared" si="122"/>
        <v/>
      </c>
      <c r="DI113" s="2" t="str">
        <f t="shared" si="123"/>
        <v/>
      </c>
      <c r="DK113" s="2">
        <f t="shared" si="147"/>
        <v>66.726933797909396</v>
      </c>
      <c r="DL113" s="2">
        <f t="shared" si="147"/>
        <v>62.97199392712551</v>
      </c>
      <c r="DM113" s="2">
        <f t="shared" si="147"/>
        <v>59.161986062717759</v>
      </c>
      <c r="DN113" s="2">
        <f t="shared" si="147"/>
        <v>67.933687842692393</v>
      </c>
      <c r="DO113" s="2">
        <f t="shared" si="147"/>
        <v>65.059566596194486</v>
      </c>
      <c r="DP113" s="2">
        <f t="shared" si="147"/>
        <v>59.499877103422207</v>
      </c>
      <c r="DQ113" s="2">
        <f t="shared" si="147"/>
        <v>61.555089096949573</v>
      </c>
      <c r="DR113" s="2">
        <f t="shared" si="147"/>
        <v>65.107890365448512</v>
      </c>
      <c r="DS113" s="2">
        <f t="shared" si="147"/>
        <v>62.447954545454543</v>
      </c>
      <c r="DT113" s="2">
        <f t="shared" si="147"/>
        <v>60.062813656375766</v>
      </c>
      <c r="DU113" s="2">
        <f t="shared" si="147"/>
        <v>55.395945121951222</v>
      </c>
      <c r="DV113" s="2">
        <f t="shared" si="147"/>
        <v>60.191657505285391</v>
      </c>
      <c r="DW113" s="2">
        <f t="shared" si="147"/>
        <v>57.162145454545445</v>
      </c>
      <c r="DX113" s="2">
        <f t="shared" si="147"/>
        <v>64.057966777408637</v>
      </c>
      <c r="DY113" s="2">
        <f t="shared" si="147"/>
        <v>61.762263157894736</v>
      </c>
      <c r="EA113" s="2">
        <f t="shared" si="93"/>
        <v>37.425817710095878</v>
      </c>
      <c r="EB113" s="2">
        <f t="shared" si="93"/>
        <v>39.807517186435248</v>
      </c>
      <c r="EC113" s="2">
        <f t="shared" si="93"/>
        <v>38.065830588802321</v>
      </c>
      <c r="ED113" s="2">
        <f t="shared" si="93"/>
        <v>39.373522401417333</v>
      </c>
      <c r="EE113" s="2">
        <f t="shared" si="93"/>
        <v>39.220888972873112</v>
      </c>
      <c r="EF113" s="2">
        <f t="shared" si="93"/>
        <v>38.16647619887609</v>
      </c>
      <c r="EG113" s="2">
        <f t="shared" si="93"/>
        <v>38.567528172127751</v>
      </c>
      <c r="EH113" s="2">
        <f t="shared" si="93"/>
        <v>40.174685498801189</v>
      </c>
      <c r="EI113" s="2">
        <f t="shared" si="93"/>
        <v>41.324984387730211</v>
      </c>
      <c r="EJ113" s="2">
        <f t="shared" si="93"/>
        <v>39.375849970155386</v>
      </c>
      <c r="EK113" s="2">
        <f t="shared" si="93"/>
        <v>40.021210736478935</v>
      </c>
      <c r="EL113" s="2">
        <f t="shared" si="93"/>
        <v>38.454308535583124</v>
      </c>
      <c r="EM113" s="2">
        <f t="shared" si="134"/>
        <v>37.353593966973293</v>
      </c>
      <c r="EN113" s="2">
        <f t="shared" si="134"/>
        <v>37.529172210272954</v>
      </c>
      <c r="EO113" s="2">
        <f t="shared" si="134"/>
        <v>43.729697795491035</v>
      </c>
      <c r="EQ113" s="2">
        <f t="shared" si="148"/>
        <v>37.178693233892467</v>
      </c>
      <c r="ER113" s="2">
        <f t="shared" si="148"/>
        <v>39.430011739268181</v>
      </c>
      <c r="ES113" s="2">
        <f t="shared" si="148"/>
        <v>38.489626044049245</v>
      </c>
      <c r="ET113" s="2">
        <f t="shared" si="148"/>
        <v>38.857826545572095</v>
      </c>
      <c r="EU113" s="2">
        <f t="shared" si="148"/>
        <v>38.890819641804825</v>
      </c>
      <c r="EV113" s="2">
        <f t="shared" si="148"/>
        <v>37.914323304342069</v>
      </c>
      <c r="EW113" s="2">
        <f t="shared" si="148"/>
        <v>38.321884935472937</v>
      </c>
      <c r="EX113" s="2">
        <f t="shared" si="148"/>
        <v>40.322253096160161</v>
      </c>
      <c r="EY113" s="2">
        <f t="shared" si="148"/>
        <v>41.018692104994543</v>
      </c>
      <c r="EZ113" s="2">
        <f t="shared" si="148"/>
        <v>38.996818997863762</v>
      </c>
      <c r="FA113" s="2">
        <f t="shared" si="148"/>
        <v>39.189703221828424</v>
      </c>
      <c r="FB113" s="2">
        <f t="shared" si="148"/>
        <v>38.198747357195423</v>
      </c>
      <c r="FC113" s="2">
        <f t="shared" si="148"/>
        <v>37.211438190835281</v>
      </c>
      <c r="FD113" s="2">
        <f t="shared" si="148"/>
        <v>37.428682953052416</v>
      </c>
      <c r="FE113" s="2">
        <f t="shared" si="148"/>
        <v>44.030343395813212</v>
      </c>
      <c r="FG113" s="2">
        <f t="shared" si="149"/>
        <v>0.98477565779482501</v>
      </c>
      <c r="FH113" s="2">
        <f t="shared" si="149"/>
        <v>0.98611106679841598</v>
      </c>
      <c r="FI113" s="2">
        <f t="shared" si="149"/>
        <v>0.98361718597027603</v>
      </c>
      <c r="FJ113" s="2">
        <f t="shared" si="149"/>
        <v>0.98230161386111647</v>
      </c>
      <c r="FK113" s="2">
        <f t="shared" si="149"/>
        <v>0.98076606157291046</v>
      </c>
      <c r="FL113" s="2">
        <f t="shared" si="149"/>
        <v>0.98194677580776601</v>
      </c>
      <c r="FM113" s="2">
        <f t="shared" si="149"/>
        <v>0.98153022384335931</v>
      </c>
      <c r="FN113" s="2">
        <f t="shared" si="149"/>
        <v>0.97970829270170356</v>
      </c>
      <c r="FO113" s="2">
        <f t="shared" si="149"/>
        <v>0.98012767111167287</v>
      </c>
      <c r="FP113" s="2">
        <f t="shared" si="149"/>
        <v>0.97950096604610626</v>
      </c>
      <c r="FQ113" s="2">
        <f t="shared" si="149"/>
        <v>0.97867600129644194</v>
      </c>
      <c r="FR113" s="2">
        <f t="shared" si="149"/>
        <v>0.97809187880851878</v>
      </c>
      <c r="FS113" s="2">
        <f t="shared" si="149"/>
        <v>0.9783753597764413</v>
      </c>
      <c r="FT113" s="2">
        <f t="shared" si="149"/>
        <v>0.98135038548332698</v>
      </c>
      <c r="FU113" s="2">
        <f t="shared" si="149"/>
        <v>0.97617189757824419</v>
      </c>
      <c r="FW113" s="2">
        <f t="shared" si="140"/>
        <v>1.5725211067439907E-3</v>
      </c>
      <c r="FX113" s="2">
        <f t="shared" si="140"/>
        <v>1.9009690152301162E-3</v>
      </c>
      <c r="FY113" s="2">
        <f t="shared" si="140"/>
        <v>1.8097018179938137E-3</v>
      </c>
      <c r="FZ113" s="2">
        <f t="shared" si="140"/>
        <v>1.7998853222962209E-3</v>
      </c>
      <c r="GA113" s="2">
        <f t="shared" si="140"/>
        <v>1.5344641678888805E-3</v>
      </c>
      <c r="GB113" s="2">
        <f t="shared" si="140"/>
        <v>1.5548351252133187E-3</v>
      </c>
      <c r="GC113" s="2">
        <f t="shared" si="140"/>
        <v>1.6244829248742679E-3</v>
      </c>
      <c r="GD113" s="2">
        <f t="shared" si="140"/>
        <v>1.7064625682735078E-3</v>
      </c>
      <c r="GE113" s="2">
        <f t="shared" si="140"/>
        <v>1.58948682448184E-3</v>
      </c>
      <c r="GF113" s="2">
        <f t="shared" si="140"/>
        <v>1.5064085983350376E-3</v>
      </c>
      <c r="GG113" s="2">
        <f t="shared" si="140"/>
        <v>1.3569958780947984E-3</v>
      </c>
      <c r="GH113" s="2">
        <f t="shared" si="140"/>
        <v>1.2623363141832547E-3</v>
      </c>
      <c r="GI113" s="2">
        <f t="shared" si="140"/>
        <v>1.217463480153319E-3</v>
      </c>
      <c r="GJ113" s="2">
        <f t="shared" si="140"/>
        <v>1.2614065292454379E-3</v>
      </c>
      <c r="GK113" s="2">
        <f t="shared" si="140"/>
        <v>1.1452242072659477E-3</v>
      </c>
      <c r="GM113" s="92">
        <f t="shared" si="141"/>
        <v>6.0955472229024775E-28</v>
      </c>
      <c r="GN113" s="92">
        <f t="shared" si="141"/>
        <v>9.3976045666055599E-31</v>
      </c>
      <c r="GO113" s="92">
        <f t="shared" si="141"/>
        <v>3.300986290270937E-32</v>
      </c>
      <c r="GP113" s="92">
        <f t="shared" si="141"/>
        <v>3.4242606656245026E-42</v>
      </c>
      <c r="GQ113" s="92">
        <f t="shared" si="141"/>
        <v>2.7374737901068785E-39</v>
      </c>
      <c r="GR113" s="92">
        <f t="shared" si="141"/>
        <v>8.2118675633592073E-37</v>
      </c>
      <c r="GS113" s="92">
        <f t="shared" si="141"/>
        <v>8.1160394432664831E-37</v>
      </c>
      <c r="GT113" s="92">
        <f t="shared" si="141"/>
        <v>9.3746560290847761E-22</v>
      </c>
      <c r="GU113" s="92">
        <f t="shared" si="141"/>
        <v>8.5569868074598719E-27</v>
      </c>
      <c r="GV113" s="92">
        <f t="shared" si="141"/>
        <v>6.202736315471864E-34</v>
      </c>
      <c r="GW113" s="92">
        <f t="shared" si="141"/>
        <v>6.7454932583975057E-33</v>
      </c>
      <c r="GX113" s="92">
        <f t="shared" si="141"/>
        <v>1.1057422836699517E-35</v>
      </c>
      <c r="GY113" s="92">
        <f t="shared" si="141"/>
        <v>2.9092547626287907E-26</v>
      </c>
      <c r="GZ113" s="92">
        <f t="shared" si="141"/>
        <v>5.566506500413539E-26</v>
      </c>
      <c r="HA113" s="92">
        <f t="shared" si="141"/>
        <v>4.3157425318665321E-26</v>
      </c>
      <c r="HC113" s="92">
        <f t="shared" si="72"/>
        <v>0.62712208188509944</v>
      </c>
      <c r="HD113" s="92">
        <f t="shared" si="72"/>
        <v>0.46771407728707082</v>
      </c>
      <c r="HE113" s="92">
        <f t="shared" si="72"/>
        <v>0.46242740929395065</v>
      </c>
      <c r="HF113" s="92">
        <f t="shared" si="72"/>
        <v>0.35798793350239216</v>
      </c>
      <c r="HG113" s="92">
        <f t="shared" si="72"/>
        <v>0.57521488032855583</v>
      </c>
      <c r="HH113" s="92">
        <f t="shared" si="72"/>
        <v>0.47171732519020593</v>
      </c>
      <c r="HI113" s="92">
        <f t="shared" si="137"/>
        <v>0.26804442904337217</v>
      </c>
      <c r="HJ113" s="92">
        <f t="shared" si="137"/>
        <v>0.25803447060742107</v>
      </c>
      <c r="HK113" s="92">
        <f t="shared" si="137"/>
        <v>0.31204968450105341</v>
      </c>
      <c r="HL113" s="92">
        <f t="shared" si="137"/>
        <v>0.34866527168668898</v>
      </c>
      <c r="HM113" s="92">
        <f t="shared" si="137"/>
        <v>0.58396069286071417</v>
      </c>
      <c r="HN113" s="92">
        <f t="shared" si="137"/>
        <v>0.65496777682396756</v>
      </c>
      <c r="HO113" s="92">
        <f t="shared" si="137"/>
        <v>0.65845254190404168</v>
      </c>
      <c r="HP113" s="92">
        <f t="shared" si="137"/>
        <v>0.63701770418389403</v>
      </c>
      <c r="HQ113" s="92">
        <f t="shared" si="137"/>
        <v>0.49121882703655534</v>
      </c>
      <c r="HS113" s="92">
        <f t="shared" si="142"/>
        <v>7.2830624870950184E-11</v>
      </c>
      <c r="HT113" s="92">
        <f t="shared" si="142"/>
        <v>1.7450030377590746E-9</v>
      </c>
      <c r="HU113" s="92">
        <f t="shared" si="142"/>
        <v>1.4098321871863022E-11</v>
      </c>
      <c r="HV113" s="92">
        <f t="shared" si="142"/>
        <v>3.425595159177841E-13</v>
      </c>
      <c r="HW113" s="92">
        <f t="shared" si="142"/>
        <v>8.1932971467498535E-14</v>
      </c>
      <c r="HX113" s="92">
        <f t="shared" si="142"/>
        <v>9.7386706897545205E-13</v>
      </c>
      <c r="HY113" s="92">
        <f t="shared" si="142"/>
        <v>1.509631849646207E-12</v>
      </c>
      <c r="HZ113" s="92">
        <f t="shared" si="142"/>
        <v>2.082684667748503E-13</v>
      </c>
      <c r="IA113" s="92">
        <f t="shared" si="142"/>
        <v>1.2942492101417917E-12</v>
      </c>
      <c r="IB113" s="92">
        <f t="shared" si="142"/>
        <v>8.8605518016078489E-13</v>
      </c>
      <c r="IC113" s="92">
        <f t="shared" si="142"/>
        <v>1.2383801116301835E-14</v>
      </c>
      <c r="ID113" s="92">
        <f t="shared" si="142"/>
        <v>1.1370446990805059E-15</v>
      </c>
      <c r="IE113" s="92">
        <f t="shared" si="142"/>
        <v>4.2975501821570915E-14</v>
      </c>
      <c r="IF113" s="92">
        <f t="shared" si="142"/>
        <v>6.200560130185891E-9</v>
      </c>
      <c r="IG113" s="92">
        <f t="shared" si="142"/>
        <v>6.0068929377231007E-7</v>
      </c>
      <c r="II113" s="92">
        <f t="shared" si="143"/>
        <v>2.9090831476711226E-47</v>
      </c>
      <c r="IJ113" s="92">
        <f t="shared" si="143"/>
        <v>3.2259724007758002E-42</v>
      </c>
      <c r="IK113" s="92">
        <f t="shared" si="143"/>
        <v>8.1115825491999126E-53</v>
      </c>
      <c r="IL113" s="92">
        <f t="shared" si="143"/>
        <v>2.2301832620123568E-62</v>
      </c>
      <c r="IM113" s="92">
        <f t="shared" si="143"/>
        <v>1.2416425301088061E-63</v>
      </c>
      <c r="IN113" s="92">
        <f t="shared" si="143"/>
        <v>4.3163640129756623E-59</v>
      </c>
      <c r="IO113" s="92">
        <f t="shared" si="143"/>
        <v>2.1362690515489556E-60</v>
      </c>
      <c r="IP113" s="92">
        <f t="shared" si="143"/>
        <v>6.0407275053884871E-66</v>
      </c>
      <c r="IQ113" s="92">
        <f t="shared" si="143"/>
        <v>4.2783952176316598E-61</v>
      </c>
      <c r="IR113" s="92">
        <f t="shared" si="143"/>
        <v>2.5247615202593241E-61</v>
      </c>
      <c r="IS113" s="92">
        <f t="shared" si="143"/>
        <v>1.0397592157562841E-67</v>
      </c>
      <c r="IT113" s="92">
        <f t="shared" si="143"/>
        <v>2.6490684390882173E-71</v>
      </c>
      <c r="IU113" s="92">
        <f t="shared" si="143"/>
        <v>8.9742456146597871E-62</v>
      </c>
      <c r="IV113" s="92">
        <f t="shared" si="143"/>
        <v>1.1045388821434196E-48</v>
      </c>
      <c r="IW113" s="92">
        <f t="shared" si="143"/>
        <v>1.9074135346629683E-30</v>
      </c>
      <c r="IY113" s="92">
        <f t="shared" si="144"/>
        <v>0.62712208195793007</v>
      </c>
      <c r="IZ113" s="92">
        <f t="shared" si="144"/>
        <v>0.46771407903207385</v>
      </c>
      <c r="JA113" s="92">
        <f t="shared" si="144"/>
        <v>0.46242740930804899</v>
      </c>
      <c r="JB113" s="92">
        <f t="shared" si="144"/>
        <v>0.35798793350273472</v>
      </c>
      <c r="JC113" s="92">
        <f t="shared" si="144"/>
        <v>0.57521488032863777</v>
      </c>
      <c r="JD113" s="92">
        <f t="shared" si="144"/>
        <v>0.47171732519117981</v>
      </c>
      <c r="JE113" s="92">
        <f t="shared" si="144"/>
        <v>0.26804442904488179</v>
      </c>
      <c r="JF113" s="92">
        <f t="shared" si="144"/>
        <v>0.25803447060762935</v>
      </c>
      <c r="JG113" s="92">
        <f t="shared" si="144"/>
        <v>0.31204968450234766</v>
      </c>
      <c r="JH113" s="92">
        <f t="shared" si="144"/>
        <v>0.34866527168757505</v>
      </c>
      <c r="JI113" s="92">
        <f t="shared" si="144"/>
        <v>0.5839606928607266</v>
      </c>
      <c r="JJ113" s="92">
        <f t="shared" si="144"/>
        <v>0.65496777682396867</v>
      </c>
      <c r="JK113" s="92">
        <f t="shared" si="144"/>
        <v>0.65845254190408464</v>
      </c>
      <c r="JL113" s="92">
        <f t="shared" si="144"/>
        <v>0.63701771038445421</v>
      </c>
      <c r="JM113" s="92">
        <f t="shared" si="144"/>
        <v>0.49121942772584909</v>
      </c>
    </row>
    <row r="114" spans="2:273" x14ac:dyDescent="0.25">
      <c r="B114" s="2">
        <v>87</v>
      </c>
      <c r="C114" s="37">
        <v>143.57499999999999</v>
      </c>
      <c r="D114" s="37">
        <v>89.224999999999994</v>
      </c>
      <c r="E114" s="37">
        <v>87.375</v>
      </c>
      <c r="F114" s="37">
        <v>60.524999999999999</v>
      </c>
      <c r="G114" s="37">
        <v>117.575</v>
      </c>
      <c r="H114" s="37">
        <v>72.775000000000006</v>
      </c>
      <c r="I114" s="37">
        <v>46.25</v>
      </c>
      <c r="J114" s="37">
        <v>47.375</v>
      </c>
      <c r="K114" s="37">
        <v>49.9</v>
      </c>
      <c r="L114" s="37">
        <v>51.7</v>
      </c>
      <c r="M114" s="37">
        <v>103.575</v>
      </c>
      <c r="N114" s="37">
        <v>142.452</v>
      </c>
      <c r="O114" s="37">
        <v>159</v>
      </c>
      <c r="P114" s="37">
        <v>139.077</v>
      </c>
      <c r="Q114" s="37">
        <v>84.537999999999997</v>
      </c>
      <c r="S114" s="4">
        <f t="shared" si="145"/>
        <v>130.65754783599994</v>
      </c>
      <c r="T114" s="4">
        <f t="shared" si="145"/>
        <v>87.875318224519972</v>
      </c>
      <c r="U114" s="4">
        <f t="shared" si="145"/>
        <v>87.679081684390482</v>
      </c>
      <c r="V114" s="4">
        <f t="shared" si="145"/>
        <v>68.911901100336266</v>
      </c>
      <c r="W114" s="4">
        <f t="shared" si="145"/>
        <v>108.23900956729261</v>
      </c>
      <c r="X114" s="4">
        <f t="shared" si="145"/>
        <v>74.910790635324588</v>
      </c>
      <c r="Y114" s="4">
        <f t="shared" si="145"/>
        <v>52.352843133167781</v>
      </c>
      <c r="Z114" s="4">
        <f t="shared" si="145"/>
        <v>53.442692780763863</v>
      </c>
      <c r="AA114" s="4">
        <f t="shared" si="145"/>
        <v>57.494249897631327</v>
      </c>
      <c r="AB114" s="4">
        <f t="shared" si="145"/>
        <v>57.677876577321975</v>
      </c>
      <c r="AC114" s="4">
        <f t="shared" si="145"/>
        <v>97.77452631617048</v>
      </c>
      <c r="AD114" s="4">
        <f t="shared" si="145"/>
        <v>137.83421574691855</v>
      </c>
      <c r="AE114" s="4">
        <f t="shared" si="145"/>
        <v>158.06582747219147</v>
      </c>
      <c r="AF114" s="4">
        <f t="shared" si="145"/>
        <v>135.84750783857345</v>
      </c>
      <c r="AG114" s="4">
        <f t="shared" si="145"/>
        <v>80.985514574711388</v>
      </c>
      <c r="AI114" s="4">
        <f t="shared" si="146"/>
        <v>12.917452164000053</v>
      </c>
      <c r="AJ114" s="4">
        <f t="shared" si="146"/>
        <v>1.3496817754800219</v>
      </c>
      <c r="AK114" s="4">
        <f t="shared" si="146"/>
        <v>-0.30408168439048211</v>
      </c>
      <c r="AL114" s="4">
        <f t="shared" si="146"/>
        <v>-8.3869011003362672</v>
      </c>
      <c r="AM114" s="4">
        <f t="shared" si="146"/>
        <v>9.3359904327073906</v>
      </c>
      <c r="AN114" s="4">
        <f t="shared" si="146"/>
        <v>-2.1357906353245824</v>
      </c>
      <c r="AO114" s="4">
        <f t="shared" si="146"/>
        <v>-6.1028431331677808</v>
      </c>
      <c r="AP114" s="4">
        <f t="shared" si="146"/>
        <v>-6.0676927807638634</v>
      </c>
      <c r="AQ114" s="4">
        <f t="shared" si="146"/>
        <v>-7.5942498976313288</v>
      </c>
      <c r="AR114" s="4">
        <f t="shared" si="146"/>
        <v>-5.9778765773219718</v>
      </c>
      <c r="AS114" s="4">
        <f t="shared" si="146"/>
        <v>5.800473683829523</v>
      </c>
      <c r="AT114" s="4">
        <f t="shared" si="146"/>
        <v>4.617784253081453</v>
      </c>
      <c r="AU114" s="4">
        <f t="shared" si="146"/>
        <v>0.93417252780852778</v>
      </c>
      <c r="AV114" s="4">
        <f t="shared" si="146"/>
        <v>3.229492161426549</v>
      </c>
      <c r="AW114" s="4">
        <f t="shared" si="146"/>
        <v>3.5524854252886087</v>
      </c>
      <c r="AY114" s="2">
        <f t="shared" si="138"/>
        <v>37.737961504369729</v>
      </c>
      <c r="AZ114" s="2">
        <f t="shared" si="138"/>
        <v>39.954795331352386</v>
      </c>
      <c r="BA114" s="2">
        <f t="shared" si="138"/>
        <v>38.301197338651065</v>
      </c>
      <c r="BB114" s="2">
        <f t="shared" si="138"/>
        <v>39.717417654865883</v>
      </c>
      <c r="BC114" s="2">
        <f t="shared" si="138"/>
        <v>39.564654579772544</v>
      </c>
      <c r="BD114" s="2">
        <f t="shared" si="138"/>
        <v>38.418120164785897</v>
      </c>
      <c r="BE114" s="2">
        <f t="shared" si="138"/>
        <v>38.839285217560203</v>
      </c>
      <c r="BF114" s="2">
        <f t="shared" si="138"/>
        <v>40.528889477527926</v>
      </c>
      <c r="BG114" s="2">
        <f t="shared" si="138"/>
        <v>41.563092696922524</v>
      </c>
      <c r="BH114" s="2">
        <f t="shared" si="138"/>
        <v>39.606057308716338</v>
      </c>
      <c r="BI114" s="2">
        <f t="shared" si="138"/>
        <v>40.135148907988437</v>
      </c>
      <c r="BJ114" s="2">
        <f t="shared" si="138"/>
        <v>38.726758571471194</v>
      </c>
      <c r="BK114" s="2">
        <f t="shared" si="138"/>
        <v>37.616302730714423</v>
      </c>
      <c r="BL114" s="2">
        <f t="shared" si="138"/>
        <v>37.856565349437048</v>
      </c>
      <c r="BM114" s="2">
        <f t="shared" si="138"/>
        <v>43.997071559998339</v>
      </c>
      <c r="BO114" s="2" t="str">
        <f t="shared" si="94"/>
        <v/>
      </c>
      <c r="BP114" s="2" t="str">
        <f t="shared" si="95"/>
        <v/>
      </c>
      <c r="BQ114" s="2" t="str">
        <f t="shared" si="96"/>
        <v/>
      </c>
      <c r="BR114" s="2" t="str">
        <f t="shared" si="97"/>
        <v/>
      </c>
      <c r="BS114" s="2" t="str">
        <f t="shared" si="98"/>
        <v/>
      </c>
      <c r="BT114" s="2" t="str">
        <f t="shared" si="99"/>
        <v/>
      </c>
      <c r="BU114" s="2" t="str">
        <f t="shared" si="100"/>
        <v/>
      </c>
      <c r="BV114" s="2" t="str">
        <f t="shared" si="101"/>
        <v/>
      </c>
      <c r="BW114" s="2" t="str">
        <f t="shared" si="102"/>
        <v/>
      </c>
      <c r="BX114" s="2" t="str">
        <f t="shared" si="103"/>
        <v/>
      </c>
      <c r="BY114" s="2" t="str">
        <f t="shared" si="104"/>
        <v/>
      </c>
      <c r="BZ114" s="2" t="str">
        <f t="shared" si="105"/>
        <v/>
      </c>
      <c r="CA114" s="2" t="str">
        <f t="shared" si="106"/>
        <v/>
      </c>
      <c r="CB114" s="2" t="str">
        <f t="shared" si="107"/>
        <v/>
      </c>
      <c r="CC114" s="2" t="str">
        <f t="shared" si="108"/>
        <v/>
      </c>
      <c r="CE114" s="2" t="str">
        <f t="shared" si="139"/>
        <v/>
      </c>
      <c r="CF114" s="2" t="str">
        <f t="shared" si="139"/>
        <v/>
      </c>
      <c r="CG114" s="2" t="str">
        <f t="shared" si="139"/>
        <v/>
      </c>
      <c r="CH114" s="2" t="str">
        <f t="shared" si="139"/>
        <v/>
      </c>
      <c r="CI114" s="2" t="str">
        <f t="shared" si="139"/>
        <v/>
      </c>
      <c r="CJ114" s="2" t="str">
        <f t="shared" si="139"/>
        <v/>
      </c>
      <c r="CK114" s="2" t="str">
        <f t="shared" si="139"/>
        <v/>
      </c>
      <c r="CL114" s="2" t="str">
        <f t="shared" si="139"/>
        <v/>
      </c>
      <c r="CM114" s="2" t="str">
        <f t="shared" si="139"/>
        <v/>
      </c>
      <c r="CN114" s="2" t="str">
        <f t="shared" si="139"/>
        <v/>
      </c>
      <c r="CO114" s="2" t="str">
        <f t="shared" si="139"/>
        <v/>
      </c>
      <c r="CP114" s="2" t="str">
        <f t="shared" si="139"/>
        <v/>
      </c>
      <c r="CQ114" s="2" t="str">
        <f t="shared" si="139"/>
        <v/>
      </c>
      <c r="CR114" s="2" t="str">
        <f t="shared" si="139"/>
        <v/>
      </c>
      <c r="CS114" s="2" t="str">
        <f t="shared" si="139"/>
        <v/>
      </c>
      <c r="CU114" s="2" t="str">
        <f t="shared" si="109"/>
        <v/>
      </c>
      <c r="CV114" s="2" t="str">
        <f t="shared" si="110"/>
        <v/>
      </c>
      <c r="CW114" s="2" t="str">
        <f t="shared" si="111"/>
        <v/>
      </c>
      <c r="CX114" s="2" t="str">
        <f t="shared" si="112"/>
        <v/>
      </c>
      <c r="CY114" s="2" t="str">
        <f t="shared" si="113"/>
        <v/>
      </c>
      <c r="CZ114" s="2" t="str">
        <f t="shared" si="114"/>
        <v/>
      </c>
      <c r="DA114" s="2" t="str">
        <f t="shared" si="115"/>
        <v/>
      </c>
      <c r="DB114" s="2" t="str">
        <f t="shared" si="116"/>
        <v/>
      </c>
      <c r="DC114" s="2" t="str">
        <f t="shared" si="117"/>
        <v/>
      </c>
      <c r="DD114" s="2" t="str">
        <f t="shared" si="118"/>
        <v/>
      </c>
      <c r="DE114" s="2" t="str">
        <f t="shared" si="119"/>
        <v/>
      </c>
      <c r="DF114" s="2" t="str">
        <f t="shared" si="120"/>
        <v/>
      </c>
      <c r="DG114" s="2" t="str">
        <f t="shared" si="121"/>
        <v/>
      </c>
      <c r="DH114" s="2" t="str">
        <f t="shared" si="122"/>
        <v/>
      </c>
      <c r="DI114" s="2" t="str">
        <f t="shared" si="123"/>
        <v/>
      </c>
      <c r="DK114" s="2">
        <f t="shared" si="147"/>
        <v>67.008310104529613</v>
      </c>
      <c r="DL114" s="2">
        <f t="shared" si="147"/>
        <v>63.175020242914982</v>
      </c>
      <c r="DM114" s="2">
        <f t="shared" si="147"/>
        <v>59.333989547038321</v>
      </c>
      <c r="DN114" s="2">
        <f t="shared" si="147"/>
        <v>68.255558031493933</v>
      </c>
      <c r="DO114" s="2">
        <f t="shared" si="147"/>
        <v>65.341279069767438</v>
      </c>
      <c r="DP114" s="2">
        <f t="shared" si="147"/>
        <v>59.70739067606624</v>
      </c>
      <c r="DQ114" s="2">
        <f t="shared" si="147"/>
        <v>61.784800664451836</v>
      </c>
      <c r="DR114" s="2">
        <f t="shared" si="147"/>
        <v>65.311710963455155</v>
      </c>
      <c r="DS114" s="2">
        <f t="shared" si="147"/>
        <v>62.641668428470751</v>
      </c>
      <c r="DT114" s="2">
        <f t="shared" si="147"/>
        <v>60.265621370499417</v>
      </c>
      <c r="DU114" s="2">
        <f t="shared" si="147"/>
        <v>55.521045296167244</v>
      </c>
      <c r="DV114" s="2">
        <f t="shared" si="147"/>
        <v>60.388788281485944</v>
      </c>
      <c r="DW114" s="2">
        <f t="shared" si="147"/>
        <v>57.301249189570115</v>
      </c>
      <c r="DX114" s="2">
        <f t="shared" si="147"/>
        <v>64.32641528239202</v>
      </c>
      <c r="DY114" s="2">
        <f t="shared" si="147"/>
        <v>61.976210526315796</v>
      </c>
      <c r="EA114" s="2">
        <f t="shared" si="93"/>
        <v>37.325681556683584</v>
      </c>
      <c r="EB114" s="2">
        <f t="shared" si="93"/>
        <v>39.657289954703977</v>
      </c>
      <c r="EC114" s="2">
        <f t="shared" si="93"/>
        <v>37.980892039521251</v>
      </c>
      <c r="ED114" s="2">
        <f t="shared" si="93"/>
        <v>39.249464336267842</v>
      </c>
      <c r="EE114" s="2">
        <f t="shared" si="93"/>
        <v>39.104164217127192</v>
      </c>
      <c r="EF114" s="2">
        <f t="shared" si="93"/>
        <v>38.061574855731671</v>
      </c>
      <c r="EG114" s="2">
        <f t="shared" si="93"/>
        <v>38.445930590841513</v>
      </c>
      <c r="EH114" s="2">
        <f t="shared" si="93"/>
        <v>40.060488178700425</v>
      </c>
      <c r="EI114" s="2">
        <f t="shared" si="93"/>
        <v>41.173843968287457</v>
      </c>
      <c r="EJ114" s="2">
        <f t="shared" si="93"/>
        <v>39.212347415325475</v>
      </c>
      <c r="EK114" s="2">
        <f t="shared" si="93"/>
        <v>39.830609776492075</v>
      </c>
      <c r="EL114" s="2">
        <f t="shared" si="93"/>
        <v>38.284592351747698</v>
      </c>
      <c r="EM114" s="2">
        <f t="shared" si="134"/>
        <v>37.219684401769655</v>
      </c>
      <c r="EN114" s="2">
        <f t="shared" si="134"/>
        <v>37.39792856898994</v>
      </c>
      <c r="EO114" s="2">
        <f t="shared" si="134"/>
        <v>43.596477053773299</v>
      </c>
      <c r="EQ114" s="2">
        <f t="shared" si="148"/>
        <v>37.088319110829481</v>
      </c>
      <c r="ER114" s="2">
        <f t="shared" si="148"/>
        <v>39.295070566774086</v>
      </c>
      <c r="ES114" s="2">
        <f t="shared" si="148"/>
        <v>38.384939425869291</v>
      </c>
      <c r="ET114" s="2">
        <f t="shared" si="148"/>
        <v>38.759012756153666</v>
      </c>
      <c r="EU114" s="2">
        <f t="shared" si="148"/>
        <v>38.789235720594682</v>
      </c>
      <c r="EV114" s="2">
        <f t="shared" si="148"/>
        <v>37.818487648115088</v>
      </c>
      <c r="EW114" s="2">
        <f t="shared" si="148"/>
        <v>38.210051327979834</v>
      </c>
      <c r="EX114" s="2">
        <f t="shared" si="148"/>
        <v>40.199379679731628</v>
      </c>
      <c r="EY114" s="2">
        <f t="shared" si="148"/>
        <v>40.880656959113118</v>
      </c>
      <c r="EZ114" s="2">
        <f t="shared" si="148"/>
        <v>38.849369994815305</v>
      </c>
      <c r="FA114" s="2">
        <f t="shared" si="148"/>
        <v>39.039034536888558</v>
      </c>
      <c r="FB114" s="2">
        <f t="shared" si="148"/>
        <v>38.040050367741799</v>
      </c>
      <c r="FC114" s="2">
        <f t="shared" si="148"/>
        <v>37.082268544217115</v>
      </c>
      <c r="FD114" s="2">
        <f t="shared" si="148"/>
        <v>37.30156401875913</v>
      </c>
      <c r="FE114" s="2">
        <f t="shared" si="148"/>
        <v>43.86437622903928</v>
      </c>
      <c r="FG114" s="2">
        <f t="shared" si="149"/>
        <v>0.98609661022437223</v>
      </c>
      <c r="FH114" s="2">
        <f t="shared" si="149"/>
        <v>0.98731764357504925</v>
      </c>
      <c r="FI114" s="2">
        <f t="shared" si="149"/>
        <v>0.98503712689369827</v>
      </c>
      <c r="FJ114" s="2">
        <f t="shared" si="149"/>
        <v>0.98383370477805543</v>
      </c>
      <c r="FK114" s="2">
        <f t="shared" si="149"/>
        <v>0.98242870239176316</v>
      </c>
      <c r="FL114" s="2">
        <f t="shared" si="149"/>
        <v>0.98350906820337358</v>
      </c>
      <c r="FM114" s="2">
        <f t="shared" si="149"/>
        <v>0.98312794449066665</v>
      </c>
      <c r="FN114" s="2">
        <f t="shared" si="149"/>
        <v>0.98146064189254734</v>
      </c>
      <c r="FO114" s="2">
        <f t="shared" si="149"/>
        <v>0.9818444748154096</v>
      </c>
      <c r="FP114" s="2">
        <f t="shared" si="149"/>
        <v>0.98127087725403384</v>
      </c>
      <c r="FQ114" s="2">
        <f t="shared" si="149"/>
        <v>0.98051572407214116</v>
      </c>
      <c r="FR114" s="2">
        <f t="shared" si="149"/>
        <v>0.97998096576769211</v>
      </c>
      <c r="FS114" s="2">
        <f t="shared" si="149"/>
        <v>0.98024049664121493</v>
      </c>
      <c r="FT114" s="2">
        <f t="shared" si="149"/>
        <v>0.98296339295337176</v>
      </c>
      <c r="FU114" s="2">
        <f t="shared" si="149"/>
        <v>0.97822285402500742</v>
      </c>
      <c r="FW114" s="2">
        <f t="shared" si="140"/>
        <v>1.7239735555961097E-3</v>
      </c>
      <c r="FX114" s="2">
        <f t="shared" si="140"/>
        <v>2.0839888688888785E-3</v>
      </c>
      <c r="FY114" s="2">
        <f t="shared" si="140"/>
        <v>1.9839521933121508E-3</v>
      </c>
      <c r="FZ114" s="2">
        <f t="shared" si="140"/>
        <v>1.9731923672147377E-3</v>
      </c>
      <c r="GA114" s="2">
        <f t="shared" si="140"/>
        <v>1.6822574575311273E-3</v>
      </c>
      <c r="GB114" s="2">
        <f t="shared" si="140"/>
        <v>1.7045871122219555E-3</v>
      </c>
      <c r="GC114" s="2">
        <f t="shared" si="140"/>
        <v>1.7809309868361822E-3</v>
      </c>
      <c r="GD114" s="2">
        <f t="shared" si="140"/>
        <v>1.8707909982944694E-3</v>
      </c>
      <c r="GE114" s="2">
        <f t="shared" si="140"/>
        <v>1.742570421495342E-3</v>
      </c>
      <c r="GF114" s="2">
        <f t="shared" si="140"/>
        <v>1.6515041602350137E-3</v>
      </c>
      <c r="GG114" s="2">
        <f t="shared" si="140"/>
        <v>1.4877216193073018E-3</v>
      </c>
      <c r="GH114" s="2">
        <f t="shared" si="140"/>
        <v>1.3839556956015962E-3</v>
      </c>
      <c r="GI114" s="2">
        <f t="shared" si="140"/>
        <v>1.3347653808083954E-3</v>
      </c>
      <c r="GJ114" s="2">
        <f t="shared" si="140"/>
        <v>1.3829364548762905E-3</v>
      </c>
      <c r="GK114" s="2">
        <f t="shared" si="140"/>
        <v>1.2555746455674163E-3</v>
      </c>
      <c r="GM114" s="92">
        <f t="shared" si="141"/>
        <v>1.8996236114492108E-30</v>
      </c>
      <c r="GN114" s="92">
        <f t="shared" si="141"/>
        <v>2.0476405400620162E-33</v>
      </c>
      <c r="GO114" s="92">
        <f t="shared" si="141"/>
        <v>5.5839127905621209E-35</v>
      </c>
      <c r="GP114" s="92">
        <f t="shared" si="141"/>
        <v>8.8717935399948557E-46</v>
      </c>
      <c r="GQ114" s="92">
        <f t="shared" si="141"/>
        <v>8.2460294659905299E-43</v>
      </c>
      <c r="GR114" s="92">
        <f t="shared" si="141"/>
        <v>5.3556068043436825E-40</v>
      </c>
      <c r="GS114" s="92">
        <f t="shared" si="141"/>
        <v>6.0257224551165751E-40</v>
      </c>
      <c r="GT114" s="92">
        <f t="shared" si="141"/>
        <v>1.3529946547906919E-23</v>
      </c>
      <c r="GU114" s="92">
        <f t="shared" si="141"/>
        <v>4.2463516783509914E-29</v>
      </c>
      <c r="GV114" s="92">
        <f t="shared" si="141"/>
        <v>7.1763846707614883E-37</v>
      </c>
      <c r="GW114" s="92">
        <f t="shared" si="141"/>
        <v>9.1946281936890091E-36</v>
      </c>
      <c r="GX114" s="92">
        <f t="shared" si="141"/>
        <v>6.383403858568135E-39</v>
      </c>
      <c r="GY114" s="92">
        <f t="shared" si="141"/>
        <v>1.1930608756806919E-28</v>
      </c>
      <c r="GZ114" s="92">
        <f t="shared" si="141"/>
        <v>2.6579748540486085E-28</v>
      </c>
      <c r="HA114" s="92">
        <f t="shared" si="141"/>
        <v>2.8354732234252499E-28</v>
      </c>
      <c r="HC114" s="92">
        <f t="shared" si="72"/>
        <v>0.52759431828759007</v>
      </c>
      <c r="HD114" s="92">
        <f t="shared" si="72"/>
        <v>0.31097869647259341</v>
      </c>
      <c r="HE114" s="92">
        <f t="shared" si="72"/>
        <v>0.30240230593651424</v>
      </c>
      <c r="HF114" s="92">
        <f t="shared" si="72"/>
        <v>0.20126289210920448</v>
      </c>
      <c r="HG114" s="92">
        <f t="shared" si="72"/>
        <v>0.40270695851090421</v>
      </c>
      <c r="HH114" s="92">
        <f t="shared" si="72"/>
        <v>0.25137068452409833</v>
      </c>
      <c r="HI114" s="92">
        <f t="shared" si="137"/>
        <v>0.10195862349214097</v>
      </c>
      <c r="HJ114" s="92">
        <f t="shared" si="137"/>
        <v>9.7916692908233446E-2</v>
      </c>
      <c r="HK114" s="92">
        <f t="shared" si="137"/>
        <v>0.12491836250209856</v>
      </c>
      <c r="HL114" s="92">
        <f t="shared" si="137"/>
        <v>0.14026744037253316</v>
      </c>
      <c r="HM114" s="92">
        <f t="shared" si="137"/>
        <v>0.39313312962395236</v>
      </c>
      <c r="HN114" s="92">
        <f t="shared" si="137"/>
        <v>0.56220485706461754</v>
      </c>
      <c r="HO114" s="92">
        <f t="shared" si="137"/>
        <v>0.63497455430138161</v>
      </c>
      <c r="HP114" s="92">
        <f t="shared" si="137"/>
        <v>0.58082141645039198</v>
      </c>
      <c r="HQ114" s="92">
        <f t="shared" si="137"/>
        <v>0.35920403149731234</v>
      </c>
      <c r="HS114" s="92">
        <f t="shared" si="142"/>
        <v>2.1000306512718634E-10</v>
      </c>
      <c r="HT114" s="92">
        <f t="shared" si="142"/>
        <v>4.5284836963635953E-9</v>
      </c>
      <c r="HU114" s="92">
        <f t="shared" si="142"/>
        <v>4.6202747536996641E-11</v>
      </c>
      <c r="HV114" s="92">
        <f t="shared" si="142"/>
        <v>1.3720615224455515E-12</v>
      </c>
      <c r="HW114" s="92">
        <f t="shared" si="142"/>
        <v>3.3312734959513558E-13</v>
      </c>
      <c r="HX114" s="92">
        <f t="shared" si="142"/>
        <v>3.553673882484818E-12</v>
      </c>
      <c r="HY114" s="92">
        <f t="shared" si="142"/>
        <v>5.5774925775813958E-12</v>
      </c>
      <c r="HZ114" s="92">
        <f t="shared" si="142"/>
        <v>8.6881716133216194E-13</v>
      </c>
      <c r="IA114" s="92">
        <f t="shared" si="142"/>
        <v>4.8159388359250751E-12</v>
      </c>
      <c r="IB114" s="92">
        <f t="shared" si="142"/>
        <v>3.3007348656066749E-12</v>
      </c>
      <c r="IC114" s="92">
        <f t="shared" si="142"/>
        <v>5.3674244533456584E-14</v>
      </c>
      <c r="ID114" s="92">
        <f t="shared" si="142"/>
        <v>5.336096286016818E-15</v>
      </c>
      <c r="IE114" s="92">
        <f t="shared" si="142"/>
        <v>1.6564679896136233E-13</v>
      </c>
      <c r="IF114" s="92">
        <f t="shared" si="142"/>
        <v>1.3752134958833403E-8</v>
      </c>
      <c r="IG114" s="92">
        <f t="shared" si="142"/>
        <v>1.0826548658570229E-6</v>
      </c>
      <c r="II114" s="92">
        <f t="shared" si="143"/>
        <v>5.6634122366074363E-46</v>
      </c>
      <c r="IJ114" s="92">
        <f t="shared" si="143"/>
        <v>4.9007396240956298E-41</v>
      </c>
      <c r="IK114" s="92">
        <f t="shared" si="143"/>
        <v>2.4386486388078801E-51</v>
      </c>
      <c r="IL114" s="92">
        <f t="shared" si="143"/>
        <v>1.2611487568262735E-60</v>
      </c>
      <c r="IM114" s="92">
        <f t="shared" si="143"/>
        <v>6.8990512542090315E-62</v>
      </c>
      <c r="IN114" s="92">
        <f t="shared" si="143"/>
        <v>1.8006978048348383E-57</v>
      </c>
      <c r="IO114" s="92">
        <f t="shared" si="143"/>
        <v>9.9545274494341304E-59</v>
      </c>
      <c r="IP114" s="92">
        <f t="shared" si="143"/>
        <v>4.1780111969680629E-64</v>
      </c>
      <c r="IQ114" s="92">
        <f t="shared" si="143"/>
        <v>2.0596341225339631E-59</v>
      </c>
      <c r="IR114" s="92">
        <f t="shared" si="143"/>
        <v>1.1948935875685942E-59</v>
      </c>
      <c r="IS114" s="92">
        <f t="shared" si="143"/>
        <v>6.9505284287569357E-66</v>
      </c>
      <c r="IT114" s="92">
        <f t="shared" si="143"/>
        <v>2.1218582466543102E-69</v>
      </c>
      <c r="IU114" s="92">
        <f t="shared" si="143"/>
        <v>3.8675722660750676E-60</v>
      </c>
      <c r="IV114" s="92">
        <f t="shared" si="143"/>
        <v>2.1325874697664031E-47</v>
      </c>
      <c r="IW114" s="92">
        <f t="shared" si="143"/>
        <v>1.1427935734328662E-29</v>
      </c>
      <c r="IY114" s="92">
        <f t="shared" si="144"/>
        <v>0.52759431849759308</v>
      </c>
      <c r="IZ114" s="92">
        <f t="shared" si="144"/>
        <v>0.31097870100107711</v>
      </c>
      <c r="JA114" s="92">
        <f t="shared" si="144"/>
        <v>0.302402305982717</v>
      </c>
      <c r="JB114" s="92">
        <f t="shared" si="144"/>
        <v>0.20126289211057655</v>
      </c>
      <c r="JC114" s="92">
        <f t="shared" si="144"/>
        <v>0.40270695851123733</v>
      </c>
      <c r="JD114" s="92">
        <f t="shared" si="144"/>
        <v>0.25137068452765199</v>
      </c>
      <c r="JE114" s="92">
        <f t="shared" si="144"/>
        <v>0.10195862349771846</v>
      </c>
      <c r="JF114" s="92">
        <f t="shared" si="144"/>
        <v>9.7916692909102265E-2</v>
      </c>
      <c r="JG114" s="92">
        <f t="shared" si="144"/>
        <v>0.1249183625069145</v>
      </c>
      <c r="JH114" s="92">
        <f t="shared" si="144"/>
        <v>0.14026744037583391</v>
      </c>
      <c r="JI114" s="92">
        <f t="shared" si="144"/>
        <v>0.39313312962400604</v>
      </c>
      <c r="JJ114" s="92">
        <f t="shared" si="144"/>
        <v>0.56220485706462286</v>
      </c>
      <c r="JK114" s="92">
        <f t="shared" si="144"/>
        <v>0.63497455430154726</v>
      </c>
      <c r="JL114" s="92">
        <f t="shared" si="144"/>
        <v>0.58082143020252697</v>
      </c>
      <c r="JM114" s="92">
        <f t="shared" si="144"/>
        <v>0.35920511415217821</v>
      </c>
    </row>
    <row r="115" spans="2:273" x14ac:dyDescent="0.25">
      <c r="B115" s="2">
        <v>88</v>
      </c>
      <c r="C115" s="37">
        <v>106.5</v>
      </c>
      <c r="D115" s="37">
        <v>55</v>
      </c>
      <c r="E115" s="37">
        <v>46.1</v>
      </c>
      <c r="F115" s="37">
        <v>39.825000000000003</v>
      </c>
      <c r="G115" s="37">
        <v>64.924999999999997</v>
      </c>
      <c r="H115" s="37">
        <v>42.5</v>
      </c>
      <c r="I115" s="37">
        <v>37.4</v>
      </c>
      <c r="J115" s="37">
        <v>38.174999999999997</v>
      </c>
      <c r="K115" s="37">
        <v>39.375</v>
      </c>
      <c r="L115" s="37">
        <v>38.274999999999999</v>
      </c>
      <c r="M115" s="37">
        <v>58.924999999999997</v>
      </c>
      <c r="N115" s="37">
        <v>103.333</v>
      </c>
      <c r="O115" s="37">
        <v>133.31</v>
      </c>
      <c r="P115" s="37">
        <v>113.23099999999999</v>
      </c>
      <c r="Q115" s="37">
        <v>60.973999999999997</v>
      </c>
      <c r="S115" s="4">
        <f t="shared" si="145"/>
        <v>97.598669112183174</v>
      </c>
      <c r="T115" s="4">
        <f t="shared" si="145"/>
        <v>63.308773050986034</v>
      </c>
      <c r="U115" s="4">
        <f t="shared" si="145"/>
        <v>61.318781458776591</v>
      </c>
      <c r="V115" s="4">
        <f t="shared" si="145"/>
        <v>50.765173071288146</v>
      </c>
      <c r="W115" s="4">
        <f t="shared" si="145"/>
        <v>71.784687866506559</v>
      </c>
      <c r="X115" s="4">
        <f t="shared" si="145"/>
        <v>50.055774592922106</v>
      </c>
      <c r="Y115" s="4">
        <f t="shared" si="145"/>
        <v>41.660516800701217</v>
      </c>
      <c r="Z115" s="4">
        <f t="shared" si="145"/>
        <v>43.203187813452914</v>
      </c>
      <c r="AA115" s="4">
        <f t="shared" si="145"/>
        <v>45.027796866018164</v>
      </c>
      <c r="AB115" s="4">
        <f t="shared" si="145"/>
        <v>43.42450144642816</v>
      </c>
      <c r="AC115" s="4">
        <f t="shared" si="145"/>
        <v>64.836973010519685</v>
      </c>
      <c r="AD115" s="4">
        <f t="shared" si="145"/>
        <v>98.327080514454636</v>
      </c>
      <c r="AE115" s="4">
        <f t="shared" si="145"/>
        <v>126.07934365723929</v>
      </c>
      <c r="AF115" s="4">
        <f t="shared" si="145"/>
        <v>106.23810418675134</v>
      </c>
      <c r="AG115" s="4">
        <f t="shared" si="145"/>
        <v>63.177965639572378</v>
      </c>
      <c r="AI115" s="4">
        <f t="shared" si="146"/>
        <v>8.901330887816826</v>
      </c>
      <c r="AJ115" s="4">
        <f t="shared" si="146"/>
        <v>-8.3087730509860336</v>
      </c>
      <c r="AK115" s="4">
        <f t="shared" si="146"/>
        <v>-15.21878145877659</v>
      </c>
      <c r="AL115" s="4">
        <f t="shared" si="146"/>
        <v>-10.940173071288143</v>
      </c>
      <c r="AM115" s="4">
        <f t="shared" si="146"/>
        <v>-6.8596878665065617</v>
      </c>
      <c r="AN115" s="4">
        <f t="shared" si="146"/>
        <v>-7.5557745929221056</v>
      </c>
      <c r="AO115" s="4">
        <f t="shared" si="146"/>
        <v>-4.2605168007012182</v>
      </c>
      <c r="AP115" s="4">
        <f t="shared" si="146"/>
        <v>-5.0281878134529165</v>
      </c>
      <c r="AQ115" s="4">
        <f t="shared" si="146"/>
        <v>-5.6527968660181642</v>
      </c>
      <c r="AR115" s="4">
        <f t="shared" si="146"/>
        <v>-5.149501446428161</v>
      </c>
      <c r="AS115" s="4">
        <f t="shared" si="146"/>
        <v>-5.9119730105196879</v>
      </c>
      <c r="AT115" s="4">
        <f t="shared" si="146"/>
        <v>5.0059194855453626</v>
      </c>
      <c r="AU115" s="4">
        <f t="shared" si="146"/>
        <v>7.2306563427607102</v>
      </c>
      <c r="AV115" s="4">
        <f t="shared" si="146"/>
        <v>6.9928958132486514</v>
      </c>
      <c r="AW115" s="4">
        <f t="shared" si="146"/>
        <v>-2.203965639572381</v>
      </c>
      <c r="AY115" s="2">
        <f t="shared" si="138"/>
        <v>37.606796747098294</v>
      </c>
      <c r="AZ115" s="2">
        <f t="shared" si="138"/>
        <v>39.782681030677615</v>
      </c>
      <c r="BA115" s="2">
        <f t="shared" si="138"/>
        <v>38.192075220260399</v>
      </c>
      <c r="BB115" s="2">
        <f t="shared" si="138"/>
        <v>39.55925431550618</v>
      </c>
      <c r="BC115" s="2">
        <f t="shared" si="138"/>
        <v>39.414387947045412</v>
      </c>
      <c r="BD115" s="2">
        <f t="shared" si="138"/>
        <v>38.28696586695019</v>
      </c>
      <c r="BE115" s="2">
        <f t="shared" si="138"/>
        <v>38.688966086387715</v>
      </c>
      <c r="BF115" s="2">
        <f t="shared" si="138"/>
        <v>40.379591475192385</v>
      </c>
      <c r="BG115" s="2">
        <f t="shared" si="138"/>
        <v>41.383921500933447</v>
      </c>
      <c r="BH115" s="2">
        <f t="shared" si="138"/>
        <v>39.414692082761377</v>
      </c>
      <c r="BI115" s="2">
        <f t="shared" si="138"/>
        <v>39.92369831315704</v>
      </c>
      <c r="BJ115" s="2">
        <f t="shared" si="138"/>
        <v>38.525512570755787</v>
      </c>
      <c r="BK115" s="2">
        <f t="shared" si="138"/>
        <v>37.453026969596209</v>
      </c>
      <c r="BL115" s="2">
        <f t="shared" si="138"/>
        <v>37.69179604441166</v>
      </c>
      <c r="BM115" s="2">
        <f t="shared" si="138"/>
        <v>43.836228926908582</v>
      </c>
      <c r="BO115" s="2" t="str">
        <f t="shared" si="94"/>
        <v/>
      </c>
      <c r="BP115" s="2" t="str">
        <f t="shared" si="95"/>
        <v/>
      </c>
      <c r="BQ115" s="2" t="str">
        <f t="shared" si="96"/>
        <v/>
      </c>
      <c r="BR115" s="2" t="str">
        <f t="shared" si="97"/>
        <v/>
      </c>
      <c r="BS115" s="2" t="str">
        <f t="shared" si="98"/>
        <v/>
      </c>
      <c r="BT115" s="2" t="str">
        <f t="shared" si="99"/>
        <v/>
      </c>
      <c r="BU115" s="2" t="str">
        <f t="shared" si="100"/>
        <v/>
      </c>
      <c r="BV115" s="2" t="str">
        <f t="shared" si="101"/>
        <v/>
      </c>
      <c r="BW115" s="2" t="str">
        <f t="shared" si="102"/>
        <v/>
      </c>
      <c r="BX115" s="2" t="str">
        <f t="shared" si="103"/>
        <v/>
      </c>
      <c r="BY115" s="2" t="str">
        <f t="shared" si="104"/>
        <v/>
      </c>
      <c r="BZ115" s="2" t="str">
        <f t="shared" si="105"/>
        <v/>
      </c>
      <c r="CA115" s="2" t="str">
        <f t="shared" si="106"/>
        <v/>
      </c>
      <c r="CB115" s="2" t="str">
        <f t="shared" si="107"/>
        <v/>
      </c>
      <c r="CC115" s="2" t="str">
        <f t="shared" si="108"/>
        <v/>
      </c>
      <c r="CE115" s="2" t="str">
        <f t="shared" si="139"/>
        <v/>
      </c>
      <c r="CF115" s="2" t="str">
        <f t="shared" si="139"/>
        <v/>
      </c>
      <c r="CG115" s="2" t="str">
        <f t="shared" si="139"/>
        <v/>
      </c>
      <c r="CH115" s="2" t="str">
        <f t="shared" si="139"/>
        <v/>
      </c>
      <c r="CI115" s="2" t="str">
        <f t="shared" si="139"/>
        <v/>
      </c>
      <c r="CJ115" s="2" t="str">
        <f t="shared" si="139"/>
        <v/>
      </c>
      <c r="CK115" s="2" t="str">
        <f t="shared" si="139"/>
        <v/>
      </c>
      <c r="CL115" s="2" t="str">
        <f t="shared" si="139"/>
        <v/>
      </c>
      <c r="CM115" s="2" t="str">
        <f t="shared" si="139"/>
        <v/>
      </c>
      <c r="CN115" s="2" t="str">
        <f t="shared" si="139"/>
        <v/>
      </c>
      <c r="CO115" s="2" t="str">
        <f t="shared" si="139"/>
        <v/>
      </c>
      <c r="CP115" s="2" t="str">
        <f t="shared" si="139"/>
        <v/>
      </c>
      <c r="CQ115" s="2" t="str">
        <f t="shared" si="139"/>
        <v/>
      </c>
      <c r="CR115" s="2" t="str">
        <f t="shared" si="139"/>
        <v/>
      </c>
      <c r="CS115" s="2" t="str">
        <f t="shared" si="139"/>
        <v/>
      </c>
      <c r="CU115" s="2" t="str">
        <f t="shared" si="109"/>
        <v/>
      </c>
      <c r="CV115" s="2" t="str">
        <f t="shared" si="110"/>
        <v/>
      </c>
      <c r="CW115" s="2" t="str">
        <f t="shared" si="111"/>
        <v/>
      </c>
      <c r="CX115" s="2" t="str">
        <f t="shared" si="112"/>
        <v/>
      </c>
      <c r="CY115" s="2" t="str">
        <f t="shared" si="113"/>
        <v/>
      </c>
      <c r="CZ115" s="2" t="str">
        <f t="shared" si="114"/>
        <v/>
      </c>
      <c r="DA115" s="2" t="str">
        <f t="shared" si="115"/>
        <v/>
      </c>
      <c r="DB115" s="2" t="str">
        <f t="shared" si="116"/>
        <v/>
      </c>
      <c r="DC115" s="2" t="str">
        <f t="shared" si="117"/>
        <v/>
      </c>
      <c r="DD115" s="2" t="str">
        <f t="shared" si="118"/>
        <v/>
      </c>
      <c r="DE115" s="2" t="str">
        <f t="shared" si="119"/>
        <v/>
      </c>
      <c r="DF115" s="2" t="str">
        <f t="shared" si="120"/>
        <v/>
      </c>
      <c r="DG115" s="2" t="str">
        <f t="shared" si="121"/>
        <v/>
      </c>
      <c r="DH115" s="2" t="str">
        <f t="shared" si="122"/>
        <v/>
      </c>
      <c r="DI115" s="2" t="str">
        <f t="shared" si="123"/>
        <v/>
      </c>
      <c r="DK115" s="2">
        <f t="shared" si="147"/>
        <v>67.289686411149816</v>
      </c>
      <c r="DL115" s="2">
        <f t="shared" si="147"/>
        <v>63.378046558704455</v>
      </c>
      <c r="DM115" s="2">
        <f t="shared" si="147"/>
        <v>59.505993031358877</v>
      </c>
      <c r="DN115" s="2">
        <f t="shared" si="147"/>
        <v>68.577428220295502</v>
      </c>
      <c r="DO115" s="2">
        <f t="shared" si="147"/>
        <v>65.622991543340362</v>
      </c>
      <c r="DP115" s="2">
        <f t="shared" si="147"/>
        <v>59.914904248710272</v>
      </c>
      <c r="DQ115" s="2">
        <f t="shared" si="147"/>
        <v>62.0145122319541</v>
      </c>
      <c r="DR115" s="2">
        <f t="shared" si="147"/>
        <v>65.515531561461799</v>
      </c>
      <c r="DS115" s="2">
        <f t="shared" si="147"/>
        <v>62.83538231148696</v>
      </c>
      <c r="DT115" s="2">
        <f t="shared" si="147"/>
        <v>60.468429084623068</v>
      </c>
      <c r="DU115" s="2">
        <f t="shared" si="147"/>
        <v>55.646145470383274</v>
      </c>
      <c r="DV115" s="2">
        <f t="shared" si="147"/>
        <v>60.585919057686482</v>
      </c>
      <c r="DW115" s="2">
        <f t="shared" si="147"/>
        <v>57.440352924594777</v>
      </c>
      <c r="DX115" s="2">
        <f t="shared" si="147"/>
        <v>64.594863787375417</v>
      </c>
      <c r="DY115" s="2">
        <f t="shared" si="147"/>
        <v>62.190157894736842</v>
      </c>
      <c r="EA115" s="2">
        <f t="shared" si="93"/>
        <v>37.225545403271283</v>
      </c>
      <c r="EB115" s="2">
        <f t="shared" si="93"/>
        <v>39.507062722972705</v>
      </c>
      <c r="EC115" s="2">
        <f t="shared" si="93"/>
        <v>37.895953490240188</v>
      </c>
      <c r="ED115" s="2">
        <f t="shared" si="93"/>
        <v>39.125406271118344</v>
      </c>
      <c r="EE115" s="2">
        <f t="shared" si="93"/>
        <v>38.987439461381271</v>
      </c>
      <c r="EF115" s="2">
        <f t="shared" si="93"/>
        <v>37.956673512587251</v>
      </c>
      <c r="EG115" s="2">
        <f t="shared" si="93"/>
        <v>38.324333009555275</v>
      </c>
      <c r="EH115" s="2">
        <f t="shared" si="93"/>
        <v>39.946290858599667</v>
      </c>
      <c r="EI115" s="2">
        <f t="shared" si="93"/>
        <v>41.022703548844703</v>
      </c>
      <c r="EJ115" s="2">
        <f t="shared" si="93"/>
        <v>39.048844860495571</v>
      </c>
      <c r="EK115" s="2">
        <f t="shared" si="93"/>
        <v>39.640008816505215</v>
      </c>
      <c r="EL115" s="2">
        <f t="shared" si="93"/>
        <v>38.114876167912271</v>
      </c>
      <c r="EM115" s="2">
        <f t="shared" si="134"/>
        <v>37.08577483656601</v>
      </c>
      <c r="EN115" s="2">
        <f t="shared" si="134"/>
        <v>37.266684927706933</v>
      </c>
      <c r="EO115" s="2">
        <f t="shared" si="134"/>
        <v>43.46325631205557</v>
      </c>
      <c r="EQ115" s="2">
        <f t="shared" si="148"/>
        <v>36.997944987766495</v>
      </c>
      <c r="ER115" s="2">
        <f t="shared" si="148"/>
        <v>39.160129394279998</v>
      </c>
      <c r="ES115" s="2">
        <f t="shared" si="148"/>
        <v>38.280252807689344</v>
      </c>
      <c r="ET115" s="2">
        <f t="shared" si="148"/>
        <v>38.660198966735237</v>
      </c>
      <c r="EU115" s="2">
        <f t="shared" si="148"/>
        <v>38.687651799384533</v>
      </c>
      <c r="EV115" s="2">
        <f t="shared" si="148"/>
        <v>37.722651991888107</v>
      </c>
      <c r="EW115" s="2">
        <f t="shared" si="148"/>
        <v>38.098217720486737</v>
      </c>
      <c r="EX115" s="2">
        <f t="shared" si="148"/>
        <v>40.076506263303102</v>
      </c>
      <c r="EY115" s="2">
        <f t="shared" si="148"/>
        <v>40.7426218132317</v>
      </c>
      <c r="EZ115" s="2">
        <f t="shared" si="148"/>
        <v>38.701920991766841</v>
      </c>
      <c r="FA115" s="2">
        <f t="shared" si="148"/>
        <v>38.888365851948691</v>
      </c>
      <c r="FB115" s="2">
        <f t="shared" si="148"/>
        <v>37.881353378288182</v>
      </c>
      <c r="FC115" s="2">
        <f t="shared" si="148"/>
        <v>36.953098897598956</v>
      </c>
      <c r="FD115" s="2">
        <f t="shared" si="148"/>
        <v>37.174445084465845</v>
      </c>
      <c r="FE115" s="2">
        <f t="shared" si="148"/>
        <v>43.698409062265355</v>
      </c>
      <c r="FG115" s="2">
        <f t="shared" si="149"/>
        <v>0.98730442672178176</v>
      </c>
      <c r="FH115" s="2">
        <f t="shared" si="149"/>
        <v>0.98842063194045326</v>
      </c>
      <c r="FI115" s="2">
        <f t="shared" si="149"/>
        <v>0.98633570753279265</v>
      </c>
      <c r="FJ115" s="2">
        <f t="shared" si="149"/>
        <v>0.98523516115118592</v>
      </c>
      <c r="FK115" s="2">
        <f t="shared" si="149"/>
        <v>0.98394997143173646</v>
      </c>
      <c r="FL115" s="2">
        <f t="shared" si="149"/>
        <v>0.98493823648139101</v>
      </c>
      <c r="FM115" s="2">
        <f t="shared" si="149"/>
        <v>0.98458962489759194</v>
      </c>
      <c r="FN115" s="2">
        <f t="shared" si="149"/>
        <v>0.98306427784184014</v>
      </c>
      <c r="FO115" s="2">
        <f t="shared" si="149"/>
        <v>0.9834154706272118</v>
      </c>
      <c r="FP115" s="2">
        <f t="shared" si="149"/>
        <v>0.98289064150922578</v>
      </c>
      <c r="FQ115" s="2">
        <f t="shared" si="149"/>
        <v>0.98219961208123463</v>
      </c>
      <c r="FR115" s="2">
        <f t="shared" si="149"/>
        <v>0.98171020708430079</v>
      </c>
      <c r="FS115" s="2">
        <f t="shared" si="149"/>
        <v>0.98194773268531421</v>
      </c>
      <c r="FT115" s="2">
        <f t="shared" si="149"/>
        <v>0.98443910335162255</v>
      </c>
      <c r="FU115" s="2">
        <f t="shared" si="149"/>
        <v>0.98010087706052107</v>
      </c>
      <c r="FW115" s="2">
        <f t="shared" si="140"/>
        <v>1.8899850610500958E-3</v>
      </c>
      <c r="FX115" s="2">
        <f t="shared" si="140"/>
        <v>2.2845890174462372E-3</v>
      </c>
      <c r="FY115" s="2">
        <f t="shared" si="140"/>
        <v>2.1749440201919755E-3</v>
      </c>
      <c r="FZ115" s="2">
        <f t="shared" si="140"/>
        <v>2.1631506083787696E-3</v>
      </c>
      <c r="GA115" s="2">
        <f t="shared" si="140"/>
        <v>1.8442592970497689E-3</v>
      </c>
      <c r="GB115" s="2">
        <f t="shared" si="140"/>
        <v>1.8687352782026502E-3</v>
      </c>
      <c r="GC115" s="2">
        <f t="shared" si="140"/>
        <v>1.9524165297233852E-3</v>
      </c>
      <c r="GD115" s="2">
        <f t="shared" si="140"/>
        <v>2.050911369068536E-3</v>
      </c>
      <c r="GE115" s="2">
        <f t="shared" si="140"/>
        <v>1.9103693010295213E-3</v>
      </c>
      <c r="GF115" s="2">
        <f t="shared" si="140"/>
        <v>1.8105498201347659E-3</v>
      </c>
      <c r="GG115" s="2">
        <f t="shared" si="140"/>
        <v>1.6310202127693401E-3</v>
      </c>
      <c r="GH115" s="2">
        <f t="shared" si="140"/>
        <v>1.5172746557929428E-3</v>
      </c>
      <c r="GI115" s="2">
        <f t="shared" si="140"/>
        <v>1.4633526926735526E-3</v>
      </c>
      <c r="GJ115" s="2">
        <f t="shared" si="140"/>
        <v>1.5161573788321635E-3</v>
      </c>
      <c r="GK115" s="2">
        <f t="shared" si="140"/>
        <v>1.3765434741069783E-3</v>
      </c>
      <c r="GM115" s="92">
        <f t="shared" si="141"/>
        <v>4.5652797705577073E-33</v>
      </c>
      <c r="GN115" s="92">
        <f t="shared" si="141"/>
        <v>3.4209231297403716E-36</v>
      </c>
      <c r="GO115" s="92">
        <f t="shared" si="141"/>
        <v>7.1794902305304475E-38</v>
      </c>
      <c r="GP115" s="92">
        <f t="shared" si="141"/>
        <v>1.6235093334809336E-49</v>
      </c>
      <c r="GQ115" s="92">
        <f t="shared" si="141"/>
        <v>1.7330570107296752E-46</v>
      </c>
      <c r="GR115" s="92">
        <f t="shared" si="141"/>
        <v>2.5478100874372503E-43</v>
      </c>
      <c r="GS115" s="92">
        <f t="shared" si="141"/>
        <v>3.2993526611456097E-43</v>
      </c>
      <c r="GT115" s="92">
        <f t="shared" si="141"/>
        <v>1.6278734115825315E-25</v>
      </c>
      <c r="GU115" s="92">
        <f t="shared" si="141"/>
        <v>1.6754080323531002E-31</v>
      </c>
      <c r="GV115" s="92">
        <f t="shared" si="141"/>
        <v>6.2036966030865297E-40</v>
      </c>
      <c r="GW115" s="92">
        <f t="shared" si="141"/>
        <v>9.4114271681114439E-39</v>
      </c>
      <c r="GX115" s="92">
        <f t="shared" si="141"/>
        <v>2.6334819250161717E-42</v>
      </c>
      <c r="GY115" s="92">
        <f t="shared" si="141"/>
        <v>3.8071594169800114E-31</v>
      </c>
      <c r="GZ115" s="92">
        <f t="shared" si="141"/>
        <v>9.9822162767204134E-31</v>
      </c>
      <c r="HA115" s="92">
        <f t="shared" si="141"/>
        <v>1.5078317007756803E-30</v>
      </c>
      <c r="HC115" s="92">
        <f t="shared" si="72"/>
        <v>0.38009621676044192</v>
      </c>
      <c r="HD115" s="92">
        <f t="shared" si="72"/>
        <v>0.17146319153305054</v>
      </c>
      <c r="HE115" s="92">
        <f t="shared" si="72"/>
        <v>0.16150201460259869</v>
      </c>
      <c r="HF115" s="92">
        <f t="shared" si="72"/>
        <v>8.9894761736035819E-2</v>
      </c>
      <c r="HG115" s="92">
        <f t="shared" si="72"/>
        <v>0.2171806255458367</v>
      </c>
      <c r="HH115" s="92">
        <f t="shared" si="72"/>
        <v>9.2805389331501092E-2</v>
      </c>
      <c r="HI115" s="92">
        <f t="shared" si="137"/>
        <v>2.5985248444835005E-2</v>
      </c>
      <c r="HJ115" s="92">
        <f t="shared" si="137"/>
        <v>2.507632484819278E-2</v>
      </c>
      <c r="HK115" s="92">
        <f t="shared" si="137"/>
        <v>3.304860250650718E-2</v>
      </c>
      <c r="HL115" s="92">
        <f t="shared" si="137"/>
        <v>3.5885074539746549E-2</v>
      </c>
      <c r="HM115" s="92">
        <f t="shared" si="137"/>
        <v>0.19478096948588458</v>
      </c>
      <c r="HN115" s="92">
        <f t="shared" si="137"/>
        <v>0.38624307832058175</v>
      </c>
      <c r="HO115" s="92">
        <f t="shared" si="137"/>
        <v>0.52352608651229682</v>
      </c>
      <c r="HP115" s="92">
        <f t="shared" si="137"/>
        <v>0.4571024749973473</v>
      </c>
      <c r="HQ115" s="92">
        <f t="shared" si="137"/>
        <v>0.2213488945478628</v>
      </c>
      <c r="HS115" s="92">
        <f t="shared" si="142"/>
        <v>5.9039451477429955E-10</v>
      </c>
      <c r="HT115" s="92">
        <f t="shared" si="142"/>
        <v>1.1475351522367526E-8</v>
      </c>
      <c r="HU115" s="92">
        <f t="shared" si="142"/>
        <v>1.4697953777112546E-10</v>
      </c>
      <c r="HV115" s="92">
        <f t="shared" si="142"/>
        <v>5.30477092384702E-12</v>
      </c>
      <c r="HW115" s="92">
        <f t="shared" si="142"/>
        <v>1.3087292843153444E-12</v>
      </c>
      <c r="HX115" s="92">
        <f t="shared" si="142"/>
        <v>1.2560394355654046E-11</v>
      </c>
      <c r="HY115" s="92">
        <f t="shared" si="142"/>
        <v>1.9936511373543352E-11</v>
      </c>
      <c r="HZ115" s="92">
        <f t="shared" si="142"/>
        <v>3.49342309625666E-12</v>
      </c>
      <c r="IA115" s="92">
        <f t="shared" si="142"/>
        <v>1.7334517352113228E-11</v>
      </c>
      <c r="IB115" s="92">
        <f t="shared" si="142"/>
        <v>1.189892054833002E-11</v>
      </c>
      <c r="IC115" s="92">
        <f t="shared" si="142"/>
        <v>2.2457110721234485E-13</v>
      </c>
      <c r="ID115" s="92">
        <f t="shared" si="142"/>
        <v>2.4145748828888028E-14</v>
      </c>
      <c r="IE115" s="92">
        <f t="shared" si="142"/>
        <v>6.1895358445017302E-13</v>
      </c>
      <c r="IF115" s="92">
        <f t="shared" si="142"/>
        <v>2.9965737926661188E-8</v>
      </c>
      <c r="IG115" s="92">
        <f t="shared" si="142"/>
        <v>1.926555975177907E-6</v>
      </c>
      <c r="II115" s="92">
        <f t="shared" si="143"/>
        <v>1.0569253018971831E-44</v>
      </c>
      <c r="IJ115" s="92">
        <f t="shared" si="143"/>
        <v>7.1539622911457821E-40</v>
      </c>
      <c r="IK115" s="92">
        <f t="shared" si="143"/>
        <v>6.9767886725890513E-50</v>
      </c>
      <c r="IL115" s="92">
        <f t="shared" si="143"/>
        <v>6.7242627328939769E-59</v>
      </c>
      <c r="IM115" s="92">
        <f t="shared" si="143"/>
        <v>3.6205480535237753E-60</v>
      </c>
      <c r="IN115" s="92">
        <f t="shared" si="143"/>
        <v>7.12345866773803E-56</v>
      </c>
      <c r="IO115" s="92">
        <f t="shared" si="143"/>
        <v>4.3899643670058953E-57</v>
      </c>
      <c r="IP115" s="92">
        <f t="shared" si="143"/>
        <v>2.7179620527212717E-62</v>
      </c>
      <c r="IQ115" s="92">
        <f t="shared" si="143"/>
        <v>9.3810671093835046E-58</v>
      </c>
      <c r="IR115" s="92">
        <f t="shared" si="143"/>
        <v>5.3542138088511676E-58</v>
      </c>
      <c r="IS115" s="92">
        <f t="shared" si="143"/>
        <v>4.3815679092157536E-64</v>
      </c>
      <c r="IT115" s="92">
        <f t="shared" si="143"/>
        <v>1.5997470674254079E-67</v>
      </c>
      <c r="IU115" s="92">
        <f t="shared" si="143"/>
        <v>1.5828981224170374E-58</v>
      </c>
      <c r="IV115" s="92">
        <f t="shared" si="143"/>
        <v>3.9530514883217742E-46</v>
      </c>
      <c r="IW115" s="92">
        <f t="shared" si="143"/>
        <v>6.6834570570979571E-29</v>
      </c>
      <c r="IY115" s="92">
        <f t="shared" si="144"/>
        <v>0.38009621735083643</v>
      </c>
      <c r="IZ115" s="92">
        <f t="shared" si="144"/>
        <v>0.17146320300840207</v>
      </c>
      <c r="JA115" s="92">
        <f t="shared" si="144"/>
        <v>0.16150201474957823</v>
      </c>
      <c r="JB115" s="92">
        <f t="shared" si="144"/>
        <v>8.989476174134059E-2</v>
      </c>
      <c r="JC115" s="92">
        <f t="shared" si="144"/>
        <v>0.21718062554714543</v>
      </c>
      <c r="JD115" s="92">
        <f t="shared" si="144"/>
        <v>9.280538934406149E-2</v>
      </c>
      <c r="JE115" s="92">
        <f t="shared" si="144"/>
        <v>2.5985248464771515E-2</v>
      </c>
      <c r="JF115" s="92">
        <f t="shared" si="144"/>
        <v>2.5076324851686205E-2</v>
      </c>
      <c r="JG115" s="92">
        <f t="shared" si="144"/>
        <v>3.3048602523841696E-2</v>
      </c>
      <c r="JH115" s="92">
        <f t="shared" si="144"/>
        <v>3.5885074551645468E-2</v>
      </c>
      <c r="JI115" s="92">
        <f t="shared" si="144"/>
        <v>0.19478096948610915</v>
      </c>
      <c r="JJ115" s="92">
        <f t="shared" si="144"/>
        <v>0.38624307832060589</v>
      </c>
      <c r="JK115" s="92">
        <f t="shared" si="144"/>
        <v>0.52352608651291577</v>
      </c>
      <c r="JL115" s="92">
        <f t="shared" si="144"/>
        <v>0.45710250496308524</v>
      </c>
      <c r="JM115" s="92">
        <f t="shared" si="144"/>
        <v>0.22135082110383797</v>
      </c>
    </row>
    <row r="116" spans="2:273" x14ac:dyDescent="0.25">
      <c r="B116" s="2">
        <v>89</v>
      </c>
      <c r="C116" s="37">
        <v>62.274999999999999</v>
      </c>
      <c r="D116" s="37">
        <v>39.225000000000001</v>
      </c>
      <c r="E116" s="37">
        <v>37.450000000000003</v>
      </c>
      <c r="F116" s="37">
        <v>35.450000000000003</v>
      </c>
      <c r="G116" s="37">
        <v>41.5</v>
      </c>
      <c r="H116" s="37">
        <v>35.9</v>
      </c>
      <c r="I116" s="37">
        <v>36.625</v>
      </c>
      <c r="J116" s="37">
        <v>38.1</v>
      </c>
      <c r="K116" s="37">
        <v>38.924999999999997</v>
      </c>
      <c r="L116" s="37">
        <v>37.024999999999999</v>
      </c>
      <c r="M116" s="37">
        <v>37.9</v>
      </c>
      <c r="N116" s="37">
        <v>60.713999999999999</v>
      </c>
      <c r="O116" s="37">
        <v>92.856999999999999</v>
      </c>
      <c r="P116" s="37">
        <v>79</v>
      </c>
      <c r="Q116" s="37">
        <v>45.076999999999998</v>
      </c>
      <c r="S116" s="4">
        <f t="shared" si="145"/>
        <v>69.685147334981053</v>
      </c>
      <c r="T116" s="4">
        <f t="shared" si="145"/>
        <v>48.980313976683753</v>
      </c>
      <c r="U116" s="4">
        <f t="shared" si="145"/>
        <v>46.712606174919536</v>
      </c>
      <c r="V116" s="4">
        <f t="shared" si="145"/>
        <v>42.735734245253369</v>
      </c>
      <c r="W116" s="4">
        <f t="shared" si="145"/>
        <v>50.540581045472685</v>
      </c>
      <c r="X116" s="4">
        <f t="shared" si="145"/>
        <v>40.674116128945315</v>
      </c>
      <c r="Y116" s="4">
        <f t="shared" si="145"/>
        <v>38.964106603338074</v>
      </c>
      <c r="Z116" s="4">
        <f t="shared" si="145"/>
        <v>40.635802411963738</v>
      </c>
      <c r="AA116" s="4">
        <f t="shared" si="145"/>
        <v>41.737499656511851</v>
      </c>
      <c r="AB116" s="4">
        <f t="shared" si="145"/>
        <v>39.767449984514748</v>
      </c>
      <c r="AC116" s="4">
        <f t="shared" si="145"/>
        <v>47.254277514548811</v>
      </c>
      <c r="AD116" s="4">
        <f t="shared" si="145"/>
        <v>65.699241667421731</v>
      </c>
      <c r="AE116" s="4">
        <f t="shared" si="145"/>
        <v>90.40261873240064</v>
      </c>
      <c r="AF116" s="4">
        <f t="shared" si="145"/>
        <v>77.518457186627288</v>
      </c>
      <c r="AG116" s="4">
        <f t="shared" si="145"/>
        <v>51.976168204708884</v>
      </c>
      <c r="AI116" s="4">
        <f t="shared" si="146"/>
        <v>-7.4101473349810547</v>
      </c>
      <c r="AJ116" s="4">
        <f t="shared" si="146"/>
        <v>-9.7553139766837518</v>
      </c>
      <c r="AK116" s="4">
        <f t="shared" si="146"/>
        <v>-9.262606174919533</v>
      </c>
      <c r="AL116" s="4">
        <f t="shared" si="146"/>
        <v>-7.2857342452533658</v>
      </c>
      <c r="AM116" s="4">
        <f t="shared" si="146"/>
        <v>-9.0405810454726847</v>
      </c>
      <c r="AN116" s="4">
        <f t="shared" si="146"/>
        <v>-4.774116128945316</v>
      </c>
      <c r="AO116" s="4">
        <f t="shared" si="146"/>
        <v>-2.3391066033380739</v>
      </c>
      <c r="AP116" s="4">
        <f t="shared" si="146"/>
        <v>-2.5358024119637363</v>
      </c>
      <c r="AQ116" s="4">
        <f t="shared" si="146"/>
        <v>-2.8124996565118536</v>
      </c>
      <c r="AR116" s="4">
        <f t="shared" si="146"/>
        <v>-2.7424499845147494</v>
      </c>
      <c r="AS116" s="4">
        <f t="shared" si="146"/>
        <v>-9.3542775145488122</v>
      </c>
      <c r="AT116" s="4">
        <f t="shared" si="146"/>
        <v>-4.9852416674217324</v>
      </c>
      <c r="AU116" s="4">
        <f t="shared" si="146"/>
        <v>2.4543812675993593</v>
      </c>
      <c r="AV116" s="4">
        <f t="shared" si="146"/>
        <v>1.4815428133727124</v>
      </c>
      <c r="AW116" s="4">
        <f t="shared" si="146"/>
        <v>-6.8991682047088858</v>
      </c>
      <c r="AY116" s="2">
        <f t="shared" si="138"/>
        <v>37.47786713714774</v>
      </c>
      <c r="AZ116" s="2">
        <f t="shared" si="138"/>
        <v>39.612086089164329</v>
      </c>
      <c r="BA116" s="2">
        <f t="shared" si="138"/>
        <v>38.084718112739374</v>
      </c>
      <c r="BB116" s="2">
        <f t="shared" si="138"/>
        <v>39.403425231483872</v>
      </c>
      <c r="BC116" s="2">
        <f t="shared" si="138"/>
        <v>39.266416962256216</v>
      </c>
      <c r="BD116" s="2">
        <f t="shared" si="138"/>
        <v>38.157637814434686</v>
      </c>
      <c r="BE116" s="2">
        <f t="shared" si="138"/>
        <v>38.540620530846866</v>
      </c>
      <c r="BF116" s="2">
        <f t="shared" si="138"/>
        <v>40.232806781895903</v>
      </c>
      <c r="BG116" s="2">
        <f t="shared" si="138"/>
        <v>41.20663245384366</v>
      </c>
      <c r="BH116" s="2">
        <f t="shared" si="138"/>
        <v>39.22514346899743</v>
      </c>
      <c r="BI116" s="2">
        <f t="shared" si="138"/>
        <v>39.713522018152098</v>
      </c>
      <c r="BJ116" s="2">
        <f t="shared" si="138"/>
        <v>38.326351095369546</v>
      </c>
      <c r="BK116" s="2">
        <f t="shared" si="138"/>
        <v>37.291810166649647</v>
      </c>
      <c r="BL116" s="2">
        <f t="shared" si="138"/>
        <v>37.529340150093375</v>
      </c>
      <c r="BM116" s="2">
        <f t="shared" si="138"/>
        <v>43.677108522654628</v>
      </c>
      <c r="BO116" s="2" t="str">
        <f t="shared" si="94"/>
        <v/>
      </c>
      <c r="BP116" s="2" t="str">
        <f t="shared" si="95"/>
        <v/>
      </c>
      <c r="BQ116" s="2" t="str">
        <f t="shared" si="96"/>
        <v/>
      </c>
      <c r="BR116" s="2" t="str">
        <f t="shared" si="97"/>
        <v/>
      </c>
      <c r="BS116" s="2" t="str">
        <f t="shared" si="98"/>
        <v/>
      </c>
      <c r="BT116" s="2" t="str">
        <f t="shared" si="99"/>
        <v/>
      </c>
      <c r="BU116" s="2" t="str">
        <f t="shared" si="100"/>
        <v/>
      </c>
      <c r="BV116" s="2" t="str">
        <f t="shared" si="101"/>
        <v/>
      </c>
      <c r="BW116" s="2" t="str">
        <f t="shared" si="102"/>
        <v/>
      </c>
      <c r="BX116" s="2" t="str">
        <f t="shared" si="103"/>
        <v/>
      </c>
      <c r="BY116" s="2" t="str">
        <f t="shared" si="104"/>
        <v/>
      </c>
      <c r="BZ116" s="2" t="str">
        <f t="shared" si="105"/>
        <v/>
      </c>
      <c r="CA116" s="2" t="str">
        <f t="shared" si="106"/>
        <v/>
      </c>
      <c r="CB116" s="2" t="str">
        <f t="shared" si="107"/>
        <v/>
      </c>
      <c r="CC116" s="2" t="str">
        <f t="shared" si="108"/>
        <v/>
      </c>
      <c r="CE116" s="2" t="str">
        <f t="shared" si="139"/>
        <v/>
      </c>
      <c r="CF116" s="2" t="str">
        <f t="shared" si="139"/>
        <v/>
      </c>
      <c r="CG116" s="2" t="str">
        <f t="shared" si="139"/>
        <v/>
      </c>
      <c r="CH116" s="2" t="str">
        <f t="shared" si="139"/>
        <v/>
      </c>
      <c r="CI116" s="2" t="str">
        <f t="shared" si="139"/>
        <v/>
      </c>
      <c r="CJ116" s="2" t="str">
        <f t="shared" si="139"/>
        <v/>
      </c>
      <c r="CK116" s="2">
        <f t="shared" si="139"/>
        <v>36.625</v>
      </c>
      <c r="CL116" s="2">
        <f t="shared" si="139"/>
        <v>38.1</v>
      </c>
      <c r="CM116" s="2">
        <f t="shared" si="139"/>
        <v>38.924999999999997</v>
      </c>
      <c r="CN116" s="2">
        <f t="shared" si="139"/>
        <v>37.024999999999999</v>
      </c>
      <c r="CO116" s="2" t="str">
        <f t="shared" si="139"/>
        <v/>
      </c>
      <c r="CP116" s="2" t="str">
        <f t="shared" si="139"/>
        <v/>
      </c>
      <c r="CQ116" s="2" t="str">
        <f t="shared" si="139"/>
        <v/>
      </c>
      <c r="CR116" s="2" t="str">
        <f t="shared" si="139"/>
        <v/>
      </c>
      <c r="CS116" s="2" t="str">
        <f t="shared" si="139"/>
        <v/>
      </c>
      <c r="CU116" s="2" t="str">
        <f t="shared" si="109"/>
        <v/>
      </c>
      <c r="CV116" s="2" t="str">
        <f t="shared" si="110"/>
        <v/>
      </c>
      <c r="CW116" s="2" t="str">
        <f t="shared" si="111"/>
        <v/>
      </c>
      <c r="CX116" s="2" t="str">
        <f t="shared" si="112"/>
        <v/>
      </c>
      <c r="CY116" s="2" t="str">
        <f t="shared" si="113"/>
        <v/>
      </c>
      <c r="CZ116" s="2" t="str">
        <f t="shared" si="114"/>
        <v/>
      </c>
      <c r="DA116" s="2">
        <f t="shared" si="115"/>
        <v>36.625</v>
      </c>
      <c r="DB116" s="2">
        <f t="shared" si="116"/>
        <v>38.1</v>
      </c>
      <c r="DC116" s="2">
        <f t="shared" si="117"/>
        <v>38.924999999999997</v>
      </c>
      <c r="DD116" s="2">
        <f t="shared" si="118"/>
        <v>37.024999999999999</v>
      </c>
      <c r="DE116" s="2" t="str">
        <f t="shared" si="119"/>
        <v/>
      </c>
      <c r="DF116" s="2" t="str">
        <f t="shared" si="120"/>
        <v/>
      </c>
      <c r="DG116" s="2" t="str">
        <f t="shared" si="121"/>
        <v/>
      </c>
      <c r="DH116" s="2" t="str">
        <f t="shared" si="122"/>
        <v/>
      </c>
      <c r="DI116" s="2" t="str">
        <f t="shared" si="123"/>
        <v/>
      </c>
      <c r="DK116" s="2">
        <f t="shared" si="147"/>
        <v>67.571062717770019</v>
      </c>
      <c r="DL116" s="2">
        <f t="shared" si="147"/>
        <v>63.581072874493927</v>
      </c>
      <c r="DM116" s="2">
        <f t="shared" si="147"/>
        <v>59.677996515679439</v>
      </c>
      <c r="DN116" s="2">
        <f t="shared" si="147"/>
        <v>68.899298409097057</v>
      </c>
      <c r="DO116" s="2">
        <f t="shared" si="147"/>
        <v>65.904704016913314</v>
      </c>
      <c r="DP116" s="2">
        <f t="shared" si="147"/>
        <v>60.122417821354304</v>
      </c>
      <c r="DQ116" s="2">
        <f t="shared" si="147"/>
        <v>62.244223799456364</v>
      </c>
      <c r="DR116" s="2">
        <f t="shared" si="147"/>
        <v>65.719352159468443</v>
      </c>
      <c r="DS116" s="2">
        <f t="shared" si="147"/>
        <v>63.029096194503168</v>
      </c>
      <c r="DT116" s="2">
        <f t="shared" si="147"/>
        <v>60.671236798746719</v>
      </c>
      <c r="DU116" s="2">
        <f t="shared" si="147"/>
        <v>55.771245644599304</v>
      </c>
      <c r="DV116" s="2">
        <f t="shared" si="147"/>
        <v>60.783049833887027</v>
      </c>
      <c r="DW116" s="2">
        <f t="shared" si="147"/>
        <v>57.579456659619446</v>
      </c>
      <c r="DX116" s="2">
        <f t="shared" si="147"/>
        <v>64.863312292358799</v>
      </c>
      <c r="DY116" s="2">
        <f t="shared" si="147"/>
        <v>62.404105263157902</v>
      </c>
      <c r="EA116" s="2">
        <f t="shared" si="93"/>
        <v>37.12540924985899</v>
      </c>
      <c r="EB116" s="2">
        <f t="shared" si="93"/>
        <v>39.356835491241434</v>
      </c>
      <c r="EC116" s="2">
        <f t="shared" si="93"/>
        <v>37.811014940959119</v>
      </c>
      <c r="ED116" s="2">
        <f t="shared" si="93"/>
        <v>39.001348205968853</v>
      </c>
      <c r="EE116" s="2">
        <f t="shared" ref="EE116:EL147" si="150">CI$228*$B116+CI$229</f>
        <v>38.870714705635351</v>
      </c>
      <c r="EF116" s="2">
        <f t="shared" si="150"/>
        <v>37.851772169442832</v>
      </c>
      <c r="EG116" s="2">
        <f t="shared" si="150"/>
        <v>38.202735428269037</v>
      </c>
      <c r="EH116" s="2">
        <f t="shared" si="150"/>
        <v>39.832093538498903</v>
      </c>
      <c r="EI116" s="2">
        <f t="shared" si="150"/>
        <v>40.871563129401942</v>
      </c>
      <c r="EJ116" s="2">
        <f t="shared" si="150"/>
        <v>38.88534230566566</v>
      </c>
      <c r="EK116" s="2">
        <f t="shared" si="150"/>
        <v>39.449407856518363</v>
      </c>
      <c r="EL116" s="2">
        <f t="shared" si="150"/>
        <v>37.945159984076845</v>
      </c>
      <c r="EM116" s="2">
        <f t="shared" si="134"/>
        <v>36.951865271362365</v>
      </c>
      <c r="EN116" s="2">
        <f t="shared" si="134"/>
        <v>37.135441286423926</v>
      </c>
      <c r="EO116" s="2">
        <f t="shared" si="134"/>
        <v>43.330035570337841</v>
      </c>
      <c r="EQ116" s="2">
        <f t="shared" si="148"/>
        <v>36.907570864703509</v>
      </c>
      <c r="ER116" s="2">
        <f t="shared" si="148"/>
        <v>39.025188221785903</v>
      </c>
      <c r="ES116" s="2">
        <f t="shared" si="148"/>
        <v>38.175566189509397</v>
      </c>
      <c r="ET116" s="2">
        <f t="shared" si="148"/>
        <v>38.561385177316808</v>
      </c>
      <c r="EU116" s="2">
        <f t="shared" si="148"/>
        <v>38.58606787817439</v>
      </c>
      <c r="EV116" s="2">
        <f t="shared" si="148"/>
        <v>37.626816335661125</v>
      </c>
      <c r="EW116" s="2">
        <f t="shared" si="148"/>
        <v>37.986384112993633</v>
      </c>
      <c r="EX116" s="2">
        <f t="shared" si="148"/>
        <v>39.953632846874569</v>
      </c>
      <c r="EY116" s="2">
        <f t="shared" si="148"/>
        <v>40.604586667350276</v>
      </c>
      <c r="EZ116" s="2">
        <f t="shared" si="148"/>
        <v>38.554471988718383</v>
      </c>
      <c r="FA116" s="2">
        <f t="shared" si="148"/>
        <v>38.737697167008825</v>
      </c>
      <c r="FB116" s="2">
        <f t="shared" si="148"/>
        <v>37.722656388834565</v>
      </c>
      <c r="FC116" s="2">
        <f t="shared" si="148"/>
        <v>36.823929250980797</v>
      </c>
      <c r="FD116" s="2">
        <f t="shared" si="148"/>
        <v>37.047326150172559</v>
      </c>
      <c r="FE116" s="2">
        <f t="shared" si="148"/>
        <v>43.532441895491431</v>
      </c>
      <c r="FG116" s="2">
        <f t="shared" si="149"/>
        <v>0.98840855106568581</v>
      </c>
      <c r="FH116" s="2">
        <f t="shared" si="149"/>
        <v>0.98942872017451722</v>
      </c>
      <c r="FI116" s="2">
        <f t="shared" si="149"/>
        <v>0.98752301595977532</v>
      </c>
      <c r="FJ116" s="2">
        <f t="shared" si="149"/>
        <v>0.98651679027355699</v>
      </c>
      <c r="FK116" s="2">
        <f t="shared" si="149"/>
        <v>0.98534149882002187</v>
      </c>
      <c r="FL116" s="2">
        <f t="shared" si="149"/>
        <v>0.98624527966645259</v>
      </c>
      <c r="FM116" s="2">
        <f t="shared" si="149"/>
        <v>0.98592648794610349</v>
      </c>
      <c r="FN116" s="2">
        <f t="shared" si="149"/>
        <v>0.98453138711160282</v>
      </c>
      <c r="FO116" s="2">
        <f t="shared" si="149"/>
        <v>0.98485262550658359</v>
      </c>
      <c r="FP116" s="2">
        <f t="shared" si="149"/>
        <v>0.98437255344865682</v>
      </c>
      <c r="FQ116" s="2">
        <f t="shared" si="149"/>
        <v>0.9837403867973803</v>
      </c>
      <c r="FR116" s="2">
        <f t="shared" si="149"/>
        <v>0.98329262337117163</v>
      </c>
      <c r="FS116" s="2">
        <f t="shared" si="149"/>
        <v>0.98350994366510791</v>
      </c>
      <c r="FT116" s="2">
        <f t="shared" si="149"/>
        <v>0.98578883579933185</v>
      </c>
      <c r="FU116" s="2">
        <f t="shared" si="149"/>
        <v>0.98181995261101329</v>
      </c>
      <c r="FW116" s="2">
        <f t="shared" si="140"/>
        <v>2.0719496063186654E-3</v>
      </c>
      <c r="FX116" s="2">
        <f t="shared" si="140"/>
        <v>2.5044500313647672E-3</v>
      </c>
      <c r="FY116" s="2">
        <f t="shared" si="140"/>
        <v>2.3842783916892128E-3</v>
      </c>
      <c r="FZ116" s="2">
        <f t="shared" si="140"/>
        <v>2.3713525832025316E-3</v>
      </c>
      <c r="GA116" s="2">
        <f t="shared" si="140"/>
        <v>2.0218303613351498E-3</v>
      </c>
      <c r="GB116" s="2">
        <f t="shared" si="140"/>
        <v>2.0486581298136582E-3</v>
      </c>
      <c r="GC116" s="2">
        <f t="shared" si="140"/>
        <v>2.1403789808069743E-3</v>
      </c>
      <c r="GD116" s="2">
        <f t="shared" si="140"/>
        <v>2.2483347243949445E-3</v>
      </c>
      <c r="GE116" s="2">
        <f t="shared" si="140"/>
        <v>2.0942922882760408E-3</v>
      </c>
      <c r="GF116" s="2">
        <f t="shared" si="140"/>
        <v>1.9848816844932836E-3</v>
      </c>
      <c r="GG116" s="2">
        <f t="shared" si="140"/>
        <v>1.7880967296454821E-3</v>
      </c>
      <c r="GH116" s="2">
        <f t="shared" si="140"/>
        <v>1.6634150804144922E-3</v>
      </c>
      <c r="GI116" s="2">
        <f t="shared" si="140"/>
        <v>1.604307821993671E-3</v>
      </c>
      <c r="GJ116" s="2">
        <f t="shared" si="140"/>
        <v>1.6621903690382605E-3</v>
      </c>
      <c r="GK116" s="2">
        <f t="shared" si="140"/>
        <v>1.5091494806446779E-3</v>
      </c>
      <c r="GM116" s="92">
        <f t="shared" si="141"/>
        <v>8.4605992585238263E-36</v>
      </c>
      <c r="GN116" s="92">
        <f t="shared" si="141"/>
        <v>4.3820196432744065E-39</v>
      </c>
      <c r="GO116" s="92">
        <f t="shared" si="141"/>
        <v>7.016013675112506E-41</v>
      </c>
      <c r="GP116" s="92">
        <f t="shared" si="141"/>
        <v>2.0983132904838741E-53</v>
      </c>
      <c r="GQ116" s="92">
        <f t="shared" si="141"/>
        <v>2.5411532417030082E-50</v>
      </c>
      <c r="GR116" s="92">
        <f t="shared" si="141"/>
        <v>8.8408328878948702E-47</v>
      </c>
      <c r="GS116" s="92">
        <f t="shared" si="141"/>
        <v>1.3322175457563424E-46</v>
      </c>
      <c r="GT116" s="92">
        <f t="shared" si="141"/>
        <v>1.6326816715823373E-27</v>
      </c>
      <c r="GU116" s="92">
        <f t="shared" si="141"/>
        <v>5.2554265342663513E-34</v>
      </c>
      <c r="GV116" s="92">
        <f t="shared" si="141"/>
        <v>4.0067012810988527E-43</v>
      </c>
      <c r="GW116" s="92">
        <f t="shared" si="141"/>
        <v>7.2334497280322426E-42</v>
      </c>
      <c r="GX116" s="92">
        <f t="shared" si="141"/>
        <v>7.7635385797511503E-46</v>
      </c>
      <c r="GY116" s="92">
        <f t="shared" si="141"/>
        <v>9.4530994932893526E-34</v>
      </c>
      <c r="GZ116" s="92">
        <f t="shared" si="141"/>
        <v>2.9484516412048338E-33</v>
      </c>
      <c r="HA116" s="92">
        <f t="shared" si="141"/>
        <v>6.4892649887988194E-33</v>
      </c>
      <c r="HC116" s="92">
        <f t="shared" si="72"/>
        <v>0.22931167171821676</v>
      </c>
      <c r="HD116" s="92">
        <f t="shared" si="72"/>
        <v>7.7252203745830791E-2</v>
      </c>
      <c r="HE116" s="92">
        <f t="shared" si="72"/>
        <v>6.9353925642229253E-2</v>
      </c>
      <c r="HF116" s="92">
        <f t="shared" si="72"/>
        <v>3.1483214859626345E-2</v>
      </c>
      <c r="HG116" s="92">
        <f t="shared" si="72"/>
        <v>8.7439172321538236E-2</v>
      </c>
      <c r="HH116" s="92">
        <f t="shared" si="72"/>
        <v>2.2947137633231085E-2</v>
      </c>
      <c r="HI116" s="92">
        <f t="shared" si="137"/>
        <v>4.3410203680211788E-3</v>
      </c>
      <c r="HJ116" s="92">
        <f t="shared" si="137"/>
        <v>4.2462459879741826E-3</v>
      </c>
      <c r="HK116" s="92">
        <f t="shared" si="137"/>
        <v>5.631663088471804E-3</v>
      </c>
      <c r="HL116" s="92">
        <f t="shared" si="137"/>
        <v>5.6567816992825308E-3</v>
      </c>
      <c r="HM116" s="92">
        <f t="shared" si="137"/>
        <v>6.8299768387809517E-2</v>
      </c>
      <c r="HN116" s="92">
        <f t="shared" si="137"/>
        <v>0.20332250560958429</v>
      </c>
      <c r="HO116" s="92">
        <f t="shared" si="137"/>
        <v>0.35435732587234087</v>
      </c>
      <c r="HP116" s="92">
        <f t="shared" si="137"/>
        <v>0.30253576906831703</v>
      </c>
      <c r="HQ116" s="92">
        <f t="shared" si="137"/>
        <v>0.1135634301913117</v>
      </c>
      <c r="HS116" s="92">
        <f t="shared" si="142"/>
        <v>1.6183606941320221E-9</v>
      </c>
      <c r="HT116" s="92">
        <f t="shared" si="142"/>
        <v>2.8395425877977768E-8</v>
      </c>
      <c r="HU116" s="92">
        <f t="shared" si="142"/>
        <v>4.5388697074725146E-10</v>
      </c>
      <c r="HV116" s="92">
        <f t="shared" si="142"/>
        <v>1.9798356045920133E-11</v>
      </c>
      <c r="HW116" s="92">
        <f t="shared" si="142"/>
        <v>4.9680929822130167E-12</v>
      </c>
      <c r="HX116" s="92">
        <f t="shared" si="142"/>
        <v>4.3002069623867908E-11</v>
      </c>
      <c r="HY116" s="92">
        <f t="shared" si="142"/>
        <v>6.8946962801347435E-11</v>
      </c>
      <c r="HZ116" s="92">
        <f t="shared" si="142"/>
        <v>1.3539617490983484E-11</v>
      </c>
      <c r="IA116" s="92">
        <f t="shared" si="142"/>
        <v>6.0356476436702734E-11</v>
      </c>
      <c r="IB116" s="92">
        <f t="shared" si="142"/>
        <v>4.1511134999365995E-11</v>
      </c>
      <c r="IC116" s="92">
        <f t="shared" si="142"/>
        <v>9.0704665896769569E-13</v>
      </c>
      <c r="ID116" s="92">
        <f t="shared" si="142"/>
        <v>1.0535127421757252E-13</v>
      </c>
      <c r="IE116" s="92">
        <f t="shared" si="142"/>
        <v>2.2421071272072398E-12</v>
      </c>
      <c r="IF116" s="92">
        <f t="shared" si="142"/>
        <v>6.4151117140756273E-8</v>
      </c>
      <c r="IG116" s="92">
        <f t="shared" si="142"/>
        <v>3.384795933137737E-6</v>
      </c>
      <c r="II116" s="92">
        <f t="shared" si="143"/>
        <v>1.8908498202868748E-43</v>
      </c>
      <c r="IJ116" s="92">
        <f t="shared" si="143"/>
        <v>1.0035025193698809E-38</v>
      </c>
      <c r="IK116" s="92">
        <f t="shared" si="143"/>
        <v>1.8994476992964581E-48</v>
      </c>
      <c r="IL116" s="92">
        <f t="shared" si="143"/>
        <v>3.3804800534165301E-57</v>
      </c>
      <c r="IM116" s="92">
        <f t="shared" si="143"/>
        <v>1.7945433973464128E-58</v>
      </c>
      <c r="IN116" s="92">
        <f t="shared" si="143"/>
        <v>2.6722115863867505E-54</v>
      </c>
      <c r="IO116" s="92">
        <f t="shared" si="143"/>
        <v>1.8322283733461162E-55</v>
      </c>
      <c r="IP116" s="92">
        <f t="shared" si="143"/>
        <v>1.6630806171001779E-60</v>
      </c>
      <c r="IQ116" s="92">
        <f t="shared" si="143"/>
        <v>4.0426857478692569E-56</v>
      </c>
      <c r="IR116" s="92">
        <f t="shared" si="143"/>
        <v>2.2715501302502593E-56</v>
      </c>
      <c r="IS116" s="92">
        <f t="shared" si="143"/>
        <v>2.6047758849051423E-62</v>
      </c>
      <c r="IT116" s="92">
        <f t="shared" si="143"/>
        <v>1.1352732006819811E-65</v>
      </c>
      <c r="IU116" s="92">
        <f t="shared" si="143"/>
        <v>6.1523894601174867E-57</v>
      </c>
      <c r="IV116" s="92">
        <f t="shared" si="143"/>
        <v>7.0349361482281677E-45</v>
      </c>
      <c r="IW116" s="92">
        <f t="shared" si="143"/>
        <v>3.815461734163527E-28</v>
      </c>
      <c r="IY116" s="92">
        <f t="shared" si="144"/>
        <v>0.22931167333657745</v>
      </c>
      <c r="IZ116" s="92">
        <f t="shared" si="144"/>
        <v>7.7252232141256663E-2</v>
      </c>
      <c r="JA116" s="92">
        <f t="shared" si="144"/>
        <v>6.9353926096116222E-2</v>
      </c>
      <c r="JB116" s="92">
        <f t="shared" si="144"/>
        <v>3.1483214879424702E-2</v>
      </c>
      <c r="JC116" s="92">
        <f t="shared" si="144"/>
        <v>8.7439172326506331E-2</v>
      </c>
      <c r="JD116" s="92">
        <f t="shared" si="144"/>
        <v>2.2947137676233156E-2</v>
      </c>
      <c r="JE116" s="92">
        <f t="shared" si="144"/>
        <v>4.3410204369681415E-3</v>
      </c>
      <c r="JF116" s="92">
        <f t="shared" si="144"/>
        <v>4.2462460015137999E-3</v>
      </c>
      <c r="JG116" s="92">
        <f t="shared" si="144"/>
        <v>5.6316631488282807E-3</v>
      </c>
      <c r="JH116" s="92">
        <f t="shared" si="144"/>
        <v>5.6567817407936656E-3</v>
      </c>
      <c r="JI116" s="92">
        <f t="shared" si="144"/>
        <v>6.829976838871657E-2</v>
      </c>
      <c r="JJ116" s="92">
        <f t="shared" si="144"/>
        <v>0.20332250560968965</v>
      </c>
      <c r="JK116" s="92">
        <f t="shared" si="144"/>
        <v>0.35435732587458296</v>
      </c>
      <c r="JL116" s="92">
        <f t="shared" si="144"/>
        <v>0.30253583321943417</v>
      </c>
      <c r="JM116" s="92">
        <f t="shared" si="144"/>
        <v>0.11356681498724483</v>
      </c>
    </row>
    <row r="117" spans="2:273" x14ac:dyDescent="0.25">
      <c r="B117" s="2">
        <v>90</v>
      </c>
      <c r="C117" s="37">
        <v>37.875</v>
      </c>
      <c r="D117" s="37">
        <v>39.325000000000003</v>
      </c>
      <c r="E117" s="37">
        <v>34.774999999999999</v>
      </c>
      <c r="F117" s="37">
        <v>36.475000000000001</v>
      </c>
      <c r="G117" s="37">
        <v>35.700000000000003</v>
      </c>
      <c r="H117" s="37">
        <v>33.924999999999997</v>
      </c>
      <c r="I117" s="37">
        <v>36.075000000000003</v>
      </c>
      <c r="J117" s="37">
        <v>38.774999999999999</v>
      </c>
      <c r="K117" s="37">
        <v>39.174999999999997</v>
      </c>
      <c r="L117" s="37">
        <v>36.6</v>
      </c>
      <c r="M117" s="37">
        <v>35.65</v>
      </c>
      <c r="N117" s="37">
        <v>38.762</v>
      </c>
      <c r="O117" s="37">
        <v>58.143000000000001</v>
      </c>
      <c r="P117" s="37">
        <v>50.872</v>
      </c>
      <c r="Q117" s="37">
        <v>40.128</v>
      </c>
      <c r="S117" s="4">
        <f t="shared" si="145"/>
        <v>51.484478640042489</v>
      </c>
      <c r="T117" s="4">
        <f t="shared" si="145"/>
        <v>42.435663478327427</v>
      </c>
      <c r="U117" s="4">
        <f t="shared" si="145"/>
        <v>40.513306812941565</v>
      </c>
      <c r="V117" s="4">
        <f t="shared" si="145"/>
        <v>40.00988675999114</v>
      </c>
      <c r="W117" s="4">
        <f t="shared" si="145"/>
        <v>41.959376922825633</v>
      </c>
      <c r="X117" s="4">
        <f t="shared" si="145"/>
        <v>38.379031545597243</v>
      </c>
      <c r="Y117" s="4">
        <f t="shared" si="145"/>
        <v>38.432675063617019</v>
      </c>
      <c r="Z117" s="4">
        <f t="shared" si="145"/>
        <v>40.125397356742582</v>
      </c>
      <c r="AA117" s="4">
        <f t="shared" si="145"/>
        <v>41.079558164523469</v>
      </c>
      <c r="AB117" s="4">
        <f t="shared" si="145"/>
        <v>39.081135070059361</v>
      </c>
      <c r="AC117" s="4">
        <f t="shared" si="145"/>
        <v>41.061653897806274</v>
      </c>
      <c r="AD117" s="4">
        <f t="shared" si="145"/>
        <v>47.339711573396045</v>
      </c>
      <c r="AE117" s="4">
        <f t="shared" si="145"/>
        <v>62.238993161195324</v>
      </c>
      <c r="AF117" s="4">
        <f t="shared" si="145"/>
        <v>56.431260087301069</v>
      </c>
      <c r="AG117" s="4">
        <f t="shared" si="145"/>
        <v>46.414806196383601</v>
      </c>
      <c r="AI117" s="4">
        <f t="shared" si="146"/>
        <v>-13.609478640042489</v>
      </c>
      <c r="AJ117" s="4">
        <f t="shared" si="146"/>
        <v>-3.1106634783274245</v>
      </c>
      <c r="AK117" s="4">
        <f t="shared" si="146"/>
        <v>-5.7383068129415662</v>
      </c>
      <c r="AL117" s="4">
        <f t="shared" si="146"/>
        <v>-3.5348867599911387</v>
      </c>
      <c r="AM117" s="4">
        <f t="shared" si="146"/>
        <v>-6.2593769228256306</v>
      </c>
      <c r="AN117" s="4">
        <f t="shared" si="146"/>
        <v>-4.4540315455972461</v>
      </c>
      <c r="AO117" s="4">
        <f t="shared" si="146"/>
        <v>-2.3576750636170161</v>
      </c>
      <c r="AP117" s="4">
        <f t="shared" si="146"/>
        <v>-1.3503973567425831</v>
      </c>
      <c r="AQ117" s="4">
        <f t="shared" si="146"/>
        <v>-1.9045581645234719</v>
      </c>
      <c r="AR117" s="4">
        <f t="shared" si="146"/>
        <v>-2.4811350700593593</v>
      </c>
      <c r="AS117" s="4">
        <f t="shared" si="146"/>
        <v>-5.4116538978062749</v>
      </c>
      <c r="AT117" s="4">
        <f t="shared" si="146"/>
        <v>-8.5777115733960443</v>
      </c>
      <c r="AU117" s="4">
        <f t="shared" si="146"/>
        <v>-4.0959931611953238</v>
      </c>
      <c r="AV117" s="4">
        <f t="shared" si="146"/>
        <v>-5.5592600873010696</v>
      </c>
      <c r="AW117" s="4">
        <f t="shared" si="146"/>
        <v>-6.2868061963836013</v>
      </c>
      <c r="AY117" s="2">
        <f t="shared" si="138"/>
        <v>37.351023414230639</v>
      </c>
      <c r="AZ117" s="2">
        <f t="shared" si="138"/>
        <v>39.442914911495862</v>
      </c>
      <c r="BA117" s="2">
        <f t="shared" si="138"/>
        <v>37.979005620578285</v>
      </c>
      <c r="BB117" s="2">
        <f t="shared" si="138"/>
        <v>39.249788883527614</v>
      </c>
      <c r="BC117" s="2">
        <f t="shared" si="138"/>
        <v>39.120602432685132</v>
      </c>
      <c r="BD117" s="2">
        <f t="shared" si="138"/>
        <v>38.030021405866272</v>
      </c>
      <c r="BE117" s="2">
        <f t="shared" si="138"/>
        <v>38.394127618229042</v>
      </c>
      <c r="BF117" s="2">
        <f t="shared" si="138"/>
        <v>40.088370312497176</v>
      </c>
      <c r="BG117" s="2">
        <f t="shared" si="138"/>
        <v>41.031115520663924</v>
      </c>
      <c r="BH117" s="2">
        <f t="shared" si="138"/>
        <v>39.03731154888505</v>
      </c>
      <c r="BI117" s="2">
        <f t="shared" si="138"/>
        <v>39.504560629677492</v>
      </c>
      <c r="BJ117" s="2">
        <f t="shared" si="138"/>
        <v>38.129156420004925</v>
      </c>
      <c r="BK117" s="2">
        <f t="shared" si="138"/>
        <v>37.132522255843824</v>
      </c>
      <c r="BL117" s="2">
        <f t="shared" si="138"/>
        <v>37.36905492621468</v>
      </c>
      <c r="BM117" s="2">
        <f t="shared" si="138"/>
        <v>43.519623359773618</v>
      </c>
      <c r="BO117" s="2" t="str">
        <f t="shared" si="94"/>
        <v/>
      </c>
      <c r="BP117" s="2" t="str">
        <f t="shared" si="95"/>
        <v/>
      </c>
      <c r="BQ117" s="2" t="str">
        <f t="shared" si="96"/>
        <v/>
      </c>
      <c r="BR117" s="2" t="str">
        <f t="shared" si="97"/>
        <v/>
      </c>
      <c r="BS117" s="2" t="str">
        <f t="shared" si="98"/>
        <v/>
      </c>
      <c r="BT117" s="2" t="str">
        <f t="shared" si="99"/>
        <v/>
      </c>
      <c r="BU117" s="2" t="str">
        <f t="shared" si="100"/>
        <v/>
      </c>
      <c r="BV117" s="2" t="str">
        <f t="shared" si="101"/>
        <v/>
      </c>
      <c r="BW117" s="2" t="str">
        <f t="shared" si="102"/>
        <v/>
      </c>
      <c r="BX117" s="2" t="str">
        <f t="shared" si="103"/>
        <v/>
      </c>
      <c r="BY117" s="2" t="str">
        <f t="shared" si="104"/>
        <v/>
      </c>
      <c r="BZ117" s="2" t="str">
        <f t="shared" si="105"/>
        <v/>
      </c>
      <c r="CA117" s="2" t="str">
        <f t="shared" si="106"/>
        <v/>
      </c>
      <c r="CB117" s="2" t="str">
        <f t="shared" si="107"/>
        <v/>
      </c>
      <c r="CC117" s="2" t="str">
        <f t="shared" si="108"/>
        <v/>
      </c>
      <c r="CE117" s="2" t="str">
        <f t="shared" si="139"/>
        <v/>
      </c>
      <c r="CF117" s="2" t="str">
        <f t="shared" si="139"/>
        <v/>
      </c>
      <c r="CG117" s="2" t="str">
        <f t="shared" si="139"/>
        <v/>
      </c>
      <c r="CH117" s="2">
        <f t="shared" si="139"/>
        <v>36.475000000000001</v>
      </c>
      <c r="CI117" s="2" t="str">
        <f t="shared" si="139"/>
        <v/>
      </c>
      <c r="CJ117" s="2">
        <f t="shared" si="139"/>
        <v>33.924999999999997</v>
      </c>
      <c r="CK117" s="2">
        <f t="shared" si="139"/>
        <v>36.075000000000003</v>
      </c>
      <c r="CL117" s="2">
        <f t="shared" si="139"/>
        <v>38.774999999999999</v>
      </c>
      <c r="CM117" s="2">
        <f t="shared" si="139"/>
        <v>39.174999999999997</v>
      </c>
      <c r="CN117" s="2">
        <f t="shared" si="139"/>
        <v>36.6</v>
      </c>
      <c r="CO117" s="2" t="str">
        <f t="shared" si="139"/>
        <v/>
      </c>
      <c r="CP117" s="2" t="str">
        <f t="shared" si="139"/>
        <v/>
      </c>
      <c r="CQ117" s="2" t="str">
        <f t="shared" si="139"/>
        <v/>
      </c>
      <c r="CR117" s="2" t="str">
        <f t="shared" si="139"/>
        <v/>
      </c>
      <c r="CS117" s="2" t="str">
        <f t="shared" si="139"/>
        <v/>
      </c>
      <c r="CU117" s="2" t="str">
        <f t="shared" si="109"/>
        <v/>
      </c>
      <c r="CV117" s="2" t="str">
        <f t="shared" si="110"/>
        <v/>
      </c>
      <c r="CW117" s="2" t="str">
        <f t="shared" si="111"/>
        <v/>
      </c>
      <c r="CX117" s="2">
        <f t="shared" si="112"/>
        <v>36.475000000000001</v>
      </c>
      <c r="CY117" s="2" t="str">
        <f t="shared" si="113"/>
        <v/>
      </c>
      <c r="CZ117" s="2">
        <f t="shared" si="114"/>
        <v>33.924999999999997</v>
      </c>
      <c r="DA117" s="2">
        <f t="shared" si="115"/>
        <v>36.075000000000003</v>
      </c>
      <c r="DB117" s="2">
        <f t="shared" si="116"/>
        <v>38.774999999999999</v>
      </c>
      <c r="DC117" s="2">
        <f t="shared" si="117"/>
        <v>39.174999999999997</v>
      </c>
      <c r="DD117" s="2">
        <f t="shared" si="118"/>
        <v>36.6</v>
      </c>
      <c r="DE117" s="2" t="str">
        <f t="shared" si="119"/>
        <v/>
      </c>
      <c r="DF117" s="2" t="str">
        <f t="shared" si="120"/>
        <v/>
      </c>
      <c r="DG117" s="2" t="str">
        <f t="shared" si="121"/>
        <v/>
      </c>
      <c r="DH117" s="2" t="str">
        <f t="shared" si="122"/>
        <v/>
      </c>
      <c r="DI117" s="2" t="str">
        <f t="shared" si="123"/>
        <v/>
      </c>
      <c r="DK117" s="2">
        <f t="shared" si="147"/>
        <v>67.852439024390236</v>
      </c>
      <c r="DL117" s="2">
        <f t="shared" si="147"/>
        <v>63.784099190283399</v>
      </c>
      <c r="DM117" s="2">
        <f t="shared" si="147"/>
        <v>59.849999999999994</v>
      </c>
      <c r="DN117" s="2">
        <f t="shared" si="147"/>
        <v>69.221168597898611</v>
      </c>
      <c r="DO117" s="2">
        <f t="shared" si="147"/>
        <v>66.186416490486252</v>
      </c>
      <c r="DP117" s="2">
        <f t="shared" si="147"/>
        <v>60.329931393998336</v>
      </c>
      <c r="DQ117" s="2">
        <f t="shared" si="147"/>
        <v>62.473935366958635</v>
      </c>
      <c r="DR117" s="2">
        <f t="shared" si="147"/>
        <v>65.923172757475086</v>
      </c>
      <c r="DS117" s="2">
        <f t="shared" si="147"/>
        <v>63.222810077519377</v>
      </c>
      <c r="DT117" s="2">
        <f t="shared" si="147"/>
        <v>60.874044512870377</v>
      </c>
      <c r="DU117" s="2">
        <f t="shared" si="147"/>
        <v>55.896345818815334</v>
      </c>
      <c r="DV117" s="2">
        <f t="shared" si="147"/>
        <v>60.980180610087572</v>
      </c>
      <c r="DW117" s="2">
        <f t="shared" si="147"/>
        <v>57.718560394644108</v>
      </c>
      <c r="DX117" s="2">
        <f t="shared" si="147"/>
        <v>65.131760797342196</v>
      </c>
      <c r="DY117" s="2">
        <f t="shared" si="147"/>
        <v>62.618052631578948</v>
      </c>
      <c r="EA117" s="2">
        <f t="shared" ref="EA117:EK159" si="151">CE$228*$B117+CE$229</f>
        <v>37.025273096446696</v>
      </c>
      <c r="EB117" s="2">
        <f t="shared" si="151"/>
        <v>39.206608259510162</v>
      </c>
      <c r="EC117" s="2">
        <f t="shared" si="151"/>
        <v>37.726076391678049</v>
      </c>
      <c r="ED117" s="2">
        <f t="shared" si="151"/>
        <v>38.877290140819355</v>
      </c>
      <c r="EE117" s="2">
        <f t="shared" si="150"/>
        <v>38.75398994988943</v>
      </c>
      <c r="EF117" s="2">
        <f t="shared" si="150"/>
        <v>37.746870826298412</v>
      </c>
      <c r="EG117" s="2">
        <f t="shared" si="150"/>
        <v>38.081137846982799</v>
      </c>
      <c r="EH117" s="2">
        <f t="shared" si="150"/>
        <v>39.717896218398138</v>
      </c>
      <c r="EI117" s="2">
        <f t="shared" si="150"/>
        <v>40.720422709959188</v>
      </c>
      <c r="EJ117" s="2">
        <f t="shared" si="150"/>
        <v>38.721839750835755</v>
      </c>
      <c r="EK117" s="2">
        <f t="shared" si="150"/>
        <v>39.25880689653151</v>
      </c>
      <c r="EL117" s="2">
        <f t="shared" si="150"/>
        <v>37.775443800241419</v>
      </c>
      <c r="EM117" s="2">
        <f t="shared" si="134"/>
        <v>36.81795570615872</v>
      </c>
      <c r="EN117" s="2">
        <f t="shared" si="134"/>
        <v>37.004197645140913</v>
      </c>
      <c r="EO117" s="2">
        <f t="shared" si="134"/>
        <v>43.196814828620106</v>
      </c>
      <c r="EQ117" s="2">
        <f t="shared" si="148"/>
        <v>36.817196741640522</v>
      </c>
      <c r="ER117" s="2">
        <f t="shared" si="148"/>
        <v>38.890247049291816</v>
      </c>
      <c r="ES117" s="2">
        <f t="shared" si="148"/>
        <v>38.070879571329442</v>
      </c>
      <c r="ET117" s="2">
        <f t="shared" si="148"/>
        <v>38.462571387898379</v>
      </c>
      <c r="EU117" s="2">
        <f t="shared" si="148"/>
        <v>38.48448395696424</v>
      </c>
      <c r="EV117" s="2">
        <f t="shared" si="148"/>
        <v>37.530980679434151</v>
      </c>
      <c r="EW117" s="2">
        <f t="shared" si="148"/>
        <v>37.874550505500537</v>
      </c>
      <c r="EX117" s="2">
        <f t="shared" si="148"/>
        <v>39.830759430446037</v>
      </c>
      <c r="EY117" s="2">
        <f t="shared" si="148"/>
        <v>40.466551521468858</v>
      </c>
      <c r="EZ117" s="2">
        <f t="shared" si="148"/>
        <v>38.407022985669926</v>
      </c>
      <c r="FA117" s="2">
        <f t="shared" si="148"/>
        <v>38.587028482068959</v>
      </c>
      <c r="FB117" s="2">
        <f t="shared" si="148"/>
        <v>37.563959399380948</v>
      </c>
      <c r="FC117" s="2">
        <f t="shared" si="148"/>
        <v>36.694759604362631</v>
      </c>
      <c r="FD117" s="2">
        <f t="shared" si="148"/>
        <v>36.920207215879273</v>
      </c>
      <c r="FE117" s="2">
        <f t="shared" si="148"/>
        <v>43.366474728717499</v>
      </c>
      <c r="FG117" s="2">
        <f t="shared" si="149"/>
        <v>0.9894176797883264</v>
      </c>
      <c r="FH117" s="2">
        <f t="shared" si="149"/>
        <v>0.9903499020971559</v>
      </c>
      <c r="FI117" s="2">
        <f t="shared" si="149"/>
        <v>0.98860834911020112</v>
      </c>
      <c r="FJ117" s="2">
        <f t="shared" si="149"/>
        <v>0.98768856058014687</v>
      </c>
      <c r="FK117" s="2">
        <f t="shared" si="149"/>
        <v>0.98661402294631073</v>
      </c>
      <c r="FL117" s="2">
        <f t="shared" si="149"/>
        <v>0.98744034543687542</v>
      </c>
      <c r="FM117" s="2">
        <f t="shared" si="149"/>
        <v>0.98714889071820722</v>
      </c>
      <c r="FN117" s="2">
        <f t="shared" si="149"/>
        <v>0.98587322984919734</v>
      </c>
      <c r="FO117" s="2">
        <f t="shared" si="149"/>
        <v>0.98616699357731008</v>
      </c>
      <c r="FP117" s="2">
        <f t="shared" si="149"/>
        <v>0.9857279746637243</v>
      </c>
      <c r="FQ117" s="2">
        <f t="shared" si="149"/>
        <v>0.98514981079947916</v>
      </c>
      <c r="FR117" s="2">
        <f t="shared" si="149"/>
        <v>0.98474025855902225</v>
      </c>
      <c r="FS117" s="2">
        <f t="shared" si="149"/>
        <v>0.98493903723405596</v>
      </c>
      <c r="FT117" s="2">
        <f t="shared" si="149"/>
        <v>0.98702303744647424</v>
      </c>
      <c r="FU117" s="2">
        <f t="shared" si="149"/>
        <v>0.98339303443676707</v>
      </c>
      <c r="FW117" s="2">
        <f t="shared" si="140"/>
        <v>2.2713935199037113E-3</v>
      </c>
      <c r="FX117" s="2">
        <f t="shared" si="140"/>
        <v>2.7454114931599986E-3</v>
      </c>
      <c r="FY117" s="2">
        <f t="shared" si="140"/>
        <v>2.6137080364672279E-3</v>
      </c>
      <c r="FZ117" s="2">
        <f t="shared" si="140"/>
        <v>2.5995416697768528E-3</v>
      </c>
      <c r="GA117" s="2">
        <f t="shared" si="140"/>
        <v>2.2164605590641556E-3</v>
      </c>
      <c r="GB117" s="2">
        <f t="shared" si="140"/>
        <v>2.2458650735718609E-3</v>
      </c>
      <c r="GC117" s="2">
        <f t="shared" si="140"/>
        <v>2.3463943537312664E-3</v>
      </c>
      <c r="GD117" s="2">
        <f t="shared" si="140"/>
        <v>2.4647153685099826E-3</v>
      </c>
      <c r="GE117" s="2">
        <f t="shared" si="140"/>
        <v>2.2958819393672459E-3</v>
      </c>
      <c r="GF117" s="2">
        <f t="shared" si="140"/>
        <v>2.1759627968726161E-3</v>
      </c>
      <c r="GG117" s="2">
        <f t="shared" si="140"/>
        <v>1.9602709057164936E-3</v>
      </c>
      <c r="GH117" s="2">
        <f t="shared" si="140"/>
        <v>1.8236057085730512E-3</v>
      </c>
      <c r="GI117" s="2">
        <f t="shared" si="140"/>
        <v>1.7588163158539962E-3</v>
      </c>
      <c r="GJ117" s="2">
        <f t="shared" si="140"/>
        <v>1.8222632700062812E-3</v>
      </c>
      <c r="GK117" s="2">
        <f t="shared" si="140"/>
        <v>1.6545086037625606E-3</v>
      </c>
      <c r="GM117" s="92">
        <f t="shared" si="141"/>
        <v>1.2090848665513194E-38</v>
      </c>
      <c r="GN117" s="92">
        <f t="shared" si="141"/>
        <v>4.3036207305457458E-42</v>
      </c>
      <c r="GO117" s="92">
        <f t="shared" si="141"/>
        <v>5.2108564340389191E-44</v>
      </c>
      <c r="GP117" s="92">
        <f t="shared" si="141"/>
        <v>1.91527184340149E-57</v>
      </c>
      <c r="GQ117" s="92">
        <f t="shared" si="141"/>
        <v>2.5994059205041596E-54</v>
      </c>
      <c r="GR117" s="92">
        <f t="shared" si="141"/>
        <v>2.237492998319262E-50</v>
      </c>
      <c r="GS117" s="92">
        <f t="shared" si="141"/>
        <v>3.966609907962834E-50</v>
      </c>
      <c r="GT117" s="92">
        <f t="shared" si="141"/>
        <v>1.3649280021398977E-29</v>
      </c>
      <c r="GU117" s="92">
        <f t="shared" si="141"/>
        <v>1.3105383610583468E-36</v>
      </c>
      <c r="GV117" s="92">
        <f t="shared" si="141"/>
        <v>1.9332281876514429E-46</v>
      </c>
      <c r="GW117" s="92">
        <f t="shared" si="141"/>
        <v>4.1741785400412652E-45</v>
      </c>
      <c r="GX117" s="92">
        <f t="shared" si="141"/>
        <v>1.6353488784100911E-49</v>
      </c>
      <c r="GY117" s="92">
        <f t="shared" si="141"/>
        <v>1.8262356152517162E-36</v>
      </c>
      <c r="GZ117" s="92">
        <f t="shared" si="141"/>
        <v>6.8490883991393682E-36</v>
      </c>
      <c r="HA117" s="92">
        <f t="shared" si="141"/>
        <v>2.2600235566687173E-35</v>
      </c>
      <c r="HC117" s="92">
        <f t="shared" si="72"/>
        <v>0.1139482220706723</v>
      </c>
      <c r="HD117" s="92">
        <f t="shared" si="72"/>
        <v>2.8146683318342438E-2</v>
      </c>
      <c r="HE117" s="92">
        <f t="shared" si="72"/>
        <v>2.3690386926572504E-2</v>
      </c>
      <c r="HF117" s="92">
        <f t="shared" si="72"/>
        <v>8.5694252502249851E-3</v>
      </c>
      <c r="HG117" s="92">
        <f t="shared" si="72"/>
        <v>2.5738924384084136E-2</v>
      </c>
      <c r="HH117" s="92">
        <f t="shared" si="72"/>
        <v>3.7206828782486443E-3</v>
      </c>
      <c r="HI117" s="92">
        <f t="shared" si="137"/>
        <v>4.6893295015148551E-4</v>
      </c>
      <c r="HJ117" s="92">
        <f t="shared" si="137"/>
        <v>4.6942666363733893E-4</v>
      </c>
      <c r="HK117" s="92">
        <f t="shared" si="137"/>
        <v>6.0844768928550533E-4</v>
      </c>
      <c r="HL117" s="92">
        <f t="shared" si="137"/>
        <v>5.3912047593186307E-4</v>
      </c>
      <c r="HM117" s="92">
        <f t="shared" si="137"/>
        <v>1.6528809616379453E-2</v>
      </c>
      <c r="HN117" s="92">
        <f t="shared" si="137"/>
        <v>7.9553283379290782E-2</v>
      </c>
      <c r="HO117" s="92">
        <f t="shared" si="137"/>
        <v>0.19085662986598362</v>
      </c>
      <c r="HP117" s="92">
        <f t="shared" si="137"/>
        <v>0.16511342299678078</v>
      </c>
      <c r="HQ117" s="92">
        <f t="shared" si="137"/>
        <v>4.8102685973704304E-2</v>
      </c>
      <c r="HS117" s="92">
        <f t="shared" si="142"/>
        <v>4.3255034762412154E-9</v>
      </c>
      <c r="HT117" s="92">
        <f t="shared" si="142"/>
        <v>6.8614118223154919E-8</v>
      </c>
      <c r="HU117" s="92">
        <f t="shared" si="142"/>
        <v>1.3606747567062341E-9</v>
      </c>
      <c r="HV117" s="92">
        <f t="shared" si="142"/>
        <v>7.1330628838578219E-11</v>
      </c>
      <c r="HW117" s="92">
        <f t="shared" si="142"/>
        <v>1.8223982044562928E-11</v>
      </c>
      <c r="HX117" s="92">
        <f t="shared" si="142"/>
        <v>1.4260976989813575E-10</v>
      </c>
      <c r="HY117" s="92">
        <f t="shared" si="142"/>
        <v>2.3070208523985668E-10</v>
      </c>
      <c r="HZ117" s="92">
        <f t="shared" si="142"/>
        <v>5.0583583185862251E-11</v>
      </c>
      <c r="IA117" s="92">
        <f t="shared" si="142"/>
        <v>2.0329744744684606E-10</v>
      </c>
      <c r="IB117" s="92">
        <f t="shared" si="142"/>
        <v>1.4015086509882924E-10</v>
      </c>
      <c r="IC117" s="92">
        <f t="shared" si="142"/>
        <v>3.5367621856781626E-12</v>
      </c>
      <c r="ID117" s="92">
        <f t="shared" si="142"/>
        <v>4.4323389885366247E-13</v>
      </c>
      <c r="IE117" s="92">
        <f t="shared" si="142"/>
        <v>7.873881374733504E-12</v>
      </c>
      <c r="IF117" s="92">
        <f t="shared" si="142"/>
        <v>1.3493268026111788E-7</v>
      </c>
      <c r="IG117" s="92">
        <f t="shared" si="142"/>
        <v>5.8715241996683554E-6</v>
      </c>
      <c r="II117" s="92">
        <f t="shared" si="143"/>
        <v>3.24279170493609E-42</v>
      </c>
      <c r="IJ117" s="92">
        <f t="shared" si="143"/>
        <v>1.3526330065176596E-37</v>
      </c>
      <c r="IK117" s="92">
        <f t="shared" si="143"/>
        <v>4.9211590914627562E-47</v>
      </c>
      <c r="IL117" s="92">
        <f t="shared" si="143"/>
        <v>1.6023976607883548E-55</v>
      </c>
      <c r="IM117" s="92">
        <f t="shared" si="143"/>
        <v>8.4009999466864435E-57</v>
      </c>
      <c r="IN117" s="92">
        <f t="shared" si="143"/>
        <v>9.5056825676587258E-53</v>
      </c>
      <c r="IO117" s="92">
        <f t="shared" si="143"/>
        <v>7.2373438407820121E-54</v>
      </c>
      <c r="IP117" s="92">
        <f t="shared" si="143"/>
        <v>9.571547220792785E-59</v>
      </c>
      <c r="IQ117" s="92">
        <f t="shared" si="143"/>
        <v>1.6483369850379364E-54</v>
      </c>
      <c r="IR117" s="92">
        <f t="shared" si="143"/>
        <v>9.1245554040992058E-55</v>
      </c>
      <c r="IS117" s="92">
        <f t="shared" si="143"/>
        <v>1.4603023639784536E-60</v>
      </c>
      <c r="IT117" s="92">
        <f t="shared" si="143"/>
        <v>7.5834354810689113E-64</v>
      </c>
      <c r="IU117" s="92">
        <f t="shared" si="143"/>
        <v>2.2709804101578678E-55</v>
      </c>
      <c r="IV117" s="92">
        <f t="shared" si="143"/>
        <v>1.2019663619479102E-43</v>
      </c>
      <c r="IW117" s="92">
        <f t="shared" si="143"/>
        <v>2.1262181493326729E-27</v>
      </c>
      <c r="IY117" s="92">
        <f t="shared" si="144"/>
        <v>0.11394822639617579</v>
      </c>
      <c r="IZ117" s="92">
        <f t="shared" si="144"/>
        <v>2.8146751932460662E-2</v>
      </c>
      <c r="JA117" s="92">
        <f t="shared" si="144"/>
        <v>2.369038828724726E-2</v>
      </c>
      <c r="JB117" s="92">
        <f t="shared" si="144"/>
        <v>8.569425321555614E-3</v>
      </c>
      <c r="JC117" s="92">
        <f t="shared" si="144"/>
        <v>2.5738924402308117E-2</v>
      </c>
      <c r="JD117" s="92">
        <f t="shared" si="144"/>
        <v>3.7206830208584142E-3</v>
      </c>
      <c r="JE117" s="92">
        <f t="shared" si="144"/>
        <v>4.6893318085357077E-4</v>
      </c>
      <c r="JF117" s="92">
        <f t="shared" si="144"/>
        <v>4.694267142209221E-4</v>
      </c>
      <c r="JG117" s="92">
        <f t="shared" si="144"/>
        <v>6.0844789258295278E-4</v>
      </c>
      <c r="JH117" s="92">
        <f t="shared" si="144"/>
        <v>5.3912061608272816E-4</v>
      </c>
      <c r="JI117" s="92">
        <f t="shared" si="144"/>
        <v>1.6528809619916214E-2</v>
      </c>
      <c r="JJ117" s="92">
        <f t="shared" si="144"/>
        <v>7.9553283379734011E-2</v>
      </c>
      <c r="JK117" s="92">
        <f t="shared" si="144"/>
        <v>0.19085662987385749</v>
      </c>
      <c r="JL117" s="92">
        <f t="shared" si="144"/>
        <v>0.16511355792946103</v>
      </c>
      <c r="JM117" s="92">
        <f t="shared" si="144"/>
        <v>4.8108557497903971E-2</v>
      </c>
    </row>
    <row r="118" spans="2:273" x14ac:dyDescent="0.25">
      <c r="B118" s="2">
        <v>91</v>
      </c>
      <c r="C118" s="37">
        <v>36.25</v>
      </c>
      <c r="D118" s="37">
        <v>37.35</v>
      </c>
      <c r="E118" s="37">
        <v>37.5</v>
      </c>
      <c r="F118" s="37">
        <v>35.15</v>
      </c>
      <c r="G118" s="37">
        <v>35.35</v>
      </c>
      <c r="H118" s="37">
        <v>35.924999999999997</v>
      </c>
      <c r="I118" s="37">
        <v>38.274999999999999</v>
      </c>
      <c r="J118" s="37">
        <v>39.075000000000003</v>
      </c>
      <c r="K118" s="37">
        <v>39.85</v>
      </c>
      <c r="L118" s="37">
        <v>36.65</v>
      </c>
      <c r="M118" s="37">
        <v>34.1</v>
      </c>
      <c r="N118" s="37">
        <v>35.19</v>
      </c>
      <c r="O118" s="37">
        <v>40.119</v>
      </c>
      <c r="P118" s="37">
        <v>37.281999999999996</v>
      </c>
      <c r="Q118" s="37">
        <v>41.692</v>
      </c>
      <c r="S118" s="4">
        <f t="shared" si="145"/>
        <v>42.233018169632182</v>
      </c>
      <c r="T118" s="4">
        <f t="shared" si="145"/>
        <v>40.036035021805858</v>
      </c>
      <c r="U118" s="4">
        <f t="shared" si="145"/>
        <v>38.456103041357103</v>
      </c>
      <c r="V118" s="4">
        <f t="shared" si="145"/>
        <v>39.230266017708168</v>
      </c>
      <c r="W118" s="4">
        <f t="shared" si="145"/>
        <v>39.486082744580472</v>
      </c>
      <c r="X118" s="4">
        <f t="shared" si="145"/>
        <v>37.93496458250867</v>
      </c>
      <c r="Y118" s="4">
        <f t="shared" si="145"/>
        <v>38.251591867317188</v>
      </c>
      <c r="Z118" s="4">
        <f t="shared" si="145"/>
        <v>39.94829583841404</v>
      </c>
      <c r="AA118" s="4">
        <f t="shared" si="145"/>
        <v>40.860004203795619</v>
      </c>
      <c r="AB118" s="4">
        <f t="shared" si="145"/>
        <v>38.853189234556027</v>
      </c>
      <c r="AC118" s="4">
        <f t="shared" si="145"/>
        <v>39.512421239897343</v>
      </c>
      <c r="AD118" s="4">
        <f t="shared" si="145"/>
        <v>40.16435941462376</v>
      </c>
      <c r="AE118" s="4">
        <f t="shared" si="145"/>
        <v>46.124729670806985</v>
      </c>
      <c r="AF118" s="4">
        <f t="shared" si="145"/>
        <v>44.52514442295719</v>
      </c>
      <c r="AG118" s="4">
        <f t="shared" si="145"/>
        <v>44.18323868726003</v>
      </c>
      <c r="AI118" s="4">
        <f t="shared" si="146"/>
        <v>-5.9830181696321816</v>
      </c>
      <c r="AJ118" s="4">
        <f t="shared" si="146"/>
        <v>-2.6860350218058571</v>
      </c>
      <c r="AK118" s="4">
        <f t="shared" si="146"/>
        <v>-0.95610304135710322</v>
      </c>
      <c r="AL118" s="4">
        <f t="shared" si="146"/>
        <v>-4.0802660177081691</v>
      </c>
      <c r="AM118" s="4">
        <f t="shared" si="146"/>
        <v>-4.1360827445804702</v>
      </c>
      <c r="AN118" s="4">
        <f t="shared" si="146"/>
        <v>-2.0099645825086725</v>
      </c>
      <c r="AO118" s="4">
        <f t="shared" si="146"/>
        <v>2.340813268281039E-2</v>
      </c>
      <c r="AP118" s="4">
        <f t="shared" si="146"/>
        <v>-0.87329583841403746</v>
      </c>
      <c r="AQ118" s="4">
        <f t="shared" si="146"/>
        <v>-1.0100042037956172</v>
      </c>
      <c r="AR118" s="4">
        <f t="shared" si="146"/>
        <v>-2.203189234556028</v>
      </c>
      <c r="AS118" s="4">
        <f t="shared" si="146"/>
        <v>-5.4124212398973413</v>
      </c>
      <c r="AT118" s="4">
        <f t="shared" si="146"/>
        <v>-4.9743594146237626</v>
      </c>
      <c r="AU118" s="4">
        <f t="shared" si="146"/>
        <v>-6.0057296708069856</v>
      </c>
      <c r="AV118" s="4">
        <f t="shared" si="146"/>
        <v>-7.2431444229571937</v>
      </c>
      <c r="AW118" s="4">
        <f t="shared" si="146"/>
        <v>-2.4912386872600294</v>
      </c>
      <c r="AY118" s="2">
        <f t="shared" si="138"/>
        <v>37.226124769032431</v>
      </c>
      <c r="AZ118" s="2">
        <f t="shared" si="138"/>
        <v>39.275076740660836</v>
      </c>
      <c r="BA118" s="2">
        <f t="shared" si="138"/>
        <v>37.87482420544076</v>
      </c>
      <c r="BB118" s="2">
        <f t="shared" si="138"/>
        <v>39.09821019386434</v>
      </c>
      <c r="BC118" s="2">
        <f t="shared" si="138"/>
        <v>38.976811326174207</v>
      </c>
      <c r="BD118" s="2">
        <f t="shared" si="138"/>
        <v>37.904007589049122</v>
      </c>
      <c r="BE118" s="2">
        <f t="shared" si="138"/>
        <v>38.249371915430338</v>
      </c>
      <c r="BF118" s="2">
        <f t="shared" si="138"/>
        <v>39.946125644371087</v>
      </c>
      <c r="BG118" s="2">
        <f t="shared" si="138"/>
        <v>40.8572649963073</v>
      </c>
      <c r="BH118" s="2">
        <f t="shared" si="138"/>
        <v>38.851099505538151</v>
      </c>
      <c r="BI118" s="2">
        <f t="shared" si="138"/>
        <v>39.296755291309346</v>
      </c>
      <c r="BJ118" s="2">
        <f t="shared" si="138"/>
        <v>37.933814806512594</v>
      </c>
      <c r="BK118" s="2">
        <f t="shared" si="138"/>
        <v>36.975039426348516</v>
      </c>
      <c r="BL118" s="2">
        <f t="shared" si="138"/>
        <v>37.210804194371313</v>
      </c>
      <c r="BM118" s="2">
        <f t="shared" si="138"/>
        <v>43.363687559990417</v>
      </c>
      <c r="BO118" s="2" t="str">
        <f t="shared" si="94"/>
        <v/>
      </c>
      <c r="BP118" s="2" t="str">
        <f t="shared" si="95"/>
        <v/>
      </c>
      <c r="BQ118" s="2" t="str">
        <f t="shared" si="96"/>
        <v/>
      </c>
      <c r="BR118" s="2" t="str">
        <f t="shared" si="97"/>
        <v/>
      </c>
      <c r="BS118" s="2" t="str">
        <f t="shared" si="98"/>
        <v/>
      </c>
      <c r="BT118" s="2" t="str">
        <f t="shared" si="99"/>
        <v/>
      </c>
      <c r="BU118" s="2" t="str">
        <f t="shared" si="100"/>
        <v/>
      </c>
      <c r="BV118" s="2" t="str">
        <f t="shared" si="101"/>
        <v/>
      </c>
      <c r="BW118" s="2" t="str">
        <f t="shared" si="102"/>
        <v/>
      </c>
      <c r="BX118" s="2" t="str">
        <f t="shared" si="103"/>
        <v/>
      </c>
      <c r="BY118" s="2" t="str">
        <f t="shared" si="104"/>
        <v/>
      </c>
      <c r="BZ118" s="2" t="str">
        <f t="shared" si="105"/>
        <v/>
      </c>
      <c r="CA118" s="2" t="str">
        <f t="shared" si="106"/>
        <v/>
      </c>
      <c r="CB118" s="2" t="str">
        <f t="shared" si="107"/>
        <v/>
      </c>
      <c r="CC118" s="2" t="str">
        <f t="shared" si="108"/>
        <v/>
      </c>
      <c r="CE118" s="2" t="str">
        <f t="shared" si="139"/>
        <v/>
      </c>
      <c r="CF118" s="2">
        <f t="shared" si="139"/>
        <v>37.35</v>
      </c>
      <c r="CG118" s="2">
        <f t="shared" si="139"/>
        <v>37.5</v>
      </c>
      <c r="CH118" s="2">
        <f t="shared" si="139"/>
        <v>35.15</v>
      </c>
      <c r="CI118" s="2">
        <f t="shared" si="139"/>
        <v>35.35</v>
      </c>
      <c r="CJ118" s="2">
        <f t="shared" si="139"/>
        <v>35.924999999999997</v>
      </c>
      <c r="CK118" s="2">
        <f t="shared" si="139"/>
        <v>38.274999999999999</v>
      </c>
      <c r="CL118" s="2">
        <f t="shared" si="139"/>
        <v>39.075000000000003</v>
      </c>
      <c r="CM118" s="2">
        <f t="shared" si="139"/>
        <v>39.85</v>
      </c>
      <c r="CN118" s="2">
        <f t="shared" si="139"/>
        <v>36.65</v>
      </c>
      <c r="CO118" s="2">
        <f t="shared" si="139"/>
        <v>34.1</v>
      </c>
      <c r="CP118" s="2" t="str">
        <f t="shared" si="139"/>
        <v/>
      </c>
      <c r="CQ118" s="2" t="str">
        <f t="shared" si="139"/>
        <v/>
      </c>
      <c r="CR118" s="2" t="str">
        <f t="shared" si="139"/>
        <v/>
      </c>
      <c r="CS118" s="2" t="str">
        <f t="shared" si="139"/>
        <v/>
      </c>
      <c r="CU118" s="2" t="str">
        <f t="shared" si="109"/>
        <v/>
      </c>
      <c r="CV118" s="2">
        <f t="shared" si="110"/>
        <v>37.35</v>
      </c>
      <c r="CW118" s="2">
        <f t="shared" si="111"/>
        <v>37.5</v>
      </c>
      <c r="CX118" s="2">
        <f t="shared" si="112"/>
        <v>35.15</v>
      </c>
      <c r="CY118" s="2">
        <f t="shared" si="113"/>
        <v>35.35</v>
      </c>
      <c r="CZ118" s="2">
        <f t="shared" si="114"/>
        <v>35.924999999999997</v>
      </c>
      <c r="DA118" s="2">
        <f t="shared" si="115"/>
        <v>38.274999999999999</v>
      </c>
      <c r="DB118" s="2">
        <f t="shared" si="116"/>
        <v>39.075000000000003</v>
      </c>
      <c r="DC118" s="2">
        <f t="shared" si="117"/>
        <v>39.85</v>
      </c>
      <c r="DD118" s="2">
        <f t="shared" si="118"/>
        <v>36.65</v>
      </c>
      <c r="DE118" s="2">
        <f t="shared" si="119"/>
        <v>34.1</v>
      </c>
      <c r="DF118" s="2" t="str">
        <f t="shared" si="120"/>
        <v/>
      </c>
      <c r="DG118" s="2" t="str">
        <f t="shared" si="121"/>
        <v/>
      </c>
      <c r="DH118" s="2" t="str">
        <f t="shared" si="122"/>
        <v/>
      </c>
      <c r="DI118" s="2" t="str">
        <f t="shared" si="123"/>
        <v/>
      </c>
      <c r="DK118" s="2">
        <f t="shared" si="147"/>
        <v>68.133815331010453</v>
      </c>
      <c r="DL118" s="2">
        <f t="shared" si="147"/>
        <v>63.987125506072879</v>
      </c>
      <c r="DM118" s="2">
        <f t="shared" si="147"/>
        <v>60.02200348432055</v>
      </c>
      <c r="DN118" s="2">
        <f t="shared" si="147"/>
        <v>69.543038786700166</v>
      </c>
      <c r="DO118" s="2">
        <f t="shared" si="147"/>
        <v>66.46812896405919</v>
      </c>
      <c r="DP118" s="2">
        <f t="shared" si="147"/>
        <v>60.537444966642369</v>
      </c>
      <c r="DQ118" s="2">
        <f t="shared" si="147"/>
        <v>62.703646934460899</v>
      </c>
      <c r="DR118" s="2">
        <f t="shared" si="147"/>
        <v>66.12699335548173</v>
      </c>
      <c r="DS118" s="2">
        <f t="shared" si="147"/>
        <v>63.416523960535585</v>
      </c>
      <c r="DT118" s="2">
        <f t="shared" si="147"/>
        <v>61.076852226994028</v>
      </c>
      <c r="DU118" s="2">
        <f t="shared" si="147"/>
        <v>56.021445993031364</v>
      </c>
      <c r="DV118" s="2">
        <f t="shared" si="147"/>
        <v>61.17731138628811</v>
      </c>
      <c r="DW118" s="2">
        <f t="shared" si="147"/>
        <v>57.857664129668777</v>
      </c>
      <c r="DX118" s="2">
        <f t="shared" si="147"/>
        <v>65.400209302325578</v>
      </c>
      <c r="DY118" s="2">
        <f t="shared" si="147"/>
        <v>62.832000000000008</v>
      </c>
      <c r="EA118" s="2">
        <f t="shared" si="151"/>
        <v>36.925136943034403</v>
      </c>
      <c r="EB118" s="2">
        <f t="shared" si="151"/>
        <v>39.056381027778897</v>
      </c>
      <c r="EC118" s="2">
        <f t="shared" si="151"/>
        <v>37.641137842396986</v>
      </c>
      <c r="ED118" s="2">
        <f t="shared" si="151"/>
        <v>38.753232075669857</v>
      </c>
      <c r="EE118" s="2">
        <f t="shared" si="150"/>
        <v>38.637265194143509</v>
      </c>
      <c r="EF118" s="2">
        <f t="shared" si="150"/>
        <v>37.641969483153993</v>
      </c>
      <c r="EG118" s="2">
        <f t="shared" si="150"/>
        <v>37.959540265696553</v>
      </c>
      <c r="EH118" s="2">
        <f t="shared" si="150"/>
        <v>39.603698898297381</v>
      </c>
      <c r="EI118" s="2">
        <f t="shared" si="150"/>
        <v>40.569282290516433</v>
      </c>
      <c r="EJ118" s="2">
        <f t="shared" si="150"/>
        <v>38.558337196005844</v>
      </c>
      <c r="EK118" s="2">
        <f t="shared" si="150"/>
        <v>39.068205936544651</v>
      </c>
      <c r="EL118" s="2">
        <f t="shared" si="150"/>
        <v>37.605727616405993</v>
      </c>
      <c r="EM118" s="2">
        <f t="shared" si="134"/>
        <v>36.684046140955076</v>
      </c>
      <c r="EN118" s="2">
        <f t="shared" si="134"/>
        <v>36.872954003857906</v>
      </c>
      <c r="EO118" s="2">
        <f t="shared" si="134"/>
        <v>43.063594086902377</v>
      </c>
      <c r="EQ118" s="2">
        <f t="shared" si="148"/>
        <v>36.726822618577529</v>
      </c>
      <c r="ER118" s="2">
        <f t="shared" si="148"/>
        <v>38.755305876797721</v>
      </c>
      <c r="ES118" s="2">
        <f t="shared" si="148"/>
        <v>37.966192953149495</v>
      </c>
      <c r="ET118" s="2">
        <f t="shared" si="148"/>
        <v>38.363757598479957</v>
      </c>
      <c r="EU118" s="2">
        <f t="shared" si="148"/>
        <v>38.382900035754091</v>
      </c>
      <c r="EV118" s="2">
        <f t="shared" si="148"/>
        <v>37.43514502320717</v>
      </c>
      <c r="EW118" s="2">
        <f t="shared" si="148"/>
        <v>37.76271689800744</v>
      </c>
      <c r="EX118" s="2">
        <f t="shared" si="148"/>
        <v>39.707886014017504</v>
      </c>
      <c r="EY118" s="2">
        <f t="shared" si="148"/>
        <v>40.328516375587441</v>
      </c>
      <c r="EZ118" s="2">
        <f t="shared" si="148"/>
        <v>38.259573982621461</v>
      </c>
      <c r="FA118" s="2">
        <f t="shared" si="148"/>
        <v>38.436359797129093</v>
      </c>
      <c r="FB118" s="2">
        <f t="shared" si="148"/>
        <v>37.405262409927332</v>
      </c>
      <c r="FC118" s="2">
        <f t="shared" si="148"/>
        <v>36.565589957744464</v>
      </c>
      <c r="FD118" s="2">
        <f t="shared" si="148"/>
        <v>36.793088281585987</v>
      </c>
      <c r="FE118" s="2">
        <f t="shared" si="148"/>
        <v>43.200507561943567</v>
      </c>
      <c r="FG118" s="2">
        <f t="shared" si="149"/>
        <v>0.99033981437787022</v>
      </c>
      <c r="FH118" s="2">
        <f t="shared" si="149"/>
        <v>0.99119152680180533</v>
      </c>
      <c r="FI118" s="2">
        <f t="shared" si="149"/>
        <v>0.98960026682307145</v>
      </c>
      <c r="FJ118" s="2">
        <f t="shared" si="149"/>
        <v>0.98875965743893046</v>
      </c>
      <c r="FK118" s="2">
        <f t="shared" si="149"/>
        <v>0.98777744785447663</v>
      </c>
      <c r="FL118" s="2">
        <f t="shared" si="149"/>
        <v>0.98853278632765218</v>
      </c>
      <c r="FM118" s="2">
        <f t="shared" si="149"/>
        <v>0.98826638115013055</v>
      </c>
      <c r="FN118" s="2">
        <f t="shared" si="149"/>
        <v>0.98710019800934312</v>
      </c>
      <c r="FO118" s="2">
        <f t="shared" si="149"/>
        <v>0.98736877404654677</v>
      </c>
      <c r="FP118" s="2">
        <f t="shared" si="149"/>
        <v>0.98696739205934914</v>
      </c>
      <c r="FQ118" s="2">
        <f t="shared" si="149"/>
        <v>0.98643874659380504</v>
      </c>
      <c r="FR118" s="2">
        <f t="shared" si="149"/>
        <v>0.98606423896742268</v>
      </c>
      <c r="FS118" s="2">
        <f t="shared" si="149"/>
        <v>0.98624601190104499</v>
      </c>
      <c r="FT118" s="2">
        <f t="shared" si="149"/>
        <v>0.98815134030997054</v>
      </c>
      <c r="FU118" s="2">
        <f t="shared" si="149"/>
        <v>0.98483210356730855</v>
      </c>
      <c r="FW118" s="2">
        <f t="shared" si="140"/>
        <v>2.4899878136315284E-3</v>
      </c>
      <c r="FX118" s="2">
        <f t="shared" si="140"/>
        <v>3.0094867118775947E-3</v>
      </c>
      <c r="FY118" s="2">
        <f t="shared" si="140"/>
        <v>2.8651513797758547E-3</v>
      </c>
      <c r="FZ118" s="2">
        <f t="shared" si="140"/>
        <v>2.8496260772458192E-3</v>
      </c>
      <c r="GA118" s="2">
        <f t="shared" si="140"/>
        <v>2.4297810909534724E-3</v>
      </c>
      <c r="GB118" s="2">
        <f t="shared" si="140"/>
        <v>2.4620086239811592E-3</v>
      </c>
      <c r="GC118" s="2">
        <f t="shared" si="140"/>
        <v>2.5721879670674631E-3</v>
      </c>
      <c r="GD118" s="2">
        <f t="shared" si="140"/>
        <v>2.7018641814936309E-3</v>
      </c>
      <c r="GE118" s="2">
        <f t="shared" si="140"/>
        <v>2.5168270038407148E-3</v>
      </c>
      <c r="GF118" s="2">
        <f t="shared" si="140"/>
        <v>2.3853949893455242E-3</v>
      </c>
      <c r="GG118" s="2">
        <f t="shared" si="140"/>
        <v>2.1489878827550338E-3</v>
      </c>
      <c r="GH118" s="2">
        <f t="shared" si="140"/>
        <v>1.9991921635633954E-3</v>
      </c>
      <c r="GI118" s="2">
        <f t="shared" si="140"/>
        <v>1.9281765540394278E-3</v>
      </c>
      <c r="GJ118" s="2">
        <f t="shared" si="140"/>
        <v>1.9977207265641306E-3</v>
      </c>
      <c r="GK118" s="2">
        <f t="shared" si="140"/>
        <v>1.8138430764595673E-3</v>
      </c>
      <c r="GM118" s="92">
        <f t="shared" si="141"/>
        <v>1.3323588152650882E-41</v>
      </c>
      <c r="GN118" s="92">
        <f t="shared" si="141"/>
        <v>3.2404723836496923E-45</v>
      </c>
      <c r="GO118" s="92">
        <f t="shared" si="141"/>
        <v>2.9412252991965993E-47</v>
      </c>
      <c r="GP118" s="92">
        <f t="shared" si="141"/>
        <v>1.2345451814516276E-61</v>
      </c>
      <c r="GQ118" s="92">
        <f t="shared" si="141"/>
        <v>1.8548829503804722E-58</v>
      </c>
      <c r="GR118" s="92">
        <f t="shared" si="141"/>
        <v>4.1299634937451653E-54</v>
      </c>
      <c r="GS118" s="92">
        <f t="shared" si="141"/>
        <v>8.7082832794700755E-54</v>
      </c>
      <c r="GT118" s="92">
        <f t="shared" si="141"/>
        <v>9.5107686145548689E-32</v>
      </c>
      <c r="GU118" s="92">
        <f t="shared" si="141"/>
        <v>2.5978660329055237E-39</v>
      </c>
      <c r="GV118" s="92">
        <f t="shared" si="141"/>
        <v>6.9679814382962909E-50</v>
      </c>
      <c r="GW118" s="92">
        <f t="shared" si="141"/>
        <v>1.808418538040249E-48</v>
      </c>
      <c r="GX118" s="92">
        <f t="shared" si="141"/>
        <v>2.4612255133787568E-53</v>
      </c>
      <c r="GY118" s="92">
        <f t="shared" si="141"/>
        <v>2.7448698369461987E-39</v>
      </c>
      <c r="GZ118" s="92">
        <f t="shared" si="141"/>
        <v>1.2511869437077944E-38</v>
      </c>
      <c r="HA118" s="92">
        <f t="shared" si="141"/>
        <v>6.3689347688719313E-38</v>
      </c>
      <c r="HC118" s="92">
        <f t="shared" si="72"/>
        <v>4.6089257753390199E-2</v>
      </c>
      <c r="HD118" s="92">
        <f t="shared" si="72"/>
        <v>8.2328884328080679E-3</v>
      </c>
      <c r="HE118" s="92">
        <f t="shared" si="72"/>
        <v>6.3894341412760233E-3</v>
      </c>
      <c r="HF118" s="92">
        <f t="shared" si="72"/>
        <v>1.8021379984806398E-3</v>
      </c>
      <c r="HG118" s="92">
        <f t="shared" si="72"/>
        <v>5.4649421139175581E-3</v>
      </c>
      <c r="HH118" s="92">
        <f t="shared" si="72"/>
        <v>3.9044318847763343E-4</v>
      </c>
      <c r="HI118" s="92">
        <f t="shared" si="137"/>
        <v>3.2477298295399558E-5</v>
      </c>
      <c r="HJ118" s="92">
        <f t="shared" si="137"/>
        <v>3.3613432342629103E-5</v>
      </c>
      <c r="HK118" s="92">
        <f t="shared" si="137"/>
        <v>4.1272385516158555E-5</v>
      </c>
      <c r="HL118" s="92">
        <f t="shared" si="137"/>
        <v>3.0707309491501833E-5</v>
      </c>
      <c r="HM118" s="92">
        <f t="shared" si="137"/>
        <v>2.7172673854770537E-3</v>
      </c>
      <c r="HN118" s="92">
        <f t="shared" si="137"/>
        <v>2.2674986640294784E-2</v>
      </c>
      <c r="HO118" s="92">
        <f t="shared" si="137"/>
        <v>8.0004975987241198E-2</v>
      </c>
      <c r="HP118" s="92">
        <f t="shared" si="137"/>
        <v>7.32629058766643E-2</v>
      </c>
      <c r="HQ118" s="92">
        <f t="shared" si="137"/>
        <v>1.6726623745213724E-2</v>
      </c>
      <c r="HS118" s="92">
        <f t="shared" si="142"/>
        <v>1.1272991558186827E-8</v>
      </c>
      <c r="HT118" s="92">
        <f t="shared" si="142"/>
        <v>1.6191078228352064E-7</v>
      </c>
      <c r="HU118" s="92">
        <f t="shared" si="142"/>
        <v>3.9599686520278973E-9</v>
      </c>
      <c r="HV118" s="92">
        <f t="shared" si="142"/>
        <v>2.4809814505177159E-10</v>
      </c>
      <c r="HW118" s="92">
        <f t="shared" si="142"/>
        <v>6.4598849733797107E-11</v>
      </c>
      <c r="HX118" s="92">
        <f t="shared" si="142"/>
        <v>4.5813922652982364E-10</v>
      </c>
      <c r="HY118" s="92">
        <f t="shared" si="142"/>
        <v>7.4691983305597846E-10</v>
      </c>
      <c r="HZ118" s="92">
        <f t="shared" si="142"/>
        <v>1.8217028790973543E-10</v>
      </c>
      <c r="IA118" s="92">
        <f t="shared" si="142"/>
        <v>6.6244767454549487E-10</v>
      </c>
      <c r="IB118" s="92">
        <f t="shared" si="142"/>
        <v>4.5794796754399257E-10</v>
      </c>
      <c r="IC118" s="92">
        <f t="shared" si="142"/>
        <v>1.3313620065395358E-11</v>
      </c>
      <c r="ID118" s="92">
        <f t="shared" si="142"/>
        <v>1.7981794145219529E-12</v>
      </c>
      <c r="IE118" s="92">
        <f t="shared" si="142"/>
        <v>2.6808181043447176E-11</v>
      </c>
      <c r="IF118" s="92">
        <f t="shared" si="142"/>
        <v>2.7885189852972524E-7</v>
      </c>
      <c r="IG118" s="92">
        <f t="shared" si="142"/>
        <v>1.0056467438636424E-5</v>
      </c>
      <c r="II118" s="92">
        <f t="shared" si="143"/>
        <v>5.3312999111884666E-41</v>
      </c>
      <c r="IJ118" s="92">
        <f t="shared" si="143"/>
        <v>1.7520004276965451E-36</v>
      </c>
      <c r="IK118" s="92">
        <f t="shared" si="143"/>
        <v>1.2133294873082502E-45</v>
      </c>
      <c r="IL118" s="92">
        <f t="shared" si="143"/>
        <v>7.1618208523235374E-54</v>
      </c>
      <c r="IM118" s="92">
        <f t="shared" si="143"/>
        <v>3.7145665728586895E-55</v>
      </c>
      <c r="IN118" s="92">
        <f t="shared" si="143"/>
        <v>3.2064988698042171E-51</v>
      </c>
      <c r="IO118" s="92">
        <f t="shared" si="143"/>
        <v>2.7055941600651672E-52</v>
      </c>
      <c r="IP118" s="92">
        <f t="shared" si="143"/>
        <v>5.1814684254071388E-57</v>
      </c>
      <c r="IQ118" s="92">
        <f t="shared" si="143"/>
        <v>6.3589165522959432E-53</v>
      </c>
      <c r="IR118" s="92">
        <f t="shared" si="143"/>
        <v>3.4702968128631447E-53</v>
      </c>
      <c r="IS118" s="92">
        <f t="shared" si="143"/>
        <v>7.7205715441696171E-59</v>
      </c>
      <c r="IT118" s="92">
        <f t="shared" si="143"/>
        <v>4.7681586538133769E-62</v>
      </c>
      <c r="IU118" s="92">
        <f t="shared" si="143"/>
        <v>7.9609364082235734E-54</v>
      </c>
      <c r="IV118" s="92">
        <f t="shared" si="143"/>
        <v>1.9716572850124479E-42</v>
      </c>
      <c r="IW118" s="92">
        <f t="shared" si="143"/>
        <v>1.1566064730284584E-26</v>
      </c>
      <c r="IY118" s="92">
        <f t="shared" si="144"/>
        <v>4.608926902638176E-2</v>
      </c>
      <c r="IZ118" s="92">
        <f t="shared" si="144"/>
        <v>8.2330503435903511E-3</v>
      </c>
      <c r="JA118" s="92">
        <f t="shared" si="144"/>
        <v>6.3894381012446749E-3</v>
      </c>
      <c r="JB118" s="92">
        <f t="shared" si="144"/>
        <v>1.802138246578785E-3</v>
      </c>
      <c r="JC118" s="92">
        <f t="shared" si="144"/>
        <v>5.4649421785164078E-3</v>
      </c>
      <c r="JD118" s="92">
        <f t="shared" si="144"/>
        <v>3.9044364661685997E-4</v>
      </c>
      <c r="JE118" s="92">
        <f t="shared" si="144"/>
        <v>3.2478045215232616E-5</v>
      </c>
      <c r="JF118" s="92">
        <f t="shared" si="144"/>
        <v>3.3613614512917011E-5</v>
      </c>
      <c r="JG118" s="92">
        <f t="shared" si="144"/>
        <v>4.1273047963833103E-5</v>
      </c>
      <c r="JH118" s="92">
        <f t="shared" si="144"/>
        <v>3.0707767439469378E-5</v>
      </c>
      <c r="JI118" s="92">
        <f t="shared" si="144"/>
        <v>2.7172673987906739E-3</v>
      </c>
      <c r="JJ118" s="92">
        <f t="shared" si="144"/>
        <v>2.2674986642092963E-2</v>
      </c>
      <c r="JK118" s="92">
        <f t="shared" si="144"/>
        <v>8.0004976014049378E-2</v>
      </c>
      <c r="JL118" s="92">
        <f t="shared" si="144"/>
        <v>7.326318472856283E-2</v>
      </c>
      <c r="JM118" s="92">
        <f t="shared" si="144"/>
        <v>1.6736680212652361E-2</v>
      </c>
    </row>
    <row r="119" spans="2:273" x14ac:dyDescent="0.25">
      <c r="B119" s="2">
        <v>92</v>
      </c>
      <c r="C119" s="37">
        <v>34.774999999999999</v>
      </c>
      <c r="D119" s="37">
        <v>37.35</v>
      </c>
      <c r="E119" s="37">
        <v>35.200000000000003</v>
      </c>
      <c r="F119" s="37">
        <v>36.024999999999999</v>
      </c>
      <c r="G119" s="37">
        <v>35.700000000000003</v>
      </c>
      <c r="H119" s="37">
        <v>36.424999999999997</v>
      </c>
      <c r="I119" s="37">
        <v>36.65</v>
      </c>
      <c r="J119" s="37">
        <v>38.15</v>
      </c>
      <c r="K119" s="37">
        <v>40.274999999999999</v>
      </c>
      <c r="L119" s="37">
        <v>36.4</v>
      </c>
      <c r="M119" s="37">
        <v>38</v>
      </c>
      <c r="N119" s="37">
        <v>35</v>
      </c>
      <c r="O119" s="37">
        <v>35.643000000000001</v>
      </c>
      <c r="P119" s="37">
        <v>34.923000000000002</v>
      </c>
      <c r="Q119" s="37">
        <v>38.768999999999998</v>
      </c>
      <c r="S119" s="4">
        <f t="shared" si="145"/>
        <v>38.52216653072599</v>
      </c>
      <c r="T119" s="4">
        <f t="shared" si="145"/>
        <v>39.261626549391906</v>
      </c>
      <c r="U119" s="4">
        <f t="shared" si="145"/>
        <v>37.87555966359708</v>
      </c>
      <c r="V119" s="4">
        <f t="shared" si="145"/>
        <v>38.965947074492107</v>
      </c>
      <c r="W119" s="4">
        <f t="shared" si="145"/>
        <v>38.899372201711351</v>
      </c>
      <c r="X119" s="4">
        <f t="shared" si="145"/>
        <v>37.781233179995176</v>
      </c>
      <c r="Y119" s="4">
        <f t="shared" si="145"/>
        <v>38.106324652624359</v>
      </c>
      <c r="Z119" s="4">
        <f t="shared" si="145"/>
        <v>39.806005744283738</v>
      </c>
      <c r="AA119" s="4">
        <f t="shared" si="145"/>
        <v>40.685075779253005</v>
      </c>
      <c r="AB119" s="4">
        <f t="shared" si="145"/>
        <v>38.666472857680375</v>
      </c>
      <c r="AC119" s="4">
        <f t="shared" si="145"/>
        <v>39.109862835214493</v>
      </c>
      <c r="AD119" s="4">
        <f t="shared" si="145"/>
        <v>38.123526562278101</v>
      </c>
      <c r="AE119" s="4">
        <f t="shared" si="145"/>
        <v>39.349243373360878</v>
      </c>
      <c r="AF119" s="4">
        <f t="shared" si="145"/>
        <v>39.289583445268505</v>
      </c>
      <c r="AG119" s="4">
        <f t="shared" si="145"/>
        <v>43.40440803584913</v>
      </c>
      <c r="AI119" s="4">
        <f t="shared" si="146"/>
        <v>-3.7471665307259912</v>
      </c>
      <c r="AJ119" s="4">
        <f t="shared" si="146"/>
        <v>-1.9116265493919045</v>
      </c>
      <c r="AK119" s="4">
        <f t="shared" si="146"/>
        <v>-2.6755596635970775</v>
      </c>
      <c r="AL119" s="4">
        <f t="shared" si="146"/>
        <v>-2.940947074492108</v>
      </c>
      <c r="AM119" s="4">
        <f t="shared" si="146"/>
        <v>-3.1993722017113484</v>
      </c>
      <c r="AN119" s="4">
        <f t="shared" si="146"/>
        <v>-1.3562331799951792</v>
      </c>
      <c r="AO119" s="4">
        <f t="shared" si="146"/>
        <v>-1.4563246526243603</v>
      </c>
      <c r="AP119" s="4">
        <f t="shared" si="146"/>
        <v>-1.656005744283739</v>
      </c>
      <c r="AQ119" s="4">
        <f t="shared" si="146"/>
        <v>-0.41007577925300609</v>
      </c>
      <c r="AR119" s="4">
        <f t="shared" si="146"/>
        <v>-2.2664728576803768</v>
      </c>
      <c r="AS119" s="4">
        <f t="shared" si="146"/>
        <v>-1.1098628352144928</v>
      </c>
      <c r="AT119" s="4">
        <f t="shared" si="146"/>
        <v>-3.1235265622781014</v>
      </c>
      <c r="AU119" s="4">
        <f t="shared" si="146"/>
        <v>-3.7062433733608771</v>
      </c>
      <c r="AV119" s="4">
        <f t="shared" si="146"/>
        <v>-4.3665834452685033</v>
      </c>
      <c r="AW119" s="4">
        <f t="shared" si="146"/>
        <v>-4.6354080358491316</v>
      </c>
      <c r="AY119" s="2">
        <f t="shared" si="138"/>
        <v>37.103038601579605</v>
      </c>
      <c r="AZ119" s="2">
        <f t="shared" si="138"/>
        <v>39.108485612658711</v>
      </c>
      <c r="BA119" s="2">
        <f t="shared" si="138"/>
        <v>37.77206694995418</v>
      </c>
      <c r="BB119" s="2">
        <f t="shared" si="138"/>
        <v>38.948560609520193</v>
      </c>
      <c r="BC119" s="2">
        <f t="shared" si="138"/>
        <v>38.834916870249685</v>
      </c>
      <c r="BD119" s="2">
        <f t="shared" si="138"/>
        <v>37.779492849086701</v>
      </c>
      <c r="BE119" s="2">
        <f t="shared" si="138"/>
        <v>38.106243541411693</v>
      </c>
      <c r="BF119" s="2">
        <f t="shared" si="138"/>
        <v>39.805924869900693</v>
      </c>
      <c r="BG119" s="2">
        <f t="shared" si="138"/>
        <v>40.68497968007614</v>
      </c>
      <c r="BH119" s="2">
        <f t="shared" si="138"/>
        <v>38.666413930698532</v>
      </c>
      <c r="BI119" s="2">
        <f t="shared" si="138"/>
        <v>39.09004812754079</v>
      </c>
      <c r="BJ119" s="2">
        <f t="shared" si="138"/>
        <v>37.740216802260029</v>
      </c>
      <c r="BK119" s="2">
        <f t="shared" si="138"/>
        <v>36.819244124753048</v>
      </c>
      <c r="BL119" s="2">
        <f t="shared" si="138"/>
        <v>37.054458378946869</v>
      </c>
      <c r="BM119" s="2">
        <f t="shared" si="138"/>
        <v>43.209216839120991</v>
      </c>
      <c r="BO119" s="2" t="str">
        <f t="shared" si="94"/>
        <v/>
      </c>
      <c r="BP119" s="2" t="str">
        <f t="shared" si="95"/>
        <v/>
      </c>
      <c r="BQ119" s="2" t="str">
        <f t="shared" si="96"/>
        <v/>
      </c>
      <c r="BR119" s="2" t="str">
        <f t="shared" si="97"/>
        <v/>
      </c>
      <c r="BS119" s="2" t="str">
        <f t="shared" si="98"/>
        <v/>
      </c>
      <c r="BT119" s="2" t="str">
        <f t="shared" si="99"/>
        <v/>
      </c>
      <c r="BU119" s="2" t="str">
        <f t="shared" si="100"/>
        <v/>
      </c>
      <c r="BV119" s="2" t="str">
        <f t="shared" si="101"/>
        <v/>
      </c>
      <c r="BW119" s="2" t="str">
        <f t="shared" si="102"/>
        <v/>
      </c>
      <c r="BX119" s="2" t="str">
        <f t="shared" si="103"/>
        <v/>
      </c>
      <c r="BY119" s="2" t="str">
        <f t="shared" si="104"/>
        <v/>
      </c>
      <c r="BZ119" s="2" t="str">
        <f t="shared" si="105"/>
        <v/>
      </c>
      <c r="CA119" s="2" t="str">
        <f t="shared" si="106"/>
        <v/>
      </c>
      <c r="CB119" s="2" t="str">
        <f t="shared" si="107"/>
        <v/>
      </c>
      <c r="CC119" s="2" t="str">
        <f t="shared" si="108"/>
        <v/>
      </c>
      <c r="CE119" s="2" t="str">
        <f t="shared" si="139"/>
        <v/>
      </c>
      <c r="CF119" s="2">
        <f t="shared" si="139"/>
        <v>37.35</v>
      </c>
      <c r="CG119" s="2">
        <f t="shared" si="139"/>
        <v>35.200000000000003</v>
      </c>
      <c r="CH119" s="2">
        <f t="shared" si="139"/>
        <v>36.024999999999999</v>
      </c>
      <c r="CI119" s="2">
        <f t="shared" si="139"/>
        <v>35.700000000000003</v>
      </c>
      <c r="CJ119" s="2">
        <f t="shared" si="139"/>
        <v>36.424999999999997</v>
      </c>
      <c r="CK119" s="2">
        <f t="shared" si="139"/>
        <v>36.65</v>
      </c>
      <c r="CL119" s="2">
        <f t="shared" si="139"/>
        <v>38.15</v>
      </c>
      <c r="CM119" s="2">
        <f t="shared" si="139"/>
        <v>40.274999999999999</v>
      </c>
      <c r="CN119" s="2">
        <f t="shared" si="139"/>
        <v>36.4</v>
      </c>
      <c r="CO119" s="2">
        <f t="shared" si="139"/>
        <v>38</v>
      </c>
      <c r="CP119" s="2">
        <f t="shared" si="139"/>
        <v>35</v>
      </c>
      <c r="CQ119" s="2" t="str">
        <f t="shared" si="139"/>
        <v/>
      </c>
      <c r="CR119" s="2" t="str">
        <f t="shared" si="139"/>
        <v/>
      </c>
      <c r="CS119" s="2">
        <f t="shared" si="139"/>
        <v>38.768999999999998</v>
      </c>
      <c r="CU119" s="2" t="str">
        <f t="shared" si="109"/>
        <v/>
      </c>
      <c r="CV119" s="2">
        <f t="shared" si="110"/>
        <v>37.35</v>
      </c>
      <c r="CW119" s="2">
        <f t="shared" si="111"/>
        <v>35.200000000000003</v>
      </c>
      <c r="CX119" s="2">
        <f t="shared" si="112"/>
        <v>36.024999999999999</v>
      </c>
      <c r="CY119" s="2">
        <f t="shared" si="113"/>
        <v>35.700000000000003</v>
      </c>
      <c r="CZ119" s="2">
        <f t="shared" si="114"/>
        <v>36.424999999999997</v>
      </c>
      <c r="DA119" s="2">
        <f t="shared" si="115"/>
        <v>36.65</v>
      </c>
      <c r="DB119" s="2">
        <f t="shared" si="116"/>
        <v>38.15</v>
      </c>
      <c r="DC119" s="2">
        <f t="shared" si="117"/>
        <v>40.274999999999999</v>
      </c>
      <c r="DD119" s="2">
        <f t="shared" si="118"/>
        <v>36.4</v>
      </c>
      <c r="DE119" s="2">
        <f t="shared" si="119"/>
        <v>38</v>
      </c>
      <c r="DF119" s="2">
        <f t="shared" si="120"/>
        <v>35</v>
      </c>
      <c r="DG119" s="2" t="str">
        <f t="shared" si="121"/>
        <v/>
      </c>
      <c r="DH119" s="2" t="str">
        <f t="shared" si="122"/>
        <v/>
      </c>
      <c r="DI119" s="2">
        <f t="shared" si="123"/>
        <v>38.768999999999998</v>
      </c>
      <c r="DK119" s="2">
        <f t="shared" si="147"/>
        <v>68.415191637630656</v>
      </c>
      <c r="DL119" s="2">
        <f t="shared" si="147"/>
        <v>64.190151821862344</v>
      </c>
      <c r="DM119" s="2">
        <f t="shared" si="147"/>
        <v>60.194006968641105</v>
      </c>
      <c r="DN119" s="2">
        <f t="shared" si="147"/>
        <v>69.86490897550172</v>
      </c>
      <c r="DO119" s="2">
        <f t="shared" si="147"/>
        <v>66.749841437632128</v>
      </c>
      <c r="DP119" s="2">
        <f t="shared" si="147"/>
        <v>60.744958539286401</v>
      </c>
      <c r="DQ119" s="2">
        <f t="shared" si="147"/>
        <v>62.93335850196317</v>
      </c>
      <c r="DR119" s="2">
        <f t="shared" si="147"/>
        <v>66.330813953488374</v>
      </c>
      <c r="DS119" s="2">
        <f t="shared" si="147"/>
        <v>63.610237843551793</v>
      </c>
      <c r="DT119" s="2">
        <f t="shared" si="147"/>
        <v>61.279659941117686</v>
      </c>
      <c r="DU119" s="2">
        <f t="shared" si="147"/>
        <v>56.146546167247386</v>
      </c>
      <c r="DV119" s="2">
        <f t="shared" si="147"/>
        <v>61.374442162488656</v>
      </c>
      <c r="DW119" s="2">
        <f t="shared" si="147"/>
        <v>57.996767864693439</v>
      </c>
      <c r="DX119" s="2">
        <f t="shared" si="147"/>
        <v>65.668657807308961</v>
      </c>
      <c r="DY119" s="2">
        <f t="shared" si="147"/>
        <v>63.045947368421054</v>
      </c>
      <c r="EA119" s="2">
        <f t="shared" si="151"/>
        <v>36.825000789622109</v>
      </c>
      <c r="EB119" s="2">
        <f t="shared" si="151"/>
        <v>38.906153796047626</v>
      </c>
      <c r="EC119" s="2">
        <f t="shared" si="151"/>
        <v>37.556199293115917</v>
      </c>
      <c r="ED119" s="2">
        <f t="shared" si="151"/>
        <v>38.629174010520366</v>
      </c>
      <c r="EE119" s="2">
        <f t="shared" si="150"/>
        <v>38.520540438397589</v>
      </c>
      <c r="EF119" s="2">
        <f t="shared" si="150"/>
        <v>37.537068140009573</v>
      </c>
      <c r="EG119" s="2">
        <f t="shared" si="150"/>
        <v>37.837942684410315</v>
      </c>
      <c r="EH119" s="2">
        <f t="shared" si="150"/>
        <v>39.489501578196617</v>
      </c>
      <c r="EI119" s="2">
        <f t="shared" si="150"/>
        <v>40.418141871073672</v>
      </c>
      <c r="EJ119" s="2">
        <f t="shared" si="150"/>
        <v>38.39483464117594</v>
      </c>
      <c r="EK119" s="2">
        <f t="shared" si="150"/>
        <v>38.877604976557791</v>
      </c>
      <c r="EL119" s="2">
        <f t="shared" si="150"/>
        <v>37.436011432570567</v>
      </c>
      <c r="EM119" s="2">
        <f t="shared" si="134"/>
        <v>36.550136575751438</v>
      </c>
      <c r="EN119" s="2">
        <f t="shared" si="134"/>
        <v>36.741710362574892</v>
      </c>
      <c r="EO119" s="2">
        <f t="shared" si="134"/>
        <v>42.930373345184648</v>
      </c>
      <c r="EQ119" s="2">
        <f t="shared" si="148"/>
        <v>36.636448495514543</v>
      </c>
      <c r="ER119" s="2">
        <f t="shared" si="148"/>
        <v>38.620364704303626</v>
      </c>
      <c r="ES119" s="2">
        <f t="shared" si="148"/>
        <v>37.861506334969548</v>
      </c>
      <c r="ET119" s="2">
        <f t="shared" si="148"/>
        <v>38.264943809061528</v>
      </c>
      <c r="EU119" s="2">
        <f t="shared" si="148"/>
        <v>38.281316114543941</v>
      </c>
      <c r="EV119" s="2">
        <f t="shared" si="148"/>
        <v>37.339309366980189</v>
      </c>
      <c r="EW119" s="2">
        <f t="shared" si="148"/>
        <v>37.650883290514344</v>
      </c>
      <c r="EX119" s="2">
        <f t="shared" si="148"/>
        <v>39.585012597588971</v>
      </c>
      <c r="EY119" s="2">
        <f t="shared" si="148"/>
        <v>40.190481229706023</v>
      </c>
      <c r="EZ119" s="2">
        <f t="shared" si="148"/>
        <v>38.112124979573004</v>
      </c>
      <c r="FA119" s="2">
        <f t="shared" si="148"/>
        <v>38.285691112189227</v>
      </c>
      <c r="FB119" s="2">
        <f t="shared" si="148"/>
        <v>37.246565420473708</v>
      </c>
      <c r="FC119" s="2">
        <f t="shared" si="148"/>
        <v>36.436420311126298</v>
      </c>
      <c r="FD119" s="2">
        <f t="shared" si="148"/>
        <v>36.665969347292702</v>
      </c>
      <c r="FE119" s="2">
        <f t="shared" si="148"/>
        <v>43.034540395169643</v>
      </c>
      <c r="FG119" s="2">
        <f t="shared" si="149"/>
        <v>0.99118231104066412</v>
      </c>
      <c r="FH119" s="2">
        <f t="shared" si="149"/>
        <v>0.99196034582979331</v>
      </c>
      <c r="FI119" s="2">
        <f t="shared" si="149"/>
        <v>0.99050664358950513</v>
      </c>
      <c r="FJ119" s="2">
        <f t="shared" si="149"/>
        <v>0.98973853686871993</v>
      </c>
      <c r="FK119" s="2">
        <f t="shared" si="149"/>
        <v>0.98884089887990911</v>
      </c>
      <c r="FL119" s="2">
        <f t="shared" si="149"/>
        <v>0.98953121392785282</v>
      </c>
      <c r="FM119" s="2">
        <f t="shared" si="149"/>
        <v>0.98928775276498881</v>
      </c>
      <c r="FN119" s="2">
        <f t="shared" si="149"/>
        <v>0.98822187208027645</v>
      </c>
      <c r="FO119" s="2">
        <f t="shared" si="149"/>
        <v>0.98846736752185305</v>
      </c>
      <c r="FP119" s="2">
        <f t="shared" si="149"/>
        <v>0.98810047477150342</v>
      </c>
      <c r="FQ119" s="2">
        <f t="shared" si="149"/>
        <v>0.98761721422207738</v>
      </c>
      <c r="FR119" s="2">
        <f t="shared" si="149"/>
        <v>0.98727483133376437</v>
      </c>
      <c r="FS119" s="2">
        <f t="shared" si="149"/>
        <v>0.98744101486210256</v>
      </c>
      <c r="FT119" s="2">
        <f t="shared" si="149"/>
        <v>0.98918261622823389</v>
      </c>
      <c r="FU119" s="2">
        <f t="shared" si="149"/>
        <v>0.98614822732223273</v>
      </c>
      <c r="FW119" s="2">
        <f t="shared" si="140"/>
        <v>2.7295616249956227E-3</v>
      </c>
      <c r="FX119" s="2">
        <f t="shared" si="140"/>
        <v>3.2988787322137444E-3</v>
      </c>
      <c r="FY119" s="2">
        <f t="shared" si="140"/>
        <v>3.1407078475477416E-3</v>
      </c>
      <c r="FZ119" s="2">
        <f t="shared" si="140"/>
        <v>3.1236940736963986E-3</v>
      </c>
      <c r="GA119" s="2">
        <f t="shared" si="140"/>
        <v>2.66357758938461E-3</v>
      </c>
      <c r="GB119" s="2">
        <f t="shared" si="140"/>
        <v>2.6988977053325337E-3</v>
      </c>
      <c r="GC119" s="2">
        <f t="shared" si="140"/>
        <v>2.8196482981940017E-3</v>
      </c>
      <c r="GD119" s="2">
        <f t="shared" si="140"/>
        <v>2.9617631182461907E-3</v>
      </c>
      <c r="GE119" s="2">
        <f t="shared" si="140"/>
        <v>2.758976001576961E-3</v>
      </c>
      <c r="GF119" s="2">
        <f t="shared" si="140"/>
        <v>2.6149317982486213E-3</v>
      </c>
      <c r="GG119" s="2">
        <f t="shared" si="140"/>
        <v>2.3558299218813463E-3</v>
      </c>
      <c r="GH119" s="2">
        <f t="shared" si="140"/>
        <v>2.1916478955904609E-3</v>
      </c>
      <c r="GI119" s="2">
        <f t="shared" si="140"/>
        <v>2.1138103240345074E-3</v>
      </c>
      <c r="GJ119" s="2">
        <f t="shared" si="140"/>
        <v>2.1900351189744899E-3</v>
      </c>
      <c r="GK119" s="2">
        <f t="shared" si="140"/>
        <v>1.9884914059084611E-3</v>
      </c>
      <c r="GM119" s="92">
        <f t="shared" si="141"/>
        <v>1.1320871866233128E-44</v>
      </c>
      <c r="GN119" s="92">
        <f t="shared" si="141"/>
        <v>1.8706050434584927E-48</v>
      </c>
      <c r="GO119" s="92">
        <f t="shared" si="141"/>
        <v>1.2616115779505164E-50</v>
      </c>
      <c r="GP119" s="92">
        <f t="shared" si="141"/>
        <v>5.619168345513295E-66</v>
      </c>
      <c r="GQ119" s="92">
        <f t="shared" si="141"/>
        <v>9.232753768428515E-63</v>
      </c>
      <c r="GR119" s="92">
        <f t="shared" si="141"/>
        <v>5.559298745491302E-58</v>
      </c>
      <c r="GS119" s="92">
        <f t="shared" si="141"/>
        <v>1.4095656950966205E-57</v>
      </c>
      <c r="GT119" s="92">
        <f t="shared" si="141"/>
        <v>5.5231834597167064E-34</v>
      </c>
      <c r="GU119" s="92">
        <f t="shared" si="141"/>
        <v>4.0933582008513146E-42</v>
      </c>
      <c r="GV119" s="92">
        <f t="shared" si="141"/>
        <v>1.875974786145835E-53</v>
      </c>
      <c r="GW119" s="92">
        <f t="shared" si="141"/>
        <v>5.8816155824036399E-52</v>
      </c>
      <c r="GX119" s="92">
        <f t="shared" si="141"/>
        <v>2.6463748388618463E-57</v>
      </c>
      <c r="GY119" s="92">
        <f t="shared" si="141"/>
        <v>3.2095265580913198E-42</v>
      </c>
      <c r="GZ119" s="92">
        <f t="shared" si="141"/>
        <v>1.7973797121225812E-41</v>
      </c>
      <c r="HA119" s="92">
        <f t="shared" si="141"/>
        <v>1.452181742666356E-40</v>
      </c>
      <c r="HC119" s="92">
        <f t="shared" si="72"/>
        <v>1.5048504852592636E-2</v>
      </c>
      <c r="HD119" s="92">
        <f t="shared" si="72"/>
        <v>1.9234210222231233E-3</v>
      </c>
      <c r="HE119" s="92">
        <f t="shared" si="72"/>
        <v>1.353781027217204E-3</v>
      </c>
      <c r="HF119" s="92">
        <f t="shared" si="72"/>
        <v>2.9167398505228063E-4</v>
      </c>
      <c r="HG119" s="92">
        <f t="shared" si="72"/>
        <v>8.2962177254524816E-4</v>
      </c>
      <c r="HH119" s="92">
        <f t="shared" si="72"/>
        <v>2.6299498466400033E-5</v>
      </c>
      <c r="HI119" s="92">
        <f t="shared" si="137"/>
        <v>1.4343416598268096E-6</v>
      </c>
      <c r="HJ119" s="92">
        <f t="shared" si="137"/>
        <v>1.5512616006284278E-6</v>
      </c>
      <c r="HK119" s="92">
        <f t="shared" si="137"/>
        <v>1.7469134781473883E-6</v>
      </c>
      <c r="HL119" s="92">
        <f t="shared" si="137"/>
        <v>1.0378150274655842E-6</v>
      </c>
      <c r="HM119" s="92">
        <f t="shared" si="137"/>
        <v>3.0043640512341068E-4</v>
      </c>
      <c r="HN119" s="92">
        <f t="shared" si="137"/>
        <v>4.6472875602005482E-3</v>
      </c>
      <c r="HO119" s="92">
        <f t="shared" si="137"/>
        <v>2.5710730621176615E-2</v>
      </c>
      <c r="HP119" s="92">
        <f t="shared" si="137"/>
        <v>2.6168944518585521E-2</v>
      </c>
      <c r="HQ119" s="92">
        <f t="shared" si="137"/>
        <v>4.7572524040914036E-3</v>
      </c>
      <c r="HS119" s="92">
        <f t="shared" si="142"/>
        <v>2.8648152099688156E-8</v>
      </c>
      <c r="HT119" s="92">
        <f t="shared" si="142"/>
        <v>3.731219205043677E-7</v>
      </c>
      <c r="HU119" s="92">
        <f t="shared" si="142"/>
        <v>1.1188610032739296E-8</v>
      </c>
      <c r="HV119" s="92">
        <f t="shared" si="142"/>
        <v>8.3308417843704233E-10</v>
      </c>
      <c r="HW119" s="92">
        <f t="shared" si="142"/>
        <v>2.2128377483920017E-10</v>
      </c>
      <c r="HX119" s="92">
        <f t="shared" si="142"/>
        <v>1.4257699886331218E-9</v>
      </c>
      <c r="HY119" s="92">
        <f t="shared" si="142"/>
        <v>2.3399115374541667E-9</v>
      </c>
      <c r="HZ119" s="92">
        <f t="shared" si="142"/>
        <v>6.3245313521525559E-10</v>
      </c>
      <c r="IA119" s="92">
        <f t="shared" si="142"/>
        <v>2.0883328595665705E-9</v>
      </c>
      <c r="IB119" s="92">
        <f t="shared" si="142"/>
        <v>1.448244370705865E-9</v>
      </c>
      <c r="IC119" s="92">
        <f t="shared" si="142"/>
        <v>4.838548697884914E-11</v>
      </c>
      <c r="ID119" s="92">
        <f t="shared" si="142"/>
        <v>7.0348314651015742E-12</v>
      </c>
      <c r="IE119" s="92">
        <f t="shared" si="142"/>
        <v>8.8492070950710488E-11</v>
      </c>
      <c r="IF119" s="92">
        <f t="shared" si="142"/>
        <v>5.6621853386395431E-7</v>
      </c>
      <c r="IG119" s="92">
        <f t="shared" si="142"/>
        <v>1.7006914207576601E-5</v>
      </c>
      <c r="II119" s="92">
        <f t="shared" si="143"/>
        <v>8.402376001419124E-40</v>
      </c>
      <c r="IJ119" s="92">
        <f t="shared" si="143"/>
        <v>2.1806416724099625E-35</v>
      </c>
      <c r="IK119" s="92">
        <f t="shared" si="143"/>
        <v>2.8468494857562367E-44</v>
      </c>
      <c r="IL119" s="92">
        <f t="shared" si="143"/>
        <v>3.0181510728999398E-52</v>
      </c>
      <c r="IM119" s="92">
        <f t="shared" si="143"/>
        <v>1.5512734625790519E-53</v>
      </c>
      <c r="IN119" s="92">
        <f t="shared" si="143"/>
        <v>1.0256923289674247E-49</v>
      </c>
      <c r="IO119" s="92">
        <f t="shared" si="143"/>
        <v>9.5726664208266055E-51</v>
      </c>
      <c r="IP119" s="92">
        <f t="shared" si="143"/>
        <v>2.6383262562924918E-55</v>
      </c>
      <c r="IQ119" s="92">
        <f t="shared" si="143"/>
        <v>2.3210489582214385E-51</v>
      </c>
      <c r="IR119" s="92">
        <f t="shared" si="143"/>
        <v>1.2496544084522222E-51</v>
      </c>
      <c r="IS119" s="92">
        <f t="shared" si="143"/>
        <v>3.8494004810067562E-57</v>
      </c>
      <c r="IT119" s="92">
        <f t="shared" si="143"/>
        <v>2.8220008812016257E-60</v>
      </c>
      <c r="IU119" s="92">
        <f t="shared" si="143"/>
        <v>2.650322434112064E-52</v>
      </c>
      <c r="IV119" s="92">
        <f t="shared" si="143"/>
        <v>3.1051322710717113E-41</v>
      </c>
      <c r="IW119" s="92">
        <f t="shared" si="143"/>
        <v>6.1416192780264369E-26</v>
      </c>
      <c r="IY119" s="92">
        <f t="shared" si="144"/>
        <v>1.5048533500744735E-2</v>
      </c>
      <c r="IZ119" s="92">
        <f t="shared" si="144"/>
        <v>1.9237941441436277E-3</v>
      </c>
      <c r="JA119" s="92">
        <f t="shared" si="144"/>
        <v>1.3537922158272369E-3</v>
      </c>
      <c r="JB119" s="92">
        <f t="shared" si="144"/>
        <v>2.9167481813645904E-4</v>
      </c>
      <c r="JC119" s="92">
        <f t="shared" si="144"/>
        <v>8.2962199382902299E-4</v>
      </c>
      <c r="JD119" s="92">
        <f t="shared" si="144"/>
        <v>2.6300924236388667E-5</v>
      </c>
      <c r="JE119" s="92">
        <f t="shared" si="144"/>
        <v>1.4366815713642639E-6</v>
      </c>
      <c r="JF119" s="92">
        <f t="shared" si="144"/>
        <v>1.551894053763643E-6</v>
      </c>
      <c r="JG119" s="92">
        <f t="shared" si="144"/>
        <v>1.7490018110069548E-6</v>
      </c>
      <c r="JH119" s="92">
        <f t="shared" si="144"/>
        <v>1.03926327183629E-6</v>
      </c>
      <c r="JI119" s="92">
        <f t="shared" si="144"/>
        <v>3.0043645350889765E-4</v>
      </c>
      <c r="JJ119" s="92">
        <f t="shared" si="144"/>
        <v>4.6472875672353793E-3</v>
      </c>
      <c r="JK119" s="92">
        <f t="shared" si="144"/>
        <v>2.5710730709668686E-2</v>
      </c>
      <c r="JL119" s="92">
        <f t="shared" si="144"/>
        <v>2.6169510737119386E-2</v>
      </c>
      <c r="JM119" s="92">
        <f t="shared" si="144"/>
        <v>4.7742593182989804E-3</v>
      </c>
    </row>
    <row r="120" spans="2:273" x14ac:dyDescent="0.25">
      <c r="B120" s="2">
        <v>93</v>
      </c>
      <c r="C120" s="37">
        <v>35.174999999999997</v>
      </c>
      <c r="D120" s="37">
        <v>37.725000000000001</v>
      </c>
      <c r="E120" s="37">
        <v>36.35</v>
      </c>
      <c r="F120" s="37">
        <v>37.274999999999999</v>
      </c>
      <c r="G120" s="37">
        <v>35.4</v>
      </c>
      <c r="H120" s="37">
        <v>37.725000000000001</v>
      </c>
      <c r="I120" s="37">
        <v>37</v>
      </c>
      <c r="J120" s="37">
        <v>39.774999999999999</v>
      </c>
      <c r="K120" s="37">
        <v>40.25</v>
      </c>
      <c r="L120" s="37">
        <v>37.049999999999997</v>
      </c>
      <c r="M120" s="37">
        <v>37.825000000000003</v>
      </c>
      <c r="N120" s="37">
        <v>33.570999999999998</v>
      </c>
      <c r="O120" s="37">
        <v>33.405000000000001</v>
      </c>
      <c r="P120" s="37">
        <v>35.026000000000003</v>
      </c>
      <c r="Q120" s="37">
        <v>41.744</v>
      </c>
      <c r="S120" s="4">
        <f t="shared" si="145"/>
        <v>37.301378423255976</v>
      </c>
      <c r="T120" s="4">
        <f t="shared" si="145"/>
        <v>38.967389447910598</v>
      </c>
      <c r="U120" s="4">
        <f t="shared" si="145"/>
        <v>37.684878629968786</v>
      </c>
      <c r="V120" s="4">
        <f t="shared" si="145"/>
        <v>38.802446898420328</v>
      </c>
      <c r="W120" s="4">
        <f t="shared" si="145"/>
        <v>38.700514965881105</v>
      </c>
      <c r="X120" s="4">
        <f t="shared" si="145"/>
        <v>37.656441864900927</v>
      </c>
      <c r="Y120" s="4">
        <f t="shared" si="145"/>
        <v>37.964642253104508</v>
      </c>
      <c r="Z120" s="4">
        <f t="shared" si="145"/>
        <v>39.667631077459689</v>
      </c>
      <c r="AA120" s="4">
        <f t="shared" si="145"/>
        <v>40.514167494372487</v>
      </c>
      <c r="AB120" s="4">
        <f t="shared" si="145"/>
        <v>38.483167850258255</v>
      </c>
      <c r="AC120" s="4">
        <f t="shared" si="145"/>
        <v>38.885581297954474</v>
      </c>
      <c r="AD120" s="4">
        <f t="shared" si="145"/>
        <v>37.594553905712182</v>
      </c>
      <c r="AE120" s="4">
        <f t="shared" si="145"/>
        <v>37.190003978206732</v>
      </c>
      <c r="AF120" s="4">
        <f t="shared" si="145"/>
        <v>37.440007370671765</v>
      </c>
      <c r="AG120" s="4">
        <f t="shared" si="145"/>
        <v>43.108930771181114</v>
      </c>
      <c r="AI120" s="4">
        <f t="shared" si="146"/>
        <v>-2.1263784232559786</v>
      </c>
      <c r="AJ120" s="4">
        <f t="shared" si="146"/>
        <v>-1.2423894479105968</v>
      </c>
      <c r="AK120" s="4">
        <f t="shared" si="146"/>
        <v>-1.3348786299687845</v>
      </c>
      <c r="AL120" s="4">
        <f t="shared" si="146"/>
        <v>-1.5274468984203295</v>
      </c>
      <c r="AM120" s="4">
        <f t="shared" si="146"/>
        <v>-3.3005149658811064</v>
      </c>
      <c r="AN120" s="4">
        <f t="shared" si="146"/>
        <v>6.8558135099074491E-2</v>
      </c>
      <c r="AO120" s="4">
        <f t="shared" si="146"/>
        <v>-0.96464225310450757</v>
      </c>
      <c r="AP120" s="4">
        <f t="shared" si="146"/>
        <v>0.10736892254031005</v>
      </c>
      <c r="AQ120" s="4">
        <f t="shared" si="146"/>
        <v>-0.26416749437248654</v>
      </c>
      <c r="AR120" s="4">
        <f t="shared" si="146"/>
        <v>-1.4331678502582577</v>
      </c>
      <c r="AS120" s="4">
        <f t="shared" si="146"/>
        <v>-1.0605812979544709</v>
      </c>
      <c r="AT120" s="4">
        <f t="shared" si="146"/>
        <v>-4.0235539057121841</v>
      </c>
      <c r="AU120" s="4">
        <f t="shared" si="146"/>
        <v>-3.7850039782067313</v>
      </c>
      <c r="AV120" s="4">
        <f t="shared" si="146"/>
        <v>-2.4140073706717615</v>
      </c>
      <c r="AW120" s="4">
        <f t="shared" si="146"/>
        <v>-1.3649307711811147</v>
      </c>
      <c r="AY120" s="2">
        <f t="shared" si="138"/>
        <v>36.981640248060359</v>
      </c>
      <c r="AZ120" s="2">
        <f t="shared" si="138"/>
        <v>38.943060279403326</v>
      </c>
      <c r="BA120" s="2">
        <f t="shared" si="138"/>
        <v>37.670633296791671</v>
      </c>
      <c r="BB120" s="2">
        <f t="shared" si="138"/>
        <v>38.800718117325914</v>
      </c>
      <c r="BC120" s="2">
        <f t="shared" si="138"/>
        <v>38.694798579187385</v>
      </c>
      <c r="BD120" s="2">
        <f t="shared" si="138"/>
        <v>37.65637914893157</v>
      </c>
      <c r="BE120" s="2">
        <f t="shared" si="138"/>
        <v>37.964638161283169</v>
      </c>
      <c r="BF120" s="2">
        <f t="shared" si="138"/>
        <v>39.66762839187831</v>
      </c>
      <c r="BG120" s="2">
        <f t="shared" si="138"/>
        <v>40.514162981161654</v>
      </c>
      <c r="BH120" s="2">
        <f t="shared" si="138"/>
        <v>38.483165050952024</v>
      </c>
      <c r="BI120" s="2">
        <f t="shared" si="138"/>
        <v>38.88438261075359</v>
      </c>
      <c r="BJ120" s="2">
        <f t="shared" si="138"/>
        <v>37.548257449359632</v>
      </c>
      <c r="BK120" s="2">
        <f t="shared" si="138"/>
        <v>36.665024998147189</v>
      </c>
      <c r="BL120" s="2">
        <f t="shared" si="138"/>
        <v>36.899894480657622</v>
      </c>
      <c r="BM120" s="2">
        <f t="shared" si="138"/>
        <v>43.056128889266446</v>
      </c>
      <c r="BO120" s="2" t="str">
        <f t="shared" si="94"/>
        <v/>
      </c>
      <c r="BP120" s="2" t="str">
        <f t="shared" si="95"/>
        <v/>
      </c>
      <c r="BQ120" s="2" t="str">
        <f t="shared" si="96"/>
        <v/>
      </c>
      <c r="BR120" s="2" t="str">
        <f t="shared" si="97"/>
        <v/>
      </c>
      <c r="BS120" s="2" t="str">
        <f t="shared" si="98"/>
        <v/>
      </c>
      <c r="BT120" s="2" t="str">
        <f t="shared" si="99"/>
        <v/>
      </c>
      <c r="BU120" s="2" t="str">
        <f t="shared" si="100"/>
        <v/>
      </c>
      <c r="BV120" s="2" t="str">
        <f t="shared" si="101"/>
        <v/>
      </c>
      <c r="BW120" s="2" t="str">
        <f t="shared" si="102"/>
        <v/>
      </c>
      <c r="BX120" s="2" t="str">
        <f t="shared" si="103"/>
        <v/>
      </c>
      <c r="BY120" s="2" t="str">
        <f t="shared" si="104"/>
        <v/>
      </c>
      <c r="BZ120" s="2" t="str">
        <f t="shared" si="105"/>
        <v/>
      </c>
      <c r="CA120" s="2" t="str">
        <f t="shared" si="106"/>
        <v/>
      </c>
      <c r="CB120" s="2" t="str">
        <f t="shared" si="107"/>
        <v/>
      </c>
      <c r="CC120" s="2" t="str">
        <f t="shared" si="108"/>
        <v/>
      </c>
      <c r="CE120" s="2">
        <f t="shared" si="139"/>
        <v>35.174999999999997</v>
      </c>
      <c r="CF120" s="2">
        <f t="shared" si="139"/>
        <v>37.725000000000001</v>
      </c>
      <c r="CG120" s="2">
        <f t="shared" si="139"/>
        <v>36.35</v>
      </c>
      <c r="CH120" s="2">
        <f t="shared" si="139"/>
        <v>37.274999999999999</v>
      </c>
      <c r="CI120" s="2">
        <f t="shared" si="139"/>
        <v>35.4</v>
      </c>
      <c r="CJ120" s="2">
        <f t="shared" si="139"/>
        <v>37.725000000000001</v>
      </c>
      <c r="CK120" s="2">
        <f t="shared" si="139"/>
        <v>37</v>
      </c>
      <c r="CL120" s="2">
        <f t="shared" si="139"/>
        <v>39.774999999999999</v>
      </c>
      <c r="CM120" s="2">
        <f t="shared" si="139"/>
        <v>40.25</v>
      </c>
      <c r="CN120" s="2">
        <f t="shared" si="139"/>
        <v>37.049999999999997</v>
      </c>
      <c r="CO120" s="2">
        <f t="shared" si="139"/>
        <v>37.825000000000003</v>
      </c>
      <c r="CP120" s="2">
        <f t="shared" si="139"/>
        <v>33.570999999999998</v>
      </c>
      <c r="CQ120" s="2">
        <f t="shared" si="139"/>
        <v>33.405000000000001</v>
      </c>
      <c r="CR120" s="2">
        <f t="shared" si="139"/>
        <v>35.026000000000003</v>
      </c>
      <c r="CS120" s="2">
        <f t="shared" si="139"/>
        <v>41.744</v>
      </c>
      <c r="CU120" s="2">
        <f t="shared" si="109"/>
        <v>35.174999999999997</v>
      </c>
      <c r="CV120" s="2">
        <f t="shared" si="110"/>
        <v>37.725000000000001</v>
      </c>
      <c r="CW120" s="2">
        <f t="shared" si="111"/>
        <v>36.35</v>
      </c>
      <c r="CX120" s="2">
        <f t="shared" si="112"/>
        <v>37.274999999999999</v>
      </c>
      <c r="CY120" s="2">
        <f t="shared" si="113"/>
        <v>35.4</v>
      </c>
      <c r="CZ120" s="2">
        <f t="shared" si="114"/>
        <v>37.725000000000001</v>
      </c>
      <c r="DA120" s="2">
        <f t="shared" si="115"/>
        <v>37</v>
      </c>
      <c r="DB120" s="2">
        <f t="shared" si="116"/>
        <v>39.774999999999999</v>
      </c>
      <c r="DC120" s="2">
        <f t="shared" si="117"/>
        <v>40.25</v>
      </c>
      <c r="DD120" s="2">
        <f t="shared" si="118"/>
        <v>37.049999999999997</v>
      </c>
      <c r="DE120" s="2">
        <f t="shared" si="119"/>
        <v>37.825000000000003</v>
      </c>
      <c r="DF120" s="2">
        <f t="shared" si="120"/>
        <v>33.570999999999998</v>
      </c>
      <c r="DG120" s="2">
        <f t="shared" si="121"/>
        <v>33.405000000000001</v>
      </c>
      <c r="DH120" s="2">
        <f t="shared" si="122"/>
        <v>35.026000000000003</v>
      </c>
      <c r="DI120" s="2">
        <f t="shared" si="123"/>
        <v>41.744</v>
      </c>
      <c r="DK120" s="2">
        <f t="shared" si="147"/>
        <v>68.696567944250859</v>
      </c>
      <c r="DL120" s="2">
        <f t="shared" si="147"/>
        <v>64.39317813765183</v>
      </c>
      <c r="DM120" s="2">
        <f t="shared" si="147"/>
        <v>60.366010452961667</v>
      </c>
      <c r="DN120" s="2">
        <f t="shared" si="147"/>
        <v>70.186779164303275</v>
      </c>
      <c r="DO120" s="2">
        <f t="shared" si="147"/>
        <v>67.031553911205066</v>
      </c>
      <c r="DP120" s="2">
        <f t="shared" si="147"/>
        <v>60.952472111930433</v>
      </c>
      <c r="DQ120" s="2">
        <f t="shared" si="147"/>
        <v>63.163070069465434</v>
      </c>
      <c r="DR120" s="2">
        <f t="shared" si="147"/>
        <v>66.534634551495017</v>
      </c>
      <c r="DS120" s="2">
        <f t="shared" si="147"/>
        <v>63.803951726568002</v>
      </c>
      <c r="DT120" s="2">
        <f t="shared" si="147"/>
        <v>61.482467655241337</v>
      </c>
      <c r="DU120" s="2">
        <f t="shared" si="147"/>
        <v>56.271646341463416</v>
      </c>
      <c r="DV120" s="2">
        <f t="shared" si="147"/>
        <v>61.571572938689201</v>
      </c>
      <c r="DW120" s="2">
        <f t="shared" si="147"/>
        <v>58.135871599718101</v>
      </c>
      <c r="DX120" s="2">
        <f t="shared" si="147"/>
        <v>65.937106312292357</v>
      </c>
      <c r="DY120" s="2">
        <f t="shared" si="147"/>
        <v>63.259894736842114</v>
      </c>
      <c r="EA120" s="2">
        <f t="shared" si="151"/>
        <v>36.724864636209809</v>
      </c>
      <c r="EB120" s="2">
        <f t="shared" si="151"/>
        <v>38.755926564316354</v>
      </c>
      <c r="EC120" s="2">
        <f t="shared" si="151"/>
        <v>37.471260743834854</v>
      </c>
      <c r="ED120" s="2">
        <f t="shared" si="151"/>
        <v>38.505115945370868</v>
      </c>
      <c r="EE120" s="2">
        <f t="shared" si="150"/>
        <v>38.403815682651668</v>
      </c>
      <c r="EF120" s="2">
        <f t="shared" si="150"/>
        <v>37.432166796865154</v>
      </c>
      <c r="EG120" s="2">
        <f t="shared" si="150"/>
        <v>37.716345103124077</v>
      </c>
      <c r="EH120" s="2">
        <f t="shared" si="150"/>
        <v>39.375304258095852</v>
      </c>
      <c r="EI120" s="2">
        <f t="shared" si="150"/>
        <v>40.267001451630918</v>
      </c>
      <c r="EJ120" s="2">
        <f t="shared" si="150"/>
        <v>38.231332086346029</v>
      </c>
      <c r="EK120" s="2">
        <f t="shared" si="150"/>
        <v>38.687004016570938</v>
      </c>
      <c r="EL120" s="2">
        <f t="shared" si="150"/>
        <v>37.26629524873514</v>
      </c>
      <c r="EM120" s="2">
        <f t="shared" si="134"/>
        <v>36.416227010547786</v>
      </c>
      <c r="EN120" s="2">
        <f t="shared" si="134"/>
        <v>36.610466721291886</v>
      </c>
      <c r="EO120" s="2">
        <f t="shared" si="134"/>
        <v>42.797152603466913</v>
      </c>
      <c r="EQ120" s="2">
        <f t="shared" si="148"/>
        <v>36.546074372451557</v>
      </c>
      <c r="ER120" s="2">
        <f t="shared" si="148"/>
        <v>38.485423531809538</v>
      </c>
      <c r="ES120" s="2">
        <f t="shared" si="148"/>
        <v>37.7568197167896</v>
      </c>
      <c r="ET120" s="2">
        <f t="shared" si="148"/>
        <v>38.166130019643099</v>
      </c>
      <c r="EU120" s="2">
        <f t="shared" si="148"/>
        <v>38.179732193333798</v>
      </c>
      <c r="EV120" s="2">
        <f t="shared" si="148"/>
        <v>37.243473710753207</v>
      </c>
      <c r="EW120" s="2">
        <f t="shared" si="148"/>
        <v>37.53904968302124</v>
      </c>
      <c r="EX120" s="2">
        <f t="shared" si="148"/>
        <v>39.462139181160438</v>
      </c>
      <c r="EY120" s="2">
        <f t="shared" si="148"/>
        <v>40.052446083824599</v>
      </c>
      <c r="EZ120" s="2">
        <f t="shared" si="148"/>
        <v>37.964675976524546</v>
      </c>
      <c r="FA120" s="2">
        <f t="shared" si="148"/>
        <v>38.135022427249361</v>
      </c>
      <c r="FB120" s="2">
        <f t="shared" si="148"/>
        <v>37.087868431020091</v>
      </c>
      <c r="FC120" s="2">
        <f t="shared" si="148"/>
        <v>36.307250664508139</v>
      </c>
      <c r="FD120" s="2">
        <f t="shared" si="148"/>
        <v>36.538850412999409</v>
      </c>
      <c r="FE120" s="2">
        <f t="shared" si="148"/>
        <v>42.868573228395718</v>
      </c>
      <c r="FG120" s="2">
        <f t="shared" si="149"/>
        <v>0.99195192790534803</v>
      </c>
      <c r="FH120" s="2">
        <f t="shared" si="149"/>
        <v>0.99266255772766154</v>
      </c>
      <c r="FI120" s="2">
        <f t="shared" si="149"/>
        <v>0.99133471783357718</v>
      </c>
      <c r="FJ120" s="2">
        <f t="shared" si="149"/>
        <v>0.99063297693465202</v>
      </c>
      <c r="FK120" s="2">
        <f t="shared" si="149"/>
        <v>0.98981277619029417</v>
      </c>
      <c r="FL120" s="2">
        <f t="shared" si="149"/>
        <v>0.99044355080256197</v>
      </c>
      <c r="FM120" s="2">
        <f t="shared" si="149"/>
        <v>0.99022109718911111</v>
      </c>
      <c r="FN120" s="2">
        <f t="shared" si="149"/>
        <v>0.98924707590292227</v>
      </c>
      <c r="FO120" s="2">
        <f t="shared" si="149"/>
        <v>0.98947143034281437</v>
      </c>
      <c r="FP120" s="2">
        <f t="shared" si="149"/>
        <v>0.98913612921808725</v>
      </c>
      <c r="FQ120" s="2">
        <f t="shared" si="149"/>
        <v>0.98869444717354971</v>
      </c>
      <c r="FR120" s="2">
        <f t="shared" si="149"/>
        <v>0.98838149927677232</v>
      </c>
      <c r="FS120" s="2">
        <f t="shared" si="149"/>
        <v>0.98853339820231412</v>
      </c>
      <c r="FT120" s="2">
        <f t="shared" si="149"/>
        <v>0.9901250296262557</v>
      </c>
      <c r="FU120" s="2">
        <f t="shared" si="149"/>
        <v>0.98735161725067722</v>
      </c>
      <c r="FW120" s="2">
        <f t="shared" si="140"/>
        <v>2.9921168532642834E-3</v>
      </c>
      <c r="FX120" s="2">
        <f t="shared" si="140"/>
        <v>3.6159977384649486E-3</v>
      </c>
      <c r="FY120" s="2">
        <f t="shared" si="140"/>
        <v>3.4426745110813103E-3</v>
      </c>
      <c r="FZ120" s="2">
        <f t="shared" si="140"/>
        <v>3.4240305487260808E-3</v>
      </c>
      <c r="GA120" s="2">
        <f t="shared" si="140"/>
        <v>2.9198044274430846E-3</v>
      </c>
      <c r="GB120" s="2">
        <f t="shared" si="140"/>
        <v>2.9585121359798766E-3</v>
      </c>
      <c r="GC120" s="2">
        <f t="shared" si="140"/>
        <v>3.0908420638344337E-3</v>
      </c>
      <c r="GD120" s="2">
        <f t="shared" si="140"/>
        <v>3.2465809851863936E-3</v>
      </c>
      <c r="GE120" s="2">
        <f t="shared" si="140"/>
        <v>3.024352004286409E-3</v>
      </c>
      <c r="GF120" s="2">
        <f t="shared" si="140"/>
        <v>2.8664925312575917E-3</v>
      </c>
      <c r="GG120" s="2">
        <f t="shared" si="140"/>
        <v>2.5825291698682268E-3</v>
      </c>
      <c r="GH120" s="2">
        <f t="shared" si="140"/>
        <v>2.4025861133487904E-3</v>
      </c>
      <c r="GI120" s="2">
        <f t="shared" si="140"/>
        <v>2.3172743540168317E-3</v>
      </c>
      <c r="GJ120" s="2">
        <f t="shared" si="140"/>
        <v>2.4008184862742412E-3</v>
      </c>
      <c r="GK120" s="2">
        <f t="shared" si="140"/>
        <v>2.1799192608669433E-3</v>
      </c>
      <c r="GM120" s="92">
        <f t="shared" si="141"/>
        <v>7.4168090051843194E-48</v>
      </c>
      <c r="GN120" s="92">
        <f t="shared" si="141"/>
        <v>8.2782598680351894E-52</v>
      </c>
      <c r="GO120" s="92">
        <f t="shared" si="141"/>
        <v>4.1122395055505803E-54</v>
      </c>
      <c r="GP120" s="92">
        <f t="shared" si="141"/>
        <v>1.8059185699566243E-70</v>
      </c>
      <c r="GQ120" s="92">
        <f t="shared" si="141"/>
        <v>3.2054670941724907E-67</v>
      </c>
      <c r="GR120" s="92">
        <f t="shared" si="141"/>
        <v>5.457031245500282E-62</v>
      </c>
      <c r="GS120" s="92">
        <f t="shared" si="141"/>
        <v>1.6820911175841657E-61</v>
      </c>
      <c r="GT120" s="92">
        <f t="shared" si="141"/>
        <v>2.673020194014707E-36</v>
      </c>
      <c r="GU120" s="92">
        <f t="shared" si="141"/>
        <v>5.1263697644835977E-45</v>
      </c>
      <c r="GV120" s="92">
        <f t="shared" si="141"/>
        <v>3.7723550009602795E-57</v>
      </c>
      <c r="GW120" s="92">
        <f t="shared" si="141"/>
        <v>1.4359276297210791E-55</v>
      </c>
      <c r="GX120" s="92">
        <f t="shared" si="141"/>
        <v>2.0327280481772791E-61</v>
      </c>
      <c r="GY120" s="92">
        <f t="shared" si="141"/>
        <v>2.9193488062633428E-45</v>
      </c>
      <c r="GZ120" s="92">
        <f t="shared" si="141"/>
        <v>2.0303096847922903E-44</v>
      </c>
      <c r="HA120" s="92">
        <f t="shared" si="141"/>
        <v>2.6788104168169091E-43</v>
      </c>
      <c r="HC120" s="92">
        <f t="shared" si="72"/>
        <v>3.9433977382295985E-3</v>
      </c>
      <c r="HD120" s="92">
        <f t="shared" si="72"/>
        <v>3.5764397984325026E-4</v>
      </c>
      <c r="HE120" s="92">
        <f t="shared" si="72"/>
        <v>2.2456654867297217E-4</v>
      </c>
      <c r="HF120" s="92">
        <f t="shared" si="72"/>
        <v>3.6239673197432258E-5</v>
      </c>
      <c r="HG120" s="92">
        <f t="shared" si="72"/>
        <v>8.9538041378776865E-5</v>
      </c>
      <c r="HH120" s="92">
        <f t="shared" si="72"/>
        <v>1.131117231752913E-6</v>
      </c>
      <c r="HI120" s="92">
        <f t="shared" si="137"/>
        <v>4.0256417471956042E-8</v>
      </c>
      <c r="HJ120" s="92">
        <f t="shared" si="137"/>
        <v>4.5997794997276991E-8</v>
      </c>
      <c r="HK120" s="92">
        <f t="shared" si="137"/>
        <v>4.5958314499179063E-8</v>
      </c>
      <c r="HL120" s="92">
        <f t="shared" si="137"/>
        <v>2.0718530395201156E-8</v>
      </c>
      <c r="HM120" s="92">
        <f t="shared" si="137"/>
        <v>2.2199943400209933E-5</v>
      </c>
      <c r="HN120" s="92">
        <f t="shared" si="137"/>
        <v>6.7916699923249897E-4</v>
      </c>
      <c r="HO120" s="92">
        <f t="shared" si="137"/>
        <v>6.2705035341325838E-3</v>
      </c>
      <c r="HP120" s="92">
        <f t="shared" si="137"/>
        <v>7.4736140220922559E-3</v>
      </c>
      <c r="HQ120" s="92">
        <f t="shared" si="137"/>
        <v>1.1041336776773641E-3</v>
      </c>
      <c r="HS120" s="92">
        <f t="shared" si="142"/>
        <v>7.0994334401375695E-8</v>
      </c>
      <c r="HT120" s="92">
        <f t="shared" si="142"/>
        <v>8.3975990971796655E-7</v>
      </c>
      <c r="HU120" s="92">
        <f t="shared" si="142"/>
        <v>3.0691978924767577E-8</v>
      </c>
      <c r="HV120" s="92">
        <f t="shared" si="142"/>
        <v>2.7007905077103948E-9</v>
      </c>
      <c r="HW120" s="92">
        <f t="shared" si="142"/>
        <v>7.3254472214299343E-10</v>
      </c>
      <c r="HX120" s="92">
        <f t="shared" si="142"/>
        <v>4.2985496048587031E-9</v>
      </c>
      <c r="HY120" s="92">
        <f t="shared" si="142"/>
        <v>7.0932630448744387E-9</v>
      </c>
      <c r="HZ120" s="92">
        <f t="shared" si="142"/>
        <v>2.1168084043291554E-9</v>
      </c>
      <c r="IA120" s="92">
        <f t="shared" si="142"/>
        <v>6.369341769047581E-9</v>
      </c>
      <c r="IB120" s="92">
        <f t="shared" si="142"/>
        <v>4.4329246745623001E-9</v>
      </c>
      <c r="IC120" s="92">
        <f t="shared" si="142"/>
        <v>1.6977682687341202E-10</v>
      </c>
      <c r="ID120" s="92">
        <f t="shared" si="142"/>
        <v>2.6540540093843063E-11</v>
      </c>
      <c r="IE120" s="92">
        <f t="shared" si="142"/>
        <v>2.8321311047571203E-10</v>
      </c>
      <c r="IF120" s="92">
        <f t="shared" si="142"/>
        <v>1.1296911549021732E-6</v>
      </c>
      <c r="IG120" s="92">
        <f t="shared" si="142"/>
        <v>2.8398856701082638E-5</v>
      </c>
      <c r="II120" s="92">
        <f t="shared" si="143"/>
        <v>1.2694893734991208E-38</v>
      </c>
      <c r="IJ120" s="92">
        <f t="shared" si="143"/>
        <v>2.608156122860129E-34</v>
      </c>
      <c r="IK120" s="92">
        <f t="shared" si="143"/>
        <v>6.3566447050321756E-43</v>
      </c>
      <c r="IL120" s="92">
        <f t="shared" si="143"/>
        <v>1.1992953695395219E-50</v>
      </c>
      <c r="IM120" s="92">
        <f t="shared" si="143"/>
        <v>6.1189185165251561E-52</v>
      </c>
      <c r="IN120" s="92">
        <f t="shared" si="143"/>
        <v>3.111318005530675E-48</v>
      </c>
      <c r="IO120" s="92">
        <f t="shared" si="143"/>
        <v>3.2054805137088385E-49</v>
      </c>
      <c r="IP120" s="92">
        <f t="shared" si="143"/>
        <v>1.2636077691027379E-53</v>
      </c>
      <c r="IQ120" s="92">
        <f t="shared" si="143"/>
        <v>8.0159059833605087E-50</v>
      </c>
      <c r="IR120" s="92">
        <f t="shared" si="143"/>
        <v>4.2607360322141421E-50</v>
      </c>
      <c r="IS120" s="92">
        <f t="shared" si="143"/>
        <v>1.8099917161514532E-55</v>
      </c>
      <c r="IT120" s="92">
        <f t="shared" si="143"/>
        <v>1.5721287548073598E-58</v>
      </c>
      <c r="IU120" s="92">
        <f t="shared" si="143"/>
        <v>8.3795320789134668E-51</v>
      </c>
      <c r="IV120" s="92">
        <f t="shared" si="143"/>
        <v>4.6950590749266255E-40</v>
      </c>
      <c r="IW120" s="92">
        <f t="shared" si="143"/>
        <v>3.1834800596357466E-25</v>
      </c>
      <c r="IY120" s="92">
        <f t="shared" si="144"/>
        <v>3.9434687325640002E-3</v>
      </c>
      <c r="IZ120" s="92">
        <f t="shared" si="144"/>
        <v>3.5848373975296824E-4</v>
      </c>
      <c r="JA120" s="92">
        <f t="shared" si="144"/>
        <v>2.2459724065189695E-4</v>
      </c>
      <c r="JB120" s="92">
        <f t="shared" si="144"/>
        <v>3.6242373987939971E-5</v>
      </c>
      <c r="JC120" s="92">
        <f t="shared" si="144"/>
        <v>8.9538773923499013E-5</v>
      </c>
      <c r="JD120" s="92">
        <f t="shared" si="144"/>
        <v>1.1354157813577716E-6</v>
      </c>
      <c r="JE120" s="92">
        <f t="shared" si="144"/>
        <v>4.7349680516830481E-8</v>
      </c>
      <c r="JF120" s="92">
        <f t="shared" si="144"/>
        <v>4.8114603401606147E-8</v>
      </c>
      <c r="JG120" s="92">
        <f t="shared" si="144"/>
        <v>5.2327656268226641E-8</v>
      </c>
      <c r="JH120" s="92">
        <f t="shared" si="144"/>
        <v>2.5151455069763454E-8</v>
      </c>
      <c r="JI120" s="92">
        <f t="shared" si="144"/>
        <v>2.2200113177036808E-5</v>
      </c>
      <c r="JJ120" s="92">
        <f t="shared" si="144"/>
        <v>6.7916702577303903E-4</v>
      </c>
      <c r="JK120" s="92">
        <f t="shared" si="144"/>
        <v>6.2705038173456939E-3</v>
      </c>
      <c r="JL120" s="92">
        <f t="shared" si="144"/>
        <v>7.4747437132471582E-3</v>
      </c>
      <c r="JM120" s="92">
        <f t="shared" si="144"/>
        <v>1.1325325343784468E-3</v>
      </c>
    </row>
    <row r="121" spans="2:273" x14ac:dyDescent="0.25">
      <c r="B121" s="2">
        <v>94</v>
      </c>
      <c r="C121" s="37">
        <v>36.625</v>
      </c>
      <c r="D121" s="37">
        <v>37.774999999999999</v>
      </c>
      <c r="E121" s="37">
        <v>37.225000000000001</v>
      </c>
      <c r="F121" s="37">
        <v>35.924999999999997</v>
      </c>
      <c r="G121" s="37">
        <v>38.6</v>
      </c>
      <c r="H121" s="37">
        <v>35.200000000000003</v>
      </c>
      <c r="I121" s="37">
        <v>36.375</v>
      </c>
      <c r="J121" s="37">
        <v>38.225000000000001</v>
      </c>
      <c r="K121" s="37">
        <v>37.274999999999999</v>
      </c>
      <c r="L121" s="37">
        <v>36.549999999999997</v>
      </c>
      <c r="M121" s="37">
        <v>37.5</v>
      </c>
      <c r="N121" s="37">
        <v>35.881</v>
      </c>
      <c r="O121" s="37">
        <v>34.619</v>
      </c>
      <c r="P121" s="37">
        <v>35.820999999999998</v>
      </c>
      <c r="Q121" s="37">
        <v>40.845999999999997</v>
      </c>
      <c r="S121" s="4">
        <f t="shared" si="145"/>
        <v>36.918806889820729</v>
      </c>
      <c r="T121" s="4">
        <f t="shared" si="145"/>
        <v>38.781851850219518</v>
      </c>
      <c r="U121" s="4">
        <f t="shared" si="145"/>
        <v>37.571950271676698</v>
      </c>
      <c r="V121" s="4">
        <f t="shared" si="145"/>
        <v>38.654698157577265</v>
      </c>
      <c r="W121" s="4">
        <f t="shared" si="145"/>
        <v>38.556696339103006</v>
      </c>
      <c r="X121" s="4">
        <f t="shared" si="145"/>
        <v>37.534578415527072</v>
      </c>
      <c r="Y121" s="4">
        <f t="shared" si="145"/>
        <v>37.824463424405785</v>
      </c>
      <c r="Z121" s="4">
        <f t="shared" si="145"/>
        <v>39.531107187833186</v>
      </c>
      <c r="AA121" s="4">
        <f t="shared" si="145"/>
        <v>40.344730106808683</v>
      </c>
      <c r="AB121" s="4">
        <f t="shared" si="145"/>
        <v>38.301272220749347</v>
      </c>
      <c r="AC121" s="4">
        <f t="shared" si="145"/>
        <v>38.679751621455516</v>
      </c>
      <c r="AD121" s="4">
        <f t="shared" si="145"/>
        <v>37.361740703659159</v>
      </c>
      <c r="AE121" s="4">
        <f t="shared" si="145"/>
        <v>36.593397812536104</v>
      </c>
      <c r="AF121" s="4">
        <f t="shared" si="145"/>
        <v>36.850378202814717</v>
      </c>
      <c r="AG121" s="4">
        <f t="shared" si="145"/>
        <v>42.941002819399102</v>
      </c>
      <c r="AI121" s="4">
        <f t="shared" si="146"/>
        <v>-0.29380688982072911</v>
      </c>
      <c r="AJ121" s="4">
        <f t="shared" si="146"/>
        <v>-1.006851850219519</v>
      </c>
      <c r="AK121" s="4">
        <f t="shared" si="146"/>
        <v>-0.34695027167669679</v>
      </c>
      <c r="AL121" s="4">
        <f t="shared" si="146"/>
        <v>-2.7296981575772676</v>
      </c>
      <c r="AM121" s="4">
        <f t="shared" si="146"/>
        <v>4.3303660896995666E-2</v>
      </c>
      <c r="AN121" s="4">
        <f t="shared" si="146"/>
        <v>-2.3345784155270692</v>
      </c>
      <c r="AO121" s="4">
        <f t="shared" si="146"/>
        <v>-1.4494634244057849</v>
      </c>
      <c r="AP121" s="4">
        <f t="shared" si="146"/>
        <v>-1.3061071878331845</v>
      </c>
      <c r="AQ121" s="4">
        <f t="shared" si="146"/>
        <v>-3.0697301068086844</v>
      </c>
      <c r="AR121" s="4">
        <f t="shared" si="146"/>
        <v>-1.7512722207493496</v>
      </c>
      <c r="AS121" s="4">
        <f t="shared" si="146"/>
        <v>-1.1797516214555159</v>
      </c>
      <c r="AT121" s="4">
        <f t="shared" si="146"/>
        <v>-1.4807407036591584</v>
      </c>
      <c r="AU121" s="4">
        <f t="shared" si="146"/>
        <v>-1.9743978125361039</v>
      </c>
      <c r="AV121" s="4">
        <f t="shared" si="146"/>
        <v>-1.0293782028147191</v>
      </c>
      <c r="AW121" s="4">
        <f t="shared" si="146"/>
        <v>-2.0950028193991059</v>
      </c>
      <c r="AY121" s="2">
        <f t="shared" si="138"/>
        <v>36.861812684888925</v>
      </c>
      <c r="AZ121" s="2">
        <f t="shared" si="138"/>
        <v>38.778724106689523</v>
      </c>
      <c r="BA121" s="2">
        <f t="shared" si="138"/>
        <v>37.570428769772867</v>
      </c>
      <c r="BB121" s="2">
        <f t="shared" si="138"/>
        <v>38.654567203382868</v>
      </c>
      <c r="BC121" s="2">
        <f t="shared" si="138"/>
        <v>38.556342221992324</v>
      </c>
      <c r="BD121" s="2">
        <f t="shared" si="138"/>
        <v>37.534573831737255</v>
      </c>
      <c r="BE121" s="2">
        <f t="shared" si="138"/>
        <v>37.824456932758665</v>
      </c>
      <c r="BF121" s="2">
        <f t="shared" si="138"/>
        <v>39.53110467420813</v>
      </c>
      <c r="BG121" s="2">
        <f t="shared" si="138"/>
        <v>40.344722966629995</v>
      </c>
      <c r="BH121" s="2">
        <f t="shared" si="138"/>
        <v>38.30126688541673</v>
      </c>
      <c r="BI121" s="2">
        <f t="shared" si="138"/>
        <v>38.679703861526463</v>
      </c>
      <c r="BJ121" s="2">
        <f t="shared" si="138"/>
        <v>37.357836418544842</v>
      </c>
      <c r="BK121" s="2">
        <f t="shared" si="138"/>
        <v>36.512276789471095</v>
      </c>
      <c r="BL121" s="2">
        <f t="shared" si="138"/>
        <v>36.74699599515899</v>
      </c>
      <c r="BM121" s="2">
        <f t="shared" si="138"/>
        <v>42.904343671418054</v>
      </c>
      <c r="BO121" s="2" t="str">
        <f t="shared" si="94"/>
        <v/>
      </c>
      <c r="BP121" s="2" t="str">
        <f t="shared" si="95"/>
        <v/>
      </c>
      <c r="BQ121" s="2" t="str">
        <f t="shared" si="96"/>
        <v/>
      </c>
      <c r="BR121" s="2" t="str">
        <f t="shared" si="97"/>
        <v/>
      </c>
      <c r="BS121" s="2" t="str">
        <f t="shared" si="98"/>
        <v/>
      </c>
      <c r="BT121" s="2" t="str">
        <f t="shared" si="99"/>
        <v/>
      </c>
      <c r="BU121" s="2" t="str">
        <f t="shared" si="100"/>
        <v/>
      </c>
      <c r="BV121" s="2" t="str">
        <f t="shared" si="101"/>
        <v/>
      </c>
      <c r="BW121" s="2" t="str">
        <f t="shared" si="102"/>
        <v/>
      </c>
      <c r="BX121" s="2" t="str">
        <f t="shared" si="103"/>
        <v/>
      </c>
      <c r="BY121" s="2" t="str">
        <f t="shared" si="104"/>
        <v/>
      </c>
      <c r="BZ121" s="2" t="str">
        <f t="shared" si="105"/>
        <v/>
      </c>
      <c r="CA121" s="2" t="str">
        <f t="shared" si="106"/>
        <v/>
      </c>
      <c r="CB121" s="2" t="str">
        <f t="shared" si="107"/>
        <v/>
      </c>
      <c r="CC121" s="2" t="str">
        <f t="shared" si="108"/>
        <v/>
      </c>
      <c r="CE121" s="2">
        <f t="shared" si="139"/>
        <v>36.625</v>
      </c>
      <c r="CF121" s="2">
        <f t="shared" si="139"/>
        <v>37.774999999999999</v>
      </c>
      <c r="CG121" s="2">
        <f t="shared" si="139"/>
        <v>37.225000000000001</v>
      </c>
      <c r="CH121" s="2">
        <f t="shared" si="139"/>
        <v>35.924999999999997</v>
      </c>
      <c r="CI121" s="2">
        <f t="shared" si="139"/>
        <v>38.6</v>
      </c>
      <c r="CJ121" s="2">
        <f t="shared" si="139"/>
        <v>35.200000000000003</v>
      </c>
      <c r="CK121" s="2">
        <f t="shared" si="139"/>
        <v>36.375</v>
      </c>
      <c r="CL121" s="2">
        <f t="shared" si="139"/>
        <v>38.225000000000001</v>
      </c>
      <c r="CM121" s="2">
        <f t="shared" si="139"/>
        <v>37.274999999999999</v>
      </c>
      <c r="CN121" s="2">
        <f t="shared" si="139"/>
        <v>36.549999999999997</v>
      </c>
      <c r="CO121" s="2">
        <f t="shared" si="139"/>
        <v>37.5</v>
      </c>
      <c r="CP121" s="2">
        <f t="shared" si="139"/>
        <v>35.881</v>
      </c>
      <c r="CQ121" s="2">
        <f t="shared" si="139"/>
        <v>34.619</v>
      </c>
      <c r="CR121" s="2">
        <f t="shared" si="139"/>
        <v>35.820999999999998</v>
      </c>
      <c r="CS121" s="2">
        <f t="shared" si="139"/>
        <v>40.845999999999997</v>
      </c>
      <c r="CU121" s="2">
        <f t="shared" si="109"/>
        <v>36.625</v>
      </c>
      <c r="CV121" s="2">
        <f t="shared" si="110"/>
        <v>37.774999999999999</v>
      </c>
      <c r="CW121" s="2">
        <f t="shared" si="111"/>
        <v>37.225000000000001</v>
      </c>
      <c r="CX121" s="2">
        <f t="shared" si="112"/>
        <v>35.924999999999997</v>
      </c>
      <c r="CY121" s="2">
        <f t="shared" si="113"/>
        <v>38.6</v>
      </c>
      <c r="CZ121" s="2">
        <f t="shared" si="114"/>
        <v>35.200000000000003</v>
      </c>
      <c r="DA121" s="2">
        <f t="shared" si="115"/>
        <v>36.375</v>
      </c>
      <c r="DB121" s="2">
        <f t="shared" si="116"/>
        <v>38.225000000000001</v>
      </c>
      <c r="DC121" s="2">
        <f t="shared" si="117"/>
        <v>37.274999999999999</v>
      </c>
      <c r="DD121" s="2">
        <f t="shared" si="118"/>
        <v>36.549999999999997</v>
      </c>
      <c r="DE121" s="2">
        <f t="shared" si="119"/>
        <v>37.5</v>
      </c>
      <c r="DF121" s="2">
        <f t="shared" si="120"/>
        <v>35.881</v>
      </c>
      <c r="DG121" s="2">
        <f t="shared" si="121"/>
        <v>34.619</v>
      </c>
      <c r="DH121" s="2">
        <f t="shared" si="122"/>
        <v>35.820999999999998</v>
      </c>
      <c r="DI121" s="2">
        <f t="shared" si="123"/>
        <v>40.845999999999997</v>
      </c>
      <c r="DK121" s="2">
        <f t="shared" si="147"/>
        <v>68.977944250871076</v>
      </c>
      <c r="DL121" s="2">
        <f t="shared" si="147"/>
        <v>64.596204453441302</v>
      </c>
      <c r="DM121" s="2">
        <f t="shared" si="147"/>
        <v>60.538013937282223</v>
      </c>
      <c r="DN121" s="2">
        <f t="shared" si="147"/>
        <v>70.508649353104829</v>
      </c>
      <c r="DO121" s="2">
        <f t="shared" si="147"/>
        <v>67.313266384778004</v>
      </c>
      <c r="DP121" s="2">
        <f t="shared" si="147"/>
        <v>61.159985684574465</v>
      </c>
      <c r="DQ121" s="2">
        <f t="shared" si="147"/>
        <v>63.392781636967698</v>
      </c>
      <c r="DR121" s="2">
        <f t="shared" si="147"/>
        <v>66.738455149501675</v>
      </c>
      <c r="DS121" s="2">
        <f t="shared" si="147"/>
        <v>63.997665609584217</v>
      </c>
      <c r="DT121" s="2">
        <f t="shared" si="147"/>
        <v>61.685275369364987</v>
      </c>
      <c r="DU121" s="2">
        <f t="shared" si="147"/>
        <v>56.396746515679446</v>
      </c>
      <c r="DV121" s="2">
        <f t="shared" si="147"/>
        <v>61.768703714889739</v>
      </c>
      <c r="DW121" s="2">
        <f t="shared" si="147"/>
        <v>58.27497533474277</v>
      </c>
      <c r="DX121" s="2">
        <f t="shared" si="147"/>
        <v>66.205554817275754</v>
      </c>
      <c r="DY121" s="2">
        <f t="shared" si="147"/>
        <v>63.473842105263159</v>
      </c>
      <c r="EA121" s="2">
        <f t="shared" si="151"/>
        <v>36.624728482797515</v>
      </c>
      <c r="EB121" s="2">
        <f t="shared" si="151"/>
        <v>38.605699332585083</v>
      </c>
      <c r="EC121" s="2">
        <f t="shared" si="151"/>
        <v>37.386322194553784</v>
      </c>
      <c r="ED121" s="2">
        <f t="shared" si="151"/>
        <v>38.381057880221377</v>
      </c>
      <c r="EE121" s="2">
        <f t="shared" si="150"/>
        <v>38.287090926905748</v>
      </c>
      <c r="EF121" s="2">
        <f t="shared" si="150"/>
        <v>37.327265453720734</v>
      </c>
      <c r="EG121" s="2">
        <f t="shared" si="150"/>
        <v>37.594747521837839</v>
      </c>
      <c r="EH121" s="2">
        <f t="shared" si="150"/>
        <v>39.261106937995095</v>
      </c>
      <c r="EI121" s="2">
        <f t="shared" si="150"/>
        <v>40.115861032188164</v>
      </c>
      <c r="EJ121" s="2">
        <f t="shared" si="150"/>
        <v>38.067829531516125</v>
      </c>
      <c r="EK121" s="2">
        <f t="shared" si="150"/>
        <v>38.496403056584086</v>
      </c>
      <c r="EL121" s="2">
        <f t="shared" si="150"/>
        <v>37.096579064899714</v>
      </c>
      <c r="EM121" s="2">
        <f t="shared" si="134"/>
        <v>36.282317445344148</v>
      </c>
      <c r="EN121" s="2">
        <f t="shared" si="134"/>
        <v>36.479223080008879</v>
      </c>
      <c r="EO121" s="2">
        <f t="shared" si="134"/>
        <v>42.663931861749184</v>
      </c>
      <c r="EQ121" s="2">
        <f t="shared" si="148"/>
        <v>36.45570024938857</v>
      </c>
      <c r="ER121" s="2">
        <f t="shared" si="148"/>
        <v>38.350482359315443</v>
      </c>
      <c r="ES121" s="2">
        <f t="shared" si="148"/>
        <v>37.652133098609653</v>
      </c>
      <c r="ET121" s="2">
        <f t="shared" si="148"/>
        <v>38.067316230224669</v>
      </c>
      <c r="EU121" s="2">
        <f t="shared" si="148"/>
        <v>38.078148272123649</v>
      </c>
      <c r="EV121" s="2">
        <f t="shared" si="148"/>
        <v>37.147638054526226</v>
      </c>
      <c r="EW121" s="2">
        <f t="shared" si="148"/>
        <v>37.427216075528143</v>
      </c>
      <c r="EX121" s="2">
        <f t="shared" si="148"/>
        <v>39.339265764731906</v>
      </c>
      <c r="EY121" s="2">
        <f t="shared" si="148"/>
        <v>39.914410937943181</v>
      </c>
      <c r="EZ121" s="2">
        <f t="shared" si="148"/>
        <v>37.817226973476082</v>
      </c>
      <c r="FA121" s="2">
        <f t="shared" si="148"/>
        <v>37.984353742309494</v>
      </c>
      <c r="FB121" s="2">
        <f t="shared" si="148"/>
        <v>36.929171441566474</v>
      </c>
      <c r="FC121" s="2">
        <f t="shared" si="148"/>
        <v>36.178081017889973</v>
      </c>
      <c r="FD121" s="2">
        <f t="shared" si="148"/>
        <v>36.411731478706123</v>
      </c>
      <c r="FE121" s="2">
        <f t="shared" si="148"/>
        <v>42.702606061621786</v>
      </c>
      <c r="FG121" s="2">
        <f t="shared" si="149"/>
        <v>0.99265486961029381</v>
      </c>
      <c r="FH121" s="2">
        <f t="shared" si="149"/>
        <v>0.99330384997699173</v>
      </c>
      <c r="FI121" s="2">
        <f t="shared" si="149"/>
        <v>0.99209113861963139</v>
      </c>
      <c r="FJ121" s="2">
        <f t="shared" si="149"/>
        <v>0.99145012665624388</v>
      </c>
      <c r="FK121" s="2">
        <f t="shared" si="149"/>
        <v>0.9907008059880309</v>
      </c>
      <c r="FL121" s="2">
        <f t="shared" si="149"/>
        <v>0.99127707995723546</v>
      </c>
      <c r="FM121" s="2">
        <f t="shared" si="149"/>
        <v>0.99107385424937022</v>
      </c>
      <c r="FN121" s="2">
        <f t="shared" si="149"/>
        <v>0.99018392928402976</v>
      </c>
      <c r="FO121" s="2">
        <f t="shared" si="149"/>
        <v>0.99038892665131628</v>
      </c>
      <c r="FP121" s="2">
        <f t="shared" si="149"/>
        <v>0.99008255197248662</v>
      </c>
      <c r="FQ121" s="2">
        <f t="shared" si="149"/>
        <v>0.98967894624293329</v>
      </c>
      <c r="FR121" s="2">
        <f t="shared" si="149"/>
        <v>0.98939295780155567</v>
      </c>
      <c r="FS121" s="2">
        <f t="shared" si="149"/>
        <v>0.98953177309196005</v>
      </c>
      <c r="FT121" s="2">
        <f t="shared" si="149"/>
        <v>0.99098608787952824</v>
      </c>
      <c r="FU121" s="2">
        <f t="shared" si="149"/>
        <v>0.98845168547537787</v>
      </c>
      <c r="FW121" s="2">
        <f t="shared" si="140"/>
        <v>3.2798440840854986E-3</v>
      </c>
      <c r="FX121" s="2">
        <f t="shared" si="140"/>
        <v>3.9634799583357326E-3</v>
      </c>
      <c r="FY121" s="2">
        <f t="shared" si="140"/>
        <v>3.7735641747919557E-3</v>
      </c>
      <c r="FZ121" s="2">
        <f t="shared" si="140"/>
        <v>3.7531350128819207E-3</v>
      </c>
      <c r="GA121" s="2">
        <f t="shared" si="140"/>
        <v>3.2006002907077084E-3</v>
      </c>
      <c r="GB121" s="2">
        <f t="shared" si="140"/>
        <v>3.2430183891805002E-3</v>
      </c>
      <c r="GC121" s="2">
        <f t="shared" si="140"/>
        <v>3.3880306238236717E-3</v>
      </c>
      <c r="GD121" s="2">
        <f t="shared" si="140"/>
        <v>3.5586905939812763E-3</v>
      </c>
      <c r="GE121" s="2">
        <f t="shared" si="140"/>
        <v>3.3151687168873185E-3</v>
      </c>
      <c r="GF121" s="2">
        <f t="shared" si="140"/>
        <v>3.142177578063214E-3</v>
      </c>
      <c r="GG121" s="2">
        <f t="shared" si="140"/>
        <v>2.8309815646509213E-3</v>
      </c>
      <c r="GH121" s="2">
        <f t="shared" si="140"/>
        <v>2.6337727865536876E-3</v>
      </c>
      <c r="GI121" s="2">
        <f t="shared" si="140"/>
        <v>2.5402728838714657E-3</v>
      </c>
      <c r="GJ121" s="2">
        <f t="shared" si="140"/>
        <v>2.6318355198870504E-3</v>
      </c>
      <c r="GK121" s="2">
        <f t="shared" si="140"/>
        <v>2.3897313433151337E-3</v>
      </c>
      <c r="GM121" s="92">
        <f t="shared" si="141"/>
        <v>3.7464171247030033E-51</v>
      </c>
      <c r="GN121" s="92">
        <f t="shared" si="141"/>
        <v>2.8084204543928493E-55</v>
      </c>
      <c r="GO121" s="92">
        <f t="shared" si="141"/>
        <v>1.0185059746612278E-57</v>
      </c>
      <c r="GP121" s="92">
        <f t="shared" si="141"/>
        <v>4.097876262747618E-75</v>
      </c>
      <c r="GQ121" s="92">
        <f t="shared" si="141"/>
        <v>7.7619347658921849E-72</v>
      </c>
      <c r="GR121" s="92">
        <f t="shared" si="141"/>
        <v>3.9059743265571535E-66</v>
      </c>
      <c r="GS121" s="92">
        <f t="shared" si="141"/>
        <v>1.4797825301759119E-65</v>
      </c>
      <c r="GT121" s="92">
        <f t="shared" si="141"/>
        <v>1.078017701887171E-38</v>
      </c>
      <c r="GU121" s="92">
        <f t="shared" si="141"/>
        <v>5.1024572193397122E-48</v>
      </c>
      <c r="GV121" s="92">
        <f t="shared" si="141"/>
        <v>5.6654497769510825E-61</v>
      </c>
      <c r="GW121" s="92">
        <f t="shared" si="141"/>
        <v>2.6313379461454432E-59</v>
      </c>
      <c r="GX121" s="92">
        <f t="shared" si="141"/>
        <v>1.1153342272054912E-65</v>
      </c>
      <c r="GY121" s="92">
        <f t="shared" si="141"/>
        <v>2.0655157962256192E-48</v>
      </c>
      <c r="GZ121" s="92">
        <f t="shared" si="141"/>
        <v>1.8032907809422545E-47</v>
      </c>
      <c r="HA121" s="92">
        <f t="shared" si="141"/>
        <v>3.997595623632323E-46</v>
      </c>
      <c r="HC121" s="92">
        <f t="shared" si="72"/>
        <v>8.2600048185995712E-4</v>
      </c>
      <c r="HD121" s="92">
        <f t="shared" si="72"/>
        <v>5.2796848461527782E-5</v>
      </c>
      <c r="HE121" s="92">
        <f t="shared" si="72"/>
        <v>2.909756688181905E-5</v>
      </c>
      <c r="HF121" s="92">
        <f t="shared" si="72"/>
        <v>3.451077132445026E-6</v>
      </c>
      <c r="HG121" s="92">
        <f t="shared" si="72"/>
        <v>6.8450440973679086E-6</v>
      </c>
      <c r="HH121" s="92">
        <f t="shared" si="72"/>
        <v>3.0958196347603198E-8</v>
      </c>
      <c r="HI121" s="92">
        <f t="shared" si="137"/>
        <v>7.1644110625943389E-10</v>
      </c>
      <c r="HJ121" s="92">
        <f t="shared" si="137"/>
        <v>8.7465718970995434E-10</v>
      </c>
      <c r="HK121" s="92">
        <f t="shared" si="137"/>
        <v>7.4966069778827361E-10</v>
      </c>
      <c r="HL121" s="92">
        <f t="shared" si="137"/>
        <v>2.4362323726403896E-10</v>
      </c>
      <c r="HM121" s="92">
        <f t="shared" si="137"/>
        <v>1.0919032208703559E-6</v>
      </c>
      <c r="HN121" s="92">
        <f t="shared" si="137"/>
        <v>7.039485900107603E-5</v>
      </c>
      <c r="HO121" s="92">
        <f t="shared" si="137"/>
        <v>1.1527809362266591E-3</v>
      </c>
      <c r="HP121" s="92">
        <f t="shared" si="137"/>
        <v>1.6986369684359357E-3</v>
      </c>
      <c r="HQ121" s="92">
        <f t="shared" si="137"/>
        <v>2.0884861478000374E-4</v>
      </c>
      <c r="HS121" s="92">
        <f t="shared" si="142"/>
        <v>1.7156797549850912E-7</v>
      </c>
      <c r="HT121" s="92">
        <f t="shared" si="142"/>
        <v>1.8458942685357563E-6</v>
      </c>
      <c r="HU121" s="92">
        <f t="shared" si="142"/>
        <v>8.1744165371385748E-8</v>
      </c>
      <c r="HV121" s="92">
        <f t="shared" si="142"/>
        <v>8.4537579335956293E-9</v>
      </c>
      <c r="HW121" s="92">
        <f t="shared" si="142"/>
        <v>2.3436690855075167E-9</v>
      </c>
      <c r="HX121" s="92">
        <f t="shared" si="142"/>
        <v>1.2555467470537639E-8</v>
      </c>
      <c r="HY121" s="92">
        <f t="shared" si="142"/>
        <v>2.0808152793372648E-8</v>
      </c>
      <c r="HZ121" s="92">
        <f t="shared" si="142"/>
        <v>6.8305913254405474E-9</v>
      </c>
      <c r="IA121" s="92">
        <f t="shared" si="142"/>
        <v>1.8795579809561076E-8</v>
      </c>
      <c r="IB121" s="92">
        <f t="shared" si="142"/>
        <v>1.3133499026843402E-8</v>
      </c>
      <c r="IC121" s="92">
        <f t="shared" si="142"/>
        <v>5.7517888361402421E-10</v>
      </c>
      <c r="ID121" s="92">
        <f t="shared" si="142"/>
        <v>9.6564406303277394E-11</v>
      </c>
      <c r="IE121" s="92">
        <f t="shared" si="142"/>
        <v>8.7883786975153848E-10</v>
      </c>
      <c r="IF121" s="92">
        <f t="shared" si="142"/>
        <v>2.2146873929856568E-6</v>
      </c>
      <c r="IG121" s="92">
        <f t="shared" si="142"/>
        <v>4.6825437813906697E-5</v>
      </c>
      <c r="II121" s="92">
        <f t="shared" si="143"/>
        <v>1.8387265616906826E-37</v>
      </c>
      <c r="IJ121" s="92">
        <f t="shared" si="143"/>
        <v>2.9976815907546479E-33</v>
      </c>
      <c r="IK121" s="92">
        <f t="shared" si="143"/>
        <v>1.3507422099707709E-41</v>
      </c>
      <c r="IL121" s="92">
        <f t="shared" si="143"/>
        <v>4.4934762171197732E-49</v>
      </c>
      <c r="IM121" s="92">
        <f t="shared" si="143"/>
        <v>2.2796608660337215E-50</v>
      </c>
      <c r="IN121" s="92">
        <f t="shared" si="143"/>
        <v>8.9498583591048431E-47</v>
      </c>
      <c r="IO121" s="92">
        <f t="shared" si="143"/>
        <v>1.0158897141990312E-47</v>
      </c>
      <c r="IP121" s="92">
        <f t="shared" si="143"/>
        <v>5.6925595383776682E-52</v>
      </c>
      <c r="IQ121" s="92">
        <f t="shared" si="143"/>
        <v>2.6193365021290462E-48</v>
      </c>
      <c r="IR121" s="92">
        <f t="shared" si="143"/>
        <v>1.3754787118250915E-48</v>
      </c>
      <c r="IS121" s="92">
        <f t="shared" si="143"/>
        <v>8.0260695764199364E-54</v>
      </c>
      <c r="IT121" s="92">
        <f t="shared" si="143"/>
        <v>8.2441615351228486E-57</v>
      </c>
      <c r="IU121" s="92">
        <f t="shared" si="143"/>
        <v>2.5161130278792871E-49</v>
      </c>
      <c r="IV121" s="92">
        <f t="shared" si="143"/>
        <v>6.8158046274889196E-39</v>
      </c>
      <c r="IW121" s="92">
        <f t="shared" si="143"/>
        <v>1.610816056238903E-24</v>
      </c>
      <c r="IY121" s="92">
        <f t="shared" si="144"/>
        <v>8.2617204983545566E-4</v>
      </c>
      <c r="IZ121" s="92">
        <f t="shared" si="144"/>
        <v>5.4642742730063538E-5</v>
      </c>
      <c r="JA121" s="92">
        <f t="shared" si="144"/>
        <v>2.9179311047190435E-5</v>
      </c>
      <c r="JB121" s="92">
        <f t="shared" si="144"/>
        <v>3.4595308903786217E-6</v>
      </c>
      <c r="JC121" s="92">
        <f t="shared" si="144"/>
        <v>6.8473877664534165E-6</v>
      </c>
      <c r="JD121" s="92">
        <f t="shared" si="144"/>
        <v>4.3513663818140836E-8</v>
      </c>
      <c r="JE121" s="92">
        <f t="shared" si="144"/>
        <v>2.152459389963208E-8</v>
      </c>
      <c r="JF121" s="92">
        <f t="shared" si="144"/>
        <v>7.7052485151505011E-9</v>
      </c>
      <c r="JG121" s="92">
        <f t="shared" si="144"/>
        <v>1.954524050734935E-8</v>
      </c>
      <c r="JH121" s="92">
        <f t="shared" si="144"/>
        <v>1.3377122264107441E-8</v>
      </c>
      <c r="JI121" s="92">
        <f t="shared" si="144"/>
        <v>1.0924783997539699E-6</v>
      </c>
      <c r="JJ121" s="92">
        <f t="shared" si="144"/>
        <v>7.0394955565482336E-5</v>
      </c>
      <c r="JK121" s="92">
        <f t="shared" si="144"/>
        <v>1.1527818150645287E-3</v>
      </c>
      <c r="JL121" s="92">
        <f t="shared" si="144"/>
        <v>1.7008516558289213E-3</v>
      </c>
      <c r="JM121" s="92">
        <f t="shared" si="144"/>
        <v>2.5567405259391046E-4</v>
      </c>
    </row>
    <row r="122" spans="2:273" x14ac:dyDescent="0.25">
      <c r="B122" s="2">
        <v>95</v>
      </c>
      <c r="C122" s="37">
        <v>36.975000000000001</v>
      </c>
      <c r="D122" s="37">
        <v>37.325000000000003</v>
      </c>
      <c r="E122" s="37">
        <v>34.125</v>
      </c>
      <c r="F122" s="37">
        <v>37.15</v>
      </c>
      <c r="G122" s="37">
        <v>38.024999999999999</v>
      </c>
      <c r="H122" s="37">
        <v>36.450000000000003</v>
      </c>
      <c r="I122" s="37">
        <v>35.875</v>
      </c>
      <c r="J122" s="37">
        <v>39.375</v>
      </c>
      <c r="K122" s="37">
        <v>39.075000000000003</v>
      </c>
      <c r="L122" s="37">
        <v>37.5</v>
      </c>
      <c r="M122" s="37">
        <v>36.75</v>
      </c>
      <c r="N122" s="37">
        <v>35.213999999999999</v>
      </c>
      <c r="O122" s="37">
        <v>34.856999999999999</v>
      </c>
      <c r="P122" s="37">
        <v>36.076999999999998</v>
      </c>
      <c r="Q122" s="37">
        <v>41.128</v>
      </c>
      <c r="S122" s="4">
        <f t="shared" si="145"/>
        <v>36.751455702990256</v>
      </c>
      <c r="T122" s="4">
        <f t="shared" si="145"/>
        <v>38.615914480310359</v>
      </c>
      <c r="U122" s="4">
        <f t="shared" si="145"/>
        <v>37.471517359451923</v>
      </c>
      <c r="V122" s="4">
        <f t="shared" si="145"/>
        <v>38.510010748892569</v>
      </c>
      <c r="W122" s="4">
        <f t="shared" si="145"/>
        <v>38.419456736010694</v>
      </c>
      <c r="X122" s="4">
        <f t="shared" si="145"/>
        <v>37.413998344149149</v>
      </c>
      <c r="Y122" s="4">
        <f t="shared" si="145"/>
        <v>37.685624203327457</v>
      </c>
      <c r="Z122" s="4">
        <f t="shared" si="145"/>
        <v>39.396237447631613</v>
      </c>
      <c r="AA122" s="4">
        <f t="shared" si="145"/>
        <v>40.17659204655898</v>
      </c>
      <c r="AB122" s="4">
        <f t="shared" si="145"/>
        <v>38.120652156580441</v>
      </c>
      <c r="AC122" s="4">
        <f t="shared" si="145"/>
        <v>38.475960981173657</v>
      </c>
      <c r="AD122" s="4">
        <f t="shared" si="145"/>
        <v>37.169087076770268</v>
      </c>
      <c r="AE122" s="4">
        <f t="shared" si="145"/>
        <v>36.370185211928067</v>
      </c>
      <c r="AF122" s="4">
        <f t="shared" si="145"/>
        <v>36.612755496921871</v>
      </c>
      <c r="AG122" s="4">
        <f t="shared" si="145"/>
        <v>42.804993819861664</v>
      </c>
      <c r="AI122" s="4">
        <f t="shared" si="146"/>
        <v>0.22354429700974521</v>
      </c>
      <c r="AJ122" s="4">
        <f t="shared" si="146"/>
        <v>-1.2909144803103558</v>
      </c>
      <c r="AK122" s="4">
        <f t="shared" si="146"/>
        <v>-3.3465173594519229</v>
      </c>
      <c r="AL122" s="4">
        <f t="shared" si="146"/>
        <v>-1.3600107488925701</v>
      </c>
      <c r="AM122" s="4">
        <f t="shared" si="146"/>
        <v>-0.39445673601069586</v>
      </c>
      <c r="AN122" s="4">
        <f t="shared" si="146"/>
        <v>-0.96399834414914665</v>
      </c>
      <c r="AO122" s="4">
        <f t="shared" si="146"/>
        <v>-1.8106242033274569</v>
      </c>
      <c r="AP122" s="4">
        <f t="shared" si="146"/>
        <v>-2.1237447631612838E-2</v>
      </c>
      <c r="AQ122" s="4">
        <f t="shared" si="146"/>
        <v>-1.1015920465589772</v>
      </c>
      <c r="AR122" s="4">
        <f t="shared" si="146"/>
        <v>-0.62065215658044082</v>
      </c>
      <c r="AS122" s="4">
        <f t="shared" si="146"/>
        <v>-1.7259609811736567</v>
      </c>
      <c r="AT122" s="4">
        <f t="shared" si="146"/>
        <v>-1.9550870767702691</v>
      </c>
      <c r="AU122" s="4">
        <f t="shared" si="146"/>
        <v>-1.513185211928068</v>
      </c>
      <c r="AV122" s="4">
        <f t="shared" si="146"/>
        <v>-0.53575549692187252</v>
      </c>
      <c r="AW122" s="4">
        <f t="shared" si="146"/>
        <v>-1.6769938198616643</v>
      </c>
      <c r="AY122" s="2">
        <f t="shared" si="138"/>
        <v>36.743446217431476</v>
      </c>
      <c r="AZ122" s="2">
        <f t="shared" si="138"/>
        <v>38.615404953145088</v>
      </c>
      <c r="BA122" s="2">
        <f t="shared" si="138"/>
        <v>37.471364682576557</v>
      </c>
      <c r="BB122" s="2">
        <f t="shared" si="138"/>
        <v>38.509998768121235</v>
      </c>
      <c r="BC122" s="2">
        <f t="shared" si="138"/>
        <v>38.419439742609526</v>
      </c>
      <c r="BD122" s="2">
        <f t="shared" si="138"/>
        <v>37.413989493115466</v>
      </c>
      <c r="BE122" s="2">
        <f t="shared" si="138"/>
        <v>37.685606414326742</v>
      </c>
      <c r="BF122" s="2">
        <f t="shared" si="138"/>
        <v>39.396229958474557</v>
      </c>
      <c r="BG122" s="2">
        <f t="shared" si="138"/>
        <v>40.176572361987212</v>
      </c>
      <c r="BH122" s="2">
        <f t="shared" si="138"/>
        <v>38.120637345776871</v>
      </c>
      <c r="BI122" s="2">
        <f t="shared" si="138"/>
        <v>38.475958891740376</v>
      </c>
      <c r="BJ122" s="2">
        <f t="shared" si="138"/>
        <v>37.168858079902847</v>
      </c>
      <c r="BK122" s="2">
        <f t="shared" si="138"/>
        <v>36.360900195000866</v>
      </c>
      <c r="BL122" s="2">
        <f t="shared" si="138"/>
        <v>36.595652787507859</v>
      </c>
      <c r="BM122" s="2">
        <f t="shared" si="138"/>
        <v>42.753783630273048</v>
      </c>
      <c r="BO122" s="2" t="str">
        <f t="shared" si="94"/>
        <v/>
      </c>
      <c r="BP122" s="2" t="str">
        <f t="shared" si="95"/>
        <v/>
      </c>
      <c r="BQ122" s="2" t="str">
        <f t="shared" si="96"/>
        <v/>
      </c>
      <c r="BR122" s="2" t="str">
        <f t="shared" si="97"/>
        <v/>
      </c>
      <c r="BS122" s="2" t="str">
        <f t="shared" si="98"/>
        <v/>
      </c>
      <c r="BT122" s="2" t="str">
        <f t="shared" si="99"/>
        <v/>
      </c>
      <c r="BU122" s="2" t="str">
        <f t="shared" si="100"/>
        <v/>
      </c>
      <c r="BV122" s="2" t="str">
        <f t="shared" si="101"/>
        <v/>
      </c>
      <c r="BW122" s="2" t="str">
        <f t="shared" si="102"/>
        <v/>
      </c>
      <c r="BX122" s="2" t="str">
        <f t="shared" si="103"/>
        <v/>
      </c>
      <c r="BY122" s="2" t="str">
        <f t="shared" si="104"/>
        <v/>
      </c>
      <c r="BZ122" s="2" t="str">
        <f t="shared" si="105"/>
        <v/>
      </c>
      <c r="CA122" s="2" t="str">
        <f t="shared" si="106"/>
        <v/>
      </c>
      <c r="CB122" s="2" t="str">
        <f t="shared" si="107"/>
        <v/>
      </c>
      <c r="CC122" s="2" t="str">
        <f t="shared" si="108"/>
        <v/>
      </c>
      <c r="CE122" s="2">
        <f t="shared" si="139"/>
        <v>36.975000000000001</v>
      </c>
      <c r="CF122" s="2">
        <f t="shared" si="139"/>
        <v>37.325000000000003</v>
      </c>
      <c r="CG122" s="2">
        <f t="shared" si="139"/>
        <v>34.125</v>
      </c>
      <c r="CH122" s="2">
        <f t="shared" si="139"/>
        <v>37.15</v>
      </c>
      <c r="CI122" s="2">
        <f t="shared" si="139"/>
        <v>38.024999999999999</v>
      </c>
      <c r="CJ122" s="2">
        <f t="shared" si="139"/>
        <v>36.450000000000003</v>
      </c>
      <c r="CK122" s="2">
        <f t="shared" si="139"/>
        <v>35.875</v>
      </c>
      <c r="CL122" s="2">
        <f t="shared" si="139"/>
        <v>39.375</v>
      </c>
      <c r="CM122" s="2">
        <f t="shared" si="139"/>
        <v>39.075000000000003</v>
      </c>
      <c r="CN122" s="2">
        <f t="shared" si="139"/>
        <v>37.5</v>
      </c>
      <c r="CO122" s="2">
        <f t="shared" si="139"/>
        <v>36.75</v>
      </c>
      <c r="CP122" s="2">
        <f t="shared" si="139"/>
        <v>35.213999999999999</v>
      </c>
      <c r="CQ122" s="2">
        <f t="shared" si="139"/>
        <v>34.856999999999999</v>
      </c>
      <c r="CR122" s="2">
        <f t="shared" si="139"/>
        <v>36.076999999999998</v>
      </c>
      <c r="CS122" s="2">
        <f t="shared" si="139"/>
        <v>41.128</v>
      </c>
      <c r="CU122" s="2">
        <f t="shared" si="109"/>
        <v>36.975000000000001</v>
      </c>
      <c r="CV122" s="2">
        <f t="shared" si="110"/>
        <v>37.325000000000003</v>
      </c>
      <c r="CW122" s="2">
        <f t="shared" si="111"/>
        <v>34.125</v>
      </c>
      <c r="CX122" s="2">
        <f t="shared" si="112"/>
        <v>37.15</v>
      </c>
      <c r="CY122" s="2">
        <f t="shared" si="113"/>
        <v>38.024999999999999</v>
      </c>
      <c r="CZ122" s="2">
        <f t="shared" si="114"/>
        <v>36.450000000000003</v>
      </c>
      <c r="DA122" s="2">
        <f t="shared" si="115"/>
        <v>35.875</v>
      </c>
      <c r="DB122" s="2">
        <f t="shared" si="116"/>
        <v>39.375</v>
      </c>
      <c r="DC122" s="2">
        <f t="shared" si="117"/>
        <v>39.075000000000003</v>
      </c>
      <c r="DD122" s="2">
        <f t="shared" si="118"/>
        <v>37.5</v>
      </c>
      <c r="DE122" s="2">
        <f t="shared" si="119"/>
        <v>36.75</v>
      </c>
      <c r="DF122" s="2">
        <f t="shared" si="120"/>
        <v>35.213999999999999</v>
      </c>
      <c r="DG122" s="2">
        <f t="shared" si="121"/>
        <v>34.856999999999999</v>
      </c>
      <c r="DH122" s="2">
        <f t="shared" si="122"/>
        <v>36.076999999999998</v>
      </c>
      <c r="DI122" s="2">
        <f t="shared" si="123"/>
        <v>41.128</v>
      </c>
      <c r="DK122" s="2">
        <f t="shared" si="147"/>
        <v>69.259320557491279</v>
      </c>
      <c r="DL122" s="2">
        <f t="shared" si="147"/>
        <v>64.799230769230775</v>
      </c>
      <c r="DM122" s="2">
        <f t="shared" si="147"/>
        <v>60.710017421602785</v>
      </c>
      <c r="DN122" s="2">
        <f t="shared" si="147"/>
        <v>70.830519541906384</v>
      </c>
      <c r="DO122" s="2">
        <f t="shared" si="147"/>
        <v>67.594978858350942</v>
      </c>
      <c r="DP122" s="2">
        <f t="shared" si="147"/>
        <v>61.367499257218498</v>
      </c>
      <c r="DQ122" s="2">
        <f t="shared" si="147"/>
        <v>63.622493204469961</v>
      </c>
      <c r="DR122" s="2">
        <f t="shared" si="147"/>
        <v>66.942275747508319</v>
      </c>
      <c r="DS122" s="2">
        <f t="shared" si="147"/>
        <v>64.191379492600419</v>
      </c>
      <c r="DT122" s="2">
        <f t="shared" si="147"/>
        <v>61.888083083488638</v>
      </c>
      <c r="DU122" s="2">
        <f t="shared" si="147"/>
        <v>56.521846689895469</v>
      </c>
      <c r="DV122" s="2">
        <f t="shared" si="147"/>
        <v>61.965834491090291</v>
      </c>
      <c r="DW122" s="2">
        <f t="shared" si="147"/>
        <v>58.414079069767439</v>
      </c>
      <c r="DX122" s="2">
        <f t="shared" si="147"/>
        <v>66.474003322259136</v>
      </c>
      <c r="DY122" s="2">
        <f t="shared" si="147"/>
        <v>63.687789473684219</v>
      </c>
      <c r="EA122" s="2">
        <f t="shared" si="151"/>
        <v>36.524592329385221</v>
      </c>
      <c r="EB122" s="2">
        <f t="shared" si="151"/>
        <v>38.455472100853811</v>
      </c>
      <c r="EC122" s="2">
        <f t="shared" si="151"/>
        <v>37.301383645272722</v>
      </c>
      <c r="ED122" s="2">
        <f t="shared" si="151"/>
        <v>38.256999815071879</v>
      </c>
      <c r="EE122" s="2">
        <f t="shared" si="150"/>
        <v>38.170366171159827</v>
      </c>
      <c r="EF122" s="2">
        <f t="shared" si="150"/>
        <v>37.222364110576315</v>
      </c>
      <c r="EG122" s="2">
        <f t="shared" si="150"/>
        <v>37.4731499405516</v>
      </c>
      <c r="EH122" s="2">
        <f t="shared" si="150"/>
        <v>39.14690961789433</v>
      </c>
      <c r="EI122" s="2">
        <f t="shared" si="150"/>
        <v>39.96472061274541</v>
      </c>
      <c r="EJ122" s="2">
        <f t="shared" si="150"/>
        <v>37.904326976686214</v>
      </c>
      <c r="EK122" s="2">
        <f t="shared" si="150"/>
        <v>38.305802096597226</v>
      </c>
      <c r="EL122" s="2">
        <f t="shared" si="150"/>
        <v>36.926862881064288</v>
      </c>
      <c r="EM122" s="2">
        <f t="shared" si="134"/>
        <v>36.148407880140503</v>
      </c>
      <c r="EN122" s="2">
        <f t="shared" si="134"/>
        <v>36.347979438725865</v>
      </c>
      <c r="EO122" s="2">
        <f t="shared" si="134"/>
        <v>42.530711120031455</v>
      </c>
      <c r="EQ122" s="2">
        <f t="shared" si="148"/>
        <v>36.365326126325584</v>
      </c>
      <c r="ER122" s="2">
        <f t="shared" si="148"/>
        <v>38.215541186821355</v>
      </c>
      <c r="ES122" s="2">
        <f t="shared" si="148"/>
        <v>37.547446480429699</v>
      </c>
      <c r="ET122" s="2">
        <f t="shared" si="148"/>
        <v>37.968502440806247</v>
      </c>
      <c r="EU122" s="2">
        <f t="shared" si="148"/>
        <v>37.976564350913506</v>
      </c>
      <c r="EV122" s="2">
        <f t="shared" si="148"/>
        <v>37.051802398299245</v>
      </c>
      <c r="EW122" s="2">
        <f t="shared" si="148"/>
        <v>37.315382468035047</v>
      </c>
      <c r="EX122" s="2">
        <f t="shared" si="148"/>
        <v>39.216392348303373</v>
      </c>
      <c r="EY122" s="2">
        <f t="shared" si="148"/>
        <v>39.776375792061756</v>
      </c>
      <c r="EZ122" s="2">
        <f t="shared" si="148"/>
        <v>37.669777970427624</v>
      </c>
      <c r="FA122" s="2">
        <f t="shared" si="148"/>
        <v>37.833685057369628</v>
      </c>
      <c r="FB122" s="2">
        <f t="shared" si="148"/>
        <v>36.77047445211285</v>
      </c>
      <c r="FC122" s="2">
        <f t="shared" si="148"/>
        <v>36.048911371271814</v>
      </c>
      <c r="FD122" s="2">
        <f t="shared" si="148"/>
        <v>36.284612544412838</v>
      </c>
      <c r="FE122" s="2">
        <f t="shared" si="148"/>
        <v>42.536638894847854</v>
      </c>
      <c r="FG122" s="2">
        <f t="shared" si="149"/>
        <v>0.99329682926343688</v>
      </c>
      <c r="FH122" s="2">
        <f t="shared" si="149"/>
        <v>0.99388943832366128</v>
      </c>
      <c r="FI122" s="2">
        <f t="shared" si="149"/>
        <v>0.99278200973748687</v>
      </c>
      <c r="FJ122" s="2">
        <f t="shared" si="149"/>
        <v>0.99219655233150927</v>
      </c>
      <c r="FK122" s="2">
        <f t="shared" si="149"/>
        <v>0.99151208921520417</v>
      </c>
      <c r="FL122" s="2">
        <f t="shared" si="149"/>
        <v>0.99203849173412906</v>
      </c>
      <c r="FM122" s="2">
        <f t="shared" si="149"/>
        <v>0.99185285952444713</v>
      </c>
      <c r="FN122" s="2">
        <f t="shared" si="149"/>
        <v>0.9910398981971279</v>
      </c>
      <c r="FO122" s="2">
        <f t="shared" si="149"/>
        <v>0.99122717801335758</v>
      </c>
      <c r="FP122" s="2">
        <f t="shared" si="149"/>
        <v>0.99094728024407852</v>
      </c>
      <c r="FQ122" s="2">
        <f t="shared" si="149"/>
        <v>0.99057853107911964</v>
      </c>
      <c r="FR122" s="2">
        <f t="shared" si="149"/>
        <v>0.99031722556223456</v>
      </c>
      <c r="FS122" s="2">
        <f t="shared" si="149"/>
        <v>0.99044406170705901</v>
      </c>
      <c r="FT122" s="2">
        <f t="shared" si="149"/>
        <v>0.99177268914235639</v>
      </c>
      <c r="FU122" s="2">
        <f t="shared" si="149"/>
        <v>0.98945709905619772</v>
      </c>
      <c r="FW122" s="2">
        <f t="shared" si="140"/>
        <v>3.595139902459246E-3</v>
      </c>
      <c r="FX122" s="2">
        <f t="shared" si="140"/>
        <v>4.344208176021499E-3</v>
      </c>
      <c r="FY122" s="2">
        <f t="shared" si="140"/>
        <v>4.1361250141680912E-3</v>
      </c>
      <c r="FZ122" s="2">
        <f t="shared" si="140"/>
        <v>4.1137411408453508E-3</v>
      </c>
      <c r="GA122" s="2">
        <f t="shared" si="140"/>
        <v>3.5083051103117729E-3</v>
      </c>
      <c r="GB122" s="2">
        <f t="shared" si="140"/>
        <v>3.5547867297500277E-3</v>
      </c>
      <c r="GC122" s="2">
        <f t="shared" si="140"/>
        <v>3.7136878097315212E-3</v>
      </c>
      <c r="GD122" s="2">
        <f t="shared" si="140"/>
        <v>3.9006873965206565E-3</v>
      </c>
      <c r="GE122" s="2">
        <f t="shared" si="140"/>
        <v>3.6338479592291726E-3</v>
      </c>
      <c r="GF122" s="2">
        <f t="shared" si="140"/>
        <v>3.4442850621438223E-3</v>
      </c>
      <c r="GG122" s="2">
        <f t="shared" si="140"/>
        <v>3.1032619716038086E-3</v>
      </c>
      <c r="GH122" s="2">
        <f t="shared" si="140"/>
        <v>2.8871408068158284E-3</v>
      </c>
      <c r="GI122" s="2">
        <f t="shared" si="140"/>
        <v>2.7846713595289984E-3</v>
      </c>
      <c r="GJ122" s="2">
        <f t="shared" si="140"/>
        <v>2.88501771485824E-3</v>
      </c>
      <c r="GK122" s="2">
        <f t="shared" si="140"/>
        <v>2.6196843261063357E-3</v>
      </c>
      <c r="GM122" s="92">
        <f t="shared" si="141"/>
        <v>1.4590141438690891E-54</v>
      </c>
      <c r="GN122" s="92">
        <f t="shared" si="141"/>
        <v>7.3035454904266248E-59</v>
      </c>
      <c r="GO122" s="92">
        <f t="shared" si="141"/>
        <v>1.9167194995089077E-61</v>
      </c>
      <c r="GP122" s="92">
        <f t="shared" si="141"/>
        <v>6.5649093555027523E-80</v>
      </c>
      <c r="GQ122" s="92">
        <f t="shared" si="141"/>
        <v>1.3108143693893062E-76</v>
      </c>
      <c r="GR122" s="92">
        <f t="shared" si="141"/>
        <v>2.0385135201852289E-70</v>
      </c>
      <c r="GS122" s="92">
        <f t="shared" si="141"/>
        <v>9.5963154782885822E-70</v>
      </c>
      <c r="GT122" s="92">
        <f t="shared" si="141"/>
        <v>3.6227111543680575E-41</v>
      </c>
      <c r="GU122" s="92">
        <f t="shared" si="141"/>
        <v>4.0360949115613793E-51</v>
      </c>
      <c r="GV122" s="92">
        <f t="shared" si="141"/>
        <v>6.3542574818382854E-65</v>
      </c>
      <c r="GW122" s="92">
        <f t="shared" si="141"/>
        <v>3.6190990923720007E-63</v>
      </c>
      <c r="GX122" s="92">
        <f t="shared" si="141"/>
        <v>4.3711900411067826E-70</v>
      </c>
      <c r="GY122" s="92">
        <f t="shared" si="141"/>
        <v>1.1366871855536493E-51</v>
      </c>
      <c r="GZ122" s="92">
        <f t="shared" si="141"/>
        <v>1.2592921615817735E-50</v>
      </c>
      <c r="HA122" s="92">
        <f t="shared" si="141"/>
        <v>4.825730993379843E-49</v>
      </c>
      <c r="HC122" s="92">
        <f t="shared" si="72"/>
        <v>1.37914167642348E-4</v>
      </c>
      <c r="HD122" s="92">
        <f t="shared" si="72"/>
        <v>6.1773499455199405E-6</v>
      </c>
      <c r="HE122" s="92">
        <f t="shared" si="72"/>
        <v>2.9405377674358767E-6</v>
      </c>
      <c r="HF122" s="92">
        <f t="shared" si="72"/>
        <v>2.5164451026966781E-7</v>
      </c>
      <c r="HG122" s="92">
        <f t="shared" si="72"/>
        <v>3.6980190512505639E-7</v>
      </c>
      <c r="HH122" s="92">
        <f t="shared" si="72"/>
        <v>5.3804357111394461E-10</v>
      </c>
      <c r="HI122" s="92">
        <f t="shared" si="137"/>
        <v>8.0741537975582756E-12</v>
      </c>
      <c r="HJ122" s="92">
        <f t="shared" si="137"/>
        <v>1.0653398832581017E-11</v>
      </c>
      <c r="HK122" s="92">
        <f t="shared" si="137"/>
        <v>7.570098387674078E-12</v>
      </c>
      <c r="HL122" s="92">
        <f t="shared" si="137"/>
        <v>1.6843005137233653E-12</v>
      </c>
      <c r="HM122" s="92">
        <f t="shared" si="137"/>
        <v>3.5657235941218649E-8</v>
      </c>
      <c r="HN122" s="92">
        <f t="shared" si="137"/>
        <v>5.1570476626226609E-6</v>
      </c>
      <c r="HO122" s="92">
        <f t="shared" si="137"/>
        <v>1.5903552528387889E-4</v>
      </c>
      <c r="HP122" s="92">
        <f t="shared" si="137"/>
        <v>3.0629132703806274E-4</v>
      </c>
      <c r="HQ122" s="92">
        <f t="shared" si="137"/>
        <v>3.2172969195195653E-5</v>
      </c>
      <c r="HS122" s="92">
        <f t="shared" si="142"/>
        <v>4.0434419392756619E-7</v>
      </c>
      <c r="HT122" s="92">
        <f t="shared" si="142"/>
        <v>3.9630096136402265E-6</v>
      </c>
      <c r="HU122" s="92">
        <f t="shared" si="142"/>
        <v>2.1139368271930562E-7</v>
      </c>
      <c r="HV122" s="92">
        <f t="shared" si="142"/>
        <v>2.5549802541829662E-8</v>
      </c>
      <c r="HW122" s="92">
        <f t="shared" si="142"/>
        <v>7.2469492420979211E-9</v>
      </c>
      <c r="HX122" s="92">
        <f t="shared" si="142"/>
        <v>3.5530532460344439E-8</v>
      </c>
      <c r="HY122" s="92">
        <f t="shared" si="142"/>
        <v>5.9072192345055054E-8</v>
      </c>
      <c r="HZ122" s="92">
        <f t="shared" si="142"/>
        <v>2.1251106030560959E-8</v>
      </c>
      <c r="IA122" s="92">
        <f t="shared" si="142"/>
        <v>5.3666652332176916E-8</v>
      </c>
      <c r="IB122" s="92">
        <f t="shared" si="142"/>
        <v>3.7664521089010513E-8</v>
      </c>
      <c r="IC122" s="92">
        <f t="shared" si="142"/>
        <v>1.8815115640604795E-9</v>
      </c>
      <c r="ID122" s="92">
        <f t="shared" si="142"/>
        <v>3.3883850338425234E-10</v>
      </c>
      <c r="IE122" s="92">
        <f t="shared" si="142"/>
        <v>2.644271755070705E-9</v>
      </c>
      <c r="IF122" s="92">
        <f t="shared" si="142"/>
        <v>4.2663341968016228E-6</v>
      </c>
      <c r="IG122" s="92">
        <f t="shared" si="142"/>
        <v>7.6239409044475889E-5</v>
      </c>
      <c r="II122" s="92">
        <f t="shared" si="143"/>
        <v>2.5531107895157567E-36</v>
      </c>
      <c r="IJ122" s="92">
        <f t="shared" si="143"/>
        <v>3.3108818528202685E-32</v>
      </c>
      <c r="IK122" s="92">
        <f t="shared" si="143"/>
        <v>2.7315030915815312E-40</v>
      </c>
      <c r="IL122" s="92">
        <f t="shared" si="143"/>
        <v>1.587498995866567E-47</v>
      </c>
      <c r="IM122" s="92">
        <f t="shared" si="143"/>
        <v>8.0219215730268943E-49</v>
      </c>
      <c r="IN122" s="92">
        <f t="shared" si="143"/>
        <v>2.4413819152333463E-45</v>
      </c>
      <c r="IO122" s="92">
        <f t="shared" si="143"/>
        <v>3.0471694698608365E-46</v>
      </c>
      <c r="IP122" s="92">
        <f t="shared" si="143"/>
        <v>2.4122255027239651E-50</v>
      </c>
      <c r="IQ122" s="92">
        <f t="shared" si="143"/>
        <v>8.0984838927332393E-47</v>
      </c>
      <c r="IR122" s="92">
        <f t="shared" si="143"/>
        <v>4.2043701783200415E-47</v>
      </c>
      <c r="IS122" s="92">
        <f t="shared" si="143"/>
        <v>3.3564117170382009E-52</v>
      </c>
      <c r="IT122" s="92">
        <f t="shared" si="143"/>
        <v>4.0694462647202622E-55</v>
      </c>
      <c r="IU122" s="92">
        <f t="shared" si="143"/>
        <v>7.1751800216129069E-48</v>
      </c>
      <c r="IV122" s="92">
        <f t="shared" si="143"/>
        <v>9.4997304884543074E-38</v>
      </c>
      <c r="IW122" s="92">
        <f t="shared" si="143"/>
        <v>7.9564081347163012E-24</v>
      </c>
      <c r="IY122" s="92">
        <f t="shared" si="144"/>
        <v>1.3831851183627555E-4</v>
      </c>
      <c r="IZ122" s="92">
        <f t="shared" si="144"/>
        <v>1.0140359559160167E-5</v>
      </c>
      <c r="JA122" s="92">
        <f t="shared" si="144"/>
        <v>3.1519314501551822E-6</v>
      </c>
      <c r="JB122" s="92">
        <f t="shared" si="144"/>
        <v>2.7719431281149746E-7</v>
      </c>
      <c r="JC122" s="92">
        <f t="shared" si="144"/>
        <v>3.770488543671543E-7</v>
      </c>
      <c r="JD122" s="92">
        <f t="shared" si="144"/>
        <v>3.6068576031458381E-8</v>
      </c>
      <c r="JE122" s="92">
        <f t="shared" si="144"/>
        <v>5.9080266498852612E-8</v>
      </c>
      <c r="JF122" s="92">
        <f t="shared" si="144"/>
        <v>2.126175942939354E-8</v>
      </c>
      <c r="JG122" s="92">
        <f t="shared" si="144"/>
        <v>5.3674222430564588E-8</v>
      </c>
      <c r="JH122" s="92">
        <f t="shared" si="144"/>
        <v>3.7666205389524238E-8</v>
      </c>
      <c r="JI122" s="92">
        <f t="shared" si="144"/>
        <v>3.7538747505279126E-8</v>
      </c>
      <c r="JJ122" s="92">
        <f t="shared" si="144"/>
        <v>5.1573865011260453E-6</v>
      </c>
      <c r="JK122" s="92">
        <f t="shared" si="144"/>
        <v>1.5903816955563396E-4</v>
      </c>
      <c r="JL122" s="92">
        <f t="shared" si="144"/>
        <v>3.1055766123486438E-4</v>
      </c>
      <c r="JM122" s="92">
        <f t="shared" si="144"/>
        <v>1.0841237823967155E-4</v>
      </c>
    </row>
    <row r="123" spans="2:273" x14ac:dyDescent="0.25">
      <c r="B123" s="2">
        <v>96</v>
      </c>
      <c r="C123" s="37">
        <v>35.5</v>
      </c>
      <c r="D123" s="37">
        <v>37.299999999999997</v>
      </c>
      <c r="E123" s="37">
        <v>36.225000000000001</v>
      </c>
      <c r="F123" s="37">
        <v>39.274999999999999</v>
      </c>
      <c r="G123" s="37">
        <v>37.674999999999997</v>
      </c>
      <c r="H123" s="37">
        <v>38.625</v>
      </c>
      <c r="I123" s="37">
        <v>37.1</v>
      </c>
      <c r="J123" s="37">
        <v>39.975000000000001</v>
      </c>
      <c r="K123" s="37">
        <v>39.424999999999997</v>
      </c>
      <c r="L123" s="37">
        <v>36.35</v>
      </c>
      <c r="M123" s="37">
        <v>36.725000000000001</v>
      </c>
      <c r="N123" s="37">
        <v>36.238</v>
      </c>
      <c r="O123" s="37">
        <v>33.570999999999998</v>
      </c>
      <c r="P123" s="37">
        <v>35.436</v>
      </c>
      <c r="Q123" s="37">
        <v>42.154000000000003</v>
      </c>
      <c r="S123" s="4">
        <f t="shared" si="145"/>
        <v>36.627323206325507</v>
      </c>
      <c r="T123" s="4">
        <f t="shared" si="145"/>
        <v>38.453492737523128</v>
      </c>
      <c r="U123" s="4">
        <f t="shared" si="145"/>
        <v>37.373437716182437</v>
      </c>
      <c r="V123" s="4">
        <f t="shared" si="145"/>
        <v>38.366923609993393</v>
      </c>
      <c r="W123" s="4">
        <f t="shared" si="145"/>
        <v>38.283994809201303</v>
      </c>
      <c r="X123" s="4">
        <f t="shared" si="145"/>
        <v>37.294567300652467</v>
      </c>
      <c r="Y123" s="4">
        <f t="shared" si="145"/>
        <v>37.548045761294112</v>
      </c>
      <c r="Z123" s="4">
        <f t="shared" si="145"/>
        <v>39.262909688067857</v>
      </c>
      <c r="AA123" s="4">
        <f t="shared" si="145"/>
        <v>40.009681167108148</v>
      </c>
      <c r="AB123" s="4">
        <f t="shared" si="145"/>
        <v>37.941238117176702</v>
      </c>
      <c r="AC123" s="4">
        <f t="shared" si="145"/>
        <v>38.2730994598762</v>
      </c>
      <c r="AD123" s="4">
        <f t="shared" si="145"/>
        <v>36.981241406118158</v>
      </c>
      <c r="AE123" s="4">
        <f t="shared" si="145"/>
        <v>36.211589453163953</v>
      </c>
      <c r="AF123" s="4">
        <f t="shared" si="145"/>
        <v>36.451030825367688</v>
      </c>
      <c r="AG123" s="4">
        <f t="shared" si="145"/>
        <v>42.683761754975741</v>
      </c>
      <c r="AI123" s="4">
        <f t="shared" si="146"/>
        <v>-1.1273232063255065</v>
      </c>
      <c r="AJ123" s="4">
        <f t="shared" si="146"/>
        <v>-1.1534927375231305</v>
      </c>
      <c r="AK123" s="4">
        <f t="shared" si="146"/>
        <v>-1.1484377161824355</v>
      </c>
      <c r="AL123" s="4">
        <f t="shared" si="146"/>
        <v>0.908076390006606</v>
      </c>
      <c r="AM123" s="4">
        <f t="shared" si="146"/>
        <v>-0.608994809201306</v>
      </c>
      <c r="AN123" s="4">
        <f t="shared" si="146"/>
        <v>1.3304326993475328</v>
      </c>
      <c r="AO123" s="4">
        <f t="shared" si="146"/>
        <v>-0.44804576129411089</v>
      </c>
      <c r="AP123" s="4">
        <f t="shared" si="146"/>
        <v>0.712090311932144</v>
      </c>
      <c r="AQ123" s="4">
        <f t="shared" si="146"/>
        <v>-0.5846811671081511</v>
      </c>
      <c r="AR123" s="4">
        <f t="shared" si="146"/>
        <v>-1.5912381171767009</v>
      </c>
      <c r="AS123" s="4">
        <f t="shared" si="146"/>
        <v>-1.5480994598761981</v>
      </c>
      <c r="AT123" s="4">
        <f t="shared" si="146"/>
        <v>-0.74324140611815892</v>
      </c>
      <c r="AU123" s="4">
        <f t="shared" si="146"/>
        <v>-2.6405894531639547</v>
      </c>
      <c r="AV123" s="4">
        <f t="shared" si="146"/>
        <v>-1.0150308253676883</v>
      </c>
      <c r="AW123" s="4">
        <f t="shared" si="146"/>
        <v>-0.52976175497573763</v>
      </c>
      <c r="AY123" s="2">
        <f t="shared" si="138"/>
        <v>36.626438159610842</v>
      </c>
      <c r="AZ123" s="2">
        <f t="shared" si="138"/>
        <v>38.453035035255425</v>
      </c>
      <c r="BA123" s="2">
        <f t="shared" si="138"/>
        <v>37.373357839663988</v>
      </c>
      <c r="BB123" s="2">
        <f t="shared" si="138"/>
        <v>38.366910006620365</v>
      </c>
      <c r="BC123" s="2">
        <f t="shared" si="138"/>
        <v>38.283989142190791</v>
      </c>
      <c r="BD123" s="2">
        <f t="shared" si="138"/>
        <v>37.294543830264054</v>
      </c>
      <c r="BE123" s="2">
        <f t="shared" si="138"/>
        <v>37.547998443223754</v>
      </c>
      <c r="BF123" s="2">
        <f t="shared" si="138"/>
        <v>39.262887955315371</v>
      </c>
      <c r="BG123" s="2">
        <f t="shared" si="138"/>
        <v>40.009628513154603</v>
      </c>
      <c r="BH123" s="2">
        <f t="shared" si="138"/>
        <v>37.941198288281242</v>
      </c>
      <c r="BI123" s="2">
        <f t="shared" si="138"/>
        <v>38.273096799035528</v>
      </c>
      <c r="BJ123" s="2">
        <f t="shared" si="138"/>
        <v>36.981231521219279</v>
      </c>
      <c r="BK123" s="2">
        <f t="shared" si="138"/>
        <v>36.210801692451348</v>
      </c>
      <c r="BL123" s="2">
        <f t="shared" si="138"/>
        <v>36.445760931792286</v>
      </c>
      <c r="BM123" s="2">
        <f t="shared" si="138"/>
        <v>42.604373841792892</v>
      </c>
      <c r="BO123" s="2" t="str">
        <f t="shared" si="94"/>
        <v/>
      </c>
      <c r="BP123" s="2" t="str">
        <f t="shared" si="95"/>
        <v/>
      </c>
      <c r="BQ123" s="2" t="str">
        <f t="shared" si="96"/>
        <v/>
      </c>
      <c r="BR123" s="2" t="str">
        <f t="shared" si="97"/>
        <v/>
      </c>
      <c r="BS123" s="2" t="str">
        <f t="shared" si="98"/>
        <v/>
      </c>
      <c r="BT123" s="2" t="str">
        <f t="shared" si="99"/>
        <v/>
      </c>
      <c r="BU123" s="2" t="str">
        <f t="shared" si="100"/>
        <v/>
      </c>
      <c r="BV123" s="2" t="str">
        <f t="shared" si="101"/>
        <v/>
      </c>
      <c r="BW123" s="2" t="str">
        <f t="shared" si="102"/>
        <v/>
      </c>
      <c r="BX123" s="2" t="str">
        <f t="shared" si="103"/>
        <v/>
      </c>
      <c r="BY123" s="2" t="str">
        <f t="shared" si="104"/>
        <v/>
      </c>
      <c r="BZ123" s="2" t="str">
        <f t="shared" si="105"/>
        <v/>
      </c>
      <c r="CA123" s="2" t="str">
        <f t="shared" si="106"/>
        <v/>
      </c>
      <c r="CB123" s="2" t="str">
        <f t="shared" si="107"/>
        <v/>
      </c>
      <c r="CC123" s="2" t="str">
        <f t="shared" si="108"/>
        <v/>
      </c>
      <c r="CE123" s="2">
        <f t="shared" si="139"/>
        <v>35.5</v>
      </c>
      <c r="CF123" s="2">
        <f t="shared" si="139"/>
        <v>37.299999999999997</v>
      </c>
      <c r="CG123" s="2">
        <f t="shared" si="139"/>
        <v>36.225000000000001</v>
      </c>
      <c r="CH123" s="2">
        <f t="shared" si="139"/>
        <v>39.274999999999999</v>
      </c>
      <c r="CI123" s="2">
        <f t="shared" si="139"/>
        <v>37.674999999999997</v>
      </c>
      <c r="CJ123" s="2">
        <f t="shared" si="139"/>
        <v>38.625</v>
      </c>
      <c r="CK123" s="2">
        <f t="shared" si="139"/>
        <v>37.1</v>
      </c>
      <c r="CL123" s="2">
        <f t="shared" si="139"/>
        <v>39.975000000000001</v>
      </c>
      <c r="CM123" s="2">
        <f t="shared" si="139"/>
        <v>39.424999999999997</v>
      </c>
      <c r="CN123" s="2">
        <f t="shared" si="139"/>
        <v>36.35</v>
      </c>
      <c r="CO123" s="2">
        <f t="shared" si="139"/>
        <v>36.725000000000001</v>
      </c>
      <c r="CP123" s="2">
        <f t="shared" si="139"/>
        <v>36.238</v>
      </c>
      <c r="CQ123" s="2">
        <f t="shared" si="139"/>
        <v>33.570999999999998</v>
      </c>
      <c r="CR123" s="2">
        <f t="shared" si="139"/>
        <v>35.436</v>
      </c>
      <c r="CS123" s="2">
        <f t="shared" si="139"/>
        <v>42.154000000000003</v>
      </c>
      <c r="CU123" s="2">
        <f t="shared" si="109"/>
        <v>35.5</v>
      </c>
      <c r="CV123" s="2">
        <f t="shared" si="110"/>
        <v>37.299999999999997</v>
      </c>
      <c r="CW123" s="2">
        <f t="shared" si="111"/>
        <v>36.225000000000001</v>
      </c>
      <c r="CX123" s="2">
        <f t="shared" si="112"/>
        <v>39.274999999999999</v>
      </c>
      <c r="CY123" s="2">
        <f t="shared" si="113"/>
        <v>37.674999999999997</v>
      </c>
      <c r="CZ123" s="2">
        <f t="shared" si="114"/>
        <v>38.625</v>
      </c>
      <c r="DA123" s="2">
        <f t="shared" si="115"/>
        <v>37.1</v>
      </c>
      <c r="DB123" s="2">
        <f t="shared" si="116"/>
        <v>39.975000000000001</v>
      </c>
      <c r="DC123" s="2">
        <f t="shared" si="117"/>
        <v>39.424999999999997</v>
      </c>
      <c r="DD123" s="2">
        <f t="shared" si="118"/>
        <v>36.35</v>
      </c>
      <c r="DE123" s="2">
        <f t="shared" si="119"/>
        <v>36.725000000000001</v>
      </c>
      <c r="DF123" s="2">
        <f t="shared" si="120"/>
        <v>36.238</v>
      </c>
      <c r="DG123" s="2">
        <f t="shared" si="121"/>
        <v>33.570999999999998</v>
      </c>
      <c r="DH123" s="2">
        <f t="shared" si="122"/>
        <v>35.436</v>
      </c>
      <c r="DI123" s="2">
        <f t="shared" si="123"/>
        <v>42.154000000000003</v>
      </c>
      <c r="DK123" s="2">
        <f t="shared" si="147"/>
        <v>69.540696864111482</v>
      </c>
      <c r="DL123" s="2">
        <f t="shared" si="147"/>
        <v>65.002257085020247</v>
      </c>
      <c r="DM123" s="2">
        <f t="shared" si="147"/>
        <v>60.882020905923341</v>
      </c>
      <c r="DN123" s="2">
        <f t="shared" si="147"/>
        <v>71.152389730707938</v>
      </c>
      <c r="DO123" s="2">
        <f t="shared" si="147"/>
        <v>67.87669133192388</v>
      </c>
      <c r="DP123" s="2">
        <f t="shared" si="147"/>
        <v>61.57501282986253</v>
      </c>
      <c r="DQ123" s="2">
        <f t="shared" si="147"/>
        <v>63.852204771972225</v>
      </c>
      <c r="DR123" s="2">
        <f t="shared" si="147"/>
        <v>67.146096345514962</v>
      </c>
      <c r="DS123" s="2">
        <f t="shared" si="147"/>
        <v>64.385093375616634</v>
      </c>
      <c r="DT123" s="2">
        <f t="shared" si="147"/>
        <v>62.090890797612289</v>
      </c>
      <c r="DU123" s="2">
        <f t="shared" si="147"/>
        <v>56.646946864111499</v>
      </c>
      <c r="DV123" s="2">
        <f t="shared" si="147"/>
        <v>62.162965267290829</v>
      </c>
      <c r="DW123" s="2">
        <f t="shared" si="147"/>
        <v>58.553182804792101</v>
      </c>
      <c r="DX123" s="2">
        <f t="shared" si="147"/>
        <v>66.742451827242519</v>
      </c>
      <c r="DY123" s="2">
        <f t="shared" si="147"/>
        <v>63.901736842105265</v>
      </c>
      <c r="EA123" s="2">
        <f t="shared" si="151"/>
        <v>36.424456175972921</v>
      </c>
      <c r="EB123" s="2">
        <f t="shared" si="151"/>
        <v>38.305244869122546</v>
      </c>
      <c r="EC123" s="2">
        <f t="shared" si="151"/>
        <v>37.216445095991652</v>
      </c>
      <c r="ED123" s="2">
        <f t="shared" si="151"/>
        <v>38.132941749922381</v>
      </c>
      <c r="EE123" s="2">
        <f t="shared" si="150"/>
        <v>38.053641415413907</v>
      </c>
      <c r="EF123" s="2">
        <f t="shared" si="150"/>
        <v>37.117462767431888</v>
      </c>
      <c r="EG123" s="2">
        <f t="shared" si="150"/>
        <v>37.351552359265362</v>
      </c>
      <c r="EH123" s="2">
        <f t="shared" si="150"/>
        <v>39.032712297793566</v>
      </c>
      <c r="EI123" s="2">
        <f t="shared" si="150"/>
        <v>39.813580193302656</v>
      </c>
      <c r="EJ123" s="2">
        <f t="shared" si="150"/>
        <v>37.74082442185631</v>
      </c>
      <c r="EK123" s="2">
        <f t="shared" si="150"/>
        <v>38.115201136610366</v>
      </c>
      <c r="EL123" s="2">
        <f t="shared" si="150"/>
        <v>36.757146697228862</v>
      </c>
      <c r="EM123" s="2">
        <f t="shared" si="134"/>
        <v>36.014498314936858</v>
      </c>
      <c r="EN123" s="2">
        <f t="shared" si="134"/>
        <v>36.216735797442851</v>
      </c>
      <c r="EO123" s="2">
        <f t="shared" si="134"/>
        <v>42.397490378313719</v>
      </c>
      <c r="EQ123" s="2">
        <f t="shared" si="148"/>
        <v>36.274952003262598</v>
      </c>
      <c r="ER123" s="2">
        <f t="shared" si="148"/>
        <v>38.08060001432726</v>
      </c>
      <c r="ES123" s="2">
        <f t="shared" si="148"/>
        <v>37.442759862249751</v>
      </c>
      <c r="ET123" s="2">
        <f t="shared" si="148"/>
        <v>37.869688651387818</v>
      </c>
      <c r="EU123" s="2">
        <f t="shared" si="148"/>
        <v>37.874980429703356</v>
      </c>
      <c r="EV123" s="2">
        <f t="shared" si="148"/>
        <v>36.955966742072263</v>
      </c>
      <c r="EW123" s="2">
        <f t="shared" si="148"/>
        <v>37.203548860541943</v>
      </c>
      <c r="EX123" s="2">
        <f t="shared" si="148"/>
        <v>39.09351893187484</v>
      </c>
      <c r="EY123" s="2">
        <f t="shared" si="148"/>
        <v>39.638340646180339</v>
      </c>
      <c r="EZ123" s="2">
        <f t="shared" si="148"/>
        <v>37.522328967379167</v>
      </c>
      <c r="FA123" s="2">
        <f t="shared" si="148"/>
        <v>37.683016372429762</v>
      </c>
      <c r="FB123" s="2">
        <f t="shared" si="148"/>
        <v>36.611777462659234</v>
      </c>
      <c r="FC123" s="2">
        <f t="shared" si="148"/>
        <v>35.919741724653647</v>
      </c>
      <c r="FD123" s="2">
        <f t="shared" si="148"/>
        <v>36.157493610119552</v>
      </c>
      <c r="FE123" s="2">
        <f t="shared" si="148"/>
        <v>42.37067172807393</v>
      </c>
      <c r="FG123" s="2">
        <f t="shared" si="149"/>
        <v>0.99388302780105287</v>
      </c>
      <c r="FH123" s="2">
        <f t="shared" si="149"/>
        <v>0.9944241035623439</v>
      </c>
      <c r="FI123" s="2">
        <f t="shared" si="149"/>
        <v>0.99341293116249607</v>
      </c>
      <c r="FJ123" s="2">
        <f t="shared" si="149"/>
        <v>0.99287828123592348</v>
      </c>
      <c r="FK123" s="2">
        <f t="shared" si="149"/>
        <v>0.99225314766947059</v>
      </c>
      <c r="FL123" s="2">
        <f t="shared" si="149"/>
        <v>0.99273392808848937</v>
      </c>
      <c r="FM123" s="2">
        <f t="shared" si="149"/>
        <v>0.9925643892842555</v>
      </c>
      <c r="FN123" s="2">
        <f t="shared" si="149"/>
        <v>0.99182184244138794</v>
      </c>
      <c r="FO123" s="2">
        <f t="shared" si="149"/>
        <v>0.99199291047800175</v>
      </c>
      <c r="FP123" s="2">
        <f t="shared" si="149"/>
        <v>0.99173723982793915</v>
      </c>
      <c r="FQ123" s="2">
        <f t="shared" si="149"/>
        <v>0.99140038925476504</v>
      </c>
      <c r="FR123" s="2">
        <f t="shared" si="149"/>
        <v>0.99116167468843119</v>
      </c>
      <c r="FS123" s="2">
        <f t="shared" si="149"/>
        <v>0.99127754669224488</v>
      </c>
      <c r="FT123" s="2">
        <f t="shared" si="149"/>
        <v>0.99249116756883093</v>
      </c>
      <c r="FU123" s="2">
        <f t="shared" si="149"/>
        <v>0.99037583209572821</v>
      </c>
      <c r="FW123" s="2">
        <f t="shared" si="140"/>
        <v>3.9406256988117018E-3</v>
      </c>
      <c r="FX123" s="2">
        <f t="shared" si="140"/>
        <v>4.7613339677061318E-3</v>
      </c>
      <c r="FY123" s="2">
        <f t="shared" si="140"/>
        <v>4.5333618751771327E-3</v>
      </c>
      <c r="FZ123" s="2">
        <f t="shared" si="140"/>
        <v>4.5088379693839255E-3</v>
      </c>
      <c r="GA123" s="2">
        <f t="shared" si="140"/>
        <v>3.8454784607503704E-3</v>
      </c>
      <c r="GB123" s="2">
        <f t="shared" si="140"/>
        <v>3.8964098306880942E-3</v>
      </c>
      <c r="GC123" s="2">
        <f t="shared" si="140"/>
        <v>4.0705192847021359E-3</v>
      </c>
      <c r="GD123" s="2">
        <f t="shared" si="140"/>
        <v>4.2754097098308356E-3</v>
      </c>
      <c r="GE123" s="2">
        <f t="shared" si="140"/>
        <v>3.9830386534387783E-3</v>
      </c>
      <c r="GF123" s="2">
        <f t="shared" si="140"/>
        <v>3.7753289361404279E-3</v>
      </c>
      <c r="GG123" s="2">
        <f t="shared" si="140"/>
        <v>3.4016406473803816E-3</v>
      </c>
      <c r="GH123" s="2">
        <f t="shared" si="140"/>
        <v>3.1648053995502294E-3</v>
      </c>
      <c r="GI123" s="2">
        <f t="shared" si="140"/>
        <v>3.0525113412384983E-3</v>
      </c>
      <c r="GJ123" s="2">
        <f t="shared" si="140"/>
        <v>3.1624787713607355E-3</v>
      </c>
      <c r="GK123" s="2">
        <f t="shared" si="140"/>
        <v>2.8717009437126554E-3</v>
      </c>
      <c r="GM123" s="92">
        <f t="shared" si="141"/>
        <v>4.3805564528772486E-58</v>
      </c>
      <c r="GN123" s="92">
        <f t="shared" si="141"/>
        <v>1.4559151752809948E-62</v>
      </c>
      <c r="GO123" s="92">
        <f t="shared" si="141"/>
        <v>2.7405723003470028E-65</v>
      </c>
      <c r="GP123" s="92">
        <f t="shared" si="141"/>
        <v>7.4247842200214574E-85</v>
      </c>
      <c r="GQ123" s="92">
        <f t="shared" si="141"/>
        <v>1.5437602384893917E-81</v>
      </c>
      <c r="GR123" s="92">
        <f t="shared" si="141"/>
        <v>7.7568416528193974E-75</v>
      </c>
      <c r="GS123" s="92">
        <f t="shared" si="141"/>
        <v>4.58717054557707E-74</v>
      </c>
      <c r="GT123" s="92">
        <f t="shared" si="141"/>
        <v>1.0143794869623149E-43</v>
      </c>
      <c r="GU123" s="92">
        <f t="shared" si="141"/>
        <v>2.5370592743387024E-54</v>
      </c>
      <c r="GV123" s="92">
        <f t="shared" si="141"/>
        <v>5.3220357235233784E-69</v>
      </c>
      <c r="GW123" s="92">
        <f t="shared" si="141"/>
        <v>3.7357472717514082E-67</v>
      </c>
      <c r="GX123" s="92">
        <f t="shared" si="141"/>
        <v>1.2235896700040223E-74</v>
      </c>
      <c r="GY123" s="92">
        <f t="shared" si="141"/>
        <v>4.8651555488290556E-55</v>
      </c>
      <c r="GZ123" s="92">
        <f t="shared" si="141"/>
        <v>6.9138688862214725E-54</v>
      </c>
      <c r="HA123" s="92">
        <f t="shared" si="141"/>
        <v>4.7120351170406794E-52</v>
      </c>
      <c r="HC123" s="92">
        <f t="shared" ref="HC123:HK153" si="152" xml:space="preserve"> _xlfn.NORM.DIST($B123, C$8, ABS(C$12), TRUE) * _xlfn.NORM.DIST(($B123 - C$8)*C$16, 0, ABS(C$12), TRUE) * 2</f>
        <v>1.8319804002727183E-5</v>
      </c>
      <c r="HD123" s="92">
        <f t="shared" si="152"/>
        <v>5.721691619784959E-7</v>
      </c>
      <c r="HE123" s="92">
        <f t="shared" si="152"/>
        <v>2.3154394220704876E-7</v>
      </c>
      <c r="HF123" s="92">
        <f t="shared" si="152"/>
        <v>1.4042379336321257E-8</v>
      </c>
      <c r="HG123" s="92">
        <f t="shared" si="152"/>
        <v>1.4097731083344823E-8</v>
      </c>
      <c r="HH123" s="92">
        <f t="shared" si="152"/>
        <v>5.9298518616239516E-12</v>
      </c>
      <c r="HI123" s="92">
        <f t="shared" si="137"/>
        <v>5.7573680394249981E-14</v>
      </c>
      <c r="HJ123" s="92">
        <f t="shared" si="137"/>
        <v>8.3061348870069514E-14</v>
      </c>
      <c r="HK123" s="92">
        <f t="shared" si="137"/>
        <v>4.7278397856363695E-14</v>
      </c>
      <c r="HL123" s="92">
        <f t="shared" si="137"/>
        <v>6.8387873883530475E-15</v>
      </c>
      <c r="HM123" s="92">
        <f t="shared" si="137"/>
        <v>7.7189614845803081E-10</v>
      </c>
      <c r="HN123" s="92">
        <f t="shared" si="137"/>
        <v>2.6645225846472033E-7</v>
      </c>
      <c r="HO123" s="92">
        <f t="shared" si="137"/>
        <v>1.6415370350187673E-5</v>
      </c>
      <c r="HP123" s="92">
        <f t="shared" si="137"/>
        <v>4.3724817073645834E-5</v>
      </c>
      <c r="HQ123" s="92">
        <f t="shared" si="137"/>
        <v>4.0353393768087308E-6</v>
      </c>
      <c r="HS123" s="92">
        <f t="shared" si="142"/>
        <v>9.2936633461290955E-7</v>
      </c>
      <c r="HT123" s="92">
        <f t="shared" si="142"/>
        <v>8.3105712634007331E-6</v>
      </c>
      <c r="HU123" s="92">
        <f t="shared" si="142"/>
        <v>5.3082640031973737E-7</v>
      </c>
      <c r="HV123" s="92">
        <f t="shared" si="142"/>
        <v>7.4563779208564232E-8</v>
      </c>
      <c r="HW123" s="92">
        <f t="shared" si="142"/>
        <v>2.1658665565050532E-8</v>
      </c>
      <c r="HX123" s="92">
        <f t="shared" si="142"/>
        <v>9.7420289761239003E-8</v>
      </c>
      <c r="HY123" s="92">
        <f t="shared" si="142"/>
        <v>1.6229972574237806E-7</v>
      </c>
      <c r="HZ123" s="92">
        <f t="shared" si="142"/>
        <v>6.3749410224326355E-8</v>
      </c>
      <c r="IA123" s="92">
        <f t="shared" si="142"/>
        <v>1.482736311192435E-7</v>
      </c>
      <c r="IB123" s="92">
        <f t="shared" si="142"/>
        <v>1.0456066885201097E-7</v>
      </c>
      <c r="IC123" s="92">
        <f t="shared" si="142"/>
        <v>5.9430579025353732E-9</v>
      </c>
      <c r="ID123" s="92">
        <f t="shared" si="142"/>
        <v>1.1467143577669005E-9</v>
      </c>
      <c r="IE123" s="92">
        <f t="shared" si="142"/>
        <v>7.7147525145639677E-9</v>
      </c>
      <c r="IF123" s="92">
        <f t="shared" si="142"/>
        <v>8.0760793816362574E-6</v>
      </c>
      <c r="IG123" s="92">
        <f t="shared" si="142"/>
        <v>1.2257604364006257E-4</v>
      </c>
      <c r="II123" s="92">
        <f t="shared" si="143"/>
        <v>3.3985218680843376E-35</v>
      </c>
      <c r="IJ123" s="92">
        <f t="shared" si="143"/>
        <v>3.5140823576505253E-31</v>
      </c>
      <c r="IK123" s="92">
        <f t="shared" si="143"/>
        <v>5.256774847116211E-39</v>
      </c>
      <c r="IL123" s="92">
        <f t="shared" si="143"/>
        <v>5.2883839980175567E-46</v>
      </c>
      <c r="IM123" s="92">
        <f t="shared" si="143"/>
        <v>2.6662609870807693E-47</v>
      </c>
      <c r="IN123" s="92">
        <f t="shared" si="143"/>
        <v>6.3154831375551756E-44</v>
      </c>
      <c r="IO123" s="92">
        <f t="shared" si="143"/>
        <v>8.6506124897536818E-45</v>
      </c>
      <c r="IP123" s="92">
        <f t="shared" si="143"/>
        <v>9.6149482329321638E-49</v>
      </c>
      <c r="IQ123" s="92">
        <f t="shared" si="143"/>
        <v>2.3691548082447284E-45</v>
      </c>
      <c r="IR123" s="92">
        <f t="shared" si="143"/>
        <v>1.2168282798551539E-45</v>
      </c>
      <c r="IS123" s="92">
        <f t="shared" si="143"/>
        <v>1.3237220147218126E-50</v>
      </c>
      <c r="IT123" s="92">
        <f t="shared" si="143"/>
        <v>1.8908529526154985E-53</v>
      </c>
      <c r="IU123" s="92">
        <f t="shared" si="143"/>
        <v>1.9432596017489907E-46</v>
      </c>
      <c r="IV123" s="92">
        <f t="shared" si="143"/>
        <v>1.2712372598494788E-36</v>
      </c>
      <c r="IW123" s="92">
        <f t="shared" si="143"/>
        <v>3.8363504649857322E-23</v>
      </c>
      <c r="IY123" s="92">
        <f t="shared" si="144"/>
        <v>1.9249170337340094E-5</v>
      </c>
      <c r="IZ123" s="92">
        <f t="shared" si="144"/>
        <v>8.8827404253792295E-6</v>
      </c>
      <c r="JA123" s="92">
        <f t="shared" si="144"/>
        <v>7.6237034252678619E-7</v>
      </c>
      <c r="JB123" s="92">
        <f t="shared" si="144"/>
        <v>8.8606158544885492E-8</v>
      </c>
      <c r="JC123" s="92">
        <f t="shared" si="144"/>
        <v>3.5756396648395357E-8</v>
      </c>
      <c r="JD123" s="92">
        <f t="shared" si="144"/>
        <v>9.7426219613100621E-8</v>
      </c>
      <c r="JE123" s="92">
        <f t="shared" si="144"/>
        <v>1.6229978331605846E-7</v>
      </c>
      <c r="JF123" s="92">
        <f t="shared" si="144"/>
        <v>6.3749493285675228E-8</v>
      </c>
      <c r="JG123" s="92">
        <f t="shared" si="144"/>
        <v>1.4827367839764136E-7</v>
      </c>
      <c r="JH123" s="92">
        <f t="shared" si="144"/>
        <v>1.0456067569079836E-7</v>
      </c>
      <c r="JI123" s="92">
        <f t="shared" si="144"/>
        <v>6.7149540509934037E-9</v>
      </c>
      <c r="JJ123" s="92">
        <f t="shared" si="144"/>
        <v>2.6759897282248722E-7</v>
      </c>
      <c r="JK123" s="92">
        <f t="shared" si="144"/>
        <v>1.6423085102702238E-5</v>
      </c>
      <c r="JL123" s="92">
        <f t="shared" si="144"/>
        <v>5.1800896455282089E-5</v>
      </c>
      <c r="JM123" s="92">
        <f t="shared" si="144"/>
        <v>1.2661138301687131E-4</v>
      </c>
    </row>
    <row r="124" spans="2:273" x14ac:dyDescent="0.25">
      <c r="B124" s="2">
        <v>97</v>
      </c>
      <c r="C124" s="37">
        <v>36.200000000000003</v>
      </c>
      <c r="D124" s="37">
        <v>38.75</v>
      </c>
      <c r="E124" s="37">
        <v>36.549999999999997</v>
      </c>
      <c r="F124" s="37">
        <v>37.875</v>
      </c>
      <c r="G124" s="37">
        <v>38.075000000000003</v>
      </c>
      <c r="H124" s="37">
        <v>37.625</v>
      </c>
      <c r="I124" s="37">
        <v>36.725000000000001</v>
      </c>
      <c r="J124" s="37">
        <v>37.799999999999997</v>
      </c>
      <c r="K124" s="37">
        <v>38.825000000000003</v>
      </c>
      <c r="L124" s="37">
        <v>37.65</v>
      </c>
      <c r="M124" s="37">
        <v>37.524999999999999</v>
      </c>
      <c r="N124" s="37">
        <v>36.5</v>
      </c>
      <c r="O124" s="37">
        <v>33.881</v>
      </c>
      <c r="P124" s="37">
        <v>35.512999999999998</v>
      </c>
      <c r="Q124" s="37">
        <v>41.537999999999997</v>
      </c>
      <c r="S124" s="4">
        <f t="shared" si="145"/>
        <v>36.510769251925296</v>
      </c>
      <c r="T124" s="4">
        <f t="shared" si="145"/>
        <v>38.292414816387797</v>
      </c>
      <c r="U124" s="4">
        <f t="shared" si="145"/>
        <v>37.276500931198733</v>
      </c>
      <c r="V124" s="4">
        <f t="shared" si="145"/>
        <v>38.22524050302399</v>
      </c>
      <c r="W124" s="4">
        <f t="shared" si="145"/>
        <v>38.149908929910168</v>
      </c>
      <c r="X124" s="4">
        <f t="shared" si="145"/>
        <v>37.176219849074386</v>
      </c>
      <c r="Y124" s="4">
        <f t="shared" si="145"/>
        <v>37.411671685860753</v>
      </c>
      <c r="Z124" s="4">
        <f t="shared" si="145"/>
        <v>39.131030267689752</v>
      </c>
      <c r="AA124" s="4">
        <f t="shared" si="145"/>
        <v>39.843949472487139</v>
      </c>
      <c r="AB124" s="4">
        <f t="shared" si="145"/>
        <v>37.762979111605745</v>
      </c>
      <c r="AC124" s="4">
        <f t="shared" si="145"/>
        <v>38.071076725226256</v>
      </c>
      <c r="AD124" s="4">
        <f t="shared" si="145"/>
        <v>36.794872673447003</v>
      </c>
      <c r="AE124" s="4">
        <f t="shared" si="145"/>
        <v>36.06195301107077</v>
      </c>
      <c r="AF124" s="4">
        <f t="shared" si="145"/>
        <v>36.303729251258275</v>
      </c>
      <c r="AG124" s="4">
        <f t="shared" si="145"/>
        <v>42.578636958336219</v>
      </c>
      <c r="AI124" s="4">
        <f t="shared" si="146"/>
        <v>-0.31076925192529359</v>
      </c>
      <c r="AJ124" s="4">
        <f t="shared" si="146"/>
        <v>0.45758518361220268</v>
      </c>
      <c r="AK124" s="4">
        <f t="shared" si="146"/>
        <v>-0.7265009311987356</v>
      </c>
      <c r="AL124" s="4">
        <f t="shared" si="146"/>
        <v>-0.3502405030239899</v>
      </c>
      <c r="AM124" s="4">
        <f t="shared" si="146"/>
        <v>-7.4908929910165512E-2</v>
      </c>
      <c r="AN124" s="4">
        <f t="shared" si="146"/>
        <v>0.44878015092561441</v>
      </c>
      <c r="AO124" s="4">
        <f t="shared" si="146"/>
        <v>-0.68667168586075178</v>
      </c>
      <c r="AP124" s="4">
        <f t="shared" si="146"/>
        <v>-1.331030267689755</v>
      </c>
      <c r="AQ124" s="4">
        <f t="shared" si="146"/>
        <v>-1.0189494724871366</v>
      </c>
      <c r="AR124" s="4">
        <f t="shared" si="146"/>
        <v>-0.11297911160574614</v>
      </c>
      <c r="AS124" s="4">
        <f t="shared" si="146"/>
        <v>-0.54607672522625705</v>
      </c>
      <c r="AT124" s="4">
        <f t="shared" si="146"/>
        <v>-0.29487267344700285</v>
      </c>
      <c r="AU124" s="4">
        <f t="shared" si="146"/>
        <v>-2.1809530110707698</v>
      </c>
      <c r="AV124" s="4">
        <f t="shared" si="146"/>
        <v>-0.79072925125827709</v>
      </c>
      <c r="AW124" s="4">
        <f t="shared" si="146"/>
        <v>-1.0406369583362221</v>
      </c>
      <c r="AY124" s="2">
        <f t="shared" si="138"/>
        <v>36.510692509563285</v>
      </c>
      <c r="AZ124" s="2">
        <f t="shared" si="138"/>
        <v>38.29155078281353</v>
      </c>
      <c r="BA124" s="2">
        <f t="shared" si="138"/>
        <v>37.276330233146403</v>
      </c>
      <c r="BB124" s="2">
        <f t="shared" si="138"/>
        <v>38.22520426255776</v>
      </c>
      <c r="BC124" s="2">
        <f t="shared" si="138"/>
        <v>38.149894331903802</v>
      </c>
      <c r="BD124" s="2">
        <f t="shared" si="138"/>
        <v>37.176159473922169</v>
      </c>
      <c r="BE124" s="2">
        <f t="shared" si="138"/>
        <v>37.411549990169149</v>
      </c>
      <c r="BF124" s="2">
        <f t="shared" si="138"/>
        <v>39.130969518102958</v>
      </c>
      <c r="BG124" s="2">
        <f t="shared" si="138"/>
        <v>39.843813317546278</v>
      </c>
      <c r="BH124" s="2">
        <f t="shared" si="138"/>
        <v>37.76287552617422</v>
      </c>
      <c r="BI124" s="2">
        <f t="shared" si="138"/>
        <v>38.071068920322872</v>
      </c>
      <c r="BJ124" s="2">
        <f t="shared" si="138"/>
        <v>36.794870523361247</v>
      </c>
      <c r="BK124" s="2">
        <f t="shared" si="138"/>
        <v>36.061893346940444</v>
      </c>
      <c r="BL124" s="2">
        <f t="shared" si="138"/>
        <v>36.29722252391651</v>
      </c>
      <c r="BM124" s="2">
        <f t="shared" si="138"/>
        <v>42.456042102836093</v>
      </c>
      <c r="BO124" s="2" t="str">
        <f t="shared" si="94"/>
        <v/>
      </c>
      <c r="BP124" s="2" t="str">
        <f t="shared" si="95"/>
        <v/>
      </c>
      <c r="BQ124" s="2" t="str">
        <f t="shared" si="96"/>
        <v/>
      </c>
      <c r="BR124" s="2" t="str">
        <f t="shared" si="97"/>
        <v/>
      </c>
      <c r="BS124" s="2" t="str">
        <f t="shared" si="98"/>
        <v/>
      </c>
      <c r="BT124" s="2" t="str">
        <f t="shared" si="99"/>
        <v/>
      </c>
      <c r="BU124" s="2" t="str">
        <f t="shared" si="100"/>
        <v/>
      </c>
      <c r="BV124" s="2" t="str">
        <f t="shared" si="101"/>
        <v/>
      </c>
      <c r="BW124" s="2" t="str">
        <f t="shared" si="102"/>
        <v/>
      </c>
      <c r="BX124" s="2" t="str">
        <f t="shared" si="103"/>
        <v/>
      </c>
      <c r="BY124" s="2" t="str">
        <f t="shared" si="104"/>
        <v/>
      </c>
      <c r="BZ124" s="2" t="str">
        <f t="shared" si="105"/>
        <v/>
      </c>
      <c r="CA124" s="2" t="str">
        <f t="shared" si="106"/>
        <v/>
      </c>
      <c r="CB124" s="2" t="str">
        <f t="shared" si="107"/>
        <v/>
      </c>
      <c r="CC124" s="2" t="str">
        <f t="shared" si="108"/>
        <v/>
      </c>
      <c r="CE124" s="2">
        <f t="shared" si="139"/>
        <v>36.200000000000003</v>
      </c>
      <c r="CF124" s="2">
        <f t="shared" si="139"/>
        <v>38.75</v>
      </c>
      <c r="CG124" s="2">
        <f t="shared" si="139"/>
        <v>36.549999999999997</v>
      </c>
      <c r="CH124" s="2">
        <f t="shared" si="139"/>
        <v>37.875</v>
      </c>
      <c r="CI124" s="2">
        <f t="shared" si="139"/>
        <v>38.075000000000003</v>
      </c>
      <c r="CJ124" s="2">
        <f t="shared" si="139"/>
        <v>37.625</v>
      </c>
      <c r="CK124" s="2">
        <f t="shared" si="139"/>
        <v>36.725000000000001</v>
      </c>
      <c r="CL124" s="2">
        <f t="shared" si="139"/>
        <v>37.799999999999997</v>
      </c>
      <c r="CM124" s="2">
        <f t="shared" si="139"/>
        <v>38.825000000000003</v>
      </c>
      <c r="CN124" s="2">
        <f t="shared" si="139"/>
        <v>37.65</v>
      </c>
      <c r="CO124" s="2">
        <f t="shared" si="139"/>
        <v>37.524999999999999</v>
      </c>
      <c r="CP124" s="2">
        <f t="shared" si="139"/>
        <v>36.5</v>
      </c>
      <c r="CQ124" s="2">
        <f t="shared" si="139"/>
        <v>33.881</v>
      </c>
      <c r="CR124" s="2">
        <f t="shared" si="139"/>
        <v>35.512999999999998</v>
      </c>
      <c r="CS124" s="2">
        <f t="shared" si="139"/>
        <v>41.537999999999997</v>
      </c>
      <c r="CU124" s="2">
        <f t="shared" si="109"/>
        <v>36.200000000000003</v>
      </c>
      <c r="CV124" s="2">
        <f t="shared" si="110"/>
        <v>38.75</v>
      </c>
      <c r="CW124" s="2">
        <f t="shared" si="111"/>
        <v>36.549999999999997</v>
      </c>
      <c r="CX124" s="2">
        <f t="shared" si="112"/>
        <v>37.875</v>
      </c>
      <c r="CY124" s="2">
        <f t="shared" si="113"/>
        <v>38.075000000000003</v>
      </c>
      <c r="CZ124" s="2">
        <f t="shared" si="114"/>
        <v>37.625</v>
      </c>
      <c r="DA124" s="2">
        <f t="shared" si="115"/>
        <v>36.725000000000001</v>
      </c>
      <c r="DB124" s="2">
        <f t="shared" si="116"/>
        <v>37.799999999999997</v>
      </c>
      <c r="DC124" s="2">
        <f t="shared" si="117"/>
        <v>38.825000000000003</v>
      </c>
      <c r="DD124" s="2">
        <f t="shared" si="118"/>
        <v>37.65</v>
      </c>
      <c r="DE124" s="2">
        <f t="shared" si="119"/>
        <v>37.524999999999999</v>
      </c>
      <c r="DF124" s="2">
        <f t="shared" si="120"/>
        <v>36.5</v>
      </c>
      <c r="DG124" s="2">
        <f t="shared" si="121"/>
        <v>33.881</v>
      </c>
      <c r="DH124" s="2">
        <f t="shared" si="122"/>
        <v>35.512999999999998</v>
      </c>
      <c r="DI124" s="2">
        <f t="shared" si="123"/>
        <v>41.537999999999997</v>
      </c>
      <c r="DK124" s="2">
        <f t="shared" si="147"/>
        <v>69.822073170731699</v>
      </c>
      <c r="DL124" s="2">
        <f t="shared" si="147"/>
        <v>65.205283400809719</v>
      </c>
      <c r="DM124" s="2">
        <f t="shared" si="147"/>
        <v>61.054024390243896</v>
      </c>
      <c r="DN124" s="2">
        <f t="shared" si="147"/>
        <v>71.474259919509493</v>
      </c>
      <c r="DO124" s="2">
        <f t="shared" si="147"/>
        <v>68.158403805496818</v>
      </c>
      <c r="DP124" s="2">
        <f t="shared" si="147"/>
        <v>61.782526402506562</v>
      </c>
      <c r="DQ124" s="2">
        <f t="shared" si="147"/>
        <v>64.081916339474489</v>
      </c>
      <c r="DR124" s="2">
        <f t="shared" si="147"/>
        <v>67.349916943521606</v>
      </c>
      <c r="DS124" s="2">
        <f t="shared" si="147"/>
        <v>64.578807258632835</v>
      </c>
      <c r="DT124" s="2">
        <f t="shared" si="147"/>
        <v>62.293698511735947</v>
      </c>
      <c r="DU124" s="2">
        <f t="shared" si="147"/>
        <v>56.772047038327528</v>
      </c>
      <c r="DV124" s="2">
        <f t="shared" si="147"/>
        <v>62.360096043491374</v>
      </c>
      <c r="DW124" s="2">
        <f t="shared" si="147"/>
        <v>58.692286539816763</v>
      </c>
      <c r="DX124" s="2">
        <f t="shared" si="147"/>
        <v>67.010900332225916</v>
      </c>
      <c r="DY124" s="2">
        <f t="shared" si="147"/>
        <v>64.115684210526325</v>
      </c>
      <c r="EA124" s="2">
        <f t="shared" si="151"/>
        <v>36.324320022560627</v>
      </c>
      <c r="EB124" s="2">
        <f t="shared" si="151"/>
        <v>38.155017637391275</v>
      </c>
      <c r="EC124" s="2">
        <f t="shared" si="151"/>
        <v>37.131506546710582</v>
      </c>
      <c r="ED124" s="2">
        <f t="shared" si="151"/>
        <v>38.00888368477289</v>
      </c>
      <c r="EE124" s="2">
        <f t="shared" si="150"/>
        <v>37.936916659667986</v>
      </c>
      <c r="EF124" s="2">
        <f t="shared" si="150"/>
        <v>37.012561424287469</v>
      </c>
      <c r="EG124" s="2">
        <f t="shared" si="150"/>
        <v>37.229954777979124</v>
      </c>
      <c r="EH124" s="2">
        <f t="shared" si="150"/>
        <v>38.918514977692809</v>
      </c>
      <c r="EI124" s="2">
        <f t="shared" si="150"/>
        <v>39.662439773859901</v>
      </c>
      <c r="EJ124" s="2">
        <f t="shared" si="150"/>
        <v>37.577321867026399</v>
      </c>
      <c r="EK124" s="2">
        <f t="shared" si="150"/>
        <v>37.924600176623514</v>
      </c>
      <c r="EL124" s="2">
        <f t="shared" si="150"/>
        <v>36.587430513393436</v>
      </c>
      <c r="EM124" s="2">
        <f t="shared" si="134"/>
        <v>35.880588749733214</v>
      </c>
      <c r="EN124" s="2">
        <f t="shared" si="134"/>
        <v>36.085492156159845</v>
      </c>
      <c r="EO124" s="2">
        <f t="shared" si="134"/>
        <v>42.264269636595991</v>
      </c>
      <c r="EQ124" s="2">
        <f t="shared" si="148"/>
        <v>36.184577880199612</v>
      </c>
      <c r="ER124" s="2">
        <f t="shared" si="148"/>
        <v>37.945658841833165</v>
      </c>
      <c r="ES124" s="2">
        <f t="shared" si="148"/>
        <v>37.338073244069804</v>
      </c>
      <c r="ET124" s="2">
        <f t="shared" si="148"/>
        <v>37.770874861969389</v>
      </c>
      <c r="EU124" s="2">
        <f t="shared" si="148"/>
        <v>37.773396508493207</v>
      </c>
      <c r="EV124" s="2">
        <f t="shared" si="148"/>
        <v>36.860131085845289</v>
      </c>
      <c r="EW124" s="2">
        <f t="shared" si="148"/>
        <v>37.091715253048847</v>
      </c>
      <c r="EX124" s="2">
        <f t="shared" si="148"/>
        <v>38.970645515446307</v>
      </c>
      <c r="EY124" s="2">
        <f t="shared" si="148"/>
        <v>39.500305500298921</v>
      </c>
      <c r="EZ124" s="2">
        <f t="shared" si="148"/>
        <v>37.374879964330702</v>
      </c>
      <c r="FA124" s="2">
        <f t="shared" si="148"/>
        <v>37.532347687489896</v>
      </c>
      <c r="FB124" s="2">
        <f t="shared" si="148"/>
        <v>36.453080473205617</v>
      </c>
      <c r="FC124" s="2">
        <f t="shared" si="148"/>
        <v>35.790572078035481</v>
      </c>
      <c r="FD124" s="2">
        <f t="shared" si="148"/>
        <v>36.030374675826266</v>
      </c>
      <c r="FE124" s="2">
        <f t="shared" si="148"/>
        <v>42.204704561300005</v>
      </c>
      <c r="FG124" s="2">
        <f t="shared" si="149"/>
        <v>0.99441825080100288</v>
      </c>
      <c r="FH124" s="2">
        <f t="shared" si="149"/>
        <v>0.9949122258538794</v>
      </c>
      <c r="FI124" s="2">
        <f t="shared" si="149"/>
        <v>0.99398903792314686</v>
      </c>
      <c r="FJ124" s="2">
        <f t="shared" si="149"/>
        <v>0.99350084269901517</v>
      </c>
      <c r="FK124" s="2">
        <f t="shared" si="149"/>
        <v>0.99292996749353812</v>
      </c>
      <c r="FL124" s="2">
        <f t="shared" si="149"/>
        <v>0.99336902423850337</v>
      </c>
      <c r="FM124" s="2">
        <f t="shared" si="149"/>
        <v>0.99321420280084605</v>
      </c>
      <c r="FN124" s="2">
        <f t="shared" si="149"/>
        <v>0.99253606069032529</v>
      </c>
      <c r="FO124" s="2">
        <f t="shared" si="149"/>
        <v>0.99269229901788736</v>
      </c>
      <c r="FP124" s="2">
        <f t="shared" si="149"/>
        <v>0.99245879044937424</v>
      </c>
      <c r="FQ124" s="2">
        <f t="shared" si="149"/>
        <v>0.99215112275629203</v>
      </c>
      <c r="FR124" s="2">
        <f t="shared" si="149"/>
        <v>0.99193307805584519</v>
      </c>
      <c r="FS124" s="2">
        <f t="shared" si="149"/>
        <v>0.99203891805567079</v>
      </c>
      <c r="FT124" s="2">
        <f t="shared" si="149"/>
        <v>0.99314733590504833</v>
      </c>
      <c r="FU124" s="2">
        <f t="shared" si="149"/>
        <v>0.99121521539865309</v>
      </c>
      <c r="FW124" s="2">
        <f t="shared" si="140"/>
        <v>4.3191680773293061E-3</v>
      </c>
      <c r="FX124" s="2">
        <f t="shared" si="140"/>
        <v>5.2183017754075427E-3</v>
      </c>
      <c r="FY124" s="2">
        <f t="shared" si="140"/>
        <v>4.9685593496929404E-3</v>
      </c>
      <c r="FZ124" s="2">
        <f t="shared" si="140"/>
        <v>4.9416928644715301E-3</v>
      </c>
      <c r="GA124" s="2">
        <f t="shared" si="140"/>
        <v>4.2149195304674002E-3</v>
      </c>
      <c r="GB124" s="2">
        <f t="shared" si="140"/>
        <v>4.2707229784190092E-3</v>
      </c>
      <c r="GC124" s="2">
        <f t="shared" si="140"/>
        <v>4.4614835450873499E-3</v>
      </c>
      <c r="GD124" s="2">
        <f t="shared" si="140"/>
        <v>4.6859606434778217E-3</v>
      </c>
      <c r="GE124" s="2">
        <f t="shared" si="140"/>
        <v>4.3656374265250344E-3</v>
      </c>
      <c r="GF124" s="2">
        <f t="shared" si="140"/>
        <v>4.1380586279937907E-3</v>
      </c>
      <c r="GG124" s="2">
        <f t="shared" si="140"/>
        <v>3.7286011331600275E-3</v>
      </c>
      <c r="GH124" s="2">
        <f t="shared" si="140"/>
        <v>3.4690808848159803E-3</v>
      </c>
      <c r="GI124" s="2">
        <f t="shared" si="140"/>
        <v>3.3460267216419127E-3</v>
      </c>
      <c r="GJ124" s="2">
        <f t="shared" si="140"/>
        <v>3.4665313443273333E-3</v>
      </c>
      <c r="GK124" s="2">
        <f t="shared" si="140"/>
        <v>3.1478853284485162E-3</v>
      </c>
      <c r="GM124" s="92">
        <f t="shared" si="141"/>
        <v>1.0139285894442449E-61</v>
      </c>
      <c r="GN124" s="92">
        <f t="shared" si="141"/>
        <v>2.2245969307973273E-66</v>
      </c>
      <c r="GO124" s="92">
        <f t="shared" si="141"/>
        <v>2.977079296049578E-69</v>
      </c>
      <c r="GP124" s="92">
        <f t="shared" si="141"/>
        <v>5.9279094098506075E-90</v>
      </c>
      <c r="GQ124" s="92">
        <f t="shared" si="141"/>
        <v>1.2678329849656346E-86</v>
      </c>
      <c r="GR124" s="92">
        <f t="shared" si="141"/>
        <v>2.1518920089349263E-79</v>
      </c>
      <c r="GS124" s="92">
        <f t="shared" si="141"/>
        <v>1.6162034346685633E-78</v>
      </c>
      <c r="GT124" s="92">
        <f t="shared" si="141"/>
        <v>2.3664780560466747E-46</v>
      </c>
      <c r="GU124" s="92">
        <f t="shared" si="141"/>
        <v>1.2672529156700126E-57</v>
      </c>
      <c r="GV124" s="92">
        <f t="shared" si="141"/>
        <v>3.3285036211679099E-73</v>
      </c>
      <c r="GW124" s="92">
        <f t="shared" si="141"/>
        <v>2.8938957450616411E-71</v>
      </c>
      <c r="GX124" s="92">
        <f t="shared" si="141"/>
        <v>2.4461750272037801E-79</v>
      </c>
      <c r="GY124" s="92">
        <f t="shared" si="141"/>
        <v>1.619460986394407E-58</v>
      </c>
      <c r="GZ124" s="92">
        <f t="shared" si="141"/>
        <v>2.984193749720071E-57</v>
      </c>
      <c r="HA124" s="92">
        <f t="shared" si="141"/>
        <v>3.7214399696998701E-55</v>
      </c>
      <c r="HC124" s="92">
        <f t="shared" si="152"/>
        <v>1.9335159088908168E-6</v>
      </c>
      <c r="HD124" s="92">
        <f t="shared" si="152"/>
        <v>4.1921038072752137E-8</v>
      </c>
      <c r="HE124" s="92">
        <f t="shared" si="152"/>
        <v>1.4197615912718023E-8</v>
      </c>
      <c r="HF124" s="92">
        <f t="shared" si="152"/>
        <v>5.9949616008465946E-10</v>
      </c>
      <c r="HG124" s="92">
        <f t="shared" si="152"/>
        <v>3.7890459782412753E-10</v>
      </c>
      <c r="HH124" s="92">
        <f t="shared" si="152"/>
        <v>4.1408687009761352E-14</v>
      </c>
      <c r="HI124" s="92">
        <f t="shared" si="137"/>
        <v>2.5962634978502767E-16</v>
      </c>
      <c r="HJ124" s="92">
        <f t="shared" si="137"/>
        <v>4.1439121742782055E-16</v>
      </c>
      <c r="HK124" s="92">
        <f t="shared" si="137"/>
        <v>1.8251719008107845E-16</v>
      </c>
      <c r="HL124" s="92">
        <f t="shared" si="137"/>
        <v>1.6296943017965818E-17</v>
      </c>
      <c r="HM124" s="92">
        <f t="shared" si="137"/>
        <v>1.1066379491582918E-11</v>
      </c>
      <c r="HN124" s="92">
        <f t="shared" si="137"/>
        <v>9.6966447614292745E-9</v>
      </c>
      <c r="HO124" s="92">
        <f t="shared" si="137"/>
        <v>1.2652286679259483E-6</v>
      </c>
      <c r="HP124" s="92">
        <f t="shared" si="137"/>
        <v>4.9350591720455747E-6</v>
      </c>
      <c r="HQ124" s="92">
        <f t="shared" si="137"/>
        <v>4.1207568761521712E-7</v>
      </c>
      <c r="HS124" s="92">
        <f t="shared" si="142"/>
        <v>2.0833542242800894E-6</v>
      </c>
      <c r="HT124" s="92">
        <f t="shared" si="142"/>
        <v>1.7023410564835424E-5</v>
      </c>
      <c r="HU124" s="92">
        <f t="shared" si="142"/>
        <v>1.2943806664959497E-6</v>
      </c>
      <c r="HV124" s="92">
        <f t="shared" si="142"/>
        <v>2.1013420797982E-7</v>
      </c>
      <c r="HW124" s="92">
        <f t="shared" si="142"/>
        <v>6.2567415386641149E-8</v>
      </c>
      <c r="HX124" s="92">
        <f t="shared" si="142"/>
        <v>2.5882052806751111E-7</v>
      </c>
      <c r="HY124" s="92">
        <f t="shared" si="142"/>
        <v>4.3158130629152182E-7</v>
      </c>
      <c r="HZ124" s="92">
        <f t="shared" si="142"/>
        <v>1.8440356541953825E-7</v>
      </c>
      <c r="IA124" s="92">
        <f t="shared" si="142"/>
        <v>3.9642313117591151E-7</v>
      </c>
      <c r="IB124" s="92">
        <f t="shared" si="142"/>
        <v>2.8100367454264904E-7</v>
      </c>
      <c r="IC124" s="92">
        <f t="shared" si="142"/>
        <v>1.8127312944392431E-8</v>
      </c>
      <c r="ID124" s="92">
        <f t="shared" si="142"/>
        <v>3.7430403207686577E-9</v>
      </c>
      <c r="IE124" s="92">
        <f t="shared" si="142"/>
        <v>2.1826015821934254E-8</v>
      </c>
      <c r="IF124" s="92">
        <f t="shared" si="142"/>
        <v>1.5023254365926234E-5</v>
      </c>
      <c r="IG124" s="92">
        <f t="shared" si="142"/>
        <v>1.9461331283903346E-4</v>
      </c>
      <c r="II124" s="92">
        <f t="shared" si="143"/>
        <v>4.3369259293065736E-34</v>
      </c>
      <c r="IJ124" s="92">
        <f t="shared" si="143"/>
        <v>3.5842166126195122E-30</v>
      </c>
      <c r="IK124" s="92">
        <f t="shared" si="143"/>
        <v>9.6278532197601193E-38</v>
      </c>
      <c r="IL124" s="92">
        <f t="shared" si="143"/>
        <v>1.6611735042187281E-44</v>
      </c>
      <c r="IM124" s="92">
        <f t="shared" si="143"/>
        <v>8.3704081704750284E-46</v>
      </c>
      <c r="IN124" s="92">
        <f t="shared" si="143"/>
        <v>1.5492888523056681E-42</v>
      </c>
      <c r="IO124" s="92">
        <f t="shared" si="143"/>
        <v>2.3243475528993915E-43</v>
      </c>
      <c r="IP124" s="92">
        <f t="shared" si="143"/>
        <v>3.6049445980353312E-47</v>
      </c>
      <c r="IQ124" s="92">
        <f t="shared" si="143"/>
        <v>6.5578905003313597E-44</v>
      </c>
      <c r="IR124" s="92">
        <f t="shared" si="143"/>
        <v>3.3345906315076764E-44</v>
      </c>
      <c r="IS124" s="92">
        <f t="shared" si="143"/>
        <v>4.9234671497945205E-49</v>
      </c>
      <c r="IT124" s="92">
        <f t="shared" si="143"/>
        <v>8.2702211562485616E-52</v>
      </c>
      <c r="IU124" s="92">
        <f t="shared" si="143"/>
        <v>4.9983589297125525E-45</v>
      </c>
      <c r="IV124" s="92">
        <f t="shared" si="143"/>
        <v>1.6333015050615681E-35</v>
      </c>
      <c r="IW124" s="92">
        <f t="shared" si="143"/>
        <v>1.8057290019427287E-22</v>
      </c>
      <c r="IY124" s="92">
        <f t="shared" si="144"/>
        <v>4.0168701331709063E-6</v>
      </c>
      <c r="IZ124" s="92">
        <f t="shared" si="144"/>
        <v>1.7065331602908178E-5</v>
      </c>
      <c r="JA124" s="92">
        <f t="shared" si="144"/>
        <v>1.3085782824086676E-6</v>
      </c>
      <c r="JB124" s="92">
        <f t="shared" si="144"/>
        <v>2.1073370413990467E-7</v>
      </c>
      <c r="JC124" s="92">
        <f t="shared" si="144"/>
        <v>6.294631998446528E-8</v>
      </c>
      <c r="JD124" s="92">
        <f t="shared" si="144"/>
        <v>2.5882056947619815E-7</v>
      </c>
      <c r="JE124" s="92">
        <f t="shared" si="144"/>
        <v>4.3158130655114817E-7</v>
      </c>
      <c r="JF124" s="92">
        <f t="shared" si="144"/>
        <v>1.8440356583392948E-7</v>
      </c>
      <c r="JG124" s="92">
        <f t="shared" si="144"/>
        <v>3.9642313135842869E-7</v>
      </c>
      <c r="JH124" s="92">
        <f t="shared" si="144"/>
        <v>2.8100367455894601E-7</v>
      </c>
      <c r="JI124" s="92">
        <f t="shared" si="144"/>
        <v>1.8138379323884013E-8</v>
      </c>
      <c r="JJ124" s="92">
        <f t="shared" si="144"/>
        <v>1.3439685082197932E-8</v>
      </c>
      <c r="JK124" s="92">
        <f t="shared" si="144"/>
        <v>1.2870546837478826E-6</v>
      </c>
      <c r="JL124" s="92">
        <f t="shared" si="144"/>
        <v>1.9958313537971808E-5</v>
      </c>
      <c r="JM124" s="92">
        <f t="shared" si="144"/>
        <v>1.9502538852664869E-4</v>
      </c>
    </row>
    <row r="125" spans="2:273" x14ac:dyDescent="0.25">
      <c r="B125" s="2">
        <v>98</v>
      </c>
      <c r="C125" s="37">
        <v>35.549999999999997</v>
      </c>
      <c r="D125" s="37">
        <v>36.75</v>
      </c>
      <c r="E125" s="37">
        <v>37.875</v>
      </c>
      <c r="F125" s="37">
        <v>35.774999999999999</v>
      </c>
      <c r="G125" s="37">
        <v>38.375</v>
      </c>
      <c r="H125" s="37">
        <v>37.799999999999997</v>
      </c>
      <c r="I125" s="37">
        <v>37.700000000000003</v>
      </c>
      <c r="J125" s="37">
        <v>40.549999999999997</v>
      </c>
      <c r="K125" s="37">
        <v>39.1</v>
      </c>
      <c r="L125" s="37">
        <v>38.075000000000003</v>
      </c>
      <c r="M125" s="37">
        <v>36.4</v>
      </c>
      <c r="N125" s="37">
        <v>35.405000000000001</v>
      </c>
      <c r="O125" s="37">
        <v>34.570999999999998</v>
      </c>
      <c r="P125" s="37">
        <v>34.281999999999996</v>
      </c>
      <c r="Q125" s="37">
        <v>41.872</v>
      </c>
      <c r="S125" s="4">
        <f t="shared" si="145"/>
        <v>36.396124839457002</v>
      </c>
      <c r="T125" s="4">
        <f t="shared" si="145"/>
        <v>38.132561786081389</v>
      </c>
      <c r="U125" s="4">
        <f t="shared" si="145"/>
        <v>37.180598629747998</v>
      </c>
      <c r="V125" s="4">
        <f t="shared" si="145"/>
        <v>38.084886097146345</v>
      </c>
      <c r="W125" s="4">
        <f t="shared" si="145"/>
        <v>38.017104378467096</v>
      </c>
      <c r="X125" s="4">
        <f t="shared" si="145"/>
        <v>37.058914152237449</v>
      </c>
      <c r="Y125" s="4">
        <f t="shared" si="145"/>
        <v>37.27648561193196</v>
      </c>
      <c r="Z125" s="4">
        <f t="shared" si="145"/>
        <v>39.000535875242541</v>
      </c>
      <c r="AA125" s="4">
        <f t="shared" si="145"/>
        <v>39.679393483200336</v>
      </c>
      <c r="AB125" s="4">
        <f t="shared" si="145"/>
        <v>37.585859352411838</v>
      </c>
      <c r="AC125" s="4">
        <f t="shared" si="145"/>
        <v>37.869851210081968</v>
      </c>
      <c r="AD125" s="4">
        <f t="shared" si="145"/>
        <v>36.609699271162746</v>
      </c>
      <c r="AE125" s="4">
        <f t="shared" si="145"/>
        <v>35.91412407925484</v>
      </c>
      <c r="AF125" s="4">
        <f t="shared" si="145"/>
        <v>36.161231360047289</v>
      </c>
      <c r="AG125" s="4">
        <f t="shared" si="145"/>
        <v>42.495652551821358</v>
      </c>
      <c r="AI125" s="4">
        <f t="shared" si="146"/>
        <v>-0.8461248394570049</v>
      </c>
      <c r="AJ125" s="4">
        <f t="shared" si="146"/>
        <v>-1.3825617860813892</v>
      </c>
      <c r="AK125" s="4">
        <f t="shared" si="146"/>
        <v>0.69440137025200244</v>
      </c>
      <c r="AL125" s="4">
        <f t="shared" si="146"/>
        <v>-2.3098860971463466</v>
      </c>
      <c r="AM125" s="4">
        <f t="shared" si="146"/>
        <v>0.35789562153290433</v>
      </c>
      <c r="AN125" s="4">
        <f t="shared" si="146"/>
        <v>0.74108584776254816</v>
      </c>
      <c r="AO125" s="4">
        <f t="shared" si="146"/>
        <v>0.42351438806804254</v>
      </c>
      <c r="AP125" s="4">
        <f t="shared" si="146"/>
        <v>1.5494641247574563</v>
      </c>
      <c r="AQ125" s="4">
        <f t="shared" si="146"/>
        <v>-0.57939348320033446</v>
      </c>
      <c r="AR125" s="4">
        <f t="shared" si="146"/>
        <v>0.48914064758816522</v>
      </c>
      <c r="AS125" s="4">
        <f t="shared" si="146"/>
        <v>-1.4698512100819698</v>
      </c>
      <c r="AT125" s="4">
        <f t="shared" si="146"/>
        <v>-1.2046992711627453</v>
      </c>
      <c r="AU125" s="4">
        <f t="shared" si="146"/>
        <v>-1.3431240792548422</v>
      </c>
      <c r="AV125" s="4">
        <f t="shared" si="146"/>
        <v>-1.8792313600472923</v>
      </c>
      <c r="AW125" s="4">
        <f t="shared" si="146"/>
        <v>-0.62365255182135826</v>
      </c>
      <c r="AY125" s="2">
        <f t="shared" si="138"/>
        <v>36.396119625617473</v>
      </c>
      <c r="AZ125" s="2">
        <f t="shared" si="138"/>
        <v>38.130892688506094</v>
      </c>
      <c r="BA125" s="2">
        <f t="shared" si="138"/>
        <v>37.180208738579978</v>
      </c>
      <c r="BB125" s="2">
        <f t="shared" si="138"/>
        <v>38.084790862998553</v>
      </c>
      <c r="BC125" s="2">
        <f t="shared" si="138"/>
        <v>38.017064963579699</v>
      </c>
      <c r="BD125" s="2">
        <f t="shared" si="138"/>
        <v>37.058763808218131</v>
      </c>
      <c r="BE125" s="2">
        <f t="shared" si="138"/>
        <v>37.276182996824772</v>
      </c>
      <c r="BF125" s="2">
        <f t="shared" si="138"/>
        <v>39.000372305177848</v>
      </c>
      <c r="BG125" s="2">
        <f t="shared" si="138"/>
        <v>39.679053130918</v>
      </c>
      <c r="BH125" s="2">
        <f t="shared" si="138"/>
        <v>37.585598809983765</v>
      </c>
      <c r="BI125" s="2">
        <f t="shared" si="138"/>
        <v>37.869828951262988</v>
      </c>
      <c r="BJ125" s="2">
        <f t="shared" si="138"/>
        <v>36.609693500919349</v>
      </c>
      <c r="BK125" s="2">
        <f t="shared" si="138"/>
        <v>35.914092600964807</v>
      </c>
      <c r="BL125" s="2">
        <f t="shared" si="138"/>
        <v>36.149945474354986</v>
      </c>
      <c r="BM125" s="2">
        <f t="shared" si="138"/>
        <v>42.30871897107734</v>
      </c>
      <c r="BO125" s="2" t="str">
        <f t="shared" si="94"/>
        <v/>
      </c>
      <c r="BP125" s="2" t="str">
        <f t="shared" si="95"/>
        <v/>
      </c>
      <c r="BQ125" s="2" t="str">
        <f t="shared" si="96"/>
        <v/>
      </c>
      <c r="BR125" s="2" t="str">
        <f t="shared" si="97"/>
        <v/>
      </c>
      <c r="BS125" s="2" t="str">
        <f t="shared" si="98"/>
        <v/>
      </c>
      <c r="BT125" s="2" t="str">
        <f t="shared" si="99"/>
        <v/>
      </c>
      <c r="BU125" s="2" t="str">
        <f t="shared" si="100"/>
        <v/>
      </c>
      <c r="BV125" s="2" t="str">
        <f t="shared" si="101"/>
        <v/>
      </c>
      <c r="BW125" s="2" t="str">
        <f t="shared" si="102"/>
        <v/>
      </c>
      <c r="BX125" s="2" t="str">
        <f t="shared" si="103"/>
        <v/>
      </c>
      <c r="BY125" s="2" t="str">
        <f t="shared" si="104"/>
        <v/>
      </c>
      <c r="BZ125" s="2" t="str">
        <f t="shared" si="105"/>
        <v/>
      </c>
      <c r="CA125" s="2" t="str">
        <f t="shared" si="106"/>
        <v/>
      </c>
      <c r="CB125" s="2" t="str">
        <f t="shared" si="107"/>
        <v/>
      </c>
      <c r="CC125" s="2" t="str">
        <f t="shared" si="108"/>
        <v/>
      </c>
      <c r="CE125" s="2">
        <f t="shared" si="139"/>
        <v>35.549999999999997</v>
      </c>
      <c r="CF125" s="2">
        <f t="shared" si="139"/>
        <v>36.75</v>
      </c>
      <c r="CG125" s="2">
        <f t="shared" si="139"/>
        <v>37.875</v>
      </c>
      <c r="CH125" s="2">
        <f t="shared" si="139"/>
        <v>35.774999999999999</v>
      </c>
      <c r="CI125" s="2">
        <f t="shared" si="139"/>
        <v>38.375</v>
      </c>
      <c r="CJ125" s="2">
        <f t="shared" si="139"/>
        <v>37.799999999999997</v>
      </c>
      <c r="CK125" s="2">
        <f t="shared" si="139"/>
        <v>37.700000000000003</v>
      </c>
      <c r="CL125" s="2">
        <f t="shared" si="139"/>
        <v>40.549999999999997</v>
      </c>
      <c r="CM125" s="2">
        <f t="shared" si="139"/>
        <v>39.1</v>
      </c>
      <c r="CN125" s="2">
        <f t="shared" si="139"/>
        <v>38.075000000000003</v>
      </c>
      <c r="CO125" s="2">
        <f t="shared" si="139"/>
        <v>36.4</v>
      </c>
      <c r="CP125" s="2">
        <f t="shared" si="139"/>
        <v>35.405000000000001</v>
      </c>
      <c r="CQ125" s="2">
        <f t="shared" si="139"/>
        <v>34.570999999999998</v>
      </c>
      <c r="CR125" s="2">
        <f t="shared" si="139"/>
        <v>34.281999999999996</v>
      </c>
      <c r="CS125" s="2">
        <f t="shared" si="139"/>
        <v>41.872</v>
      </c>
      <c r="CU125" s="2">
        <f t="shared" si="109"/>
        <v>35.549999999999997</v>
      </c>
      <c r="CV125" s="2">
        <f t="shared" si="110"/>
        <v>36.75</v>
      </c>
      <c r="CW125" s="2">
        <f t="shared" si="111"/>
        <v>37.875</v>
      </c>
      <c r="CX125" s="2">
        <f t="shared" si="112"/>
        <v>35.774999999999999</v>
      </c>
      <c r="CY125" s="2">
        <f t="shared" si="113"/>
        <v>38.375</v>
      </c>
      <c r="CZ125" s="2">
        <f t="shared" si="114"/>
        <v>37.799999999999997</v>
      </c>
      <c r="DA125" s="2">
        <f t="shared" si="115"/>
        <v>37.700000000000003</v>
      </c>
      <c r="DB125" s="2">
        <f t="shared" si="116"/>
        <v>40.549999999999997</v>
      </c>
      <c r="DC125" s="2">
        <f t="shared" si="117"/>
        <v>39.1</v>
      </c>
      <c r="DD125" s="2">
        <f t="shared" si="118"/>
        <v>38.075000000000003</v>
      </c>
      <c r="DE125" s="2">
        <f t="shared" si="119"/>
        <v>36.4</v>
      </c>
      <c r="DF125" s="2">
        <f t="shared" si="120"/>
        <v>35.405000000000001</v>
      </c>
      <c r="DG125" s="2">
        <f t="shared" si="121"/>
        <v>34.570999999999998</v>
      </c>
      <c r="DH125" s="2">
        <f t="shared" si="122"/>
        <v>34.281999999999996</v>
      </c>
      <c r="DI125" s="2">
        <f t="shared" si="123"/>
        <v>41.872</v>
      </c>
      <c r="DK125" s="2">
        <f t="shared" si="147"/>
        <v>70.103449477351916</v>
      </c>
      <c r="DL125" s="2">
        <f t="shared" si="147"/>
        <v>65.408309716599192</v>
      </c>
      <c r="DM125" s="2">
        <f t="shared" si="147"/>
        <v>61.226027874564451</v>
      </c>
      <c r="DN125" s="2">
        <f t="shared" si="147"/>
        <v>71.796130108311047</v>
      </c>
      <c r="DO125" s="2">
        <f t="shared" si="147"/>
        <v>68.440116279069755</v>
      </c>
      <c r="DP125" s="2">
        <f t="shared" si="147"/>
        <v>61.990039975150594</v>
      </c>
      <c r="DQ125" s="2">
        <f t="shared" si="147"/>
        <v>64.311627906976753</v>
      </c>
      <c r="DR125" s="2">
        <f t="shared" si="147"/>
        <v>67.55373754152825</v>
      </c>
      <c r="DS125" s="2">
        <f t="shared" si="147"/>
        <v>64.772521141649051</v>
      </c>
      <c r="DT125" s="2">
        <f t="shared" si="147"/>
        <v>62.496506225859598</v>
      </c>
      <c r="DU125" s="2">
        <f t="shared" si="147"/>
        <v>56.897147212543558</v>
      </c>
      <c r="DV125" s="2">
        <f t="shared" si="147"/>
        <v>62.55722681969192</v>
      </c>
      <c r="DW125" s="2">
        <f t="shared" si="147"/>
        <v>58.831390274841432</v>
      </c>
      <c r="DX125" s="2">
        <f t="shared" si="147"/>
        <v>67.279348837209298</v>
      </c>
      <c r="DY125" s="2">
        <f t="shared" si="147"/>
        <v>64.329631578947371</v>
      </c>
      <c r="EA125" s="2">
        <f t="shared" si="151"/>
        <v>36.224183869148334</v>
      </c>
      <c r="EB125" s="2">
        <f t="shared" si="151"/>
        <v>38.004790405660003</v>
      </c>
      <c r="EC125" s="2">
        <f t="shared" si="151"/>
        <v>37.04656799742952</v>
      </c>
      <c r="ED125" s="2">
        <f t="shared" si="151"/>
        <v>37.884825619623399</v>
      </c>
      <c r="EE125" s="2">
        <f t="shared" si="150"/>
        <v>37.820191903922073</v>
      </c>
      <c r="EF125" s="2">
        <f t="shared" si="150"/>
        <v>36.90766008114305</v>
      </c>
      <c r="EG125" s="2">
        <f t="shared" si="150"/>
        <v>37.108357196692879</v>
      </c>
      <c r="EH125" s="2">
        <f t="shared" si="150"/>
        <v>38.804317657592044</v>
      </c>
      <c r="EI125" s="2">
        <f t="shared" si="150"/>
        <v>39.51129935441714</v>
      </c>
      <c r="EJ125" s="2">
        <f t="shared" si="150"/>
        <v>37.413819312196495</v>
      </c>
      <c r="EK125" s="2">
        <f t="shared" si="150"/>
        <v>37.733999216636661</v>
      </c>
      <c r="EL125" s="2">
        <f t="shared" si="150"/>
        <v>36.417714329558009</v>
      </c>
      <c r="EM125" s="2">
        <f t="shared" si="134"/>
        <v>35.746679184529569</v>
      </c>
      <c r="EN125" s="2">
        <f t="shared" si="134"/>
        <v>35.954248514876838</v>
      </c>
      <c r="EO125" s="2">
        <f t="shared" si="134"/>
        <v>42.131048894878262</v>
      </c>
      <c r="EQ125" s="2">
        <f t="shared" si="148"/>
        <v>36.094203757136626</v>
      </c>
      <c r="ER125" s="2">
        <f t="shared" si="148"/>
        <v>37.81071766933907</v>
      </c>
      <c r="ES125" s="2">
        <f t="shared" si="148"/>
        <v>37.23338662588985</v>
      </c>
      <c r="ET125" s="2">
        <f t="shared" si="148"/>
        <v>37.67206107255096</v>
      </c>
      <c r="EU125" s="2">
        <f t="shared" si="148"/>
        <v>37.671812587283064</v>
      </c>
      <c r="EV125" s="2">
        <f t="shared" si="148"/>
        <v>36.764295429618308</v>
      </c>
      <c r="EW125" s="2">
        <f t="shared" si="148"/>
        <v>36.97988164555575</v>
      </c>
      <c r="EX125" s="2">
        <f t="shared" si="148"/>
        <v>38.847772099017774</v>
      </c>
      <c r="EY125" s="2">
        <f t="shared" si="148"/>
        <v>39.362270354417497</v>
      </c>
      <c r="EZ125" s="2">
        <f t="shared" si="148"/>
        <v>37.227430961282245</v>
      </c>
      <c r="FA125" s="2">
        <f t="shared" si="148"/>
        <v>37.38167900255003</v>
      </c>
      <c r="FB125" s="2">
        <f t="shared" si="148"/>
        <v>36.294383483752</v>
      </c>
      <c r="FC125" s="2">
        <f t="shared" si="148"/>
        <v>35.661402431417322</v>
      </c>
      <c r="FD125" s="2">
        <f t="shared" si="148"/>
        <v>35.90325574153298</v>
      </c>
      <c r="FE125" s="2">
        <f t="shared" si="148"/>
        <v>42.038737394526073</v>
      </c>
      <c r="FG125" s="2">
        <f t="shared" si="149"/>
        <v>0.99490688282785777</v>
      </c>
      <c r="FH125" s="2">
        <f t="shared" si="149"/>
        <v>0.99535781666908207</v>
      </c>
      <c r="FI125" s="2">
        <f t="shared" si="149"/>
        <v>0.99451503643642358</v>
      </c>
      <c r="FJ125" s="2">
        <f t="shared" si="149"/>
        <v>0.99406930659579862</v>
      </c>
      <c r="FK125" s="2">
        <f t="shared" si="149"/>
        <v>0.99354804004408903</v>
      </c>
      <c r="FL125" s="2">
        <f t="shared" si="149"/>
        <v>0.9939489477194029</v>
      </c>
      <c r="FM125" s="2">
        <f t="shared" si="149"/>
        <v>0.99380758205284792</v>
      </c>
      <c r="FN125" s="2">
        <f t="shared" si="149"/>
        <v>0.99318833291183772</v>
      </c>
      <c r="FO125" s="2">
        <f t="shared" si="149"/>
        <v>0.99333100934271468</v>
      </c>
      <c r="FP125" s="2">
        <f t="shared" si="149"/>
        <v>0.99311776847973521</v>
      </c>
      <c r="FQ125" s="2">
        <f t="shared" si="149"/>
        <v>0.99283679184994023</v>
      </c>
      <c r="FR125" s="2">
        <f t="shared" si="149"/>
        <v>0.99263765394101144</v>
      </c>
      <c r="FS125" s="2">
        <f t="shared" si="149"/>
        <v>0.99273431744365803</v>
      </c>
      <c r="FT125" s="2">
        <f t="shared" si="149"/>
        <v>0.99374652547092457</v>
      </c>
      <c r="FU125" s="2">
        <f t="shared" si="149"/>
        <v>0.99198198356949163</v>
      </c>
      <c r="FW125" s="2">
        <f t="shared" si="140"/>
        <v>4.7339009794819184E-3</v>
      </c>
      <c r="FX125" s="2">
        <f t="shared" si="140"/>
        <v>5.7188749366479134E-3</v>
      </c>
      <c r="FY125" s="2">
        <f t="shared" si="140"/>
        <v>5.4453067437729057E-3</v>
      </c>
      <c r="FZ125" s="2">
        <f t="shared" si="140"/>
        <v>5.4158763743073855E-3</v>
      </c>
      <c r="GA125" s="2">
        <f t="shared" si="140"/>
        <v>4.6196887772243156E-3</v>
      </c>
      <c r="GB125" s="2">
        <f t="shared" si="140"/>
        <v>4.6808259791563875E-3</v>
      </c>
      <c r="GC125" s="2">
        <f t="shared" si="140"/>
        <v>4.8898146779336833E-3</v>
      </c>
      <c r="GD125" s="2">
        <f t="shared" si="140"/>
        <v>5.1357318449870354E-3</v>
      </c>
      <c r="GE125" s="2">
        <f t="shared" si="140"/>
        <v>4.7848109415581644E-3</v>
      </c>
      <c r="GF125" s="2">
        <f t="shared" si="140"/>
        <v>4.535480349107477E-3</v>
      </c>
      <c r="GG125" s="2">
        <f t="shared" si="140"/>
        <v>4.0868596838567334E-3</v>
      </c>
      <c r="GH125" s="2">
        <f t="shared" si="140"/>
        <v>3.802498889971721E-3</v>
      </c>
      <c r="GI125" s="2">
        <f t="shared" si="140"/>
        <v>3.6676613546070772E-3</v>
      </c>
      <c r="GJ125" s="2">
        <f t="shared" si="140"/>
        <v>3.799705244055704E-3</v>
      </c>
      <c r="GK125" s="2">
        <f t="shared" si="140"/>
        <v>3.4505396897691722E-3</v>
      </c>
      <c r="GM125" s="92">
        <f t="shared" si="141"/>
        <v>1.8091548987254946E-65</v>
      </c>
      <c r="GN125" s="92">
        <f t="shared" si="141"/>
        <v>2.6053253733819726E-70</v>
      </c>
      <c r="GO125" s="92">
        <f t="shared" si="141"/>
        <v>2.456889570162297E-73</v>
      </c>
      <c r="GP125" s="92">
        <f t="shared" si="141"/>
        <v>3.340879017006525E-95</v>
      </c>
      <c r="GQ125" s="92">
        <f t="shared" si="141"/>
        <v>7.2604771661091695E-92</v>
      </c>
      <c r="GR125" s="92">
        <f t="shared" si="141"/>
        <v>4.3520979882650707E-84</v>
      </c>
      <c r="GS125" s="92">
        <f t="shared" si="141"/>
        <v>4.1969758523066583E-83</v>
      </c>
      <c r="GT125" s="92">
        <f t="shared" si="141"/>
        <v>4.5995749192587286E-49</v>
      </c>
      <c r="GU125" s="92">
        <f t="shared" si="141"/>
        <v>5.029643002642503E-61</v>
      </c>
      <c r="GV125" s="92">
        <f t="shared" si="141"/>
        <v>1.5543755869048304E-77</v>
      </c>
      <c r="GW125" s="92">
        <f t="shared" si="141"/>
        <v>1.6822620267554684E-75</v>
      </c>
      <c r="GX125" s="92">
        <f t="shared" si="141"/>
        <v>3.4924539638519488E-84</v>
      </c>
      <c r="GY125" s="92">
        <f t="shared" si="141"/>
        <v>4.1921645161093179E-62</v>
      </c>
      <c r="GZ125" s="92">
        <f t="shared" si="141"/>
        <v>1.0125637526566728E-60</v>
      </c>
      <c r="HA125" s="92">
        <f t="shared" si="141"/>
        <v>2.3771056586224503E-58</v>
      </c>
      <c r="HC125" s="92">
        <f t="shared" si="152"/>
        <v>1.6199820690297119E-7</v>
      </c>
      <c r="HD125" s="92">
        <f t="shared" si="152"/>
        <v>2.4282861352463459E-9</v>
      </c>
      <c r="HE125" s="92">
        <f t="shared" si="152"/>
        <v>6.7767130870988118E-10</v>
      </c>
      <c r="HF125" s="92">
        <f t="shared" si="152"/>
        <v>1.9577805990283224E-11</v>
      </c>
      <c r="HG125" s="92">
        <f t="shared" si="152"/>
        <v>7.1760708762834756E-12</v>
      </c>
      <c r="HH125" s="92">
        <f t="shared" si="152"/>
        <v>1.8312301447566659E-16</v>
      </c>
      <c r="HI125" s="92">
        <f t="shared" si="137"/>
        <v>7.4020188448077482E-19</v>
      </c>
      <c r="HJ125" s="92">
        <f t="shared" si="137"/>
        <v>1.3226274041295442E-18</v>
      </c>
      <c r="HK125" s="92">
        <f t="shared" si="137"/>
        <v>4.3539557490342637E-19</v>
      </c>
      <c r="HL125" s="92">
        <f t="shared" si="137"/>
        <v>2.278401122034101E-20</v>
      </c>
      <c r="HM125" s="92">
        <f t="shared" si="137"/>
        <v>1.0501442810933217E-13</v>
      </c>
      <c r="HN125" s="92">
        <f t="shared" si="137"/>
        <v>2.4835314826394781E-10</v>
      </c>
      <c r="HO125" s="92">
        <f t="shared" si="137"/>
        <v>7.272857613922163E-8</v>
      </c>
      <c r="HP125" s="92">
        <f t="shared" si="137"/>
        <v>4.4000582571929257E-7</v>
      </c>
      <c r="HQ125" s="92">
        <f t="shared" si="137"/>
        <v>3.4261434178856312E-8</v>
      </c>
      <c r="HS125" s="92">
        <f t="shared" si="142"/>
        <v>4.5551327451543136E-6</v>
      </c>
      <c r="HT125" s="92">
        <f t="shared" si="142"/>
        <v>3.4064070900260819E-5</v>
      </c>
      <c r="HU125" s="92">
        <f t="shared" si="142"/>
        <v>3.065111389204233E-6</v>
      </c>
      <c r="HV125" s="92">
        <f t="shared" si="142"/>
        <v>5.7190282530708476E-7</v>
      </c>
      <c r="HW125" s="92">
        <f t="shared" si="142"/>
        <v>1.7471459694798715E-7</v>
      </c>
      <c r="HX125" s="92">
        <f t="shared" si="142"/>
        <v>6.6630684985806136E-7</v>
      </c>
      <c r="HY125" s="92">
        <f t="shared" si="142"/>
        <v>1.1108228387489051E-6</v>
      </c>
      <c r="HZ125" s="92">
        <f t="shared" si="142"/>
        <v>5.1438764764025535E-7</v>
      </c>
      <c r="IA125" s="92">
        <f t="shared" si="142"/>
        <v>1.0256918209880575E-6</v>
      </c>
      <c r="IB125" s="92">
        <f t="shared" si="142"/>
        <v>7.3112105044628874E-7</v>
      </c>
      <c r="IC125" s="92">
        <f t="shared" si="142"/>
        <v>5.3394974482474031E-8</v>
      </c>
      <c r="ID125" s="92">
        <f t="shared" si="142"/>
        <v>1.1784797215140637E-8</v>
      </c>
      <c r="IE125" s="92">
        <f t="shared" si="142"/>
        <v>5.98801491141151E-8</v>
      </c>
      <c r="IF125" s="92">
        <f t="shared" si="142"/>
        <v>2.7463803134118253E-5</v>
      </c>
      <c r="IG125" s="92">
        <f t="shared" si="142"/>
        <v>3.0513612491431328E-4</v>
      </c>
      <c r="II125" s="92">
        <f t="shared" si="143"/>
        <v>5.3057804807593067E-33</v>
      </c>
      <c r="IJ125" s="92">
        <f t="shared" si="143"/>
        <v>3.5131347922573769E-29</v>
      </c>
      <c r="IK125" s="92">
        <f t="shared" si="143"/>
        <v>1.6781705609226068E-36</v>
      </c>
      <c r="IL125" s="92">
        <f t="shared" si="143"/>
        <v>4.9203237314726715E-43</v>
      </c>
      <c r="IM125" s="92">
        <f t="shared" si="143"/>
        <v>2.4820708767067486E-44</v>
      </c>
      <c r="IN125" s="92">
        <f t="shared" si="143"/>
        <v>3.6042674919676297E-41</v>
      </c>
      <c r="IO125" s="92">
        <f t="shared" si="143"/>
        <v>5.9110302015382885E-42</v>
      </c>
      <c r="IP125" s="92">
        <f t="shared" si="143"/>
        <v>1.2713844876540555E-45</v>
      </c>
      <c r="IQ125" s="92">
        <f t="shared" si="143"/>
        <v>1.7175911085873909E-42</v>
      </c>
      <c r="IR125" s="92">
        <f t="shared" si="143"/>
        <v>8.6525561680753917E-43</v>
      </c>
      <c r="IS125" s="92">
        <f t="shared" si="143"/>
        <v>1.7270367840466339E-47</v>
      </c>
      <c r="IT125" s="92">
        <f t="shared" si="143"/>
        <v>3.4049982637808738E-50</v>
      </c>
      <c r="IU125" s="92">
        <f t="shared" si="143"/>
        <v>1.2210291630275541E-43</v>
      </c>
      <c r="IV125" s="92">
        <f t="shared" si="143"/>
        <v>2.0148091950699574E-34</v>
      </c>
      <c r="IW125" s="92">
        <f t="shared" si="143"/>
        <v>8.2970372236254088E-22</v>
      </c>
      <c r="IY125" s="92">
        <f t="shared" si="144"/>
        <v>4.7171309520572846E-6</v>
      </c>
      <c r="IZ125" s="92">
        <f t="shared" si="144"/>
        <v>3.4066499186396065E-5</v>
      </c>
      <c r="JA125" s="92">
        <f t="shared" si="144"/>
        <v>3.0657890605129429E-6</v>
      </c>
      <c r="JB125" s="92">
        <f t="shared" si="144"/>
        <v>5.7192240311307502E-7</v>
      </c>
      <c r="JC125" s="92">
        <f t="shared" si="144"/>
        <v>1.7472177301886344E-7</v>
      </c>
      <c r="JD125" s="92">
        <f t="shared" si="144"/>
        <v>6.6630685004118438E-7</v>
      </c>
      <c r="JE125" s="92">
        <f t="shared" si="144"/>
        <v>1.1108228387496454E-6</v>
      </c>
      <c r="JF125" s="92">
        <f t="shared" si="144"/>
        <v>5.1438764764157799E-7</v>
      </c>
      <c r="JG125" s="92">
        <f t="shared" si="144"/>
        <v>1.0256918209884929E-6</v>
      </c>
      <c r="JH125" s="92">
        <f t="shared" si="144"/>
        <v>7.311210504463115E-7</v>
      </c>
      <c r="JI125" s="92">
        <f t="shared" si="144"/>
        <v>5.3395079496902142E-8</v>
      </c>
      <c r="JJ125" s="92">
        <f t="shared" si="144"/>
        <v>1.2033150363404584E-8</v>
      </c>
      <c r="JK125" s="92">
        <f t="shared" si="144"/>
        <v>1.3260872525333673E-7</v>
      </c>
      <c r="JL125" s="92">
        <f t="shared" si="144"/>
        <v>2.7903808959837547E-5</v>
      </c>
      <c r="JM125" s="92">
        <f t="shared" si="144"/>
        <v>3.0517038634849216E-4</v>
      </c>
    </row>
    <row r="126" spans="2:273" x14ac:dyDescent="0.25">
      <c r="B126" s="2">
        <v>99</v>
      </c>
      <c r="C126" s="37">
        <v>34.65</v>
      </c>
      <c r="D126" s="37">
        <v>40.325000000000003</v>
      </c>
      <c r="E126" s="37">
        <v>37.674999999999997</v>
      </c>
      <c r="F126" s="37">
        <v>39.125</v>
      </c>
      <c r="G126" s="37">
        <v>36.549999999999997</v>
      </c>
      <c r="H126" s="37">
        <v>36.424999999999997</v>
      </c>
      <c r="I126" s="37">
        <v>37.450000000000003</v>
      </c>
      <c r="J126" s="37">
        <v>38.15</v>
      </c>
      <c r="K126" s="37">
        <v>40</v>
      </c>
      <c r="L126" s="37">
        <v>38.85</v>
      </c>
      <c r="M126" s="37">
        <v>36.049999999999997</v>
      </c>
      <c r="N126" s="37">
        <v>34.451999999999998</v>
      </c>
      <c r="O126" s="37">
        <v>34.929000000000002</v>
      </c>
      <c r="P126" s="37">
        <v>33.744</v>
      </c>
      <c r="Q126" s="37">
        <v>41.973999999999997</v>
      </c>
      <c r="S126" s="4">
        <f t="shared" si="145"/>
        <v>36.28263618409823</v>
      </c>
      <c r="T126" s="4">
        <f t="shared" si="145"/>
        <v>37.974156306240182</v>
      </c>
      <c r="U126" s="4">
        <f t="shared" si="145"/>
        <v>37.085790548399494</v>
      </c>
      <c r="V126" s="4">
        <f t="shared" si="145"/>
        <v>37.945826420736438</v>
      </c>
      <c r="W126" s="4">
        <f t="shared" si="145"/>
        <v>37.885519077205792</v>
      </c>
      <c r="X126" s="4">
        <f t="shared" si="145"/>
        <v>36.942651193399932</v>
      </c>
      <c r="Y126" s="4">
        <f t="shared" si="145"/>
        <v>37.1425517684401</v>
      </c>
      <c r="Z126" s="4">
        <f t="shared" si="145"/>
        <v>38.871424660719072</v>
      </c>
      <c r="AA126" s="4">
        <f t="shared" si="145"/>
        <v>39.51610111948802</v>
      </c>
      <c r="AB126" s="4">
        <f t="shared" si="145"/>
        <v>37.409935560777939</v>
      </c>
      <c r="AC126" s="4">
        <f t="shared" si="145"/>
        <v>37.669394283576857</v>
      </c>
      <c r="AD126" s="4">
        <f t="shared" si="145"/>
        <v>36.425640366020453</v>
      </c>
      <c r="AE126" s="4">
        <f t="shared" si="145"/>
        <v>35.767397577347388</v>
      </c>
      <c r="AF126" s="4">
        <f t="shared" si="145"/>
        <v>36.023508323249942</v>
      </c>
      <c r="AG126" s="4">
        <f t="shared" si="145"/>
        <v>42.443637593432797</v>
      </c>
      <c r="AI126" s="4">
        <f t="shared" si="146"/>
        <v>-1.6326361840982315</v>
      </c>
      <c r="AJ126" s="4">
        <f t="shared" si="146"/>
        <v>2.3508436937598205</v>
      </c>
      <c r="AK126" s="4">
        <f t="shared" si="146"/>
        <v>0.58920945160050309</v>
      </c>
      <c r="AL126" s="4">
        <f t="shared" si="146"/>
        <v>1.179173579263562</v>
      </c>
      <c r="AM126" s="4">
        <f t="shared" si="146"/>
        <v>-1.3355190772057952</v>
      </c>
      <c r="AN126" s="4">
        <f t="shared" si="146"/>
        <v>-0.51765119339993504</v>
      </c>
      <c r="AO126" s="4">
        <f t="shared" si="146"/>
        <v>0.30744823155990275</v>
      </c>
      <c r="AP126" s="4">
        <f t="shared" si="146"/>
        <v>-0.72142466071907307</v>
      </c>
      <c r="AQ126" s="4">
        <f t="shared" si="146"/>
        <v>0.48389888051197971</v>
      </c>
      <c r="AR126" s="4">
        <f t="shared" si="146"/>
        <v>1.4400644392220627</v>
      </c>
      <c r="AS126" s="4">
        <f t="shared" si="146"/>
        <v>-1.6193942835768596</v>
      </c>
      <c r="AT126" s="4">
        <f t="shared" si="146"/>
        <v>-1.9736403660204545</v>
      </c>
      <c r="AU126" s="4">
        <f t="shared" si="146"/>
        <v>-0.8383975773473864</v>
      </c>
      <c r="AV126" s="4">
        <f t="shared" si="146"/>
        <v>-2.2795083232499422</v>
      </c>
      <c r="AW126" s="4">
        <f t="shared" si="146"/>
        <v>-0.46963759343280032</v>
      </c>
      <c r="AY126" s="2">
        <f t="shared" si="138"/>
        <v>36.282635906089823</v>
      </c>
      <c r="AZ126" s="2">
        <f t="shared" si="138"/>
        <v>37.971005154786425</v>
      </c>
      <c r="BA126" s="2">
        <f t="shared" si="138"/>
        <v>37.084924812023964</v>
      </c>
      <c r="BB126" s="2">
        <f t="shared" si="138"/>
        <v>37.945584940219177</v>
      </c>
      <c r="BC126" s="2">
        <f t="shared" si="138"/>
        <v>37.885416244443142</v>
      </c>
      <c r="BD126" s="2">
        <f t="shared" si="138"/>
        <v>36.94228878269486</v>
      </c>
      <c r="BE126" s="2">
        <f t="shared" si="138"/>
        <v>37.141824201058611</v>
      </c>
      <c r="BF126" s="2">
        <f t="shared" si="138"/>
        <v>38.871000435780509</v>
      </c>
      <c r="BG126" s="2">
        <f t="shared" si="138"/>
        <v>39.51527865574505</v>
      </c>
      <c r="BH126" s="2">
        <f t="shared" si="138"/>
        <v>37.409301782148979</v>
      </c>
      <c r="BI126" s="2">
        <f t="shared" si="138"/>
        <v>37.669333037900451</v>
      </c>
      <c r="BJ126" s="2">
        <f t="shared" si="138"/>
        <v>36.425623415243983</v>
      </c>
      <c r="BK126" s="2">
        <f t="shared" si="138"/>
        <v>35.767322053571995</v>
      </c>
      <c r="BL126" s="2">
        <f t="shared" si="138"/>
        <v>36.00384328665406</v>
      </c>
      <c r="BM126" s="2">
        <f t="shared" si="138"/>
        <v>42.162337762388056</v>
      </c>
      <c r="BO126" s="2" t="str">
        <f t="shared" si="94"/>
        <v/>
      </c>
      <c r="BP126" s="2" t="str">
        <f t="shared" si="95"/>
        <v/>
      </c>
      <c r="BQ126" s="2" t="str">
        <f t="shared" si="96"/>
        <v/>
      </c>
      <c r="BR126" s="2" t="str">
        <f t="shared" si="97"/>
        <v/>
      </c>
      <c r="BS126" s="2" t="str">
        <f t="shared" si="98"/>
        <v/>
      </c>
      <c r="BT126" s="2" t="str">
        <f t="shared" si="99"/>
        <v/>
      </c>
      <c r="BU126" s="2" t="str">
        <f t="shared" si="100"/>
        <v/>
      </c>
      <c r="BV126" s="2" t="str">
        <f t="shared" si="101"/>
        <v/>
      </c>
      <c r="BW126" s="2" t="str">
        <f t="shared" si="102"/>
        <v/>
      </c>
      <c r="BX126" s="2" t="str">
        <f t="shared" si="103"/>
        <v/>
      </c>
      <c r="BY126" s="2" t="str">
        <f t="shared" si="104"/>
        <v/>
      </c>
      <c r="BZ126" s="2" t="str">
        <f t="shared" si="105"/>
        <v/>
      </c>
      <c r="CA126" s="2" t="str">
        <f t="shared" si="106"/>
        <v/>
      </c>
      <c r="CB126" s="2" t="str">
        <f t="shared" si="107"/>
        <v/>
      </c>
      <c r="CC126" s="2" t="str">
        <f t="shared" si="108"/>
        <v/>
      </c>
      <c r="CE126" s="2">
        <f t="shared" si="139"/>
        <v>34.65</v>
      </c>
      <c r="CF126" s="2">
        <f t="shared" si="139"/>
        <v>40.325000000000003</v>
      </c>
      <c r="CG126" s="2">
        <f t="shared" si="139"/>
        <v>37.674999999999997</v>
      </c>
      <c r="CH126" s="2">
        <f t="shared" si="139"/>
        <v>39.125</v>
      </c>
      <c r="CI126" s="2">
        <f t="shared" si="139"/>
        <v>36.549999999999997</v>
      </c>
      <c r="CJ126" s="2">
        <f t="shared" si="139"/>
        <v>36.424999999999997</v>
      </c>
      <c r="CK126" s="2">
        <f t="shared" si="139"/>
        <v>37.450000000000003</v>
      </c>
      <c r="CL126" s="2">
        <f t="shared" si="139"/>
        <v>38.15</v>
      </c>
      <c r="CM126" s="2">
        <f t="shared" si="139"/>
        <v>40</v>
      </c>
      <c r="CN126" s="2">
        <f t="shared" si="139"/>
        <v>38.85</v>
      </c>
      <c r="CO126" s="2">
        <f t="shared" si="139"/>
        <v>36.049999999999997</v>
      </c>
      <c r="CP126" s="2">
        <f t="shared" si="139"/>
        <v>34.451999999999998</v>
      </c>
      <c r="CQ126" s="2">
        <f t="shared" si="139"/>
        <v>34.929000000000002</v>
      </c>
      <c r="CR126" s="2">
        <f t="shared" si="139"/>
        <v>33.744</v>
      </c>
      <c r="CS126" s="2">
        <f t="shared" si="139"/>
        <v>41.973999999999997</v>
      </c>
      <c r="CU126" s="2">
        <f t="shared" si="109"/>
        <v>34.65</v>
      </c>
      <c r="CV126" s="2">
        <f t="shared" si="110"/>
        <v>40.325000000000003</v>
      </c>
      <c r="CW126" s="2">
        <f t="shared" si="111"/>
        <v>37.674999999999997</v>
      </c>
      <c r="CX126" s="2">
        <f t="shared" si="112"/>
        <v>39.125</v>
      </c>
      <c r="CY126" s="2">
        <f t="shared" si="113"/>
        <v>36.549999999999997</v>
      </c>
      <c r="CZ126" s="2">
        <f t="shared" si="114"/>
        <v>36.424999999999997</v>
      </c>
      <c r="DA126" s="2">
        <f t="shared" si="115"/>
        <v>37.450000000000003</v>
      </c>
      <c r="DB126" s="2">
        <f t="shared" si="116"/>
        <v>38.15</v>
      </c>
      <c r="DC126" s="2">
        <f t="shared" si="117"/>
        <v>40</v>
      </c>
      <c r="DD126" s="2">
        <f t="shared" si="118"/>
        <v>38.85</v>
      </c>
      <c r="DE126" s="2">
        <f t="shared" si="119"/>
        <v>36.049999999999997</v>
      </c>
      <c r="DF126" s="2">
        <f t="shared" si="120"/>
        <v>34.451999999999998</v>
      </c>
      <c r="DG126" s="2">
        <f t="shared" si="121"/>
        <v>34.929000000000002</v>
      </c>
      <c r="DH126" s="2">
        <f t="shared" si="122"/>
        <v>33.744</v>
      </c>
      <c r="DI126" s="2">
        <f t="shared" si="123"/>
        <v>41.973999999999997</v>
      </c>
      <c r="DK126" s="2">
        <f t="shared" si="147"/>
        <v>70.384825783972119</v>
      </c>
      <c r="DL126" s="2">
        <f t="shared" si="147"/>
        <v>65.611336032388664</v>
      </c>
      <c r="DM126" s="2">
        <f t="shared" si="147"/>
        <v>61.398031358885007</v>
      </c>
      <c r="DN126" s="2">
        <f t="shared" si="147"/>
        <v>72.118000297112616</v>
      </c>
      <c r="DO126" s="2">
        <f t="shared" si="147"/>
        <v>68.721828752642693</v>
      </c>
      <c r="DP126" s="2">
        <f t="shared" si="147"/>
        <v>62.197553547794627</v>
      </c>
      <c r="DQ126" s="2">
        <f t="shared" si="147"/>
        <v>64.541339474479017</v>
      </c>
      <c r="DR126" s="2">
        <f t="shared" si="147"/>
        <v>67.757558139534893</v>
      </c>
      <c r="DS126" s="2">
        <f t="shared" si="147"/>
        <v>64.966235024665252</v>
      </c>
      <c r="DT126" s="2">
        <f t="shared" si="147"/>
        <v>62.699313939983256</v>
      </c>
      <c r="DU126" s="2">
        <f t="shared" si="147"/>
        <v>57.022247386759581</v>
      </c>
      <c r="DV126" s="2">
        <f t="shared" si="147"/>
        <v>62.754357595892458</v>
      </c>
      <c r="DW126" s="2">
        <f t="shared" si="147"/>
        <v>58.970494009866094</v>
      </c>
      <c r="DX126" s="2">
        <f t="shared" si="147"/>
        <v>67.547797342192695</v>
      </c>
      <c r="DY126" s="2">
        <f t="shared" si="147"/>
        <v>64.543578947368417</v>
      </c>
      <c r="EA126" s="2">
        <f t="shared" si="151"/>
        <v>36.12404771573604</v>
      </c>
      <c r="EB126" s="2">
        <f t="shared" si="151"/>
        <v>37.854563173928732</v>
      </c>
      <c r="EC126" s="2">
        <f t="shared" si="151"/>
        <v>36.96162944814845</v>
      </c>
      <c r="ED126" s="2">
        <f t="shared" si="151"/>
        <v>37.760767554473901</v>
      </c>
      <c r="EE126" s="2">
        <f t="shared" si="150"/>
        <v>37.703467148176152</v>
      </c>
      <c r="EF126" s="2">
        <f t="shared" si="150"/>
        <v>36.80275873799863</v>
      </c>
      <c r="EG126" s="2">
        <f t="shared" si="150"/>
        <v>36.98675961540664</v>
      </c>
      <c r="EH126" s="2">
        <f t="shared" si="150"/>
        <v>38.69012033749128</v>
      </c>
      <c r="EI126" s="2">
        <f t="shared" si="150"/>
        <v>39.360158934974386</v>
      </c>
      <c r="EJ126" s="2">
        <f t="shared" si="150"/>
        <v>37.250316757366591</v>
      </c>
      <c r="EK126" s="2">
        <f t="shared" si="150"/>
        <v>37.543398256649802</v>
      </c>
      <c r="EL126" s="2">
        <f t="shared" si="150"/>
        <v>36.247998145722583</v>
      </c>
      <c r="EM126" s="2">
        <f t="shared" si="134"/>
        <v>35.612769619325931</v>
      </c>
      <c r="EN126" s="2">
        <f t="shared" si="134"/>
        <v>35.823004873593824</v>
      </c>
      <c r="EO126" s="2">
        <f t="shared" si="134"/>
        <v>41.997828153160526</v>
      </c>
      <c r="EQ126" s="2">
        <f t="shared" si="148"/>
        <v>36.003829634073639</v>
      </c>
      <c r="ER126" s="2">
        <f t="shared" si="148"/>
        <v>37.675776496844982</v>
      </c>
      <c r="ES126" s="2">
        <f t="shared" si="148"/>
        <v>37.128700007709902</v>
      </c>
      <c r="ET126" s="2">
        <f t="shared" si="148"/>
        <v>37.573247283132531</v>
      </c>
      <c r="EU126" s="2">
        <f t="shared" si="148"/>
        <v>37.570228666072914</v>
      </c>
      <c r="EV126" s="2">
        <f t="shared" si="148"/>
        <v>36.668459773391326</v>
      </c>
      <c r="EW126" s="2">
        <f t="shared" si="148"/>
        <v>36.868048038062646</v>
      </c>
      <c r="EX126" s="2">
        <f t="shared" si="148"/>
        <v>38.724898682589242</v>
      </c>
      <c r="EY126" s="2">
        <f t="shared" si="148"/>
        <v>39.224235208536079</v>
      </c>
      <c r="EZ126" s="2">
        <f t="shared" si="148"/>
        <v>37.07998195823378</v>
      </c>
      <c r="FA126" s="2">
        <f t="shared" si="148"/>
        <v>37.231010317610163</v>
      </c>
      <c r="FB126" s="2">
        <f t="shared" si="148"/>
        <v>36.135686494298383</v>
      </c>
      <c r="FC126" s="2">
        <f t="shared" si="148"/>
        <v>35.532232784799156</v>
      </c>
      <c r="FD126" s="2">
        <f t="shared" si="148"/>
        <v>35.776136807239695</v>
      </c>
      <c r="FE126" s="2">
        <f t="shared" si="148"/>
        <v>41.872770227752142</v>
      </c>
      <c r="FG126" s="2">
        <f t="shared" si="149"/>
        <v>0.9953529394033197</v>
      </c>
      <c r="FH126" s="2">
        <f t="shared" si="149"/>
        <v>0.99576454846370432</v>
      </c>
      <c r="FI126" s="2">
        <f t="shared" si="149"/>
        <v>0.99499523839181081</v>
      </c>
      <c r="FJ126" s="2">
        <f t="shared" si="149"/>
        <v>0.99458831931669489</v>
      </c>
      <c r="FK126" s="2">
        <f t="shared" si="149"/>
        <v>0.99411240017974045</v>
      </c>
      <c r="FL126" s="2">
        <f t="shared" si="149"/>
        <v>0.99447843490018295</v>
      </c>
      <c r="FM126" s="2">
        <f t="shared" si="149"/>
        <v>0.99434936887553205</v>
      </c>
      <c r="FN126" s="2">
        <f t="shared" si="149"/>
        <v>0.99378396018020809</v>
      </c>
      <c r="FO126" s="2">
        <f t="shared" si="149"/>
        <v>0.99391423711408455</v>
      </c>
      <c r="FP126" s="2">
        <f t="shared" si="149"/>
        <v>0.99371952704020927</v>
      </c>
      <c r="FQ126" s="2">
        <f t="shared" si="149"/>
        <v>0.9934629563241496</v>
      </c>
      <c r="FR126" s="2">
        <f t="shared" si="149"/>
        <v>0.99328110804822545</v>
      </c>
      <c r="FS126" s="2">
        <f t="shared" si="149"/>
        <v>0.99336937978911244</v>
      </c>
      <c r="FT126" s="2">
        <f t="shared" si="149"/>
        <v>0.99429362358084206</v>
      </c>
      <c r="FU126" s="2">
        <f t="shared" si="149"/>
        <v>0.99268231949235941</v>
      </c>
      <c r="FW126" s="2">
        <f t="shared" si="140"/>
        <v>5.1882496385255057E-3</v>
      </c>
      <c r="FX126" s="2">
        <f t="shared" si="140"/>
        <v>6.2671637873289096E-3</v>
      </c>
      <c r="FY126" s="2">
        <f t="shared" si="140"/>
        <v>5.9675250564470202E-3</v>
      </c>
      <c r="FZ126" s="2">
        <f t="shared" si="140"/>
        <v>5.9352890858937702E-3</v>
      </c>
      <c r="GA126" s="2">
        <f t="shared" si="140"/>
        <v>5.0631313833843965E-3</v>
      </c>
      <c r="GB126" s="2">
        <f t="shared" si="140"/>
        <v>5.1301068818891959E-3</v>
      </c>
      <c r="GC126" s="2">
        <f t="shared" si="140"/>
        <v>5.3590469908494061E-3</v>
      </c>
      <c r="GD126" s="2">
        <f t="shared" si="140"/>
        <v>5.6284291805934585E-3</v>
      </c>
      <c r="GE126" s="2">
        <f t="shared" si="140"/>
        <v>5.2440200734741524E-3</v>
      </c>
      <c r="GF126" s="2">
        <f t="shared" si="140"/>
        <v>4.9708801791231421E-3</v>
      </c>
      <c r="GG126" s="2">
        <f t="shared" si="140"/>
        <v>4.4793863440368452E-3</v>
      </c>
      <c r="GH126" s="2">
        <f t="shared" si="140"/>
        <v>4.1678281216494138E-3</v>
      </c>
      <c r="GI126" s="2">
        <f t="shared" si="140"/>
        <v>4.0200882005606642E-3</v>
      </c>
      <c r="GJ126" s="2">
        <f t="shared" si="140"/>
        <v>4.1647671952535084E-3</v>
      </c>
      <c r="GK126" s="2">
        <f t="shared" si="140"/>
        <v>3.7821824392464533E-3</v>
      </c>
      <c r="GM126" s="92">
        <f t="shared" si="141"/>
        <v>2.488380145383232E-69</v>
      </c>
      <c r="GN126" s="92">
        <f t="shared" si="141"/>
        <v>2.3385725850195879E-74</v>
      </c>
      <c r="GO126" s="92">
        <f t="shared" si="141"/>
        <v>1.5403083503338813E-77</v>
      </c>
      <c r="GP126" s="92">
        <f t="shared" si="141"/>
        <v>1.3290510980899184E-100</v>
      </c>
      <c r="GQ126" s="92">
        <f t="shared" si="141"/>
        <v>2.8991316855760678E-97</v>
      </c>
      <c r="GR126" s="92">
        <f t="shared" si="141"/>
        <v>6.4165160202862922E-89</v>
      </c>
      <c r="GS126" s="92">
        <f t="shared" si="141"/>
        <v>8.0324169183750181E-88</v>
      </c>
      <c r="GT126" s="92">
        <f t="shared" si="141"/>
        <v>7.4477581126718299E-52</v>
      </c>
      <c r="GU126" s="92">
        <f t="shared" si="141"/>
        <v>1.5861032320660881E-64</v>
      </c>
      <c r="GV126" s="92">
        <f t="shared" si="141"/>
        <v>5.4197297602504332E-82</v>
      </c>
      <c r="GW126" s="92">
        <f t="shared" si="141"/>
        <v>7.3381815793805858E-80</v>
      </c>
      <c r="GX126" s="92">
        <f t="shared" si="141"/>
        <v>3.560760535364219E-89</v>
      </c>
      <c r="GY126" s="92">
        <f t="shared" si="141"/>
        <v>8.4387428729618875E-66</v>
      </c>
      <c r="GZ126" s="92">
        <f t="shared" si="141"/>
        <v>2.7007632512411354E-64</v>
      </c>
      <c r="HA126" s="92">
        <f t="shared" si="141"/>
        <v>1.2280062415093856E-61</v>
      </c>
      <c r="HC126" s="92">
        <f t="shared" si="152"/>
        <v>1.0768659134414829E-8</v>
      </c>
      <c r="HD126" s="92">
        <f t="shared" si="152"/>
        <v>1.111692971269531E-10</v>
      </c>
      <c r="HE126" s="92">
        <f t="shared" si="152"/>
        <v>2.5174444700719724E-11</v>
      </c>
      <c r="HF126" s="92">
        <f t="shared" si="152"/>
        <v>4.8904394053395526E-13</v>
      </c>
      <c r="HG126" s="92">
        <f t="shared" si="152"/>
        <v>9.5740674245351187E-14</v>
      </c>
      <c r="HH126" s="92">
        <f t="shared" si="152"/>
        <v>5.127106923368851E-19</v>
      </c>
      <c r="HI126" s="92">
        <f t="shared" si="137"/>
        <v>1.3340125137333949E-21</v>
      </c>
      <c r="HJ126" s="92">
        <f t="shared" si="137"/>
        <v>2.7004256619086973E-21</v>
      </c>
      <c r="HK126" s="92">
        <f t="shared" si="137"/>
        <v>6.4168810410629645E-22</v>
      </c>
      <c r="HL126" s="92">
        <f t="shared" si="137"/>
        <v>1.8683286781854672E-23</v>
      </c>
      <c r="HM126" s="92">
        <f t="shared" si="137"/>
        <v>6.5941234650063459E-16</v>
      </c>
      <c r="HN126" s="92">
        <f t="shared" si="137"/>
        <v>4.4748248443383155E-12</v>
      </c>
      <c r="HO126" s="92">
        <f t="shared" si="137"/>
        <v>3.1154443470552754E-9</v>
      </c>
      <c r="HP126" s="92">
        <f t="shared" si="137"/>
        <v>3.0974572641963386E-8</v>
      </c>
      <c r="HQ126" s="92">
        <f t="shared" si="137"/>
        <v>2.319521164800245E-9</v>
      </c>
      <c r="HS126" s="92">
        <f t="shared" si="142"/>
        <v>9.7145728173609598E-6</v>
      </c>
      <c r="HT126" s="92">
        <f t="shared" si="142"/>
        <v>6.6589716899254867E-5</v>
      </c>
      <c r="HU126" s="92">
        <f t="shared" si="142"/>
        <v>7.0490929543350316E-6</v>
      </c>
      <c r="HV126" s="92">
        <f t="shared" si="142"/>
        <v>1.5032634090881706E-6</v>
      </c>
      <c r="HW126" s="92">
        <f t="shared" si="142"/>
        <v>4.716297185469129E-7</v>
      </c>
      <c r="HX126" s="92">
        <f t="shared" si="142"/>
        <v>1.6622750630383674E-6</v>
      </c>
      <c r="HY126" s="92">
        <f t="shared" si="142"/>
        <v>2.7675402098124933E-6</v>
      </c>
      <c r="HZ126" s="92">
        <f t="shared" si="142"/>
        <v>1.3837961852929267E-6</v>
      </c>
      <c r="IA126" s="92">
        <f t="shared" si="142"/>
        <v>2.568427246196331E-6</v>
      </c>
      <c r="IB126" s="92">
        <f t="shared" si="142"/>
        <v>1.8417403618949592E-6</v>
      </c>
      <c r="IC126" s="92">
        <f t="shared" si="142"/>
        <v>1.51892342133572E-7</v>
      </c>
      <c r="ID126" s="92">
        <f t="shared" si="142"/>
        <v>3.5790807455066182E-8</v>
      </c>
      <c r="IE126" s="92">
        <f t="shared" si="142"/>
        <v>1.5931922096732129E-7</v>
      </c>
      <c r="IF126" s="92">
        <f t="shared" si="142"/>
        <v>4.9340907641532576E-5</v>
      </c>
      <c r="IG126" s="92">
        <f t="shared" si="142"/>
        <v>4.7247950893139728E-4</v>
      </c>
      <c r="II126" s="92">
        <f t="shared" si="143"/>
        <v>6.2229438751360283E-32</v>
      </c>
      <c r="IJ126" s="92">
        <f t="shared" si="143"/>
        <v>3.3091620458528815E-28</v>
      </c>
      <c r="IK126" s="92">
        <f t="shared" si="143"/>
        <v>2.7838360151262095E-35</v>
      </c>
      <c r="IL126" s="92">
        <f t="shared" si="143"/>
        <v>1.374242654787443E-41</v>
      </c>
      <c r="IM126" s="92">
        <f t="shared" si="143"/>
        <v>6.9519927375686517E-43</v>
      </c>
      <c r="IN126" s="92">
        <f t="shared" si="143"/>
        <v>7.9517821139917562E-40</v>
      </c>
      <c r="IO126" s="92">
        <f t="shared" si="143"/>
        <v>1.4227786211102405E-40</v>
      </c>
      <c r="IP126" s="92">
        <f t="shared" si="143"/>
        <v>4.2178018088695905E-44</v>
      </c>
      <c r="IQ126" s="92">
        <f t="shared" si="143"/>
        <v>4.2566152849341952E-41</v>
      </c>
      <c r="IR126" s="92">
        <f t="shared" si="143"/>
        <v>2.1258811124966462E-41</v>
      </c>
      <c r="IS126" s="92">
        <f t="shared" si="143"/>
        <v>5.7133679905379092E-46</v>
      </c>
      <c r="IT126" s="92">
        <f t="shared" si="143"/>
        <v>1.3196559294211832E-48</v>
      </c>
      <c r="IU126" s="92">
        <f t="shared" si="143"/>
        <v>2.8328929238737213E-42</v>
      </c>
      <c r="IV126" s="92">
        <f t="shared" si="143"/>
        <v>2.386342931265515E-33</v>
      </c>
      <c r="IW126" s="92">
        <f t="shared" si="143"/>
        <v>3.7216274866331562E-21</v>
      </c>
      <c r="IY126" s="92">
        <f t="shared" si="144"/>
        <v>9.7253414764953745E-6</v>
      </c>
      <c r="IZ126" s="92">
        <f t="shared" si="144"/>
        <v>6.6589828068551997E-5</v>
      </c>
      <c r="JA126" s="92">
        <f t="shared" si="144"/>
        <v>7.0491181287797325E-6</v>
      </c>
      <c r="JB126" s="92">
        <f t="shared" si="144"/>
        <v>1.5032638981321111E-6</v>
      </c>
      <c r="JC126" s="92">
        <f t="shared" si="144"/>
        <v>4.7162981428758712E-7</v>
      </c>
      <c r="JD126" s="92">
        <f t="shared" si="144"/>
        <v>1.6622750630388801E-6</v>
      </c>
      <c r="JE126" s="92">
        <f t="shared" si="144"/>
        <v>2.7675402098124946E-6</v>
      </c>
      <c r="JF126" s="92">
        <f t="shared" si="144"/>
        <v>1.3837961852929294E-6</v>
      </c>
      <c r="JG126" s="92">
        <f t="shared" si="144"/>
        <v>2.5684272461963319E-6</v>
      </c>
      <c r="JH126" s="92">
        <f t="shared" si="144"/>
        <v>1.8417403618949592E-6</v>
      </c>
      <c r="JI126" s="92">
        <f t="shared" si="144"/>
        <v>1.5189234279298435E-7</v>
      </c>
      <c r="JJ126" s="92">
        <f t="shared" si="144"/>
        <v>3.5795282279910522E-8</v>
      </c>
      <c r="JK126" s="92">
        <f t="shared" si="144"/>
        <v>1.6243466531437656E-7</v>
      </c>
      <c r="JL126" s="92">
        <f t="shared" si="144"/>
        <v>4.9371882214174542E-5</v>
      </c>
      <c r="JM126" s="92">
        <f t="shared" si="144"/>
        <v>4.724818284525621E-4</v>
      </c>
    </row>
    <row r="127" spans="2:273" x14ac:dyDescent="0.25">
      <c r="B127" s="2">
        <v>100</v>
      </c>
      <c r="C127" s="37">
        <v>35.825000000000003</v>
      </c>
      <c r="D127" s="37">
        <v>38.450000000000003</v>
      </c>
      <c r="E127" s="37">
        <v>36</v>
      </c>
      <c r="F127" s="37">
        <v>37.9</v>
      </c>
      <c r="G127" s="37">
        <v>38.450000000000003</v>
      </c>
      <c r="H127" s="37">
        <v>37.075000000000003</v>
      </c>
      <c r="I127" s="37">
        <v>37.4</v>
      </c>
      <c r="J127" s="37">
        <v>39.225000000000001</v>
      </c>
      <c r="K127" s="37">
        <v>39.674999999999997</v>
      </c>
      <c r="L127" s="37">
        <v>38.5</v>
      </c>
      <c r="M127" s="37">
        <v>36.575000000000003</v>
      </c>
      <c r="N127" s="37">
        <v>36.713999999999999</v>
      </c>
      <c r="O127" s="37">
        <v>36.69</v>
      </c>
      <c r="P127" s="37">
        <v>35.103000000000002</v>
      </c>
      <c r="Q127" s="37">
        <v>41.640999999999998</v>
      </c>
      <c r="S127" s="4">
        <f t="shared" si="145"/>
        <v>36.170163489001268</v>
      </c>
      <c r="T127" s="4">
        <f t="shared" si="145"/>
        <v>37.817642169054388</v>
      </c>
      <c r="U127" s="4">
        <f t="shared" si="145"/>
        <v>36.992279120272165</v>
      </c>
      <c r="V127" s="4">
        <f t="shared" si="145"/>
        <v>37.808097921276435</v>
      </c>
      <c r="W127" s="4">
        <f t="shared" si="145"/>
        <v>37.755127821281121</v>
      </c>
      <c r="X127" s="4">
        <f t="shared" si="145"/>
        <v>36.82751639379871</v>
      </c>
      <c r="Y127" s="4">
        <f t="shared" si="145"/>
        <v>37.010096263668188</v>
      </c>
      <c r="Z127" s="4">
        <f t="shared" si="145"/>
        <v>38.743823935389365</v>
      </c>
      <c r="AA127" s="4">
        <f t="shared" si="145"/>
        <v>39.354346127170267</v>
      </c>
      <c r="AB127" s="4">
        <f t="shared" si="145"/>
        <v>37.235412906272146</v>
      </c>
      <c r="AC127" s="4">
        <f t="shared" si="145"/>
        <v>37.469702428939328</v>
      </c>
      <c r="AD127" s="4">
        <f t="shared" si="145"/>
        <v>36.242635693729561</v>
      </c>
      <c r="AE127" s="4">
        <f t="shared" si="145"/>
        <v>35.621697739954222</v>
      </c>
      <c r="AF127" s="4">
        <f t="shared" si="145"/>
        <v>35.892514089622694</v>
      </c>
      <c r="AG127" s="4">
        <f t="shared" si="145"/>
        <v>42.434576096748131</v>
      </c>
      <c r="AI127" s="4">
        <f t="shared" si="146"/>
        <v>-0.34516348900126559</v>
      </c>
      <c r="AJ127" s="4">
        <f t="shared" si="146"/>
        <v>0.63235783094561526</v>
      </c>
      <c r="AK127" s="4">
        <f t="shared" si="146"/>
        <v>-0.99227912027216547</v>
      </c>
      <c r="AL127" s="4">
        <f t="shared" si="146"/>
        <v>9.1902078723563818E-2</v>
      </c>
      <c r="AM127" s="4">
        <f t="shared" si="146"/>
        <v>0.69487217871888163</v>
      </c>
      <c r="AN127" s="4">
        <f t="shared" si="146"/>
        <v>0.24748360620129262</v>
      </c>
      <c r="AO127" s="4">
        <f t="shared" si="146"/>
        <v>0.38990373633181008</v>
      </c>
      <c r="AP127" s="4">
        <f t="shared" si="146"/>
        <v>0.48117606461063644</v>
      </c>
      <c r="AQ127" s="4">
        <f t="shared" si="146"/>
        <v>0.32065387282973035</v>
      </c>
      <c r="AR127" s="4">
        <f t="shared" si="146"/>
        <v>1.2645870937278545</v>
      </c>
      <c r="AS127" s="4">
        <f t="shared" si="146"/>
        <v>-0.8947024289393255</v>
      </c>
      <c r="AT127" s="4">
        <f t="shared" si="146"/>
        <v>0.47136430627043779</v>
      </c>
      <c r="AU127" s="4">
        <f t="shared" si="146"/>
        <v>1.0683022600457761</v>
      </c>
      <c r="AV127" s="4">
        <f t="shared" si="146"/>
        <v>-0.78951408962269198</v>
      </c>
      <c r="AW127" s="4">
        <f t="shared" si="146"/>
        <v>-0.7935760967481329</v>
      </c>
      <c r="AY127" s="2">
        <f t="shared" ref="AY127:BM143" si="153">IF(OR($B127 &lt; C$230, $B127 &gt; C$233), #N/A, ((1-FG127)*DK127) + (FG127 - FW127)*EA127 + (FW127*EQ127))</f>
        <v>36.170163475726213</v>
      </c>
      <c r="AZ127" s="2">
        <f t="shared" si="153"/>
        <v>37.811836340700836</v>
      </c>
      <c r="BA127" s="2">
        <f t="shared" si="153"/>
        <v>36.99041419014241</v>
      </c>
      <c r="BB127" s="2">
        <f t="shared" si="153"/>
        <v>37.807507245868315</v>
      </c>
      <c r="BC127" s="2">
        <f t="shared" si="153"/>
        <v>37.754868741244138</v>
      </c>
      <c r="BD127" s="2">
        <f t="shared" si="153"/>
        <v>36.826670720116205</v>
      </c>
      <c r="BE127" s="2">
        <f t="shared" si="153"/>
        <v>37.008404954321314</v>
      </c>
      <c r="BF127" s="2">
        <f t="shared" si="153"/>
        <v>38.742764143874027</v>
      </c>
      <c r="BG127" s="2">
        <f t="shared" si="153"/>
        <v>39.352424816079647</v>
      </c>
      <c r="BH127" s="2">
        <f t="shared" si="153"/>
        <v>37.23392191162884</v>
      </c>
      <c r="BI127" s="2">
        <f t="shared" si="153"/>
        <v>37.469539845982375</v>
      </c>
      <c r="BJ127" s="2">
        <f t="shared" si="153"/>
        <v>36.242587666042745</v>
      </c>
      <c r="BK127" s="2">
        <f t="shared" si="153"/>
        <v>35.62150923307162</v>
      </c>
      <c r="BL127" s="2">
        <f t="shared" si="153"/>
        <v>35.858834826550812</v>
      </c>
      <c r="BM127" s="2">
        <f t="shared" si="153"/>
        <v>42.016834511903092</v>
      </c>
      <c r="BO127" s="2" t="str">
        <f t="shared" si="94"/>
        <v/>
      </c>
      <c r="BP127" s="2" t="str">
        <f t="shared" si="95"/>
        <v/>
      </c>
      <c r="BQ127" s="2" t="str">
        <f t="shared" si="96"/>
        <v/>
      </c>
      <c r="BR127" s="2" t="str">
        <f t="shared" si="97"/>
        <v/>
      </c>
      <c r="BS127" s="2" t="str">
        <f t="shared" si="98"/>
        <v/>
      </c>
      <c r="BT127" s="2" t="str">
        <f t="shared" si="99"/>
        <v/>
      </c>
      <c r="BU127" s="2" t="str">
        <f t="shared" si="100"/>
        <v/>
      </c>
      <c r="BV127" s="2" t="str">
        <f t="shared" si="101"/>
        <v/>
      </c>
      <c r="BW127" s="2" t="str">
        <f t="shared" si="102"/>
        <v/>
      </c>
      <c r="BX127" s="2" t="str">
        <f t="shared" si="103"/>
        <v/>
      </c>
      <c r="BY127" s="2" t="str">
        <f t="shared" si="104"/>
        <v/>
      </c>
      <c r="BZ127" s="2" t="str">
        <f t="shared" si="105"/>
        <v/>
      </c>
      <c r="CA127" s="2" t="str">
        <f t="shared" si="106"/>
        <v/>
      </c>
      <c r="CB127" s="2" t="str">
        <f t="shared" si="107"/>
        <v/>
      </c>
      <c r="CC127" s="2" t="str">
        <f t="shared" si="108"/>
        <v/>
      </c>
      <c r="CE127" s="2">
        <f t="shared" ref="CE127:CS143" si="154">IF(AND(IY127 &lt; $CS$22, $B127 &gt; C$231, $B127 &lt; C$232), C127, "")</f>
        <v>35.825000000000003</v>
      </c>
      <c r="CF127" s="2">
        <f t="shared" si="154"/>
        <v>38.450000000000003</v>
      </c>
      <c r="CG127" s="2">
        <f t="shared" si="154"/>
        <v>36</v>
      </c>
      <c r="CH127" s="2">
        <f t="shared" si="154"/>
        <v>37.9</v>
      </c>
      <c r="CI127" s="2">
        <f t="shared" si="154"/>
        <v>38.450000000000003</v>
      </c>
      <c r="CJ127" s="2">
        <f t="shared" si="154"/>
        <v>37.075000000000003</v>
      </c>
      <c r="CK127" s="2">
        <f t="shared" si="154"/>
        <v>37.4</v>
      </c>
      <c r="CL127" s="2">
        <f t="shared" si="154"/>
        <v>39.225000000000001</v>
      </c>
      <c r="CM127" s="2">
        <f t="shared" si="154"/>
        <v>39.674999999999997</v>
      </c>
      <c r="CN127" s="2">
        <f t="shared" si="154"/>
        <v>38.5</v>
      </c>
      <c r="CO127" s="2">
        <f t="shared" si="154"/>
        <v>36.575000000000003</v>
      </c>
      <c r="CP127" s="2">
        <f t="shared" si="154"/>
        <v>36.713999999999999</v>
      </c>
      <c r="CQ127" s="2">
        <f t="shared" si="154"/>
        <v>36.69</v>
      </c>
      <c r="CR127" s="2">
        <f t="shared" si="154"/>
        <v>35.103000000000002</v>
      </c>
      <c r="CS127" s="2">
        <f t="shared" si="154"/>
        <v>41.640999999999998</v>
      </c>
      <c r="CU127" s="2">
        <f t="shared" si="109"/>
        <v>35.825000000000003</v>
      </c>
      <c r="CV127" s="2">
        <f t="shared" si="110"/>
        <v>38.450000000000003</v>
      </c>
      <c r="CW127" s="2">
        <f t="shared" si="111"/>
        <v>36</v>
      </c>
      <c r="CX127" s="2">
        <f t="shared" si="112"/>
        <v>37.9</v>
      </c>
      <c r="CY127" s="2">
        <f t="shared" si="113"/>
        <v>38.450000000000003</v>
      </c>
      <c r="CZ127" s="2">
        <f t="shared" si="114"/>
        <v>37.075000000000003</v>
      </c>
      <c r="DA127" s="2">
        <f t="shared" si="115"/>
        <v>37.4</v>
      </c>
      <c r="DB127" s="2">
        <f t="shared" si="116"/>
        <v>39.225000000000001</v>
      </c>
      <c r="DC127" s="2">
        <f t="shared" si="117"/>
        <v>39.674999999999997</v>
      </c>
      <c r="DD127" s="2">
        <f t="shared" si="118"/>
        <v>38.5</v>
      </c>
      <c r="DE127" s="2">
        <f t="shared" si="119"/>
        <v>36.575000000000003</v>
      </c>
      <c r="DF127" s="2">
        <f t="shared" si="120"/>
        <v>36.713999999999999</v>
      </c>
      <c r="DG127" s="2">
        <f t="shared" si="121"/>
        <v>36.69</v>
      </c>
      <c r="DH127" s="2">
        <f t="shared" si="122"/>
        <v>35.103000000000002</v>
      </c>
      <c r="DI127" s="2">
        <f t="shared" si="123"/>
        <v>41.640999999999998</v>
      </c>
      <c r="DK127" s="2">
        <f t="shared" si="147"/>
        <v>70.666202090592321</v>
      </c>
      <c r="DL127" s="2">
        <f t="shared" si="147"/>
        <v>65.814362348178136</v>
      </c>
      <c r="DM127" s="2">
        <f t="shared" si="147"/>
        <v>61.570034843205569</v>
      </c>
      <c r="DN127" s="2">
        <f t="shared" si="147"/>
        <v>72.439870485914156</v>
      </c>
      <c r="DO127" s="2">
        <f t="shared" si="147"/>
        <v>69.003541226215631</v>
      </c>
      <c r="DP127" s="2">
        <f t="shared" si="147"/>
        <v>62.405067120438659</v>
      </c>
      <c r="DQ127" s="2">
        <f t="shared" si="147"/>
        <v>64.771051041981281</v>
      </c>
      <c r="DR127" s="2">
        <f t="shared" si="147"/>
        <v>67.961378737541537</v>
      </c>
      <c r="DS127" s="2">
        <f t="shared" si="147"/>
        <v>65.159948907681468</v>
      </c>
      <c r="DT127" s="2">
        <f t="shared" si="147"/>
        <v>62.902121654106907</v>
      </c>
      <c r="DU127" s="2">
        <f t="shared" si="147"/>
        <v>57.147347560975611</v>
      </c>
      <c r="DV127" s="2">
        <f t="shared" si="147"/>
        <v>62.95148837209301</v>
      </c>
      <c r="DW127" s="2">
        <f t="shared" si="147"/>
        <v>59.109597744890763</v>
      </c>
      <c r="DX127" s="2">
        <f t="shared" si="147"/>
        <v>67.816245847176077</v>
      </c>
      <c r="DY127" s="2">
        <f t="shared" si="147"/>
        <v>64.757526315789477</v>
      </c>
      <c r="EA127" s="2">
        <f t="shared" si="151"/>
        <v>36.02391156232374</v>
      </c>
      <c r="EB127" s="2">
        <f t="shared" si="151"/>
        <v>37.70433594219746</v>
      </c>
      <c r="EC127" s="2">
        <f t="shared" si="151"/>
        <v>36.87669089886738</v>
      </c>
      <c r="ED127" s="2">
        <f t="shared" si="151"/>
        <v>37.636709489324403</v>
      </c>
      <c r="EE127" s="2">
        <f t="shared" si="150"/>
        <v>37.586742392430232</v>
      </c>
      <c r="EF127" s="2">
        <f t="shared" si="150"/>
        <v>36.697857394854211</v>
      </c>
      <c r="EG127" s="2">
        <f t="shared" si="150"/>
        <v>36.865162034120402</v>
      </c>
      <c r="EH127" s="2">
        <f t="shared" si="150"/>
        <v>38.575923017390522</v>
      </c>
      <c r="EI127" s="2">
        <f t="shared" si="150"/>
        <v>39.209018515531632</v>
      </c>
      <c r="EJ127" s="2">
        <f t="shared" si="150"/>
        <v>37.086814202536679</v>
      </c>
      <c r="EK127" s="2">
        <f t="shared" si="150"/>
        <v>37.352797296662942</v>
      </c>
      <c r="EL127" s="2">
        <f t="shared" si="150"/>
        <v>36.078281961887157</v>
      </c>
      <c r="EM127" s="2">
        <f t="shared" si="134"/>
        <v>35.478860054122286</v>
      </c>
      <c r="EN127" s="2">
        <f t="shared" si="134"/>
        <v>35.691761232310817</v>
      </c>
      <c r="EO127" s="2">
        <f t="shared" si="134"/>
        <v>41.864607411442798</v>
      </c>
      <c r="EQ127" s="2">
        <f t="shared" si="148"/>
        <v>35.913455511010653</v>
      </c>
      <c r="ER127" s="2">
        <f t="shared" si="148"/>
        <v>37.540835324350887</v>
      </c>
      <c r="ES127" s="2">
        <f t="shared" si="148"/>
        <v>37.024013389529955</v>
      </c>
      <c r="ET127" s="2">
        <f t="shared" si="148"/>
        <v>37.474433493714102</v>
      </c>
      <c r="EU127" s="2">
        <f t="shared" si="148"/>
        <v>37.468644744862772</v>
      </c>
      <c r="EV127" s="2">
        <f t="shared" si="148"/>
        <v>36.572624117164345</v>
      </c>
      <c r="EW127" s="2">
        <f t="shared" si="148"/>
        <v>36.75621443056955</v>
      </c>
      <c r="EX127" s="2">
        <f t="shared" si="148"/>
        <v>38.602025266160709</v>
      </c>
      <c r="EY127" s="2">
        <f t="shared" si="148"/>
        <v>39.086200062654655</v>
      </c>
      <c r="EZ127" s="2">
        <f t="shared" si="148"/>
        <v>36.932532955185323</v>
      </c>
      <c r="FA127" s="2">
        <f t="shared" si="148"/>
        <v>37.080341632670297</v>
      </c>
      <c r="FB127" s="2">
        <f t="shared" si="148"/>
        <v>35.976989504844759</v>
      </c>
      <c r="FC127" s="2">
        <f t="shared" si="148"/>
        <v>35.403063138180997</v>
      </c>
      <c r="FD127" s="2">
        <f t="shared" si="148"/>
        <v>35.649017872946409</v>
      </c>
      <c r="FE127" s="2">
        <f t="shared" si="148"/>
        <v>41.706803060978217</v>
      </c>
      <c r="FG127" s="2">
        <f t="shared" si="149"/>
        <v>0.99576009670655008</v>
      </c>
      <c r="FH127" s="2">
        <f t="shared" si="149"/>
        <v>0.99613578219649979</v>
      </c>
      <c r="FI127" s="2">
        <f t="shared" si="149"/>
        <v>0.99543359227983941</v>
      </c>
      <c r="FJ127" s="2">
        <f t="shared" si="149"/>
        <v>0.99506213729935844</v>
      </c>
      <c r="FK127" s="2">
        <f t="shared" si="149"/>
        <v>0.99462766203349207</v>
      </c>
      <c r="FL127" s="2">
        <f t="shared" si="149"/>
        <v>0.99496182504252439</v>
      </c>
      <c r="FM127" s="2">
        <f t="shared" si="149"/>
        <v>0.99484399963134218</v>
      </c>
      <c r="FN127" s="2">
        <f t="shared" si="149"/>
        <v>0.99432780193106496</v>
      </c>
      <c r="FO127" s="2">
        <f t="shared" si="149"/>
        <v>0.99444674461861615</v>
      </c>
      <c r="FP127" s="2">
        <f t="shared" si="149"/>
        <v>0.9942689735415462</v>
      </c>
      <c r="FQ127" s="2">
        <f t="shared" si="149"/>
        <v>0.9940347141435576</v>
      </c>
      <c r="FR127" s="2">
        <f t="shared" si="149"/>
        <v>0.99386867293433701</v>
      </c>
      <c r="FS127" s="2">
        <f t="shared" si="149"/>
        <v>0.99394927236412201</v>
      </c>
      <c r="FT127" s="2">
        <f t="shared" si="149"/>
        <v>0.99479310847584224</v>
      </c>
      <c r="FU127" s="2">
        <f t="shared" si="149"/>
        <v>0.99332189618353739</v>
      </c>
      <c r="FW127" s="2">
        <f t="shared" ref="FW127:GK143" si="155">POWER(10,($B127-C$232)/C$229)/(1+POWER(10,($B127-C$232)/C$229))</f>
        <v>5.6859564824076562E-3</v>
      </c>
      <c r="FX127" s="2">
        <f t="shared" si="155"/>
        <v>6.8676559529852752E-3</v>
      </c>
      <c r="FY127" s="2">
        <f t="shared" si="155"/>
        <v>6.5394960856680678E-3</v>
      </c>
      <c r="FZ127" s="2">
        <f t="shared" si="155"/>
        <v>6.5041906019417031E-3</v>
      </c>
      <c r="GA127" s="2">
        <f t="shared" si="155"/>
        <v>5.5489026282413666E-3</v>
      </c>
      <c r="GB127" s="2">
        <f t="shared" si="155"/>
        <v>5.6222676352904724E-3</v>
      </c>
      <c r="GC127" s="2">
        <f t="shared" si="155"/>
        <v>5.8730416318885093E-3</v>
      </c>
      <c r="GD127" s="2">
        <f t="shared" si="155"/>
        <v>6.1681004688566585E-3</v>
      </c>
      <c r="GE127" s="2">
        <f t="shared" si="155"/>
        <v>5.7470460470215928E-3</v>
      </c>
      <c r="GF127" s="2">
        <f t="shared" si="155"/>
        <v>5.4478490441441617E-3</v>
      </c>
      <c r="GG127" s="2">
        <f t="shared" si="155"/>
        <v>4.9094277847370506E-3</v>
      </c>
      <c r="GH127" s="2">
        <f t="shared" si="155"/>
        <v>4.5680958086017137E-3</v>
      </c>
      <c r="GI127" s="2">
        <f t="shared" si="155"/>
        <v>4.40623009836339E-3</v>
      </c>
      <c r="GJ127" s="2">
        <f t="shared" si="155"/>
        <v>4.5647422660494525E-3</v>
      </c>
      <c r="GK127" s="2">
        <f t="shared" si="155"/>
        <v>4.1455678684681587E-3</v>
      </c>
      <c r="GM127" s="92">
        <f t="shared" ref="GM127:HA143" si="156" xml:space="preserve"> _xlfn.NORM.DIST($B127, C$7, ABS(C$11), TRUE) * _xlfn.NORM.DIST(($B127 - C$7)*C$15, 0, ABS(C$11), TRUE) * 2</f>
        <v>2.6382325367635137E-73</v>
      </c>
      <c r="GN127" s="92">
        <f t="shared" si="156"/>
        <v>1.6087976863387749E-78</v>
      </c>
      <c r="GO127" s="92">
        <f t="shared" si="156"/>
        <v>7.3356448361492727E-82</v>
      </c>
      <c r="GP127" s="92">
        <f t="shared" si="156"/>
        <v>3.7318655096416278E-106</v>
      </c>
      <c r="GQ127" s="92">
        <f t="shared" si="156"/>
        <v>8.0714300010187003E-103</v>
      </c>
      <c r="GR127" s="92">
        <f t="shared" si="156"/>
        <v>6.8960982578596333E-94</v>
      </c>
      <c r="GS127" s="92">
        <f t="shared" si="156"/>
        <v>1.1329396486557337E-92</v>
      </c>
      <c r="GT127" s="92">
        <f t="shared" si="156"/>
        <v>1.0046320014038813E-54</v>
      </c>
      <c r="GU127" s="92">
        <f t="shared" si="156"/>
        <v>3.9739910125809735E-68</v>
      </c>
      <c r="GV127" s="92">
        <f t="shared" si="156"/>
        <v>1.4108947676870143E-86</v>
      </c>
      <c r="GW127" s="92">
        <f t="shared" si="156"/>
        <v>2.4018594813044252E-84</v>
      </c>
      <c r="GX127" s="92">
        <f t="shared" si="156"/>
        <v>2.5924049743590777E-94</v>
      </c>
      <c r="GY127" s="92">
        <f t="shared" si="156"/>
        <v>1.3208935380162354E-69</v>
      </c>
      <c r="GZ127" s="92">
        <f t="shared" si="156"/>
        <v>5.6623910569320904E-68</v>
      </c>
      <c r="HA127" s="92">
        <f t="shared" si="156"/>
        <v>5.1303682469940865E-65</v>
      </c>
      <c r="HC127" s="92">
        <f t="shared" si="152"/>
        <v>5.6773748465195798E-10</v>
      </c>
      <c r="HD127" s="92">
        <f t="shared" si="152"/>
        <v>4.0216073548470869E-12</v>
      </c>
      <c r="HE127" s="92">
        <f t="shared" si="152"/>
        <v>7.2777076461471861E-13</v>
      </c>
      <c r="HF127" s="92">
        <f t="shared" si="152"/>
        <v>9.3438403285939335E-15</v>
      </c>
      <c r="HG127" s="92">
        <f t="shared" si="152"/>
        <v>8.9969345507657986E-16</v>
      </c>
      <c r="HH127" s="92">
        <f t="shared" si="152"/>
        <v>9.0867356784852263E-22</v>
      </c>
      <c r="HI127" s="92">
        <f t="shared" si="137"/>
        <v>1.5196247450898008E-24</v>
      </c>
      <c r="HJ127" s="92">
        <f t="shared" si="137"/>
        <v>3.5266406522499478E-24</v>
      </c>
      <c r="HK127" s="92">
        <f t="shared" si="137"/>
        <v>5.8421992981524117E-25</v>
      </c>
      <c r="HL127" s="92">
        <f t="shared" si="137"/>
        <v>8.9849901571532977E-27</v>
      </c>
      <c r="HM127" s="92">
        <f t="shared" si="137"/>
        <v>2.739422042413878E-18</v>
      </c>
      <c r="HN127" s="92">
        <f t="shared" si="137"/>
        <v>5.6707770629315368E-14</v>
      </c>
      <c r="HO127" s="92">
        <f t="shared" si="137"/>
        <v>9.9405745461236428E-11</v>
      </c>
      <c r="HP127" s="92">
        <f t="shared" si="137"/>
        <v>1.721114684643433E-9</v>
      </c>
      <c r="HQ127" s="92">
        <f t="shared" si="137"/>
        <v>1.2787204962208837E-10</v>
      </c>
      <c r="HS127" s="92">
        <f t="shared" ref="HS127:IG143" si="157" xml:space="preserve"> _xlfn.NORM.DIST($B127, C$9, ABS(C$13), TRUE) * _xlfn.NORM.DIST(($B127 - C$9)*C$17, 0, ABS(C$13), TRUE) * 2</f>
        <v>2.0209522256003722E-5</v>
      </c>
      <c r="HT127" s="92">
        <f t="shared" si="157"/>
        <v>1.271765524717984E-4</v>
      </c>
      <c r="HU127" s="92">
        <f t="shared" si="157"/>
        <v>1.5745390261129991E-5</v>
      </c>
      <c r="HV127" s="92">
        <f t="shared" si="157"/>
        <v>3.8165317300831951E-6</v>
      </c>
      <c r="HW127" s="92">
        <f t="shared" si="157"/>
        <v>1.2308157440616164E-6</v>
      </c>
      <c r="HX127" s="92">
        <f t="shared" si="157"/>
        <v>4.0189604225952454E-6</v>
      </c>
      <c r="HY127" s="92">
        <f t="shared" si="157"/>
        <v>6.6748634639981991E-6</v>
      </c>
      <c r="HZ127" s="92">
        <f t="shared" si="157"/>
        <v>3.5904549705900797E-6</v>
      </c>
      <c r="IA127" s="92">
        <f t="shared" si="157"/>
        <v>6.2250445435250224E-6</v>
      </c>
      <c r="IB127" s="92">
        <f t="shared" si="157"/>
        <v>4.4922103375175173E-6</v>
      </c>
      <c r="IC127" s="92">
        <f t="shared" si="157"/>
        <v>4.1731807085898328E-7</v>
      </c>
      <c r="ID127" s="92">
        <f t="shared" si="157"/>
        <v>1.0485716292795586E-7</v>
      </c>
      <c r="IE127" s="92">
        <f t="shared" si="157"/>
        <v>4.1110527884613473E-7</v>
      </c>
      <c r="IF127" s="92">
        <f t="shared" si="157"/>
        <v>8.7120664630463342E-5</v>
      </c>
      <c r="IG127" s="92">
        <f t="shared" si="157"/>
        <v>7.2252965165198321E-4</v>
      </c>
      <c r="II127" s="92">
        <f t="shared" ref="II127:IW143" si="158" xml:space="preserve"> _xlfn.NORM.DIST($B127, C$10, ABS(C$14), TRUE) * _xlfn.NORM.DIST(($B127 - C$10)*C$18, 0, ABS(C$14), TRUE) * 2</f>
        <v>6.9972279417738185E-31</v>
      </c>
      <c r="IJ127" s="92">
        <f t="shared" si="158"/>
        <v>2.9954946313416385E-27</v>
      </c>
      <c r="IK127" s="92">
        <f t="shared" si="158"/>
        <v>4.394977941256556E-34</v>
      </c>
      <c r="IL127" s="92">
        <f t="shared" si="158"/>
        <v>3.6193356326955098E-40</v>
      </c>
      <c r="IM127" s="92">
        <f t="shared" si="158"/>
        <v>1.8392309095364291E-41</v>
      </c>
      <c r="IN127" s="92">
        <f t="shared" si="158"/>
        <v>1.663715280985459E-38</v>
      </c>
      <c r="IO127" s="92">
        <f t="shared" si="158"/>
        <v>3.2413645385078854E-39</v>
      </c>
      <c r="IP127" s="92">
        <f t="shared" si="158"/>
        <v>1.3162272437745802E-42</v>
      </c>
      <c r="IQ127" s="92">
        <f t="shared" si="158"/>
        <v>9.9816494437472855E-40</v>
      </c>
      <c r="IR127" s="92">
        <f t="shared" si="158"/>
        <v>4.945729271030737E-40</v>
      </c>
      <c r="IS127" s="92">
        <f t="shared" si="158"/>
        <v>1.782571002209408E-44</v>
      </c>
      <c r="IT127" s="92">
        <f t="shared" si="158"/>
        <v>4.8145134139231273E-47</v>
      </c>
      <c r="IU127" s="92">
        <f t="shared" si="158"/>
        <v>6.2422840253285006E-41</v>
      </c>
      <c r="IV127" s="92">
        <f t="shared" si="158"/>
        <v>2.7137315254582979E-32</v>
      </c>
      <c r="IW127" s="92">
        <f t="shared" si="158"/>
        <v>1.6296169712333525E-20</v>
      </c>
      <c r="IY127" s="92">
        <f t="shared" ref="IY127:JM143" si="159">GM127+HC127+HS127+II127</f>
        <v>2.0210089993488374E-5</v>
      </c>
      <c r="IZ127" s="92">
        <f t="shared" si="159"/>
        <v>1.2717655649340575E-4</v>
      </c>
      <c r="JA127" s="92">
        <f t="shared" si="159"/>
        <v>1.5745390988900757E-5</v>
      </c>
      <c r="JB127" s="92">
        <f t="shared" si="159"/>
        <v>3.8165317394270357E-6</v>
      </c>
      <c r="JC127" s="92">
        <f t="shared" si="159"/>
        <v>1.2308157449613098E-6</v>
      </c>
      <c r="JD127" s="92">
        <f t="shared" si="159"/>
        <v>4.0189604225952462E-6</v>
      </c>
      <c r="JE127" s="92">
        <f t="shared" si="159"/>
        <v>6.6748634639981991E-6</v>
      </c>
      <c r="JF127" s="92">
        <f t="shared" si="159"/>
        <v>3.5904549705900797E-6</v>
      </c>
      <c r="JG127" s="92">
        <f t="shared" si="159"/>
        <v>6.2250445435250224E-6</v>
      </c>
      <c r="JH127" s="92">
        <f t="shared" si="159"/>
        <v>4.4922103375175173E-6</v>
      </c>
      <c r="JI127" s="92">
        <f t="shared" si="159"/>
        <v>4.1731807086172269E-7</v>
      </c>
      <c r="JJ127" s="92">
        <f t="shared" si="159"/>
        <v>1.0485721963572648E-7</v>
      </c>
      <c r="JK127" s="92">
        <f t="shared" si="159"/>
        <v>4.1120468459159595E-7</v>
      </c>
      <c r="JL127" s="92">
        <f t="shared" si="159"/>
        <v>8.7122385745147979E-5</v>
      </c>
      <c r="JM127" s="92">
        <f t="shared" si="159"/>
        <v>7.2252977952403285E-4</v>
      </c>
    </row>
    <row r="128" spans="2:273" x14ac:dyDescent="0.25">
      <c r="B128" s="2">
        <v>101</v>
      </c>
      <c r="C128" s="37">
        <v>35.299999999999997</v>
      </c>
      <c r="D128" s="37">
        <v>37.35</v>
      </c>
      <c r="E128" s="37">
        <v>35.25</v>
      </c>
      <c r="F128" s="37">
        <v>37</v>
      </c>
      <c r="G128" s="37">
        <v>38.125</v>
      </c>
      <c r="H128" s="37">
        <v>36.950000000000003</v>
      </c>
      <c r="I128" s="37">
        <v>38.274999999999999</v>
      </c>
      <c r="J128" s="37">
        <v>38.174999999999997</v>
      </c>
      <c r="K128" s="37">
        <v>39.75</v>
      </c>
      <c r="L128" s="37">
        <v>38.35</v>
      </c>
      <c r="M128" s="37">
        <v>36.875</v>
      </c>
      <c r="N128" s="37">
        <v>35.905000000000001</v>
      </c>
      <c r="O128" s="37">
        <v>35.024000000000001</v>
      </c>
      <c r="P128" s="37">
        <v>35.103000000000002</v>
      </c>
      <c r="Q128" s="37">
        <v>43.896999999999998</v>
      </c>
      <c r="S128" s="4">
        <f t="shared" si="145"/>
        <v>36.058629884876368</v>
      </c>
      <c r="T128" s="4">
        <f t="shared" si="145"/>
        <v>37.663776823272833</v>
      </c>
      <c r="U128" s="4">
        <f t="shared" si="145"/>
        <v>36.900513857032131</v>
      </c>
      <c r="V128" s="4">
        <f t="shared" si="145"/>
        <v>37.67187773501216</v>
      </c>
      <c r="W128" s="4">
        <f t="shared" si="145"/>
        <v>37.625978505699422</v>
      </c>
      <c r="X128" s="4">
        <f t="shared" si="145"/>
        <v>36.713760378969681</v>
      </c>
      <c r="Y128" s="4">
        <f t="shared" si="145"/>
        <v>36.879662404313017</v>
      </c>
      <c r="Z128" s="4">
        <f t="shared" si="145"/>
        <v>38.618129646807446</v>
      </c>
      <c r="AA128" s="4">
        <f t="shared" si="145"/>
        <v>39.194769441303485</v>
      </c>
      <c r="AB128" s="4">
        <f t="shared" si="145"/>
        <v>37.062792710894662</v>
      </c>
      <c r="AC128" s="4">
        <f t="shared" si="145"/>
        <v>37.27082700341662</v>
      </c>
      <c r="AD128" s="4">
        <f t="shared" si="145"/>
        <v>36.060649104137191</v>
      </c>
      <c r="AE128" s="4">
        <f t="shared" si="145"/>
        <v>35.477042691032594</v>
      </c>
      <c r="AF128" s="4">
        <f t="shared" si="145"/>
        <v>35.771487619266615</v>
      </c>
      <c r="AG128" s="4">
        <f t="shared" si="145"/>
        <v>42.484359603003576</v>
      </c>
      <c r="AI128" s="4">
        <f t="shared" si="146"/>
        <v>-0.7586298848763704</v>
      </c>
      <c r="AJ128" s="4">
        <f t="shared" si="146"/>
        <v>-0.31377682327283196</v>
      </c>
      <c r="AK128" s="4">
        <f t="shared" si="146"/>
        <v>-1.6505138570321307</v>
      </c>
      <c r="AL128" s="4">
        <f t="shared" si="146"/>
        <v>-0.67187773501215986</v>
      </c>
      <c r="AM128" s="4">
        <f t="shared" si="146"/>
        <v>0.49902149430057818</v>
      </c>
      <c r="AN128" s="4">
        <f t="shared" si="146"/>
        <v>0.2362396210303217</v>
      </c>
      <c r="AO128" s="4">
        <f t="shared" si="146"/>
        <v>1.395337595686982</v>
      </c>
      <c r="AP128" s="4">
        <f t="shared" si="146"/>
        <v>-0.44312964680744926</v>
      </c>
      <c r="AQ128" s="4">
        <f t="shared" si="146"/>
        <v>0.55523055869651472</v>
      </c>
      <c r="AR128" s="4">
        <f t="shared" si="146"/>
        <v>1.2872072891053392</v>
      </c>
      <c r="AS128" s="4">
        <f t="shared" si="146"/>
        <v>-0.39582700341662047</v>
      </c>
      <c r="AT128" s="4">
        <f t="shared" si="146"/>
        <v>-0.15564910413718991</v>
      </c>
      <c r="AU128" s="4">
        <f t="shared" si="146"/>
        <v>-0.45304269103259287</v>
      </c>
      <c r="AV128" s="4">
        <f t="shared" si="146"/>
        <v>-0.66848761926661382</v>
      </c>
      <c r="AW128" s="4">
        <f t="shared" si="146"/>
        <v>1.412640396996423</v>
      </c>
      <c r="AY128" s="2">
        <f t="shared" si="153"/>
        <v>36.058629881055424</v>
      </c>
      <c r="AZ128" s="2">
        <f t="shared" si="153"/>
        <v>37.653338010917544</v>
      </c>
      <c r="BA128" s="2">
        <f t="shared" si="153"/>
        <v>36.896616594654617</v>
      </c>
      <c r="BB128" s="2">
        <f t="shared" si="153"/>
        <v>37.670483961990897</v>
      </c>
      <c r="BC128" s="2">
        <f t="shared" si="153"/>
        <v>37.625348178302296</v>
      </c>
      <c r="BD128" s="2">
        <f t="shared" si="153"/>
        <v>36.711850123067492</v>
      </c>
      <c r="BE128" s="2">
        <f t="shared" si="153"/>
        <v>36.875861034769834</v>
      </c>
      <c r="BF128" s="2">
        <f t="shared" si="153"/>
        <v>38.615579433228632</v>
      </c>
      <c r="BG128" s="2">
        <f t="shared" si="153"/>
        <v>39.190430623127938</v>
      </c>
      <c r="BH128" s="2">
        <f t="shared" si="153"/>
        <v>37.059400413384296</v>
      </c>
      <c r="BI128" s="2">
        <f t="shared" si="153"/>
        <v>37.270410612895823</v>
      </c>
      <c r="BJ128" s="2">
        <f t="shared" si="153"/>
        <v>36.060517966844372</v>
      </c>
      <c r="BK128" s="2">
        <f t="shared" si="153"/>
        <v>35.476586366894288</v>
      </c>
      <c r="BL128" s="2">
        <f t="shared" si="153"/>
        <v>35.714844085787369</v>
      </c>
      <c r="BM128" s="2">
        <f t="shared" si="153"/>
        <v>41.872147904132646</v>
      </c>
      <c r="BO128" s="2" t="str">
        <f t="shared" si="94"/>
        <v/>
      </c>
      <c r="BP128" s="2" t="str">
        <f t="shared" si="95"/>
        <v/>
      </c>
      <c r="BQ128" s="2" t="str">
        <f t="shared" si="96"/>
        <v/>
      </c>
      <c r="BR128" s="2" t="str">
        <f t="shared" si="97"/>
        <v/>
      </c>
      <c r="BS128" s="2" t="str">
        <f t="shared" si="98"/>
        <v/>
      </c>
      <c r="BT128" s="2" t="str">
        <f t="shared" si="99"/>
        <v/>
      </c>
      <c r="BU128" s="2" t="str">
        <f t="shared" si="100"/>
        <v/>
      </c>
      <c r="BV128" s="2" t="str">
        <f t="shared" si="101"/>
        <v/>
      </c>
      <c r="BW128" s="2" t="str">
        <f t="shared" si="102"/>
        <v/>
      </c>
      <c r="BX128" s="2" t="str">
        <f t="shared" si="103"/>
        <v/>
      </c>
      <c r="BY128" s="2" t="str">
        <f t="shared" si="104"/>
        <v/>
      </c>
      <c r="BZ128" s="2" t="str">
        <f t="shared" si="105"/>
        <v/>
      </c>
      <c r="CA128" s="2" t="str">
        <f t="shared" si="106"/>
        <v/>
      </c>
      <c r="CB128" s="2" t="str">
        <f t="shared" si="107"/>
        <v/>
      </c>
      <c r="CC128" s="2" t="str">
        <f t="shared" si="108"/>
        <v/>
      </c>
      <c r="CE128" s="2">
        <f t="shared" si="154"/>
        <v>35.299999999999997</v>
      </c>
      <c r="CF128" s="2">
        <f t="shared" si="154"/>
        <v>37.35</v>
      </c>
      <c r="CG128" s="2">
        <f t="shared" si="154"/>
        <v>35.25</v>
      </c>
      <c r="CH128" s="2">
        <f t="shared" si="154"/>
        <v>37</v>
      </c>
      <c r="CI128" s="2">
        <f t="shared" si="154"/>
        <v>38.125</v>
      </c>
      <c r="CJ128" s="2">
        <f t="shared" si="154"/>
        <v>36.950000000000003</v>
      </c>
      <c r="CK128" s="2">
        <f t="shared" si="154"/>
        <v>38.274999999999999</v>
      </c>
      <c r="CL128" s="2">
        <f t="shared" si="154"/>
        <v>38.174999999999997</v>
      </c>
      <c r="CM128" s="2">
        <f t="shared" si="154"/>
        <v>39.75</v>
      </c>
      <c r="CN128" s="2">
        <f t="shared" si="154"/>
        <v>38.35</v>
      </c>
      <c r="CO128" s="2">
        <f t="shared" si="154"/>
        <v>36.875</v>
      </c>
      <c r="CP128" s="2">
        <f t="shared" si="154"/>
        <v>35.905000000000001</v>
      </c>
      <c r="CQ128" s="2">
        <f t="shared" si="154"/>
        <v>35.024000000000001</v>
      </c>
      <c r="CR128" s="2">
        <f t="shared" si="154"/>
        <v>35.103000000000002</v>
      </c>
      <c r="CS128" s="2">
        <f t="shared" si="154"/>
        <v>43.896999999999998</v>
      </c>
      <c r="CU128" s="2">
        <f t="shared" si="109"/>
        <v>35.299999999999997</v>
      </c>
      <c r="CV128" s="2">
        <f t="shared" si="110"/>
        <v>37.35</v>
      </c>
      <c r="CW128" s="2">
        <f t="shared" si="111"/>
        <v>35.25</v>
      </c>
      <c r="CX128" s="2">
        <f t="shared" si="112"/>
        <v>37</v>
      </c>
      <c r="CY128" s="2">
        <f t="shared" si="113"/>
        <v>38.125</v>
      </c>
      <c r="CZ128" s="2">
        <f t="shared" si="114"/>
        <v>36.950000000000003</v>
      </c>
      <c r="DA128" s="2">
        <f t="shared" si="115"/>
        <v>38.274999999999999</v>
      </c>
      <c r="DB128" s="2">
        <f t="shared" si="116"/>
        <v>38.174999999999997</v>
      </c>
      <c r="DC128" s="2">
        <f t="shared" si="117"/>
        <v>39.75</v>
      </c>
      <c r="DD128" s="2">
        <f t="shared" si="118"/>
        <v>38.35</v>
      </c>
      <c r="DE128" s="2">
        <f t="shared" si="119"/>
        <v>36.875</v>
      </c>
      <c r="DF128" s="2">
        <f t="shared" si="120"/>
        <v>35.905000000000001</v>
      </c>
      <c r="DG128" s="2">
        <f t="shared" si="121"/>
        <v>35.024000000000001</v>
      </c>
      <c r="DH128" s="2">
        <f t="shared" si="122"/>
        <v>35.103000000000002</v>
      </c>
      <c r="DI128" s="2">
        <f t="shared" si="123"/>
        <v>43.896999999999998</v>
      </c>
      <c r="DK128" s="2">
        <f t="shared" si="147"/>
        <v>70.947578397212538</v>
      </c>
      <c r="DL128" s="2">
        <f t="shared" si="147"/>
        <v>66.017388663967608</v>
      </c>
      <c r="DM128" s="2">
        <f t="shared" si="147"/>
        <v>61.742038327526124</v>
      </c>
      <c r="DN128" s="2">
        <f t="shared" si="147"/>
        <v>72.761740674715725</v>
      </c>
      <c r="DO128" s="2">
        <f t="shared" si="147"/>
        <v>69.285253699788569</v>
      </c>
      <c r="DP128" s="2">
        <f t="shared" si="147"/>
        <v>62.612580693082691</v>
      </c>
      <c r="DQ128" s="2">
        <f t="shared" si="147"/>
        <v>65.000762609483559</v>
      </c>
      <c r="DR128" s="2">
        <f t="shared" si="147"/>
        <v>68.165199335548181</v>
      </c>
      <c r="DS128" s="2">
        <f t="shared" si="147"/>
        <v>65.353662790697669</v>
      </c>
      <c r="DT128" s="2">
        <f t="shared" si="147"/>
        <v>63.104929368230557</v>
      </c>
      <c r="DU128" s="2">
        <f t="shared" si="147"/>
        <v>57.272447735191641</v>
      </c>
      <c r="DV128" s="2">
        <f t="shared" si="147"/>
        <v>63.148619148293548</v>
      </c>
      <c r="DW128" s="2">
        <f t="shared" si="147"/>
        <v>59.248701479915425</v>
      </c>
      <c r="DX128" s="2">
        <f t="shared" si="147"/>
        <v>68.08469435215946</v>
      </c>
      <c r="DY128" s="2">
        <f t="shared" si="147"/>
        <v>64.971473684210537</v>
      </c>
      <c r="EA128" s="2">
        <f t="shared" si="151"/>
        <v>35.923775408911446</v>
      </c>
      <c r="EB128" s="2">
        <f t="shared" si="151"/>
        <v>37.554108710466195</v>
      </c>
      <c r="EC128" s="2">
        <f t="shared" si="151"/>
        <v>36.791752349586318</v>
      </c>
      <c r="ED128" s="2">
        <f t="shared" si="151"/>
        <v>37.512651424174912</v>
      </c>
      <c r="EE128" s="2">
        <f t="shared" si="150"/>
        <v>37.470017636684311</v>
      </c>
      <c r="EF128" s="2">
        <f t="shared" si="150"/>
        <v>36.592956051709791</v>
      </c>
      <c r="EG128" s="2">
        <f t="shared" si="150"/>
        <v>36.743564452834164</v>
      </c>
      <c r="EH128" s="2">
        <f t="shared" si="150"/>
        <v>38.461725697289758</v>
      </c>
      <c r="EI128" s="2">
        <f t="shared" si="150"/>
        <v>39.057878096088871</v>
      </c>
      <c r="EJ128" s="2">
        <f t="shared" si="150"/>
        <v>36.923311647706768</v>
      </c>
      <c r="EK128" s="2">
        <f t="shared" si="150"/>
        <v>37.162196336676089</v>
      </c>
      <c r="EL128" s="2">
        <f t="shared" si="150"/>
        <v>35.908565778051731</v>
      </c>
      <c r="EM128" s="2">
        <f t="shared" si="134"/>
        <v>35.344950488918641</v>
      </c>
      <c r="EN128" s="2">
        <f t="shared" si="134"/>
        <v>35.560517591027804</v>
      </c>
      <c r="EO128" s="2">
        <f t="shared" si="134"/>
        <v>41.731386669725069</v>
      </c>
      <c r="EQ128" s="2">
        <f t="shared" si="148"/>
        <v>35.823081387947667</v>
      </c>
      <c r="ER128" s="2">
        <f t="shared" si="148"/>
        <v>37.405894151856799</v>
      </c>
      <c r="ES128" s="2">
        <f t="shared" si="148"/>
        <v>36.919326771350008</v>
      </c>
      <c r="ET128" s="2">
        <f t="shared" si="148"/>
        <v>37.37561970429568</v>
      </c>
      <c r="EU128" s="2">
        <f t="shared" si="148"/>
        <v>37.367060823652622</v>
      </c>
      <c r="EV128" s="2">
        <f t="shared" si="148"/>
        <v>36.476788460937371</v>
      </c>
      <c r="EW128" s="2">
        <f t="shared" si="148"/>
        <v>36.644380823076453</v>
      </c>
      <c r="EX128" s="2">
        <f t="shared" si="148"/>
        <v>38.479151849732176</v>
      </c>
      <c r="EY128" s="2">
        <f t="shared" si="148"/>
        <v>38.948164916773237</v>
      </c>
      <c r="EZ128" s="2">
        <f t="shared" si="148"/>
        <v>36.785083952136866</v>
      </c>
      <c r="FA128" s="2">
        <f t="shared" si="148"/>
        <v>36.929672947730431</v>
      </c>
      <c r="FB128" s="2">
        <f t="shared" si="148"/>
        <v>35.818292515391143</v>
      </c>
      <c r="FC128" s="2">
        <f t="shared" si="148"/>
        <v>35.273893491562831</v>
      </c>
      <c r="FD128" s="2">
        <f t="shared" si="148"/>
        <v>35.521898938653123</v>
      </c>
      <c r="FE128" s="2">
        <f t="shared" si="148"/>
        <v>41.540835894204292</v>
      </c>
      <c r="FG128" s="2">
        <f t="shared" si="149"/>
        <v>0.99613171911628706</v>
      </c>
      <c r="FH128" s="2">
        <f t="shared" si="149"/>
        <v>0.99647459280641038</v>
      </c>
      <c r="FI128" s="2">
        <f t="shared" si="149"/>
        <v>0.99583371267145071</v>
      </c>
      <c r="FJ128" s="2">
        <f t="shared" si="149"/>
        <v>0.99549465822010086</v>
      </c>
      <c r="FK128" s="2">
        <f t="shared" si="149"/>
        <v>0.99509805235440374</v>
      </c>
      <c r="FL128" s="2">
        <f t="shared" si="149"/>
        <v>0.99540309199689359</v>
      </c>
      <c r="FM128" s="2">
        <f t="shared" si="149"/>
        <v>0.99529553749246547</v>
      </c>
      <c r="FN128" s="2">
        <f t="shared" si="149"/>
        <v>0.99482431073332389</v>
      </c>
      <c r="FO128" s="2">
        <f t="shared" si="149"/>
        <v>0.99493289497778981</v>
      </c>
      <c r="FP128" s="2">
        <f t="shared" si="149"/>
        <v>0.99477060473147516</v>
      </c>
      <c r="FQ128" s="2">
        <f t="shared" si="149"/>
        <v>0.9945567375767902</v>
      </c>
      <c r="FR128" s="2">
        <f t="shared" si="149"/>
        <v>0.99440514488629139</v>
      </c>
      <c r="FS128" s="2">
        <f t="shared" si="149"/>
        <v>0.9944787312952108</v>
      </c>
      <c r="FT128" s="2">
        <f t="shared" si="149"/>
        <v>0.99524908185740046</v>
      </c>
      <c r="FU128" s="2">
        <f t="shared" si="149"/>
        <v>0.99390591604474232</v>
      </c>
      <c r="FW128" s="2">
        <f t="shared" si="155"/>
        <v>6.2311091025193848E-3</v>
      </c>
      <c r="FX128" s="2">
        <f t="shared" si="155"/>
        <v>7.5252489387077079E-3</v>
      </c>
      <c r="FY128" s="2">
        <f t="shared" si="155"/>
        <v>7.1658937746975834E-3</v>
      </c>
      <c r="FZ128" s="2">
        <f t="shared" si="155"/>
        <v>7.1272307516551661E-3</v>
      </c>
      <c r="GA128" s="2">
        <f t="shared" si="155"/>
        <v>6.0809952950127847E-3</v>
      </c>
      <c r="GB128" s="2">
        <f t="shared" si="155"/>
        <v>6.1613517960913671E-3</v>
      </c>
      <c r="GC128" s="2">
        <f t="shared" si="155"/>
        <v>6.4360153164315656E-3</v>
      </c>
      <c r="GD128" s="2">
        <f t="shared" si="155"/>
        <v>6.759165382873451E-3</v>
      </c>
      <c r="GE128" s="2">
        <f t="shared" si="155"/>
        <v>6.2980186541709074E-3</v>
      </c>
      <c r="GF128" s="2">
        <f t="shared" si="155"/>
        <v>5.9703097060700939E-3</v>
      </c>
      <c r="GG128" s="2">
        <f t="shared" si="155"/>
        <v>5.3805320177882261E-3</v>
      </c>
      <c r="GH128" s="2">
        <f t="shared" si="155"/>
        <v>5.0066109302276977E-3</v>
      </c>
      <c r="GI128" s="2">
        <f t="shared" si="155"/>
        <v>4.8292822773668472E-3</v>
      </c>
      <c r="GJ128" s="2">
        <f t="shared" si="155"/>
        <v>5.002937081752804E-3</v>
      </c>
      <c r="GK128" s="2">
        <f t="shared" si="155"/>
        <v>4.5437074911992663E-3</v>
      </c>
      <c r="GM128" s="92">
        <f t="shared" si="156"/>
        <v>2.1559971405803283E-77</v>
      </c>
      <c r="GN128" s="92">
        <f t="shared" si="156"/>
        <v>8.481991262023526E-83</v>
      </c>
      <c r="GO128" s="92">
        <f t="shared" si="156"/>
        <v>2.653752466799398E-86</v>
      </c>
      <c r="GP128" s="92">
        <f t="shared" si="156"/>
        <v>7.3959947892274901E-112</v>
      </c>
      <c r="GQ128" s="92">
        <f t="shared" si="156"/>
        <v>1.5667302395281526E-108</v>
      </c>
      <c r="GR128" s="92">
        <f t="shared" si="156"/>
        <v>5.402484626398276E-99</v>
      </c>
      <c r="GS128" s="92">
        <f t="shared" si="156"/>
        <v>1.1776082452481524E-97</v>
      </c>
      <c r="GT128" s="92">
        <f t="shared" si="156"/>
        <v>1.1288710614733818E-57</v>
      </c>
      <c r="GU128" s="92">
        <f t="shared" si="156"/>
        <v>7.9105293505903769E-72</v>
      </c>
      <c r="GV128" s="92">
        <f t="shared" si="156"/>
        <v>2.7421358681382153E-91</v>
      </c>
      <c r="GW128" s="92">
        <f t="shared" si="156"/>
        <v>5.8986526778506927E-89</v>
      </c>
      <c r="GX128" s="92">
        <f t="shared" si="156"/>
        <v>1.3476947353375844E-99</v>
      </c>
      <c r="GY128" s="92">
        <f t="shared" si="156"/>
        <v>1.6076405638444783E-73</v>
      </c>
      <c r="GZ128" s="92">
        <f t="shared" si="156"/>
        <v>9.3313396060797804E-72</v>
      </c>
      <c r="HA128" s="92">
        <f t="shared" si="156"/>
        <v>1.7333053862959359E-68</v>
      </c>
      <c r="HC128" s="92">
        <f t="shared" si="152"/>
        <v>2.3734259538969876E-11</v>
      </c>
      <c r="HD128" s="92">
        <f t="shared" si="152"/>
        <v>1.1494581754416544E-13</v>
      </c>
      <c r="HE128" s="92">
        <f t="shared" si="152"/>
        <v>1.6371996572057304E-14</v>
      </c>
      <c r="HF128" s="92">
        <f t="shared" si="152"/>
        <v>1.3654744277578157E-16</v>
      </c>
      <c r="HG128" s="92">
        <f t="shared" si="152"/>
        <v>5.9545106302317677E-18</v>
      </c>
      <c r="HH128" s="92">
        <f t="shared" si="152"/>
        <v>1.0193095194742797E-24</v>
      </c>
      <c r="HI128" s="92">
        <f t="shared" si="137"/>
        <v>1.094077316106284E-27</v>
      </c>
      <c r="HJ128" s="92">
        <f t="shared" si="137"/>
        <v>2.9457196951422766E-27</v>
      </c>
      <c r="HK128" s="92">
        <f t="shared" si="137"/>
        <v>3.2855427084599151E-28</v>
      </c>
      <c r="HL128" s="92">
        <f t="shared" ref="HL128:HQ170" si="160" xml:space="preserve"> _xlfn.NORM.DIST($B128, L$8, ABS(L$12), TRUE) * _xlfn.NORM.DIST(($B128 - L$8)*L$16, 0, ABS(L$12), TRUE) * 2</f>
        <v>2.5338683917212438E-30</v>
      </c>
      <c r="HM128" s="92">
        <f t="shared" si="160"/>
        <v>7.5285986355038192E-21</v>
      </c>
      <c r="HN128" s="92">
        <f t="shared" si="160"/>
        <v>5.0538230170696012E-16</v>
      </c>
      <c r="HO128" s="92">
        <f t="shared" si="160"/>
        <v>2.3619200170725463E-12</v>
      </c>
      <c r="HP128" s="92">
        <f t="shared" si="160"/>
        <v>7.5476075136233025E-11</v>
      </c>
      <c r="HQ128" s="92">
        <f t="shared" si="160"/>
        <v>5.7403071581425412E-12</v>
      </c>
      <c r="HS128" s="92">
        <f t="shared" si="157"/>
        <v>4.101333478066266E-5</v>
      </c>
      <c r="HT128" s="92">
        <f t="shared" si="157"/>
        <v>2.373161459060552E-4</v>
      </c>
      <c r="HU128" s="92">
        <f t="shared" si="157"/>
        <v>3.4161749326704778E-5</v>
      </c>
      <c r="HV128" s="92">
        <f t="shared" si="157"/>
        <v>9.3596673260961897E-6</v>
      </c>
      <c r="HW128" s="92">
        <f t="shared" si="157"/>
        <v>3.1055346776997425E-6</v>
      </c>
      <c r="HX128" s="92">
        <f t="shared" si="157"/>
        <v>9.4175649413043085E-6</v>
      </c>
      <c r="HY128" s="92">
        <f t="shared" si="157"/>
        <v>1.5585671614812285E-5</v>
      </c>
      <c r="HZ128" s="92">
        <f t="shared" si="157"/>
        <v>8.9858966805410326E-6</v>
      </c>
      <c r="IA128" s="92">
        <f t="shared" si="157"/>
        <v>1.4604203111308061E-5</v>
      </c>
      <c r="IB128" s="92">
        <f t="shared" si="157"/>
        <v>1.061006131251079E-5</v>
      </c>
      <c r="IC128" s="92">
        <f t="shared" si="157"/>
        <v>1.1074498085265835E-6</v>
      </c>
      <c r="ID128" s="92">
        <f t="shared" si="157"/>
        <v>2.9636686252043626E-7</v>
      </c>
      <c r="IE128" s="92">
        <f t="shared" si="157"/>
        <v>1.0288738114118155E-6</v>
      </c>
      <c r="IF128" s="92">
        <f t="shared" si="157"/>
        <v>1.511895997264521E-4</v>
      </c>
      <c r="IG128" s="92">
        <f t="shared" si="157"/>
        <v>1.0912589175920344E-3</v>
      </c>
      <c r="II128" s="92">
        <f t="shared" si="158"/>
        <v>7.5429999108566747E-30</v>
      </c>
      <c r="IJ128" s="92">
        <f t="shared" si="158"/>
        <v>2.605860860076236E-26</v>
      </c>
      <c r="IK128" s="92">
        <f t="shared" si="158"/>
        <v>6.6035896545089665E-33</v>
      </c>
      <c r="IL128" s="92">
        <f t="shared" si="158"/>
        <v>8.9886578599288761E-39</v>
      </c>
      <c r="IM128" s="92">
        <f t="shared" si="158"/>
        <v>4.5962057975915441E-40</v>
      </c>
      <c r="IN128" s="92">
        <f t="shared" si="158"/>
        <v>3.3011486045880804E-37</v>
      </c>
      <c r="IO128" s="92">
        <f t="shared" si="158"/>
        <v>6.9893919180974939E-38</v>
      </c>
      <c r="IP128" s="92">
        <f t="shared" si="158"/>
        <v>3.8638100333931699E-41</v>
      </c>
      <c r="IQ128" s="92">
        <f t="shared" si="158"/>
        <v>2.2148180142013483E-38</v>
      </c>
      <c r="IR128" s="92">
        <f t="shared" si="158"/>
        <v>1.0894891617898659E-38</v>
      </c>
      <c r="IS128" s="92">
        <f t="shared" si="158"/>
        <v>5.2452920255815507E-43</v>
      </c>
      <c r="IT128" s="92">
        <f t="shared" si="158"/>
        <v>1.6534686692205942E-45</v>
      </c>
      <c r="IU128" s="92">
        <f t="shared" si="158"/>
        <v>1.3063815381450512E-39</v>
      </c>
      <c r="IV128" s="92">
        <f t="shared" si="158"/>
        <v>2.9630563465052339E-31</v>
      </c>
      <c r="IW128" s="92">
        <f t="shared" si="158"/>
        <v>6.9660163660865593E-20</v>
      </c>
      <c r="IY128" s="92">
        <f t="shared" si="159"/>
        <v>4.1013358514922199E-5</v>
      </c>
      <c r="IZ128" s="92">
        <f t="shared" si="159"/>
        <v>2.3731614602100101E-4</v>
      </c>
      <c r="JA128" s="92">
        <f t="shared" si="159"/>
        <v>3.4161749343076773E-5</v>
      </c>
      <c r="JB128" s="92">
        <f t="shared" si="159"/>
        <v>9.3596673262327365E-6</v>
      </c>
      <c r="JC128" s="92">
        <f t="shared" si="159"/>
        <v>3.1055346777056971E-6</v>
      </c>
      <c r="JD128" s="92">
        <f t="shared" si="159"/>
        <v>9.4175649413043085E-6</v>
      </c>
      <c r="JE128" s="92">
        <f t="shared" si="159"/>
        <v>1.5585671614812285E-5</v>
      </c>
      <c r="JF128" s="92">
        <f t="shared" si="159"/>
        <v>8.9858966805410326E-6</v>
      </c>
      <c r="JG128" s="92">
        <f t="shared" si="159"/>
        <v>1.4604203111308061E-5</v>
      </c>
      <c r="JH128" s="92">
        <f t="shared" si="159"/>
        <v>1.061006131251079E-5</v>
      </c>
      <c r="JI128" s="92">
        <f t="shared" si="159"/>
        <v>1.1074498085265911E-6</v>
      </c>
      <c r="JJ128" s="92">
        <f t="shared" si="159"/>
        <v>2.9636686302581857E-7</v>
      </c>
      <c r="JK128" s="92">
        <f t="shared" si="159"/>
        <v>1.0288761733318326E-6</v>
      </c>
      <c r="JL128" s="92">
        <f t="shared" si="159"/>
        <v>1.5118967520252722E-4</v>
      </c>
      <c r="JM128" s="92">
        <f t="shared" si="159"/>
        <v>1.0912589233323415E-3</v>
      </c>
    </row>
    <row r="129" spans="2:273" x14ac:dyDescent="0.25">
      <c r="B129" s="2">
        <v>102</v>
      </c>
      <c r="C129" s="37">
        <v>35.9</v>
      </c>
      <c r="D129" s="37">
        <v>37.075000000000003</v>
      </c>
      <c r="E129" s="37">
        <v>37.274999999999999</v>
      </c>
      <c r="F129" s="37">
        <v>36.725000000000001</v>
      </c>
      <c r="G129" s="37">
        <v>36.799999999999997</v>
      </c>
      <c r="H129" s="37">
        <v>38.274999999999999</v>
      </c>
      <c r="I129" s="37">
        <v>35.9</v>
      </c>
      <c r="J129" s="37">
        <v>38.625</v>
      </c>
      <c r="K129" s="37">
        <v>40.375</v>
      </c>
      <c r="L129" s="37">
        <v>37.325000000000003</v>
      </c>
      <c r="M129" s="37">
        <v>36.799999999999997</v>
      </c>
      <c r="N129" s="37">
        <v>36.048000000000002</v>
      </c>
      <c r="O129" s="37">
        <v>35.762</v>
      </c>
      <c r="P129" s="37">
        <v>34.051000000000002</v>
      </c>
      <c r="Q129" s="37">
        <v>43.640999999999998</v>
      </c>
      <c r="S129" s="4">
        <f t="shared" ref="S129:AG145" si="161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35.947967803033869</v>
      </c>
      <c r="T129" s="4">
        <f t="shared" si="161"/>
        <v>37.51378134834934</v>
      </c>
      <c r="U129" s="4">
        <f t="shared" si="161"/>
        <v>36.811376344864804</v>
      </c>
      <c r="V129" s="4">
        <f t="shared" si="161"/>
        <v>37.537619085458694</v>
      </c>
      <c r="W129" s="4">
        <f t="shared" si="161"/>
        <v>37.498266141680801</v>
      </c>
      <c r="X129" s="4">
        <f t="shared" si="161"/>
        <v>36.601948508268194</v>
      </c>
      <c r="Y129" s="4">
        <f t="shared" si="161"/>
        <v>36.752393301760847</v>
      </c>
      <c r="Z129" s="4">
        <f t="shared" si="161"/>
        <v>38.495278785199396</v>
      </c>
      <c r="AA129" s="4">
        <f t="shared" si="161"/>
        <v>39.03871095568207</v>
      </c>
      <c r="AB129" s="4">
        <f t="shared" si="161"/>
        <v>36.893146492303494</v>
      </c>
      <c r="AC129" s="4">
        <f t="shared" si="161"/>
        <v>37.072938038574904</v>
      </c>
      <c r="AD129" s="4">
        <f t="shared" si="161"/>
        <v>35.879695266419155</v>
      </c>
      <c r="AE129" s="4">
        <f t="shared" si="161"/>
        <v>35.333560459332205</v>
      </c>
      <c r="AF129" s="4">
        <f t="shared" si="161"/>
        <v>35.665350346628394</v>
      </c>
      <c r="AG129" s="4">
        <f t="shared" si="161"/>
        <v>42.613642997236596</v>
      </c>
      <c r="AI129" s="4">
        <f t="shared" ref="AI129:AW145" si="162">IF(OR($B129 &lt; C$230, $B129 &gt; C$233), 0, C129-S129)</f>
        <v>-4.7967803033870382E-2</v>
      </c>
      <c r="AJ129" s="4">
        <f t="shared" si="162"/>
        <v>-0.43878134834933746</v>
      </c>
      <c r="AK129" s="4">
        <f t="shared" si="162"/>
        <v>0.46362365513519421</v>
      </c>
      <c r="AL129" s="4">
        <f t="shared" si="162"/>
        <v>-0.81261908545869233</v>
      </c>
      <c r="AM129" s="4">
        <f t="shared" si="162"/>
        <v>-0.69826614168080425</v>
      </c>
      <c r="AN129" s="4">
        <f t="shared" si="162"/>
        <v>1.6730514917318047</v>
      </c>
      <c r="AO129" s="4">
        <f t="shared" si="162"/>
        <v>-0.85239330176084849</v>
      </c>
      <c r="AP129" s="4">
        <f t="shared" si="162"/>
        <v>0.12972121480060395</v>
      </c>
      <c r="AQ129" s="4">
        <f t="shared" si="162"/>
        <v>1.3362890443179296</v>
      </c>
      <c r="AR129" s="4">
        <f t="shared" si="162"/>
        <v>0.4318535076965091</v>
      </c>
      <c r="AS129" s="4">
        <f t="shared" si="162"/>
        <v>-0.27293803857490673</v>
      </c>
      <c r="AT129" s="4">
        <f t="shared" si="162"/>
        <v>0.16830473358084674</v>
      </c>
      <c r="AU129" s="4">
        <f t="shared" si="162"/>
        <v>0.42843954066779588</v>
      </c>
      <c r="AV129" s="4">
        <f t="shared" si="162"/>
        <v>-1.6143503466283917</v>
      </c>
      <c r="AW129" s="4">
        <f t="shared" si="162"/>
        <v>1.0273570027634022</v>
      </c>
      <c r="AY129" s="2">
        <f t="shared" si="153"/>
        <v>35.947967796441709</v>
      </c>
      <c r="AZ129" s="2">
        <f t="shared" si="153"/>
        <v>37.495465388848189</v>
      </c>
      <c r="BA129" s="2">
        <f t="shared" si="153"/>
        <v>36.803475442035946</v>
      </c>
      <c r="BB129" s="2">
        <f t="shared" si="153"/>
        <v>37.534446512767815</v>
      </c>
      <c r="BC129" s="2">
        <f t="shared" si="153"/>
        <v>37.496785233271737</v>
      </c>
      <c r="BD129" s="2">
        <f t="shared" si="153"/>
        <v>36.597771481852455</v>
      </c>
      <c r="BE129" s="2">
        <f t="shared" si="153"/>
        <v>36.744132459187426</v>
      </c>
      <c r="BF129" s="2">
        <f t="shared" si="153"/>
        <v>38.489367736433614</v>
      </c>
      <c r="BG129" s="2">
        <f t="shared" si="153"/>
        <v>39.029239035164075</v>
      </c>
      <c r="BH129" s="2">
        <f t="shared" si="153"/>
        <v>36.885682156964528</v>
      </c>
      <c r="BI129" s="2">
        <f t="shared" si="153"/>
        <v>37.071909186627423</v>
      </c>
      <c r="BJ129" s="2">
        <f t="shared" si="153"/>
        <v>35.879350208875181</v>
      </c>
      <c r="BK129" s="2">
        <f t="shared" si="153"/>
        <v>35.332490151573168</v>
      </c>
      <c r="BL129" s="2">
        <f t="shared" si="153"/>
        <v>35.571799944010067</v>
      </c>
      <c r="BM129" s="2">
        <f t="shared" si="153"/>
        <v>41.728219176695212</v>
      </c>
      <c r="BO129" s="2" t="str">
        <f t="shared" si="94"/>
        <v/>
      </c>
      <c r="BP129" s="2" t="str">
        <f t="shared" si="95"/>
        <v/>
      </c>
      <c r="BQ129" s="2" t="str">
        <f t="shared" si="96"/>
        <v/>
      </c>
      <c r="BR129" s="2" t="str">
        <f t="shared" si="97"/>
        <v/>
      </c>
      <c r="BS129" s="2" t="str">
        <f t="shared" si="98"/>
        <v/>
      </c>
      <c r="BT129" s="2" t="str">
        <f t="shared" si="99"/>
        <v/>
      </c>
      <c r="BU129" s="2" t="str">
        <f t="shared" si="100"/>
        <v/>
      </c>
      <c r="BV129" s="2" t="str">
        <f t="shared" si="101"/>
        <v/>
      </c>
      <c r="BW129" s="2" t="str">
        <f t="shared" si="102"/>
        <v/>
      </c>
      <c r="BX129" s="2" t="str">
        <f t="shared" si="103"/>
        <v/>
      </c>
      <c r="BY129" s="2" t="str">
        <f t="shared" si="104"/>
        <v/>
      </c>
      <c r="BZ129" s="2" t="str">
        <f t="shared" si="105"/>
        <v/>
      </c>
      <c r="CA129" s="2" t="str">
        <f t="shared" si="106"/>
        <v/>
      </c>
      <c r="CB129" s="2" t="str">
        <f t="shared" si="107"/>
        <v/>
      </c>
      <c r="CC129" s="2" t="str">
        <f t="shared" si="108"/>
        <v/>
      </c>
      <c r="CE129" s="2">
        <f t="shared" si="154"/>
        <v>35.9</v>
      </c>
      <c r="CF129" s="2">
        <f t="shared" si="154"/>
        <v>37.075000000000003</v>
      </c>
      <c r="CG129" s="2">
        <f t="shared" si="154"/>
        <v>37.274999999999999</v>
      </c>
      <c r="CH129" s="2">
        <f t="shared" si="154"/>
        <v>36.725000000000001</v>
      </c>
      <c r="CI129" s="2">
        <f t="shared" si="154"/>
        <v>36.799999999999997</v>
      </c>
      <c r="CJ129" s="2">
        <f t="shared" si="154"/>
        <v>38.274999999999999</v>
      </c>
      <c r="CK129" s="2">
        <f t="shared" si="154"/>
        <v>35.9</v>
      </c>
      <c r="CL129" s="2">
        <f t="shared" si="154"/>
        <v>38.625</v>
      </c>
      <c r="CM129" s="2">
        <f t="shared" si="154"/>
        <v>40.375</v>
      </c>
      <c r="CN129" s="2">
        <f t="shared" si="154"/>
        <v>37.325000000000003</v>
      </c>
      <c r="CO129" s="2">
        <f t="shared" si="154"/>
        <v>36.799999999999997</v>
      </c>
      <c r="CP129" s="2">
        <f t="shared" si="154"/>
        <v>36.048000000000002</v>
      </c>
      <c r="CQ129" s="2">
        <f t="shared" si="154"/>
        <v>35.762</v>
      </c>
      <c r="CR129" s="2">
        <f t="shared" si="154"/>
        <v>34.051000000000002</v>
      </c>
      <c r="CS129" s="2">
        <f t="shared" si="154"/>
        <v>43.640999999999998</v>
      </c>
      <c r="CU129" s="2">
        <f t="shared" si="109"/>
        <v>35.9</v>
      </c>
      <c r="CV129" s="2">
        <f t="shared" si="110"/>
        <v>37.075000000000003</v>
      </c>
      <c r="CW129" s="2">
        <f t="shared" si="111"/>
        <v>37.274999999999999</v>
      </c>
      <c r="CX129" s="2">
        <f t="shared" si="112"/>
        <v>36.725000000000001</v>
      </c>
      <c r="CY129" s="2">
        <f t="shared" si="113"/>
        <v>36.799999999999997</v>
      </c>
      <c r="CZ129" s="2">
        <f t="shared" si="114"/>
        <v>38.274999999999999</v>
      </c>
      <c r="DA129" s="2">
        <f t="shared" si="115"/>
        <v>35.9</v>
      </c>
      <c r="DB129" s="2">
        <f t="shared" si="116"/>
        <v>38.625</v>
      </c>
      <c r="DC129" s="2">
        <f t="shared" si="117"/>
        <v>40.375</v>
      </c>
      <c r="DD129" s="2">
        <f t="shared" si="118"/>
        <v>37.325000000000003</v>
      </c>
      <c r="DE129" s="2">
        <f t="shared" si="119"/>
        <v>36.799999999999997</v>
      </c>
      <c r="DF129" s="2">
        <f t="shared" si="120"/>
        <v>36.048000000000002</v>
      </c>
      <c r="DG129" s="2">
        <f t="shared" si="121"/>
        <v>35.762</v>
      </c>
      <c r="DH129" s="2">
        <f t="shared" si="122"/>
        <v>34.051000000000002</v>
      </c>
      <c r="DI129" s="2">
        <f t="shared" si="123"/>
        <v>43.640999999999998</v>
      </c>
      <c r="DK129" s="2">
        <f t="shared" ref="DK129:DY145" si="163">BO$228*$B129+BO$229</f>
        <v>71.228954703832741</v>
      </c>
      <c r="DL129" s="2">
        <f t="shared" si="163"/>
        <v>66.220414979757095</v>
      </c>
      <c r="DM129" s="2">
        <f t="shared" si="163"/>
        <v>61.914041811846687</v>
      </c>
      <c r="DN129" s="2">
        <f t="shared" si="163"/>
        <v>73.083610863517279</v>
      </c>
      <c r="DO129" s="2">
        <f t="shared" si="163"/>
        <v>69.566966173361507</v>
      </c>
      <c r="DP129" s="2">
        <f t="shared" si="163"/>
        <v>62.820094265726723</v>
      </c>
      <c r="DQ129" s="2">
        <f t="shared" si="163"/>
        <v>65.230474176985823</v>
      </c>
      <c r="DR129" s="2">
        <f t="shared" si="163"/>
        <v>68.369019933554824</v>
      </c>
      <c r="DS129" s="2">
        <f t="shared" si="163"/>
        <v>65.547376673713885</v>
      </c>
      <c r="DT129" s="2">
        <f t="shared" si="163"/>
        <v>63.307737082354208</v>
      </c>
      <c r="DU129" s="2">
        <f t="shared" si="163"/>
        <v>57.397547909407663</v>
      </c>
      <c r="DV129" s="2">
        <f t="shared" si="163"/>
        <v>63.345749924494093</v>
      </c>
      <c r="DW129" s="2">
        <f t="shared" si="163"/>
        <v>59.387805214940087</v>
      </c>
      <c r="DX129" s="2">
        <f t="shared" si="163"/>
        <v>68.353142857142856</v>
      </c>
      <c r="DY129" s="2">
        <f t="shared" si="163"/>
        <v>65.185421052631582</v>
      </c>
      <c r="EA129" s="2">
        <f t="shared" si="151"/>
        <v>35.823639255499153</v>
      </c>
      <c r="EB129" s="2">
        <f t="shared" si="151"/>
        <v>37.403881478734924</v>
      </c>
      <c r="EC129" s="2">
        <f t="shared" si="151"/>
        <v>36.706813800305255</v>
      </c>
      <c r="ED129" s="2">
        <f t="shared" si="151"/>
        <v>37.388593359025414</v>
      </c>
      <c r="EE129" s="2">
        <f t="shared" si="150"/>
        <v>37.35329288093839</v>
      </c>
      <c r="EF129" s="2">
        <f t="shared" si="150"/>
        <v>36.488054708565372</v>
      </c>
      <c r="EG129" s="2">
        <f t="shared" si="150"/>
        <v>36.621966871547926</v>
      </c>
      <c r="EH129" s="2">
        <f t="shared" si="150"/>
        <v>38.347528377189001</v>
      </c>
      <c r="EI129" s="2">
        <f t="shared" si="150"/>
        <v>38.906737676646117</v>
      </c>
      <c r="EJ129" s="2">
        <f t="shared" si="150"/>
        <v>36.759809092876864</v>
      </c>
      <c r="EK129" s="2">
        <f t="shared" si="150"/>
        <v>36.971595376689237</v>
      </c>
      <c r="EL129" s="2">
        <f t="shared" si="150"/>
        <v>35.738849594216305</v>
      </c>
      <c r="EM129" s="2">
        <f t="shared" si="134"/>
        <v>35.211040923714997</v>
      </c>
      <c r="EN129" s="2">
        <f t="shared" si="134"/>
        <v>35.429273949744797</v>
      </c>
      <c r="EO129" s="2">
        <f t="shared" si="134"/>
        <v>41.598165928007333</v>
      </c>
      <c r="EQ129" s="2">
        <f t="shared" ref="EQ129:FE145" si="164">CU$228*$B129+CU$229</f>
        <v>35.732707264884681</v>
      </c>
      <c r="ER129" s="2">
        <f t="shared" si="164"/>
        <v>37.270952979362704</v>
      </c>
      <c r="ES129" s="2">
        <f t="shared" si="164"/>
        <v>36.81464015317006</v>
      </c>
      <c r="ET129" s="2">
        <f t="shared" si="164"/>
        <v>37.276805914877251</v>
      </c>
      <c r="EU129" s="2">
        <f t="shared" si="164"/>
        <v>37.265476902442472</v>
      </c>
      <c r="EV129" s="2">
        <f t="shared" si="164"/>
        <v>36.38095280471039</v>
      </c>
      <c r="EW129" s="2">
        <f t="shared" si="164"/>
        <v>36.532547215583349</v>
      </c>
      <c r="EX129" s="2">
        <f t="shared" si="164"/>
        <v>38.356278433303643</v>
      </c>
      <c r="EY129" s="2">
        <f t="shared" si="164"/>
        <v>38.81012977089182</v>
      </c>
      <c r="EZ129" s="2">
        <f t="shared" si="164"/>
        <v>36.637634949088401</v>
      </c>
      <c r="FA129" s="2">
        <f t="shared" si="164"/>
        <v>36.779004262790565</v>
      </c>
      <c r="FB129" s="2">
        <f t="shared" si="164"/>
        <v>35.659595525937519</v>
      </c>
      <c r="FC129" s="2">
        <f t="shared" si="164"/>
        <v>35.144723844944664</v>
      </c>
      <c r="FD129" s="2">
        <f t="shared" si="164"/>
        <v>35.394780004359831</v>
      </c>
      <c r="FE129" s="2">
        <f t="shared" si="164"/>
        <v>41.374868727430361</v>
      </c>
      <c r="FG129" s="2">
        <f t="shared" ref="FG129:FU145" si="165">POWER(10,($B129-C$231)/C$229)/(1+POWER(10,($B129-C$231)/C$229))</f>
        <v>0.99647088471074474</v>
      </c>
      <c r="FH129" s="2">
        <f t="shared" si="165"/>
        <v>0.996783792766474</v>
      </c>
      <c r="FI129" s="2">
        <f t="shared" si="165"/>
        <v>0.99619890736106831</v>
      </c>
      <c r="FJ129" s="2">
        <f t="shared" si="165"/>
        <v>0.99588944995237527</v>
      </c>
      <c r="FK129" s="2">
        <f t="shared" si="165"/>
        <v>0.99552744151712358</v>
      </c>
      <c r="FL129" s="2">
        <f t="shared" si="165"/>
        <v>0.99580587364148188</v>
      </c>
      <c r="FM129" s="2">
        <f t="shared" si="165"/>
        <v>0.99570770243880413</v>
      </c>
      <c r="FN129" s="2">
        <f t="shared" si="165"/>
        <v>0.99527756466909612</v>
      </c>
      <c r="FO129" s="2">
        <f t="shared" si="165"/>
        <v>0.99537668398867662</v>
      </c>
      <c r="FP129" s="2">
        <f t="shared" si="165"/>
        <v>0.99522853933915612</v>
      </c>
      <c r="FQ129" s="2">
        <f t="shared" si="165"/>
        <v>0.99503330688038183</v>
      </c>
      <c r="FR129" s="2">
        <f t="shared" si="165"/>
        <v>0.99489491832834565</v>
      </c>
      <c r="FS129" s="2">
        <f t="shared" si="165"/>
        <v>0.99496209562084592</v>
      </c>
      <c r="FT129" s="2">
        <f t="shared" si="165"/>
        <v>0.99566529912508561</v>
      </c>
      <c r="FU129" s="2">
        <f t="shared" si="165"/>
        <v>0.99443914757365115</v>
      </c>
      <c r="FW129" s="2">
        <f t="shared" si="155"/>
        <v>6.8281704036782199E-3</v>
      </c>
      <c r="FX129" s="2">
        <f t="shared" si="155"/>
        <v>8.2452851197956228E-3</v>
      </c>
      <c r="FY129" s="2">
        <f t="shared" si="155"/>
        <v>7.8518179058550026E-3</v>
      </c>
      <c r="FZ129" s="2">
        <f t="shared" si="155"/>
        <v>7.8094831427919648E-3</v>
      </c>
      <c r="GA129" s="2">
        <f t="shared" si="155"/>
        <v>6.663769228664307E-3</v>
      </c>
      <c r="GB129" s="2">
        <f t="shared" si="155"/>
        <v>6.7517744046887568E-3</v>
      </c>
      <c r="GC129" s="2">
        <f t="shared" si="155"/>
        <v>7.052571275121728E-3</v>
      </c>
      <c r="GD129" s="2">
        <f t="shared" si="155"/>
        <v>7.4064476324490688E-3</v>
      </c>
      <c r="GE129" s="2">
        <f t="shared" si="155"/>
        <v>6.9014466659708222E-3</v>
      </c>
      <c r="GF129" s="2">
        <f t="shared" si="155"/>
        <v>6.5425458796801901E-3</v>
      </c>
      <c r="GG129" s="2">
        <f t="shared" si="155"/>
        <v>5.8965751052938459E-3</v>
      </c>
      <c r="GH129" s="2">
        <f t="shared" si="155"/>
        <v>5.4869893477340953E-3</v>
      </c>
      <c r="GI129" s="2">
        <f t="shared" si="155"/>
        <v>5.2927367259145656E-3</v>
      </c>
      <c r="GJ129" s="2">
        <f t="shared" si="155"/>
        <v>5.4829649403065842E-3</v>
      </c>
      <c r="GK129" s="2">
        <f t="shared" si="155"/>
        <v>4.9798931644470992E-3</v>
      </c>
      <c r="GM129" s="92">
        <f t="shared" si="156"/>
        <v>1.3580199687412593E-81</v>
      </c>
      <c r="GN129" s="92">
        <f t="shared" si="156"/>
        <v>3.4270849488802831E-87</v>
      </c>
      <c r="GO129" s="92">
        <f t="shared" si="156"/>
        <v>7.2921902291974145E-91</v>
      </c>
      <c r="GP129" s="92">
        <f t="shared" si="156"/>
        <v>1.0345170635330329E-117</v>
      </c>
      <c r="GQ129" s="92">
        <f t="shared" si="156"/>
        <v>2.1202246457021293E-114</v>
      </c>
      <c r="GR129" s="92">
        <f t="shared" si="156"/>
        <v>3.0849860263370296E-104</v>
      </c>
      <c r="GS129" s="92">
        <f t="shared" si="156"/>
        <v>9.0201224795459615E-103</v>
      </c>
      <c r="GT129" s="92">
        <f t="shared" si="156"/>
        <v>1.0566256544382062E-60</v>
      </c>
      <c r="GU129" s="92">
        <f t="shared" si="156"/>
        <v>1.2509813405435828E-75</v>
      </c>
      <c r="GV129" s="92">
        <f t="shared" si="156"/>
        <v>3.9787259942127623E-96</v>
      </c>
      <c r="GW129" s="92">
        <f t="shared" si="156"/>
        <v>1.0868941740512292E-93</v>
      </c>
      <c r="GX129" s="92">
        <f t="shared" si="156"/>
        <v>5.0025433074288599E-105</v>
      </c>
      <c r="GY129" s="92">
        <f t="shared" si="156"/>
        <v>1.5213285067523457E-77</v>
      </c>
      <c r="GZ129" s="92">
        <f t="shared" si="156"/>
        <v>1.2086530919022195E-75</v>
      </c>
      <c r="HA129" s="92">
        <f t="shared" si="156"/>
        <v>4.7354824723979688E-72</v>
      </c>
      <c r="HC129" s="92">
        <f t="shared" si="152"/>
        <v>7.8667185095024915E-13</v>
      </c>
      <c r="HD129" s="92">
        <f t="shared" si="152"/>
        <v>2.5955907536643827E-15</v>
      </c>
      <c r="HE129" s="92">
        <f t="shared" si="152"/>
        <v>2.8659440417445187E-16</v>
      </c>
      <c r="HF129" s="92">
        <f t="shared" si="152"/>
        <v>1.5261655586691318E-18</v>
      </c>
      <c r="HG129" s="92">
        <f t="shared" si="152"/>
        <v>2.775408770094817E-20</v>
      </c>
      <c r="HH129" s="92">
        <f t="shared" si="152"/>
        <v>7.2366128103409706E-28</v>
      </c>
      <c r="HI129" s="92">
        <f t="shared" si="152"/>
        <v>4.9780980815759115E-31</v>
      </c>
      <c r="HJ129" s="92">
        <f t="shared" si="152"/>
        <v>1.5735601823653097E-30</v>
      </c>
      <c r="HK129" s="92">
        <f t="shared" si="152"/>
        <v>1.1412587743621404E-31</v>
      </c>
      <c r="HL129" s="92">
        <f t="shared" si="160"/>
        <v>4.1900472714268938E-34</v>
      </c>
      <c r="HM129" s="92">
        <f t="shared" si="160"/>
        <v>1.3686520655138029E-23</v>
      </c>
      <c r="HN129" s="92">
        <f t="shared" si="160"/>
        <v>3.1672371948754549E-18</v>
      </c>
      <c r="HO129" s="92">
        <f t="shared" si="160"/>
        <v>4.1784959621447926E-14</v>
      </c>
      <c r="HP129" s="92">
        <f t="shared" si="160"/>
        <v>2.6120130974064976E-12</v>
      </c>
      <c r="HQ129" s="92">
        <f t="shared" si="160"/>
        <v>2.0982156051368073E-13</v>
      </c>
      <c r="HS129" s="92">
        <f t="shared" si="157"/>
        <v>8.1200776104979594E-5</v>
      </c>
      <c r="HT129" s="92">
        <f t="shared" si="157"/>
        <v>4.3271479554936982E-4</v>
      </c>
      <c r="HU129" s="92">
        <f t="shared" si="157"/>
        <v>7.1999523217568433E-5</v>
      </c>
      <c r="HV129" s="92">
        <f t="shared" si="157"/>
        <v>2.2174309053023781E-5</v>
      </c>
      <c r="HW129" s="92">
        <f t="shared" si="157"/>
        <v>7.5764487962154034E-6</v>
      </c>
      <c r="HX129" s="92">
        <f t="shared" si="157"/>
        <v>2.1390077614805577E-5</v>
      </c>
      <c r="HY129" s="92">
        <f t="shared" si="157"/>
        <v>3.5235636934680695E-5</v>
      </c>
      <c r="HZ129" s="92">
        <f t="shared" si="157"/>
        <v>2.1694549757678237E-5</v>
      </c>
      <c r="IA129" s="92">
        <f t="shared" si="157"/>
        <v>3.3167463725271225E-5</v>
      </c>
      <c r="IB129" s="92">
        <f t="shared" si="157"/>
        <v>2.4268257362229301E-5</v>
      </c>
      <c r="IC129" s="92">
        <f t="shared" si="157"/>
        <v>2.8388271023863204E-6</v>
      </c>
      <c r="ID129" s="92">
        <f t="shared" si="157"/>
        <v>8.0815812323040839E-7</v>
      </c>
      <c r="IE129" s="92">
        <f t="shared" si="157"/>
        <v>2.4975953756731031E-6</v>
      </c>
      <c r="IF129" s="92">
        <f t="shared" si="157"/>
        <v>2.5788725827859344E-4</v>
      </c>
      <c r="IG129" s="92">
        <f t="shared" si="157"/>
        <v>1.6278581614791651E-3</v>
      </c>
      <c r="II129" s="92">
        <f t="shared" si="158"/>
        <v>7.7956937120245285E-29</v>
      </c>
      <c r="IJ129" s="92">
        <f t="shared" si="158"/>
        <v>2.1785684211918463E-25</v>
      </c>
      <c r="IK129" s="92">
        <f t="shared" si="158"/>
        <v>9.4431931608752834E-32</v>
      </c>
      <c r="IL129" s="92">
        <f t="shared" si="158"/>
        <v>2.1050699487967177E-37</v>
      </c>
      <c r="IM129" s="92">
        <f t="shared" si="158"/>
        <v>1.0849347418665053E-38</v>
      </c>
      <c r="IN129" s="92">
        <f t="shared" si="158"/>
        <v>6.2119417001780641E-36</v>
      </c>
      <c r="IO129" s="92">
        <f t="shared" si="158"/>
        <v>1.4265161795276614E-36</v>
      </c>
      <c r="IP129" s="92">
        <f t="shared" si="158"/>
        <v>1.0669543286746062E-39</v>
      </c>
      <c r="IQ129" s="92">
        <f t="shared" si="158"/>
        <v>4.6502506758940668E-37</v>
      </c>
      <c r="IR129" s="92">
        <f t="shared" si="158"/>
        <v>2.2725911750598723E-37</v>
      </c>
      <c r="IS129" s="92">
        <f t="shared" si="158"/>
        <v>1.4556771971929223E-41</v>
      </c>
      <c r="IT129" s="92">
        <f t="shared" si="158"/>
        <v>5.3455898856769884E-44</v>
      </c>
      <c r="IU129" s="92">
        <f t="shared" si="158"/>
        <v>2.5966521951446049E-38</v>
      </c>
      <c r="IV129" s="92">
        <f t="shared" si="158"/>
        <v>3.1063905055871444E-30</v>
      </c>
      <c r="IW129" s="92">
        <f t="shared" si="158"/>
        <v>2.9069225462832267E-19</v>
      </c>
      <c r="IY129" s="92">
        <f t="shared" si="159"/>
        <v>8.1200776891651442E-5</v>
      </c>
      <c r="IZ129" s="92">
        <f t="shared" si="159"/>
        <v>4.327147955519654E-4</v>
      </c>
      <c r="JA129" s="92">
        <f t="shared" si="159"/>
        <v>7.1999523217855028E-5</v>
      </c>
      <c r="JB129" s="92">
        <f t="shared" si="159"/>
        <v>2.2174309053025306E-5</v>
      </c>
      <c r="JC129" s="92">
        <f t="shared" si="159"/>
        <v>7.5764487962154314E-6</v>
      </c>
      <c r="JD129" s="92">
        <f t="shared" si="159"/>
        <v>2.1390077614805577E-5</v>
      </c>
      <c r="JE129" s="92">
        <f t="shared" si="159"/>
        <v>3.5235636934680695E-5</v>
      </c>
      <c r="JF129" s="92">
        <f t="shared" si="159"/>
        <v>2.1694549757678237E-5</v>
      </c>
      <c r="JG129" s="92">
        <f t="shared" si="159"/>
        <v>3.3167463725271225E-5</v>
      </c>
      <c r="JH129" s="92">
        <f t="shared" si="159"/>
        <v>2.4268257362229301E-5</v>
      </c>
      <c r="JI129" s="92">
        <f t="shared" si="159"/>
        <v>2.8388271023863204E-6</v>
      </c>
      <c r="JJ129" s="92">
        <f t="shared" si="159"/>
        <v>8.0815812323357566E-7</v>
      </c>
      <c r="JK129" s="92">
        <f t="shared" si="159"/>
        <v>2.4975954174580625E-6</v>
      </c>
      <c r="JL129" s="92">
        <f t="shared" si="159"/>
        <v>2.5788726089060653E-4</v>
      </c>
      <c r="JM129" s="92">
        <f t="shared" si="159"/>
        <v>1.6278581616889869E-3</v>
      </c>
    </row>
    <row r="130" spans="2:273" x14ac:dyDescent="0.25">
      <c r="B130" s="2">
        <v>103</v>
      </c>
      <c r="C130" s="37">
        <v>34.5</v>
      </c>
      <c r="D130" s="37">
        <v>39.725000000000001</v>
      </c>
      <c r="E130" s="37">
        <v>36</v>
      </c>
      <c r="F130" s="37">
        <v>36.274999999999999</v>
      </c>
      <c r="G130" s="37">
        <v>36.6</v>
      </c>
      <c r="H130" s="37">
        <v>36.4</v>
      </c>
      <c r="I130" s="37">
        <v>37.475000000000001</v>
      </c>
      <c r="J130" s="37">
        <v>38.075000000000003</v>
      </c>
      <c r="K130" s="37">
        <v>40.950000000000003</v>
      </c>
      <c r="L130" s="37">
        <v>37.5</v>
      </c>
      <c r="M130" s="37">
        <v>36.524999999999999</v>
      </c>
      <c r="N130" s="37">
        <v>35.070999999999998</v>
      </c>
      <c r="O130" s="37">
        <v>36.238</v>
      </c>
      <c r="P130" s="37">
        <v>37.026000000000003</v>
      </c>
      <c r="Q130" s="37">
        <v>43.076999999999998</v>
      </c>
      <c r="S130" s="4">
        <f t="shared" si="161"/>
        <v>35.838114754471825</v>
      </c>
      <c r="T130" s="4">
        <f t="shared" si="161"/>
        <v>37.36953874009523</v>
      </c>
      <c r="U130" s="4">
        <f t="shared" si="161"/>
        <v>36.726476227122014</v>
      </c>
      <c r="V130" s="4">
        <f t="shared" si="161"/>
        <v>37.406297765258408</v>
      </c>
      <c r="W130" s="4">
        <f t="shared" si="161"/>
        <v>37.372475184652622</v>
      </c>
      <c r="X130" s="4">
        <f t="shared" si="161"/>
        <v>36.493224664720408</v>
      </c>
      <c r="Y130" s="4">
        <f t="shared" si="161"/>
        <v>36.630520342237617</v>
      </c>
      <c r="Z130" s="4">
        <f t="shared" si="161"/>
        <v>38.377252859062828</v>
      </c>
      <c r="AA130" s="4">
        <f t="shared" si="161"/>
        <v>38.888786109640542</v>
      </c>
      <c r="AB130" s="4">
        <f t="shared" si="161"/>
        <v>36.728599854227724</v>
      </c>
      <c r="AC130" s="4">
        <f t="shared" si="161"/>
        <v>36.876454680768823</v>
      </c>
      <c r="AD130" s="4">
        <f t="shared" si="161"/>
        <v>35.699899276026144</v>
      </c>
      <c r="AE130" s="4">
        <f t="shared" si="161"/>
        <v>35.191593890739149</v>
      </c>
      <c r="AF130" s="4">
        <f t="shared" si="161"/>
        <v>35.581357820924815</v>
      </c>
      <c r="AG130" s="4">
        <f t="shared" si="161"/>
        <v>42.848728246339967</v>
      </c>
      <c r="AI130" s="4">
        <f t="shared" si="162"/>
        <v>-1.3381147544718246</v>
      </c>
      <c r="AJ130" s="4">
        <f t="shared" si="162"/>
        <v>2.3554612599047715</v>
      </c>
      <c r="AK130" s="4">
        <f t="shared" si="162"/>
        <v>-0.72647622712201354</v>
      </c>
      <c r="AL130" s="4">
        <f t="shared" si="162"/>
        <v>-1.1312977652584095</v>
      </c>
      <c r="AM130" s="4">
        <f t="shared" si="162"/>
        <v>-0.77247518465262033</v>
      </c>
      <c r="AN130" s="4">
        <f t="shared" si="162"/>
        <v>-9.3224664720409578E-2</v>
      </c>
      <c r="AO130" s="4">
        <f t="shared" si="162"/>
        <v>0.84447965776238476</v>
      </c>
      <c r="AP130" s="4">
        <f t="shared" si="162"/>
        <v>-0.30225285906282551</v>
      </c>
      <c r="AQ130" s="4">
        <f t="shared" si="162"/>
        <v>2.0612138903594612</v>
      </c>
      <c r="AR130" s="4">
        <f t="shared" si="162"/>
        <v>0.77140014577227589</v>
      </c>
      <c r="AS130" s="4">
        <f t="shared" si="162"/>
        <v>-0.3514546807688248</v>
      </c>
      <c r="AT130" s="4">
        <f t="shared" si="162"/>
        <v>-0.62889927602614648</v>
      </c>
      <c r="AU130" s="4">
        <f t="shared" si="162"/>
        <v>1.0464061092608503</v>
      </c>
      <c r="AV130" s="4">
        <f t="shared" si="162"/>
        <v>1.4446421790751884</v>
      </c>
      <c r="AW130" s="4">
        <f t="shared" si="162"/>
        <v>0.22827175366003161</v>
      </c>
      <c r="AY130" s="2">
        <f t="shared" si="153"/>
        <v>35.838114742222494</v>
      </c>
      <c r="AZ130" s="2">
        <f t="shared" si="153"/>
        <v>37.338177015445666</v>
      </c>
      <c r="BA130" s="2">
        <f t="shared" si="153"/>
        <v>36.710937559029368</v>
      </c>
      <c r="BB130" s="2">
        <f t="shared" si="153"/>
        <v>37.399331380241541</v>
      </c>
      <c r="BC130" s="2">
        <f t="shared" si="153"/>
        <v>37.369115333826372</v>
      </c>
      <c r="BD130" s="2">
        <f t="shared" si="153"/>
        <v>36.484383085751979</v>
      </c>
      <c r="BE130" s="2">
        <f t="shared" si="153"/>
        <v>36.613163296243727</v>
      </c>
      <c r="BF130" s="2">
        <f t="shared" si="153"/>
        <v>38.36405557989896</v>
      </c>
      <c r="BG130" s="2">
        <f t="shared" si="153"/>
        <v>38.868796814855699</v>
      </c>
      <c r="BH130" s="2">
        <f t="shared" si="153"/>
        <v>36.712715567845429</v>
      </c>
      <c r="BI130" s="2">
        <f t="shared" si="153"/>
        <v>36.87400205567495</v>
      </c>
      <c r="BJ130" s="2">
        <f t="shared" si="153"/>
        <v>35.699024317226772</v>
      </c>
      <c r="BK130" s="2">
        <f t="shared" si="153"/>
        <v>35.189161525277015</v>
      </c>
      <c r="BL130" s="2">
        <f t="shared" si="153"/>
        <v>35.429635931548674</v>
      </c>
      <c r="BM130" s="2">
        <f t="shared" si="153"/>
        <v>41.584992001542183</v>
      </c>
      <c r="BO130" s="2" t="str">
        <f t="shared" si="94"/>
        <v/>
      </c>
      <c r="BP130" s="2" t="str">
        <f t="shared" si="95"/>
        <v/>
      </c>
      <c r="BQ130" s="2" t="str">
        <f t="shared" si="96"/>
        <v/>
      </c>
      <c r="BR130" s="2" t="str">
        <f t="shared" si="97"/>
        <v/>
      </c>
      <c r="BS130" s="2" t="str">
        <f t="shared" si="98"/>
        <v/>
      </c>
      <c r="BT130" s="2" t="str">
        <f t="shared" si="99"/>
        <v/>
      </c>
      <c r="BU130" s="2" t="str">
        <f t="shared" si="100"/>
        <v/>
      </c>
      <c r="BV130" s="2" t="str">
        <f t="shared" si="101"/>
        <v/>
      </c>
      <c r="BW130" s="2" t="str">
        <f t="shared" si="102"/>
        <v/>
      </c>
      <c r="BX130" s="2" t="str">
        <f t="shared" si="103"/>
        <v/>
      </c>
      <c r="BY130" s="2" t="str">
        <f t="shared" si="104"/>
        <v/>
      </c>
      <c r="BZ130" s="2" t="str">
        <f t="shared" si="105"/>
        <v/>
      </c>
      <c r="CA130" s="2" t="str">
        <f t="shared" si="106"/>
        <v/>
      </c>
      <c r="CB130" s="2" t="str">
        <f t="shared" si="107"/>
        <v/>
      </c>
      <c r="CC130" s="2" t="str">
        <f t="shared" si="108"/>
        <v/>
      </c>
      <c r="CE130" s="2">
        <f t="shared" si="154"/>
        <v>34.5</v>
      </c>
      <c r="CF130" s="2">
        <f t="shared" si="154"/>
        <v>39.725000000000001</v>
      </c>
      <c r="CG130" s="2">
        <f t="shared" si="154"/>
        <v>36</v>
      </c>
      <c r="CH130" s="2">
        <f t="shared" si="154"/>
        <v>36.274999999999999</v>
      </c>
      <c r="CI130" s="2">
        <f t="shared" si="154"/>
        <v>36.6</v>
      </c>
      <c r="CJ130" s="2">
        <f t="shared" si="154"/>
        <v>36.4</v>
      </c>
      <c r="CK130" s="2">
        <f t="shared" si="154"/>
        <v>37.475000000000001</v>
      </c>
      <c r="CL130" s="2">
        <f t="shared" si="154"/>
        <v>38.075000000000003</v>
      </c>
      <c r="CM130" s="2">
        <f t="shared" si="154"/>
        <v>40.950000000000003</v>
      </c>
      <c r="CN130" s="2">
        <f t="shared" si="154"/>
        <v>37.5</v>
      </c>
      <c r="CO130" s="2">
        <f t="shared" si="154"/>
        <v>36.524999999999999</v>
      </c>
      <c r="CP130" s="2">
        <f t="shared" si="154"/>
        <v>35.070999999999998</v>
      </c>
      <c r="CQ130" s="2">
        <f t="shared" si="154"/>
        <v>36.238</v>
      </c>
      <c r="CR130" s="2">
        <f t="shared" si="154"/>
        <v>37.026000000000003</v>
      </c>
      <c r="CS130" s="2">
        <f t="shared" si="154"/>
        <v>43.076999999999998</v>
      </c>
      <c r="CU130" s="2">
        <f t="shared" si="109"/>
        <v>34.5</v>
      </c>
      <c r="CV130" s="2">
        <f t="shared" si="110"/>
        <v>39.725000000000001</v>
      </c>
      <c r="CW130" s="2">
        <f t="shared" si="111"/>
        <v>36</v>
      </c>
      <c r="CX130" s="2">
        <f t="shared" si="112"/>
        <v>36.274999999999999</v>
      </c>
      <c r="CY130" s="2">
        <f t="shared" si="113"/>
        <v>36.6</v>
      </c>
      <c r="CZ130" s="2">
        <f t="shared" si="114"/>
        <v>36.4</v>
      </c>
      <c r="DA130" s="2">
        <f t="shared" si="115"/>
        <v>37.475000000000001</v>
      </c>
      <c r="DB130" s="2">
        <f t="shared" si="116"/>
        <v>38.075000000000003</v>
      </c>
      <c r="DC130" s="2">
        <f t="shared" si="117"/>
        <v>40.950000000000003</v>
      </c>
      <c r="DD130" s="2">
        <f t="shared" si="118"/>
        <v>37.5</v>
      </c>
      <c r="DE130" s="2">
        <f t="shared" si="119"/>
        <v>36.524999999999999</v>
      </c>
      <c r="DF130" s="2">
        <f t="shared" si="120"/>
        <v>35.070999999999998</v>
      </c>
      <c r="DG130" s="2">
        <f t="shared" si="121"/>
        <v>36.238</v>
      </c>
      <c r="DH130" s="2">
        <f t="shared" si="122"/>
        <v>37.026000000000003</v>
      </c>
      <c r="DI130" s="2">
        <f t="shared" si="123"/>
        <v>43.076999999999998</v>
      </c>
      <c r="DK130" s="2">
        <f t="shared" si="163"/>
        <v>71.510331010452958</v>
      </c>
      <c r="DL130" s="2">
        <f t="shared" si="163"/>
        <v>66.423441295546553</v>
      </c>
      <c r="DM130" s="2">
        <f t="shared" si="163"/>
        <v>62.086045296167242</v>
      </c>
      <c r="DN130" s="2">
        <f t="shared" si="163"/>
        <v>73.405481052318834</v>
      </c>
      <c r="DO130" s="2">
        <f t="shared" si="163"/>
        <v>69.848678646934445</v>
      </c>
      <c r="DP130" s="2">
        <f t="shared" si="163"/>
        <v>63.027607838370756</v>
      </c>
      <c r="DQ130" s="2">
        <f t="shared" si="163"/>
        <v>65.460185744488086</v>
      </c>
      <c r="DR130" s="2">
        <f t="shared" si="163"/>
        <v>68.572840531561468</v>
      </c>
      <c r="DS130" s="2">
        <f t="shared" si="163"/>
        <v>65.741090556730086</v>
      </c>
      <c r="DT130" s="2">
        <f t="shared" si="163"/>
        <v>63.510544796477859</v>
      </c>
      <c r="DU130" s="2">
        <f t="shared" si="163"/>
        <v>57.522648083623693</v>
      </c>
      <c r="DV130" s="2">
        <f t="shared" si="163"/>
        <v>63.542880700694639</v>
      </c>
      <c r="DW130" s="2">
        <f t="shared" si="163"/>
        <v>59.526908949964756</v>
      </c>
      <c r="DX130" s="2">
        <f t="shared" si="163"/>
        <v>68.621591362126253</v>
      </c>
      <c r="DY130" s="2">
        <f t="shared" si="163"/>
        <v>65.399368421052628</v>
      </c>
      <c r="EA130" s="2">
        <f t="shared" si="151"/>
        <v>35.723503102086852</v>
      </c>
      <c r="EB130" s="2">
        <f t="shared" si="151"/>
        <v>37.253654247003652</v>
      </c>
      <c r="EC130" s="2">
        <f t="shared" si="151"/>
        <v>36.621875251024186</v>
      </c>
      <c r="ED130" s="2">
        <f t="shared" si="151"/>
        <v>37.264535293875923</v>
      </c>
      <c r="EE130" s="2">
        <f t="shared" si="150"/>
        <v>37.23656812519247</v>
      </c>
      <c r="EF130" s="2">
        <f t="shared" si="150"/>
        <v>36.383153365420952</v>
      </c>
      <c r="EG130" s="2">
        <f t="shared" si="150"/>
        <v>36.500369290261688</v>
      </c>
      <c r="EH130" s="2">
        <f t="shared" si="150"/>
        <v>38.233331057088236</v>
      </c>
      <c r="EI130" s="2">
        <f t="shared" si="150"/>
        <v>38.755597257203362</v>
      </c>
      <c r="EJ130" s="2">
        <f t="shared" si="150"/>
        <v>36.59630653804696</v>
      </c>
      <c r="EK130" s="2">
        <f t="shared" si="150"/>
        <v>36.780994416702384</v>
      </c>
      <c r="EL130" s="2">
        <f t="shared" si="150"/>
        <v>35.569133410380879</v>
      </c>
      <c r="EM130" s="2">
        <f t="shared" si="134"/>
        <v>35.077131358511352</v>
      </c>
      <c r="EN130" s="2">
        <f t="shared" si="134"/>
        <v>35.29803030846179</v>
      </c>
      <c r="EO130" s="2">
        <f t="shared" si="134"/>
        <v>41.464945186289604</v>
      </c>
      <c r="EQ130" s="2">
        <f t="shared" si="164"/>
        <v>35.642333141821695</v>
      </c>
      <c r="ER130" s="2">
        <f t="shared" si="164"/>
        <v>37.136011806868609</v>
      </c>
      <c r="ES130" s="2">
        <f t="shared" si="164"/>
        <v>36.709953534990106</v>
      </c>
      <c r="ET130" s="2">
        <f t="shared" si="164"/>
        <v>37.177992125458822</v>
      </c>
      <c r="EU130" s="2">
        <f t="shared" si="164"/>
        <v>37.16389298123233</v>
      </c>
      <c r="EV130" s="2">
        <f t="shared" si="164"/>
        <v>36.285117148483408</v>
      </c>
      <c r="EW130" s="2">
        <f t="shared" si="164"/>
        <v>36.420713608090253</v>
      </c>
      <c r="EX130" s="2">
        <f t="shared" si="164"/>
        <v>38.233405016875118</v>
      </c>
      <c r="EY130" s="2">
        <f t="shared" si="164"/>
        <v>38.672094625010402</v>
      </c>
      <c r="EZ130" s="2">
        <f t="shared" si="164"/>
        <v>36.490185946039944</v>
      </c>
      <c r="FA130" s="2">
        <f t="shared" si="164"/>
        <v>36.628335577850699</v>
      </c>
      <c r="FB130" s="2">
        <f t="shared" si="164"/>
        <v>35.500898536483902</v>
      </c>
      <c r="FC130" s="2">
        <f t="shared" si="164"/>
        <v>35.015554198326498</v>
      </c>
      <c r="FD130" s="2">
        <f t="shared" si="164"/>
        <v>35.267661070066545</v>
      </c>
      <c r="FE130" s="2">
        <f t="shared" si="164"/>
        <v>41.208901560656429</v>
      </c>
      <c r="FG130" s="2">
        <f t="shared" si="165"/>
        <v>0.99678040884288543</v>
      </c>
      <c r="FH130" s="2">
        <f t="shared" si="165"/>
        <v>0.99706595383165009</v>
      </c>
      <c r="FI130" s="2">
        <f t="shared" si="165"/>
        <v>0.99653220248985253</v>
      </c>
      <c r="FJ130" s="2">
        <f t="shared" si="165"/>
        <v>0.99624977740591081</v>
      </c>
      <c r="FK130" s="2">
        <f t="shared" si="165"/>
        <v>0.99591937230734273</v>
      </c>
      <c r="FL130" s="2">
        <f t="shared" si="165"/>
        <v>0.99617349917650122</v>
      </c>
      <c r="FM130" s="2">
        <f t="shared" si="165"/>
        <v>0.99608389908245121</v>
      </c>
      <c r="FN130" s="2">
        <f t="shared" si="165"/>
        <v>0.9956912974245169</v>
      </c>
      <c r="FO130" s="2">
        <f t="shared" si="165"/>
        <v>0.99578176970066867</v>
      </c>
      <c r="FP130" s="2">
        <f t="shared" si="165"/>
        <v>0.99564654841848821</v>
      </c>
      <c r="FQ130" s="2">
        <f t="shared" si="165"/>
        <v>0.99546834163575426</v>
      </c>
      <c r="FR130" s="2">
        <f t="shared" si="165"/>
        <v>0.99534201785202958</v>
      </c>
      <c r="FS130" s="2">
        <f t="shared" si="165"/>
        <v>0.99540333898618438</v>
      </c>
      <c r="FT130" s="2">
        <f t="shared" si="165"/>
        <v>0.9960451974285478</v>
      </c>
      <c r="FU130" s="2">
        <f t="shared" si="165"/>
        <v>0.99492595960985064</v>
      </c>
      <c r="FW130" s="2">
        <f t="shared" si="155"/>
        <v>7.4820110460324385E-3</v>
      </c>
      <c r="FX130" s="2">
        <f t="shared" si="155"/>
        <v>9.0335892228255981E-3</v>
      </c>
      <c r="FY130" s="2">
        <f t="shared" si="155"/>
        <v>8.6028302385074418E-3</v>
      </c>
      <c r="FZ130" s="2">
        <f t="shared" si="155"/>
        <v>8.5564811525911701E-3</v>
      </c>
      <c r="GA130" s="2">
        <f t="shared" si="155"/>
        <v>7.3019831567987924E-3</v>
      </c>
      <c r="GB130" s="2">
        <f t="shared" si="155"/>
        <v>7.3983541394173789E-3</v>
      </c>
      <c r="GC130" s="2">
        <f t="shared" si="155"/>
        <v>7.727732531133855E-3</v>
      </c>
      <c r="GD130" s="2">
        <f t="shared" si="155"/>
        <v>8.1152095299942099E-3</v>
      </c>
      <c r="GE130" s="2">
        <f t="shared" si="155"/>
        <v>7.5622505487927972E-3</v>
      </c>
      <c r="GF130" s="2">
        <f t="shared" si="155"/>
        <v>7.1692335907165014E-3</v>
      </c>
      <c r="GG130" s="2">
        <f t="shared" si="155"/>
        <v>6.4617899811662575E-3</v>
      </c>
      <c r="GH130" s="2">
        <f t="shared" si="155"/>
        <v>6.0131809555870105E-3</v>
      </c>
      <c r="GI130" s="2">
        <f t="shared" si="155"/>
        <v>5.8004085338669636E-3</v>
      </c>
      <c r="GJ130" s="2">
        <f t="shared" si="155"/>
        <v>6.0087729470907859E-3</v>
      </c>
      <c r="GK130" s="2">
        <f t="shared" si="155"/>
        <v>5.4577221052979482E-3</v>
      </c>
      <c r="GM130" s="92">
        <f t="shared" si="156"/>
        <v>6.5928298698260746E-86</v>
      </c>
      <c r="GN130" s="92">
        <f t="shared" si="156"/>
        <v>1.0611290540591408E-91</v>
      </c>
      <c r="GO130" s="92">
        <f t="shared" si="156"/>
        <v>1.5220048968968966E-95</v>
      </c>
      <c r="GP130" s="92">
        <f t="shared" si="156"/>
        <v>1.0212555651302687E-123</v>
      </c>
      <c r="GQ130" s="92">
        <f t="shared" si="156"/>
        <v>2.0003102553310953E-120</v>
      </c>
      <c r="GR130" s="92">
        <f t="shared" si="156"/>
        <v>1.2840064087147265E-109</v>
      </c>
      <c r="GS130" s="92">
        <f t="shared" si="156"/>
        <v>5.0912769007872705E-108</v>
      </c>
      <c r="GT130" s="92">
        <f t="shared" si="156"/>
        <v>8.2380081157496385E-64</v>
      </c>
      <c r="GU130" s="92">
        <f t="shared" si="156"/>
        <v>1.5716191688029629E-79</v>
      </c>
      <c r="GV130" s="92">
        <f t="shared" si="156"/>
        <v>4.3096736710380052E-101</v>
      </c>
      <c r="GW130" s="92">
        <f t="shared" si="156"/>
        <v>1.5025719244785409E-98</v>
      </c>
      <c r="GX130" s="92">
        <f t="shared" si="156"/>
        <v>1.3258188025155799E-110</v>
      </c>
      <c r="GY130" s="92">
        <f t="shared" si="156"/>
        <v>1.1193169492516656E-81</v>
      </c>
      <c r="GZ130" s="92">
        <f t="shared" si="156"/>
        <v>1.230429519612372E-79</v>
      </c>
      <c r="HA130" s="92">
        <f t="shared" si="156"/>
        <v>1.0461673946324512E-75</v>
      </c>
      <c r="HC130" s="92">
        <f t="shared" si="152"/>
        <v>2.0671534897158359E-14</v>
      </c>
      <c r="HD130" s="92">
        <f t="shared" si="152"/>
        <v>4.6303229807450485E-17</v>
      </c>
      <c r="HE130" s="92">
        <f t="shared" si="152"/>
        <v>3.9037254051395094E-18</v>
      </c>
      <c r="HF130" s="92">
        <f t="shared" si="152"/>
        <v>1.3045132636193616E-20</v>
      </c>
      <c r="HG130" s="92">
        <f t="shared" si="152"/>
        <v>9.1098789506493336E-23</v>
      </c>
      <c r="HH130" s="92">
        <f t="shared" si="152"/>
        <v>3.2513650854436439E-31</v>
      </c>
      <c r="HI130" s="92">
        <f t="shared" si="152"/>
        <v>1.4313516834549047E-34</v>
      </c>
      <c r="HJ130" s="92">
        <f t="shared" si="152"/>
        <v>5.3751294447852346E-34</v>
      </c>
      <c r="HK130" s="92">
        <f t="shared" si="152"/>
        <v>2.4483373257013588E-35</v>
      </c>
      <c r="HL130" s="92">
        <f t="shared" si="160"/>
        <v>4.0624355655440954E-38</v>
      </c>
      <c r="HM130" s="92">
        <f t="shared" si="160"/>
        <v>1.6457556817517682E-26</v>
      </c>
      <c r="HN130" s="92">
        <f t="shared" si="160"/>
        <v>1.3957280058863486E-20</v>
      </c>
      <c r="HO130" s="92">
        <f t="shared" si="160"/>
        <v>5.5035597460326456E-16</v>
      </c>
      <c r="HP130" s="92">
        <f t="shared" si="160"/>
        <v>7.1333752737276499E-14</v>
      </c>
      <c r="HQ130" s="92">
        <f t="shared" si="160"/>
        <v>6.2441374551159485E-15</v>
      </c>
      <c r="HS130" s="92">
        <f t="shared" si="157"/>
        <v>1.5685316818924851E-4</v>
      </c>
      <c r="HT130" s="92">
        <f t="shared" si="157"/>
        <v>7.7102302710373963E-4</v>
      </c>
      <c r="HU130" s="92">
        <f t="shared" si="157"/>
        <v>1.4742183850920295E-4</v>
      </c>
      <c r="HV130" s="92">
        <f t="shared" si="157"/>
        <v>5.075541584248642E-5</v>
      </c>
      <c r="HW130" s="92">
        <f t="shared" si="157"/>
        <v>1.7873878070916605E-5</v>
      </c>
      <c r="HX130" s="92">
        <f t="shared" si="157"/>
        <v>4.7094809162773745E-5</v>
      </c>
      <c r="HY130" s="92">
        <f t="shared" si="157"/>
        <v>7.7135589428558804E-5</v>
      </c>
      <c r="HZ130" s="92">
        <f t="shared" si="157"/>
        <v>5.0531736886719579E-5</v>
      </c>
      <c r="IA130" s="92">
        <f t="shared" si="157"/>
        <v>7.2926987496352809E-5</v>
      </c>
      <c r="IB130" s="92">
        <f t="shared" si="157"/>
        <v>5.3760400812356998E-5</v>
      </c>
      <c r="IC130" s="92">
        <f t="shared" si="157"/>
        <v>7.0298720112722673E-6</v>
      </c>
      <c r="ID130" s="92">
        <f t="shared" si="157"/>
        <v>2.126332842807918E-6</v>
      </c>
      <c r="IE130" s="92">
        <f t="shared" si="157"/>
        <v>5.8811472341517438E-6</v>
      </c>
      <c r="IF130" s="92">
        <f t="shared" si="157"/>
        <v>4.3238158903680254E-4</v>
      </c>
      <c r="IG130" s="92">
        <f t="shared" si="157"/>
        <v>2.3985033168649346E-3</v>
      </c>
      <c r="II130" s="92">
        <f t="shared" si="158"/>
        <v>7.7243670504951927E-28</v>
      </c>
      <c r="IJ130" s="92">
        <f t="shared" si="158"/>
        <v>1.7503863054748782E-24</v>
      </c>
      <c r="IK130" s="92">
        <f t="shared" si="158"/>
        <v>1.2852228836469348E-30</v>
      </c>
      <c r="IL130" s="92">
        <f t="shared" si="158"/>
        <v>4.6488905115674979E-36</v>
      </c>
      <c r="IM130" s="92">
        <f t="shared" si="158"/>
        <v>2.4190989657920688E-37</v>
      </c>
      <c r="IN130" s="92">
        <f t="shared" si="158"/>
        <v>1.108589690310825E-34</v>
      </c>
      <c r="IO130" s="92">
        <f t="shared" si="158"/>
        <v>2.7557821372868759E-35</v>
      </c>
      <c r="IP130" s="92">
        <f t="shared" si="158"/>
        <v>2.7715730502287103E-38</v>
      </c>
      <c r="IQ130" s="92">
        <f t="shared" si="158"/>
        <v>9.2389429093411378E-36</v>
      </c>
      <c r="IR130" s="92">
        <f t="shared" si="158"/>
        <v>4.4888015650106791E-36</v>
      </c>
      <c r="IS130" s="92">
        <f t="shared" si="158"/>
        <v>3.8101113161406531E-40</v>
      </c>
      <c r="IT130" s="92">
        <f t="shared" si="158"/>
        <v>1.6268811748809695E-42</v>
      </c>
      <c r="IU130" s="92">
        <f t="shared" si="158"/>
        <v>4.9020651003018182E-37</v>
      </c>
      <c r="IV130" s="92">
        <f t="shared" si="158"/>
        <v>3.1269404607568435E-29</v>
      </c>
      <c r="IW130" s="92">
        <f t="shared" si="158"/>
        <v>1.1842307440732669E-18</v>
      </c>
      <c r="IY130" s="92">
        <f t="shared" si="159"/>
        <v>1.5685316820992004E-4</v>
      </c>
      <c r="IZ130" s="92">
        <f t="shared" si="159"/>
        <v>7.7102302710378592E-4</v>
      </c>
      <c r="JA130" s="92">
        <f t="shared" si="159"/>
        <v>1.4742183850920685E-4</v>
      </c>
      <c r="JB130" s="92">
        <f t="shared" si="159"/>
        <v>5.0755415842486433E-5</v>
      </c>
      <c r="JC130" s="92">
        <f t="shared" si="159"/>
        <v>1.7873878070916605E-5</v>
      </c>
      <c r="JD130" s="92">
        <f t="shared" si="159"/>
        <v>4.7094809162773745E-5</v>
      </c>
      <c r="JE130" s="92">
        <f t="shared" si="159"/>
        <v>7.7135589428558804E-5</v>
      </c>
      <c r="JF130" s="92">
        <f t="shared" si="159"/>
        <v>5.0531736886719579E-5</v>
      </c>
      <c r="JG130" s="92">
        <f t="shared" si="159"/>
        <v>7.2926987496352809E-5</v>
      </c>
      <c r="JH130" s="92">
        <f t="shared" si="159"/>
        <v>5.3760400812356998E-5</v>
      </c>
      <c r="JI130" s="92">
        <f t="shared" si="159"/>
        <v>7.0298720112722673E-6</v>
      </c>
      <c r="JJ130" s="92">
        <f t="shared" si="159"/>
        <v>2.126332842807932E-6</v>
      </c>
      <c r="JK130" s="92">
        <f t="shared" si="159"/>
        <v>5.8811472347021E-6</v>
      </c>
      <c r="JL130" s="92">
        <f t="shared" si="159"/>
        <v>4.3238158910813626E-4</v>
      </c>
      <c r="JM130" s="92">
        <f t="shared" si="159"/>
        <v>2.3985033168711801E-3</v>
      </c>
    </row>
    <row r="131" spans="2:273" x14ac:dyDescent="0.25">
      <c r="B131" s="2">
        <v>104</v>
      </c>
      <c r="C131" s="37">
        <v>36.6</v>
      </c>
      <c r="D131" s="37">
        <v>37.25</v>
      </c>
      <c r="E131" s="37">
        <v>38.024999999999999</v>
      </c>
      <c r="F131" s="37">
        <v>37.6</v>
      </c>
      <c r="G131" s="37">
        <v>36.825000000000003</v>
      </c>
      <c r="H131" s="37">
        <v>36.924999999999997</v>
      </c>
      <c r="I131" s="37">
        <v>37.35</v>
      </c>
      <c r="J131" s="37">
        <v>38</v>
      </c>
      <c r="K131" s="37">
        <v>38.674999999999997</v>
      </c>
      <c r="L131" s="37">
        <v>40.049999999999997</v>
      </c>
      <c r="M131" s="37">
        <v>36.725000000000001</v>
      </c>
      <c r="N131" s="37">
        <v>36.405000000000001</v>
      </c>
      <c r="O131" s="37">
        <v>36.286000000000001</v>
      </c>
      <c r="P131" s="37">
        <v>37.281999999999996</v>
      </c>
      <c r="Q131" s="37">
        <v>43.537999999999997</v>
      </c>
      <c r="S131" s="4">
        <f t="shared" si="161"/>
        <v>35.729012838192048</v>
      </c>
      <c r="T131" s="4">
        <f t="shared" si="161"/>
        <v>37.233838305824058</v>
      </c>
      <c r="U131" s="4">
        <f t="shared" si="161"/>
        <v>36.648599228466701</v>
      </c>
      <c r="V131" s="4">
        <f t="shared" si="161"/>
        <v>37.279836303347892</v>
      </c>
      <c r="W131" s="4">
        <f t="shared" si="161"/>
        <v>37.24963953854634</v>
      </c>
      <c r="X131" s="4">
        <f t="shared" si="161"/>
        <v>36.389753551124819</v>
      </c>
      <c r="Y131" s="4">
        <f t="shared" si="161"/>
        <v>36.518162472748799</v>
      </c>
      <c r="Z131" s="4">
        <f t="shared" si="161"/>
        <v>38.267955808205137</v>
      </c>
      <c r="AA131" s="4">
        <f t="shared" si="161"/>
        <v>38.749834622477159</v>
      </c>
      <c r="AB131" s="4">
        <f t="shared" si="161"/>
        <v>36.573143180451083</v>
      </c>
      <c r="AC131" s="4">
        <f t="shared" si="161"/>
        <v>36.682299108257482</v>
      </c>
      <c r="AD131" s="4">
        <f t="shared" si="161"/>
        <v>35.521622135801934</v>
      </c>
      <c r="AE131" s="4">
        <f t="shared" si="161"/>
        <v>35.051901362311789</v>
      </c>
      <c r="AF131" s="4">
        <f t="shared" si="161"/>
        <v>35.529924013146655</v>
      </c>
      <c r="AG131" s="4">
        <f t="shared" si="161"/>
        <v>43.222401451899188</v>
      </c>
      <c r="AI131" s="4">
        <f t="shared" si="162"/>
        <v>0.87098716180795321</v>
      </c>
      <c r="AJ131" s="4">
        <f t="shared" si="162"/>
        <v>1.6161694175941932E-2</v>
      </c>
      <c r="AK131" s="4">
        <f t="shared" si="162"/>
        <v>1.376400771533298</v>
      </c>
      <c r="AL131" s="4">
        <f t="shared" si="162"/>
        <v>0.32016369665210931</v>
      </c>
      <c r="AM131" s="4">
        <f t="shared" si="162"/>
        <v>-0.42463953854633729</v>
      </c>
      <c r="AN131" s="4">
        <f t="shared" si="162"/>
        <v>0.5352464488751778</v>
      </c>
      <c r="AO131" s="4">
        <f t="shared" si="162"/>
        <v>0.83183752725120286</v>
      </c>
      <c r="AP131" s="4">
        <f t="shared" si="162"/>
        <v>-0.2679558082051372</v>
      </c>
      <c r="AQ131" s="4">
        <f t="shared" si="162"/>
        <v>-7.4834622477162327E-2</v>
      </c>
      <c r="AR131" s="4">
        <f t="shared" si="162"/>
        <v>3.4768568195489138</v>
      </c>
      <c r="AS131" s="4">
        <f t="shared" si="162"/>
        <v>4.2700891742519786E-2</v>
      </c>
      <c r="AT131" s="4">
        <f t="shared" si="162"/>
        <v>0.88337786419806719</v>
      </c>
      <c r="AU131" s="4">
        <f t="shared" si="162"/>
        <v>1.2340986376882128</v>
      </c>
      <c r="AV131" s="4">
        <f t="shared" si="162"/>
        <v>1.7520759868533418</v>
      </c>
      <c r="AW131" s="4">
        <f t="shared" si="162"/>
        <v>0.31559854810080878</v>
      </c>
      <c r="AY131" s="2">
        <f t="shared" si="153"/>
        <v>35.729012815981001</v>
      </c>
      <c r="AZ131" s="2">
        <f t="shared" si="153"/>
        <v>37.181434615000249</v>
      </c>
      <c r="BA131" s="2">
        <f t="shared" si="153"/>
        <v>36.618952904242114</v>
      </c>
      <c r="BB131" s="2">
        <f t="shared" si="153"/>
        <v>37.265079926795856</v>
      </c>
      <c r="BC131" s="2">
        <f t="shared" si="153"/>
        <v>37.242278457941033</v>
      </c>
      <c r="BD131" s="2">
        <f t="shared" si="153"/>
        <v>36.371636839334435</v>
      </c>
      <c r="BE131" s="2">
        <f t="shared" si="153"/>
        <v>36.482901483203946</v>
      </c>
      <c r="BF131" s="2">
        <f t="shared" si="153"/>
        <v>38.239574256399194</v>
      </c>
      <c r="BG131" s="2">
        <f t="shared" si="153"/>
        <v>38.709054386604627</v>
      </c>
      <c r="BH131" s="2">
        <f t="shared" si="153"/>
        <v>36.54045252465847</v>
      </c>
      <c r="BI131" s="2">
        <f t="shared" si="153"/>
        <v>36.67665837342296</v>
      </c>
      <c r="BJ131" s="2">
        <f t="shared" si="153"/>
        <v>35.519484102610782</v>
      </c>
      <c r="BK131" s="2">
        <f t="shared" si="153"/>
        <v>35.046545444856847</v>
      </c>
      <c r="BL131" s="2">
        <f t="shared" si="153"/>
        <v>35.288289995359399</v>
      </c>
      <c r="BM131" s="2">
        <f t="shared" si="153"/>
        <v>41.44241234691318</v>
      </c>
      <c r="BO131" s="2" t="str">
        <f t="shared" si="94"/>
        <v/>
      </c>
      <c r="BP131" s="2" t="str">
        <f t="shared" si="95"/>
        <v/>
      </c>
      <c r="BQ131" s="2" t="str">
        <f t="shared" si="96"/>
        <v/>
      </c>
      <c r="BR131" s="2" t="str">
        <f t="shared" si="97"/>
        <v/>
      </c>
      <c r="BS131" s="2" t="str">
        <f t="shared" si="98"/>
        <v/>
      </c>
      <c r="BT131" s="2" t="str">
        <f t="shared" si="99"/>
        <v/>
      </c>
      <c r="BU131" s="2" t="str">
        <f t="shared" si="100"/>
        <v/>
      </c>
      <c r="BV131" s="2" t="str">
        <f t="shared" si="101"/>
        <v/>
      </c>
      <c r="BW131" s="2" t="str">
        <f t="shared" si="102"/>
        <v/>
      </c>
      <c r="BX131" s="2" t="str">
        <f t="shared" si="103"/>
        <v/>
      </c>
      <c r="BY131" s="2" t="str">
        <f t="shared" si="104"/>
        <v/>
      </c>
      <c r="BZ131" s="2" t="str">
        <f t="shared" si="105"/>
        <v/>
      </c>
      <c r="CA131" s="2" t="str">
        <f t="shared" si="106"/>
        <v/>
      </c>
      <c r="CB131" s="2" t="str">
        <f t="shared" si="107"/>
        <v/>
      </c>
      <c r="CC131" s="2" t="str">
        <f t="shared" si="108"/>
        <v/>
      </c>
      <c r="CE131" s="2">
        <f t="shared" si="154"/>
        <v>36.6</v>
      </c>
      <c r="CF131" s="2">
        <f t="shared" si="154"/>
        <v>37.25</v>
      </c>
      <c r="CG131" s="2">
        <f t="shared" si="154"/>
        <v>38.024999999999999</v>
      </c>
      <c r="CH131" s="2">
        <f t="shared" si="154"/>
        <v>37.6</v>
      </c>
      <c r="CI131" s="2">
        <f t="shared" si="154"/>
        <v>36.825000000000003</v>
      </c>
      <c r="CJ131" s="2">
        <f t="shared" si="154"/>
        <v>36.924999999999997</v>
      </c>
      <c r="CK131" s="2">
        <f t="shared" si="154"/>
        <v>37.35</v>
      </c>
      <c r="CL131" s="2">
        <f t="shared" si="154"/>
        <v>38</v>
      </c>
      <c r="CM131" s="2">
        <f t="shared" si="154"/>
        <v>38.674999999999997</v>
      </c>
      <c r="CN131" s="2">
        <f t="shared" si="154"/>
        <v>40.049999999999997</v>
      </c>
      <c r="CO131" s="2">
        <f t="shared" si="154"/>
        <v>36.725000000000001</v>
      </c>
      <c r="CP131" s="2">
        <f t="shared" si="154"/>
        <v>36.405000000000001</v>
      </c>
      <c r="CQ131" s="2">
        <f t="shared" si="154"/>
        <v>36.286000000000001</v>
      </c>
      <c r="CR131" s="2">
        <f t="shared" si="154"/>
        <v>37.281999999999996</v>
      </c>
      <c r="CS131" s="2">
        <f t="shared" si="154"/>
        <v>43.537999999999997</v>
      </c>
      <c r="CU131" s="2">
        <f t="shared" si="109"/>
        <v>36.6</v>
      </c>
      <c r="CV131" s="2">
        <f t="shared" si="110"/>
        <v>37.25</v>
      </c>
      <c r="CW131" s="2">
        <f t="shared" si="111"/>
        <v>38.024999999999999</v>
      </c>
      <c r="CX131" s="2">
        <f t="shared" si="112"/>
        <v>37.6</v>
      </c>
      <c r="CY131" s="2">
        <f t="shared" si="113"/>
        <v>36.825000000000003</v>
      </c>
      <c r="CZ131" s="2">
        <f t="shared" si="114"/>
        <v>36.924999999999997</v>
      </c>
      <c r="DA131" s="2">
        <f t="shared" si="115"/>
        <v>37.35</v>
      </c>
      <c r="DB131" s="2">
        <f t="shared" si="116"/>
        <v>38</v>
      </c>
      <c r="DC131" s="2">
        <f t="shared" si="117"/>
        <v>38.674999999999997</v>
      </c>
      <c r="DD131" s="2">
        <f t="shared" si="118"/>
        <v>40.049999999999997</v>
      </c>
      <c r="DE131" s="2">
        <f t="shared" si="119"/>
        <v>36.725000000000001</v>
      </c>
      <c r="DF131" s="2">
        <f t="shared" si="120"/>
        <v>36.405000000000001</v>
      </c>
      <c r="DG131" s="2">
        <f t="shared" si="121"/>
        <v>36.286000000000001</v>
      </c>
      <c r="DH131" s="2">
        <f t="shared" si="122"/>
        <v>37.281999999999996</v>
      </c>
      <c r="DI131" s="2">
        <f t="shared" si="123"/>
        <v>43.537999999999997</v>
      </c>
      <c r="DK131" s="2">
        <f t="shared" si="163"/>
        <v>71.791707317073161</v>
      </c>
      <c r="DL131" s="2">
        <f t="shared" si="163"/>
        <v>66.626467611336039</v>
      </c>
      <c r="DM131" s="2">
        <f t="shared" si="163"/>
        <v>62.258048780487798</v>
      </c>
      <c r="DN131" s="2">
        <f t="shared" si="163"/>
        <v>73.727351241120388</v>
      </c>
      <c r="DO131" s="2">
        <f t="shared" si="163"/>
        <v>70.130391120507397</v>
      </c>
      <c r="DP131" s="2">
        <f t="shared" si="163"/>
        <v>63.235121411014788</v>
      </c>
      <c r="DQ131" s="2">
        <f t="shared" si="163"/>
        <v>65.68989731199035</v>
      </c>
      <c r="DR131" s="2">
        <f t="shared" si="163"/>
        <v>68.776661129568112</v>
      </c>
      <c r="DS131" s="2">
        <f t="shared" si="163"/>
        <v>65.934804439746301</v>
      </c>
      <c r="DT131" s="2">
        <f t="shared" si="163"/>
        <v>63.713352510601517</v>
      </c>
      <c r="DU131" s="2">
        <f t="shared" si="163"/>
        <v>57.647748257839723</v>
      </c>
      <c r="DV131" s="2">
        <f t="shared" si="163"/>
        <v>63.740011476895177</v>
      </c>
      <c r="DW131" s="2">
        <f t="shared" si="163"/>
        <v>59.666012684989425</v>
      </c>
      <c r="DX131" s="2">
        <f t="shared" si="163"/>
        <v>68.890039867109635</v>
      </c>
      <c r="DY131" s="2">
        <f t="shared" si="163"/>
        <v>65.613315789473688</v>
      </c>
      <c r="EA131" s="2">
        <f t="shared" si="151"/>
        <v>35.623366948674558</v>
      </c>
      <c r="EB131" s="2">
        <f t="shared" si="151"/>
        <v>37.103427015272381</v>
      </c>
      <c r="EC131" s="2">
        <f t="shared" si="151"/>
        <v>36.536936701743116</v>
      </c>
      <c r="ED131" s="2">
        <f t="shared" si="151"/>
        <v>37.140477228726425</v>
      </c>
      <c r="EE131" s="2">
        <f t="shared" si="150"/>
        <v>37.119843369446556</v>
      </c>
      <c r="EF131" s="2">
        <f t="shared" si="150"/>
        <v>36.278252022276533</v>
      </c>
      <c r="EG131" s="2">
        <f t="shared" si="150"/>
        <v>36.378771708975449</v>
      </c>
      <c r="EH131" s="2">
        <f t="shared" si="150"/>
        <v>38.119133736987479</v>
      </c>
      <c r="EI131" s="2">
        <f t="shared" si="150"/>
        <v>38.604456837760608</v>
      </c>
      <c r="EJ131" s="2">
        <f t="shared" si="150"/>
        <v>36.432803983217049</v>
      </c>
      <c r="EK131" s="2">
        <f t="shared" si="150"/>
        <v>36.590393456715525</v>
      </c>
      <c r="EL131" s="2">
        <f t="shared" si="150"/>
        <v>35.399417226545452</v>
      </c>
      <c r="EM131" s="2">
        <f t="shared" si="134"/>
        <v>34.943221793307714</v>
      </c>
      <c r="EN131" s="2">
        <f t="shared" si="134"/>
        <v>35.166786667178776</v>
      </c>
      <c r="EO131" s="2">
        <f t="shared" si="134"/>
        <v>41.331724444571876</v>
      </c>
      <c r="EQ131" s="2">
        <f t="shared" si="164"/>
        <v>35.551959018758708</v>
      </c>
      <c r="ER131" s="2">
        <f t="shared" si="164"/>
        <v>37.001070634374514</v>
      </c>
      <c r="ES131" s="2">
        <f t="shared" si="164"/>
        <v>36.605266916810159</v>
      </c>
      <c r="ET131" s="2">
        <f t="shared" si="164"/>
        <v>37.079178336040393</v>
      </c>
      <c r="EU131" s="2">
        <f t="shared" si="164"/>
        <v>37.06230906002218</v>
      </c>
      <c r="EV131" s="2">
        <f t="shared" si="164"/>
        <v>36.189281492256427</v>
      </c>
      <c r="EW131" s="2">
        <f t="shared" si="164"/>
        <v>36.308880000597156</v>
      </c>
      <c r="EX131" s="2">
        <f t="shared" si="164"/>
        <v>38.110531600446585</v>
      </c>
      <c r="EY131" s="2">
        <f t="shared" si="164"/>
        <v>38.534059479128977</v>
      </c>
      <c r="EZ131" s="2">
        <f t="shared" si="164"/>
        <v>36.342736942991486</v>
      </c>
      <c r="FA131" s="2">
        <f t="shared" si="164"/>
        <v>36.477666892910833</v>
      </c>
      <c r="FB131" s="2">
        <f t="shared" si="164"/>
        <v>35.342201547030285</v>
      </c>
      <c r="FC131" s="2">
        <f t="shared" si="164"/>
        <v>34.886384551708339</v>
      </c>
      <c r="FD131" s="2">
        <f t="shared" si="164"/>
        <v>35.140542135773259</v>
      </c>
      <c r="FE131" s="2">
        <f t="shared" si="164"/>
        <v>41.042934393882504</v>
      </c>
      <c r="FG131" s="2">
        <f t="shared" si="165"/>
        <v>0.99706286590827453</v>
      </c>
      <c r="FH131" s="2">
        <f t="shared" si="165"/>
        <v>0.99732342709583199</v>
      </c>
      <c r="FI131" s="2">
        <f t="shared" si="165"/>
        <v>0.99683636576679424</v>
      </c>
      <c r="FJ131" s="2">
        <f t="shared" si="165"/>
        <v>0.99657862736328318</v>
      </c>
      <c r="FK131" s="2">
        <f t="shared" si="165"/>
        <v>0.99627708659711967</v>
      </c>
      <c r="FL131" s="2">
        <f t="shared" si="165"/>
        <v>0.99650901439014039</v>
      </c>
      <c r="FM131" s="2">
        <f t="shared" si="165"/>
        <v>0.99642724243427239</v>
      </c>
      <c r="FN131" s="2">
        <f t="shared" si="165"/>
        <v>0.99606892620234777</v>
      </c>
      <c r="FO131" s="2">
        <f t="shared" si="165"/>
        <v>0.99615149984039664</v>
      </c>
      <c r="FP131" s="2">
        <f t="shared" si="165"/>
        <v>0.99602808350041661</v>
      </c>
      <c r="FQ131" s="2">
        <f t="shared" si="165"/>
        <v>0.99586542984621218</v>
      </c>
      <c r="FR131" s="2">
        <f t="shared" si="165"/>
        <v>0.99575012797323192</v>
      </c>
      <c r="FS131" s="2">
        <f t="shared" si="165"/>
        <v>0.99580609908072093</v>
      </c>
      <c r="FT131" s="2">
        <f t="shared" si="165"/>
        <v>0.99639192164908874</v>
      </c>
      <c r="FU131" s="2">
        <f t="shared" si="165"/>
        <v>0.99537035321017886</v>
      </c>
      <c r="FW131" s="2">
        <f t="shared" si="155"/>
        <v>8.1979442815794841E-3</v>
      </c>
      <c r="FX131" s="2">
        <f t="shared" si="155"/>
        <v>9.8965083693635519E-3</v>
      </c>
      <c r="FY131" s="2">
        <f t="shared" si="155"/>
        <v>9.4249931735664629E-3</v>
      </c>
      <c r="FZ131" s="2">
        <f t="shared" si="155"/>
        <v>9.3742564408422109E-3</v>
      </c>
      <c r="GA131" s="2">
        <f t="shared" si="155"/>
        <v>8.0008288787984418E-3</v>
      </c>
      <c r="GB131" s="2">
        <f t="shared" si="155"/>
        <v>8.1063478533663566E-3</v>
      </c>
      <c r="GC131" s="2">
        <f t="shared" si="155"/>
        <v>8.4669776057083364E-3</v>
      </c>
      <c r="GD131" s="2">
        <f t="shared" si="155"/>
        <v>8.891189032324583E-3</v>
      </c>
      <c r="GE131" s="2">
        <f t="shared" si="155"/>
        <v>8.2857975864732113E-3</v>
      </c>
      <c r="GF131" s="2">
        <f t="shared" si="155"/>
        <v>7.8554748818527569E-3</v>
      </c>
      <c r="GG131" s="2">
        <f t="shared" si="155"/>
        <v>7.0807974985912748E-3</v>
      </c>
      <c r="GH131" s="2">
        <f t="shared" si="155"/>
        <v>6.5894989697201801E-3</v>
      </c>
      <c r="GI131" s="2">
        <f t="shared" si="155"/>
        <v>6.3564643263405102E-3</v>
      </c>
      <c r="GJ131" s="2">
        <f t="shared" si="155"/>
        <v>6.5846712855597801E-3</v>
      </c>
      <c r="GK131" s="2">
        <f t="shared" si="155"/>
        <v>5.9811239211869033E-3</v>
      </c>
      <c r="GM131" s="92">
        <f t="shared" si="156"/>
        <v>2.466783217077897E-90</v>
      </c>
      <c r="GN131" s="92">
        <f t="shared" si="156"/>
        <v>2.517759486853429E-96</v>
      </c>
      <c r="GO131" s="92">
        <f t="shared" si="156"/>
        <v>2.4127959726292197E-100</v>
      </c>
      <c r="GP131" s="92">
        <f t="shared" si="156"/>
        <v>7.1149726122381194E-130</v>
      </c>
      <c r="GQ131" s="92">
        <f t="shared" si="156"/>
        <v>1.3156056223733229E-126</v>
      </c>
      <c r="GR131" s="92">
        <f t="shared" si="156"/>
        <v>3.8951244673774369E-115</v>
      </c>
      <c r="GS131" s="92">
        <f t="shared" si="156"/>
        <v>2.1175315588521126E-113</v>
      </c>
      <c r="GT131" s="92">
        <f t="shared" si="156"/>
        <v>5.3497488563811856E-67</v>
      </c>
      <c r="GU131" s="92">
        <f t="shared" si="156"/>
        <v>1.568486127532808E-83</v>
      </c>
      <c r="GV131" s="92">
        <f t="shared" si="156"/>
        <v>3.4847829139012907E-106</v>
      </c>
      <c r="GW131" s="92">
        <f t="shared" si="156"/>
        <v>1.5584122600585646E-103</v>
      </c>
      <c r="GX131" s="92">
        <f t="shared" si="156"/>
        <v>2.5087422793849316E-116</v>
      </c>
      <c r="GY131" s="92">
        <f t="shared" si="156"/>
        <v>6.4027053131539794E-86</v>
      </c>
      <c r="GZ131" s="92">
        <f t="shared" si="156"/>
        <v>9.844511242380181E-84</v>
      </c>
      <c r="HA131" s="92">
        <f t="shared" si="156"/>
        <v>1.8688403428951117E-79</v>
      </c>
      <c r="HC131" s="92">
        <f t="shared" si="152"/>
        <v>4.3062237947116673E-16</v>
      </c>
      <c r="HD131" s="92">
        <f t="shared" si="152"/>
        <v>6.5253735957880608E-19</v>
      </c>
      <c r="HE131" s="92">
        <f t="shared" si="152"/>
        <v>4.1373079731935117E-20</v>
      </c>
      <c r="HF131" s="92">
        <f t="shared" si="152"/>
        <v>8.5267361986212517E-23</v>
      </c>
      <c r="HG131" s="92">
        <f t="shared" si="152"/>
        <v>2.1055816782460092E-25</v>
      </c>
      <c r="HH131" s="92">
        <f t="shared" si="152"/>
        <v>9.2440785255830408E-35</v>
      </c>
      <c r="HI131" s="92">
        <f t="shared" si="152"/>
        <v>2.6004823569616862E-38</v>
      </c>
      <c r="HJ131" s="92">
        <f t="shared" si="152"/>
        <v>1.1739569290203415E-37</v>
      </c>
      <c r="HK131" s="92">
        <f t="shared" si="152"/>
        <v>3.2435906900993904E-39</v>
      </c>
      <c r="HL131" s="92">
        <f t="shared" si="160"/>
        <v>2.309115716699656E-42</v>
      </c>
      <c r="HM131" s="92">
        <f t="shared" si="160"/>
        <v>1.3088634968530834E-29</v>
      </c>
      <c r="HN131" s="92">
        <f t="shared" si="160"/>
        <v>4.3246613642935027E-23</v>
      </c>
      <c r="HO131" s="92">
        <f t="shared" si="160"/>
        <v>5.3965533501834656E-18</v>
      </c>
      <c r="HP131" s="92">
        <f t="shared" si="160"/>
        <v>1.5373013852109902E-15</v>
      </c>
      <c r="HQ131" s="92">
        <f t="shared" si="160"/>
        <v>1.5126493715597684E-16</v>
      </c>
      <c r="HS131" s="92">
        <f t="shared" si="157"/>
        <v>2.956373263334677E-4</v>
      </c>
      <c r="HT131" s="92">
        <f t="shared" si="157"/>
        <v>1.3426549971083431E-3</v>
      </c>
      <c r="HU131" s="92">
        <f t="shared" si="157"/>
        <v>2.9327864089829879E-4</v>
      </c>
      <c r="HV131" s="92">
        <f t="shared" si="157"/>
        <v>1.1225516618328473E-4</v>
      </c>
      <c r="HW131" s="92">
        <f t="shared" si="157"/>
        <v>4.0779060645410992E-5</v>
      </c>
      <c r="HX131" s="92">
        <f t="shared" si="157"/>
        <v>1.0052231567294713E-4</v>
      </c>
      <c r="HY131" s="92">
        <f t="shared" si="157"/>
        <v>1.6352736909482061E-4</v>
      </c>
      <c r="HZ131" s="92">
        <f t="shared" si="157"/>
        <v>1.1356753651651635E-4</v>
      </c>
      <c r="IA131" s="92">
        <f t="shared" si="157"/>
        <v>1.5525758122582469E-4</v>
      </c>
      <c r="IB131" s="92">
        <f t="shared" si="157"/>
        <v>1.1535433989448565E-4</v>
      </c>
      <c r="IC131" s="92">
        <f t="shared" si="157"/>
        <v>1.6818547458869491E-5</v>
      </c>
      <c r="ID131" s="92">
        <f t="shared" si="157"/>
        <v>5.3984683050884054E-6</v>
      </c>
      <c r="IE131" s="92">
        <f t="shared" si="157"/>
        <v>1.3434260024790001E-5</v>
      </c>
      <c r="IF131" s="92">
        <f t="shared" si="157"/>
        <v>7.1261945253045143E-4</v>
      </c>
      <c r="IG131" s="92">
        <f t="shared" si="157"/>
        <v>3.4907501657056514E-3</v>
      </c>
      <c r="II131" s="92">
        <f t="shared" si="158"/>
        <v>7.3379315378593083E-27</v>
      </c>
      <c r="IJ131" s="92">
        <f t="shared" si="158"/>
        <v>1.3515902441179857E-23</v>
      </c>
      <c r="IK131" s="92">
        <f t="shared" si="158"/>
        <v>1.6648092155059616E-29</v>
      </c>
      <c r="IL131" s="92">
        <f t="shared" si="158"/>
        <v>9.6816399504369074E-35</v>
      </c>
      <c r="IM131" s="92">
        <f t="shared" si="158"/>
        <v>5.0951235523590306E-36</v>
      </c>
      <c r="IN131" s="92">
        <f t="shared" si="158"/>
        <v>1.8762930794281571E-33</v>
      </c>
      <c r="IO131" s="92">
        <f t="shared" si="158"/>
        <v>5.0390571934891442E-34</v>
      </c>
      <c r="IP131" s="92">
        <f t="shared" si="158"/>
        <v>6.7727153142361136E-37</v>
      </c>
      <c r="IQ131" s="92">
        <f t="shared" si="158"/>
        <v>1.7369251172804824E-34</v>
      </c>
      <c r="IR131" s="92">
        <f t="shared" si="158"/>
        <v>8.395669092758013E-35</v>
      </c>
      <c r="IS131" s="92">
        <f t="shared" si="158"/>
        <v>9.4057250298007468E-39</v>
      </c>
      <c r="IT131" s="92">
        <f t="shared" si="158"/>
        <v>4.6610228029909208E-41</v>
      </c>
      <c r="IU131" s="92">
        <f t="shared" si="158"/>
        <v>8.7896268269254432E-36</v>
      </c>
      <c r="IV131" s="92">
        <f t="shared" si="158"/>
        <v>3.022283013513727E-28</v>
      </c>
      <c r="IW131" s="92">
        <f t="shared" si="158"/>
        <v>4.7097426548379056E-18</v>
      </c>
      <c r="IY131" s="92">
        <f t="shared" si="159"/>
        <v>2.9563732633389834E-4</v>
      </c>
      <c r="IZ131" s="92">
        <f t="shared" si="159"/>
        <v>1.3426549971083438E-3</v>
      </c>
      <c r="JA131" s="92">
        <f t="shared" si="159"/>
        <v>2.9327864089829885E-4</v>
      </c>
      <c r="JB131" s="92">
        <f t="shared" si="159"/>
        <v>1.1225516618328473E-4</v>
      </c>
      <c r="JC131" s="92">
        <f t="shared" si="159"/>
        <v>4.0779060645410992E-5</v>
      </c>
      <c r="JD131" s="92">
        <f t="shared" si="159"/>
        <v>1.0052231567294713E-4</v>
      </c>
      <c r="JE131" s="92">
        <f t="shared" si="159"/>
        <v>1.6352736909482061E-4</v>
      </c>
      <c r="JF131" s="92">
        <f t="shared" si="159"/>
        <v>1.1356753651651635E-4</v>
      </c>
      <c r="JG131" s="92">
        <f t="shared" si="159"/>
        <v>1.5525758122582469E-4</v>
      </c>
      <c r="JH131" s="92">
        <f t="shared" si="159"/>
        <v>1.1535433989448565E-4</v>
      </c>
      <c r="JI131" s="92">
        <f t="shared" si="159"/>
        <v>1.6818547458869491E-5</v>
      </c>
      <c r="JJ131" s="92">
        <f t="shared" si="159"/>
        <v>5.3984683050884054E-6</v>
      </c>
      <c r="JK131" s="92">
        <f t="shared" si="159"/>
        <v>1.3434260024795399E-5</v>
      </c>
      <c r="JL131" s="92">
        <f t="shared" si="159"/>
        <v>7.1261945253198872E-4</v>
      </c>
      <c r="JM131" s="92">
        <f t="shared" si="159"/>
        <v>3.4907501657058075E-3</v>
      </c>
    </row>
    <row r="132" spans="2:273" x14ac:dyDescent="0.25">
      <c r="B132" s="2">
        <v>105</v>
      </c>
      <c r="C132" s="37">
        <v>35.799999999999997</v>
      </c>
      <c r="D132" s="37">
        <v>38.125</v>
      </c>
      <c r="E132" s="37">
        <v>37.774999999999999</v>
      </c>
      <c r="F132" s="37">
        <v>38.1</v>
      </c>
      <c r="G132" s="37">
        <v>36.700000000000003</v>
      </c>
      <c r="H132" s="37">
        <v>35.924999999999997</v>
      </c>
      <c r="I132" s="37">
        <v>36.4</v>
      </c>
      <c r="J132" s="37">
        <v>40.024999999999999</v>
      </c>
      <c r="K132" s="37">
        <v>40.024999999999999</v>
      </c>
      <c r="L132" s="37">
        <v>37.424999999999997</v>
      </c>
      <c r="M132" s="37">
        <v>36.1</v>
      </c>
      <c r="N132" s="37">
        <v>34.786000000000001</v>
      </c>
      <c r="O132" s="37">
        <v>35.881</v>
      </c>
      <c r="P132" s="37">
        <v>37</v>
      </c>
      <c r="Q132" s="37">
        <v>44.744</v>
      </c>
      <c r="S132" s="4">
        <f t="shared" si="161"/>
        <v>35.620608476970219</v>
      </c>
      <c r="T132" s="4">
        <f t="shared" si="161"/>
        <v>37.11065363921125</v>
      </c>
      <c r="U132" s="4">
        <f t="shared" si="161"/>
        <v>36.582345932162632</v>
      </c>
      <c r="V132" s="4">
        <f t="shared" si="161"/>
        <v>37.161791075432902</v>
      </c>
      <c r="W132" s="4">
        <f t="shared" si="161"/>
        <v>37.131792680441976</v>
      </c>
      <c r="X132" s="4">
        <f t="shared" si="161"/>
        <v>36.295422936935594</v>
      </c>
      <c r="Y132" s="4">
        <f t="shared" si="161"/>
        <v>36.422558313483535</v>
      </c>
      <c r="Z132" s="4">
        <f t="shared" si="161"/>
        <v>38.174651710680848</v>
      </c>
      <c r="AA132" s="4">
        <f t="shared" si="161"/>
        <v>38.630391391978044</v>
      </c>
      <c r="AB132" s="4">
        <f t="shared" si="161"/>
        <v>36.433914975087205</v>
      </c>
      <c r="AC132" s="4">
        <f t="shared" si="161"/>
        <v>36.49236600550396</v>
      </c>
      <c r="AD132" s="4">
        <f t="shared" si="161"/>
        <v>35.345711793504726</v>
      </c>
      <c r="AE132" s="4">
        <f t="shared" si="161"/>
        <v>34.916017447616198</v>
      </c>
      <c r="AF132" s="4">
        <f t="shared" si="161"/>
        <v>35.525602762648511</v>
      </c>
      <c r="AG132" s="4">
        <f t="shared" si="161"/>
        <v>43.774623233534477</v>
      </c>
      <c r="AI132" s="4">
        <f t="shared" si="162"/>
        <v>0.17939152302977845</v>
      </c>
      <c r="AJ132" s="4">
        <f t="shared" si="162"/>
        <v>1.0143463607887497</v>
      </c>
      <c r="AK132" s="4">
        <f t="shared" si="162"/>
        <v>1.1926540678373669</v>
      </c>
      <c r="AL132" s="4">
        <f t="shared" si="162"/>
        <v>0.9382089245670997</v>
      </c>
      <c r="AM132" s="4">
        <f t="shared" si="162"/>
        <v>-0.43179268044197272</v>
      </c>
      <c r="AN132" s="4">
        <f t="shared" si="162"/>
        <v>-0.37042293693559714</v>
      </c>
      <c r="AO132" s="4">
        <f t="shared" si="162"/>
        <v>-2.2558313483536097E-2</v>
      </c>
      <c r="AP132" s="4">
        <f t="shared" si="162"/>
        <v>1.8503482893191503</v>
      </c>
      <c r="AQ132" s="4">
        <f t="shared" si="162"/>
        <v>1.3946086080219544</v>
      </c>
      <c r="AR132" s="4">
        <f t="shared" si="162"/>
        <v>0.99108502491279182</v>
      </c>
      <c r="AS132" s="4">
        <f t="shared" si="162"/>
        <v>-0.39236600550395906</v>
      </c>
      <c r="AT132" s="4">
        <f t="shared" si="162"/>
        <v>-0.55971179350472511</v>
      </c>
      <c r="AU132" s="4">
        <f t="shared" si="162"/>
        <v>0.96498255238380182</v>
      </c>
      <c r="AV132" s="4">
        <f t="shared" si="162"/>
        <v>1.4743972373514893</v>
      </c>
      <c r="AW132" s="4">
        <f t="shared" si="162"/>
        <v>0.96937676646552262</v>
      </c>
      <c r="AY132" s="2">
        <f t="shared" si="153"/>
        <v>35.620608437724385</v>
      </c>
      <c r="AZ132" s="2">
        <f t="shared" si="153"/>
        <v>37.025202969033003</v>
      </c>
      <c r="BA132" s="2">
        <f t="shared" si="153"/>
        <v>36.527474295864252</v>
      </c>
      <c r="BB132" s="2">
        <f t="shared" si="153"/>
        <v>37.131638226727389</v>
      </c>
      <c r="BC132" s="2">
        <f t="shared" si="153"/>
        <v>37.116218939994198</v>
      </c>
      <c r="BD132" s="2">
        <f t="shared" si="153"/>
        <v>36.259488085189794</v>
      </c>
      <c r="BE132" s="2">
        <f t="shared" si="153"/>
        <v>36.353298647823166</v>
      </c>
      <c r="BF132" s="2">
        <f t="shared" si="153"/>
        <v>38.115859506279278</v>
      </c>
      <c r="BG132" s="2">
        <f t="shared" si="153"/>
        <v>38.54996569609802</v>
      </c>
      <c r="BH132" s="2">
        <f t="shared" si="153"/>
        <v>36.368848255002717</v>
      </c>
      <c r="BI132" s="2">
        <f t="shared" si="153"/>
        <v>36.479849980125358</v>
      </c>
      <c r="BJ132" s="2">
        <f t="shared" si="153"/>
        <v>35.340677111489093</v>
      </c>
      <c r="BK132" s="2">
        <f t="shared" si="153"/>
        <v>34.904590668970393</v>
      </c>
      <c r="BL132" s="2">
        <f t="shared" si="153"/>
        <v>35.147704269977226</v>
      </c>
      <c r="BM132" s="2">
        <f t="shared" si="153"/>
        <v>41.300428322698743</v>
      </c>
      <c r="BO132" s="2" t="str">
        <f t="shared" si="94"/>
        <v/>
      </c>
      <c r="BP132" s="2" t="str">
        <f t="shared" si="95"/>
        <v/>
      </c>
      <c r="BQ132" s="2" t="str">
        <f t="shared" si="96"/>
        <v/>
      </c>
      <c r="BR132" s="2" t="str">
        <f t="shared" si="97"/>
        <v/>
      </c>
      <c r="BS132" s="2" t="str">
        <f t="shared" si="98"/>
        <v/>
      </c>
      <c r="BT132" s="2" t="str">
        <f t="shared" si="99"/>
        <v/>
      </c>
      <c r="BU132" s="2" t="str">
        <f t="shared" si="100"/>
        <v/>
      </c>
      <c r="BV132" s="2" t="str">
        <f t="shared" si="101"/>
        <v/>
      </c>
      <c r="BW132" s="2" t="str">
        <f t="shared" si="102"/>
        <v/>
      </c>
      <c r="BX132" s="2" t="str">
        <f t="shared" si="103"/>
        <v/>
      </c>
      <c r="BY132" s="2" t="str">
        <f t="shared" si="104"/>
        <v/>
      </c>
      <c r="BZ132" s="2" t="str">
        <f t="shared" si="105"/>
        <v/>
      </c>
      <c r="CA132" s="2" t="str">
        <f t="shared" si="106"/>
        <v/>
      </c>
      <c r="CB132" s="2" t="str">
        <f t="shared" si="107"/>
        <v/>
      </c>
      <c r="CC132" s="2" t="str">
        <f t="shared" si="108"/>
        <v/>
      </c>
      <c r="CE132" s="2">
        <f t="shared" si="154"/>
        <v>35.799999999999997</v>
      </c>
      <c r="CF132" s="2">
        <f t="shared" si="154"/>
        <v>38.125</v>
      </c>
      <c r="CG132" s="2">
        <f t="shared" si="154"/>
        <v>37.774999999999999</v>
      </c>
      <c r="CH132" s="2">
        <f t="shared" si="154"/>
        <v>38.1</v>
      </c>
      <c r="CI132" s="2">
        <f t="shared" si="154"/>
        <v>36.700000000000003</v>
      </c>
      <c r="CJ132" s="2">
        <f t="shared" si="154"/>
        <v>35.924999999999997</v>
      </c>
      <c r="CK132" s="2">
        <f t="shared" si="154"/>
        <v>36.4</v>
      </c>
      <c r="CL132" s="2">
        <f t="shared" si="154"/>
        <v>40.024999999999999</v>
      </c>
      <c r="CM132" s="2">
        <f t="shared" si="154"/>
        <v>40.024999999999999</v>
      </c>
      <c r="CN132" s="2">
        <f t="shared" si="154"/>
        <v>37.424999999999997</v>
      </c>
      <c r="CO132" s="2">
        <f t="shared" si="154"/>
        <v>36.1</v>
      </c>
      <c r="CP132" s="2">
        <f t="shared" si="154"/>
        <v>34.786000000000001</v>
      </c>
      <c r="CQ132" s="2">
        <f t="shared" si="154"/>
        <v>35.881</v>
      </c>
      <c r="CR132" s="2">
        <f t="shared" si="154"/>
        <v>37</v>
      </c>
      <c r="CS132" s="2">
        <f t="shared" si="154"/>
        <v>44.744</v>
      </c>
      <c r="CU132" s="2">
        <f t="shared" si="109"/>
        <v>35.799999999999997</v>
      </c>
      <c r="CV132" s="2">
        <f t="shared" si="110"/>
        <v>38.125</v>
      </c>
      <c r="CW132" s="2">
        <f t="shared" si="111"/>
        <v>37.774999999999999</v>
      </c>
      <c r="CX132" s="2">
        <f t="shared" si="112"/>
        <v>38.1</v>
      </c>
      <c r="CY132" s="2">
        <f t="shared" si="113"/>
        <v>36.700000000000003</v>
      </c>
      <c r="CZ132" s="2">
        <f t="shared" si="114"/>
        <v>35.924999999999997</v>
      </c>
      <c r="DA132" s="2">
        <f t="shared" si="115"/>
        <v>36.4</v>
      </c>
      <c r="DB132" s="2">
        <f t="shared" si="116"/>
        <v>40.024999999999999</v>
      </c>
      <c r="DC132" s="2">
        <f t="shared" si="117"/>
        <v>40.024999999999999</v>
      </c>
      <c r="DD132" s="2">
        <f t="shared" si="118"/>
        <v>37.424999999999997</v>
      </c>
      <c r="DE132" s="2">
        <f t="shared" si="119"/>
        <v>36.1</v>
      </c>
      <c r="DF132" s="2">
        <f t="shared" si="120"/>
        <v>34.786000000000001</v>
      </c>
      <c r="DG132" s="2">
        <f t="shared" si="121"/>
        <v>35.881</v>
      </c>
      <c r="DH132" s="2">
        <f t="shared" si="122"/>
        <v>37</v>
      </c>
      <c r="DI132" s="2">
        <f t="shared" si="123"/>
        <v>44.744</v>
      </c>
      <c r="DK132" s="2">
        <f t="shared" si="163"/>
        <v>72.073083623693378</v>
      </c>
      <c r="DL132" s="2">
        <f t="shared" si="163"/>
        <v>66.829493927125512</v>
      </c>
      <c r="DM132" s="2">
        <f t="shared" si="163"/>
        <v>62.430052264808353</v>
      </c>
      <c r="DN132" s="2">
        <f t="shared" si="163"/>
        <v>74.049221429921943</v>
      </c>
      <c r="DO132" s="2">
        <f t="shared" si="163"/>
        <v>70.412103594080321</v>
      </c>
      <c r="DP132" s="2">
        <f t="shared" si="163"/>
        <v>63.44263498365882</v>
      </c>
      <c r="DQ132" s="2">
        <f t="shared" si="163"/>
        <v>65.919608879492614</v>
      </c>
      <c r="DR132" s="2">
        <f t="shared" si="163"/>
        <v>68.980481727574755</v>
      </c>
      <c r="DS132" s="2">
        <f t="shared" si="163"/>
        <v>66.128518322762503</v>
      </c>
      <c r="DT132" s="2">
        <f t="shared" si="163"/>
        <v>63.916160224725168</v>
      </c>
      <c r="DU132" s="2">
        <f t="shared" si="163"/>
        <v>57.772848432055753</v>
      </c>
      <c r="DV132" s="2">
        <f t="shared" si="163"/>
        <v>63.937142253095722</v>
      </c>
      <c r="DW132" s="2">
        <f t="shared" si="163"/>
        <v>59.805116420014087</v>
      </c>
      <c r="DX132" s="2">
        <f t="shared" si="163"/>
        <v>69.158488372093018</v>
      </c>
      <c r="DY132" s="2">
        <f t="shared" si="163"/>
        <v>65.827263157894748</v>
      </c>
      <c r="EA132" s="2">
        <f t="shared" si="151"/>
        <v>35.523230795262265</v>
      </c>
      <c r="EB132" s="2">
        <f t="shared" si="151"/>
        <v>36.953199783541109</v>
      </c>
      <c r="EC132" s="2">
        <f t="shared" si="151"/>
        <v>36.451998152462053</v>
      </c>
      <c r="ED132" s="2">
        <f t="shared" si="151"/>
        <v>37.016419163576927</v>
      </c>
      <c r="EE132" s="2">
        <f t="shared" si="150"/>
        <v>37.003118613700636</v>
      </c>
      <c r="EF132" s="2">
        <f t="shared" si="150"/>
        <v>36.173350679132113</v>
      </c>
      <c r="EG132" s="2">
        <f t="shared" si="150"/>
        <v>36.257174127689211</v>
      </c>
      <c r="EH132" s="2">
        <f t="shared" si="150"/>
        <v>38.004936416886714</v>
      </c>
      <c r="EI132" s="2">
        <f t="shared" si="150"/>
        <v>38.453316418317854</v>
      </c>
      <c r="EJ132" s="2">
        <f t="shared" si="150"/>
        <v>36.269301428387138</v>
      </c>
      <c r="EK132" s="2">
        <f t="shared" si="150"/>
        <v>36.399792496728665</v>
      </c>
      <c r="EL132" s="2">
        <f t="shared" si="150"/>
        <v>35.229701042710019</v>
      </c>
      <c r="EM132" s="2">
        <f t="shared" si="134"/>
        <v>34.809312228104069</v>
      </c>
      <c r="EN132" s="2">
        <f t="shared" si="134"/>
        <v>35.03554302589577</v>
      </c>
      <c r="EO132" s="2">
        <f t="shared" si="134"/>
        <v>41.19850370285414</v>
      </c>
      <c r="EQ132" s="2">
        <f t="shared" si="164"/>
        <v>35.461584895695722</v>
      </c>
      <c r="ER132" s="2">
        <f t="shared" si="164"/>
        <v>36.866129461880426</v>
      </c>
      <c r="ES132" s="2">
        <f t="shared" si="164"/>
        <v>36.500580298630211</v>
      </c>
      <c r="ET132" s="2">
        <f t="shared" si="164"/>
        <v>36.980364546621971</v>
      </c>
      <c r="EU132" s="2">
        <f t="shared" si="164"/>
        <v>36.960725138812037</v>
      </c>
      <c r="EV132" s="2">
        <f t="shared" si="164"/>
        <v>36.093445836029446</v>
      </c>
      <c r="EW132" s="2">
        <f t="shared" si="164"/>
        <v>36.197046393104053</v>
      </c>
      <c r="EX132" s="2">
        <f t="shared" si="164"/>
        <v>37.987658184018052</v>
      </c>
      <c r="EY132" s="2">
        <f t="shared" si="164"/>
        <v>38.39602433324756</v>
      </c>
      <c r="EZ132" s="2">
        <f t="shared" si="164"/>
        <v>36.195287939943022</v>
      </c>
      <c r="FA132" s="2">
        <f t="shared" si="164"/>
        <v>36.326998207970966</v>
      </c>
      <c r="FB132" s="2">
        <f t="shared" si="164"/>
        <v>35.183504557576669</v>
      </c>
      <c r="FC132" s="2">
        <f t="shared" si="164"/>
        <v>34.75721490509018</v>
      </c>
      <c r="FD132" s="2">
        <f t="shared" si="164"/>
        <v>35.013423201479974</v>
      </c>
      <c r="FE132" s="2">
        <f t="shared" si="164"/>
        <v>40.87696722710858</v>
      </c>
      <c r="FG132" s="2">
        <f t="shared" si="165"/>
        <v>0.99732060942081879</v>
      </c>
      <c r="FH132" s="2">
        <f t="shared" si="165"/>
        <v>0.99755836147023946</v>
      </c>
      <c r="FI132" s="2">
        <f t="shared" si="165"/>
        <v>0.99711392790459719</v>
      </c>
      <c r="FJ132" s="2">
        <f t="shared" si="165"/>
        <v>0.99687873143157946</v>
      </c>
      <c r="FK132" s="2">
        <f t="shared" si="165"/>
        <v>0.99660355002700685</v>
      </c>
      <c r="FL132" s="2">
        <f t="shared" si="165"/>
        <v>0.99681520501382015</v>
      </c>
      <c r="FM132" s="2">
        <f t="shared" si="165"/>
        <v>0.99674058173009816</v>
      </c>
      <c r="FN132" s="2">
        <f t="shared" si="165"/>
        <v>0.99641357757182303</v>
      </c>
      <c r="FO132" s="2">
        <f t="shared" si="165"/>
        <v>0.99648893720097842</v>
      </c>
      <c r="FP132" s="2">
        <f t="shared" si="165"/>
        <v>0.99637630266933142</v>
      </c>
      <c r="FQ132" s="2">
        <f t="shared" si="165"/>
        <v>0.99622785490725141</v>
      </c>
      <c r="FR132" s="2">
        <f t="shared" si="165"/>
        <v>0.99612262072814484</v>
      </c>
      <c r="FS132" s="2">
        <f t="shared" si="165"/>
        <v>0.99617370493136137</v>
      </c>
      <c r="FT132" s="2">
        <f t="shared" si="165"/>
        <v>0.99670834842822131</v>
      </c>
      <c r="FU132" s="2">
        <f t="shared" si="165"/>
        <v>0.99577599125843574</v>
      </c>
      <c r="FW132" s="2">
        <f t="shared" si="155"/>
        <v>8.9817632759035624E-3</v>
      </c>
      <c r="FX132" s="2">
        <f t="shared" si="155"/>
        <v>1.0840954730913793E-2</v>
      </c>
      <c r="FY132" s="2">
        <f t="shared" si="155"/>
        <v>1.0324911006575279E-2</v>
      </c>
      <c r="FZ132" s="2">
        <f t="shared" si="155"/>
        <v>1.0269380048548537E-2</v>
      </c>
      <c r="GA132" s="2">
        <f t="shared" si="155"/>
        <v>8.7659679174948556E-3</v>
      </c>
      <c r="GB132" s="2">
        <f t="shared" si="155"/>
        <v>8.8814875860827158E-3</v>
      </c>
      <c r="GC132" s="2">
        <f t="shared" si="155"/>
        <v>9.2762787371333134E-3</v>
      </c>
      <c r="GD132" s="2">
        <f t="shared" si="155"/>
        <v>9.7406393340414149E-3</v>
      </c>
      <c r="GE132" s="2">
        <f t="shared" si="155"/>
        <v>9.077939497240008E-3</v>
      </c>
      <c r="GF132" s="2">
        <f t="shared" si="155"/>
        <v>8.6068339633643964E-3</v>
      </c>
      <c r="GG132" s="2">
        <f t="shared" si="155"/>
        <v>7.7586398113707183E-3</v>
      </c>
      <c r="GH132" s="2">
        <f t="shared" si="155"/>
        <v>7.2206514653687243E-3</v>
      </c>
      <c r="GI132" s="2">
        <f t="shared" si="155"/>
        <v>6.9654529032698344E-3</v>
      </c>
      <c r="GJ132" s="2">
        <f t="shared" si="155"/>
        <v>7.2153647366230787E-3</v>
      </c>
      <c r="GK132" s="2">
        <f t="shared" si="155"/>
        <v>6.5543897701968385E-3</v>
      </c>
      <c r="GM132" s="92">
        <f t="shared" si="156"/>
        <v>7.1132811145520649E-95</v>
      </c>
      <c r="GN132" s="92">
        <f t="shared" si="156"/>
        <v>4.5777299175174245E-101</v>
      </c>
      <c r="GO132" s="92">
        <f t="shared" si="156"/>
        <v>2.9050832078428416E-105</v>
      </c>
      <c r="GP132" s="92">
        <f t="shared" si="156"/>
        <v>3.498173160497336E-136</v>
      </c>
      <c r="GQ132" s="92">
        <f t="shared" si="156"/>
        <v>6.0318849187587251E-133</v>
      </c>
      <c r="GR132" s="92">
        <f t="shared" si="156"/>
        <v>8.6119690323752706E-121</v>
      </c>
      <c r="GS132" s="92">
        <f t="shared" si="156"/>
        <v>6.4894684517454021E-119</v>
      </c>
      <c r="GT132" s="92">
        <f t="shared" si="156"/>
        <v>2.8936203069902912E-70</v>
      </c>
      <c r="GU132" s="92">
        <f t="shared" si="156"/>
        <v>1.2434765929372795E-87</v>
      </c>
      <c r="GV132" s="92">
        <f t="shared" si="156"/>
        <v>2.1034140409419466E-111</v>
      </c>
      <c r="GW132" s="92">
        <f t="shared" si="156"/>
        <v>1.212593012798608E-108</v>
      </c>
      <c r="GX132" s="92">
        <f t="shared" si="156"/>
        <v>3.3891607047108459E-122</v>
      </c>
      <c r="GY132" s="92">
        <f t="shared" si="156"/>
        <v>2.8473427270241408E-90</v>
      </c>
      <c r="GZ132" s="92">
        <f t="shared" si="156"/>
        <v>6.1901314644389267E-88</v>
      </c>
      <c r="HA132" s="92">
        <f t="shared" si="156"/>
        <v>2.6993831943141554E-83</v>
      </c>
      <c r="HC132" s="92">
        <f t="shared" si="152"/>
        <v>7.1113661843911323E-18</v>
      </c>
      <c r="HD132" s="92">
        <f t="shared" si="152"/>
        <v>7.264494737490309E-21</v>
      </c>
      <c r="HE132" s="92">
        <f t="shared" si="152"/>
        <v>3.4116002030333458E-22</v>
      </c>
      <c r="HF132" s="92">
        <f t="shared" si="152"/>
        <v>4.2614280049921876E-25</v>
      </c>
      <c r="HG132" s="92">
        <f t="shared" si="152"/>
        <v>3.4266221412338575E-28</v>
      </c>
      <c r="HH132" s="92">
        <f t="shared" si="152"/>
        <v>1.6629895946942727E-38</v>
      </c>
      <c r="HI132" s="92">
        <f t="shared" si="152"/>
        <v>2.9849515864982157E-42</v>
      </c>
      <c r="HJ132" s="92">
        <f t="shared" si="152"/>
        <v>1.6391226699113417E-41</v>
      </c>
      <c r="HK132" s="92">
        <f t="shared" si="152"/>
        <v>2.6533827619965013E-43</v>
      </c>
      <c r="HL132" s="92">
        <f t="shared" si="160"/>
        <v>7.6939544456990502E-47</v>
      </c>
      <c r="HM132" s="92">
        <f t="shared" si="160"/>
        <v>6.883911077799355E-33</v>
      </c>
      <c r="HN132" s="92">
        <f t="shared" si="160"/>
        <v>9.4209986320761967E-26</v>
      </c>
      <c r="HO132" s="92">
        <f t="shared" si="160"/>
        <v>3.9393124852081382E-20</v>
      </c>
      <c r="HP132" s="92">
        <f t="shared" si="160"/>
        <v>2.6142906703158351E-17</v>
      </c>
      <c r="HQ132" s="92">
        <f t="shared" si="160"/>
        <v>2.9824561571390894E-18</v>
      </c>
      <c r="HS132" s="92">
        <f t="shared" si="157"/>
        <v>5.43746078405186E-4</v>
      </c>
      <c r="HT132" s="92">
        <f t="shared" si="157"/>
        <v>2.2852679113187827E-3</v>
      </c>
      <c r="HU132" s="92">
        <f t="shared" si="157"/>
        <v>5.6693536630639501E-4</v>
      </c>
      <c r="HV132" s="92">
        <f t="shared" si="157"/>
        <v>2.3992536131180162E-4</v>
      </c>
      <c r="HW132" s="92">
        <f t="shared" si="157"/>
        <v>8.998429050286376E-5</v>
      </c>
      <c r="HX132" s="92">
        <f t="shared" si="157"/>
        <v>2.0803034283898718E-4</v>
      </c>
      <c r="HY132" s="92">
        <f t="shared" si="157"/>
        <v>3.3576916854848808E-4</v>
      </c>
      <c r="HZ132" s="92">
        <f t="shared" si="157"/>
        <v>2.4630783142310514E-4</v>
      </c>
      <c r="IA132" s="92">
        <f t="shared" si="157"/>
        <v>3.2007935368256362E-4</v>
      </c>
      <c r="IB132" s="92">
        <f t="shared" si="157"/>
        <v>2.3977381423294163E-4</v>
      </c>
      <c r="IC132" s="92">
        <f t="shared" si="157"/>
        <v>3.8878099840031766E-5</v>
      </c>
      <c r="ID132" s="92">
        <f t="shared" si="157"/>
        <v>1.3226776417028716E-5</v>
      </c>
      <c r="IE132" s="92">
        <f t="shared" si="157"/>
        <v>2.977226248358295E-5</v>
      </c>
      <c r="IF132" s="92">
        <f t="shared" si="157"/>
        <v>1.1545880107509687E-3</v>
      </c>
      <c r="IG132" s="92">
        <f t="shared" si="157"/>
        <v>5.0184889455049536E-3</v>
      </c>
      <c r="II132" s="92">
        <f t="shared" si="158"/>
        <v>6.683323066580224E-26</v>
      </c>
      <c r="IJ132" s="92">
        <f t="shared" si="158"/>
        <v>1.0030224832099864E-22</v>
      </c>
      <c r="IK132" s="92">
        <f t="shared" si="158"/>
        <v>2.0524988480489143E-28</v>
      </c>
      <c r="IL132" s="92">
        <f t="shared" si="158"/>
        <v>1.9013908707670043E-33</v>
      </c>
      <c r="IM132" s="92">
        <f t="shared" si="158"/>
        <v>1.0137067780214926E-34</v>
      </c>
      <c r="IN132" s="92">
        <f t="shared" si="158"/>
        <v>3.0117740790307852E-32</v>
      </c>
      <c r="IO132" s="92">
        <f t="shared" si="158"/>
        <v>8.7215882186602347E-33</v>
      </c>
      <c r="IP132" s="92">
        <f t="shared" si="158"/>
        <v>1.5569016224989329E-35</v>
      </c>
      <c r="IQ132" s="92">
        <f t="shared" si="158"/>
        <v>3.0899993321223021E-33</v>
      </c>
      <c r="IR132" s="92">
        <f t="shared" si="158"/>
        <v>1.4869673740083068E-33</v>
      </c>
      <c r="IS132" s="92">
        <f t="shared" si="158"/>
        <v>2.1899491634992408E-37</v>
      </c>
      <c r="IT132" s="92">
        <f t="shared" si="158"/>
        <v>1.2571199902672087E-39</v>
      </c>
      <c r="IU132" s="92">
        <f t="shared" si="158"/>
        <v>1.4968994728838168E-34</v>
      </c>
      <c r="IV132" s="92">
        <f t="shared" si="158"/>
        <v>2.8048353757026616E-27</v>
      </c>
      <c r="IW132" s="92">
        <f t="shared" si="158"/>
        <v>1.8286065560218132E-17</v>
      </c>
      <c r="IY132" s="92">
        <f t="shared" si="159"/>
        <v>5.4374607840519315E-4</v>
      </c>
      <c r="IZ132" s="92">
        <f t="shared" si="159"/>
        <v>2.2852679113187827E-3</v>
      </c>
      <c r="JA132" s="92">
        <f t="shared" si="159"/>
        <v>5.6693536630639501E-4</v>
      </c>
      <c r="JB132" s="92">
        <f t="shared" si="159"/>
        <v>2.3992536131180162E-4</v>
      </c>
      <c r="JC132" s="92">
        <f t="shared" si="159"/>
        <v>8.998429050286376E-5</v>
      </c>
      <c r="JD132" s="92">
        <f t="shared" si="159"/>
        <v>2.0803034283898718E-4</v>
      </c>
      <c r="JE132" s="92">
        <f t="shared" si="159"/>
        <v>3.3576916854848808E-4</v>
      </c>
      <c r="JF132" s="92">
        <f t="shared" si="159"/>
        <v>2.4630783142310514E-4</v>
      </c>
      <c r="JG132" s="92">
        <f t="shared" si="159"/>
        <v>3.2007935368256362E-4</v>
      </c>
      <c r="JH132" s="92">
        <f t="shared" si="159"/>
        <v>2.3977381423294163E-4</v>
      </c>
      <c r="JI132" s="92">
        <f t="shared" si="159"/>
        <v>3.8878099840031766E-5</v>
      </c>
      <c r="JJ132" s="92">
        <f t="shared" si="159"/>
        <v>1.3226776417028716E-5</v>
      </c>
      <c r="JK132" s="92">
        <f t="shared" si="159"/>
        <v>2.9772262483582991E-5</v>
      </c>
      <c r="JL132" s="92">
        <f t="shared" si="159"/>
        <v>1.1545880107509949E-3</v>
      </c>
      <c r="JM132" s="92">
        <f t="shared" si="159"/>
        <v>5.0184889455049744E-3</v>
      </c>
    </row>
    <row r="133" spans="2:273" x14ac:dyDescent="0.25">
      <c r="B133" s="2">
        <v>106</v>
      </c>
      <c r="C133" s="37">
        <v>35.825000000000003</v>
      </c>
      <c r="D133" s="37">
        <v>38.975000000000001</v>
      </c>
      <c r="E133" s="37">
        <v>37.75</v>
      </c>
      <c r="F133" s="37">
        <v>38.299999999999997</v>
      </c>
      <c r="G133" s="37">
        <v>37.725000000000001</v>
      </c>
      <c r="H133" s="37">
        <v>37.5</v>
      </c>
      <c r="I133" s="37">
        <v>37.450000000000003</v>
      </c>
      <c r="J133" s="37">
        <v>39.950000000000003</v>
      </c>
      <c r="K133" s="37">
        <v>39.575000000000003</v>
      </c>
      <c r="L133" s="37">
        <v>37.975000000000001</v>
      </c>
      <c r="M133" s="37">
        <v>37.225000000000001</v>
      </c>
      <c r="N133" s="37">
        <v>35.070999999999998</v>
      </c>
      <c r="O133" s="37">
        <v>36.69</v>
      </c>
      <c r="P133" s="37">
        <v>36.154000000000003</v>
      </c>
      <c r="Q133" s="37">
        <v>46.332999999999998</v>
      </c>
      <c r="S133" s="4">
        <f t="shared" si="161"/>
        <v>35.512852177081669</v>
      </c>
      <c r="T133" s="4">
        <f t="shared" si="161"/>
        <v>37.005425300300637</v>
      </c>
      <c r="U133" s="4">
        <f t="shared" si="161"/>
        <v>36.534981808763924</v>
      </c>
      <c r="V133" s="4">
        <f t="shared" si="161"/>
        <v>37.058393423154797</v>
      </c>
      <c r="W133" s="4">
        <f t="shared" si="161"/>
        <v>37.022703372109788</v>
      </c>
      <c r="X133" s="4">
        <f t="shared" si="161"/>
        <v>36.216893874875531</v>
      </c>
      <c r="Y133" s="4">
        <f t="shared" si="161"/>
        <v>36.355842565044121</v>
      </c>
      <c r="Z133" s="4">
        <f t="shared" si="161"/>
        <v>38.110161259041135</v>
      </c>
      <c r="AA133" s="4">
        <f t="shared" si="161"/>
        <v>38.544820057408245</v>
      </c>
      <c r="AB133" s="4">
        <f t="shared" si="161"/>
        <v>36.32311002680413</v>
      </c>
      <c r="AC133" s="4">
        <f t="shared" si="161"/>
        <v>36.310344553343107</v>
      </c>
      <c r="AD133" s="4">
        <f t="shared" si="161"/>
        <v>35.173979587529878</v>
      </c>
      <c r="AE133" s="4">
        <f t="shared" si="161"/>
        <v>34.786870568463037</v>
      </c>
      <c r="AF133" s="4">
        <f t="shared" si="161"/>
        <v>35.588187559052031</v>
      </c>
      <c r="AG133" s="4">
        <f t="shared" si="161"/>
        <v>44.552945459424677</v>
      </c>
      <c r="AI133" s="4">
        <f t="shared" si="162"/>
        <v>0.31214782291833387</v>
      </c>
      <c r="AJ133" s="4">
        <f t="shared" si="162"/>
        <v>1.9695746996993648</v>
      </c>
      <c r="AK133" s="4">
        <f t="shared" si="162"/>
        <v>1.2150181912360765</v>
      </c>
      <c r="AL133" s="4">
        <f t="shared" si="162"/>
        <v>1.2416065768452</v>
      </c>
      <c r="AM133" s="4">
        <f t="shared" si="162"/>
        <v>0.70229662789021319</v>
      </c>
      <c r="AN133" s="4">
        <f t="shared" si="162"/>
        <v>1.2831061251244691</v>
      </c>
      <c r="AO133" s="4">
        <f t="shared" si="162"/>
        <v>1.094157434955882</v>
      </c>
      <c r="AP133" s="4">
        <f t="shared" si="162"/>
        <v>1.8398387409588679</v>
      </c>
      <c r="AQ133" s="4">
        <f t="shared" si="162"/>
        <v>1.0301799425917579</v>
      </c>
      <c r="AR133" s="4">
        <f t="shared" si="162"/>
        <v>1.6518899731958712</v>
      </c>
      <c r="AS133" s="4">
        <f t="shared" si="162"/>
        <v>0.91465544665689436</v>
      </c>
      <c r="AT133" s="4">
        <f t="shared" si="162"/>
        <v>-0.10297958752988023</v>
      </c>
      <c r="AU133" s="4">
        <f t="shared" si="162"/>
        <v>1.9031294315369607</v>
      </c>
      <c r="AV133" s="4">
        <f t="shared" si="162"/>
        <v>0.56581244094797256</v>
      </c>
      <c r="AW133" s="4">
        <f t="shared" si="162"/>
        <v>1.7800545405753212</v>
      </c>
      <c r="AY133" s="2">
        <f t="shared" si="153"/>
        <v>35.512852109507726</v>
      </c>
      <c r="AZ133" s="2">
        <f t="shared" si="153"/>
        <v>36.869449799195799</v>
      </c>
      <c r="BA133" s="2">
        <f t="shared" si="153"/>
        <v>36.436457145351575</v>
      </c>
      <c r="BB133" s="2">
        <f t="shared" si="153"/>
        <v>36.998956908874327</v>
      </c>
      <c r="BC133" s="2">
        <f t="shared" si="153"/>
        <v>36.990885284533</v>
      </c>
      <c r="BD133" s="2">
        <f t="shared" si="153"/>
        <v>36.147895434188626</v>
      </c>
      <c r="BE133" s="2">
        <f t="shared" si="153"/>
        <v>36.224309936843547</v>
      </c>
      <c r="BF133" s="2">
        <f t="shared" si="153"/>
        <v>37.99285120808274</v>
      </c>
      <c r="BG133" s="2">
        <f t="shared" si="153"/>
        <v>38.391488073914637</v>
      </c>
      <c r="BH133" s="2">
        <f t="shared" si="153"/>
        <v>36.197861232145307</v>
      </c>
      <c r="BI133" s="2">
        <f t="shared" si="153"/>
        <v>36.283551425313668</v>
      </c>
      <c r="BJ133" s="2">
        <f t="shared" si="153"/>
        <v>35.162554476928634</v>
      </c>
      <c r="BK133" s="2">
        <f t="shared" si="153"/>
        <v>34.763249548512199</v>
      </c>
      <c r="BL133" s="2">
        <f t="shared" si="153"/>
        <v>35.007824854949973</v>
      </c>
      <c r="BM133" s="2">
        <f t="shared" si="153"/>
        <v>41.158990011387957</v>
      </c>
      <c r="BO133" s="2" t="str">
        <f t="shared" si="94"/>
        <v/>
      </c>
      <c r="BP133" s="2" t="str">
        <f t="shared" si="95"/>
        <v/>
      </c>
      <c r="BQ133" s="2" t="str">
        <f t="shared" si="96"/>
        <v/>
      </c>
      <c r="BR133" s="2" t="str">
        <f t="shared" si="97"/>
        <v/>
      </c>
      <c r="BS133" s="2" t="str">
        <f t="shared" si="98"/>
        <v/>
      </c>
      <c r="BT133" s="2" t="str">
        <f t="shared" si="99"/>
        <v/>
      </c>
      <c r="BU133" s="2" t="str">
        <f t="shared" si="100"/>
        <v/>
      </c>
      <c r="BV133" s="2" t="str">
        <f t="shared" si="101"/>
        <v/>
      </c>
      <c r="BW133" s="2" t="str">
        <f t="shared" si="102"/>
        <v/>
      </c>
      <c r="BX133" s="2" t="str">
        <f t="shared" si="103"/>
        <v/>
      </c>
      <c r="BY133" s="2" t="str">
        <f t="shared" si="104"/>
        <v/>
      </c>
      <c r="BZ133" s="2" t="str">
        <f t="shared" si="105"/>
        <v/>
      </c>
      <c r="CA133" s="2" t="str">
        <f t="shared" si="106"/>
        <v/>
      </c>
      <c r="CB133" s="2" t="str">
        <f t="shared" si="107"/>
        <v/>
      </c>
      <c r="CC133" s="2" t="str">
        <f t="shared" si="108"/>
        <v/>
      </c>
      <c r="CE133" s="2">
        <f t="shared" si="154"/>
        <v>35.825000000000003</v>
      </c>
      <c r="CF133" s="2">
        <f t="shared" si="154"/>
        <v>38.975000000000001</v>
      </c>
      <c r="CG133" s="2">
        <f t="shared" si="154"/>
        <v>37.75</v>
      </c>
      <c r="CH133" s="2">
        <f t="shared" si="154"/>
        <v>38.299999999999997</v>
      </c>
      <c r="CI133" s="2">
        <f t="shared" si="154"/>
        <v>37.725000000000001</v>
      </c>
      <c r="CJ133" s="2">
        <f t="shared" si="154"/>
        <v>37.5</v>
      </c>
      <c r="CK133" s="2">
        <f t="shared" si="154"/>
        <v>37.450000000000003</v>
      </c>
      <c r="CL133" s="2">
        <f t="shared" si="154"/>
        <v>39.950000000000003</v>
      </c>
      <c r="CM133" s="2">
        <f t="shared" si="154"/>
        <v>39.575000000000003</v>
      </c>
      <c r="CN133" s="2">
        <f t="shared" si="154"/>
        <v>37.975000000000001</v>
      </c>
      <c r="CO133" s="2">
        <f t="shared" si="154"/>
        <v>37.225000000000001</v>
      </c>
      <c r="CP133" s="2">
        <f t="shared" si="154"/>
        <v>35.070999999999998</v>
      </c>
      <c r="CQ133" s="2">
        <f t="shared" si="154"/>
        <v>36.69</v>
      </c>
      <c r="CR133" s="2">
        <f t="shared" si="154"/>
        <v>36.154000000000003</v>
      </c>
      <c r="CS133" s="2">
        <f t="shared" si="154"/>
        <v>46.332999999999998</v>
      </c>
      <c r="CU133" s="2">
        <f t="shared" si="109"/>
        <v>35.825000000000003</v>
      </c>
      <c r="CV133" s="2">
        <f t="shared" si="110"/>
        <v>38.975000000000001</v>
      </c>
      <c r="CW133" s="2">
        <f t="shared" si="111"/>
        <v>37.75</v>
      </c>
      <c r="CX133" s="2">
        <f t="shared" si="112"/>
        <v>38.299999999999997</v>
      </c>
      <c r="CY133" s="2">
        <f t="shared" si="113"/>
        <v>37.725000000000001</v>
      </c>
      <c r="CZ133" s="2">
        <f t="shared" si="114"/>
        <v>37.5</v>
      </c>
      <c r="DA133" s="2">
        <f t="shared" si="115"/>
        <v>37.450000000000003</v>
      </c>
      <c r="DB133" s="2">
        <f t="shared" si="116"/>
        <v>39.950000000000003</v>
      </c>
      <c r="DC133" s="2">
        <f t="shared" si="117"/>
        <v>39.575000000000003</v>
      </c>
      <c r="DD133" s="2">
        <f t="shared" si="118"/>
        <v>37.975000000000001</v>
      </c>
      <c r="DE133" s="2">
        <f t="shared" si="119"/>
        <v>37.225000000000001</v>
      </c>
      <c r="DF133" s="2">
        <f t="shared" si="120"/>
        <v>35.070999999999998</v>
      </c>
      <c r="DG133" s="2">
        <f t="shared" si="121"/>
        <v>36.69</v>
      </c>
      <c r="DH133" s="2">
        <f t="shared" si="122"/>
        <v>36.154000000000003</v>
      </c>
      <c r="DI133" s="2">
        <f t="shared" si="123"/>
        <v>46.332999999999998</v>
      </c>
      <c r="DK133" s="2">
        <f t="shared" si="163"/>
        <v>72.354459930313581</v>
      </c>
      <c r="DL133" s="2">
        <f t="shared" si="163"/>
        <v>67.032520242914984</v>
      </c>
      <c r="DM133" s="2">
        <f t="shared" si="163"/>
        <v>62.602055749128908</v>
      </c>
      <c r="DN133" s="2">
        <f t="shared" si="163"/>
        <v>74.371091618723497</v>
      </c>
      <c r="DO133" s="2">
        <f t="shared" si="163"/>
        <v>70.693816067653273</v>
      </c>
      <c r="DP133" s="2">
        <f t="shared" si="163"/>
        <v>63.650148556302852</v>
      </c>
      <c r="DQ133" s="2">
        <f t="shared" si="163"/>
        <v>66.149320446994878</v>
      </c>
      <c r="DR133" s="2">
        <f t="shared" si="163"/>
        <v>69.184302325581399</v>
      </c>
      <c r="DS133" s="2">
        <f t="shared" si="163"/>
        <v>66.322232205778718</v>
      </c>
      <c r="DT133" s="2">
        <f t="shared" si="163"/>
        <v>64.118967938848826</v>
      </c>
      <c r="DU133" s="2">
        <f t="shared" si="163"/>
        <v>57.897948606271783</v>
      </c>
      <c r="DV133" s="2">
        <f t="shared" si="163"/>
        <v>64.134273029296267</v>
      </c>
      <c r="DW133" s="2">
        <f t="shared" si="163"/>
        <v>59.944220155038749</v>
      </c>
      <c r="DX133" s="2">
        <f t="shared" si="163"/>
        <v>69.426936877076415</v>
      </c>
      <c r="DY133" s="2">
        <f t="shared" si="163"/>
        <v>66.041210526315794</v>
      </c>
      <c r="EA133" s="2">
        <f t="shared" si="151"/>
        <v>35.423094641849971</v>
      </c>
      <c r="EB133" s="2">
        <f t="shared" si="151"/>
        <v>36.802972551809845</v>
      </c>
      <c r="EC133" s="2">
        <f t="shared" si="151"/>
        <v>36.367059603180984</v>
      </c>
      <c r="ED133" s="2">
        <f t="shared" si="151"/>
        <v>36.892361098427436</v>
      </c>
      <c r="EE133" s="2">
        <f t="shared" si="150"/>
        <v>36.886393857954715</v>
      </c>
      <c r="EF133" s="2">
        <f t="shared" si="150"/>
        <v>36.068449335987694</v>
      </c>
      <c r="EG133" s="2">
        <f t="shared" si="150"/>
        <v>36.135576546402973</v>
      </c>
      <c r="EH133" s="2">
        <f t="shared" si="150"/>
        <v>37.89073909678595</v>
      </c>
      <c r="EI133" s="2">
        <f t="shared" si="150"/>
        <v>38.3021759988751</v>
      </c>
      <c r="EJ133" s="2">
        <f t="shared" si="150"/>
        <v>36.105798873557234</v>
      </c>
      <c r="EK133" s="2">
        <f t="shared" si="150"/>
        <v>36.209191536741812</v>
      </c>
      <c r="EL133" s="2">
        <f t="shared" si="150"/>
        <v>35.0599848588746</v>
      </c>
      <c r="EM133" s="2">
        <f t="shared" si="134"/>
        <v>34.675402662900424</v>
      </c>
      <c r="EN133" s="2">
        <f t="shared" si="134"/>
        <v>34.904299384612756</v>
      </c>
      <c r="EO133" s="2">
        <f t="shared" si="134"/>
        <v>41.065282961136411</v>
      </c>
      <c r="EQ133" s="2">
        <f t="shared" si="164"/>
        <v>35.371210772632736</v>
      </c>
      <c r="ER133" s="2">
        <f t="shared" si="164"/>
        <v>36.731188289386331</v>
      </c>
      <c r="ES133" s="2">
        <f t="shared" si="164"/>
        <v>36.395893680450257</v>
      </c>
      <c r="ET133" s="2">
        <f t="shared" si="164"/>
        <v>36.881550757203541</v>
      </c>
      <c r="EU133" s="2">
        <f t="shared" si="164"/>
        <v>36.859141217601888</v>
      </c>
      <c r="EV133" s="2">
        <f t="shared" si="164"/>
        <v>35.997610179802464</v>
      </c>
      <c r="EW133" s="2">
        <f t="shared" si="164"/>
        <v>36.085212785610956</v>
      </c>
      <c r="EX133" s="2">
        <f t="shared" si="164"/>
        <v>37.864784767589519</v>
      </c>
      <c r="EY133" s="2">
        <f t="shared" si="164"/>
        <v>38.257989187366135</v>
      </c>
      <c r="EZ133" s="2">
        <f t="shared" si="164"/>
        <v>36.047838936894564</v>
      </c>
      <c r="FA133" s="2">
        <f t="shared" si="164"/>
        <v>36.1763295230311</v>
      </c>
      <c r="FB133" s="2">
        <f t="shared" si="164"/>
        <v>35.024807568123052</v>
      </c>
      <c r="FC133" s="2">
        <f t="shared" si="164"/>
        <v>34.628045258472014</v>
      </c>
      <c r="FD133" s="2">
        <f t="shared" si="164"/>
        <v>34.886304267186688</v>
      </c>
      <c r="FE133" s="2">
        <f t="shared" si="164"/>
        <v>40.711000060334648</v>
      </c>
      <c r="FG133" s="2">
        <f t="shared" si="165"/>
        <v>0.99755579050861964</v>
      </c>
      <c r="FH133" s="2">
        <f t="shared" si="165"/>
        <v>0.99777272069145007</v>
      </c>
      <c r="FI133" s="2">
        <f t="shared" si="165"/>
        <v>0.99736720238514409</v>
      </c>
      <c r="FJ133" s="2">
        <f t="shared" si="165"/>
        <v>0.99715258722587541</v>
      </c>
      <c r="FK133" s="2">
        <f t="shared" si="165"/>
        <v>0.99690147481262392</v>
      </c>
      <c r="FL133" s="2">
        <f t="shared" si="165"/>
        <v>0.99709461828380386</v>
      </c>
      <c r="FM133" s="2">
        <f t="shared" si="165"/>
        <v>0.99702652243388257</v>
      </c>
      <c r="FN133" s="2">
        <f t="shared" si="165"/>
        <v>0.99672811137320827</v>
      </c>
      <c r="FO133" s="2">
        <f t="shared" si="165"/>
        <v>0.99679688311321646</v>
      </c>
      <c r="FP133" s="2">
        <f t="shared" si="165"/>
        <v>0.99669409468091164</v>
      </c>
      <c r="FQ133" s="2">
        <f t="shared" si="165"/>
        <v>0.99655862056683631</v>
      </c>
      <c r="FR133" s="2">
        <f t="shared" si="165"/>
        <v>0.99646258122399289</v>
      </c>
      <c r="FS133" s="2">
        <f t="shared" si="165"/>
        <v>0.99650920216722394</v>
      </c>
      <c r="FT133" s="2">
        <f t="shared" si="165"/>
        <v>0.99699710836067368</v>
      </c>
      <c r="FU133" s="2">
        <f t="shared" si="165"/>
        <v>0.99614622592157165</v>
      </c>
      <c r="FW133" s="2">
        <f t="shared" si="155"/>
        <v>9.8397809886315094E-3</v>
      </c>
      <c r="FX133" s="2">
        <f t="shared" si="155"/>
        <v>1.1874450812612732E-2</v>
      </c>
      <c r="FY133" s="2">
        <f t="shared" si="155"/>
        <v>1.1309773804541939E-2</v>
      </c>
      <c r="FZ133" s="2">
        <f t="shared" si="155"/>
        <v>1.1249006119145729E-2</v>
      </c>
      <c r="GA133" s="2">
        <f t="shared" si="155"/>
        <v>9.6035707119717807E-3</v>
      </c>
      <c r="GB133" s="2">
        <f t="shared" si="155"/>
        <v>9.7300201260702747E-3</v>
      </c>
      <c r="GC133" s="2">
        <f t="shared" si="155"/>
        <v>1.0162142679226919E-2</v>
      </c>
      <c r="GD133" s="2">
        <f t="shared" si="155"/>
        <v>1.0670371065697147E-2</v>
      </c>
      <c r="GE133" s="2">
        <f t="shared" si="155"/>
        <v>9.9450526165515037E-3</v>
      </c>
      <c r="GF133" s="2">
        <f t="shared" si="155"/>
        <v>9.4293758906783091E-3</v>
      </c>
      <c r="GG133" s="2">
        <f t="shared" si="155"/>
        <v>8.5008161875728041E-3</v>
      </c>
      <c r="GH133" s="2">
        <f t="shared" si="155"/>
        <v>7.9117752707713266E-3</v>
      </c>
      <c r="GI133" s="2">
        <f t="shared" si="155"/>
        <v>7.6323381940489191E-3</v>
      </c>
      <c r="GJ133" s="2">
        <f t="shared" si="155"/>
        <v>7.9059865530791088E-3</v>
      </c>
      <c r="GK133" s="2">
        <f t="shared" si="155"/>
        <v>7.1822037645424353E-3</v>
      </c>
      <c r="GM133" s="92">
        <f t="shared" si="156"/>
        <v>1.5807969418613454E-99</v>
      </c>
      <c r="GN133" s="92">
        <f t="shared" si="156"/>
        <v>6.3776976975030244E-106</v>
      </c>
      <c r="GO133" s="92">
        <f t="shared" si="156"/>
        <v>2.656548725121102E-110</v>
      </c>
      <c r="GP133" s="92">
        <f t="shared" si="156"/>
        <v>1.2137431074958109E-142</v>
      </c>
      <c r="GQ133" s="92">
        <f t="shared" si="156"/>
        <v>1.9278196160808758E-139</v>
      </c>
      <c r="GR133" s="92">
        <f t="shared" si="156"/>
        <v>1.3877085594131013E-126</v>
      </c>
      <c r="GS133" s="92">
        <f t="shared" si="156"/>
        <v>1.4653874633952636E-124</v>
      </c>
      <c r="GT133" s="92">
        <f t="shared" si="156"/>
        <v>1.3035702086141744E-73</v>
      </c>
      <c r="GU133" s="92">
        <f t="shared" si="156"/>
        <v>7.8307926920109941E-92</v>
      </c>
      <c r="GV133" s="92">
        <f t="shared" si="156"/>
        <v>9.4771803517945221E-117</v>
      </c>
      <c r="GW133" s="92">
        <f t="shared" si="156"/>
        <v>7.0781680880844324E-114</v>
      </c>
      <c r="GX133" s="92">
        <f t="shared" si="156"/>
        <v>3.268731220642267E-128</v>
      </c>
      <c r="GY133" s="92">
        <f t="shared" si="156"/>
        <v>9.8439237334358923E-95</v>
      </c>
      <c r="GZ133" s="92">
        <f t="shared" si="156"/>
        <v>3.0588683185853241E-92</v>
      </c>
      <c r="HA133" s="92">
        <f t="shared" si="156"/>
        <v>3.15258152875552E-87</v>
      </c>
      <c r="HC133" s="92">
        <f t="shared" si="152"/>
        <v>9.309558491726922E-20</v>
      </c>
      <c r="HD133" s="92">
        <f t="shared" si="152"/>
        <v>6.3884502319942199E-23</v>
      </c>
      <c r="HE133" s="92">
        <f t="shared" si="152"/>
        <v>2.1886071324619901E-24</v>
      </c>
      <c r="HF133" s="92">
        <f t="shared" si="152"/>
        <v>1.628210416493395E-27</v>
      </c>
      <c r="HG133" s="92">
        <f t="shared" si="152"/>
        <v>3.925979536754513E-31</v>
      </c>
      <c r="HH133" s="92">
        <f t="shared" si="152"/>
        <v>1.8927716819171457E-42</v>
      </c>
      <c r="HI133" s="92">
        <f t="shared" si="152"/>
        <v>2.1644285004138201E-46</v>
      </c>
      <c r="HJ133" s="92">
        <f t="shared" si="152"/>
        <v>1.4628582713644988E-45</v>
      </c>
      <c r="HK133" s="92">
        <f t="shared" si="152"/>
        <v>1.3401071227937175E-47</v>
      </c>
      <c r="HL133" s="92">
        <f t="shared" si="160"/>
        <v>1.5026103918579684E-51</v>
      </c>
      <c r="HM133" s="92">
        <f t="shared" si="160"/>
        <v>2.3940651250621122E-36</v>
      </c>
      <c r="HN133" s="92">
        <f t="shared" si="160"/>
        <v>1.4427406513679917E-28</v>
      </c>
      <c r="HO133" s="92">
        <f t="shared" si="160"/>
        <v>2.1405903883385082E-22</v>
      </c>
      <c r="HP133" s="92">
        <f t="shared" si="160"/>
        <v>3.5079944419595905E-19</v>
      </c>
      <c r="HQ133" s="92">
        <f t="shared" si="160"/>
        <v>4.7852238468701492E-20</v>
      </c>
      <c r="HS133" s="92">
        <f t="shared" si="157"/>
        <v>9.7599036723225376E-4</v>
      </c>
      <c r="HT133" s="92">
        <f t="shared" si="157"/>
        <v>3.8021893263274265E-3</v>
      </c>
      <c r="HU133" s="92">
        <f t="shared" si="157"/>
        <v>1.0650602413444597E-3</v>
      </c>
      <c r="HV133" s="92">
        <f t="shared" si="157"/>
        <v>4.9562355975490751E-4</v>
      </c>
      <c r="HW133" s="92">
        <f t="shared" si="157"/>
        <v>1.9206917730460509E-4</v>
      </c>
      <c r="HX133" s="92">
        <f t="shared" si="157"/>
        <v>4.1746141457547572E-4</v>
      </c>
      <c r="HY133" s="92">
        <f t="shared" si="157"/>
        <v>6.67825695825957E-4</v>
      </c>
      <c r="HZ133" s="92">
        <f t="shared" si="157"/>
        <v>5.1558502095630889E-4</v>
      </c>
      <c r="IA133" s="92">
        <f t="shared" si="157"/>
        <v>6.3908712644031198E-4</v>
      </c>
      <c r="IB133" s="92">
        <f t="shared" si="157"/>
        <v>4.8285848777659973E-4</v>
      </c>
      <c r="IC133" s="92">
        <f t="shared" si="157"/>
        <v>8.6844899402671057E-5</v>
      </c>
      <c r="ID133" s="92">
        <f t="shared" si="157"/>
        <v>3.1277018744333538E-5</v>
      </c>
      <c r="IE133" s="92">
        <f t="shared" si="157"/>
        <v>6.4016845478232583E-5</v>
      </c>
      <c r="IF133" s="92">
        <f t="shared" si="157"/>
        <v>1.8390904736931037E-3</v>
      </c>
      <c r="IG133" s="92">
        <f t="shared" si="157"/>
        <v>7.1273082206436489E-3</v>
      </c>
      <c r="II133" s="92">
        <f t="shared" si="158"/>
        <v>5.8361309978804595E-25</v>
      </c>
      <c r="IJ133" s="92">
        <f t="shared" si="158"/>
        <v>7.1538058874706586E-22</v>
      </c>
      <c r="IK133" s="92">
        <f t="shared" si="158"/>
        <v>2.4084638417463638E-27</v>
      </c>
      <c r="IL133" s="92">
        <f t="shared" si="158"/>
        <v>3.5214631072461963E-32</v>
      </c>
      <c r="IM133" s="92">
        <f t="shared" si="158"/>
        <v>1.9051637857022436E-33</v>
      </c>
      <c r="IN133" s="92">
        <f t="shared" si="158"/>
        <v>4.5850257958341163E-31</v>
      </c>
      <c r="IO133" s="92">
        <f t="shared" si="158"/>
        <v>1.4288601628364859E-31</v>
      </c>
      <c r="IP133" s="92">
        <f t="shared" si="158"/>
        <v>3.3668796083975343E-34</v>
      </c>
      <c r="IQ133" s="92">
        <f t="shared" si="158"/>
        <v>5.2018767032938612E-32</v>
      </c>
      <c r="IR133" s="92">
        <f t="shared" si="158"/>
        <v>2.493873930272996E-32</v>
      </c>
      <c r="IS133" s="92">
        <f t="shared" si="158"/>
        <v>4.8091499944389417E-36</v>
      </c>
      <c r="IT133" s="92">
        <f t="shared" si="158"/>
        <v>3.1918871572546987E-38</v>
      </c>
      <c r="IU133" s="92">
        <f t="shared" si="158"/>
        <v>2.4213116402869974E-33</v>
      </c>
      <c r="IV133" s="92">
        <f t="shared" si="158"/>
        <v>2.499432285768815E-26</v>
      </c>
      <c r="IW133" s="92">
        <f t="shared" si="158"/>
        <v>6.9312267507728652E-17</v>
      </c>
      <c r="IY133" s="92">
        <f t="shared" si="159"/>
        <v>9.7599036723225387E-4</v>
      </c>
      <c r="IZ133" s="92">
        <f t="shared" si="159"/>
        <v>3.8021893263274265E-3</v>
      </c>
      <c r="JA133" s="92">
        <f t="shared" si="159"/>
        <v>1.0650602413444597E-3</v>
      </c>
      <c r="JB133" s="92">
        <f t="shared" si="159"/>
        <v>4.9562355975490751E-4</v>
      </c>
      <c r="JC133" s="92">
        <f t="shared" si="159"/>
        <v>1.9206917730460509E-4</v>
      </c>
      <c r="JD133" s="92">
        <f t="shared" si="159"/>
        <v>4.1746141457547572E-4</v>
      </c>
      <c r="JE133" s="92">
        <f t="shared" si="159"/>
        <v>6.67825695825957E-4</v>
      </c>
      <c r="JF133" s="92">
        <f t="shared" si="159"/>
        <v>5.1558502095630889E-4</v>
      </c>
      <c r="JG133" s="92">
        <f t="shared" si="159"/>
        <v>6.3908712644031198E-4</v>
      </c>
      <c r="JH133" s="92">
        <f t="shared" si="159"/>
        <v>4.8285848777659973E-4</v>
      </c>
      <c r="JI133" s="92">
        <f t="shared" si="159"/>
        <v>8.6844899402671057E-5</v>
      </c>
      <c r="JJ133" s="92">
        <f t="shared" si="159"/>
        <v>3.1277018744333538E-5</v>
      </c>
      <c r="JK133" s="92">
        <f t="shared" si="159"/>
        <v>6.4016845478232583E-5</v>
      </c>
      <c r="JL133" s="92">
        <f t="shared" si="159"/>
        <v>1.8390904736931041E-3</v>
      </c>
      <c r="JM133" s="92">
        <f t="shared" si="159"/>
        <v>7.1273082206437183E-3</v>
      </c>
    </row>
    <row r="134" spans="2:273" x14ac:dyDescent="0.25">
      <c r="B134" s="2">
        <v>107</v>
      </c>
      <c r="C134" s="37">
        <v>37.549999999999997</v>
      </c>
      <c r="D134" s="37">
        <v>36.799999999999997</v>
      </c>
      <c r="E134" s="37">
        <v>38.200000000000003</v>
      </c>
      <c r="F134" s="37">
        <v>38.825000000000003</v>
      </c>
      <c r="G134" s="37">
        <v>37.524999999999999</v>
      </c>
      <c r="H134" s="37">
        <v>38.549999999999997</v>
      </c>
      <c r="I134" s="37">
        <v>38.549999999999997</v>
      </c>
      <c r="J134" s="37">
        <v>38.075000000000003</v>
      </c>
      <c r="K134" s="37">
        <v>39.075000000000003</v>
      </c>
      <c r="L134" s="37">
        <v>37.200000000000003</v>
      </c>
      <c r="M134" s="37">
        <v>34.825000000000003</v>
      </c>
      <c r="N134" s="37">
        <v>36.713999999999999</v>
      </c>
      <c r="O134" s="37">
        <v>35.856999999999999</v>
      </c>
      <c r="P134" s="37">
        <v>35.768999999999998</v>
      </c>
      <c r="Q134" s="37">
        <v>45.231000000000002</v>
      </c>
      <c r="S134" s="4">
        <f t="shared" si="161"/>
        <v>35.405698303231517</v>
      </c>
      <c r="T134" s="4">
        <f t="shared" si="161"/>
        <v>36.925298651196307</v>
      </c>
      <c r="U134" s="4">
        <f t="shared" si="161"/>
        <v>36.517476861383024</v>
      </c>
      <c r="V134" s="4">
        <f t="shared" si="161"/>
        <v>36.980010848929318</v>
      </c>
      <c r="W134" s="4">
        <f t="shared" si="161"/>
        <v>36.929004739588535</v>
      </c>
      <c r="X134" s="4">
        <f t="shared" si="161"/>
        <v>36.165068317440323</v>
      </c>
      <c r="Y134" s="4">
        <f t="shared" si="161"/>
        <v>36.337414249057574</v>
      </c>
      <c r="Z134" s="4">
        <f t="shared" si="161"/>
        <v>38.09595986426563</v>
      </c>
      <c r="AA134" s="4">
        <f t="shared" si="161"/>
        <v>38.516176477044752</v>
      </c>
      <c r="AB134" s="4">
        <f t="shared" si="161"/>
        <v>36.260620324731676</v>
      </c>
      <c r="AC134" s="4">
        <f t="shared" si="161"/>
        <v>36.143075849759512</v>
      </c>
      <c r="AD134" s="4">
        <f t="shared" si="161"/>
        <v>35.010055783044336</v>
      </c>
      <c r="AE134" s="4">
        <f t="shared" si="161"/>
        <v>34.669788416027494</v>
      </c>
      <c r="AF134" s="4">
        <f t="shared" si="161"/>
        <v>35.743849511055885</v>
      </c>
      <c r="AG134" s="4">
        <f t="shared" si="161"/>
        <v>45.612504554524293</v>
      </c>
      <c r="AI134" s="4">
        <f t="shared" si="162"/>
        <v>2.1443016967684798</v>
      </c>
      <c r="AJ134" s="4">
        <f t="shared" si="162"/>
        <v>-0.12529865119631012</v>
      </c>
      <c r="AK134" s="4">
        <f t="shared" si="162"/>
        <v>1.682523138616979</v>
      </c>
      <c r="AL134" s="4">
        <f t="shared" si="162"/>
        <v>1.8449891510706848</v>
      </c>
      <c r="AM134" s="4">
        <f t="shared" si="162"/>
        <v>0.59599526041146333</v>
      </c>
      <c r="AN134" s="4">
        <f t="shared" si="162"/>
        <v>2.3849316825596745</v>
      </c>
      <c r="AO134" s="4">
        <f t="shared" si="162"/>
        <v>2.2125857509424236</v>
      </c>
      <c r="AP134" s="4">
        <f t="shared" si="162"/>
        <v>-2.0959864265627459E-2</v>
      </c>
      <c r="AQ134" s="4">
        <f t="shared" si="162"/>
        <v>0.55882352295525095</v>
      </c>
      <c r="AR134" s="4">
        <f t="shared" si="162"/>
        <v>0.93937967526832722</v>
      </c>
      <c r="AS134" s="4">
        <f t="shared" si="162"/>
        <v>-1.3180758497595093</v>
      </c>
      <c r="AT134" s="4">
        <f t="shared" si="162"/>
        <v>1.7039442169556622</v>
      </c>
      <c r="AU134" s="4">
        <f t="shared" si="162"/>
        <v>1.1872115839725055</v>
      </c>
      <c r="AV134" s="4">
        <f t="shared" si="162"/>
        <v>2.5150488944113647E-2</v>
      </c>
      <c r="AW134" s="4">
        <f t="shared" si="162"/>
        <v>-0.381504554524291</v>
      </c>
      <c r="AY134" s="2">
        <f t="shared" si="153"/>
        <v>35.405698189854228</v>
      </c>
      <c r="AZ134" s="2">
        <f t="shared" si="153"/>
        <v>36.714145659923567</v>
      </c>
      <c r="BA134" s="2">
        <f t="shared" si="153"/>
        <v>36.345859196759577</v>
      </c>
      <c r="BB134" s="2">
        <f t="shared" si="153"/>
        <v>36.866991011947803</v>
      </c>
      <c r="BC134" s="2">
        <f t="shared" si="153"/>
        <v>36.866229989212805</v>
      </c>
      <c r="BD134" s="2">
        <f t="shared" si="153"/>
        <v>36.036820604139862</v>
      </c>
      <c r="BE134" s="2">
        <f t="shared" si="153"/>
        <v>36.095893852241275</v>
      </c>
      <c r="BF134" s="2">
        <f t="shared" si="153"/>
        <v>37.870493079062044</v>
      </c>
      <c r="BG134" s="2">
        <f t="shared" si="153"/>
        <v>38.233582104727169</v>
      </c>
      <c r="BH134" s="2">
        <f t="shared" si="153"/>
        <v>36.027453074579739</v>
      </c>
      <c r="BI134" s="2">
        <f t="shared" si="153"/>
        <v>36.08773999316449</v>
      </c>
      <c r="BJ134" s="2">
        <f t="shared" si="153"/>
        <v>34.985070772150394</v>
      </c>
      <c r="BK134" s="2">
        <f t="shared" si="153"/>
        <v>34.622477825293196</v>
      </c>
      <c r="BL134" s="2">
        <f t="shared" si="153"/>
        <v>34.86860159990956</v>
      </c>
      <c r="BM134" s="2">
        <f t="shared" si="153"/>
        <v>41.01804928633851</v>
      </c>
      <c r="BO134" s="2" t="str">
        <f t="shared" si="94"/>
        <v/>
      </c>
      <c r="BP134" s="2" t="str">
        <f t="shared" si="95"/>
        <v/>
      </c>
      <c r="BQ134" s="2" t="str">
        <f t="shared" si="96"/>
        <v/>
      </c>
      <c r="BR134" s="2" t="str">
        <f t="shared" si="97"/>
        <v/>
      </c>
      <c r="BS134" s="2" t="str">
        <f t="shared" si="98"/>
        <v/>
      </c>
      <c r="BT134" s="2" t="str">
        <f t="shared" si="99"/>
        <v/>
      </c>
      <c r="BU134" s="2" t="str">
        <f t="shared" si="100"/>
        <v/>
      </c>
      <c r="BV134" s="2" t="str">
        <f t="shared" si="101"/>
        <v/>
      </c>
      <c r="BW134" s="2" t="str">
        <f t="shared" si="102"/>
        <v/>
      </c>
      <c r="BX134" s="2" t="str">
        <f t="shared" si="103"/>
        <v/>
      </c>
      <c r="BY134" s="2" t="str">
        <f t="shared" si="104"/>
        <v/>
      </c>
      <c r="BZ134" s="2" t="str">
        <f t="shared" si="105"/>
        <v/>
      </c>
      <c r="CA134" s="2" t="str">
        <f t="shared" si="106"/>
        <v/>
      </c>
      <c r="CB134" s="2" t="str">
        <f t="shared" si="107"/>
        <v/>
      </c>
      <c r="CC134" s="2" t="str">
        <f t="shared" si="108"/>
        <v/>
      </c>
      <c r="CE134" s="2">
        <f t="shared" si="154"/>
        <v>37.549999999999997</v>
      </c>
      <c r="CF134" s="2">
        <f t="shared" si="154"/>
        <v>36.799999999999997</v>
      </c>
      <c r="CG134" s="2">
        <f t="shared" si="154"/>
        <v>38.200000000000003</v>
      </c>
      <c r="CH134" s="2">
        <f t="shared" si="154"/>
        <v>38.825000000000003</v>
      </c>
      <c r="CI134" s="2">
        <f t="shared" si="154"/>
        <v>37.524999999999999</v>
      </c>
      <c r="CJ134" s="2">
        <f t="shared" si="154"/>
        <v>38.549999999999997</v>
      </c>
      <c r="CK134" s="2">
        <f t="shared" si="154"/>
        <v>38.549999999999997</v>
      </c>
      <c r="CL134" s="2">
        <f t="shared" si="154"/>
        <v>38.075000000000003</v>
      </c>
      <c r="CM134" s="2">
        <f t="shared" si="154"/>
        <v>39.075000000000003</v>
      </c>
      <c r="CN134" s="2">
        <f t="shared" si="154"/>
        <v>37.200000000000003</v>
      </c>
      <c r="CO134" s="2">
        <f t="shared" si="154"/>
        <v>34.825000000000003</v>
      </c>
      <c r="CP134" s="2">
        <f t="shared" si="154"/>
        <v>36.713999999999999</v>
      </c>
      <c r="CQ134" s="2">
        <f t="shared" si="154"/>
        <v>35.856999999999999</v>
      </c>
      <c r="CR134" s="2">
        <f t="shared" si="154"/>
        <v>35.768999999999998</v>
      </c>
      <c r="CS134" s="2" t="str">
        <f t="shared" si="154"/>
        <v/>
      </c>
      <c r="CU134" s="2">
        <f t="shared" si="109"/>
        <v>37.549999999999997</v>
      </c>
      <c r="CV134" s="2">
        <f t="shared" si="110"/>
        <v>36.799999999999997</v>
      </c>
      <c r="CW134" s="2">
        <f t="shared" si="111"/>
        <v>38.200000000000003</v>
      </c>
      <c r="CX134" s="2">
        <f t="shared" si="112"/>
        <v>38.825000000000003</v>
      </c>
      <c r="CY134" s="2">
        <f t="shared" si="113"/>
        <v>37.524999999999999</v>
      </c>
      <c r="CZ134" s="2">
        <f t="shared" si="114"/>
        <v>38.549999999999997</v>
      </c>
      <c r="DA134" s="2">
        <f t="shared" si="115"/>
        <v>38.549999999999997</v>
      </c>
      <c r="DB134" s="2">
        <f t="shared" si="116"/>
        <v>38.075000000000003</v>
      </c>
      <c r="DC134" s="2">
        <f t="shared" si="117"/>
        <v>39.075000000000003</v>
      </c>
      <c r="DD134" s="2">
        <f t="shared" si="118"/>
        <v>37.200000000000003</v>
      </c>
      <c r="DE134" s="2">
        <f t="shared" si="119"/>
        <v>34.825000000000003</v>
      </c>
      <c r="DF134" s="2">
        <f t="shared" si="120"/>
        <v>36.713999999999999</v>
      </c>
      <c r="DG134" s="2">
        <f t="shared" si="121"/>
        <v>35.856999999999999</v>
      </c>
      <c r="DH134" s="2">
        <f t="shared" si="122"/>
        <v>35.768999999999998</v>
      </c>
      <c r="DI134" s="2" t="str">
        <f t="shared" si="123"/>
        <v/>
      </c>
      <c r="DK134" s="2">
        <f t="shared" si="163"/>
        <v>72.635836236933784</v>
      </c>
      <c r="DL134" s="2">
        <f t="shared" si="163"/>
        <v>67.235546558704456</v>
      </c>
      <c r="DM134" s="2">
        <f t="shared" si="163"/>
        <v>62.774059233449471</v>
      </c>
      <c r="DN134" s="2">
        <f t="shared" si="163"/>
        <v>74.692961807525052</v>
      </c>
      <c r="DO134" s="2">
        <f t="shared" si="163"/>
        <v>70.975528541226197</v>
      </c>
      <c r="DP134" s="2">
        <f t="shared" si="163"/>
        <v>63.857662128946885</v>
      </c>
      <c r="DQ134" s="2">
        <f t="shared" si="163"/>
        <v>66.379032014497142</v>
      </c>
      <c r="DR134" s="2">
        <f t="shared" si="163"/>
        <v>69.388122923588043</v>
      </c>
      <c r="DS134" s="2">
        <f t="shared" si="163"/>
        <v>66.515946088794919</v>
      </c>
      <c r="DT134" s="2">
        <f t="shared" si="163"/>
        <v>64.321775652972477</v>
      </c>
      <c r="DU134" s="2">
        <f t="shared" si="163"/>
        <v>58.023048780487805</v>
      </c>
      <c r="DV134" s="2">
        <f t="shared" si="163"/>
        <v>64.331403805496819</v>
      </c>
      <c r="DW134" s="2">
        <f t="shared" si="163"/>
        <v>60.083323890063419</v>
      </c>
      <c r="DX134" s="2">
        <f t="shared" si="163"/>
        <v>69.695385382059797</v>
      </c>
      <c r="DY134" s="2">
        <f t="shared" si="163"/>
        <v>66.25515789473684</v>
      </c>
      <c r="EA134" s="2">
        <f t="shared" si="151"/>
        <v>35.322958488437671</v>
      </c>
      <c r="EB134" s="2">
        <f t="shared" si="151"/>
        <v>36.652745320078566</v>
      </c>
      <c r="EC134" s="2">
        <f t="shared" si="151"/>
        <v>36.282121053899914</v>
      </c>
      <c r="ED134" s="2">
        <f t="shared" si="151"/>
        <v>36.768303033277945</v>
      </c>
      <c r="EE134" s="2">
        <f t="shared" si="150"/>
        <v>36.769669102208795</v>
      </c>
      <c r="EF134" s="2">
        <f t="shared" si="150"/>
        <v>35.963547992843274</v>
      </c>
      <c r="EG134" s="2">
        <f t="shared" si="150"/>
        <v>36.013978965116735</v>
      </c>
      <c r="EH134" s="2">
        <f t="shared" si="150"/>
        <v>37.776541776685193</v>
      </c>
      <c r="EI134" s="2">
        <f t="shared" si="150"/>
        <v>38.151035579432339</v>
      </c>
      <c r="EJ134" s="2">
        <f t="shared" si="150"/>
        <v>35.94229631872733</v>
      </c>
      <c r="EK134" s="2">
        <f t="shared" si="150"/>
        <v>36.01859057675496</v>
      </c>
      <c r="EL134" s="2">
        <f t="shared" si="150"/>
        <v>34.890268675039167</v>
      </c>
      <c r="EM134" s="2">
        <f t="shared" si="134"/>
        <v>34.54149309769678</v>
      </c>
      <c r="EN134" s="2">
        <f t="shared" si="134"/>
        <v>34.773055743329749</v>
      </c>
      <c r="EO134" s="2">
        <f t="shared" si="134"/>
        <v>40.932062219418683</v>
      </c>
      <c r="EQ134" s="2">
        <f t="shared" si="164"/>
        <v>35.28083664956975</v>
      </c>
      <c r="ER134" s="2">
        <f t="shared" si="164"/>
        <v>36.596247116892243</v>
      </c>
      <c r="ES134" s="2">
        <f t="shared" si="164"/>
        <v>36.29120706227031</v>
      </c>
      <c r="ET134" s="2">
        <f t="shared" si="164"/>
        <v>36.782736967785112</v>
      </c>
      <c r="EU134" s="2">
        <f t="shared" si="164"/>
        <v>36.757557296391738</v>
      </c>
      <c r="EV134" s="2">
        <f t="shared" si="164"/>
        <v>35.90177452357549</v>
      </c>
      <c r="EW134" s="2">
        <f t="shared" si="164"/>
        <v>35.97337917811786</v>
      </c>
      <c r="EX134" s="2">
        <f t="shared" si="164"/>
        <v>37.741911351160986</v>
      </c>
      <c r="EY134" s="2">
        <f t="shared" si="164"/>
        <v>38.119954041484718</v>
      </c>
      <c r="EZ134" s="2">
        <f t="shared" si="164"/>
        <v>35.900389933846107</v>
      </c>
      <c r="FA134" s="2">
        <f t="shared" si="164"/>
        <v>36.025660838091241</v>
      </c>
      <c r="FB134" s="2">
        <f t="shared" si="164"/>
        <v>34.866110578669435</v>
      </c>
      <c r="FC134" s="2">
        <f t="shared" si="164"/>
        <v>34.498875611853848</v>
      </c>
      <c r="FD134" s="2">
        <f t="shared" si="164"/>
        <v>34.759185332893402</v>
      </c>
      <c r="FE134" s="2">
        <f t="shared" si="164"/>
        <v>40.545032893560716</v>
      </c>
      <c r="FG134" s="2">
        <f t="shared" si="165"/>
        <v>0.99777037493825049</v>
      </c>
      <c r="FH134" s="2">
        <f t="shared" si="165"/>
        <v>0.99796829896279926</v>
      </c>
      <c r="FI134" s="2">
        <f t="shared" si="165"/>
        <v>0.99759830366608682</v>
      </c>
      <c r="FJ134" s="2">
        <f t="shared" si="165"/>
        <v>0.99740247789889835</v>
      </c>
      <c r="FK134" s="2">
        <f t="shared" si="165"/>
        <v>0.99717334079225384</v>
      </c>
      <c r="FL134" s="2">
        <f t="shared" si="165"/>
        <v>0.99734958282415376</v>
      </c>
      <c r="FM134" s="2">
        <f t="shared" si="165"/>
        <v>0.99728744653346102</v>
      </c>
      <c r="FN134" s="2">
        <f t="shared" si="165"/>
        <v>0.99701514279446879</v>
      </c>
      <c r="FO134" s="2">
        <f t="shared" si="165"/>
        <v>0.99707789911588351</v>
      </c>
      <c r="FP134" s="2">
        <f t="shared" si="165"/>
        <v>0.9969841012389119</v>
      </c>
      <c r="FQ134" s="2">
        <f t="shared" si="165"/>
        <v>0.99686047399330968</v>
      </c>
      <c r="FR134" s="2">
        <f t="shared" si="165"/>
        <v>0.99677283126211969</v>
      </c>
      <c r="FS134" s="2">
        <f t="shared" si="165"/>
        <v>0.99681537637380968</v>
      </c>
      <c r="FT134" s="2">
        <f t="shared" si="165"/>
        <v>0.99726060646771852</v>
      </c>
      <c r="FU134" s="2">
        <f t="shared" si="165"/>
        <v>0.99648412406845666</v>
      </c>
      <c r="FW134" s="2">
        <f t="shared" si="155"/>
        <v>1.0778872662895162E-2</v>
      </c>
      <c r="FX134" s="2">
        <f t="shared" si="155"/>
        <v>1.3005177343178031E-2</v>
      </c>
      <c r="FY134" s="2">
        <f t="shared" si="155"/>
        <v>1.2387403906640143E-2</v>
      </c>
      <c r="FZ134" s="2">
        <f t="shared" si="155"/>
        <v>1.232091824472107E-2</v>
      </c>
      <c r="GA134" s="2">
        <f t="shared" si="155"/>
        <v>1.0520358408636903E-2</v>
      </c>
      <c r="GB134" s="2">
        <f t="shared" si="155"/>
        <v>1.0658749177597389E-2</v>
      </c>
      <c r="GC134" s="2">
        <f t="shared" si="155"/>
        <v>1.1131654119711403E-2</v>
      </c>
      <c r="GD134" s="2">
        <f t="shared" si="155"/>
        <v>1.1687797120262685E-2</v>
      </c>
      <c r="GE134" s="2">
        <f t="shared" si="155"/>
        <v>1.0894080692973285E-2</v>
      </c>
      <c r="GF134" s="2">
        <f t="shared" si="155"/>
        <v>1.0329707830766678E-2</v>
      </c>
      <c r="GG134" s="2">
        <f t="shared" si="155"/>
        <v>9.3133213399582571E-3</v>
      </c>
      <c r="GH134" s="2">
        <f t="shared" si="155"/>
        <v>8.6684723125888732E-3</v>
      </c>
      <c r="GI134" s="2">
        <f t="shared" si="155"/>
        <v>8.3625346276914835E-3</v>
      </c>
      <c r="GJ134" s="2">
        <f t="shared" si="155"/>
        <v>8.6621347850507121E-3</v>
      </c>
      <c r="GK134" s="2">
        <f t="shared" si="155"/>
        <v>7.8696767239646425E-3</v>
      </c>
      <c r="GM134" s="92">
        <f t="shared" si="156"/>
        <v>2.707306029990507E-104</v>
      </c>
      <c r="GN134" s="92">
        <f t="shared" si="156"/>
        <v>6.8083866194728469E-111</v>
      </c>
      <c r="GO134" s="92">
        <f t="shared" si="156"/>
        <v>1.8449595133716384E-115</v>
      </c>
      <c r="GP134" s="92">
        <f t="shared" si="156"/>
        <v>2.9717931739751283E-149</v>
      </c>
      <c r="GQ134" s="92">
        <f t="shared" si="156"/>
        <v>4.2949064160604857E-146</v>
      </c>
      <c r="GR134" s="92">
        <f t="shared" si="156"/>
        <v>1.6296611421946511E-132</v>
      </c>
      <c r="GS134" s="92">
        <f t="shared" si="156"/>
        <v>2.438084707516858E-130</v>
      </c>
      <c r="GT134" s="92">
        <f t="shared" si="156"/>
        <v>4.8910335134262768E-77</v>
      </c>
      <c r="GU134" s="92">
        <f t="shared" si="156"/>
        <v>3.9171795158183359E-96</v>
      </c>
      <c r="GV134" s="92">
        <f t="shared" si="156"/>
        <v>3.1873323040321093E-122</v>
      </c>
      <c r="GW134" s="92">
        <f t="shared" si="156"/>
        <v>3.0994749759114115E-119</v>
      </c>
      <c r="GX134" s="92">
        <f t="shared" si="156"/>
        <v>2.250633717216366E-134</v>
      </c>
      <c r="GY134" s="92">
        <f t="shared" si="156"/>
        <v>2.6456744602141635E-99</v>
      </c>
      <c r="GZ134" s="92">
        <f t="shared" si="156"/>
        <v>1.1878583772322701E-96</v>
      </c>
      <c r="HA134" s="92">
        <f t="shared" si="156"/>
        <v>2.9769154140644999E-91</v>
      </c>
      <c r="HC134" s="92">
        <f t="shared" si="152"/>
        <v>9.6606895399822278E-22</v>
      </c>
      <c r="HD134" s="92">
        <f t="shared" si="152"/>
        <v>4.4376784010018601E-25</v>
      </c>
      <c r="HE134" s="92">
        <f t="shared" si="152"/>
        <v>1.0922164533298184E-26</v>
      </c>
      <c r="HF134" s="92">
        <f t="shared" si="152"/>
        <v>4.7554459735519495E-30</v>
      </c>
      <c r="HG134" s="92">
        <f t="shared" si="152"/>
        <v>3.1663921247138413E-34</v>
      </c>
      <c r="HH134" s="92">
        <f t="shared" si="152"/>
        <v>1.3628247052319074E-46</v>
      </c>
      <c r="HI134" s="92">
        <f t="shared" si="152"/>
        <v>9.9132511022721933E-51</v>
      </c>
      <c r="HJ134" s="92">
        <f t="shared" si="152"/>
        <v>8.3437173092999936E-50</v>
      </c>
      <c r="HK134" s="92">
        <f t="shared" si="152"/>
        <v>4.1781962239727667E-52</v>
      </c>
      <c r="HL134" s="92">
        <f t="shared" si="160"/>
        <v>1.7198123203006932E-56</v>
      </c>
      <c r="HM134" s="92">
        <f t="shared" si="160"/>
        <v>5.5047692399662019E-40</v>
      </c>
      <c r="HN134" s="92">
        <f t="shared" si="160"/>
        <v>1.552999530733447E-31</v>
      </c>
      <c r="HO134" s="92">
        <f t="shared" si="160"/>
        <v>8.6581919846983431E-25</v>
      </c>
      <c r="HP134" s="92">
        <f t="shared" si="160"/>
        <v>3.7140265217084114E-21</v>
      </c>
      <c r="HQ134" s="92">
        <f t="shared" si="160"/>
        <v>6.2466250732443053E-22</v>
      </c>
      <c r="HS134" s="92">
        <f t="shared" si="157"/>
        <v>1.7098304871462546E-3</v>
      </c>
      <c r="HT134" s="92">
        <f t="shared" si="157"/>
        <v>6.1845369436794645E-3</v>
      </c>
      <c r="HU134" s="92">
        <f t="shared" si="157"/>
        <v>1.9447368316785096E-3</v>
      </c>
      <c r="HV134" s="92">
        <f t="shared" si="157"/>
        <v>9.8969289437704977E-4</v>
      </c>
      <c r="HW134" s="92">
        <f t="shared" si="157"/>
        <v>3.9661208494841133E-4</v>
      </c>
      <c r="HX134" s="92">
        <f t="shared" si="157"/>
        <v>8.1243281694999266E-4</v>
      </c>
      <c r="HY134" s="92">
        <f t="shared" si="157"/>
        <v>1.2868289086083637E-3</v>
      </c>
      <c r="HZ134" s="92">
        <f t="shared" si="157"/>
        <v>1.041817627178362E-3</v>
      </c>
      <c r="IA134" s="92">
        <f t="shared" si="157"/>
        <v>1.2360143477496664E-3</v>
      </c>
      <c r="IB134" s="92">
        <f t="shared" si="157"/>
        <v>9.4221059098715068E-4</v>
      </c>
      <c r="IC134" s="92">
        <f t="shared" si="157"/>
        <v>1.8748155436707761E-4</v>
      </c>
      <c r="ID134" s="92">
        <f t="shared" si="157"/>
        <v>7.1389247927149517E-5</v>
      </c>
      <c r="IE134" s="92">
        <f t="shared" si="157"/>
        <v>1.3356807722562518E-4</v>
      </c>
      <c r="IF134" s="92">
        <f t="shared" si="157"/>
        <v>2.8801552297218576E-3</v>
      </c>
      <c r="IG134" s="92">
        <f t="shared" si="157"/>
        <v>1.0000016871125391E-2</v>
      </c>
      <c r="II134" s="92">
        <f t="shared" si="158"/>
        <v>4.8862697483525366E-24</v>
      </c>
      <c r="IJ134" s="92">
        <f t="shared" si="158"/>
        <v>4.9037831621632719E-21</v>
      </c>
      <c r="IK134" s="92">
        <f t="shared" si="158"/>
        <v>2.6899412614171683E-26</v>
      </c>
      <c r="IL134" s="92">
        <f t="shared" si="158"/>
        <v>6.1505069822460843E-31</v>
      </c>
      <c r="IM134" s="92">
        <f t="shared" si="158"/>
        <v>3.382367110160486E-32</v>
      </c>
      <c r="IN134" s="92">
        <f t="shared" si="158"/>
        <v>6.6201067017485724E-30</v>
      </c>
      <c r="IO134" s="92">
        <f t="shared" si="158"/>
        <v>2.2158382709648653E-30</v>
      </c>
      <c r="IP134" s="92">
        <f t="shared" si="158"/>
        <v>6.8496540724474094E-33</v>
      </c>
      <c r="IQ134" s="92">
        <f t="shared" si="158"/>
        <v>8.2869046328473343E-31</v>
      </c>
      <c r="IR134" s="92">
        <f t="shared" si="158"/>
        <v>3.9607781062843651E-31</v>
      </c>
      <c r="IS134" s="92">
        <f t="shared" si="158"/>
        <v>9.9609518407600649E-35</v>
      </c>
      <c r="IT134" s="92">
        <f t="shared" si="158"/>
        <v>7.6295528438794821E-37</v>
      </c>
      <c r="IU134" s="92">
        <f t="shared" si="158"/>
        <v>3.7200595634531257E-32</v>
      </c>
      <c r="IV134" s="92">
        <f t="shared" si="158"/>
        <v>2.1386633381349099E-25</v>
      </c>
      <c r="IW134" s="92">
        <f t="shared" si="158"/>
        <v>2.5649056829290899E-16</v>
      </c>
      <c r="IY134" s="92">
        <f t="shared" si="159"/>
        <v>1.7098304871462546E-3</v>
      </c>
      <c r="IZ134" s="92">
        <f t="shared" si="159"/>
        <v>6.1845369436794645E-3</v>
      </c>
      <c r="JA134" s="92">
        <f t="shared" si="159"/>
        <v>1.9447368316785096E-3</v>
      </c>
      <c r="JB134" s="92">
        <f t="shared" si="159"/>
        <v>9.8969289437704977E-4</v>
      </c>
      <c r="JC134" s="92">
        <f t="shared" si="159"/>
        <v>3.9661208494841133E-4</v>
      </c>
      <c r="JD134" s="92">
        <f t="shared" si="159"/>
        <v>8.1243281694999266E-4</v>
      </c>
      <c r="JE134" s="92">
        <f t="shared" si="159"/>
        <v>1.2868289086083637E-3</v>
      </c>
      <c r="JF134" s="92">
        <f t="shared" si="159"/>
        <v>1.041817627178362E-3</v>
      </c>
      <c r="JG134" s="92">
        <f t="shared" si="159"/>
        <v>1.2360143477496664E-3</v>
      </c>
      <c r="JH134" s="92">
        <f t="shared" si="159"/>
        <v>9.4221059098715068E-4</v>
      </c>
      <c r="JI134" s="92">
        <f t="shared" si="159"/>
        <v>1.8748155436707761E-4</v>
      </c>
      <c r="JJ134" s="92">
        <f t="shared" si="159"/>
        <v>7.1389247927149517E-5</v>
      </c>
      <c r="JK134" s="92">
        <f t="shared" si="159"/>
        <v>1.3356807722562518E-4</v>
      </c>
      <c r="JL134" s="92">
        <f t="shared" si="159"/>
        <v>2.8801552297218576E-3</v>
      </c>
      <c r="JM134" s="92">
        <f t="shared" si="159"/>
        <v>1.0000016871125648E-2</v>
      </c>
    </row>
    <row r="135" spans="2:273" x14ac:dyDescent="0.25">
      <c r="B135" s="2">
        <v>108</v>
      </c>
      <c r="C135" s="37">
        <v>36.4</v>
      </c>
      <c r="D135" s="37">
        <v>37.875</v>
      </c>
      <c r="E135" s="37">
        <v>37.575000000000003</v>
      </c>
      <c r="F135" s="37">
        <v>39.225000000000001</v>
      </c>
      <c r="G135" s="37">
        <v>38.174999999999997</v>
      </c>
      <c r="H135" s="37">
        <v>36.125</v>
      </c>
      <c r="I135" s="37">
        <v>37.25</v>
      </c>
      <c r="J135" s="37">
        <v>38.125</v>
      </c>
      <c r="K135" s="37">
        <v>39.375</v>
      </c>
      <c r="L135" s="37">
        <v>37.225000000000001</v>
      </c>
      <c r="M135" s="37">
        <v>35.549999999999997</v>
      </c>
      <c r="N135" s="37">
        <v>34.643000000000001</v>
      </c>
      <c r="O135" s="37">
        <v>35.286000000000001</v>
      </c>
      <c r="P135" s="37">
        <v>35.768999999999998</v>
      </c>
      <c r="Q135" s="37">
        <v>45.744</v>
      </c>
      <c r="S135" s="4">
        <f t="shared" si="161"/>
        <v>35.299104868535096</v>
      </c>
      <c r="T135" s="4">
        <f t="shared" si="161"/>
        <v>36.879245030935145</v>
      </c>
      <c r="U135" s="4">
        <f t="shared" si="161"/>
        <v>36.545640899988655</v>
      </c>
      <c r="V135" s="4">
        <f t="shared" si="161"/>
        <v>36.943015638779698</v>
      </c>
      <c r="W135" s="4">
        <f t="shared" si="161"/>
        <v>36.861807868006544</v>
      </c>
      <c r="X135" s="4">
        <f t="shared" si="161"/>
        <v>36.156981032304337</v>
      </c>
      <c r="Y135" s="4">
        <f t="shared" si="161"/>
        <v>36.396798804898644</v>
      </c>
      <c r="Z135" s="4">
        <f t="shared" si="161"/>
        <v>38.166141354477332</v>
      </c>
      <c r="AA135" s="4">
        <f t="shared" si="161"/>
        <v>38.579697124776523</v>
      </c>
      <c r="AB135" s="4">
        <f t="shared" si="161"/>
        <v>36.277386959899474</v>
      </c>
      <c r="AC135" s="4">
        <f t="shared" si="161"/>
        <v>36.002655250806129</v>
      </c>
      <c r="AD135" s="4">
        <f t="shared" si="161"/>
        <v>34.860837634138015</v>
      </c>
      <c r="AE135" s="4">
        <f t="shared" si="161"/>
        <v>34.574047187968134</v>
      </c>
      <c r="AF135" s="4">
        <f t="shared" si="161"/>
        <v>36.026181644469489</v>
      </c>
      <c r="AG135" s="4">
        <f t="shared" si="161"/>
        <v>47.015428132583594</v>
      </c>
      <c r="AI135" s="4">
        <f t="shared" si="162"/>
        <v>1.1008951314649025</v>
      </c>
      <c r="AJ135" s="4">
        <f t="shared" si="162"/>
        <v>0.99575496906485483</v>
      </c>
      <c r="AK135" s="4">
        <f t="shared" si="162"/>
        <v>1.029359100011348</v>
      </c>
      <c r="AL135" s="4">
        <f t="shared" si="162"/>
        <v>2.281984361220303</v>
      </c>
      <c r="AM135" s="4">
        <f t="shared" si="162"/>
        <v>1.3131921319934534</v>
      </c>
      <c r="AN135" s="4">
        <f t="shared" si="162"/>
        <v>-3.198103230433702E-2</v>
      </c>
      <c r="AO135" s="4">
        <f t="shared" si="162"/>
        <v>0.85320119510135584</v>
      </c>
      <c r="AP135" s="4">
        <f t="shared" si="162"/>
        <v>-4.114135447733247E-2</v>
      </c>
      <c r="AQ135" s="4">
        <f t="shared" si="162"/>
        <v>0.7953028752234772</v>
      </c>
      <c r="AR135" s="4">
        <f t="shared" si="162"/>
        <v>0.94761304010052783</v>
      </c>
      <c r="AS135" s="4">
        <f t="shared" si="162"/>
        <v>-0.45265525080613145</v>
      </c>
      <c r="AT135" s="4">
        <f t="shared" si="162"/>
        <v>-0.21783763413801438</v>
      </c>
      <c r="AU135" s="4">
        <f t="shared" si="162"/>
        <v>0.71195281203186767</v>
      </c>
      <c r="AV135" s="4">
        <f t="shared" si="162"/>
        <v>-0.25718164446949032</v>
      </c>
      <c r="AW135" s="4">
        <f t="shared" si="162"/>
        <v>-1.2714281325835941</v>
      </c>
      <c r="AY135" s="2">
        <f t="shared" si="153"/>
        <v>35.299104683167407</v>
      </c>
      <c r="AZ135" s="2">
        <f t="shared" si="153"/>
        <v>36.559263841444704</v>
      </c>
      <c r="BA135" s="2">
        <f t="shared" si="153"/>
        <v>36.25564027129515</v>
      </c>
      <c r="BB135" s="2">
        <f t="shared" si="153"/>
        <v>36.735699853931692</v>
      </c>
      <c r="BC135" s="2">
        <f t="shared" si="153"/>
        <v>36.742209378142427</v>
      </c>
      <c r="BD135" s="2">
        <f t="shared" si="153"/>
        <v>35.9262282675286</v>
      </c>
      <c r="BE135" s="2">
        <f t="shared" si="153"/>
        <v>35.968012096139013</v>
      </c>
      <c r="BF135" s="2">
        <f t="shared" si="153"/>
        <v>37.748732385786042</v>
      </c>
      <c r="BG135" s="2">
        <f t="shared" si="153"/>
        <v>38.076211503381622</v>
      </c>
      <c r="BH135" s="2">
        <f t="shared" si="153"/>
        <v>35.857588450118264</v>
      </c>
      <c r="BI135" s="2">
        <f t="shared" si="153"/>
        <v>35.892395733107065</v>
      </c>
      <c r="BJ135" s="2">
        <f t="shared" si="153"/>
        <v>34.808183868416421</v>
      </c>
      <c r="BK135" s="2">
        <f t="shared" si="153"/>
        <v>34.482234439676262</v>
      </c>
      <c r="BL135" s="2">
        <f t="shared" si="153"/>
        <v>34.72998789816819</v>
      </c>
      <c r="BM135" s="2">
        <f t="shared" si="153"/>
        <v>40.877559618722643</v>
      </c>
      <c r="BO135" s="2" t="str">
        <f t="shared" si="94"/>
        <v/>
      </c>
      <c r="BP135" s="2" t="str">
        <f t="shared" si="95"/>
        <v/>
      </c>
      <c r="BQ135" s="2" t="str">
        <f t="shared" si="96"/>
        <v/>
      </c>
      <c r="BR135" s="2" t="str">
        <f t="shared" si="97"/>
        <v/>
      </c>
      <c r="BS135" s="2" t="str">
        <f t="shared" si="98"/>
        <v/>
      </c>
      <c r="BT135" s="2" t="str">
        <f t="shared" si="99"/>
        <v/>
      </c>
      <c r="BU135" s="2" t="str">
        <f t="shared" si="100"/>
        <v/>
      </c>
      <c r="BV135" s="2" t="str">
        <f t="shared" si="101"/>
        <v/>
      </c>
      <c r="BW135" s="2" t="str">
        <f t="shared" si="102"/>
        <v/>
      </c>
      <c r="BX135" s="2" t="str">
        <f t="shared" si="103"/>
        <v/>
      </c>
      <c r="BY135" s="2" t="str">
        <f t="shared" si="104"/>
        <v/>
      </c>
      <c r="BZ135" s="2" t="str">
        <f t="shared" si="105"/>
        <v/>
      </c>
      <c r="CA135" s="2" t="str">
        <f t="shared" si="106"/>
        <v/>
      </c>
      <c r="CB135" s="2" t="str">
        <f t="shared" si="107"/>
        <v/>
      </c>
      <c r="CC135" s="2" t="str">
        <f t="shared" si="108"/>
        <v/>
      </c>
      <c r="CE135" s="2">
        <f t="shared" si="154"/>
        <v>36.4</v>
      </c>
      <c r="CF135" s="2">
        <f t="shared" si="154"/>
        <v>37.875</v>
      </c>
      <c r="CG135" s="2">
        <f t="shared" si="154"/>
        <v>37.575000000000003</v>
      </c>
      <c r="CH135" s="2">
        <f t="shared" si="154"/>
        <v>39.225000000000001</v>
      </c>
      <c r="CI135" s="2">
        <f t="shared" si="154"/>
        <v>38.174999999999997</v>
      </c>
      <c r="CJ135" s="2">
        <f t="shared" si="154"/>
        <v>36.125</v>
      </c>
      <c r="CK135" s="2">
        <f t="shared" si="154"/>
        <v>37.25</v>
      </c>
      <c r="CL135" s="2">
        <f t="shared" si="154"/>
        <v>38.125</v>
      </c>
      <c r="CM135" s="2">
        <f t="shared" si="154"/>
        <v>39.375</v>
      </c>
      <c r="CN135" s="2">
        <f t="shared" si="154"/>
        <v>37.225000000000001</v>
      </c>
      <c r="CO135" s="2">
        <f t="shared" si="154"/>
        <v>35.549999999999997</v>
      </c>
      <c r="CP135" s="2">
        <f t="shared" si="154"/>
        <v>34.643000000000001</v>
      </c>
      <c r="CQ135" s="2">
        <f t="shared" si="154"/>
        <v>35.286000000000001</v>
      </c>
      <c r="CR135" s="2">
        <f t="shared" si="154"/>
        <v>35.768999999999998</v>
      </c>
      <c r="CS135" s="2" t="str">
        <f t="shared" si="154"/>
        <v/>
      </c>
      <c r="CU135" s="2">
        <f t="shared" si="109"/>
        <v>36.4</v>
      </c>
      <c r="CV135" s="2">
        <f t="shared" si="110"/>
        <v>37.875</v>
      </c>
      <c r="CW135" s="2">
        <f t="shared" si="111"/>
        <v>37.575000000000003</v>
      </c>
      <c r="CX135" s="2">
        <f t="shared" si="112"/>
        <v>39.225000000000001</v>
      </c>
      <c r="CY135" s="2">
        <f t="shared" si="113"/>
        <v>38.174999999999997</v>
      </c>
      <c r="CZ135" s="2">
        <f t="shared" si="114"/>
        <v>36.125</v>
      </c>
      <c r="DA135" s="2">
        <f t="shared" si="115"/>
        <v>37.25</v>
      </c>
      <c r="DB135" s="2">
        <f t="shared" si="116"/>
        <v>38.125</v>
      </c>
      <c r="DC135" s="2">
        <f t="shared" si="117"/>
        <v>39.375</v>
      </c>
      <c r="DD135" s="2">
        <f t="shared" si="118"/>
        <v>37.225000000000001</v>
      </c>
      <c r="DE135" s="2">
        <f t="shared" si="119"/>
        <v>35.549999999999997</v>
      </c>
      <c r="DF135" s="2">
        <f t="shared" si="120"/>
        <v>34.643000000000001</v>
      </c>
      <c r="DG135" s="2">
        <f t="shared" si="121"/>
        <v>35.286000000000001</v>
      </c>
      <c r="DH135" s="2">
        <f t="shared" si="122"/>
        <v>35.768999999999998</v>
      </c>
      <c r="DI135" s="2" t="str">
        <f t="shared" si="123"/>
        <v/>
      </c>
      <c r="DK135" s="2">
        <f t="shared" si="163"/>
        <v>72.917212543554001</v>
      </c>
      <c r="DL135" s="2">
        <f t="shared" si="163"/>
        <v>67.438572874493929</v>
      </c>
      <c r="DM135" s="2">
        <f t="shared" si="163"/>
        <v>62.946062717770033</v>
      </c>
      <c r="DN135" s="2">
        <f t="shared" si="163"/>
        <v>75.01483199632662</v>
      </c>
      <c r="DO135" s="2">
        <f t="shared" si="163"/>
        <v>71.257241014799149</v>
      </c>
      <c r="DP135" s="2">
        <f t="shared" si="163"/>
        <v>64.065175701590917</v>
      </c>
      <c r="DQ135" s="2">
        <f t="shared" si="163"/>
        <v>66.608743581999406</v>
      </c>
      <c r="DR135" s="2">
        <f t="shared" si="163"/>
        <v>69.591943521594686</v>
      </c>
      <c r="DS135" s="2">
        <f t="shared" si="163"/>
        <v>66.709659971811135</v>
      </c>
      <c r="DT135" s="2">
        <f t="shared" si="163"/>
        <v>64.524583367096128</v>
      </c>
      <c r="DU135" s="2">
        <f t="shared" si="163"/>
        <v>58.148148954703835</v>
      </c>
      <c r="DV135" s="2">
        <f t="shared" si="163"/>
        <v>64.528534581697357</v>
      </c>
      <c r="DW135" s="2">
        <f t="shared" si="163"/>
        <v>60.222427625088081</v>
      </c>
      <c r="DX135" s="2">
        <f t="shared" si="163"/>
        <v>69.963833887043194</v>
      </c>
      <c r="DY135" s="2">
        <f t="shared" si="163"/>
        <v>66.4691052631579</v>
      </c>
      <c r="EA135" s="2">
        <f t="shared" si="151"/>
        <v>35.222822335025377</v>
      </c>
      <c r="EB135" s="2">
        <f t="shared" si="151"/>
        <v>36.502518088347301</v>
      </c>
      <c r="EC135" s="2">
        <f t="shared" si="151"/>
        <v>36.197182504618851</v>
      </c>
      <c r="ED135" s="2">
        <f t="shared" si="151"/>
        <v>36.644244968128447</v>
      </c>
      <c r="EE135" s="2">
        <f t="shared" si="150"/>
        <v>36.652944346462874</v>
      </c>
      <c r="EF135" s="2">
        <f t="shared" si="150"/>
        <v>35.858646649698855</v>
      </c>
      <c r="EG135" s="2">
        <f t="shared" si="150"/>
        <v>35.892381383830497</v>
      </c>
      <c r="EH135" s="2">
        <f t="shared" si="150"/>
        <v>37.662344456584428</v>
      </c>
      <c r="EI135" s="2">
        <f t="shared" si="150"/>
        <v>37.999895159989585</v>
      </c>
      <c r="EJ135" s="2">
        <f t="shared" si="150"/>
        <v>35.778793763897419</v>
      </c>
      <c r="EK135" s="2">
        <f t="shared" si="150"/>
        <v>35.8279896167681</v>
      </c>
      <c r="EL135" s="2">
        <f t="shared" si="150"/>
        <v>34.720552491203748</v>
      </c>
      <c r="EM135" s="2">
        <f t="shared" si="134"/>
        <v>34.407583532493135</v>
      </c>
      <c r="EN135" s="2">
        <f t="shared" si="134"/>
        <v>34.641812102046735</v>
      </c>
      <c r="EO135" s="2">
        <f t="shared" si="134"/>
        <v>40.798841477700947</v>
      </c>
      <c r="EQ135" s="2">
        <f t="shared" si="164"/>
        <v>35.190462526506764</v>
      </c>
      <c r="ER135" s="2">
        <f t="shared" si="164"/>
        <v>36.461305944398148</v>
      </c>
      <c r="ES135" s="2">
        <f t="shared" si="164"/>
        <v>36.186520444090363</v>
      </c>
      <c r="ET135" s="2">
        <f t="shared" si="164"/>
        <v>36.683923178366683</v>
      </c>
      <c r="EU135" s="2">
        <f t="shared" si="164"/>
        <v>36.655973375181595</v>
      </c>
      <c r="EV135" s="2">
        <f t="shared" si="164"/>
        <v>35.805938867348509</v>
      </c>
      <c r="EW135" s="2">
        <f t="shared" si="164"/>
        <v>35.861545570624756</v>
      </c>
      <c r="EX135" s="2">
        <f t="shared" si="164"/>
        <v>37.619037934732454</v>
      </c>
      <c r="EY135" s="2">
        <f t="shared" si="164"/>
        <v>37.9819188956033</v>
      </c>
      <c r="EZ135" s="2">
        <f t="shared" si="164"/>
        <v>35.752940930797642</v>
      </c>
      <c r="FA135" s="2">
        <f t="shared" si="164"/>
        <v>35.874992153151368</v>
      </c>
      <c r="FB135" s="2">
        <f t="shared" si="164"/>
        <v>34.707413589215811</v>
      </c>
      <c r="FC135" s="2">
        <f t="shared" si="164"/>
        <v>34.369705965235681</v>
      </c>
      <c r="FD135" s="2">
        <f t="shared" si="164"/>
        <v>34.632066398600116</v>
      </c>
      <c r="FE135" s="2">
        <f t="shared" si="164"/>
        <v>40.379065726786791</v>
      </c>
      <c r="FG135" s="2">
        <f t="shared" si="165"/>
        <v>0.99796615877124106</v>
      </c>
      <c r="FH135" s="2">
        <f t="shared" si="165"/>
        <v>0.99814673532793696</v>
      </c>
      <c r="FI135" s="2">
        <f t="shared" si="165"/>
        <v>0.99780916393604446</v>
      </c>
      <c r="FJ135" s="2">
        <f t="shared" si="165"/>
        <v>0.99763049012786831</v>
      </c>
      <c r="FK135" s="2">
        <f t="shared" si="165"/>
        <v>0.99742141482960278</v>
      </c>
      <c r="FL135" s="2">
        <f t="shared" si="165"/>
        <v>0.9975822269628406</v>
      </c>
      <c r="FM135" s="2">
        <f t="shared" si="165"/>
        <v>0.99752553124160404</v>
      </c>
      <c r="FN135" s="2">
        <f t="shared" si="165"/>
        <v>0.99727706273577932</v>
      </c>
      <c r="FO135" s="2">
        <f t="shared" si="165"/>
        <v>0.99733432694025281</v>
      </c>
      <c r="FP135" s="2">
        <f t="shared" si="165"/>
        <v>0.99724873754687338</v>
      </c>
      <c r="FQ135" s="2">
        <f t="shared" si="165"/>
        <v>0.99713592706775622</v>
      </c>
      <c r="FR135" s="2">
        <f t="shared" si="165"/>
        <v>0.99705595115067469</v>
      </c>
      <c r="FS135" s="2">
        <f t="shared" si="165"/>
        <v>0.99709477465359531</v>
      </c>
      <c r="FT135" s="2">
        <f t="shared" si="165"/>
        <v>0.9975010410638887</v>
      </c>
      <c r="FU135" s="2">
        <f t="shared" si="165"/>
        <v>0.99679249076884302</v>
      </c>
      <c r="FW135" s="2">
        <f t="shared" si="155"/>
        <v>1.1806520943514937E-2</v>
      </c>
      <c r="FX135" s="2">
        <f t="shared" si="155"/>
        <v>1.4242023698043227E-2</v>
      </c>
      <c r="FY135" s="2">
        <f t="shared" si="155"/>
        <v>1.3566305004204148E-2</v>
      </c>
      <c r="FZ135" s="2">
        <f t="shared" si="155"/>
        <v>1.3493578395604789E-2</v>
      </c>
      <c r="GA135" s="2">
        <f t="shared" si="155"/>
        <v>1.152364727921998E-2</v>
      </c>
      <c r="GB135" s="2">
        <f t="shared" si="155"/>
        <v>1.1675080155732468E-2</v>
      </c>
      <c r="GC135" s="2">
        <f t="shared" si="155"/>
        <v>1.2192521725356507E-2</v>
      </c>
      <c r="GD135" s="2">
        <f t="shared" si="155"/>
        <v>1.280098009307991E-2</v>
      </c>
      <c r="GE135" s="2">
        <f t="shared" si="155"/>
        <v>1.1932580312695578E-2</v>
      </c>
      <c r="GF135" s="2">
        <f t="shared" si="155"/>
        <v>1.1315022952383708E-2</v>
      </c>
      <c r="GG135" s="2">
        <f t="shared" si="155"/>
        <v>1.0202686338258774E-2</v>
      </c>
      <c r="GH135" s="2">
        <f t="shared" si="155"/>
        <v>9.496848493853377E-3</v>
      </c>
      <c r="GI135" s="2">
        <f t="shared" si="155"/>
        <v>9.1619450058554215E-3</v>
      </c>
      <c r="GJ135" s="2">
        <f t="shared" si="155"/>
        <v>9.4899111373773493E-3</v>
      </c>
      <c r="GK135" s="2">
        <f t="shared" si="155"/>
        <v>8.6223823756093158E-3</v>
      </c>
      <c r="GM135" s="92">
        <f t="shared" si="156"/>
        <v>3.573078143596626E-109</v>
      </c>
      <c r="GN135" s="92">
        <f t="shared" si="156"/>
        <v>5.5690404683202601E-116</v>
      </c>
      <c r="GO135" s="92">
        <f t="shared" si="156"/>
        <v>9.7309467211340357E-121</v>
      </c>
      <c r="GP135" s="92">
        <f t="shared" si="156"/>
        <v>5.1345971591019621E-156</v>
      </c>
      <c r="GQ135" s="92">
        <f t="shared" si="156"/>
        <v>6.6696605526049133E-153</v>
      </c>
      <c r="GR135" s="92">
        <f t="shared" si="156"/>
        <v>1.3947260059853493E-138</v>
      </c>
      <c r="GS135" s="92">
        <f t="shared" si="156"/>
        <v>2.9887368629603639E-136</v>
      </c>
      <c r="GT135" s="92">
        <f t="shared" si="156"/>
        <v>1.5283736213064843E-80</v>
      </c>
      <c r="GU135" s="92">
        <f t="shared" si="156"/>
        <v>1.5564317674819022E-100</v>
      </c>
      <c r="GV135" s="92">
        <f t="shared" si="156"/>
        <v>8.001264437919081E-128</v>
      </c>
      <c r="GW135" s="92">
        <f t="shared" si="156"/>
        <v>1.0181364399205301E-124</v>
      </c>
      <c r="GX135" s="92">
        <f t="shared" si="156"/>
        <v>1.1062606497852649E-140</v>
      </c>
      <c r="GY135" s="92">
        <f t="shared" si="156"/>
        <v>5.5275477798559232E-104</v>
      </c>
      <c r="GZ135" s="92">
        <f t="shared" si="156"/>
        <v>3.6249340930269929E-101</v>
      </c>
      <c r="HA135" s="92">
        <f t="shared" si="156"/>
        <v>2.2727659339059874E-95</v>
      </c>
      <c r="HC135" s="92">
        <f t="shared" si="152"/>
        <v>7.946369647655424E-24</v>
      </c>
      <c r="HD135" s="92">
        <f t="shared" si="152"/>
        <v>2.4347943710893682E-27</v>
      </c>
      <c r="HE135" s="92">
        <f t="shared" si="152"/>
        <v>4.2397322995003207E-29</v>
      </c>
      <c r="HF135" s="92">
        <f t="shared" si="152"/>
        <v>1.0615471058777289E-32</v>
      </c>
      <c r="HG135" s="92">
        <f t="shared" si="152"/>
        <v>1.7974624504916293E-37</v>
      </c>
      <c r="HH135" s="92">
        <f t="shared" si="152"/>
        <v>6.2067233361628369E-51</v>
      </c>
      <c r="HI135" s="92">
        <f t="shared" si="152"/>
        <v>2.8674756911947119E-55</v>
      </c>
      <c r="HJ135" s="92">
        <f t="shared" si="152"/>
        <v>3.0410258625654231E-54</v>
      </c>
      <c r="HK135" s="92">
        <f t="shared" si="152"/>
        <v>8.0406479907291725E-57</v>
      </c>
      <c r="HL135" s="92">
        <f t="shared" si="160"/>
        <v>1.153446406443634E-61</v>
      </c>
      <c r="HM135" s="92">
        <f t="shared" si="160"/>
        <v>8.3672844570583678E-44</v>
      </c>
      <c r="HN135" s="92">
        <f t="shared" si="160"/>
        <v>1.1748603009505979E-34</v>
      </c>
      <c r="HO135" s="92">
        <f t="shared" si="160"/>
        <v>2.6065473742367591E-27</v>
      </c>
      <c r="HP135" s="92">
        <f t="shared" si="160"/>
        <v>3.1022408938002143E-23</v>
      </c>
      <c r="HQ135" s="92">
        <f t="shared" si="160"/>
        <v>6.6332951051166868E-24</v>
      </c>
      <c r="HS135" s="92">
        <f t="shared" si="157"/>
        <v>2.9239420954209538E-3</v>
      </c>
      <c r="HT135" s="92">
        <f t="shared" si="157"/>
        <v>9.8359240977965931E-3</v>
      </c>
      <c r="HU135" s="92">
        <f t="shared" si="157"/>
        <v>3.4519007280140704E-3</v>
      </c>
      <c r="HV135" s="92">
        <f t="shared" si="157"/>
        <v>1.9107155191900116E-3</v>
      </c>
      <c r="HW135" s="92">
        <f t="shared" si="157"/>
        <v>7.9241618363426448E-4</v>
      </c>
      <c r="HX135" s="92">
        <f t="shared" si="157"/>
        <v>1.5335644823873725E-3</v>
      </c>
      <c r="HY135" s="92">
        <f t="shared" si="157"/>
        <v>2.4026157552164734E-3</v>
      </c>
      <c r="HZ135" s="92">
        <f t="shared" si="157"/>
        <v>2.0325068459753921E-3</v>
      </c>
      <c r="IA135" s="92">
        <f t="shared" si="157"/>
        <v>2.3158930671325147E-3</v>
      </c>
      <c r="IB135" s="92">
        <f t="shared" si="157"/>
        <v>1.7817726828081948E-3</v>
      </c>
      <c r="IC135" s="92">
        <f t="shared" si="157"/>
        <v>3.9120600963078213E-4</v>
      </c>
      <c r="ID135" s="92">
        <f t="shared" si="157"/>
        <v>1.5730035853385715E-4</v>
      </c>
      <c r="IE135" s="92">
        <f t="shared" si="157"/>
        <v>2.7044740558714047E-4</v>
      </c>
      <c r="IF135" s="92">
        <f t="shared" si="157"/>
        <v>4.4350448726376496E-3</v>
      </c>
      <c r="IG135" s="92">
        <f t="shared" si="157"/>
        <v>1.3861959024890656E-2</v>
      </c>
      <c r="II135" s="92">
        <f t="shared" si="158"/>
        <v>3.9224379187673694E-23</v>
      </c>
      <c r="IJ135" s="92">
        <f t="shared" si="158"/>
        <v>3.230726153893779E-20</v>
      </c>
      <c r="IK135" s="92">
        <f t="shared" si="158"/>
        <v>2.8595521425040699E-25</v>
      </c>
      <c r="IL135" s="92">
        <f t="shared" si="158"/>
        <v>1.0130757138548152E-29</v>
      </c>
      <c r="IM135" s="92">
        <f t="shared" si="158"/>
        <v>5.6726253678804147E-31</v>
      </c>
      <c r="IN135" s="92">
        <f t="shared" si="158"/>
        <v>9.0656406903564446E-29</v>
      </c>
      <c r="IO135" s="92">
        <f t="shared" si="158"/>
        <v>3.2527243711380008E-29</v>
      </c>
      <c r="IP135" s="92">
        <f t="shared" si="158"/>
        <v>1.3109655767001091E-31</v>
      </c>
      <c r="IQ135" s="92">
        <f t="shared" si="158"/>
        <v>1.249285935755258E-29</v>
      </c>
      <c r="IR135" s="92">
        <f t="shared" si="158"/>
        <v>5.9569763189750337E-30</v>
      </c>
      <c r="IS135" s="92">
        <f t="shared" si="158"/>
        <v>1.9459765613735366E-33</v>
      </c>
      <c r="IT135" s="92">
        <f t="shared" si="158"/>
        <v>1.7168690622636608E-35</v>
      </c>
      <c r="IU135" s="92">
        <f t="shared" si="158"/>
        <v>5.428699883981399E-31</v>
      </c>
      <c r="IV135" s="92">
        <f t="shared" si="158"/>
        <v>1.7571794368722434E-24</v>
      </c>
      <c r="IW135" s="92">
        <f t="shared" si="158"/>
        <v>9.2663588816150795E-16</v>
      </c>
      <c r="IY135" s="92">
        <f t="shared" si="159"/>
        <v>2.9239420954209538E-3</v>
      </c>
      <c r="IZ135" s="92">
        <f t="shared" si="159"/>
        <v>9.8359240977965931E-3</v>
      </c>
      <c r="JA135" s="92">
        <f t="shared" si="159"/>
        <v>3.4519007280140704E-3</v>
      </c>
      <c r="JB135" s="92">
        <f t="shared" si="159"/>
        <v>1.9107155191900116E-3</v>
      </c>
      <c r="JC135" s="92">
        <f t="shared" si="159"/>
        <v>7.9241618363426448E-4</v>
      </c>
      <c r="JD135" s="92">
        <f t="shared" si="159"/>
        <v>1.5335644823873725E-3</v>
      </c>
      <c r="JE135" s="92">
        <f t="shared" si="159"/>
        <v>2.4026157552164734E-3</v>
      </c>
      <c r="JF135" s="92">
        <f t="shared" si="159"/>
        <v>2.0325068459753921E-3</v>
      </c>
      <c r="JG135" s="92">
        <f t="shared" si="159"/>
        <v>2.3158930671325147E-3</v>
      </c>
      <c r="JH135" s="92">
        <f t="shared" si="159"/>
        <v>1.7817726828081948E-3</v>
      </c>
      <c r="JI135" s="92">
        <f t="shared" si="159"/>
        <v>3.9120600963078213E-4</v>
      </c>
      <c r="JJ135" s="92">
        <f t="shared" si="159"/>
        <v>1.5730035853385715E-4</v>
      </c>
      <c r="JK135" s="92">
        <f t="shared" si="159"/>
        <v>2.7044740558714047E-4</v>
      </c>
      <c r="JL135" s="92">
        <f t="shared" si="159"/>
        <v>4.4350448726376496E-3</v>
      </c>
      <c r="JM135" s="92">
        <f t="shared" si="159"/>
        <v>1.3861959024891582E-2</v>
      </c>
    </row>
    <row r="136" spans="2:273" x14ac:dyDescent="0.25">
      <c r="B136" s="2">
        <v>109</v>
      </c>
      <c r="C136" s="37">
        <v>38.174999999999997</v>
      </c>
      <c r="D136" s="37">
        <v>37.35</v>
      </c>
      <c r="E136" s="37">
        <v>39.325000000000003</v>
      </c>
      <c r="F136" s="37">
        <v>36.924999999999997</v>
      </c>
      <c r="G136" s="37">
        <v>35.65</v>
      </c>
      <c r="H136" s="37">
        <v>36.25</v>
      </c>
      <c r="I136" s="37">
        <v>38.125</v>
      </c>
      <c r="J136" s="37">
        <v>39.299999999999997</v>
      </c>
      <c r="K136" s="37">
        <v>39.549999999999997</v>
      </c>
      <c r="L136" s="37">
        <v>36.6</v>
      </c>
      <c r="M136" s="37">
        <v>36.75</v>
      </c>
      <c r="N136" s="37">
        <v>35.332999999999998</v>
      </c>
      <c r="O136" s="37">
        <v>34.929000000000002</v>
      </c>
      <c r="P136" s="37">
        <v>38.076999999999998</v>
      </c>
      <c r="Q136" s="37">
        <v>47</v>
      </c>
      <c r="S136" s="4">
        <f t="shared" si="161"/>
        <v>35.193033339531162</v>
      </c>
      <c r="T136" s="4">
        <f t="shared" si="161"/>
        <v>36.877975172267256</v>
      </c>
      <c r="U136" s="4">
        <f t="shared" si="161"/>
        <v>36.64115807839503</v>
      </c>
      <c r="V136" s="4">
        <f t="shared" si="161"/>
        <v>36.971895076833206</v>
      </c>
      <c r="W136" s="4">
        <f t="shared" si="161"/>
        <v>36.838820677469599</v>
      </c>
      <c r="X136" s="4">
        <f t="shared" si="161"/>
        <v>36.217998018482405</v>
      </c>
      <c r="Y136" s="4">
        <f t="shared" si="161"/>
        <v>36.576660062818767</v>
      </c>
      <c r="Z136" s="4">
        <f t="shared" si="161"/>
        <v>38.37186205297197</v>
      </c>
      <c r="AA136" s="4">
        <f t="shared" si="161"/>
        <v>38.786511199340843</v>
      </c>
      <c r="AB136" s="4">
        <f t="shared" si="161"/>
        <v>36.419194846640544</v>
      </c>
      <c r="AC136" s="4">
        <f t="shared" si="161"/>
        <v>35.909460453850713</v>
      </c>
      <c r="AD136" s="4">
        <f t="shared" si="161"/>
        <v>34.738787390525275</v>
      </c>
      <c r="AE136" s="4">
        <f t="shared" si="161"/>
        <v>34.515117797525939</v>
      </c>
      <c r="AF136" s="4">
        <f t="shared" si="161"/>
        <v>36.476960703912653</v>
      </c>
      <c r="AG136" s="4">
        <f t="shared" si="161"/>
        <v>48.829493059531188</v>
      </c>
      <c r="AI136" s="4">
        <f t="shared" si="162"/>
        <v>2.9819666604688351</v>
      </c>
      <c r="AJ136" s="4">
        <f t="shared" si="162"/>
        <v>0.47202482773274568</v>
      </c>
      <c r="AK136" s="4">
        <f t="shared" si="162"/>
        <v>2.6838419216049729</v>
      </c>
      <c r="AL136" s="4">
        <f t="shared" si="162"/>
        <v>-4.6895076833209259E-2</v>
      </c>
      <c r="AM136" s="4">
        <f t="shared" si="162"/>
        <v>-1.1888206774696002</v>
      </c>
      <c r="AN136" s="4">
        <f t="shared" si="162"/>
        <v>3.2001981517595368E-2</v>
      </c>
      <c r="AO136" s="4">
        <f t="shared" si="162"/>
        <v>1.5483399371812325</v>
      </c>
      <c r="AP136" s="4">
        <f t="shared" si="162"/>
        <v>0.9281379470280271</v>
      </c>
      <c r="AQ136" s="4">
        <f t="shared" si="162"/>
        <v>0.76348880065915381</v>
      </c>
      <c r="AR136" s="4">
        <f t="shared" si="162"/>
        <v>0.1808051533594579</v>
      </c>
      <c r="AS136" s="4">
        <f t="shared" si="162"/>
        <v>0.84053954614928728</v>
      </c>
      <c r="AT136" s="4">
        <f t="shared" si="162"/>
        <v>0.59421260947472376</v>
      </c>
      <c r="AU136" s="4">
        <f t="shared" si="162"/>
        <v>0.41388220247406338</v>
      </c>
      <c r="AV136" s="4">
        <f t="shared" si="162"/>
        <v>1.6000392960873455</v>
      </c>
      <c r="AW136" s="4">
        <f t="shared" si="162"/>
        <v>-1.8294930595311882</v>
      </c>
      <c r="AY136" s="2">
        <f t="shared" si="153"/>
        <v>35.19303304420427</v>
      </c>
      <c r="AZ136" s="2">
        <f t="shared" si="153"/>
        <v>36.40478028362908</v>
      </c>
      <c r="BA136" s="2">
        <f t="shared" si="153"/>
        <v>36.165762016564628</v>
      </c>
      <c r="BB136" s="2">
        <f t="shared" si="153"/>
        <v>36.605046916669906</v>
      </c>
      <c r="BC136" s="2">
        <f t="shared" si="153"/>
        <v>36.61878344662739</v>
      </c>
      <c r="BD136" s="2">
        <f t="shared" si="153"/>
        <v>35.816085908853417</v>
      </c>
      <c r="BE136" s="2">
        <f t="shared" si="153"/>
        <v>35.840629425103486</v>
      </c>
      <c r="BF136" s="2">
        <f t="shared" si="153"/>
        <v>37.62751966486217</v>
      </c>
      <c r="BG136" s="2">
        <f t="shared" si="153"/>
        <v>37.919342998909222</v>
      </c>
      <c r="BH136" s="2">
        <f t="shared" si="153"/>
        <v>35.688234985941115</v>
      </c>
      <c r="BI136" s="2">
        <f t="shared" si="153"/>
        <v>35.697501497726819</v>
      </c>
      <c r="BJ136" s="2">
        <f t="shared" si="153"/>
        <v>34.631854798617418</v>
      </c>
      <c r="BK136" s="2">
        <f t="shared" si="153"/>
        <v>34.342481347676468</v>
      </c>
      <c r="BL136" s="2">
        <f t="shared" si="153"/>
        <v>34.591940489502413</v>
      </c>
      <c r="BM136" s="2">
        <f t="shared" si="153"/>
        <v>40.737475874168169</v>
      </c>
      <c r="BO136" s="2" t="str">
        <f t="shared" si="94"/>
        <v/>
      </c>
      <c r="BP136" s="2" t="str">
        <f t="shared" si="95"/>
        <v/>
      </c>
      <c r="BQ136" s="2" t="str">
        <f t="shared" si="96"/>
        <v/>
      </c>
      <c r="BR136" s="2" t="str">
        <f t="shared" si="97"/>
        <v/>
      </c>
      <c r="BS136" s="2" t="str">
        <f t="shared" si="98"/>
        <v/>
      </c>
      <c r="BT136" s="2" t="str">
        <f t="shared" si="99"/>
        <v/>
      </c>
      <c r="BU136" s="2" t="str">
        <f t="shared" si="100"/>
        <v/>
      </c>
      <c r="BV136" s="2" t="str">
        <f t="shared" si="101"/>
        <v/>
      </c>
      <c r="BW136" s="2" t="str">
        <f t="shared" si="102"/>
        <v/>
      </c>
      <c r="BX136" s="2" t="str">
        <f t="shared" si="103"/>
        <v/>
      </c>
      <c r="BY136" s="2" t="str">
        <f t="shared" si="104"/>
        <v/>
      </c>
      <c r="BZ136" s="2" t="str">
        <f t="shared" si="105"/>
        <v/>
      </c>
      <c r="CA136" s="2" t="str">
        <f t="shared" si="106"/>
        <v/>
      </c>
      <c r="CB136" s="2" t="str">
        <f t="shared" si="107"/>
        <v/>
      </c>
      <c r="CC136" s="2" t="str">
        <f t="shared" si="108"/>
        <v/>
      </c>
      <c r="CE136" s="2">
        <f t="shared" si="154"/>
        <v>38.174999999999997</v>
      </c>
      <c r="CF136" s="2" t="str">
        <f t="shared" si="154"/>
        <v/>
      </c>
      <c r="CG136" s="2">
        <f t="shared" si="154"/>
        <v>39.325000000000003</v>
      </c>
      <c r="CH136" s="2">
        <f t="shared" si="154"/>
        <v>36.924999999999997</v>
      </c>
      <c r="CI136" s="2">
        <f t="shared" si="154"/>
        <v>35.65</v>
      </c>
      <c r="CJ136" s="2">
        <f t="shared" si="154"/>
        <v>36.25</v>
      </c>
      <c r="CK136" s="2">
        <f t="shared" si="154"/>
        <v>38.125</v>
      </c>
      <c r="CL136" s="2">
        <f t="shared" si="154"/>
        <v>39.299999999999997</v>
      </c>
      <c r="CM136" s="2">
        <f t="shared" si="154"/>
        <v>39.549999999999997</v>
      </c>
      <c r="CN136" s="2">
        <f t="shared" si="154"/>
        <v>36.6</v>
      </c>
      <c r="CO136" s="2">
        <f t="shared" si="154"/>
        <v>36.75</v>
      </c>
      <c r="CP136" s="2">
        <f t="shared" si="154"/>
        <v>35.332999999999998</v>
      </c>
      <c r="CQ136" s="2">
        <f t="shared" si="154"/>
        <v>34.929000000000002</v>
      </c>
      <c r="CR136" s="2">
        <f t="shared" si="154"/>
        <v>38.076999999999998</v>
      </c>
      <c r="CS136" s="2" t="str">
        <f t="shared" si="154"/>
        <v/>
      </c>
      <c r="CU136" s="2">
        <f t="shared" si="109"/>
        <v>38.174999999999997</v>
      </c>
      <c r="CV136" s="2" t="str">
        <f t="shared" si="110"/>
        <v/>
      </c>
      <c r="CW136" s="2">
        <f t="shared" si="111"/>
        <v>39.325000000000003</v>
      </c>
      <c r="CX136" s="2">
        <f t="shared" si="112"/>
        <v>36.924999999999997</v>
      </c>
      <c r="CY136" s="2">
        <f t="shared" si="113"/>
        <v>35.65</v>
      </c>
      <c r="CZ136" s="2">
        <f t="shared" si="114"/>
        <v>36.25</v>
      </c>
      <c r="DA136" s="2">
        <f t="shared" si="115"/>
        <v>38.125</v>
      </c>
      <c r="DB136" s="2">
        <f t="shared" si="116"/>
        <v>39.299999999999997</v>
      </c>
      <c r="DC136" s="2">
        <f t="shared" si="117"/>
        <v>39.549999999999997</v>
      </c>
      <c r="DD136" s="2">
        <f t="shared" si="118"/>
        <v>36.6</v>
      </c>
      <c r="DE136" s="2">
        <f t="shared" si="119"/>
        <v>36.75</v>
      </c>
      <c r="DF136" s="2">
        <f t="shared" si="120"/>
        <v>35.332999999999998</v>
      </c>
      <c r="DG136" s="2">
        <f t="shared" si="121"/>
        <v>34.929000000000002</v>
      </c>
      <c r="DH136" s="2">
        <f t="shared" si="122"/>
        <v>38.076999999999998</v>
      </c>
      <c r="DI136" s="2" t="str">
        <f t="shared" si="123"/>
        <v/>
      </c>
      <c r="DK136" s="2">
        <f t="shared" si="163"/>
        <v>73.198588850174204</v>
      </c>
      <c r="DL136" s="2">
        <f t="shared" si="163"/>
        <v>67.641599190283401</v>
      </c>
      <c r="DM136" s="2">
        <f t="shared" si="163"/>
        <v>63.118066202090588</v>
      </c>
      <c r="DN136" s="2">
        <f t="shared" si="163"/>
        <v>75.336702185128161</v>
      </c>
      <c r="DO136" s="2">
        <f t="shared" si="163"/>
        <v>71.538953488372073</v>
      </c>
      <c r="DP136" s="2">
        <f t="shared" si="163"/>
        <v>64.272689274234949</v>
      </c>
      <c r="DQ136" s="2">
        <f t="shared" si="163"/>
        <v>66.838455149501669</v>
      </c>
      <c r="DR136" s="2">
        <f t="shared" si="163"/>
        <v>69.79576411960133</v>
      </c>
      <c r="DS136" s="2">
        <f t="shared" si="163"/>
        <v>66.90337385482735</v>
      </c>
      <c r="DT136" s="2">
        <f t="shared" si="163"/>
        <v>64.727391081219778</v>
      </c>
      <c r="DU136" s="2">
        <f t="shared" si="163"/>
        <v>58.273249128919858</v>
      </c>
      <c r="DV136" s="2">
        <f t="shared" si="163"/>
        <v>64.725665357897896</v>
      </c>
      <c r="DW136" s="2">
        <f t="shared" si="163"/>
        <v>60.36153136011275</v>
      </c>
      <c r="DX136" s="2">
        <f t="shared" si="163"/>
        <v>70.232282392026576</v>
      </c>
      <c r="DY136" s="2">
        <f t="shared" si="163"/>
        <v>66.683052631578946</v>
      </c>
      <c r="EA136" s="2">
        <f t="shared" si="151"/>
        <v>35.122686181613084</v>
      </c>
      <c r="EB136" s="2">
        <f t="shared" si="151"/>
        <v>36.35229085661603</v>
      </c>
      <c r="EC136" s="2">
        <f t="shared" si="151"/>
        <v>36.112243955337782</v>
      </c>
      <c r="ED136" s="2">
        <f t="shared" si="151"/>
        <v>36.520186902978949</v>
      </c>
      <c r="EE136" s="2">
        <f t="shared" si="150"/>
        <v>36.536219590716954</v>
      </c>
      <c r="EF136" s="2">
        <f t="shared" si="150"/>
        <v>35.753745306554436</v>
      </c>
      <c r="EG136" s="2">
        <f t="shared" si="150"/>
        <v>35.770783802544258</v>
      </c>
      <c r="EH136" s="2">
        <f t="shared" si="150"/>
        <v>37.548147136483664</v>
      </c>
      <c r="EI136" s="2">
        <f t="shared" si="150"/>
        <v>37.848754740546823</v>
      </c>
      <c r="EJ136" s="2">
        <f t="shared" si="150"/>
        <v>35.615291209067507</v>
      </c>
      <c r="EK136" s="2">
        <f t="shared" si="150"/>
        <v>35.637388656781241</v>
      </c>
      <c r="EL136" s="2">
        <f t="shared" si="150"/>
        <v>34.550836307368314</v>
      </c>
      <c r="EM136" s="2">
        <f t="shared" si="134"/>
        <v>34.27367396728949</v>
      </c>
      <c r="EN136" s="2">
        <f t="shared" si="134"/>
        <v>34.510568460763729</v>
      </c>
      <c r="EO136" s="2">
        <f t="shared" si="134"/>
        <v>40.665620735983218</v>
      </c>
      <c r="EQ136" s="2">
        <f t="shared" si="164"/>
        <v>35.100088403443777</v>
      </c>
      <c r="ER136" s="2">
        <f t="shared" si="164"/>
        <v>36.326364771904053</v>
      </c>
      <c r="ES136" s="2">
        <f t="shared" si="164"/>
        <v>36.081833825910415</v>
      </c>
      <c r="ET136" s="2">
        <f t="shared" si="164"/>
        <v>36.585109388948254</v>
      </c>
      <c r="EU136" s="2">
        <f t="shared" si="164"/>
        <v>36.554389453971446</v>
      </c>
      <c r="EV136" s="2">
        <f t="shared" si="164"/>
        <v>35.710103211121528</v>
      </c>
      <c r="EW136" s="2">
        <f t="shared" si="164"/>
        <v>35.749711963131659</v>
      </c>
      <c r="EX136" s="2">
        <f t="shared" si="164"/>
        <v>37.496164518303921</v>
      </c>
      <c r="EY136" s="2">
        <f t="shared" si="164"/>
        <v>37.843883749721883</v>
      </c>
      <c r="EZ136" s="2">
        <f t="shared" si="164"/>
        <v>35.605491927749185</v>
      </c>
      <c r="FA136" s="2">
        <f t="shared" si="164"/>
        <v>35.724323468211509</v>
      </c>
      <c r="FB136" s="2">
        <f t="shared" si="164"/>
        <v>34.548716599762194</v>
      </c>
      <c r="FC136" s="2">
        <f t="shared" si="164"/>
        <v>34.240536318617522</v>
      </c>
      <c r="FD136" s="2">
        <f t="shared" si="164"/>
        <v>34.504947464306831</v>
      </c>
      <c r="FE136" s="2">
        <f t="shared" si="164"/>
        <v>40.213098560012867</v>
      </c>
      <c r="FG136" s="2">
        <f t="shared" si="165"/>
        <v>0.99814478275161733</v>
      </c>
      <c r="FH136" s="2">
        <f t="shared" si="165"/>
        <v>0.99830952687015817</v>
      </c>
      <c r="FI136" s="2">
        <f t="shared" si="165"/>
        <v>0.9980015485212762</v>
      </c>
      <c r="FJ136" s="2">
        <f t="shared" si="165"/>
        <v>0.99783853066535266</v>
      </c>
      <c r="FK136" s="2">
        <f t="shared" si="165"/>
        <v>0.9976477686824069</v>
      </c>
      <c r="FL136" s="2">
        <f t="shared" si="165"/>
        <v>0.9977944955888074</v>
      </c>
      <c r="FM136" s="2">
        <f t="shared" si="165"/>
        <v>0.99774276621124292</v>
      </c>
      <c r="FN136" s="2">
        <f t="shared" si="165"/>
        <v>0.99751605657471187</v>
      </c>
      <c r="FO136" s="2">
        <f t="shared" si="165"/>
        <v>0.99756830692090503</v>
      </c>
      <c r="FP136" s="2">
        <f t="shared" si="165"/>
        <v>0.9974902112479771</v>
      </c>
      <c r="FQ136" s="2">
        <f t="shared" si="165"/>
        <v>0.99738727601537924</v>
      </c>
      <c r="FR136" s="2">
        <f t="shared" si="165"/>
        <v>0.99731429982226538</v>
      </c>
      <c r="FS136" s="2">
        <f t="shared" si="165"/>
        <v>0.99734972550803924</v>
      </c>
      <c r="FT136" s="2">
        <f t="shared" si="165"/>
        <v>0.99772042112639669</v>
      </c>
      <c r="FU136" s="2">
        <f t="shared" si="165"/>
        <v>0.99707389098967747</v>
      </c>
      <c r="FW136" s="2">
        <f t="shared" si="155"/>
        <v>1.293086360423013E-2</v>
      </c>
      <c r="FX136" s="2">
        <f t="shared" si="155"/>
        <v>1.5594640719559384E-2</v>
      </c>
      <c r="FY136" s="2">
        <f t="shared" si="155"/>
        <v>1.4855713699315891E-2</v>
      </c>
      <c r="FZ136" s="2">
        <f t="shared" si="155"/>
        <v>1.477617833630499E-2</v>
      </c>
      <c r="GA136" s="2">
        <f t="shared" si="155"/>
        <v>1.2621395757467806E-2</v>
      </c>
      <c r="GB136" s="2">
        <f t="shared" si="155"/>
        <v>1.278706759530703E-2</v>
      </c>
      <c r="GC136" s="2">
        <f t="shared" si="155"/>
        <v>1.3353126777879219E-2</v>
      </c>
      <c r="GD136" s="2">
        <f t="shared" si="155"/>
        <v>1.4018682271874895E-2</v>
      </c>
      <c r="GE136" s="2">
        <f t="shared" si="155"/>
        <v>1.3068768927771706E-2</v>
      </c>
      <c r="GF136" s="2">
        <f t="shared" si="155"/>
        <v>1.23931469400652E-2</v>
      </c>
      <c r="GG136" s="2">
        <f t="shared" si="155"/>
        <v>1.1176022142409909E-2</v>
      </c>
      <c r="GH136" s="2">
        <f t="shared" si="155"/>
        <v>1.040355516456371E-2</v>
      </c>
      <c r="GI136" s="2">
        <f t="shared" si="155"/>
        <v>1.0037000947739084E-2</v>
      </c>
      <c r="GJ136" s="2">
        <f t="shared" si="155"/>
        <v>1.0395962419272273E-2</v>
      </c>
      <c r="GK136" s="2">
        <f t="shared" si="155"/>
        <v>9.4463960822261956E-3</v>
      </c>
      <c r="GM136" s="92">
        <f t="shared" si="156"/>
        <v>3.6339673589576584E-114</v>
      </c>
      <c r="GN136" s="92">
        <f t="shared" si="156"/>
        <v>3.4902974762104391E-121</v>
      </c>
      <c r="GO136" s="92">
        <f t="shared" si="156"/>
        <v>3.8977375392804656E-126</v>
      </c>
      <c r="GP136" s="92">
        <f t="shared" si="156"/>
        <v>6.260088803726092E-163</v>
      </c>
      <c r="GQ136" s="92">
        <f t="shared" si="156"/>
        <v>7.2194809160552466E-160</v>
      </c>
      <c r="GR136" s="92">
        <f t="shared" si="156"/>
        <v>8.6988740056919366E-145</v>
      </c>
      <c r="GS136" s="92">
        <f t="shared" si="156"/>
        <v>2.6993513471778666E-142</v>
      </c>
      <c r="GT136" s="92">
        <f t="shared" si="156"/>
        <v>3.9775088986983081E-84</v>
      </c>
      <c r="GU136" s="92">
        <f t="shared" si="156"/>
        <v>4.9120807330321795E-105</v>
      </c>
      <c r="GV136" s="92">
        <f t="shared" si="156"/>
        <v>1.4992116492743542E-133</v>
      </c>
      <c r="GW136" s="92">
        <f t="shared" si="156"/>
        <v>2.5087897271839177E-130</v>
      </c>
      <c r="GX136" s="92">
        <f t="shared" si="156"/>
        <v>3.881739522238149E-147</v>
      </c>
      <c r="GY136" s="92">
        <f t="shared" si="156"/>
        <v>8.9772970399339222E-109</v>
      </c>
      <c r="GZ136" s="92">
        <f t="shared" si="156"/>
        <v>8.6927356547611381E-106</v>
      </c>
      <c r="HA136" s="92">
        <f t="shared" si="156"/>
        <v>1.4028825506923233E-99</v>
      </c>
      <c r="HC136" s="92">
        <f t="shared" si="152"/>
        <v>5.1806560046932403E-26</v>
      </c>
      <c r="HD136" s="92">
        <f t="shared" si="152"/>
        <v>1.0550842266589721E-29</v>
      </c>
      <c r="HE136" s="92">
        <f t="shared" si="152"/>
        <v>1.280006290951738E-31</v>
      </c>
      <c r="HF136" s="92">
        <f t="shared" si="152"/>
        <v>1.8109147230477482E-35</v>
      </c>
      <c r="HG136" s="92">
        <f t="shared" si="152"/>
        <v>7.1808488760765426E-41</v>
      </c>
      <c r="HH136" s="92">
        <f t="shared" si="152"/>
        <v>1.7877715932675741E-55</v>
      </c>
      <c r="HI136" s="92">
        <f t="shared" si="152"/>
        <v>5.2376824249878778E-60</v>
      </c>
      <c r="HJ136" s="92">
        <f t="shared" si="152"/>
        <v>7.0814728240195939E-59</v>
      </c>
      <c r="HK136" s="92">
        <f t="shared" si="152"/>
        <v>9.5497125915063778E-62</v>
      </c>
      <c r="HL136" s="92">
        <f t="shared" si="160"/>
        <v>4.5325206404329992E-67</v>
      </c>
      <c r="HM136" s="92">
        <f t="shared" si="160"/>
        <v>8.4064278870988314E-48</v>
      </c>
      <c r="HN136" s="92">
        <f t="shared" si="160"/>
        <v>6.2455508658542606E-38</v>
      </c>
      <c r="HO136" s="92">
        <f t="shared" si="160"/>
        <v>5.8399219378634269E-30</v>
      </c>
      <c r="HP136" s="92">
        <f t="shared" si="160"/>
        <v>2.0441271466978788E-25</v>
      </c>
      <c r="HQ136" s="92">
        <f t="shared" si="160"/>
        <v>5.7290739745657024E-26</v>
      </c>
      <c r="HS136" s="92">
        <f t="shared" si="157"/>
        <v>4.8814363828515407E-3</v>
      </c>
      <c r="HT136" s="92">
        <f t="shared" si="157"/>
        <v>1.5297476767258487E-2</v>
      </c>
      <c r="HU136" s="92">
        <f t="shared" si="157"/>
        <v>5.9571452888319025E-3</v>
      </c>
      <c r="HV136" s="92">
        <f t="shared" si="157"/>
        <v>3.5671521813389106E-3</v>
      </c>
      <c r="HW136" s="92">
        <f t="shared" si="157"/>
        <v>1.5321051189445057E-3</v>
      </c>
      <c r="HX136" s="92">
        <f t="shared" si="157"/>
        <v>2.8082054213263426E-3</v>
      </c>
      <c r="HY136" s="92">
        <f t="shared" si="157"/>
        <v>4.3474244211090494E-3</v>
      </c>
      <c r="HZ136" s="92">
        <f t="shared" si="157"/>
        <v>3.8292192503092243E-3</v>
      </c>
      <c r="IA136" s="92">
        <f t="shared" si="157"/>
        <v>4.204588533100663E-3</v>
      </c>
      <c r="IB136" s="92">
        <f t="shared" si="157"/>
        <v>3.2659264181107098E-3</v>
      </c>
      <c r="IC136" s="92">
        <f t="shared" si="157"/>
        <v>7.8913150931027309E-4</v>
      </c>
      <c r="ID136" s="92">
        <f t="shared" si="157"/>
        <v>3.3463793786175526E-4</v>
      </c>
      <c r="IE136" s="92">
        <f t="shared" si="157"/>
        <v>5.314777973853699E-4</v>
      </c>
      <c r="IF136" s="92">
        <f t="shared" si="157"/>
        <v>6.7155996208029343E-3</v>
      </c>
      <c r="IG136" s="92">
        <f t="shared" si="157"/>
        <v>1.8985638005352867E-2</v>
      </c>
      <c r="II136" s="92">
        <f t="shared" si="158"/>
        <v>3.0190320830063883E-22</v>
      </c>
      <c r="IJ136" s="92">
        <f t="shared" si="158"/>
        <v>2.0457446021120429E-19</v>
      </c>
      <c r="IK136" s="92">
        <f t="shared" si="158"/>
        <v>2.8934323514734062E-24</v>
      </c>
      <c r="IL136" s="92">
        <f t="shared" si="158"/>
        <v>1.5737064687501597E-28</v>
      </c>
      <c r="IM136" s="92">
        <f t="shared" si="158"/>
        <v>8.9873004371348323E-30</v>
      </c>
      <c r="IN136" s="92">
        <f t="shared" si="158"/>
        <v>1.1774682338571226E-27</v>
      </c>
      <c r="IO136" s="92">
        <f t="shared" si="158"/>
        <v>4.5198543046097872E-28</v>
      </c>
      <c r="IP136" s="92">
        <f t="shared" si="158"/>
        <v>2.3604941094214583E-30</v>
      </c>
      <c r="IQ136" s="92">
        <f t="shared" si="158"/>
        <v>1.7822785599910369E-28</v>
      </c>
      <c r="IR136" s="92">
        <f t="shared" si="158"/>
        <v>8.4843257837446928E-29</v>
      </c>
      <c r="IS136" s="92">
        <f t="shared" si="158"/>
        <v>3.5857910911024886E-32</v>
      </c>
      <c r="IT136" s="92">
        <f t="shared" si="158"/>
        <v>3.6372060271029727E-34</v>
      </c>
      <c r="IU136" s="92">
        <f t="shared" si="158"/>
        <v>7.5247904415856332E-30</v>
      </c>
      <c r="IV136" s="92">
        <f t="shared" si="158"/>
        <v>1.3863354851333954E-23</v>
      </c>
      <c r="IW136" s="92">
        <f t="shared" si="158"/>
        <v>3.2683494313481129E-15</v>
      </c>
      <c r="IY136" s="92">
        <f t="shared" si="159"/>
        <v>4.8814363828515407E-3</v>
      </c>
      <c r="IZ136" s="92">
        <f t="shared" si="159"/>
        <v>1.5297476767258487E-2</v>
      </c>
      <c r="JA136" s="92">
        <f t="shared" si="159"/>
        <v>5.9571452888319025E-3</v>
      </c>
      <c r="JB136" s="92">
        <f t="shared" si="159"/>
        <v>3.5671521813389106E-3</v>
      </c>
      <c r="JC136" s="92">
        <f t="shared" si="159"/>
        <v>1.5321051189445057E-3</v>
      </c>
      <c r="JD136" s="92">
        <f t="shared" si="159"/>
        <v>2.8082054213263426E-3</v>
      </c>
      <c r="JE136" s="92">
        <f t="shared" si="159"/>
        <v>4.3474244211090494E-3</v>
      </c>
      <c r="JF136" s="92">
        <f t="shared" si="159"/>
        <v>3.8292192503092243E-3</v>
      </c>
      <c r="JG136" s="92">
        <f t="shared" si="159"/>
        <v>4.204588533100663E-3</v>
      </c>
      <c r="JH136" s="92">
        <f t="shared" si="159"/>
        <v>3.2659264181107098E-3</v>
      </c>
      <c r="JI136" s="92">
        <f t="shared" si="159"/>
        <v>7.8913150931027309E-4</v>
      </c>
      <c r="JJ136" s="92">
        <f t="shared" si="159"/>
        <v>3.3463793786175526E-4</v>
      </c>
      <c r="JK136" s="92">
        <f t="shared" si="159"/>
        <v>5.314777973853699E-4</v>
      </c>
      <c r="JL136" s="92">
        <f t="shared" si="159"/>
        <v>6.7155996208029343E-3</v>
      </c>
      <c r="JM136" s="92">
        <f t="shared" si="159"/>
        <v>1.8985638005356135E-2</v>
      </c>
    </row>
    <row r="137" spans="2:273" x14ac:dyDescent="0.25">
      <c r="B137" s="2">
        <v>110</v>
      </c>
      <c r="C137" s="37">
        <v>34.9</v>
      </c>
      <c r="D137" s="37">
        <v>36.625</v>
      </c>
      <c r="E137" s="37">
        <v>37.75</v>
      </c>
      <c r="F137" s="37">
        <v>36.950000000000003</v>
      </c>
      <c r="G137" s="37">
        <v>38.125</v>
      </c>
      <c r="H137" s="37">
        <v>37.475000000000001</v>
      </c>
      <c r="I137" s="37">
        <v>36.200000000000003</v>
      </c>
      <c r="J137" s="37">
        <v>37.549999999999997</v>
      </c>
      <c r="K137" s="37">
        <v>38.975000000000001</v>
      </c>
      <c r="L137" s="37">
        <v>35.25</v>
      </c>
      <c r="M137" s="37">
        <v>36.825000000000003</v>
      </c>
      <c r="N137" s="37">
        <v>36.667000000000002</v>
      </c>
      <c r="O137" s="37">
        <v>34.762</v>
      </c>
      <c r="P137" s="37">
        <v>39.103000000000002</v>
      </c>
      <c r="Q137" s="37">
        <v>49.179000000000002</v>
      </c>
      <c r="S137" s="4">
        <f t="shared" si="161"/>
        <v>35.087448456067939</v>
      </c>
      <c r="T137" s="4">
        <f t="shared" si="161"/>
        <v>36.933542883238992</v>
      </c>
      <c r="U137" s="4">
        <f t="shared" si="161"/>
        <v>36.832203692855138</v>
      </c>
      <c r="V137" s="4">
        <f t="shared" si="161"/>
        <v>37.101204383884053</v>
      </c>
      <c r="W137" s="4">
        <f t="shared" si="161"/>
        <v>36.886843361757684</v>
      </c>
      <c r="X137" s="4">
        <f t="shared" si="161"/>
        <v>36.384008337926254</v>
      </c>
      <c r="Y137" s="4">
        <f t="shared" si="161"/>
        <v>36.935279876755111</v>
      </c>
      <c r="Z137" s="4">
        <f t="shared" si="161"/>
        <v>38.785350724782347</v>
      </c>
      <c r="AA137" s="4">
        <f t="shared" si="161"/>
        <v>39.206762315033316</v>
      </c>
      <c r="AB137" s="4">
        <f t="shared" si="161"/>
        <v>36.750270143698181</v>
      </c>
      <c r="AC137" s="4">
        <f t="shared" si="161"/>
        <v>35.896152617987262</v>
      </c>
      <c r="AD137" s="4">
        <f t="shared" si="161"/>
        <v>34.665324633525202</v>
      </c>
      <c r="AE137" s="4">
        <f t="shared" si="161"/>
        <v>34.517702354455309</v>
      </c>
      <c r="AF137" s="4">
        <f t="shared" si="161"/>
        <v>37.146383915958843</v>
      </c>
      <c r="AG137" s="4">
        <f t="shared" si="161"/>
        <v>51.125894663935135</v>
      </c>
      <c r="AI137" s="4">
        <f t="shared" si="162"/>
        <v>-0.18744845606794058</v>
      </c>
      <c r="AJ137" s="4">
        <f t="shared" si="162"/>
        <v>-0.30854288323899226</v>
      </c>
      <c r="AK137" s="4">
        <f t="shared" si="162"/>
        <v>0.9177963071448616</v>
      </c>
      <c r="AL137" s="4">
        <f t="shared" si="162"/>
        <v>-0.15120438388404978</v>
      </c>
      <c r="AM137" s="4">
        <f t="shared" si="162"/>
        <v>1.2381566382423159</v>
      </c>
      <c r="AN137" s="4">
        <f t="shared" si="162"/>
        <v>1.0909916620737476</v>
      </c>
      <c r="AO137" s="4">
        <f t="shared" si="162"/>
        <v>-0.73527987675510786</v>
      </c>
      <c r="AP137" s="4">
        <f t="shared" si="162"/>
        <v>-1.2353507247823501</v>
      </c>
      <c r="AQ137" s="4">
        <f t="shared" si="162"/>
        <v>-0.23176231503331479</v>
      </c>
      <c r="AR137" s="4">
        <f t="shared" si="162"/>
        <v>-1.5002701436981809</v>
      </c>
      <c r="AS137" s="4">
        <f t="shared" si="162"/>
        <v>0.92884738201274075</v>
      </c>
      <c r="AT137" s="4">
        <f t="shared" si="162"/>
        <v>2.0016753664747995</v>
      </c>
      <c r="AU137" s="4">
        <f t="shared" si="162"/>
        <v>0.24429764554469102</v>
      </c>
      <c r="AV137" s="4">
        <f t="shared" si="162"/>
        <v>1.9566160840411584</v>
      </c>
      <c r="AW137" s="4">
        <f t="shared" si="162"/>
        <v>-1.946894663935133</v>
      </c>
      <c r="AY137" s="2">
        <f t="shared" si="153"/>
        <v>35.087447997575147</v>
      </c>
      <c r="AZ137" s="2">
        <f t="shared" si="153"/>
        <v>36.250673501042286</v>
      </c>
      <c r="BA137" s="2">
        <f t="shared" si="153"/>
        <v>36.076187659941645</v>
      </c>
      <c r="BB137" s="2">
        <f t="shared" si="153"/>
        <v>36.4749997465373</v>
      </c>
      <c r="BC137" s="2">
        <f t="shared" si="153"/>
        <v>36.495915718095418</v>
      </c>
      <c r="BD137" s="2">
        <f t="shared" si="153"/>
        <v>35.706363691946322</v>
      </c>
      <c r="BE137" s="2">
        <f t="shared" si="153"/>
        <v>35.713713514379364</v>
      </c>
      <c r="BF137" s="2">
        <f t="shared" si="153"/>
        <v>37.506808453634612</v>
      </c>
      <c r="BG137" s="2">
        <f t="shared" si="153"/>
        <v>37.762946227330772</v>
      </c>
      <c r="BH137" s="2">
        <f t="shared" si="153"/>
        <v>35.519363185801581</v>
      </c>
      <c r="BI137" s="2">
        <f t="shared" si="153"/>
        <v>35.503042989815683</v>
      </c>
      <c r="BJ137" s="2">
        <f t="shared" si="153"/>
        <v>34.456047627683795</v>
      </c>
      <c r="BK137" s="2">
        <f t="shared" si="153"/>
        <v>34.203183347870763</v>
      </c>
      <c r="BL137" s="2">
        <f t="shared" si="153"/>
        <v>34.454419272599111</v>
      </c>
      <c r="BM137" s="2">
        <f t="shared" si="153"/>
        <v>40.597754099828805</v>
      </c>
      <c r="BO137" s="2" t="str">
        <f t="shared" si="94"/>
        <v/>
      </c>
      <c r="BP137" s="2" t="str">
        <f t="shared" si="95"/>
        <v/>
      </c>
      <c r="BQ137" s="2" t="str">
        <f t="shared" si="96"/>
        <v/>
      </c>
      <c r="BR137" s="2" t="str">
        <f t="shared" si="97"/>
        <v/>
      </c>
      <c r="BS137" s="2" t="str">
        <f t="shared" si="98"/>
        <v/>
      </c>
      <c r="BT137" s="2" t="str">
        <f t="shared" si="99"/>
        <v/>
      </c>
      <c r="BU137" s="2" t="str">
        <f t="shared" si="100"/>
        <v/>
      </c>
      <c r="BV137" s="2" t="str">
        <f t="shared" si="101"/>
        <v/>
      </c>
      <c r="BW137" s="2" t="str">
        <f t="shared" si="102"/>
        <v/>
      </c>
      <c r="BX137" s="2" t="str">
        <f t="shared" si="103"/>
        <v/>
      </c>
      <c r="BY137" s="2" t="str">
        <f t="shared" si="104"/>
        <v/>
      </c>
      <c r="BZ137" s="2" t="str">
        <f t="shared" si="105"/>
        <v/>
      </c>
      <c r="CA137" s="2" t="str">
        <f t="shared" si="106"/>
        <v/>
      </c>
      <c r="CB137" s="2" t="str">
        <f t="shared" si="107"/>
        <v/>
      </c>
      <c r="CC137" s="2" t="str">
        <f t="shared" si="108"/>
        <v/>
      </c>
      <c r="CE137" s="2">
        <f t="shared" si="154"/>
        <v>34.9</v>
      </c>
      <c r="CF137" s="2" t="str">
        <f t="shared" si="154"/>
        <v/>
      </c>
      <c r="CG137" s="2">
        <f t="shared" si="154"/>
        <v>37.75</v>
      </c>
      <c r="CH137" s="2">
        <f t="shared" si="154"/>
        <v>36.950000000000003</v>
      </c>
      <c r="CI137" s="2">
        <f t="shared" si="154"/>
        <v>38.125</v>
      </c>
      <c r="CJ137" s="2">
        <f t="shared" si="154"/>
        <v>37.475000000000001</v>
      </c>
      <c r="CK137" s="2">
        <f t="shared" si="154"/>
        <v>36.200000000000003</v>
      </c>
      <c r="CL137" s="2">
        <f t="shared" si="154"/>
        <v>37.549999999999997</v>
      </c>
      <c r="CM137" s="2">
        <f t="shared" si="154"/>
        <v>38.975000000000001</v>
      </c>
      <c r="CN137" s="2">
        <f t="shared" si="154"/>
        <v>35.25</v>
      </c>
      <c r="CO137" s="2">
        <f t="shared" si="154"/>
        <v>36.825000000000003</v>
      </c>
      <c r="CP137" s="2">
        <f t="shared" si="154"/>
        <v>36.667000000000002</v>
      </c>
      <c r="CQ137" s="2">
        <f t="shared" si="154"/>
        <v>34.762</v>
      </c>
      <c r="CR137" s="2" t="str">
        <f t="shared" si="154"/>
        <v/>
      </c>
      <c r="CS137" s="2" t="str">
        <f t="shared" si="154"/>
        <v/>
      </c>
      <c r="CU137" s="2">
        <f t="shared" si="109"/>
        <v>34.9</v>
      </c>
      <c r="CV137" s="2" t="str">
        <f t="shared" si="110"/>
        <v/>
      </c>
      <c r="CW137" s="2">
        <f t="shared" si="111"/>
        <v>37.75</v>
      </c>
      <c r="CX137" s="2">
        <f t="shared" si="112"/>
        <v>36.950000000000003</v>
      </c>
      <c r="CY137" s="2">
        <f t="shared" si="113"/>
        <v>38.125</v>
      </c>
      <c r="CZ137" s="2">
        <f t="shared" si="114"/>
        <v>37.475000000000001</v>
      </c>
      <c r="DA137" s="2">
        <f t="shared" si="115"/>
        <v>36.200000000000003</v>
      </c>
      <c r="DB137" s="2">
        <f t="shared" si="116"/>
        <v>37.549999999999997</v>
      </c>
      <c r="DC137" s="2">
        <f t="shared" si="117"/>
        <v>38.975000000000001</v>
      </c>
      <c r="DD137" s="2">
        <f t="shared" si="118"/>
        <v>35.25</v>
      </c>
      <c r="DE137" s="2">
        <f t="shared" si="119"/>
        <v>36.825000000000003</v>
      </c>
      <c r="DF137" s="2">
        <f t="shared" si="120"/>
        <v>36.667000000000002</v>
      </c>
      <c r="DG137" s="2">
        <f t="shared" si="121"/>
        <v>34.762</v>
      </c>
      <c r="DH137" s="2" t="str">
        <f t="shared" si="122"/>
        <v/>
      </c>
      <c r="DI137" s="2" t="str">
        <f t="shared" si="123"/>
        <v/>
      </c>
      <c r="DK137" s="2">
        <f t="shared" si="163"/>
        <v>73.479965156794421</v>
      </c>
      <c r="DL137" s="2">
        <f t="shared" si="163"/>
        <v>67.844625506072873</v>
      </c>
      <c r="DM137" s="2">
        <f t="shared" si="163"/>
        <v>63.290069686411144</v>
      </c>
      <c r="DN137" s="2">
        <f t="shared" si="163"/>
        <v>75.658572373929729</v>
      </c>
      <c r="DO137" s="2">
        <f t="shared" si="163"/>
        <v>71.820665961945025</v>
      </c>
      <c r="DP137" s="2">
        <f t="shared" si="163"/>
        <v>64.480202846878981</v>
      </c>
      <c r="DQ137" s="2">
        <f t="shared" si="163"/>
        <v>67.068166717003947</v>
      </c>
      <c r="DR137" s="2">
        <f t="shared" si="163"/>
        <v>69.999584717607974</v>
      </c>
      <c r="DS137" s="2">
        <f t="shared" si="163"/>
        <v>67.097087737843552</v>
      </c>
      <c r="DT137" s="2">
        <f t="shared" si="163"/>
        <v>64.930198795343429</v>
      </c>
      <c r="DU137" s="2">
        <f t="shared" si="163"/>
        <v>58.398349303135888</v>
      </c>
      <c r="DV137" s="2">
        <f t="shared" si="163"/>
        <v>64.922796134098434</v>
      </c>
      <c r="DW137" s="2">
        <f t="shared" si="163"/>
        <v>60.500635095137412</v>
      </c>
      <c r="DX137" s="2">
        <f t="shared" si="163"/>
        <v>70.500730897009959</v>
      </c>
      <c r="DY137" s="2">
        <f t="shared" si="163"/>
        <v>66.897000000000006</v>
      </c>
      <c r="EA137" s="2">
        <f t="shared" si="151"/>
        <v>35.022550028200783</v>
      </c>
      <c r="EB137" s="2">
        <f t="shared" si="151"/>
        <v>36.202063624884758</v>
      </c>
      <c r="EC137" s="2">
        <f t="shared" si="151"/>
        <v>36.027305406056719</v>
      </c>
      <c r="ED137" s="2">
        <f t="shared" si="151"/>
        <v>36.396128837829458</v>
      </c>
      <c r="EE137" s="2">
        <f t="shared" si="150"/>
        <v>36.419494834971033</v>
      </c>
      <c r="EF137" s="2">
        <f t="shared" si="150"/>
        <v>35.648843963410016</v>
      </c>
      <c r="EG137" s="2">
        <f t="shared" si="150"/>
        <v>35.64918622125802</v>
      </c>
      <c r="EH137" s="2">
        <f t="shared" si="150"/>
        <v>37.433949816382906</v>
      </c>
      <c r="EI137" s="2">
        <f t="shared" si="150"/>
        <v>37.697614321104069</v>
      </c>
      <c r="EJ137" s="2">
        <f t="shared" si="150"/>
        <v>35.451788654237603</v>
      </c>
      <c r="EK137" s="2">
        <f t="shared" si="150"/>
        <v>35.446787696794388</v>
      </c>
      <c r="EL137" s="2">
        <f t="shared" si="150"/>
        <v>34.381120123532895</v>
      </c>
      <c r="EM137" s="2">
        <f t="shared" si="134"/>
        <v>34.139764402085845</v>
      </c>
      <c r="EN137" s="2">
        <f t="shared" si="134"/>
        <v>34.379324819480715</v>
      </c>
      <c r="EO137" s="2">
        <f t="shared" si="134"/>
        <v>40.532399994265489</v>
      </c>
      <c r="EQ137" s="2">
        <f t="shared" si="164"/>
        <v>35.009714280380791</v>
      </c>
      <c r="ER137" s="2">
        <f t="shared" si="164"/>
        <v>36.191423599409966</v>
      </c>
      <c r="ES137" s="2">
        <f t="shared" si="164"/>
        <v>35.977147207730468</v>
      </c>
      <c r="ET137" s="2">
        <f t="shared" si="164"/>
        <v>36.486295599529825</v>
      </c>
      <c r="EU137" s="2">
        <f t="shared" si="164"/>
        <v>36.452805532761303</v>
      </c>
      <c r="EV137" s="2">
        <f t="shared" si="164"/>
        <v>35.614267554894546</v>
      </c>
      <c r="EW137" s="2">
        <f t="shared" si="164"/>
        <v>35.637878355638563</v>
      </c>
      <c r="EX137" s="2">
        <f t="shared" si="164"/>
        <v>37.373291101875388</v>
      </c>
      <c r="EY137" s="2">
        <f t="shared" si="164"/>
        <v>37.705848603840458</v>
      </c>
      <c r="EZ137" s="2">
        <f t="shared" si="164"/>
        <v>35.45804292470072</v>
      </c>
      <c r="FA137" s="2">
        <f t="shared" si="164"/>
        <v>35.573654783271635</v>
      </c>
      <c r="FB137" s="2">
        <f t="shared" si="164"/>
        <v>34.39001961030857</v>
      </c>
      <c r="FC137" s="2">
        <f t="shared" si="164"/>
        <v>34.111366671999356</v>
      </c>
      <c r="FD137" s="2">
        <f t="shared" si="164"/>
        <v>34.377828530013545</v>
      </c>
      <c r="FE137" s="2">
        <f t="shared" si="164"/>
        <v>40.047131393238935</v>
      </c>
      <c r="FG137" s="2">
        <f t="shared" si="165"/>
        <v>0.99830774551817125</v>
      </c>
      <c r="FH137" s="2">
        <f t="shared" si="165"/>
        <v>0.99845804082583012</v>
      </c>
      <c r="FI137" s="2">
        <f t="shared" si="165"/>
        <v>0.99817707004170297</v>
      </c>
      <c r="FJ137" s="2">
        <f t="shared" si="165"/>
        <v>0.99802834155628473</v>
      </c>
      <c r="FK137" s="2">
        <f t="shared" si="165"/>
        <v>0.99785429544336679</v>
      </c>
      <c r="FL137" s="2">
        <f t="shared" si="165"/>
        <v>0.99798816565320214</v>
      </c>
      <c r="FM137" s="2">
        <f t="shared" si="165"/>
        <v>0.99794096936928234</v>
      </c>
      <c r="FN137" s="2">
        <f t="shared" si="165"/>
        <v>0.99773412144115259</v>
      </c>
      <c r="FO137" s="2">
        <f t="shared" si="165"/>
        <v>0.9977817949408837</v>
      </c>
      <c r="FP137" s="2">
        <f t="shared" si="165"/>
        <v>0.99771053986255065</v>
      </c>
      <c r="FQ137" s="2">
        <f t="shared" si="165"/>
        <v>0.99761661948712066</v>
      </c>
      <c r="FR137" s="2">
        <f t="shared" si="165"/>
        <v>0.99755003336889569</v>
      </c>
      <c r="FS137" s="2">
        <f t="shared" si="165"/>
        <v>0.99758235715280474</v>
      </c>
      <c r="FT137" s="2">
        <f t="shared" si="165"/>
        <v>0.99792058227217617</v>
      </c>
      <c r="FU137" s="2">
        <f t="shared" si="165"/>
        <v>0.99733066960396077</v>
      </c>
      <c r="FW137" s="2">
        <f t="shared" si="155"/>
        <v>1.4160743814442033E-2</v>
      </c>
      <c r="FX137" s="2">
        <f t="shared" si="155"/>
        <v>1.7073495720521838E-2</v>
      </c>
      <c r="FY137" s="2">
        <f t="shared" si="155"/>
        <v>1.6265653371734849E-2</v>
      </c>
      <c r="FZ137" s="2">
        <f t="shared" si="155"/>
        <v>1.6178693362063193E-2</v>
      </c>
      <c r="GA137" s="2">
        <f t="shared" si="155"/>
        <v>1.3822254039409775E-2</v>
      </c>
      <c r="GB137" s="2">
        <f t="shared" si="155"/>
        <v>1.4003465111030778E-2</v>
      </c>
      <c r="GC137" s="2">
        <f t="shared" si="155"/>
        <v>1.4622574310589108E-2</v>
      </c>
      <c r="GD137" s="2">
        <f t="shared" si="155"/>
        <v>1.5350418052674094E-2</v>
      </c>
      <c r="GE137" s="2">
        <f t="shared" si="155"/>
        <v>1.4311575411959494E-2</v>
      </c>
      <c r="GF137" s="2">
        <f t="shared" si="155"/>
        <v>1.357258708706168E-2</v>
      </c>
      <c r="GG137" s="2">
        <f t="shared" si="155"/>
        <v>1.2241065761950325E-2</v>
      </c>
      <c r="GH137" s="2">
        <f t="shared" si="155"/>
        <v>1.1395833217496593E-2</v>
      </c>
      <c r="GI137" s="2">
        <f t="shared" si="155"/>
        <v>1.0994705951158449E-2</v>
      </c>
      <c r="GJ137" s="2">
        <f t="shared" si="155"/>
        <v>1.1387524619063972E-2</v>
      </c>
      <c r="GK137" s="2">
        <f t="shared" si="155"/>
        <v>1.0348336160189601E-2</v>
      </c>
      <c r="GM137" s="92">
        <f t="shared" si="156"/>
        <v>2.8480195597940021E-119</v>
      </c>
      <c r="GN137" s="92">
        <f t="shared" si="156"/>
        <v>1.6760271492239353E-126</v>
      </c>
      <c r="GO137" s="92">
        <f t="shared" si="156"/>
        <v>1.1856322575845765E-131</v>
      </c>
      <c r="GP137" s="92">
        <f t="shared" si="156"/>
        <v>5.3855725498567037E-170</v>
      </c>
      <c r="GQ137" s="92">
        <f t="shared" si="156"/>
        <v>5.4469151717714595E-167</v>
      </c>
      <c r="GR137" s="92">
        <f t="shared" si="156"/>
        <v>3.9537607378643942E-151</v>
      </c>
      <c r="GS137" s="92">
        <f t="shared" si="156"/>
        <v>1.7962008289143474E-148</v>
      </c>
      <c r="GT137" s="92">
        <f t="shared" si="156"/>
        <v>8.620574379594127E-88</v>
      </c>
      <c r="GU137" s="92">
        <f t="shared" si="156"/>
        <v>1.2313181621113881E-109</v>
      </c>
      <c r="GV137" s="92">
        <f t="shared" si="156"/>
        <v>2.0966740872506174E-139</v>
      </c>
      <c r="GW137" s="92">
        <f t="shared" si="156"/>
        <v>4.6371749765220643E-136</v>
      </c>
      <c r="GX137" s="92">
        <f t="shared" si="156"/>
        <v>9.7230282956858383E-154</v>
      </c>
      <c r="GY137" s="92">
        <f t="shared" si="156"/>
        <v>1.1333536557730299E-113</v>
      </c>
      <c r="GZ137" s="92">
        <f t="shared" si="156"/>
        <v>1.6380372397741196E-110</v>
      </c>
      <c r="HA137" s="92">
        <f t="shared" si="156"/>
        <v>7.0009544661806081E-104</v>
      </c>
      <c r="HC137" s="92">
        <f t="shared" si="152"/>
        <v>2.6768602244127921E-28</v>
      </c>
      <c r="HD137" s="92">
        <f t="shared" si="152"/>
        <v>3.6107688915407662E-32</v>
      </c>
      <c r="HE137" s="92">
        <f t="shared" si="152"/>
        <v>3.005273678541974E-34</v>
      </c>
      <c r="HF137" s="92">
        <f t="shared" si="152"/>
        <v>2.3605520316454529E-38</v>
      </c>
      <c r="HG137" s="92">
        <f t="shared" si="152"/>
        <v>2.018624893895262E-44</v>
      </c>
      <c r="HH137" s="92">
        <f t="shared" si="152"/>
        <v>3.2563885928794167E-60</v>
      </c>
      <c r="HI137" s="92">
        <f t="shared" si="152"/>
        <v>6.040622493395829E-65</v>
      </c>
      <c r="HJ137" s="92">
        <f t="shared" si="152"/>
        <v>1.0534494868239919E-63</v>
      </c>
      <c r="HK137" s="92">
        <f t="shared" si="152"/>
        <v>6.9989506389105455E-67</v>
      </c>
      <c r="HL137" s="92">
        <f t="shared" si="160"/>
        <v>1.0434084061363847E-72</v>
      </c>
      <c r="HM137" s="92">
        <f t="shared" si="160"/>
        <v>5.5816246670027356E-52</v>
      </c>
      <c r="HN137" s="92">
        <f t="shared" si="160"/>
        <v>2.3327205468618968E-41</v>
      </c>
      <c r="HO137" s="92">
        <f t="shared" si="160"/>
        <v>9.7365564075370414E-33</v>
      </c>
      <c r="HP137" s="92">
        <f t="shared" si="160"/>
        <v>1.0624189053818886E-27</v>
      </c>
      <c r="HQ137" s="92">
        <f t="shared" si="160"/>
        <v>4.0238977735029779E-28</v>
      </c>
      <c r="HS137" s="92">
        <f t="shared" si="157"/>
        <v>7.9570102759516457E-3</v>
      </c>
      <c r="HT137" s="92">
        <f t="shared" si="157"/>
        <v>2.3269429847875608E-2</v>
      </c>
      <c r="HU137" s="92">
        <f t="shared" si="157"/>
        <v>9.9972262133592015E-3</v>
      </c>
      <c r="HV137" s="92">
        <f t="shared" si="157"/>
        <v>6.4412460272996195E-3</v>
      </c>
      <c r="HW137" s="92">
        <f t="shared" si="157"/>
        <v>2.8671348919969285E-3</v>
      </c>
      <c r="HX137" s="92">
        <f t="shared" si="157"/>
        <v>4.9893542139270095E-3</v>
      </c>
      <c r="HY137" s="92">
        <f t="shared" si="157"/>
        <v>7.6251976570516598E-3</v>
      </c>
      <c r="HZ137" s="92">
        <f t="shared" si="157"/>
        <v>6.9682851153513034E-3</v>
      </c>
      <c r="IA137" s="92">
        <f t="shared" si="157"/>
        <v>7.398194985286162E-3</v>
      </c>
      <c r="IB137" s="92">
        <f t="shared" si="157"/>
        <v>5.8035284108387229E-3</v>
      </c>
      <c r="IC137" s="92">
        <f t="shared" si="157"/>
        <v>1.5390811519885952E-3</v>
      </c>
      <c r="ID137" s="92">
        <f t="shared" si="157"/>
        <v>6.8744011123401049E-4</v>
      </c>
      <c r="IE137" s="92">
        <f t="shared" si="157"/>
        <v>1.0138302841537683E-3</v>
      </c>
      <c r="IF137" s="92">
        <f t="shared" si="157"/>
        <v>1.0000336177422967E-2</v>
      </c>
      <c r="IG137" s="92">
        <f t="shared" si="157"/>
        <v>2.5694054617843732E-2</v>
      </c>
      <c r="II137" s="92">
        <f t="shared" si="158"/>
        <v>2.2280224807063571E-21</v>
      </c>
      <c r="IJ137" s="92">
        <f t="shared" si="158"/>
        <v>1.2450681399951946E-18</v>
      </c>
      <c r="IK137" s="92">
        <f t="shared" si="158"/>
        <v>2.7867418195144419E-23</v>
      </c>
      <c r="IL137" s="92">
        <f t="shared" si="158"/>
        <v>2.3054966330085466E-27</v>
      </c>
      <c r="IM137" s="92">
        <f t="shared" si="158"/>
        <v>1.345127621851518E-28</v>
      </c>
      <c r="IN137" s="92">
        <f t="shared" si="158"/>
        <v>1.4505221807140275E-26</v>
      </c>
      <c r="IO137" s="92">
        <f t="shared" si="158"/>
        <v>5.9453455621938575E-27</v>
      </c>
      <c r="IP137" s="92">
        <f t="shared" si="158"/>
        <v>3.9986314894070455E-29</v>
      </c>
      <c r="IQ137" s="92">
        <f t="shared" si="158"/>
        <v>2.4062511887059868E-27</v>
      </c>
      <c r="IR137" s="92">
        <f t="shared" si="158"/>
        <v>1.1443584086521608E-27</v>
      </c>
      <c r="IS137" s="92">
        <f t="shared" si="158"/>
        <v>6.2323196535480603E-31</v>
      </c>
      <c r="IT137" s="92">
        <f t="shared" si="158"/>
        <v>7.2543370115105829E-33</v>
      </c>
      <c r="IU137" s="92">
        <f t="shared" si="158"/>
        <v>9.9072212862428984E-29</v>
      </c>
      <c r="IV137" s="92">
        <f t="shared" si="158"/>
        <v>1.0502806011738691E-22</v>
      </c>
      <c r="IW137" s="92">
        <f t="shared" si="158"/>
        <v>1.1254728030797452E-14</v>
      </c>
      <c r="IY137" s="92">
        <f t="shared" si="159"/>
        <v>7.9570102759516457E-3</v>
      </c>
      <c r="IZ137" s="92">
        <f t="shared" si="159"/>
        <v>2.3269429847875608E-2</v>
      </c>
      <c r="JA137" s="92">
        <f t="shared" si="159"/>
        <v>9.9972262133592015E-3</v>
      </c>
      <c r="JB137" s="92">
        <f t="shared" si="159"/>
        <v>6.4412460272996195E-3</v>
      </c>
      <c r="JC137" s="92">
        <f t="shared" si="159"/>
        <v>2.8671348919969285E-3</v>
      </c>
      <c r="JD137" s="92">
        <f t="shared" si="159"/>
        <v>4.9893542139270095E-3</v>
      </c>
      <c r="JE137" s="92">
        <f t="shared" si="159"/>
        <v>7.6251976570516598E-3</v>
      </c>
      <c r="JF137" s="92">
        <f t="shared" si="159"/>
        <v>6.9682851153513034E-3</v>
      </c>
      <c r="JG137" s="92">
        <f t="shared" si="159"/>
        <v>7.398194985286162E-3</v>
      </c>
      <c r="JH137" s="92">
        <f t="shared" si="159"/>
        <v>5.8035284108387229E-3</v>
      </c>
      <c r="JI137" s="92">
        <f t="shared" si="159"/>
        <v>1.5390811519885952E-3</v>
      </c>
      <c r="JJ137" s="92">
        <f t="shared" si="159"/>
        <v>6.8744011123401049E-4</v>
      </c>
      <c r="JK137" s="92">
        <f t="shared" si="159"/>
        <v>1.0138302841537683E-3</v>
      </c>
      <c r="JL137" s="92">
        <f t="shared" si="159"/>
        <v>1.0000336177422967E-2</v>
      </c>
      <c r="JM137" s="92">
        <f t="shared" si="159"/>
        <v>2.5694054617854987E-2</v>
      </c>
    </row>
    <row r="138" spans="2:273" x14ac:dyDescent="0.25">
      <c r="B138" s="2">
        <v>111</v>
      </c>
      <c r="C138" s="37">
        <v>37.125</v>
      </c>
      <c r="D138" s="37">
        <v>38.65</v>
      </c>
      <c r="E138" s="37">
        <v>37.049999999999997</v>
      </c>
      <c r="F138" s="37">
        <v>37.125</v>
      </c>
      <c r="G138" s="37">
        <v>37.35</v>
      </c>
      <c r="H138" s="37">
        <v>35.825000000000003</v>
      </c>
      <c r="I138" s="37">
        <v>36.85</v>
      </c>
      <c r="J138" s="37">
        <v>38.424999999999997</v>
      </c>
      <c r="K138" s="37">
        <v>37.825000000000003</v>
      </c>
      <c r="L138" s="37">
        <v>36.65</v>
      </c>
      <c r="M138" s="37">
        <v>35.450000000000003</v>
      </c>
      <c r="N138" s="37">
        <v>34.81</v>
      </c>
      <c r="O138" s="37">
        <v>35.69</v>
      </c>
      <c r="P138" s="37">
        <v>38.076999999999998</v>
      </c>
      <c r="Q138" s="37">
        <v>50.537999999999997</v>
      </c>
      <c r="S138" s="4">
        <f t="shared" si="161"/>
        <v>34.982318065769093</v>
      </c>
      <c r="T138" s="4">
        <f t="shared" si="161"/>
        <v>37.058537978105278</v>
      </c>
      <c r="U138" s="4">
        <f t="shared" si="161"/>
        <v>37.153213429841735</v>
      </c>
      <c r="V138" s="4">
        <f t="shared" si="161"/>
        <v>37.376677371380588</v>
      </c>
      <c r="W138" s="4">
        <f t="shared" si="161"/>
        <v>37.0442697829465</v>
      </c>
      <c r="X138" s="4">
        <f t="shared" si="161"/>
        <v>36.703044276648477</v>
      </c>
      <c r="Y138" s="4">
        <f t="shared" si="161"/>
        <v>37.547446344520708</v>
      </c>
      <c r="Z138" s="4">
        <f t="shared" si="161"/>
        <v>39.501928388557317</v>
      </c>
      <c r="AA138" s="4">
        <f t="shared" si="161"/>
        <v>39.930858632732608</v>
      </c>
      <c r="AB138" s="4">
        <f t="shared" si="161"/>
        <v>37.35558001091951</v>
      </c>
      <c r="AC138" s="4">
        <f t="shared" si="161"/>
        <v>36.012407868271069</v>
      </c>
      <c r="AD138" s="4">
        <f t="shared" si="161"/>
        <v>34.675426207712825</v>
      </c>
      <c r="AE138" s="4">
        <f t="shared" si="161"/>
        <v>34.619503719364353</v>
      </c>
      <c r="AF138" s="4">
        <f t="shared" si="161"/>
        <v>38.09249992927603</v>
      </c>
      <c r="AG138" s="4">
        <f t="shared" si="161"/>
        <v>53.976032966922048</v>
      </c>
      <c r="AI138" s="4">
        <f t="shared" si="162"/>
        <v>2.1426819342309074</v>
      </c>
      <c r="AJ138" s="4">
        <f t="shared" si="162"/>
        <v>1.5914620218947206</v>
      </c>
      <c r="AK138" s="4">
        <f t="shared" si="162"/>
        <v>-0.10321342984173754</v>
      </c>
      <c r="AL138" s="4">
        <f t="shared" si="162"/>
        <v>-0.25167737138058754</v>
      </c>
      <c r="AM138" s="4">
        <f t="shared" si="162"/>
        <v>0.30573021705350101</v>
      </c>
      <c r="AN138" s="4">
        <f t="shared" si="162"/>
        <v>-0.87804427664847395</v>
      </c>
      <c r="AO138" s="4">
        <f t="shared" si="162"/>
        <v>-0.69744634452070642</v>
      </c>
      <c r="AP138" s="4">
        <f t="shared" si="162"/>
        <v>-1.0769283885573202</v>
      </c>
      <c r="AQ138" s="4">
        <f t="shared" si="162"/>
        <v>-2.1058586327326054</v>
      </c>
      <c r="AR138" s="4">
        <f t="shared" si="162"/>
        <v>-0.70558001091951184</v>
      </c>
      <c r="AS138" s="4">
        <f t="shared" si="162"/>
        <v>-0.56240786827106604</v>
      </c>
      <c r="AT138" s="4">
        <f t="shared" si="162"/>
        <v>0.1345737922871777</v>
      </c>
      <c r="AU138" s="4">
        <f t="shared" si="162"/>
        <v>1.0704962806356448</v>
      </c>
      <c r="AV138" s="4">
        <f t="shared" si="162"/>
        <v>-1.5499929276032276E-2</v>
      </c>
      <c r="AW138" s="4">
        <f t="shared" si="162"/>
        <v>-3.4380329669220515</v>
      </c>
      <c r="AY138" s="2">
        <f t="shared" si="153"/>
        <v>34.982317372149879</v>
      </c>
      <c r="AZ138" s="2">
        <f t="shared" si="153"/>
        <v>36.09692451946637</v>
      </c>
      <c r="BA138" s="2">
        <f t="shared" si="153"/>
        <v>35.986881765452289</v>
      </c>
      <c r="BB138" s="2">
        <f t="shared" si="153"/>
        <v>36.34552987188254</v>
      </c>
      <c r="BC138" s="2">
        <f t="shared" si="153"/>
        <v>36.37357311380979</v>
      </c>
      <c r="BD138" s="2">
        <f t="shared" si="153"/>
        <v>35.597034337542254</v>
      </c>
      <c r="BE138" s="2">
        <f t="shared" si="153"/>
        <v>35.587234832465811</v>
      </c>
      <c r="BF138" s="2">
        <f t="shared" si="153"/>
        <v>37.386555030602807</v>
      </c>
      <c r="BG138" s="2">
        <f t="shared" si="153"/>
        <v>37.606993633941507</v>
      </c>
      <c r="BH138" s="2">
        <f t="shared" si="153"/>
        <v>35.350946355389233</v>
      </c>
      <c r="BI138" s="2">
        <f t="shared" si="153"/>
        <v>35.309008820229671</v>
      </c>
      <c r="BJ138" s="2">
        <f t="shared" si="153"/>
        <v>34.280729330735547</v>
      </c>
      <c r="BK138" s="2">
        <f t="shared" si="153"/>
        <v>34.064307918326563</v>
      </c>
      <c r="BL138" s="2">
        <f t="shared" si="153"/>
        <v>34.317387127480451</v>
      </c>
      <c r="BM138" s="2">
        <f t="shared" si="153"/>
        <v>40.458351302379398</v>
      </c>
      <c r="BO138" s="2" t="str">
        <f t="shared" si="94"/>
        <v/>
      </c>
      <c r="BP138" s="2" t="str">
        <f t="shared" si="95"/>
        <v/>
      </c>
      <c r="BQ138" s="2" t="str">
        <f t="shared" si="96"/>
        <v/>
      </c>
      <c r="BR138" s="2" t="str">
        <f t="shared" si="97"/>
        <v/>
      </c>
      <c r="BS138" s="2" t="str">
        <f t="shared" si="98"/>
        <v/>
      </c>
      <c r="BT138" s="2" t="str">
        <f t="shared" si="99"/>
        <v/>
      </c>
      <c r="BU138" s="2" t="str">
        <f t="shared" si="100"/>
        <v/>
      </c>
      <c r="BV138" s="2" t="str">
        <f t="shared" si="101"/>
        <v/>
      </c>
      <c r="BW138" s="2" t="str">
        <f t="shared" si="102"/>
        <v/>
      </c>
      <c r="BX138" s="2" t="str">
        <f t="shared" si="103"/>
        <v/>
      </c>
      <c r="BY138" s="2" t="str">
        <f t="shared" si="104"/>
        <v/>
      </c>
      <c r="BZ138" s="2" t="str">
        <f t="shared" si="105"/>
        <v/>
      </c>
      <c r="CA138" s="2" t="str">
        <f t="shared" si="106"/>
        <v/>
      </c>
      <c r="CB138" s="2" t="str">
        <f t="shared" si="107"/>
        <v/>
      </c>
      <c r="CC138" s="2" t="str">
        <f t="shared" si="108"/>
        <v/>
      </c>
      <c r="CE138" s="2" t="str">
        <f t="shared" si="154"/>
        <v/>
      </c>
      <c r="CF138" s="2" t="str">
        <f t="shared" si="154"/>
        <v/>
      </c>
      <c r="CG138" s="2" t="str">
        <f t="shared" si="154"/>
        <v/>
      </c>
      <c r="CH138" s="2" t="str">
        <f t="shared" si="154"/>
        <v/>
      </c>
      <c r="CI138" s="2">
        <f t="shared" si="154"/>
        <v>37.35</v>
      </c>
      <c r="CJ138" s="2">
        <f t="shared" si="154"/>
        <v>35.825000000000003</v>
      </c>
      <c r="CK138" s="2" t="str">
        <f t="shared" si="154"/>
        <v/>
      </c>
      <c r="CL138" s="2" t="str">
        <f t="shared" si="154"/>
        <v/>
      </c>
      <c r="CM138" s="2" t="str">
        <f t="shared" si="154"/>
        <v/>
      </c>
      <c r="CN138" s="2" t="str">
        <f t="shared" si="154"/>
        <v/>
      </c>
      <c r="CO138" s="2">
        <f t="shared" si="154"/>
        <v>35.450000000000003</v>
      </c>
      <c r="CP138" s="2">
        <f t="shared" si="154"/>
        <v>34.81</v>
      </c>
      <c r="CQ138" s="2">
        <f t="shared" si="154"/>
        <v>35.69</v>
      </c>
      <c r="CR138" s="2" t="str">
        <f t="shared" si="154"/>
        <v/>
      </c>
      <c r="CS138" s="2" t="str">
        <f t="shared" si="154"/>
        <v/>
      </c>
      <c r="CU138" s="2" t="str">
        <f t="shared" si="109"/>
        <v/>
      </c>
      <c r="CV138" s="2" t="str">
        <f t="shared" si="110"/>
        <v/>
      </c>
      <c r="CW138" s="2" t="str">
        <f t="shared" si="111"/>
        <v/>
      </c>
      <c r="CX138" s="2" t="str">
        <f t="shared" si="112"/>
        <v/>
      </c>
      <c r="CY138" s="2">
        <f t="shared" si="113"/>
        <v>37.35</v>
      </c>
      <c r="CZ138" s="2">
        <f t="shared" si="114"/>
        <v>35.825000000000003</v>
      </c>
      <c r="DA138" s="2" t="str">
        <f t="shared" si="115"/>
        <v/>
      </c>
      <c r="DB138" s="2" t="str">
        <f t="shared" si="116"/>
        <v/>
      </c>
      <c r="DC138" s="2" t="str">
        <f t="shared" si="117"/>
        <v/>
      </c>
      <c r="DD138" s="2" t="str">
        <f t="shared" si="118"/>
        <v/>
      </c>
      <c r="DE138" s="2">
        <f t="shared" si="119"/>
        <v>35.450000000000003</v>
      </c>
      <c r="DF138" s="2">
        <f t="shared" si="120"/>
        <v>34.81</v>
      </c>
      <c r="DG138" s="2">
        <f t="shared" si="121"/>
        <v>35.69</v>
      </c>
      <c r="DH138" s="2" t="str">
        <f t="shared" si="122"/>
        <v/>
      </c>
      <c r="DI138" s="2" t="str">
        <f t="shared" si="123"/>
        <v/>
      </c>
      <c r="DK138" s="2">
        <f t="shared" si="163"/>
        <v>73.761341463414624</v>
      </c>
      <c r="DL138" s="2">
        <f t="shared" si="163"/>
        <v>68.047651821862345</v>
      </c>
      <c r="DM138" s="2">
        <f t="shared" si="163"/>
        <v>63.462073170731699</v>
      </c>
      <c r="DN138" s="2">
        <f t="shared" si="163"/>
        <v>75.98044256273127</v>
      </c>
      <c r="DO138" s="2">
        <f t="shared" si="163"/>
        <v>72.102378435517963</v>
      </c>
      <c r="DP138" s="2">
        <f t="shared" si="163"/>
        <v>64.687716419523014</v>
      </c>
      <c r="DQ138" s="2">
        <f t="shared" si="163"/>
        <v>67.297878284506197</v>
      </c>
      <c r="DR138" s="2">
        <f t="shared" si="163"/>
        <v>70.203405315614617</v>
      </c>
      <c r="DS138" s="2">
        <f t="shared" si="163"/>
        <v>67.290801620859753</v>
      </c>
      <c r="DT138" s="2">
        <f t="shared" si="163"/>
        <v>65.133006509467094</v>
      </c>
      <c r="DU138" s="2">
        <f t="shared" si="163"/>
        <v>58.523449477351917</v>
      </c>
      <c r="DV138" s="2">
        <f t="shared" si="163"/>
        <v>65.119926910298986</v>
      </c>
      <c r="DW138" s="2">
        <f t="shared" si="163"/>
        <v>60.639738830162081</v>
      </c>
      <c r="DX138" s="2">
        <f t="shared" si="163"/>
        <v>70.769179401993355</v>
      </c>
      <c r="DY138" s="2">
        <f t="shared" si="163"/>
        <v>67.110947368421051</v>
      </c>
      <c r="EA138" s="2">
        <f t="shared" si="151"/>
        <v>34.922413874788489</v>
      </c>
      <c r="EB138" s="2">
        <f t="shared" si="151"/>
        <v>36.051836393153494</v>
      </c>
      <c r="EC138" s="2">
        <f t="shared" si="151"/>
        <v>35.942366856775649</v>
      </c>
      <c r="ED138" s="2">
        <f t="shared" si="151"/>
        <v>36.27207077267996</v>
      </c>
      <c r="EE138" s="2">
        <f t="shared" si="150"/>
        <v>36.302770079225112</v>
      </c>
      <c r="EF138" s="2">
        <f t="shared" si="150"/>
        <v>35.543942620265597</v>
      </c>
      <c r="EG138" s="2">
        <f t="shared" si="150"/>
        <v>35.527588639971782</v>
      </c>
      <c r="EH138" s="2">
        <f t="shared" si="150"/>
        <v>37.319752496282142</v>
      </c>
      <c r="EI138" s="2">
        <f t="shared" si="150"/>
        <v>37.546473901661315</v>
      </c>
      <c r="EJ138" s="2">
        <f t="shared" si="150"/>
        <v>35.288286099407699</v>
      </c>
      <c r="EK138" s="2">
        <f t="shared" si="150"/>
        <v>35.256186736807535</v>
      </c>
      <c r="EL138" s="2">
        <f t="shared" si="150"/>
        <v>34.211403939697462</v>
      </c>
      <c r="EM138" s="2">
        <f t="shared" si="134"/>
        <v>34.005854836882207</v>
      </c>
      <c r="EN138" s="2">
        <f t="shared" si="134"/>
        <v>34.248081178197708</v>
      </c>
      <c r="EO138" s="2">
        <f t="shared" si="134"/>
        <v>40.399179252547754</v>
      </c>
      <c r="EQ138" s="2">
        <f t="shared" si="164"/>
        <v>34.919340157317805</v>
      </c>
      <c r="ER138" s="2">
        <f t="shared" si="164"/>
        <v>36.056482426915871</v>
      </c>
      <c r="ES138" s="2">
        <f t="shared" si="164"/>
        <v>35.872460589550514</v>
      </c>
      <c r="ET138" s="2">
        <f t="shared" si="164"/>
        <v>36.387481810111403</v>
      </c>
      <c r="EU138" s="2">
        <f t="shared" si="164"/>
        <v>36.351221611551154</v>
      </c>
      <c r="EV138" s="2">
        <f t="shared" si="164"/>
        <v>35.518431898667572</v>
      </c>
      <c r="EW138" s="2">
        <f t="shared" si="164"/>
        <v>35.526044748145459</v>
      </c>
      <c r="EX138" s="2">
        <f t="shared" si="164"/>
        <v>37.250417685446855</v>
      </c>
      <c r="EY138" s="2">
        <f t="shared" si="164"/>
        <v>37.567813457959041</v>
      </c>
      <c r="EZ138" s="2">
        <f t="shared" si="164"/>
        <v>35.31059392165227</v>
      </c>
      <c r="FA138" s="2">
        <f t="shared" si="164"/>
        <v>35.422986098331776</v>
      </c>
      <c r="FB138" s="2">
        <f t="shared" si="164"/>
        <v>34.231322620854954</v>
      </c>
      <c r="FC138" s="2">
        <f t="shared" si="164"/>
        <v>33.982197025381197</v>
      </c>
      <c r="FD138" s="2">
        <f t="shared" si="164"/>
        <v>34.250709595720252</v>
      </c>
      <c r="FE138" s="2">
        <f t="shared" si="164"/>
        <v>39.881164226465003</v>
      </c>
      <c r="FG138" s="2">
        <f t="shared" si="165"/>
        <v>0.99845641572984634</v>
      </c>
      <c r="FH138" s="2">
        <f t="shared" si="165"/>
        <v>0.99859352569493609</v>
      </c>
      <c r="FI138" s="2">
        <f t="shared" si="165"/>
        <v>0.9983372014089501</v>
      </c>
      <c r="FJ138" s="2">
        <f t="shared" si="165"/>
        <v>0.99820151411827152</v>
      </c>
      <c r="FK138" s="2">
        <f t="shared" si="165"/>
        <v>0.99804272465517052</v>
      </c>
      <c r="FL138" s="2">
        <f t="shared" si="165"/>
        <v>0.99816486041302777</v>
      </c>
      <c r="FM138" s="2">
        <f t="shared" si="165"/>
        <v>0.99812180146852725</v>
      </c>
      <c r="FN138" s="2">
        <f t="shared" si="165"/>
        <v>0.99793308210655729</v>
      </c>
      <c r="FO138" s="2">
        <f t="shared" si="165"/>
        <v>0.99797657801471296</v>
      </c>
      <c r="FP138" s="2">
        <f t="shared" si="165"/>
        <v>0.99791156682836446</v>
      </c>
      <c r="FQ138" s="2">
        <f t="shared" si="165"/>
        <v>0.99782587519864319</v>
      </c>
      <c r="FR138" s="2">
        <f t="shared" si="165"/>
        <v>0.99776512210261015</v>
      </c>
      <c r="FS138" s="2">
        <f t="shared" si="165"/>
        <v>0.9977946143739993</v>
      </c>
      <c r="FT138" s="2">
        <f t="shared" si="165"/>
        <v>0.99810320144261278</v>
      </c>
      <c r="FU138" s="2">
        <f t="shared" si="165"/>
        <v>0.99756496982423914</v>
      </c>
      <c r="FW138" s="2">
        <f t="shared" si="155"/>
        <v>1.5505762813733056E-2</v>
      </c>
      <c r="FX138" s="2">
        <f t="shared" si="155"/>
        <v>1.8689929362762123E-2</v>
      </c>
      <c r="FY138" s="2">
        <f t="shared" si="155"/>
        <v>1.7806990098745871E-2</v>
      </c>
      <c r="FZ138" s="2">
        <f t="shared" si="155"/>
        <v>1.7711938106122555E-2</v>
      </c>
      <c r="GA138" s="2">
        <f t="shared" si="155"/>
        <v>1.5135616133348894E-2</v>
      </c>
      <c r="GB138" s="2">
        <f t="shared" si="155"/>
        <v>1.53337777854065E-2</v>
      </c>
      <c r="GC138" s="2">
        <f t="shared" si="155"/>
        <v>1.6010746588712019E-2</v>
      </c>
      <c r="GD138" s="2">
        <f t="shared" si="155"/>
        <v>1.6806508582539837E-2</v>
      </c>
      <c r="GE138" s="2">
        <f t="shared" si="155"/>
        <v>1.5670693004271298E-2</v>
      </c>
      <c r="GF138" s="2">
        <f t="shared" si="155"/>
        <v>1.4862583866184907E-2</v>
      </c>
      <c r="GG138" s="2">
        <f t="shared" si="155"/>
        <v>1.3406229003461568E-2</v>
      </c>
      <c r="GH138" s="2">
        <f t="shared" si="155"/>
        <v>1.2481559806025385E-2</v>
      </c>
      <c r="GI138" s="2">
        <f t="shared" si="155"/>
        <v>1.2042681081751709E-2</v>
      </c>
      <c r="GJ138" s="2">
        <f t="shared" si="155"/>
        <v>1.247246960113816E-2</v>
      </c>
      <c r="GK138" s="2">
        <f t="shared" si="155"/>
        <v>1.1335407821729395E-2</v>
      </c>
      <c r="GM138" s="92">
        <f t="shared" si="156"/>
        <v>1.7199627973701025E-124</v>
      </c>
      <c r="GN138" s="92">
        <f t="shared" si="156"/>
        <v>6.1663389497826355E-132</v>
      </c>
      <c r="GO138" s="92">
        <f t="shared" si="156"/>
        <v>2.7387891397208824E-137</v>
      </c>
      <c r="GP138" s="92">
        <f t="shared" si="156"/>
        <v>3.2692794704172589E-177</v>
      </c>
      <c r="GQ138" s="92">
        <f t="shared" si="156"/>
        <v>2.8643656572286367E-174</v>
      </c>
      <c r="GR138" s="92">
        <f t="shared" si="156"/>
        <v>1.3095502485556059E-157</v>
      </c>
      <c r="GS138" s="92">
        <f t="shared" si="156"/>
        <v>8.805734222149192E-155</v>
      </c>
      <c r="GT138" s="92">
        <f t="shared" si="156"/>
        <v>1.555951060193878E-91</v>
      </c>
      <c r="GU138" s="92">
        <f t="shared" si="156"/>
        <v>2.4515210649685371E-114</v>
      </c>
      <c r="GV138" s="92">
        <f t="shared" si="156"/>
        <v>2.1885363572364583E-145</v>
      </c>
      <c r="GW138" s="92">
        <f t="shared" si="156"/>
        <v>6.4293156919807814E-142</v>
      </c>
      <c r="GX138" s="92">
        <f t="shared" si="156"/>
        <v>1.7384954046703165E-160</v>
      </c>
      <c r="GY138" s="92">
        <f t="shared" si="156"/>
        <v>1.1121990097938549E-118</v>
      </c>
      <c r="GZ138" s="92">
        <f t="shared" si="156"/>
        <v>2.4254519494713867E-115</v>
      </c>
      <c r="HA138" s="92">
        <f t="shared" si="156"/>
        <v>2.8245810743750248E-108</v>
      </c>
      <c r="HC138" s="92">
        <f t="shared" si="152"/>
        <v>1.0961198810802136E-30</v>
      </c>
      <c r="HD138" s="92">
        <f t="shared" si="152"/>
        <v>9.7581484170596226E-35</v>
      </c>
      <c r="HE138" s="92">
        <f t="shared" si="152"/>
        <v>5.4866725564636439E-37</v>
      </c>
      <c r="HF138" s="92">
        <f t="shared" si="152"/>
        <v>2.3509078733422591E-41</v>
      </c>
      <c r="HG138" s="92">
        <f t="shared" si="152"/>
        <v>3.9924961657469734E-48</v>
      </c>
      <c r="HH138" s="92">
        <f t="shared" si="152"/>
        <v>3.7504564276072584E-65</v>
      </c>
      <c r="HI138" s="92">
        <f t="shared" si="152"/>
        <v>4.3982284143703036E-70</v>
      </c>
      <c r="HJ138" s="92">
        <f t="shared" si="152"/>
        <v>1.0010102880147776E-68</v>
      </c>
      <c r="HK138" s="92">
        <f t="shared" si="152"/>
        <v>3.1649607824205279E-72</v>
      </c>
      <c r="HL138" s="92">
        <f t="shared" si="160"/>
        <v>1.4069867341644359E-78</v>
      </c>
      <c r="HM138" s="92">
        <f t="shared" si="160"/>
        <v>2.4489238495059333E-56</v>
      </c>
      <c r="HN138" s="92">
        <f t="shared" si="160"/>
        <v>6.1207108982374702E-45</v>
      </c>
      <c r="HO138" s="92">
        <f t="shared" si="160"/>
        <v>1.2078475847744395E-35</v>
      </c>
      <c r="HP138" s="92">
        <f t="shared" si="160"/>
        <v>4.3550281527119147E-30</v>
      </c>
      <c r="HQ138" s="92">
        <f t="shared" si="160"/>
        <v>2.2980464908153562E-30</v>
      </c>
      <c r="HS138" s="92">
        <f t="shared" si="157"/>
        <v>1.266604934591019E-2</v>
      </c>
      <c r="HT138" s="92">
        <f t="shared" si="157"/>
        <v>3.4623805619894504E-2</v>
      </c>
      <c r="HU138" s="92">
        <f t="shared" si="157"/>
        <v>1.6318044892938859E-2</v>
      </c>
      <c r="HV138" s="92">
        <f t="shared" si="157"/>
        <v>1.1252362036686251E-2</v>
      </c>
      <c r="HW138" s="92">
        <f t="shared" si="157"/>
        <v>5.1941837269901866E-3</v>
      </c>
      <c r="HX138" s="92">
        <f t="shared" si="157"/>
        <v>8.6026670229609279E-3</v>
      </c>
      <c r="HY138" s="92">
        <f t="shared" si="157"/>
        <v>1.2966944582065324E-2</v>
      </c>
      <c r="HZ138" s="92">
        <f t="shared" si="157"/>
        <v>1.225151424020815E-2</v>
      </c>
      <c r="IA138" s="92">
        <f t="shared" si="157"/>
        <v>1.2618905740012128E-2</v>
      </c>
      <c r="IB138" s="92">
        <f t="shared" si="157"/>
        <v>1.0000003913941723E-2</v>
      </c>
      <c r="IC138" s="92">
        <f t="shared" si="157"/>
        <v>2.902829344902806E-3</v>
      </c>
      <c r="ID138" s="92">
        <f t="shared" si="157"/>
        <v>1.3638981663131391E-3</v>
      </c>
      <c r="IE138" s="92">
        <f t="shared" si="157"/>
        <v>1.8775209997765733E-3</v>
      </c>
      <c r="IF138" s="92">
        <f t="shared" si="157"/>
        <v>1.4646341259406625E-2</v>
      </c>
      <c r="IG138" s="92">
        <f t="shared" si="157"/>
        <v>3.4362078647139256E-2</v>
      </c>
      <c r="II138" s="92">
        <f t="shared" si="158"/>
        <v>1.5765916307418396E-20</v>
      </c>
      <c r="IJ138" s="92">
        <f t="shared" si="158"/>
        <v>7.2833945325264096E-18</v>
      </c>
      <c r="IK138" s="92">
        <f t="shared" si="158"/>
        <v>2.5547989652953383E-22</v>
      </c>
      <c r="IL138" s="92">
        <f t="shared" si="158"/>
        <v>3.1854647817158068E-26</v>
      </c>
      <c r="IM138" s="92">
        <f t="shared" si="158"/>
        <v>1.9019299645256645E-27</v>
      </c>
      <c r="IN138" s="92">
        <f t="shared" si="158"/>
        <v>1.6948519541031574E-25</v>
      </c>
      <c r="IO138" s="92">
        <f t="shared" si="158"/>
        <v>7.4030939114413529E-26</v>
      </c>
      <c r="IP138" s="92">
        <f t="shared" si="158"/>
        <v>6.3727225546357075E-28</v>
      </c>
      <c r="IQ138" s="92">
        <f t="shared" si="158"/>
        <v>3.0744389351306933E-26</v>
      </c>
      <c r="IR138" s="92">
        <f t="shared" si="158"/>
        <v>1.4617316919494839E-26</v>
      </c>
      <c r="IS138" s="92">
        <f t="shared" si="158"/>
        <v>1.021736627444225E-29</v>
      </c>
      <c r="IT138" s="92">
        <f t="shared" si="158"/>
        <v>1.3621768491269535E-31</v>
      </c>
      <c r="IU138" s="92">
        <f t="shared" si="158"/>
        <v>1.2390099638215633E-27</v>
      </c>
      <c r="IV138" s="92">
        <f t="shared" si="158"/>
        <v>7.6407101380857092E-22</v>
      </c>
      <c r="IW138" s="92">
        <f t="shared" si="158"/>
        <v>3.7838550369552173E-14</v>
      </c>
      <c r="IY138" s="92">
        <f t="shared" si="159"/>
        <v>1.266604934591019E-2</v>
      </c>
      <c r="IZ138" s="92">
        <f t="shared" si="159"/>
        <v>3.4623805619894511E-2</v>
      </c>
      <c r="JA138" s="92">
        <f t="shared" si="159"/>
        <v>1.6318044892938859E-2</v>
      </c>
      <c r="JB138" s="92">
        <f t="shared" si="159"/>
        <v>1.1252362036686251E-2</v>
      </c>
      <c r="JC138" s="92">
        <f t="shared" si="159"/>
        <v>5.1941837269901866E-3</v>
      </c>
      <c r="JD138" s="92">
        <f t="shared" si="159"/>
        <v>8.6026670229609279E-3</v>
      </c>
      <c r="JE138" s="92">
        <f t="shared" si="159"/>
        <v>1.2966944582065324E-2</v>
      </c>
      <c r="JF138" s="92">
        <f t="shared" si="159"/>
        <v>1.225151424020815E-2</v>
      </c>
      <c r="JG138" s="92">
        <f t="shared" si="159"/>
        <v>1.2618905740012128E-2</v>
      </c>
      <c r="JH138" s="92">
        <f t="shared" si="159"/>
        <v>1.0000003913941723E-2</v>
      </c>
      <c r="JI138" s="92">
        <f t="shared" si="159"/>
        <v>2.902829344902806E-3</v>
      </c>
      <c r="JJ138" s="92">
        <f t="shared" si="159"/>
        <v>1.3638981663131391E-3</v>
      </c>
      <c r="JK138" s="92">
        <f t="shared" si="159"/>
        <v>1.8775209997765733E-3</v>
      </c>
      <c r="JL138" s="92">
        <f t="shared" si="159"/>
        <v>1.4646341259406625E-2</v>
      </c>
      <c r="JM138" s="92">
        <f t="shared" si="159"/>
        <v>3.4362078647177094E-2</v>
      </c>
    </row>
    <row r="139" spans="2:273" x14ac:dyDescent="0.25">
      <c r="B139" s="2">
        <v>112</v>
      </c>
      <c r="C139" s="37">
        <v>37.299999999999997</v>
      </c>
      <c r="D139" s="37">
        <v>38.174999999999997</v>
      </c>
      <c r="E139" s="37">
        <v>38.15</v>
      </c>
      <c r="F139" s="37">
        <v>37.4</v>
      </c>
      <c r="G139" s="37">
        <v>37.450000000000003</v>
      </c>
      <c r="H139" s="37">
        <v>37.725000000000001</v>
      </c>
      <c r="I139" s="37">
        <v>38.6</v>
      </c>
      <c r="J139" s="37">
        <v>39.450000000000003</v>
      </c>
      <c r="K139" s="37">
        <v>40.549999999999997</v>
      </c>
      <c r="L139" s="37">
        <v>38.25</v>
      </c>
      <c r="M139" s="37">
        <v>36.15</v>
      </c>
      <c r="N139" s="37">
        <v>36.167000000000002</v>
      </c>
      <c r="O139" s="37">
        <v>36.738</v>
      </c>
      <c r="P139" s="37">
        <v>38.692</v>
      </c>
      <c r="Q139" s="37">
        <v>53.384999999999998</v>
      </c>
      <c r="S139" s="4">
        <f t="shared" si="161"/>
        <v>34.877612972680097</v>
      </c>
      <c r="T139" s="4">
        <f t="shared" si="161"/>
        <v>37.264777317924967</v>
      </c>
      <c r="U139" s="4">
        <f t="shared" si="161"/>
        <v>37.643305712066891</v>
      </c>
      <c r="V139" s="4">
        <f t="shared" si="161"/>
        <v>37.85454003415677</v>
      </c>
      <c r="W139" s="4">
        <f t="shared" si="161"/>
        <v>37.362906538708224</v>
      </c>
      <c r="X139" s="4">
        <f t="shared" si="161"/>
        <v>37.235502787866174</v>
      </c>
      <c r="Y139" s="4">
        <f t="shared" si="161"/>
        <v>38.502379088259659</v>
      </c>
      <c r="Z139" s="4">
        <f t="shared" si="161"/>
        <v>40.637896801710589</v>
      </c>
      <c r="AA139" s="4">
        <f t="shared" si="161"/>
        <v>41.067174162696041</v>
      </c>
      <c r="AB139" s="4">
        <f t="shared" si="161"/>
        <v>38.340285636803159</v>
      </c>
      <c r="AC139" s="4">
        <f t="shared" si="161"/>
        <v>36.329662257457116</v>
      </c>
      <c r="AD139" s="4">
        <f t="shared" si="161"/>
        <v>34.823228751200084</v>
      </c>
      <c r="AE139" s="4">
        <f t="shared" si="161"/>
        <v>34.875402257473091</v>
      </c>
      <c r="AF139" s="4">
        <f t="shared" si="161"/>
        <v>39.379545215565429</v>
      </c>
      <c r="AG139" s="4">
        <f t="shared" si="161"/>
        <v>57.447294557345153</v>
      </c>
      <c r="AI139" s="4">
        <f t="shared" si="162"/>
        <v>2.4223870273198997</v>
      </c>
      <c r="AJ139" s="4">
        <f t="shared" si="162"/>
        <v>0.91022268207503032</v>
      </c>
      <c r="AK139" s="4">
        <f t="shared" si="162"/>
        <v>0.506694287933108</v>
      </c>
      <c r="AL139" s="4">
        <f t="shared" si="162"/>
        <v>-0.45454003415677136</v>
      </c>
      <c r="AM139" s="4">
        <f t="shared" si="162"/>
        <v>8.7093461291779306E-2</v>
      </c>
      <c r="AN139" s="4">
        <f t="shared" si="162"/>
        <v>0.48949721213382702</v>
      </c>
      <c r="AO139" s="4">
        <f t="shared" si="162"/>
        <v>9.7620911740342819E-2</v>
      </c>
      <c r="AP139" s="4">
        <f t="shared" si="162"/>
        <v>-1.1878968017105862</v>
      </c>
      <c r="AQ139" s="4">
        <f t="shared" si="162"/>
        <v>-0.51717416269604399</v>
      </c>
      <c r="AR139" s="4">
        <f t="shared" si="162"/>
        <v>-9.0285636803159264E-2</v>
      </c>
      <c r="AS139" s="4">
        <f t="shared" si="162"/>
        <v>-0.17966225745711739</v>
      </c>
      <c r="AT139" s="4">
        <f t="shared" si="162"/>
        <v>1.3437712487999178</v>
      </c>
      <c r="AU139" s="4">
        <f t="shared" si="162"/>
        <v>1.8625977425269085</v>
      </c>
      <c r="AV139" s="4">
        <f t="shared" si="162"/>
        <v>-0.68754521556542869</v>
      </c>
      <c r="AW139" s="4">
        <f t="shared" si="162"/>
        <v>-4.0622945573451545</v>
      </c>
      <c r="AY139" s="2">
        <f t="shared" si="153"/>
        <v>34.877611950177645</v>
      </c>
      <c r="AZ139" s="2">
        <f t="shared" si="153"/>
        <v>35.943516824043549</v>
      </c>
      <c r="BA139" s="2">
        <f t="shared" si="153"/>
        <v>35.89780999358215</v>
      </c>
      <c r="BB139" s="2">
        <f t="shared" si="153"/>
        <v>36.216612737729655</v>
      </c>
      <c r="BC139" s="2">
        <f t="shared" si="153"/>
        <v>36.251725835815371</v>
      </c>
      <c r="BD139" s="2">
        <f t="shared" si="153"/>
        <v>35.488073011264376</v>
      </c>
      <c r="BE139" s="2">
        <f t="shared" si="153"/>
        <v>35.46116652631482</v>
      </c>
      <c r="BF139" s="2">
        <f t="shared" si="153"/>
        <v>37.266718165220723</v>
      </c>
      <c r="BG139" s="2">
        <f t="shared" si="153"/>
        <v>37.451460385610218</v>
      </c>
      <c r="BH139" s="2">
        <f t="shared" si="153"/>
        <v>35.182960536675743</v>
      </c>
      <c r="BI139" s="2">
        <f t="shared" si="153"/>
        <v>35.115390578029398</v>
      </c>
      <c r="BJ139" s="2">
        <f t="shared" si="153"/>
        <v>34.105869679708334</v>
      </c>
      <c r="BK139" s="2">
        <f t="shared" si="153"/>
        <v>33.92582506364846</v>
      </c>
      <c r="BL139" s="2">
        <f t="shared" si="153"/>
        <v>34.18080974809363</v>
      </c>
      <c r="BM139" s="2">
        <f t="shared" si="153"/>
        <v>40.319225217237175</v>
      </c>
      <c r="BO139" s="2" t="str">
        <f t="shared" si="94"/>
        <v/>
      </c>
      <c r="BP139" s="2" t="str">
        <f t="shared" si="95"/>
        <v/>
      </c>
      <c r="BQ139" s="2" t="str">
        <f t="shared" si="96"/>
        <v/>
      </c>
      <c r="BR139" s="2" t="str">
        <f t="shared" si="97"/>
        <v/>
      </c>
      <c r="BS139" s="2" t="str">
        <f t="shared" si="98"/>
        <v/>
      </c>
      <c r="BT139" s="2" t="str">
        <f t="shared" si="99"/>
        <v/>
      </c>
      <c r="BU139" s="2" t="str">
        <f t="shared" si="100"/>
        <v/>
      </c>
      <c r="BV139" s="2" t="str">
        <f t="shared" si="101"/>
        <v/>
      </c>
      <c r="BW139" s="2" t="str">
        <f t="shared" si="102"/>
        <v/>
      </c>
      <c r="BX139" s="2" t="str">
        <f t="shared" si="103"/>
        <v/>
      </c>
      <c r="BY139" s="2" t="str">
        <f t="shared" si="104"/>
        <v/>
      </c>
      <c r="BZ139" s="2" t="str">
        <f t="shared" si="105"/>
        <v/>
      </c>
      <c r="CA139" s="2" t="str">
        <f t="shared" si="106"/>
        <v/>
      </c>
      <c r="CB139" s="2" t="str">
        <f t="shared" si="107"/>
        <v/>
      </c>
      <c r="CC139" s="2" t="str">
        <f t="shared" si="108"/>
        <v/>
      </c>
      <c r="CE139" s="2" t="str">
        <f t="shared" si="154"/>
        <v/>
      </c>
      <c r="CF139" s="2" t="str">
        <f t="shared" si="154"/>
        <v/>
      </c>
      <c r="CG139" s="2" t="str">
        <f t="shared" si="154"/>
        <v/>
      </c>
      <c r="CH139" s="2" t="str">
        <f t="shared" si="154"/>
        <v/>
      </c>
      <c r="CI139" s="2">
        <f t="shared" si="154"/>
        <v>37.450000000000003</v>
      </c>
      <c r="CJ139" s="2" t="str">
        <f t="shared" si="154"/>
        <v/>
      </c>
      <c r="CK139" s="2" t="str">
        <f t="shared" si="154"/>
        <v/>
      </c>
      <c r="CL139" s="2" t="str">
        <f t="shared" si="154"/>
        <v/>
      </c>
      <c r="CM139" s="2" t="str">
        <f t="shared" si="154"/>
        <v/>
      </c>
      <c r="CN139" s="2" t="str">
        <f t="shared" si="154"/>
        <v/>
      </c>
      <c r="CO139" s="2">
        <f t="shared" si="154"/>
        <v>36.15</v>
      </c>
      <c r="CP139" s="2">
        <f t="shared" si="154"/>
        <v>36.167000000000002</v>
      </c>
      <c r="CQ139" s="2">
        <f t="shared" si="154"/>
        <v>36.738</v>
      </c>
      <c r="CR139" s="2" t="str">
        <f t="shared" si="154"/>
        <v/>
      </c>
      <c r="CS139" s="2" t="str">
        <f t="shared" si="154"/>
        <v/>
      </c>
      <c r="CU139" s="2" t="str">
        <f t="shared" si="109"/>
        <v/>
      </c>
      <c r="CV139" s="2" t="str">
        <f t="shared" si="110"/>
        <v/>
      </c>
      <c r="CW139" s="2" t="str">
        <f t="shared" si="111"/>
        <v/>
      </c>
      <c r="CX139" s="2" t="str">
        <f t="shared" si="112"/>
        <v/>
      </c>
      <c r="CY139" s="2">
        <f t="shared" si="113"/>
        <v>37.450000000000003</v>
      </c>
      <c r="CZ139" s="2" t="str">
        <f t="shared" si="114"/>
        <v/>
      </c>
      <c r="DA139" s="2" t="str">
        <f t="shared" si="115"/>
        <v/>
      </c>
      <c r="DB139" s="2" t="str">
        <f t="shared" si="116"/>
        <v/>
      </c>
      <c r="DC139" s="2" t="str">
        <f t="shared" si="117"/>
        <v/>
      </c>
      <c r="DD139" s="2" t="str">
        <f t="shared" si="118"/>
        <v/>
      </c>
      <c r="DE139" s="2">
        <f t="shared" si="119"/>
        <v>36.15</v>
      </c>
      <c r="DF139" s="2">
        <f t="shared" si="120"/>
        <v>36.167000000000002</v>
      </c>
      <c r="DG139" s="2">
        <f t="shared" si="121"/>
        <v>36.738</v>
      </c>
      <c r="DH139" s="2" t="str">
        <f t="shared" si="122"/>
        <v/>
      </c>
      <c r="DI139" s="2" t="str">
        <f t="shared" si="123"/>
        <v/>
      </c>
      <c r="DK139" s="2">
        <f t="shared" si="163"/>
        <v>74.042717770034841</v>
      </c>
      <c r="DL139" s="2">
        <f t="shared" si="163"/>
        <v>68.250678137651818</v>
      </c>
      <c r="DM139" s="2">
        <f t="shared" si="163"/>
        <v>63.634076655052255</v>
      </c>
      <c r="DN139" s="2">
        <f t="shared" si="163"/>
        <v>76.302312751532838</v>
      </c>
      <c r="DO139" s="2">
        <f t="shared" si="163"/>
        <v>72.384090909090901</v>
      </c>
      <c r="DP139" s="2">
        <f t="shared" si="163"/>
        <v>64.895229992167046</v>
      </c>
      <c r="DQ139" s="2">
        <f t="shared" si="163"/>
        <v>67.527589852008475</v>
      </c>
      <c r="DR139" s="2">
        <f t="shared" si="163"/>
        <v>70.407225913621261</v>
      </c>
      <c r="DS139" s="2">
        <f t="shared" si="163"/>
        <v>67.484515503875969</v>
      </c>
      <c r="DT139" s="2">
        <f t="shared" si="163"/>
        <v>65.335814223590745</v>
      </c>
      <c r="DU139" s="2">
        <f t="shared" si="163"/>
        <v>58.648549651567947</v>
      </c>
      <c r="DV139" s="2">
        <f t="shared" si="163"/>
        <v>65.317057686499524</v>
      </c>
      <c r="DW139" s="2">
        <f t="shared" si="163"/>
        <v>60.778842565186743</v>
      </c>
      <c r="DX139" s="2">
        <f t="shared" si="163"/>
        <v>71.037627906976752</v>
      </c>
      <c r="DY139" s="2">
        <f t="shared" si="163"/>
        <v>67.324894736842111</v>
      </c>
      <c r="EA139" s="2">
        <f t="shared" si="151"/>
        <v>34.822277721376196</v>
      </c>
      <c r="EB139" s="2">
        <f t="shared" si="151"/>
        <v>35.901609161422215</v>
      </c>
      <c r="EC139" s="2">
        <f t="shared" si="151"/>
        <v>35.857428307494587</v>
      </c>
      <c r="ED139" s="2">
        <f t="shared" si="151"/>
        <v>36.148012707530469</v>
      </c>
      <c r="EE139" s="2">
        <f t="shared" si="150"/>
        <v>36.186045323479192</v>
      </c>
      <c r="EF139" s="2">
        <f t="shared" si="150"/>
        <v>35.439041277121177</v>
      </c>
      <c r="EG139" s="2">
        <f t="shared" si="150"/>
        <v>35.405991058685537</v>
      </c>
      <c r="EH139" s="2">
        <f t="shared" si="150"/>
        <v>37.205555176181377</v>
      </c>
      <c r="EI139" s="2">
        <f t="shared" si="150"/>
        <v>37.395333482218561</v>
      </c>
      <c r="EJ139" s="2">
        <f t="shared" si="150"/>
        <v>35.124783544577788</v>
      </c>
      <c r="EK139" s="2">
        <f t="shared" si="150"/>
        <v>35.065585776820676</v>
      </c>
      <c r="EL139" s="2">
        <f t="shared" si="150"/>
        <v>34.041687755862043</v>
      </c>
      <c r="EM139" s="2">
        <f t="shared" si="134"/>
        <v>33.871945271678563</v>
      </c>
      <c r="EN139" s="2">
        <f t="shared" si="134"/>
        <v>34.116837536914701</v>
      </c>
      <c r="EO139" s="2">
        <f t="shared" si="134"/>
        <v>40.265958510830025</v>
      </c>
      <c r="EQ139" s="2">
        <f t="shared" si="164"/>
        <v>34.828966034254819</v>
      </c>
      <c r="ER139" s="2">
        <f t="shared" si="164"/>
        <v>35.921541254421783</v>
      </c>
      <c r="ES139" s="2">
        <f t="shared" si="164"/>
        <v>35.767773971370566</v>
      </c>
      <c r="ET139" s="2">
        <f t="shared" si="164"/>
        <v>36.288668020692974</v>
      </c>
      <c r="EU139" s="2">
        <f t="shared" si="164"/>
        <v>36.249637690341004</v>
      </c>
      <c r="EV139" s="2">
        <f t="shared" si="164"/>
        <v>35.422596242440591</v>
      </c>
      <c r="EW139" s="2">
        <f t="shared" si="164"/>
        <v>35.414211140652363</v>
      </c>
      <c r="EX139" s="2">
        <f t="shared" si="164"/>
        <v>37.12754426901833</v>
      </c>
      <c r="EY139" s="2">
        <f t="shared" si="164"/>
        <v>37.429778312077616</v>
      </c>
      <c r="EZ139" s="2">
        <f t="shared" si="164"/>
        <v>35.163144918603805</v>
      </c>
      <c r="FA139" s="2">
        <f t="shared" si="164"/>
        <v>35.272317413391903</v>
      </c>
      <c r="FB139" s="2">
        <f t="shared" si="164"/>
        <v>34.072625631401337</v>
      </c>
      <c r="FC139" s="2">
        <f t="shared" si="164"/>
        <v>33.853027378763031</v>
      </c>
      <c r="FD139" s="2">
        <f t="shared" si="164"/>
        <v>34.123590661426967</v>
      </c>
      <c r="FE139" s="2">
        <f t="shared" si="164"/>
        <v>39.715197059691079</v>
      </c>
      <c r="FG139" s="2">
        <f t="shared" si="165"/>
        <v>0.99859204318731865</v>
      </c>
      <c r="FH139" s="2">
        <f t="shared" si="165"/>
        <v>0.99871712142651803</v>
      </c>
      <c r="FI139" s="2">
        <f t="shared" si="165"/>
        <v>0.9984832877537787</v>
      </c>
      <c r="FJ139" s="2">
        <f t="shared" si="165"/>
        <v>0.99835950177708099</v>
      </c>
      <c r="FK139" s="2">
        <f t="shared" si="165"/>
        <v>0.99821463619631612</v>
      </c>
      <c r="FL139" s="2">
        <f t="shared" si="165"/>
        <v>0.99832606251025979</v>
      </c>
      <c r="FM139" s="2">
        <f t="shared" si="165"/>
        <v>0.9982867794521012</v>
      </c>
      <c r="FN139" s="2">
        <f t="shared" si="165"/>
        <v>0.99811460558728271</v>
      </c>
      <c r="FO139" s="2">
        <f t="shared" si="165"/>
        <v>0.99815428860784361</v>
      </c>
      <c r="FP139" s="2">
        <f t="shared" si="165"/>
        <v>0.99809497624401966</v>
      </c>
      <c r="FQ139" s="2">
        <f t="shared" si="165"/>
        <v>0.99801679522913489</v>
      </c>
      <c r="FR139" s="2">
        <f t="shared" si="165"/>
        <v>0.99796136624574705</v>
      </c>
      <c r="FS139" s="2">
        <f t="shared" si="165"/>
        <v>0.99798827402864232</v>
      </c>
      <c r="FT139" s="2">
        <f t="shared" si="165"/>
        <v>0.99826981039089946</v>
      </c>
      <c r="FU139" s="2">
        <f t="shared" si="165"/>
        <v>0.99777875016886308</v>
      </c>
      <c r="FW139" s="2">
        <f t="shared" si="155"/>
        <v>1.6976334785786321E-2</v>
      </c>
      <c r="FX139" s="2">
        <f t="shared" si="155"/>
        <v>2.0456213988621734E-2</v>
      </c>
      <c r="FY139" s="2">
        <f t="shared" si="155"/>
        <v>1.9491490269285476E-2</v>
      </c>
      <c r="FZ139" s="2">
        <f t="shared" si="155"/>
        <v>1.9387624065723155E-2</v>
      </c>
      <c r="GA139" s="2">
        <f t="shared" si="155"/>
        <v>1.6571674173157164E-2</v>
      </c>
      <c r="GB139" s="2">
        <f t="shared" si="155"/>
        <v>1.6788316786350347E-2</v>
      </c>
      <c r="GC139" s="2">
        <f t="shared" si="155"/>
        <v>1.7528358694042415E-2</v>
      </c>
      <c r="GD139" s="2">
        <f t="shared" si="155"/>
        <v>1.839813833864095E-2</v>
      </c>
      <c r="GE139" s="2">
        <f t="shared" si="155"/>
        <v>1.715663442186979E-2</v>
      </c>
      <c r="GF139" s="2">
        <f t="shared" si="155"/>
        <v>1.6273164807925823E-2</v>
      </c>
      <c r="GG139" s="2">
        <f t="shared" si="155"/>
        <v>1.4680649713396146E-2</v>
      </c>
      <c r="GH139" s="2">
        <f t="shared" si="155"/>
        <v>1.3669297635162456E-2</v>
      </c>
      <c r="GI139" s="2">
        <f t="shared" si="155"/>
        <v>1.3189213260739154E-2</v>
      </c>
      <c r="GJ139" s="2">
        <f t="shared" si="155"/>
        <v>1.3659354376704336E-2</v>
      </c>
      <c r="GK139" s="2">
        <f t="shared" si="155"/>
        <v>1.2415449740506696E-2</v>
      </c>
      <c r="GM139" s="92">
        <f t="shared" si="156"/>
        <v>8.0038796092083013E-130</v>
      </c>
      <c r="GN139" s="92">
        <f t="shared" si="156"/>
        <v>1.7381738280511171E-137</v>
      </c>
      <c r="GO139" s="92">
        <f t="shared" si="156"/>
        <v>4.8043004284155668E-143</v>
      </c>
      <c r="GP139" s="92">
        <f t="shared" si="156"/>
        <v>1.4003384832320952E-184</v>
      </c>
      <c r="GQ139" s="92">
        <f t="shared" si="156"/>
        <v>1.0498588088677488E-181</v>
      </c>
      <c r="GR139" s="92">
        <f t="shared" si="156"/>
        <v>3.1607501481051769E-164</v>
      </c>
      <c r="GS139" s="92">
        <f t="shared" si="156"/>
        <v>3.1804124482383093E-161</v>
      </c>
      <c r="GT139" s="92">
        <f t="shared" si="156"/>
        <v>2.3387411340865436E-95</v>
      </c>
      <c r="GU139" s="92">
        <f t="shared" si="156"/>
        <v>3.8766201407717737E-119</v>
      </c>
      <c r="GV139" s="92">
        <f t="shared" si="156"/>
        <v>1.7049953890396984E-151</v>
      </c>
      <c r="GW139" s="92">
        <f t="shared" si="156"/>
        <v>6.686359498915512E-148</v>
      </c>
      <c r="GX139" s="92">
        <f t="shared" si="156"/>
        <v>2.2188787806392167E-167</v>
      </c>
      <c r="GY139" s="92">
        <f t="shared" si="156"/>
        <v>8.4837487642878626E-124</v>
      </c>
      <c r="GZ139" s="92">
        <f t="shared" si="156"/>
        <v>2.8219832806317145E-120</v>
      </c>
      <c r="HA139" s="92">
        <f t="shared" si="156"/>
        <v>9.2130562220032642E-113</v>
      </c>
      <c r="HC139" s="92">
        <f t="shared" si="152"/>
        <v>3.5566929002711264E-33</v>
      </c>
      <c r="HD139" s="92">
        <f t="shared" si="152"/>
        <v>2.0823648891252761E-37</v>
      </c>
      <c r="HE139" s="92">
        <f t="shared" si="152"/>
        <v>7.7883152341231477E-40</v>
      </c>
      <c r="HF139" s="92">
        <f t="shared" si="152"/>
        <v>1.7886176478323535E-44</v>
      </c>
      <c r="HG139" s="92">
        <f t="shared" si="152"/>
        <v>5.555084511085591E-52</v>
      </c>
      <c r="HH139" s="92">
        <f t="shared" si="152"/>
        <v>2.7309112317173767E-70</v>
      </c>
      <c r="HI139" s="92">
        <f t="shared" si="152"/>
        <v>2.0215354381905519E-75</v>
      </c>
      <c r="HJ139" s="92">
        <f t="shared" si="152"/>
        <v>6.0750597856396894E-74</v>
      </c>
      <c r="HK139" s="92">
        <f t="shared" si="152"/>
        <v>8.8297705553303052E-78</v>
      </c>
      <c r="HL139" s="92">
        <f t="shared" si="160"/>
        <v>1.111217612658602E-84</v>
      </c>
      <c r="HM139" s="92">
        <f t="shared" si="160"/>
        <v>7.0990840355737538E-61</v>
      </c>
      <c r="HN139" s="92">
        <f t="shared" si="160"/>
        <v>1.1280571896163589E-48</v>
      </c>
      <c r="HO139" s="92">
        <f t="shared" si="160"/>
        <v>1.114751602321213E-38</v>
      </c>
      <c r="HP139" s="92">
        <f t="shared" si="160"/>
        <v>1.4078134497910201E-32</v>
      </c>
      <c r="HQ139" s="92">
        <f t="shared" si="160"/>
        <v>1.0670077940712685E-32</v>
      </c>
      <c r="HS139" s="92">
        <f t="shared" si="157"/>
        <v>1.9692056554161071E-2</v>
      </c>
      <c r="HT139" s="92">
        <f t="shared" si="157"/>
        <v>5.0400357000309579E-2</v>
      </c>
      <c r="HU139" s="92">
        <f t="shared" si="157"/>
        <v>2.591154813978622E-2</v>
      </c>
      <c r="HV139" s="92">
        <f t="shared" si="157"/>
        <v>1.9021954015593048E-2</v>
      </c>
      <c r="HW139" s="92">
        <f t="shared" si="157"/>
        <v>9.1115232024549016E-3</v>
      </c>
      <c r="HX139" s="92">
        <f t="shared" si="157"/>
        <v>1.4397534047997177E-2</v>
      </c>
      <c r="HY139" s="92">
        <f t="shared" si="157"/>
        <v>2.1384293441551752E-2</v>
      </c>
      <c r="HZ139" s="92">
        <f t="shared" si="157"/>
        <v>2.0817179516262909E-2</v>
      </c>
      <c r="IA139" s="92">
        <f t="shared" si="157"/>
        <v>2.0869642625499871E-2</v>
      </c>
      <c r="IB139" s="92">
        <f t="shared" si="157"/>
        <v>1.6712046024946525E-2</v>
      </c>
      <c r="IC139" s="92">
        <f t="shared" si="157"/>
        <v>5.2956367046287211E-3</v>
      </c>
      <c r="ID139" s="92">
        <f t="shared" si="157"/>
        <v>2.6139548191458258E-3</v>
      </c>
      <c r="IE139" s="92">
        <f t="shared" si="157"/>
        <v>3.3760743803233377E-3</v>
      </c>
      <c r="IF139" s="92">
        <f t="shared" si="157"/>
        <v>2.1099581208752449E-2</v>
      </c>
      <c r="IG139" s="92">
        <f t="shared" si="157"/>
        <v>4.5415128802060681E-2</v>
      </c>
      <c r="II139" s="92">
        <f t="shared" si="158"/>
        <v>1.0697314443986239E-19</v>
      </c>
      <c r="IJ139" s="92">
        <f t="shared" si="158"/>
        <v>4.0952713223780081E-17</v>
      </c>
      <c r="IK139" s="92">
        <f t="shared" si="158"/>
        <v>2.2294738238815957E-21</v>
      </c>
      <c r="IL139" s="92">
        <f t="shared" si="158"/>
        <v>4.1510489559007224E-25</v>
      </c>
      <c r="IM139" s="92">
        <f t="shared" si="158"/>
        <v>2.5405664587893047E-26</v>
      </c>
      <c r="IN139" s="92">
        <f t="shared" si="158"/>
        <v>1.8783633667974626E-24</v>
      </c>
      <c r="IO139" s="92">
        <f t="shared" si="158"/>
        <v>8.7265264229605125E-25</v>
      </c>
      <c r="IP139" s="92">
        <f t="shared" si="158"/>
        <v>9.555483987997455E-27</v>
      </c>
      <c r="IQ139" s="92">
        <f t="shared" si="158"/>
        <v>3.7175660734536315E-25</v>
      </c>
      <c r="IR139" s="92">
        <f t="shared" si="158"/>
        <v>1.7682440602659122E-25</v>
      </c>
      <c r="IS139" s="92">
        <f t="shared" si="158"/>
        <v>1.5800116819432253E-28</v>
      </c>
      <c r="IT139" s="92">
        <f t="shared" si="158"/>
        <v>2.4081440514725064E-30</v>
      </c>
      <c r="IU139" s="92">
        <f t="shared" si="158"/>
        <v>1.4718725772063199E-26</v>
      </c>
      <c r="IV139" s="92">
        <f t="shared" si="158"/>
        <v>5.3377775315264179E-21</v>
      </c>
      <c r="IW139" s="92">
        <f t="shared" si="158"/>
        <v>1.2420328008202963E-13</v>
      </c>
      <c r="IY139" s="92">
        <f t="shared" si="159"/>
        <v>1.9692056554161071E-2</v>
      </c>
      <c r="IZ139" s="92">
        <f t="shared" si="159"/>
        <v>5.040035700030962E-2</v>
      </c>
      <c r="JA139" s="92">
        <f t="shared" si="159"/>
        <v>2.591154813978622E-2</v>
      </c>
      <c r="JB139" s="92">
        <f t="shared" si="159"/>
        <v>1.9021954015593048E-2</v>
      </c>
      <c r="JC139" s="92">
        <f t="shared" si="159"/>
        <v>9.1115232024549016E-3</v>
      </c>
      <c r="JD139" s="92">
        <f t="shared" si="159"/>
        <v>1.4397534047997177E-2</v>
      </c>
      <c r="JE139" s="92">
        <f t="shared" si="159"/>
        <v>2.1384293441551752E-2</v>
      </c>
      <c r="JF139" s="92">
        <f t="shared" si="159"/>
        <v>2.0817179516262909E-2</v>
      </c>
      <c r="JG139" s="92">
        <f t="shared" si="159"/>
        <v>2.0869642625499871E-2</v>
      </c>
      <c r="JH139" s="92">
        <f t="shared" si="159"/>
        <v>1.6712046024946525E-2</v>
      </c>
      <c r="JI139" s="92">
        <f t="shared" si="159"/>
        <v>5.2956367046287211E-3</v>
      </c>
      <c r="JJ139" s="92">
        <f t="shared" si="159"/>
        <v>2.6139548191458258E-3</v>
      </c>
      <c r="JK139" s="92">
        <f t="shared" si="159"/>
        <v>3.3760743803233377E-3</v>
      </c>
      <c r="JL139" s="92">
        <f t="shared" si="159"/>
        <v>2.1099581208752449E-2</v>
      </c>
      <c r="JM139" s="92">
        <f t="shared" si="159"/>
        <v>4.5415128802184887E-2</v>
      </c>
    </row>
    <row r="140" spans="2:273" x14ac:dyDescent="0.25">
      <c r="B140" s="2">
        <v>113</v>
      </c>
      <c r="C140" s="37">
        <v>33.5</v>
      </c>
      <c r="D140" s="37">
        <v>38.049999999999997</v>
      </c>
      <c r="E140" s="37">
        <v>38.15</v>
      </c>
      <c r="F140" s="37">
        <v>38.1</v>
      </c>
      <c r="G140" s="37">
        <v>37.674999999999997</v>
      </c>
      <c r="H140" s="37">
        <v>36.274999999999999</v>
      </c>
      <c r="I140" s="37">
        <v>36.225000000000001</v>
      </c>
      <c r="J140" s="37">
        <v>39.85</v>
      </c>
      <c r="K140" s="37">
        <v>40.15</v>
      </c>
      <c r="L140" s="37">
        <v>38.125</v>
      </c>
      <c r="M140" s="37">
        <v>37.35</v>
      </c>
      <c r="N140" s="37">
        <v>34.762</v>
      </c>
      <c r="O140" s="37">
        <v>35.332999999999998</v>
      </c>
      <c r="P140" s="37">
        <v>42.256</v>
      </c>
      <c r="Q140" s="37">
        <v>55.845999999999997</v>
      </c>
      <c r="S140" s="4">
        <f t="shared" si="161"/>
        <v>34.773306799620805</v>
      </c>
      <c r="T140" s="4">
        <f t="shared" si="161"/>
        <v>37.561409652948385</v>
      </c>
      <c r="U140" s="4">
        <f t="shared" si="161"/>
        <v>38.342857022605983</v>
      </c>
      <c r="V140" s="4">
        <f t="shared" si="161"/>
        <v>38.597916400914649</v>
      </c>
      <c r="W140" s="4">
        <f t="shared" si="161"/>
        <v>37.908090133577829</v>
      </c>
      <c r="X140" s="4">
        <f t="shared" si="161"/>
        <v>38.05194627993977</v>
      </c>
      <c r="Y140" s="4">
        <f t="shared" si="161"/>
        <v>39.89718939061764</v>
      </c>
      <c r="Z140" s="4">
        <f t="shared" si="161"/>
        <v>42.321850284017586</v>
      </c>
      <c r="AA140" s="4">
        <f t="shared" si="161"/>
        <v>42.734346208137595</v>
      </c>
      <c r="AB140" s="4">
        <f t="shared" si="161"/>
        <v>39.824509328459484</v>
      </c>
      <c r="AC140" s="4">
        <f t="shared" si="161"/>
        <v>36.944527230247196</v>
      </c>
      <c r="AD140" s="4">
        <f t="shared" si="161"/>
        <v>35.187876273962608</v>
      </c>
      <c r="AE140" s="4">
        <f t="shared" si="161"/>
        <v>35.361323917344372</v>
      </c>
      <c r="AF140" s="4">
        <f t="shared" si="161"/>
        <v>41.074934321705101</v>
      </c>
      <c r="AG140" s="4">
        <f t="shared" si="161"/>
        <v>61.5979065101196</v>
      </c>
      <c r="AI140" s="4">
        <f t="shared" si="162"/>
        <v>-1.273306799620805</v>
      </c>
      <c r="AJ140" s="4">
        <f t="shared" si="162"/>
        <v>0.48859034705161264</v>
      </c>
      <c r="AK140" s="4">
        <f t="shared" si="162"/>
        <v>-0.1928570226059847</v>
      </c>
      <c r="AL140" s="4">
        <f t="shared" si="162"/>
        <v>-0.49791640091464728</v>
      </c>
      <c r="AM140" s="4">
        <f t="shared" si="162"/>
        <v>-0.23309013357783215</v>
      </c>
      <c r="AN140" s="4">
        <f t="shared" si="162"/>
        <v>-1.7769462799397715</v>
      </c>
      <c r="AO140" s="4">
        <f t="shared" si="162"/>
        <v>-3.672189390617639</v>
      </c>
      <c r="AP140" s="4">
        <f t="shared" si="162"/>
        <v>-2.4718502840175844</v>
      </c>
      <c r="AQ140" s="4">
        <f t="shared" si="162"/>
        <v>-2.5843462081375961</v>
      </c>
      <c r="AR140" s="4">
        <f t="shared" si="162"/>
        <v>-1.6995093284594844</v>
      </c>
      <c r="AS140" s="4">
        <f t="shared" si="162"/>
        <v>0.40547276975280511</v>
      </c>
      <c r="AT140" s="4">
        <f t="shared" si="162"/>
        <v>-0.42587627396260785</v>
      </c>
      <c r="AU140" s="4">
        <f t="shared" si="162"/>
        <v>-2.8323917344373228E-2</v>
      </c>
      <c r="AV140" s="4">
        <f t="shared" si="162"/>
        <v>1.1810656782948996</v>
      </c>
      <c r="AW140" s="4">
        <f t="shared" si="162"/>
        <v>-5.7519065101196034</v>
      </c>
      <c r="AY140" s="2">
        <f t="shared" si="153"/>
        <v>34.773305330864048</v>
      </c>
      <c r="AZ140" s="2">
        <f t="shared" si="153"/>
        <v>35.790436319089686</v>
      </c>
      <c r="BA140" s="2">
        <f t="shared" si="153"/>
        <v>35.80893886344839</v>
      </c>
      <c r="BB140" s="2">
        <f t="shared" si="153"/>
        <v>36.088227658021211</v>
      </c>
      <c r="BC140" s="2">
        <f t="shared" si="153"/>
        <v>36.130347263416247</v>
      </c>
      <c r="BD140" s="2">
        <f t="shared" si="153"/>
        <v>35.379457222103568</v>
      </c>
      <c r="BE140" s="2">
        <f t="shared" si="153"/>
        <v>35.335484317316052</v>
      </c>
      <c r="BF140" s="2">
        <f t="shared" si="153"/>
        <v>37.147258876686088</v>
      </c>
      <c r="BG140" s="2">
        <f t="shared" si="153"/>
        <v>37.29632429348522</v>
      </c>
      <c r="BH140" s="2">
        <f t="shared" si="153"/>
        <v>35.015384451903351</v>
      </c>
      <c r="BI140" s="2">
        <f t="shared" si="153"/>
        <v>34.922182914194707</v>
      </c>
      <c r="BJ140" s="2">
        <f t="shared" si="153"/>
        <v>33.93144113903643</v>
      </c>
      <c r="BK140" s="2">
        <f t="shared" si="153"/>
        <v>33.787707172150981</v>
      </c>
      <c r="BL140" s="2">
        <f t="shared" si="153"/>
        <v>34.044655485142329</v>
      </c>
      <c r="BM140" s="2">
        <f t="shared" si="153"/>
        <v>40.180334069161191</v>
      </c>
      <c r="BO140" s="2" t="str">
        <f t="shared" si="94"/>
        <v/>
      </c>
      <c r="BP140" s="2" t="str">
        <f t="shared" si="95"/>
        <v/>
      </c>
      <c r="BQ140" s="2" t="str">
        <f t="shared" si="96"/>
        <v/>
      </c>
      <c r="BR140" s="2" t="str">
        <f t="shared" si="97"/>
        <v/>
      </c>
      <c r="BS140" s="2" t="str">
        <f t="shared" si="98"/>
        <v/>
      </c>
      <c r="BT140" s="2" t="str">
        <f t="shared" si="99"/>
        <v/>
      </c>
      <c r="BU140" s="2" t="str">
        <f t="shared" si="100"/>
        <v/>
      </c>
      <c r="BV140" s="2" t="str">
        <f t="shared" si="101"/>
        <v/>
      </c>
      <c r="BW140" s="2" t="str">
        <f t="shared" si="102"/>
        <v/>
      </c>
      <c r="BX140" s="2" t="str">
        <f t="shared" si="103"/>
        <v/>
      </c>
      <c r="BY140" s="2" t="str">
        <f t="shared" si="104"/>
        <v/>
      </c>
      <c r="BZ140" s="2" t="str">
        <f t="shared" si="105"/>
        <v/>
      </c>
      <c r="CA140" s="2" t="str">
        <f t="shared" si="106"/>
        <v/>
      </c>
      <c r="CB140" s="2" t="str">
        <f t="shared" si="107"/>
        <v/>
      </c>
      <c r="CC140" s="2" t="str">
        <f t="shared" si="108"/>
        <v/>
      </c>
      <c r="CE140" s="2" t="str">
        <f t="shared" si="154"/>
        <v/>
      </c>
      <c r="CF140" s="2" t="str">
        <f t="shared" si="154"/>
        <v/>
      </c>
      <c r="CG140" s="2" t="str">
        <f t="shared" si="154"/>
        <v/>
      </c>
      <c r="CH140" s="2" t="str">
        <f t="shared" si="154"/>
        <v/>
      </c>
      <c r="CI140" s="2" t="str">
        <f t="shared" si="154"/>
        <v/>
      </c>
      <c r="CJ140" s="2" t="str">
        <f t="shared" si="154"/>
        <v/>
      </c>
      <c r="CK140" s="2" t="str">
        <f t="shared" si="154"/>
        <v/>
      </c>
      <c r="CL140" s="2" t="str">
        <f t="shared" si="154"/>
        <v/>
      </c>
      <c r="CM140" s="2" t="str">
        <f t="shared" si="154"/>
        <v/>
      </c>
      <c r="CN140" s="2" t="str">
        <f t="shared" si="154"/>
        <v/>
      </c>
      <c r="CO140" s="2">
        <f t="shared" si="154"/>
        <v>37.35</v>
      </c>
      <c r="CP140" s="2">
        <f t="shared" si="154"/>
        <v>34.762</v>
      </c>
      <c r="CQ140" s="2">
        <f t="shared" si="154"/>
        <v>35.332999999999998</v>
      </c>
      <c r="CR140" s="2" t="str">
        <f t="shared" si="154"/>
        <v/>
      </c>
      <c r="CS140" s="2" t="str">
        <f t="shared" si="154"/>
        <v/>
      </c>
      <c r="CU140" s="2" t="str">
        <f t="shared" si="109"/>
        <v/>
      </c>
      <c r="CV140" s="2" t="str">
        <f t="shared" si="110"/>
        <v/>
      </c>
      <c r="CW140" s="2" t="str">
        <f t="shared" si="111"/>
        <v/>
      </c>
      <c r="CX140" s="2" t="str">
        <f t="shared" si="112"/>
        <v/>
      </c>
      <c r="CY140" s="2" t="str">
        <f t="shared" si="113"/>
        <v/>
      </c>
      <c r="CZ140" s="2" t="str">
        <f t="shared" si="114"/>
        <v/>
      </c>
      <c r="DA140" s="2" t="str">
        <f t="shared" si="115"/>
        <v/>
      </c>
      <c r="DB140" s="2" t="str">
        <f t="shared" si="116"/>
        <v/>
      </c>
      <c r="DC140" s="2" t="str">
        <f t="shared" si="117"/>
        <v/>
      </c>
      <c r="DD140" s="2" t="str">
        <f t="shared" si="118"/>
        <v/>
      </c>
      <c r="DE140" s="2">
        <f t="shared" si="119"/>
        <v>37.35</v>
      </c>
      <c r="DF140" s="2">
        <f t="shared" si="120"/>
        <v>34.762</v>
      </c>
      <c r="DG140" s="2">
        <f t="shared" si="121"/>
        <v>35.332999999999998</v>
      </c>
      <c r="DH140" s="2" t="str">
        <f t="shared" si="122"/>
        <v/>
      </c>
      <c r="DI140" s="2" t="str">
        <f t="shared" si="123"/>
        <v/>
      </c>
      <c r="DK140" s="2">
        <f t="shared" si="163"/>
        <v>74.324094076655044</v>
      </c>
      <c r="DL140" s="2">
        <f t="shared" si="163"/>
        <v>68.453704453441304</v>
      </c>
      <c r="DM140" s="2">
        <f t="shared" si="163"/>
        <v>63.806080139372817</v>
      </c>
      <c r="DN140" s="2">
        <f t="shared" si="163"/>
        <v>76.624182940334379</v>
      </c>
      <c r="DO140" s="2">
        <f t="shared" si="163"/>
        <v>72.665803382663839</v>
      </c>
      <c r="DP140" s="2">
        <f t="shared" si="163"/>
        <v>65.102743564811078</v>
      </c>
      <c r="DQ140" s="2">
        <f t="shared" si="163"/>
        <v>67.757301419510739</v>
      </c>
      <c r="DR140" s="2">
        <f t="shared" si="163"/>
        <v>70.611046511627904</v>
      </c>
      <c r="DS140" s="2">
        <f t="shared" si="163"/>
        <v>67.678229386892184</v>
      </c>
      <c r="DT140" s="2">
        <f t="shared" si="163"/>
        <v>65.538621937714396</v>
      </c>
      <c r="DU140" s="2">
        <f t="shared" si="163"/>
        <v>58.773649825783977</v>
      </c>
      <c r="DV140" s="2">
        <f t="shared" si="163"/>
        <v>65.514188462700076</v>
      </c>
      <c r="DW140" s="2">
        <f t="shared" si="163"/>
        <v>60.917946300211412</v>
      </c>
      <c r="DX140" s="2">
        <f t="shared" si="163"/>
        <v>71.306076411960134</v>
      </c>
      <c r="DY140" s="2">
        <f t="shared" si="163"/>
        <v>67.538842105263157</v>
      </c>
      <c r="EA140" s="2">
        <f t="shared" si="151"/>
        <v>34.722141567963902</v>
      </c>
      <c r="EB140" s="2">
        <f t="shared" si="151"/>
        <v>35.75138192969095</v>
      </c>
      <c r="EC140" s="2">
        <f t="shared" si="151"/>
        <v>35.772489758213517</v>
      </c>
      <c r="ED140" s="2">
        <f t="shared" si="151"/>
        <v>36.023954642380971</v>
      </c>
      <c r="EE140" s="2">
        <f t="shared" si="150"/>
        <v>36.069320567733271</v>
      </c>
      <c r="EF140" s="2">
        <f t="shared" si="150"/>
        <v>35.334139933976758</v>
      </c>
      <c r="EG140" s="2">
        <f t="shared" si="150"/>
        <v>35.284393477399298</v>
      </c>
      <c r="EH140" s="2">
        <f t="shared" si="150"/>
        <v>37.09135785608062</v>
      </c>
      <c r="EI140" s="2">
        <f t="shared" si="150"/>
        <v>37.244193062775807</v>
      </c>
      <c r="EJ140" s="2">
        <f t="shared" si="150"/>
        <v>34.961280989747877</v>
      </c>
      <c r="EK140" s="2">
        <f t="shared" si="150"/>
        <v>34.874984816833816</v>
      </c>
      <c r="EL140" s="2">
        <f t="shared" si="150"/>
        <v>33.871971572026609</v>
      </c>
      <c r="EM140" s="2">
        <f t="shared" si="134"/>
        <v>33.738035706474918</v>
      </c>
      <c r="EN140" s="2">
        <f t="shared" si="134"/>
        <v>33.985593895631688</v>
      </c>
      <c r="EO140" s="2">
        <f t="shared" si="134"/>
        <v>40.132737769112296</v>
      </c>
      <c r="EQ140" s="2">
        <f t="shared" si="164"/>
        <v>34.738591911191833</v>
      </c>
      <c r="ER140" s="2">
        <f t="shared" si="164"/>
        <v>35.786600081927688</v>
      </c>
      <c r="ES140" s="2">
        <f t="shared" si="164"/>
        <v>35.663087353190619</v>
      </c>
      <c r="ET140" s="2">
        <f t="shared" si="164"/>
        <v>36.189854231274545</v>
      </c>
      <c r="EU140" s="2">
        <f t="shared" si="164"/>
        <v>36.148053769130861</v>
      </c>
      <c r="EV140" s="2">
        <f t="shared" si="164"/>
        <v>35.326760586213609</v>
      </c>
      <c r="EW140" s="2">
        <f t="shared" si="164"/>
        <v>35.302377533159266</v>
      </c>
      <c r="EX140" s="2">
        <f t="shared" si="164"/>
        <v>37.004670852589797</v>
      </c>
      <c r="EY140" s="2">
        <f t="shared" si="164"/>
        <v>37.291743166196198</v>
      </c>
      <c r="EZ140" s="2">
        <f t="shared" si="164"/>
        <v>35.015695915555341</v>
      </c>
      <c r="FA140" s="2">
        <f t="shared" si="164"/>
        <v>35.121648728452044</v>
      </c>
      <c r="FB140" s="2">
        <f t="shared" si="164"/>
        <v>33.91392864194772</v>
      </c>
      <c r="FC140" s="2">
        <f t="shared" si="164"/>
        <v>33.723857732144864</v>
      </c>
      <c r="FD140" s="2">
        <f t="shared" si="164"/>
        <v>33.996471727133681</v>
      </c>
      <c r="FE140" s="2">
        <f t="shared" si="164"/>
        <v>39.549229892917154</v>
      </c>
      <c r="FG140" s="2">
        <f t="shared" si="165"/>
        <v>0.99871576902861514</v>
      </c>
      <c r="FH140" s="2">
        <f t="shared" si="165"/>
        <v>0.99882986875168334</v>
      </c>
      <c r="FI140" s="2">
        <f t="shared" si="165"/>
        <v>0.99861655736498045</v>
      </c>
      <c r="FJ140" s="2">
        <f t="shared" si="165"/>
        <v>0.99850363184390367</v>
      </c>
      <c r="FK140" s="2">
        <f t="shared" si="165"/>
        <v>0.99837147302920881</v>
      </c>
      <c r="FL140" s="2">
        <f t="shared" si="165"/>
        <v>0.99847312597418958</v>
      </c>
      <c r="FM140" s="2">
        <f t="shared" si="165"/>
        <v>0.99843728871945014</v>
      </c>
      <c r="FN140" s="2">
        <f t="shared" si="165"/>
        <v>0.99828021455658689</v>
      </c>
      <c r="FO140" s="2">
        <f t="shared" si="165"/>
        <v>0.99831641778590818</v>
      </c>
      <c r="FP140" s="2">
        <f t="shared" si="165"/>
        <v>0.99826230641061142</v>
      </c>
      <c r="FQ140" s="2">
        <f t="shared" si="165"/>
        <v>0.99819098007738571</v>
      </c>
      <c r="FR140" s="2">
        <f t="shared" si="165"/>
        <v>0.99814041034978052</v>
      </c>
      <c r="FS140" s="2">
        <f t="shared" si="165"/>
        <v>0.99816495928760529</v>
      </c>
      <c r="FT140" s="2">
        <f t="shared" si="165"/>
        <v>0.99842180806168312</v>
      </c>
      <c r="FU140" s="2">
        <f t="shared" si="165"/>
        <v>0.99797380006459901</v>
      </c>
      <c r="FW140" s="2">
        <f t="shared" si="155"/>
        <v>1.8583743629950054E-2</v>
      </c>
      <c r="FX140" s="2">
        <f t="shared" si="155"/>
        <v>2.2385612847128211E-2</v>
      </c>
      <c r="FY140" s="2">
        <f t="shared" si="155"/>
        <v>2.1331879409862333E-2</v>
      </c>
      <c r="FZ140" s="2">
        <f t="shared" si="155"/>
        <v>2.1218418372290018E-2</v>
      </c>
      <c r="GA140" s="2">
        <f t="shared" si="155"/>
        <v>1.8141474719770533E-2</v>
      </c>
      <c r="GB140" s="2">
        <f t="shared" si="155"/>
        <v>1.8378255925232637E-2</v>
      </c>
      <c r="GC140" s="2">
        <f t="shared" si="155"/>
        <v>1.9187015874685635E-2</v>
      </c>
      <c r="GD140" s="2">
        <f t="shared" si="155"/>
        <v>2.0137413242815472E-2</v>
      </c>
      <c r="GE140" s="2">
        <f t="shared" si="155"/>
        <v>1.8780788828452261E-2</v>
      </c>
      <c r="GF140" s="2">
        <f t="shared" si="155"/>
        <v>1.7815200429940815E-2</v>
      </c>
      <c r="GG140" s="2">
        <f t="shared" si="155"/>
        <v>1.6074245355968041E-2</v>
      </c>
      <c r="GH140" s="2">
        <f t="shared" si="155"/>
        <v>1.4968346719874749E-2</v>
      </c>
      <c r="GI140" s="2">
        <f t="shared" si="155"/>
        <v>1.4443306069287143E-2</v>
      </c>
      <c r="GJ140" s="2">
        <f t="shared" si="155"/>
        <v>1.4957472842946009E-2</v>
      </c>
      <c r="GK140" s="2">
        <f t="shared" si="155"/>
        <v>1.3596983194711785E-2</v>
      </c>
      <c r="GM140" s="92">
        <f t="shared" si="156"/>
        <v>2.8699824796014253E-135</v>
      </c>
      <c r="GN140" s="92">
        <f t="shared" si="156"/>
        <v>3.7537963898720189E-143</v>
      </c>
      <c r="GO140" s="92">
        <f t="shared" si="156"/>
        <v>6.3996611100716477E-149</v>
      </c>
      <c r="GP140" s="92">
        <f t="shared" si="156"/>
        <v>4.2322110700446602E-192</v>
      </c>
      <c r="GQ140" s="92">
        <f t="shared" si="156"/>
        <v>2.6819448401761222E-189</v>
      </c>
      <c r="GR140" s="92">
        <f t="shared" si="156"/>
        <v>5.5591278018608112E-171</v>
      </c>
      <c r="GS140" s="92">
        <f t="shared" si="156"/>
        <v>8.4625446647710581E-168</v>
      </c>
      <c r="GT140" s="92">
        <f t="shared" si="156"/>
        <v>2.9274343643290561E-99</v>
      </c>
      <c r="GU140" s="92">
        <f t="shared" si="156"/>
        <v>4.8687263136363775E-124</v>
      </c>
      <c r="GV140" s="92">
        <f t="shared" si="156"/>
        <v>9.9136025600126225E-158</v>
      </c>
      <c r="GW140" s="92">
        <f t="shared" si="156"/>
        <v>5.2157956243516723E-154</v>
      </c>
      <c r="GX140" s="92">
        <f t="shared" si="156"/>
        <v>2.0214982954856333E-174</v>
      </c>
      <c r="GY140" s="92">
        <f t="shared" si="156"/>
        <v>5.0300572890090552E-129</v>
      </c>
      <c r="GZ140" s="92">
        <f t="shared" si="156"/>
        <v>2.5798879397369541E-125</v>
      </c>
      <c r="HA140" s="92">
        <f t="shared" si="156"/>
        <v>2.4293986829584095E-117</v>
      </c>
      <c r="HC140" s="92">
        <f t="shared" si="152"/>
        <v>9.1443814916239229E-36</v>
      </c>
      <c r="HD140" s="92">
        <f t="shared" si="152"/>
        <v>3.5086042937217193E-40</v>
      </c>
      <c r="HE140" s="92">
        <f t="shared" si="152"/>
        <v>8.5950033902649066E-43</v>
      </c>
      <c r="HF140" s="92">
        <f t="shared" si="152"/>
        <v>1.0394809967965103E-47</v>
      </c>
      <c r="HG140" s="92">
        <f t="shared" si="152"/>
        <v>5.4368322740148039E-56</v>
      </c>
      <c r="HH140" s="92">
        <f t="shared" si="152"/>
        <v>1.2570762690189567E-75</v>
      </c>
      <c r="HI140" s="92">
        <f t="shared" si="152"/>
        <v>5.8647568809751864E-81</v>
      </c>
      <c r="HJ140" s="92">
        <f t="shared" si="152"/>
        <v>2.3545424496452831E-79</v>
      </c>
      <c r="HK140" s="92">
        <f t="shared" si="152"/>
        <v>1.51961222952999E-83</v>
      </c>
      <c r="HL140" s="92">
        <f t="shared" si="160"/>
        <v>5.1396977556369101E-91</v>
      </c>
      <c r="HM140" s="92">
        <f t="shared" si="160"/>
        <v>1.3595417908679352E-65</v>
      </c>
      <c r="HN140" s="92">
        <f t="shared" si="160"/>
        <v>1.4601493166944203E-52</v>
      </c>
      <c r="HO140" s="92">
        <f t="shared" si="160"/>
        <v>7.6534080527554742E-42</v>
      </c>
      <c r="HP140" s="92">
        <f t="shared" si="160"/>
        <v>3.5884846688792903E-35</v>
      </c>
      <c r="HQ140" s="92">
        <f t="shared" si="160"/>
        <v>4.0274114023976285E-35</v>
      </c>
      <c r="HS140" s="92">
        <f t="shared" si="157"/>
        <v>2.9906758210272801E-2</v>
      </c>
      <c r="HT140" s="92">
        <f t="shared" si="157"/>
        <v>7.1774327985759404E-2</v>
      </c>
      <c r="HU140" s="92">
        <f t="shared" si="157"/>
        <v>4.0034805704141245E-2</v>
      </c>
      <c r="HV140" s="92">
        <f t="shared" si="157"/>
        <v>3.1125660940051588E-2</v>
      </c>
      <c r="HW140" s="92">
        <f t="shared" si="157"/>
        <v>1.548008832741362E-2</v>
      </c>
      <c r="HX140" s="92">
        <f t="shared" si="157"/>
        <v>2.3394183787391151E-2</v>
      </c>
      <c r="HY140" s="92">
        <f t="shared" si="157"/>
        <v>3.420779222375412E-2</v>
      </c>
      <c r="HZ140" s="92">
        <f t="shared" si="157"/>
        <v>3.4193418051369731E-2</v>
      </c>
      <c r="IA140" s="92">
        <f t="shared" si="157"/>
        <v>3.3474115740562353E-2</v>
      </c>
      <c r="IB140" s="92">
        <f t="shared" si="157"/>
        <v>2.7094656916109187E-2</v>
      </c>
      <c r="IC140" s="92">
        <f t="shared" si="157"/>
        <v>9.3465324649204852E-3</v>
      </c>
      <c r="ID140" s="92">
        <f t="shared" si="157"/>
        <v>4.8403257475233994E-3</v>
      </c>
      <c r="IE140" s="92">
        <f t="shared" si="157"/>
        <v>5.8955258136428783E-3</v>
      </c>
      <c r="IF140" s="92">
        <f t="shared" si="157"/>
        <v>2.9901847063377271E-2</v>
      </c>
      <c r="IG140" s="92">
        <f t="shared" si="157"/>
        <v>5.9324453420841521E-2</v>
      </c>
      <c r="II140" s="92">
        <f t="shared" si="158"/>
        <v>6.9597686487907532E-19</v>
      </c>
      <c r="IJ140" s="92">
        <f t="shared" si="158"/>
        <v>2.2133462999685498E-16</v>
      </c>
      <c r="IK140" s="92">
        <f t="shared" si="158"/>
        <v>1.8520099867105525E-20</v>
      </c>
      <c r="IL140" s="92">
        <f t="shared" si="158"/>
        <v>5.1018704182172947E-24</v>
      </c>
      <c r="IM140" s="92">
        <f t="shared" si="158"/>
        <v>3.2061242303756451E-25</v>
      </c>
      <c r="IN140" s="92">
        <f t="shared" si="158"/>
        <v>1.9745887232116371E-23</v>
      </c>
      <c r="IO140" s="92">
        <f t="shared" si="158"/>
        <v>9.738018703058552E-24</v>
      </c>
      <c r="IP140" s="92">
        <f t="shared" si="158"/>
        <v>1.3480434174452335E-25</v>
      </c>
      <c r="IQ140" s="92">
        <f t="shared" si="158"/>
        <v>4.2543024234390771E-24</v>
      </c>
      <c r="IR140" s="92">
        <f t="shared" si="158"/>
        <v>2.0257893889195609E-24</v>
      </c>
      <c r="IS140" s="92">
        <f t="shared" si="158"/>
        <v>2.3047391998271445E-27</v>
      </c>
      <c r="IT140" s="92">
        <f t="shared" si="158"/>
        <v>4.0082272362867647E-29</v>
      </c>
      <c r="IU140" s="92">
        <f t="shared" si="158"/>
        <v>1.6609078243229064E-25</v>
      </c>
      <c r="IV140" s="92">
        <f t="shared" si="158"/>
        <v>3.5809065514385727E-20</v>
      </c>
      <c r="IW140" s="92">
        <f t="shared" si="158"/>
        <v>3.9804961097312858E-13</v>
      </c>
      <c r="IY140" s="92">
        <f t="shared" si="159"/>
        <v>2.9906758210272801E-2</v>
      </c>
      <c r="IZ140" s="92">
        <f t="shared" si="159"/>
        <v>7.1774327985759626E-2</v>
      </c>
      <c r="JA140" s="92">
        <f t="shared" si="159"/>
        <v>4.0034805704141245E-2</v>
      </c>
      <c r="JB140" s="92">
        <f t="shared" si="159"/>
        <v>3.1125660940051588E-2</v>
      </c>
      <c r="JC140" s="92">
        <f t="shared" si="159"/>
        <v>1.548008832741362E-2</v>
      </c>
      <c r="JD140" s="92">
        <f t="shared" si="159"/>
        <v>2.3394183787391151E-2</v>
      </c>
      <c r="JE140" s="92">
        <f t="shared" si="159"/>
        <v>3.420779222375412E-2</v>
      </c>
      <c r="JF140" s="92">
        <f t="shared" si="159"/>
        <v>3.4193418051369731E-2</v>
      </c>
      <c r="JG140" s="92">
        <f t="shared" si="159"/>
        <v>3.3474115740562353E-2</v>
      </c>
      <c r="JH140" s="92">
        <f t="shared" si="159"/>
        <v>2.7094656916109187E-2</v>
      </c>
      <c r="JI140" s="92">
        <f t="shared" si="159"/>
        <v>9.3465324649204852E-3</v>
      </c>
      <c r="JJ140" s="92">
        <f t="shared" si="159"/>
        <v>4.8403257475233994E-3</v>
      </c>
      <c r="JK140" s="92">
        <f t="shared" si="159"/>
        <v>5.8955258136428783E-3</v>
      </c>
      <c r="JL140" s="92">
        <f t="shared" si="159"/>
        <v>2.9901847063377271E-2</v>
      </c>
      <c r="JM140" s="92">
        <f t="shared" si="159"/>
        <v>5.932445342123957E-2</v>
      </c>
    </row>
    <row r="141" spans="2:273" x14ac:dyDescent="0.25">
      <c r="B141" s="2">
        <v>114</v>
      </c>
      <c r="C141" s="37">
        <v>34.049999999999997</v>
      </c>
      <c r="D141" s="37">
        <v>38.799999999999997</v>
      </c>
      <c r="E141" s="37">
        <v>37.725000000000001</v>
      </c>
      <c r="F141" s="37">
        <v>37.674999999999997</v>
      </c>
      <c r="G141" s="37">
        <v>37.5</v>
      </c>
      <c r="H141" s="37">
        <v>36.200000000000003</v>
      </c>
      <c r="I141" s="37">
        <v>39.875</v>
      </c>
      <c r="J141" s="37">
        <v>40.25</v>
      </c>
      <c r="K141" s="37">
        <v>41.8</v>
      </c>
      <c r="L141" s="37">
        <v>39.65</v>
      </c>
      <c r="M141" s="37">
        <v>36.774999999999999</v>
      </c>
      <c r="N141" s="37">
        <v>33.381</v>
      </c>
      <c r="O141" s="37">
        <v>34.786000000000001</v>
      </c>
      <c r="P141" s="37">
        <v>41.820999999999998</v>
      </c>
      <c r="Q141" s="37">
        <v>59.640999999999998</v>
      </c>
      <c r="S141" s="4">
        <f t="shared" si="161"/>
        <v>34.669375863724312</v>
      </c>
      <c r="T141" s="4">
        <f t="shared" si="161"/>
        <v>37.952341085249898</v>
      </c>
      <c r="U141" s="4">
        <f t="shared" si="161"/>
        <v>39.287780023831843</v>
      </c>
      <c r="V141" s="4">
        <f t="shared" si="161"/>
        <v>39.669234791365007</v>
      </c>
      <c r="W141" s="4">
        <f t="shared" si="161"/>
        <v>38.755841902827918</v>
      </c>
      <c r="X141" s="4">
        <f t="shared" si="161"/>
        <v>39.22740734999438</v>
      </c>
      <c r="Y141" s="4">
        <f t="shared" si="161"/>
        <v>41.824458924868352</v>
      </c>
      <c r="Z141" s="4">
        <f t="shared" si="161"/>
        <v>44.677053579816295</v>
      </c>
      <c r="AA141" s="4">
        <f t="shared" si="161"/>
        <v>45.046407958367617</v>
      </c>
      <c r="AB141" s="4">
        <f t="shared" si="161"/>
        <v>41.931558310468183</v>
      </c>
      <c r="AC141" s="4">
        <f t="shared" si="161"/>
        <v>37.978880362708495</v>
      </c>
      <c r="AD141" s="4">
        <f t="shared" si="161"/>
        <v>35.878090323145145</v>
      </c>
      <c r="AE141" s="4">
        <f t="shared" si="161"/>
        <v>36.176615160078853</v>
      </c>
      <c r="AF141" s="4">
        <f t="shared" si="161"/>
        <v>43.244743760180739</v>
      </c>
      <c r="AG141" s="4">
        <f t="shared" si="161"/>
        <v>66.471054131777038</v>
      </c>
      <c r="AI141" s="4">
        <f t="shared" si="162"/>
        <v>-0.61937586372431497</v>
      </c>
      <c r="AJ141" s="4">
        <f t="shared" si="162"/>
        <v>0.8476589147500988</v>
      </c>
      <c r="AK141" s="4">
        <f t="shared" si="162"/>
        <v>-1.5627800238318414</v>
      </c>
      <c r="AL141" s="4">
        <f t="shared" si="162"/>
        <v>-1.9942347913650096</v>
      </c>
      <c r="AM141" s="4">
        <f t="shared" si="162"/>
        <v>-1.2558419028279175</v>
      </c>
      <c r="AN141" s="4">
        <f t="shared" si="162"/>
        <v>-3.0274073499943768</v>
      </c>
      <c r="AO141" s="4">
        <f t="shared" si="162"/>
        <v>-1.9494589248683525</v>
      </c>
      <c r="AP141" s="4">
        <f t="shared" si="162"/>
        <v>-4.4270535798162953</v>
      </c>
      <c r="AQ141" s="4">
        <f t="shared" si="162"/>
        <v>-3.2464079583676195</v>
      </c>
      <c r="AR141" s="4">
        <f t="shared" si="162"/>
        <v>-2.2815583104681849</v>
      </c>
      <c r="AS141" s="4">
        <f t="shared" si="162"/>
        <v>-1.203880362708496</v>
      </c>
      <c r="AT141" s="4">
        <f t="shared" si="162"/>
        <v>-2.4970903231451445</v>
      </c>
      <c r="AU141" s="4">
        <f t="shared" si="162"/>
        <v>-1.3906151600788519</v>
      </c>
      <c r="AV141" s="4">
        <f t="shared" si="162"/>
        <v>-1.4237437601807414</v>
      </c>
      <c r="AW141" s="4">
        <f t="shared" si="162"/>
        <v>-6.8300541317770396</v>
      </c>
      <c r="AY141" s="2">
        <f t="shared" si="153"/>
        <v>34.669373808089126</v>
      </c>
      <c r="AZ141" s="2">
        <f t="shared" si="153"/>
        <v>35.637671299506394</v>
      </c>
      <c r="BA141" s="2">
        <f t="shared" si="153"/>
        <v>35.720235516854558</v>
      </c>
      <c r="BB141" s="2">
        <f t="shared" si="153"/>
        <v>35.960357785470769</v>
      </c>
      <c r="BC141" s="2">
        <f t="shared" si="153"/>
        <v>36.009413863345308</v>
      </c>
      <c r="BD141" s="2">
        <f t="shared" si="153"/>
        <v>35.271166731388689</v>
      </c>
      <c r="BE141" s="2">
        <f t="shared" si="153"/>
        <v>35.210166408126845</v>
      </c>
      <c r="BF141" s="2">
        <f t="shared" si="153"/>
        <v>37.028140201306783</v>
      </c>
      <c r="BG141" s="2">
        <f t="shared" si="153"/>
        <v>37.141565746364819</v>
      </c>
      <c r="BH141" s="2">
        <f t="shared" si="153"/>
        <v>34.848199457720746</v>
      </c>
      <c r="BI141" s="2">
        <f t="shared" si="153"/>
        <v>34.729383640008955</v>
      </c>
      <c r="BJ141" s="2">
        <f t="shared" si="153"/>
        <v>33.757418770836267</v>
      </c>
      <c r="BK141" s="2">
        <f t="shared" si="153"/>
        <v>33.649928883091007</v>
      </c>
      <c r="BL141" s="2">
        <f t="shared" si="153"/>
        <v>33.908895199145888</v>
      </c>
      <c r="BM141" s="2">
        <f t="shared" si="153"/>
        <v>40.041636324278564</v>
      </c>
      <c r="BO141" s="2" t="str">
        <f t="shared" si="94"/>
        <v/>
      </c>
      <c r="BP141" s="2" t="str">
        <f t="shared" si="95"/>
        <v/>
      </c>
      <c r="BQ141" s="2" t="str">
        <f t="shared" si="96"/>
        <v/>
      </c>
      <c r="BR141" s="2" t="str">
        <f t="shared" si="97"/>
        <v/>
      </c>
      <c r="BS141" s="2" t="str">
        <f t="shared" si="98"/>
        <v/>
      </c>
      <c r="BT141" s="2" t="str">
        <f t="shared" si="99"/>
        <v/>
      </c>
      <c r="BU141" s="2" t="str">
        <f t="shared" si="100"/>
        <v/>
      </c>
      <c r="BV141" s="2" t="str">
        <f t="shared" si="101"/>
        <v/>
      </c>
      <c r="BW141" s="2" t="str">
        <f t="shared" si="102"/>
        <v/>
      </c>
      <c r="BX141" s="2" t="str">
        <f t="shared" si="103"/>
        <v/>
      </c>
      <c r="BY141" s="2" t="str">
        <f t="shared" si="104"/>
        <v/>
      </c>
      <c r="BZ141" s="2" t="str">
        <f t="shared" si="105"/>
        <v/>
      </c>
      <c r="CA141" s="2" t="str">
        <f t="shared" si="106"/>
        <v/>
      </c>
      <c r="CB141" s="2" t="str">
        <f t="shared" si="107"/>
        <v/>
      </c>
      <c r="CC141" s="2" t="str">
        <f t="shared" si="108"/>
        <v/>
      </c>
      <c r="CE141" s="2" t="str">
        <f t="shared" si="154"/>
        <v/>
      </c>
      <c r="CF141" s="2" t="str">
        <f t="shared" si="154"/>
        <v/>
      </c>
      <c r="CG141" s="2" t="str">
        <f t="shared" si="154"/>
        <v/>
      </c>
      <c r="CH141" s="2" t="str">
        <f t="shared" si="154"/>
        <v/>
      </c>
      <c r="CI141" s="2" t="str">
        <f t="shared" si="154"/>
        <v/>
      </c>
      <c r="CJ141" s="2" t="str">
        <f t="shared" si="154"/>
        <v/>
      </c>
      <c r="CK141" s="2" t="str">
        <f t="shared" si="154"/>
        <v/>
      </c>
      <c r="CL141" s="2" t="str">
        <f t="shared" si="154"/>
        <v/>
      </c>
      <c r="CM141" s="2" t="str">
        <f t="shared" si="154"/>
        <v/>
      </c>
      <c r="CN141" s="2" t="str">
        <f t="shared" si="154"/>
        <v/>
      </c>
      <c r="CO141" s="2" t="str">
        <f t="shared" si="154"/>
        <v/>
      </c>
      <c r="CP141" s="2">
        <f t="shared" si="154"/>
        <v>33.381</v>
      </c>
      <c r="CQ141" s="2" t="str">
        <f t="shared" si="154"/>
        <v/>
      </c>
      <c r="CR141" s="2" t="str">
        <f t="shared" si="154"/>
        <v/>
      </c>
      <c r="CS141" s="2" t="str">
        <f t="shared" si="154"/>
        <v/>
      </c>
      <c r="CU141" s="2" t="str">
        <f t="shared" si="109"/>
        <v/>
      </c>
      <c r="CV141" s="2" t="str">
        <f t="shared" si="110"/>
        <v/>
      </c>
      <c r="CW141" s="2" t="str">
        <f t="shared" si="111"/>
        <v/>
      </c>
      <c r="CX141" s="2" t="str">
        <f t="shared" si="112"/>
        <v/>
      </c>
      <c r="CY141" s="2" t="str">
        <f t="shared" si="113"/>
        <v/>
      </c>
      <c r="CZ141" s="2" t="str">
        <f t="shared" si="114"/>
        <v/>
      </c>
      <c r="DA141" s="2" t="str">
        <f t="shared" si="115"/>
        <v/>
      </c>
      <c r="DB141" s="2" t="str">
        <f t="shared" si="116"/>
        <v/>
      </c>
      <c r="DC141" s="2" t="str">
        <f t="shared" si="117"/>
        <v/>
      </c>
      <c r="DD141" s="2" t="str">
        <f t="shared" si="118"/>
        <v/>
      </c>
      <c r="DE141" s="2" t="str">
        <f t="shared" si="119"/>
        <v/>
      </c>
      <c r="DF141" s="2">
        <f t="shared" si="120"/>
        <v>33.381</v>
      </c>
      <c r="DG141" s="2" t="str">
        <f t="shared" si="121"/>
        <v/>
      </c>
      <c r="DH141" s="2" t="str">
        <f t="shared" si="122"/>
        <v/>
      </c>
      <c r="DI141" s="2" t="str">
        <f t="shared" si="123"/>
        <v/>
      </c>
      <c r="DK141" s="2">
        <f t="shared" si="163"/>
        <v>74.605470383275247</v>
      </c>
      <c r="DL141" s="2">
        <f t="shared" si="163"/>
        <v>68.656730769230776</v>
      </c>
      <c r="DM141" s="2">
        <f t="shared" si="163"/>
        <v>63.978083623693372</v>
      </c>
      <c r="DN141" s="2">
        <f t="shared" si="163"/>
        <v>76.946053129135947</v>
      </c>
      <c r="DO141" s="2">
        <f t="shared" si="163"/>
        <v>72.947515856236777</v>
      </c>
      <c r="DP141" s="2">
        <f t="shared" si="163"/>
        <v>65.31025713745511</v>
      </c>
      <c r="DQ141" s="2">
        <f t="shared" si="163"/>
        <v>67.987012987013003</v>
      </c>
      <c r="DR141" s="2">
        <f t="shared" si="163"/>
        <v>70.814867109634548</v>
      </c>
      <c r="DS141" s="2">
        <f t="shared" si="163"/>
        <v>67.871943269908385</v>
      </c>
      <c r="DT141" s="2">
        <f t="shared" si="163"/>
        <v>65.741429651838047</v>
      </c>
      <c r="DU141" s="2">
        <f t="shared" si="163"/>
        <v>58.89875</v>
      </c>
      <c r="DV141" s="2">
        <f t="shared" si="163"/>
        <v>65.711319238900614</v>
      </c>
      <c r="DW141" s="2">
        <f t="shared" si="163"/>
        <v>61.057050035236074</v>
      </c>
      <c r="DX141" s="2">
        <f t="shared" si="163"/>
        <v>71.574524916943517</v>
      </c>
      <c r="DY141" s="2">
        <f t="shared" si="163"/>
        <v>67.752789473684217</v>
      </c>
      <c r="EA141" s="2">
        <f t="shared" si="151"/>
        <v>34.622005414551609</v>
      </c>
      <c r="EB141" s="2">
        <f t="shared" si="151"/>
        <v>35.601154697959679</v>
      </c>
      <c r="EC141" s="2">
        <f t="shared" si="151"/>
        <v>35.687551208932447</v>
      </c>
      <c r="ED141" s="2">
        <f t="shared" si="151"/>
        <v>35.899896577231473</v>
      </c>
      <c r="EE141" s="2">
        <f t="shared" si="150"/>
        <v>35.952595811987351</v>
      </c>
      <c r="EF141" s="2">
        <f t="shared" si="150"/>
        <v>35.229238590832338</v>
      </c>
      <c r="EG141" s="2">
        <f t="shared" si="150"/>
        <v>35.16279589611306</v>
      </c>
      <c r="EH141" s="2">
        <f t="shared" si="150"/>
        <v>36.977160535979856</v>
      </c>
      <c r="EI141" s="2">
        <f t="shared" si="150"/>
        <v>37.093052643333053</v>
      </c>
      <c r="EJ141" s="2">
        <f t="shared" si="150"/>
        <v>34.797778434917973</v>
      </c>
      <c r="EK141" s="2">
        <f t="shared" si="150"/>
        <v>34.684383856846964</v>
      </c>
      <c r="EL141" s="2">
        <f t="shared" si="150"/>
        <v>33.70225538819119</v>
      </c>
      <c r="EM141" s="2">
        <f t="shared" si="134"/>
        <v>33.604126141271273</v>
      </c>
      <c r="EN141" s="2">
        <f t="shared" si="134"/>
        <v>33.854350254348681</v>
      </c>
      <c r="EO141" s="2">
        <f t="shared" si="134"/>
        <v>39.99951702739456</v>
      </c>
      <c r="EQ141" s="2">
        <f t="shared" si="164"/>
        <v>34.648217788128846</v>
      </c>
      <c r="ER141" s="2">
        <f t="shared" si="164"/>
        <v>35.651658909433593</v>
      </c>
      <c r="ES141" s="2">
        <f t="shared" si="164"/>
        <v>35.558400735010665</v>
      </c>
      <c r="ET141" s="2">
        <f t="shared" si="164"/>
        <v>36.091040441856116</v>
      </c>
      <c r="EU141" s="2">
        <f t="shared" si="164"/>
        <v>36.046469847920712</v>
      </c>
      <c r="EV141" s="2">
        <f t="shared" si="164"/>
        <v>35.230924929986628</v>
      </c>
      <c r="EW141" s="2">
        <f t="shared" si="164"/>
        <v>35.190543925666162</v>
      </c>
      <c r="EX141" s="2">
        <f t="shared" si="164"/>
        <v>36.881797436161264</v>
      </c>
      <c r="EY141" s="2">
        <f t="shared" si="164"/>
        <v>37.153708020314781</v>
      </c>
      <c r="EZ141" s="2">
        <f t="shared" si="164"/>
        <v>34.868246912506891</v>
      </c>
      <c r="FA141" s="2">
        <f t="shared" si="164"/>
        <v>34.970980043512171</v>
      </c>
      <c r="FB141" s="2">
        <f t="shared" si="164"/>
        <v>33.755231652494103</v>
      </c>
      <c r="FC141" s="2">
        <f t="shared" si="164"/>
        <v>33.594688085526705</v>
      </c>
      <c r="FD141" s="2">
        <f t="shared" si="164"/>
        <v>33.869352792840395</v>
      </c>
      <c r="FE141" s="2">
        <f t="shared" si="164"/>
        <v>39.383262726143222</v>
      </c>
      <c r="FG141" s="2">
        <f t="shared" si="165"/>
        <v>0.99882863507149156</v>
      </c>
      <c r="FH141" s="2">
        <f t="shared" si="165"/>
        <v>0.99893271773189374</v>
      </c>
      <c r="FI141" s="2">
        <f t="shared" si="165"/>
        <v>0.99873813171658787</v>
      </c>
      <c r="FJ141" s="2">
        <f t="shared" si="165"/>
        <v>0.99863511631568469</v>
      </c>
      <c r="FK141" s="2">
        <f t="shared" si="165"/>
        <v>0.99851455289669733</v>
      </c>
      <c r="FL141" s="2">
        <f t="shared" si="165"/>
        <v>0.99860728722944769</v>
      </c>
      <c r="FM141" s="2">
        <f t="shared" si="165"/>
        <v>0.99857459437772422</v>
      </c>
      <c r="FN141" s="2">
        <f t="shared" si="165"/>
        <v>0.99843129965461774</v>
      </c>
      <c r="FO141" s="2">
        <f t="shared" si="165"/>
        <v>0.99846432728187362</v>
      </c>
      <c r="FP141" s="2">
        <f t="shared" si="165"/>
        <v>0.99841496226158055</v>
      </c>
      <c r="FQ141" s="2">
        <f t="shared" si="165"/>
        <v>0.99834989156736675</v>
      </c>
      <c r="FR141" s="2">
        <f t="shared" si="165"/>
        <v>0.99830375653655901</v>
      </c>
      <c r="FS141" s="2">
        <f t="shared" si="165"/>
        <v>0.99832615271407399</v>
      </c>
      <c r="FT141" s="2">
        <f t="shared" si="165"/>
        <v>0.99856047194735842</v>
      </c>
      <c r="FU141" s="2">
        <f t="shared" si="165"/>
        <v>0.99815175418423596</v>
      </c>
      <c r="FW141" s="2">
        <f t="shared" si="155"/>
        <v>2.0340201216067992E-2</v>
      </c>
      <c r="FX141" s="2">
        <f t="shared" si="155"/>
        <v>2.4492439495874891E-2</v>
      </c>
      <c r="FY141" s="2">
        <f t="shared" si="155"/>
        <v>2.3341901592598611E-2</v>
      </c>
      <c r="FZ141" s="2">
        <f t="shared" si="155"/>
        <v>2.3218003185547644E-2</v>
      </c>
      <c r="GA141" s="2">
        <f t="shared" si="155"/>
        <v>1.9856976668536582E-2</v>
      </c>
      <c r="GB141" s="2">
        <f t="shared" si="155"/>
        <v>2.0115689755938772E-2</v>
      </c>
      <c r="GC141" s="2">
        <f t="shared" si="155"/>
        <v>2.099927220059615E-2</v>
      </c>
      <c r="GD141" s="2">
        <f t="shared" si="155"/>
        <v>2.2037419778826228E-2</v>
      </c>
      <c r="GE141" s="2">
        <f t="shared" si="155"/>
        <v>2.0555480229227471E-2</v>
      </c>
      <c r="GF141" s="2">
        <f t="shared" si="155"/>
        <v>1.9500461858690553E-2</v>
      </c>
      <c r="GG141" s="2">
        <f t="shared" si="155"/>
        <v>1.7597768682778223E-2</v>
      </c>
      <c r="GH141" s="2">
        <f t="shared" si="155"/>
        <v>1.6388798433960614E-2</v>
      </c>
      <c r="GI141" s="2">
        <f t="shared" si="155"/>
        <v>1.581473292236588E-2</v>
      </c>
      <c r="GJ141" s="2">
        <f t="shared" si="155"/>
        <v>1.6376909814468651E-2</v>
      </c>
      <c r="GK141" s="2">
        <f t="shared" si="155"/>
        <v>1.4889263685424424E-2</v>
      </c>
      <c r="GM141" s="92">
        <f t="shared" si="156"/>
        <v>7.929529705344238E-141</v>
      </c>
      <c r="GN141" s="92">
        <f t="shared" si="156"/>
        <v>6.2108721719003982E-149</v>
      </c>
      <c r="GO141" s="92">
        <f t="shared" si="156"/>
        <v>6.4733904181178018E-155</v>
      </c>
      <c r="GP141" s="92">
        <f t="shared" si="156"/>
        <v>9.0250139219996074E-200</v>
      </c>
      <c r="GQ141" s="92">
        <f t="shared" si="156"/>
        <v>4.77504747516633E-197</v>
      </c>
      <c r="GR141" s="92">
        <f t="shared" si="156"/>
        <v>7.1246637921504269E-178</v>
      </c>
      <c r="GS141" s="92">
        <f t="shared" si="156"/>
        <v>1.6588651060730818E-174</v>
      </c>
      <c r="GT141" s="92">
        <f t="shared" si="156"/>
        <v>3.0514321989419791E-103</v>
      </c>
      <c r="GU141" s="92">
        <f t="shared" si="156"/>
        <v>4.8564022962601567E-129</v>
      </c>
      <c r="GV141" s="92">
        <f t="shared" si="156"/>
        <v>4.3020094344977549E-164</v>
      </c>
      <c r="GW141" s="92">
        <f t="shared" si="156"/>
        <v>3.0517567301117094E-160</v>
      </c>
      <c r="GX141" s="92">
        <f t="shared" si="156"/>
        <v>1.3145744758124505E-181</v>
      </c>
      <c r="GY141" s="92">
        <f t="shared" si="156"/>
        <v>2.3180884863493293E-134</v>
      </c>
      <c r="GZ141" s="92">
        <f t="shared" si="156"/>
        <v>1.8532080427479555E-130</v>
      </c>
      <c r="HA141" s="92">
        <f t="shared" si="156"/>
        <v>5.1788365472401736E-122</v>
      </c>
      <c r="HC141" s="92">
        <f t="shared" si="152"/>
        <v>1.8627123431267613E-38</v>
      </c>
      <c r="HD141" s="92">
        <f t="shared" si="152"/>
        <v>4.6673158396468826E-43</v>
      </c>
      <c r="HE141" s="92">
        <f t="shared" si="152"/>
        <v>7.3735703791796527E-46</v>
      </c>
      <c r="HF141" s="92">
        <f t="shared" si="152"/>
        <v>4.6141715512617179E-51</v>
      </c>
      <c r="HG141" s="92">
        <f t="shared" si="152"/>
        <v>3.7425353160874217E-60</v>
      </c>
      <c r="HH141" s="92">
        <f t="shared" si="152"/>
        <v>3.6576711454937337E-81</v>
      </c>
      <c r="HI141" s="92">
        <f t="shared" si="152"/>
        <v>1.0738531548930968E-86</v>
      </c>
      <c r="HJ141" s="92">
        <f t="shared" si="152"/>
        <v>5.8272976306702294E-85</v>
      </c>
      <c r="HK141" s="92">
        <f t="shared" si="152"/>
        <v>1.6131644870276576E-89</v>
      </c>
      <c r="HL141" s="92">
        <f t="shared" si="160"/>
        <v>1.3920823233299089E-97</v>
      </c>
      <c r="HM141" s="92">
        <f t="shared" si="160"/>
        <v>1.7198908739319626E-70</v>
      </c>
      <c r="HN141" s="92">
        <f t="shared" si="160"/>
        <v>1.3272456677018737E-56</v>
      </c>
      <c r="HO141" s="92">
        <f t="shared" si="160"/>
        <v>3.908371419590153E-45</v>
      </c>
      <c r="HP141" s="92">
        <f t="shared" si="160"/>
        <v>7.2118040794160228E-38</v>
      </c>
      <c r="HQ141" s="92">
        <f t="shared" si="160"/>
        <v>1.2356384091303851E-37</v>
      </c>
      <c r="HS141" s="92">
        <f t="shared" si="157"/>
        <v>4.4374699612543693E-2</v>
      </c>
      <c r="HT141" s="92">
        <f t="shared" si="157"/>
        <v>9.9978371346360007E-2</v>
      </c>
      <c r="HU141" s="92">
        <f t="shared" si="157"/>
        <v>6.0193777870270027E-2</v>
      </c>
      <c r="HV141" s="92">
        <f t="shared" si="157"/>
        <v>4.9309375098509883E-2</v>
      </c>
      <c r="HW141" s="92">
        <f t="shared" si="157"/>
        <v>2.5478548188542203E-2</v>
      </c>
      <c r="HX141" s="92">
        <f t="shared" si="157"/>
        <v>3.6913675292483759E-2</v>
      </c>
      <c r="HY141" s="92">
        <f t="shared" si="157"/>
        <v>5.3089230300541773E-2</v>
      </c>
      <c r="HZ141" s="92">
        <f t="shared" si="157"/>
        <v>5.4305536691831191E-2</v>
      </c>
      <c r="IA141" s="92">
        <f t="shared" si="157"/>
        <v>5.2081681999089836E-2</v>
      </c>
      <c r="IB141" s="92">
        <f t="shared" si="157"/>
        <v>4.2624157212271627E-2</v>
      </c>
      <c r="IC141" s="92">
        <f t="shared" si="157"/>
        <v>1.5963470435632933E-2</v>
      </c>
      <c r="ID141" s="92">
        <f t="shared" si="157"/>
        <v>8.6619060592215205E-3</v>
      </c>
      <c r="IE141" s="92">
        <f t="shared" si="157"/>
        <v>1.0000000970572768E-2</v>
      </c>
      <c r="IF141" s="92">
        <f t="shared" si="157"/>
        <v>4.1692227183357418E-2</v>
      </c>
      <c r="IG141" s="92">
        <f t="shared" si="157"/>
        <v>7.6598392181711425E-2</v>
      </c>
      <c r="II141" s="92">
        <f t="shared" si="158"/>
        <v>4.3419867516126732E-18</v>
      </c>
      <c r="IJ141" s="92">
        <f t="shared" si="158"/>
        <v>1.1498581446727553E-15</v>
      </c>
      <c r="IK141" s="92">
        <f t="shared" si="158"/>
        <v>1.464501669041637E-19</v>
      </c>
      <c r="IL141" s="92">
        <f t="shared" si="158"/>
        <v>5.9142267063488948E-23</v>
      </c>
      <c r="IM141" s="92">
        <f t="shared" si="158"/>
        <v>3.8225501169531499E-24</v>
      </c>
      <c r="IN141" s="92">
        <f t="shared" si="158"/>
        <v>1.9689388243271736E-22</v>
      </c>
      <c r="IO141" s="92">
        <f t="shared" si="158"/>
        <v>1.0287515439223909E-22</v>
      </c>
      <c r="IP141" s="92">
        <f t="shared" si="158"/>
        <v>1.7893227601740575E-24</v>
      </c>
      <c r="IQ141" s="92">
        <f t="shared" si="158"/>
        <v>4.6077018721624309E-23</v>
      </c>
      <c r="IR141" s="92">
        <f t="shared" si="158"/>
        <v>2.1980272170645531E-23</v>
      </c>
      <c r="IS141" s="92">
        <f t="shared" si="158"/>
        <v>3.1712611695820878E-26</v>
      </c>
      <c r="IT141" s="92">
        <f t="shared" si="158"/>
        <v>6.2813255544815791E-28</v>
      </c>
      <c r="IU141" s="92">
        <f t="shared" si="158"/>
        <v>1.7803632929384264E-24</v>
      </c>
      <c r="IV141" s="92">
        <f t="shared" si="158"/>
        <v>2.3069551029459801E-19</v>
      </c>
      <c r="IW141" s="92">
        <f t="shared" si="158"/>
        <v>1.2455287268319846E-12</v>
      </c>
      <c r="IY141" s="92">
        <f t="shared" si="159"/>
        <v>4.43746996125437E-2</v>
      </c>
      <c r="IZ141" s="92">
        <f t="shared" si="159"/>
        <v>9.9978371346361158E-2</v>
      </c>
      <c r="JA141" s="92">
        <f t="shared" si="159"/>
        <v>6.0193777870270027E-2</v>
      </c>
      <c r="JB141" s="92">
        <f t="shared" si="159"/>
        <v>4.9309375098509883E-2</v>
      </c>
      <c r="JC141" s="92">
        <f t="shared" si="159"/>
        <v>2.5478548188542203E-2</v>
      </c>
      <c r="JD141" s="92">
        <f t="shared" si="159"/>
        <v>3.6913675292483759E-2</v>
      </c>
      <c r="JE141" s="92">
        <f t="shared" si="159"/>
        <v>5.3089230300541773E-2</v>
      </c>
      <c r="JF141" s="92">
        <f t="shared" si="159"/>
        <v>5.4305536691831191E-2</v>
      </c>
      <c r="JG141" s="92">
        <f t="shared" si="159"/>
        <v>5.2081681999089836E-2</v>
      </c>
      <c r="JH141" s="92">
        <f t="shared" si="159"/>
        <v>4.2624157212271627E-2</v>
      </c>
      <c r="JI141" s="92">
        <f t="shared" si="159"/>
        <v>1.5963470435632933E-2</v>
      </c>
      <c r="JJ141" s="92">
        <f t="shared" si="159"/>
        <v>8.6619060592215205E-3</v>
      </c>
      <c r="JK141" s="92">
        <f t="shared" si="159"/>
        <v>1.0000000970572768E-2</v>
      </c>
      <c r="JL141" s="92">
        <f t="shared" si="159"/>
        <v>4.1692227183357418E-2</v>
      </c>
      <c r="JM141" s="92">
        <f t="shared" si="159"/>
        <v>7.6598392182956956E-2</v>
      </c>
    </row>
    <row r="142" spans="2:273" x14ac:dyDescent="0.25">
      <c r="B142" s="2">
        <v>115</v>
      </c>
      <c r="C142" s="37">
        <v>34.85</v>
      </c>
      <c r="D142" s="37">
        <v>37.75</v>
      </c>
      <c r="E142" s="37">
        <v>38.674999999999997</v>
      </c>
      <c r="F142" s="37">
        <v>39.274999999999999</v>
      </c>
      <c r="G142" s="37">
        <v>38.424999999999997</v>
      </c>
      <c r="H142" s="37">
        <v>38.950000000000003</v>
      </c>
      <c r="I142" s="37">
        <v>40.950000000000003</v>
      </c>
      <c r="J142" s="37">
        <v>43.7</v>
      </c>
      <c r="K142" s="37">
        <v>44.5</v>
      </c>
      <c r="L142" s="37">
        <v>42.024999999999999</v>
      </c>
      <c r="M142" s="37">
        <v>37.450000000000003</v>
      </c>
      <c r="N142" s="37">
        <v>34.667000000000002</v>
      </c>
      <c r="O142" s="37">
        <v>36.238</v>
      </c>
      <c r="P142" s="37">
        <v>45.154000000000003</v>
      </c>
      <c r="Q142" s="37">
        <v>67.179000000000002</v>
      </c>
      <c r="S142" s="4">
        <f t="shared" si="161"/>
        <v>34.565799064604761</v>
      </c>
      <c r="T142" s="4">
        <f t="shared" si="161"/>
        <v>38.432882128322412</v>
      </c>
      <c r="U142" s="4">
        <f t="shared" si="161"/>
        <v>40.501076305088034</v>
      </c>
      <c r="V142" s="4">
        <f t="shared" si="161"/>
        <v>41.117654753329269</v>
      </c>
      <c r="W142" s="4">
        <f t="shared" si="161"/>
        <v>39.985746897271</v>
      </c>
      <c r="X142" s="4">
        <f t="shared" si="161"/>
        <v>40.831208167867459</v>
      </c>
      <c r="Y142" s="4">
        <f t="shared" si="161"/>
        <v>44.352657741908601</v>
      </c>
      <c r="Z142" s="4">
        <f t="shared" si="161"/>
        <v>47.792760075896446</v>
      </c>
      <c r="AA142" s="4">
        <f t="shared" si="161"/>
        <v>48.089170165836229</v>
      </c>
      <c r="AB142" s="4">
        <f t="shared" si="161"/>
        <v>44.767931743285807</v>
      </c>
      <c r="AC142" s="4">
        <f t="shared" si="161"/>
        <v>39.574168164596735</v>
      </c>
      <c r="AD142" s="4">
        <f t="shared" si="161"/>
        <v>37.033101655082156</v>
      </c>
      <c r="AE142" s="4">
        <f t="shared" si="161"/>
        <v>37.443294647419933</v>
      </c>
      <c r="AF142" s="4">
        <f t="shared" si="161"/>
        <v>45.947668191650379</v>
      </c>
      <c r="AG142" s="4">
        <f t="shared" si="161"/>
        <v>72.088568328312775</v>
      </c>
      <c r="AI142" s="4">
        <f t="shared" si="162"/>
        <v>0.28420093539524061</v>
      </c>
      <c r="AJ142" s="4">
        <f t="shared" si="162"/>
        <v>-0.68288212832241157</v>
      </c>
      <c r="AK142" s="4">
        <f t="shared" si="162"/>
        <v>-1.8260763050880371</v>
      </c>
      <c r="AL142" s="4">
        <f t="shared" si="162"/>
        <v>-1.8426547533292705</v>
      </c>
      <c r="AM142" s="4">
        <f t="shared" si="162"/>
        <v>-1.5607468972710024</v>
      </c>
      <c r="AN142" s="4">
        <f t="shared" si="162"/>
        <v>-1.8812081678674559</v>
      </c>
      <c r="AO142" s="4">
        <f t="shared" si="162"/>
        <v>-3.4026577419085982</v>
      </c>
      <c r="AP142" s="4">
        <f t="shared" si="162"/>
        <v>-4.0927600758964431</v>
      </c>
      <c r="AQ142" s="4">
        <f t="shared" si="162"/>
        <v>-3.5891701658362294</v>
      </c>
      <c r="AR142" s="4">
        <f t="shared" si="162"/>
        <v>-2.7429317432858085</v>
      </c>
      <c r="AS142" s="4">
        <f t="shared" si="162"/>
        <v>-2.1241681645967319</v>
      </c>
      <c r="AT142" s="4">
        <f t="shared" si="162"/>
        <v>-2.3661016550821543</v>
      </c>
      <c r="AU142" s="4">
        <f t="shared" si="162"/>
        <v>-1.2052946474199331</v>
      </c>
      <c r="AV142" s="4">
        <f t="shared" si="162"/>
        <v>-0.79366819165037583</v>
      </c>
      <c r="AW142" s="4">
        <f t="shared" si="162"/>
        <v>-4.9095683283127727</v>
      </c>
      <c r="AY142" s="2">
        <f t="shared" si="153"/>
        <v>34.565796261891116</v>
      </c>
      <c r="AZ142" s="2">
        <f t="shared" si="153"/>
        <v>35.485212433587918</v>
      </c>
      <c r="BA142" s="2">
        <f t="shared" si="153"/>
        <v>35.631667483858216</v>
      </c>
      <c r="BB142" s="2">
        <f t="shared" si="153"/>
        <v>35.83299009885544</v>
      </c>
      <c r="BC142" s="2">
        <f t="shared" si="153"/>
        <v>35.888905113648697</v>
      </c>
      <c r="BD142" s="2">
        <f t="shared" si="153"/>
        <v>35.163183472167098</v>
      </c>
      <c r="BE142" s="2">
        <f t="shared" si="153"/>
        <v>35.085193400303993</v>
      </c>
      <c r="BF142" s="2">
        <f t="shared" si="153"/>
        <v>36.909326968038961</v>
      </c>
      <c r="BG142" s="2">
        <f t="shared" si="153"/>
        <v>36.987167654856918</v>
      </c>
      <c r="BH142" s="2">
        <f t="shared" si="153"/>
        <v>34.681389509816299</v>
      </c>
      <c r="BI142" s="2">
        <f t="shared" si="153"/>
        <v>34.536993840995741</v>
      </c>
      <c r="BJ142" s="2">
        <f t="shared" si="153"/>
        <v>33.583780149907746</v>
      </c>
      <c r="BK142" s="2">
        <f t="shared" si="153"/>
        <v>33.512466963832146</v>
      </c>
      <c r="BL142" s="2">
        <f t="shared" si="153"/>
        <v>33.773502123635183</v>
      </c>
      <c r="BM142" s="2">
        <f t="shared" si="153"/>
        <v>39.903090433529691</v>
      </c>
      <c r="BO142" s="2" t="str">
        <f t="shared" si="94"/>
        <v/>
      </c>
      <c r="BP142" s="2" t="str">
        <f t="shared" si="95"/>
        <v/>
      </c>
      <c r="BQ142" s="2" t="str">
        <f t="shared" si="96"/>
        <v/>
      </c>
      <c r="BR142" s="2" t="str">
        <f t="shared" si="97"/>
        <v/>
      </c>
      <c r="BS142" s="2" t="str">
        <f t="shared" si="98"/>
        <v/>
      </c>
      <c r="BT142" s="2" t="str">
        <f t="shared" si="99"/>
        <v/>
      </c>
      <c r="BU142" s="2" t="str">
        <f t="shared" si="100"/>
        <v/>
      </c>
      <c r="BV142" s="2" t="str">
        <f t="shared" si="101"/>
        <v/>
      </c>
      <c r="BW142" s="2" t="str">
        <f t="shared" si="102"/>
        <v/>
      </c>
      <c r="BX142" s="2" t="str">
        <f t="shared" si="103"/>
        <v/>
      </c>
      <c r="BY142" s="2" t="str">
        <f t="shared" si="104"/>
        <v/>
      </c>
      <c r="BZ142" s="2" t="str">
        <f t="shared" si="105"/>
        <v/>
      </c>
      <c r="CA142" s="2" t="str">
        <f t="shared" si="106"/>
        <v/>
      </c>
      <c r="CB142" s="2" t="str">
        <f t="shared" si="107"/>
        <v/>
      </c>
      <c r="CC142" s="2" t="str">
        <f t="shared" si="108"/>
        <v/>
      </c>
      <c r="CE142" s="2" t="str">
        <f t="shared" si="154"/>
        <v/>
      </c>
      <c r="CF142" s="2" t="str">
        <f t="shared" si="154"/>
        <v/>
      </c>
      <c r="CG142" s="2" t="str">
        <f t="shared" si="154"/>
        <v/>
      </c>
      <c r="CH142" s="2" t="str">
        <f t="shared" si="154"/>
        <v/>
      </c>
      <c r="CI142" s="2" t="str">
        <f t="shared" si="154"/>
        <v/>
      </c>
      <c r="CJ142" s="2" t="str">
        <f t="shared" si="154"/>
        <v/>
      </c>
      <c r="CK142" s="2" t="str">
        <f t="shared" si="154"/>
        <v/>
      </c>
      <c r="CL142" s="2" t="str">
        <f t="shared" si="154"/>
        <v/>
      </c>
      <c r="CM142" s="2" t="str">
        <f t="shared" si="154"/>
        <v/>
      </c>
      <c r="CN142" s="2" t="str">
        <f t="shared" si="154"/>
        <v/>
      </c>
      <c r="CO142" s="2" t="str">
        <f t="shared" si="154"/>
        <v/>
      </c>
      <c r="CP142" s="2" t="str">
        <f t="shared" si="154"/>
        <v/>
      </c>
      <c r="CQ142" s="2" t="str">
        <f t="shared" si="154"/>
        <v/>
      </c>
      <c r="CR142" s="2" t="str">
        <f t="shared" si="154"/>
        <v/>
      </c>
      <c r="CS142" s="2" t="str">
        <f t="shared" si="154"/>
        <v/>
      </c>
      <c r="CU142" s="2" t="str">
        <f t="shared" si="109"/>
        <v/>
      </c>
      <c r="CV142" s="2" t="str">
        <f t="shared" si="110"/>
        <v/>
      </c>
      <c r="CW142" s="2" t="str">
        <f t="shared" si="111"/>
        <v/>
      </c>
      <c r="CX142" s="2" t="str">
        <f t="shared" si="112"/>
        <v/>
      </c>
      <c r="CY142" s="2" t="str">
        <f t="shared" si="113"/>
        <v/>
      </c>
      <c r="CZ142" s="2" t="str">
        <f t="shared" si="114"/>
        <v/>
      </c>
      <c r="DA142" s="2" t="str">
        <f t="shared" si="115"/>
        <v/>
      </c>
      <c r="DB142" s="2" t="str">
        <f t="shared" si="116"/>
        <v/>
      </c>
      <c r="DC142" s="2" t="str">
        <f t="shared" si="117"/>
        <v/>
      </c>
      <c r="DD142" s="2" t="str">
        <f t="shared" si="118"/>
        <v/>
      </c>
      <c r="DE142" s="2" t="str">
        <f t="shared" si="119"/>
        <v/>
      </c>
      <c r="DF142" s="2" t="str">
        <f t="shared" si="120"/>
        <v/>
      </c>
      <c r="DG142" s="2" t="str">
        <f t="shared" si="121"/>
        <v/>
      </c>
      <c r="DH142" s="2" t="str">
        <f t="shared" si="122"/>
        <v/>
      </c>
      <c r="DI142" s="2" t="str">
        <f t="shared" si="123"/>
        <v/>
      </c>
      <c r="DK142" s="2">
        <f t="shared" si="163"/>
        <v>74.886846689895464</v>
      </c>
      <c r="DL142" s="2">
        <f t="shared" si="163"/>
        <v>68.859757085020249</v>
      </c>
      <c r="DM142" s="2">
        <f t="shared" si="163"/>
        <v>64.150087108013935</v>
      </c>
      <c r="DN142" s="2">
        <f t="shared" si="163"/>
        <v>77.267923317937502</v>
      </c>
      <c r="DO142" s="2">
        <f t="shared" si="163"/>
        <v>73.229228329809715</v>
      </c>
      <c r="DP142" s="2">
        <f t="shared" si="163"/>
        <v>65.517770710099143</v>
      </c>
      <c r="DQ142" s="2">
        <f t="shared" si="163"/>
        <v>68.216724554515267</v>
      </c>
      <c r="DR142" s="2">
        <f t="shared" si="163"/>
        <v>71.018687707641206</v>
      </c>
      <c r="DS142" s="2">
        <f t="shared" si="163"/>
        <v>68.065657152924587</v>
      </c>
      <c r="DT142" s="2">
        <f t="shared" si="163"/>
        <v>65.944237365961698</v>
      </c>
      <c r="DU142" s="2">
        <f t="shared" si="163"/>
        <v>59.02385017421603</v>
      </c>
      <c r="DV142" s="2">
        <f t="shared" si="163"/>
        <v>65.908450015101153</v>
      </c>
      <c r="DW142" s="2">
        <f t="shared" si="163"/>
        <v>61.196153770260736</v>
      </c>
      <c r="DX142" s="2">
        <f t="shared" si="163"/>
        <v>71.842973421926914</v>
      </c>
      <c r="DY142" s="2">
        <f t="shared" si="163"/>
        <v>67.966736842105263</v>
      </c>
      <c r="EA142" s="2">
        <f t="shared" si="151"/>
        <v>34.521869261139308</v>
      </c>
      <c r="EB142" s="2">
        <f t="shared" si="151"/>
        <v>35.450927466228407</v>
      </c>
      <c r="EC142" s="2">
        <f t="shared" si="151"/>
        <v>35.602612659651385</v>
      </c>
      <c r="ED142" s="2">
        <f t="shared" si="151"/>
        <v>35.775838512081982</v>
      </c>
      <c r="EE142" s="2">
        <f t="shared" si="150"/>
        <v>35.83587105624143</v>
      </c>
      <c r="EF142" s="2">
        <f t="shared" si="150"/>
        <v>35.124337247687919</v>
      </c>
      <c r="EG142" s="2">
        <f t="shared" si="150"/>
        <v>35.041198314826822</v>
      </c>
      <c r="EH142" s="2">
        <f t="shared" si="150"/>
        <v>36.862963215879091</v>
      </c>
      <c r="EI142" s="2">
        <f t="shared" si="150"/>
        <v>36.941912223890299</v>
      </c>
      <c r="EJ142" s="2">
        <f t="shared" si="150"/>
        <v>34.634275880088069</v>
      </c>
      <c r="EK142" s="2">
        <f t="shared" si="150"/>
        <v>34.493782896860111</v>
      </c>
      <c r="EL142" s="2">
        <f t="shared" si="150"/>
        <v>33.532539204355757</v>
      </c>
      <c r="EM142" s="2">
        <f t="shared" si="134"/>
        <v>33.470216576067628</v>
      </c>
      <c r="EN142" s="2">
        <f t="shared" si="134"/>
        <v>33.723106613065667</v>
      </c>
      <c r="EO142" s="2">
        <f t="shared" si="134"/>
        <v>39.866296285676832</v>
      </c>
      <c r="EQ142" s="2">
        <f t="shared" si="164"/>
        <v>34.55784366506586</v>
      </c>
      <c r="ER142" s="2">
        <f t="shared" si="164"/>
        <v>35.516717736939498</v>
      </c>
      <c r="ES142" s="2">
        <f t="shared" si="164"/>
        <v>35.453714116830717</v>
      </c>
      <c r="ET142" s="2">
        <f t="shared" si="164"/>
        <v>35.992226652437694</v>
      </c>
      <c r="EU142" s="2">
        <f t="shared" si="164"/>
        <v>35.944885926710569</v>
      </c>
      <c r="EV142" s="2">
        <f t="shared" si="164"/>
        <v>35.135089273759647</v>
      </c>
      <c r="EW142" s="2">
        <f t="shared" si="164"/>
        <v>35.078710318173066</v>
      </c>
      <c r="EX142" s="2">
        <f t="shared" si="164"/>
        <v>36.758924019732731</v>
      </c>
      <c r="EY142" s="2">
        <f t="shared" si="164"/>
        <v>37.015672874433363</v>
      </c>
      <c r="EZ142" s="2">
        <f t="shared" si="164"/>
        <v>34.720797909458426</v>
      </c>
      <c r="FA142" s="2">
        <f t="shared" si="164"/>
        <v>34.820311358572312</v>
      </c>
      <c r="FB142" s="2">
        <f t="shared" si="164"/>
        <v>33.596534663040487</v>
      </c>
      <c r="FC142" s="2">
        <f t="shared" si="164"/>
        <v>33.465518438908539</v>
      </c>
      <c r="FD142" s="2">
        <f t="shared" si="164"/>
        <v>33.74223385854711</v>
      </c>
      <c r="FE142" s="2">
        <f t="shared" si="164"/>
        <v>39.21729555936929</v>
      </c>
      <c r="FG142" s="2">
        <f t="shared" si="165"/>
        <v>0.99893159237034435</v>
      </c>
      <c r="FH142" s="2">
        <f t="shared" si="165"/>
        <v>0.99902653558550125</v>
      </c>
      <c r="FI142" s="2">
        <f t="shared" si="165"/>
        <v>0.99884903465516495</v>
      </c>
      <c r="FJ142" s="2">
        <f t="shared" si="165"/>
        <v>0.99875506177462581</v>
      </c>
      <c r="FK142" s="2">
        <f t="shared" si="165"/>
        <v>0.99864507904793454</v>
      </c>
      <c r="FL142" s="2">
        <f t="shared" si="165"/>
        <v>0.99872967518693601</v>
      </c>
      <c r="FM142" s="2">
        <f t="shared" si="165"/>
        <v>0.99869985155707031</v>
      </c>
      <c r="FN142" s="2">
        <f t="shared" si="165"/>
        <v>0.99856913078039666</v>
      </c>
      <c r="FO142" s="2">
        <f t="shared" si="165"/>
        <v>0.99859926056387627</v>
      </c>
      <c r="FP142" s="2">
        <f t="shared" si="165"/>
        <v>0.99855422676536065</v>
      </c>
      <c r="FQ142" s="2">
        <f t="shared" si="165"/>
        <v>0.99849486469023785</v>
      </c>
      <c r="FR142" s="2">
        <f t="shared" si="165"/>
        <v>0.99845277665046339</v>
      </c>
      <c r="FS142" s="2">
        <f t="shared" si="165"/>
        <v>0.99847320826528452</v>
      </c>
      <c r="FT142" s="2">
        <f t="shared" si="165"/>
        <v>0.99868696850010219</v>
      </c>
      <c r="FU142" s="2">
        <f t="shared" si="165"/>
        <v>0.99831410561264611</v>
      </c>
      <c r="FW142" s="2">
        <f t="shared" si="155"/>
        <v>2.2258906573672878E-2</v>
      </c>
      <c r="FX142" s="2">
        <f t="shared" si="155"/>
        <v>2.6792116471224366E-2</v>
      </c>
      <c r="FY142" s="2">
        <f t="shared" si="155"/>
        <v>2.5536378622422997E-2</v>
      </c>
      <c r="FZ142" s="2">
        <f t="shared" si="155"/>
        <v>2.5401134919619931E-2</v>
      </c>
      <c r="GA142" s="2">
        <f t="shared" si="155"/>
        <v>2.1731110251644561E-2</v>
      </c>
      <c r="GB142" s="2">
        <f t="shared" si="155"/>
        <v>2.2013692683867239E-2</v>
      </c>
      <c r="GC142" s="2">
        <f t="shared" si="155"/>
        <v>2.2978689922695892E-2</v>
      </c>
      <c r="GD142" s="2">
        <f t="shared" si="155"/>
        <v>2.4112284423209916E-2</v>
      </c>
      <c r="GE142" s="2">
        <f t="shared" si="155"/>
        <v>2.2494026726330801E-2</v>
      </c>
      <c r="GF142" s="2">
        <f t="shared" si="155"/>
        <v>2.1341679660058614E-2</v>
      </c>
      <c r="GG142" s="2">
        <f t="shared" si="155"/>
        <v>1.926286515013402E-2</v>
      </c>
      <c r="GH142" s="2">
        <f t="shared" si="155"/>
        <v>1.7941591586193299E-2</v>
      </c>
      <c r="GI142" s="2">
        <f t="shared" si="155"/>
        <v>1.7314092384912876E-2</v>
      </c>
      <c r="GJ142" s="2">
        <f t="shared" si="155"/>
        <v>1.7928597084514136E-2</v>
      </c>
      <c r="GK142" s="2">
        <f t="shared" si="155"/>
        <v>1.630233485806876E-2</v>
      </c>
      <c r="GM142" s="92">
        <f t="shared" si="156"/>
        <v>1.6880987103412591E-146</v>
      </c>
      <c r="GN142" s="92">
        <f t="shared" si="156"/>
        <v>7.8728494317246075E-155</v>
      </c>
      <c r="GO142" s="92">
        <f t="shared" si="156"/>
        <v>4.9721909154308661E-161</v>
      </c>
      <c r="GP142" s="92">
        <f t="shared" si="156"/>
        <v>1.3579008639165233E-207</v>
      </c>
      <c r="GQ142" s="92">
        <f t="shared" si="156"/>
        <v>5.9252585255310239E-205</v>
      </c>
      <c r="GR142" s="92">
        <f t="shared" si="156"/>
        <v>6.6535967089936819E-185</v>
      </c>
      <c r="GS142" s="92">
        <f t="shared" si="156"/>
        <v>2.3955600353518309E-181</v>
      </c>
      <c r="GT142" s="92">
        <f t="shared" si="156"/>
        <v>2.6486526197970705E-107</v>
      </c>
      <c r="GU142" s="92">
        <f t="shared" si="156"/>
        <v>3.8471953406846412E-134</v>
      </c>
      <c r="GV142" s="92">
        <f t="shared" si="156"/>
        <v>1.3932719863351644E-170</v>
      </c>
      <c r="GW142" s="92">
        <f t="shared" si="156"/>
        <v>1.339278269994968E-166</v>
      </c>
      <c r="GX142" s="92">
        <f t="shared" si="156"/>
        <v>6.1018528189116007E-189</v>
      </c>
      <c r="GY142" s="92">
        <f t="shared" si="156"/>
        <v>8.3033169085350505E-140</v>
      </c>
      <c r="GZ142" s="92">
        <f t="shared" si="156"/>
        <v>1.0459650623471708E-135</v>
      </c>
      <c r="HA142" s="92">
        <f t="shared" si="156"/>
        <v>8.9247757607785749E-127</v>
      </c>
      <c r="HC142" s="92">
        <f t="shared" si="152"/>
        <v>3.0059756556403312E-41</v>
      </c>
      <c r="HD142" s="92">
        <f t="shared" si="152"/>
        <v>4.9014377895746857E-46</v>
      </c>
      <c r="HE142" s="92">
        <f t="shared" si="152"/>
        <v>4.9170296265453956E-49</v>
      </c>
      <c r="HF142" s="92">
        <f t="shared" si="152"/>
        <v>1.5642765776750999E-54</v>
      </c>
      <c r="HG142" s="92">
        <f t="shared" si="152"/>
        <v>1.8117986782071769E-64</v>
      </c>
      <c r="HH142" s="92">
        <f t="shared" si="152"/>
        <v>6.7266439865578889E-87</v>
      </c>
      <c r="HI142" s="92">
        <f t="shared" si="152"/>
        <v>1.2408821964123696E-92</v>
      </c>
      <c r="HJ142" s="92">
        <f t="shared" si="152"/>
        <v>9.2086715738072613E-91</v>
      </c>
      <c r="HK142" s="92">
        <f t="shared" si="152"/>
        <v>1.0562111286349063E-95</v>
      </c>
      <c r="HL142" s="92">
        <f t="shared" si="160"/>
        <v>2.2077207201147602E-104</v>
      </c>
      <c r="HM142" s="92">
        <f t="shared" si="160"/>
        <v>1.4370971520339813E-75</v>
      </c>
      <c r="HN142" s="92">
        <f t="shared" si="160"/>
        <v>8.4712686000031678E-61</v>
      </c>
      <c r="HO142" s="92">
        <f t="shared" si="160"/>
        <v>1.4844204010967319E-48</v>
      </c>
      <c r="HP142" s="92">
        <f t="shared" si="160"/>
        <v>1.1426185461407462E-40</v>
      </c>
      <c r="HQ142" s="92">
        <f t="shared" si="160"/>
        <v>3.0812386919470479E-40</v>
      </c>
      <c r="HS142" s="92">
        <f t="shared" si="157"/>
        <v>6.4330425068970007E-2</v>
      </c>
      <c r="HT142" s="92">
        <f t="shared" si="157"/>
        <v>0.13615150248415583</v>
      </c>
      <c r="HU142" s="92">
        <f t="shared" si="157"/>
        <v>8.8064654169961565E-2</v>
      </c>
      <c r="HV142" s="92">
        <f t="shared" si="157"/>
        <v>7.5633173804848575E-2</v>
      </c>
      <c r="HW142" s="92">
        <f t="shared" si="157"/>
        <v>4.0634736197161438E-2</v>
      </c>
      <c r="HX142" s="92">
        <f t="shared" si="157"/>
        <v>5.657084353420213E-2</v>
      </c>
      <c r="HY142" s="92">
        <f t="shared" si="157"/>
        <v>7.9935862842798508E-2</v>
      </c>
      <c r="HZ142" s="92">
        <f t="shared" si="157"/>
        <v>8.339202213385713E-2</v>
      </c>
      <c r="IA142" s="92">
        <f t="shared" si="157"/>
        <v>7.8605069331409802E-2</v>
      </c>
      <c r="IB142" s="92">
        <f t="shared" si="157"/>
        <v>6.5072202787290576E-2</v>
      </c>
      <c r="IC142" s="92">
        <f t="shared" si="157"/>
        <v>2.6391436558111204E-2</v>
      </c>
      <c r="ID142" s="92">
        <f t="shared" si="157"/>
        <v>1.4983986188429157E-2</v>
      </c>
      <c r="IE142" s="92">
        <f t="shared" si="157"/>
        <v>1.6479178090274396E-2</v>
      </c>
      <c r="IF142" s="92">
        <f t="shared" si="157"/>
        <v>5.7200767506059652E-2</v>
      </c>
      <c r="IG142" s="92">
        <f t="shared" si="157"/>
        <v>9.7769137662408398E-2</v>
      </c>
      <c r="II142" s="92">
        <f t="shared" si="158"/>
        <v>2.5975599974477659E-17</v>
      </c>
      <c r="IJ142" s="92">
        <f t="shared" si="158"/>
        <v>5.7422016556184557E-15</v>
      </c>
      <c r="IK142" s="92">
        <f t="shared" si="158"/>
        <v>1.1024350810412355E-18</v>
      </c>
      <c r="IL142" s="92">
        <f t="shared" si="158"/>
        <v>6.4665802041490311E-22</v>
      </c>
      <c r="IM142" s="92">
        <f t="shared" si="158"/>
        <v>4.3058511848276946E-23</v>
      </c>
      <c r="IN142" s="92">
        <f t="shared" si="158"/>
        <v>1.8623284080389406E-21</v>
      </c>
      <c r="IO142" s="92">
        <f t="shared" si="158"/>
        <v>1.0288958107798144E-21</v>
      </c>
      <c r="IP142" s="92">
        <f t="shared" si="158"/>
        <v>2.2346931819262821E-23</v>
      </c>
      <c r="IQ142" s="92">
        <f t="shared" si="158"/>
        <v>4.7232059561498802E-22</v>
      </c>
      <c r="IR142" s="92">
        <f t="shared" si="158"/>
        <v>2.2587506300881288E-22</v>
      </c>
      <c r="IS142" s="92">
        <f t="shared" si="158"/>
        <v>4.116234383275619E-25</v>
      </c>
      <c r="IT142" s="92">
        <f t="shared" si="158"/>
        <v>9.2680439115093726E-27</v>
      </c>
      <c r="IU142" s="92">
        <f t="shared" si="158"/>
        <v>1.8128751417560014E-23</v>
      </c>
      <c r="IV142" s="92">
        <f t="shared" si="158"/>
        <v>1.4272737809039981E-18</v>
      </c>
      <c r="IW142" s="92">
        <f t="shared" si="158"/>
        <v>3.8053091107575145E-12</v>
      </c>
      <c r="IY142" s="92">
        <f t="shared" si="159"/>
        <v>6.4330425068970035E-2</v>
      </c>
      <c r="IZ142" s="92">
        <f t="shared" si="159"/>
        <v>0.13615150248416158</v>
      </c>
      <c r="JA142" s="92">
        <f t="shared" si="159"/>
        <v>8.8064654169961565E-2</v>
      </c>
      <c r="JB142" s="92">
        <f t="shared" si="159"/>
        <v>7.5633173804848575E-2</v>
      </c>
      <c r="JC142" s="92">
        <f t="shared" si="159"/>
        <v>4.0634736197161438E-2</v>
      </c>
      <c r="JD142" s="92">
        <f t="shared" si="159"/>
        <v>5.657084353420213E-2</v>
      </c>
      <c r="JE142" s="92">
        <f t="shared" si="159"/>
        <v>7.9935862842798508E-2</v>
      </c>
      <c r="JF142" s="92">
        <f t="shared" si="159"/>
        <v>8.339202213385713E-2</v>
      </c>
      <c r="JG142" s="92">
        <f t="shared" si="159"/>
        <v>7.8605069331409802E-2</v>
      </c>
      <c r="JH142" s="92">
        <f t="shared" si="159"/>
        <v>6.5072202787290576E-2</v>
      </c>
      <c r="JI142" s="92">
        <f t="shared" si="159"/>
        <v>2.6391436558111204E-2</v>
      </c>
      <c r="JJ142" s="92">
        <f t="shared" si="159"/>
        <v>1.4983986188429157E-2</v>
      </c>
      <c r="JK142" s="92">
        <f t="shared" si="159"/>
        <v>1.6479178090274396E-2</v>
      </c>
      <c r="JL142" s="92">
        <f t="shared" si="159"/>
        <v>5.7200767506059652E-2</v>
      </c>
      <c r="JM142" s="92">
        <f t="shared" si="159"/>
        <v>9.7769137666213701E-2</v>
      </c>
    </row>
    <row r="143" spans="2:273" x14ac:dyDescent="0.25">
      <c r="B143" s="2">
        <v>116</v>
      </c>
      <c r="C143" s="37">
        <v>33.774999999999999</v>
      </c>
      <c r="D143" s="37">
        <v>37.1</v>
      </c>
      <c r="E143" s="37">
        <v>40.875</v>
      </c>
      <c r="F143" s="37">
        <v>41</v>
      </c>
      <c r="G143" s="37">
        <v>39.225000000000001</v>
      </c>
      <c r="H143" s="37">
        <v>37.950000000000003</v>
      </c>
      <c r="I143" s="37">
        <v>44.55</v>
      </c>
      <c r="J143" s="37">
        <v>47.424999999999997</v>
      </c>
      <c r="K143" s="37">
        <v>47.575000000000003</v>
      </c>
      <c r="L143" s="37">
        <v>45.924999999999997</v>
      </c>
      <c r="M143" s="37">
        <v>39.225000000000001</v>
      </c>
      <c r="N143" s="37">
        <v>35.119</v>
      </c>
      <c r="O143" s="37">
        <v>37.213999999999999</v>
      </c>
      <c r="P143" s="37">
        <v>45.154000000000003</v>
      </c>
      <c r="Q143" s="37">
        <v>74.744</v>
      </c>
      <c r="S143" s="4">
        <f t="shared" si="161"/>
        <v>34.462557784528606</v>
      </c>
      <c r="T143" s="4">
        <f t="shared" si="161"/>
        <v>38.985618204249725</v>
      </c>
      <c r="U143" s="4">
        <f t="shared" si="161"/>
        <v>41.981181317106675</v>
      </c>
      <c r="V143" s="4">
        <f t="shared" si="161"/>
        <v>42.960520344089929</v>
      </c>
      <c r="W143" s="4">
        <f t="shared" si="161"/>
        <v>41.66835871813953</v>
      </c>
      <c r="X143" s="4">
        <f t="shared" si="161"/>
        <v>42.91138512154275</v>
      </c>
      <c r="Y143" s="4">
        <f t="shared" si="161"/>
        <v>47.49804130071891</v>
      </c>
      <c r="Z143" s="4">
        <f t="shared" si="161"/>
        <v>51.682240348922441</v>
      </c>
      <c r="AA143" s="4">
        <f t="shared" si="161"/>
        <v>51.886181328646309</v>
      </c>
      <c r="AB143" s="4">
        <f t="shared" si="161"/>
        <v>48.393499484490064</v>
      </c>
      <c r="AC143" s="4">
        <f t="shared" si="161"/>
        <v>41.877365684872068</v>
      </c>
      <c r="AD143" s="4">
        <f t="shared" si="161"/>
        <v>38.81692987826159</v>
      </c>
      <c r="AE143" s="4">
        <f t="shared" si="161"/>
        <v>39.300271482433978</v>
      </c>
      <c r="AF143" s="4">
        <f t="shared" si="161"/>
        <v>49.227570270085977</v>
      </c>
      <c r="AG143" s="4">
        <f t="shared" si="161"/>
        <v>78.444553156211455</v>
      </c>
      <c r="AI143" s="4">
        <f t="shared" si="162"/>
        <v>-0.68755778452860739</v>
      </c>
      <c r="AJ143" s="4">
        <f t="shared" si="162"/>
        <v>-1.8856182042497238</v>
      </c>
      <c r="AK143" s="4">
        <f t="shared" si="162"/>
        <v>-1.1061813171066746</v>
      </c>
      <c r="AL143" s="4">
        <f t="shared" si="162"/>
        <v>-1.9605203440899288</v>
      </c>
      <c r="AM143" s="4">
        <f t="shared" si="162"/>
        <v>-2.4433587181395282</v>
      </c>
      <c r="AN143" s="4">
        <f t="shared" si="162"/>
        <v>-4.9613851215427474</v>
      </c>
      <c r="AO143" s="4">
        <f t="shared" si="162"/>
        <v>-2.9480413007189128</v>
      </c>
      <c r="AP143" s="4">
        <f t="shared" si="162"/>
        <v>-4.2572403489224442</v>
      </c>
      <c r="AQ143" s="4">
        <f t="shared" si="162"/>
        <v>-4.3111813286463061</v>
      </c>
      <c r="AR143" s="4">
        <f t="shared" si="162"/>
        <v>-2.4684994844900672</v>
      </c>
      <c r="AS143" s="4">
        <f t="shared" si="162"/>
        <v>-2.6523656848720663</v>
      </c>
      <c r="AT143" s="4">
        <f t="shared" si="162"/>
        <v>-3.6979298782615899</v>
      </c>
      <c r="AU143" s="4">
        <f t="shared" si="162"/>
        <v>-2.086271482433979</v>
      </c>
      <c r="AV143" s="4">
        <f t="shared" si="162"/>
        <v>-4.0735702700859733</v>
      </c>
      <c r="AW143" s="4">
        <f t="shared" si="162"/>
        <v>-3.7005531562114555</v>
      </c>
      <c r="AY143" s="2">
        <f t="shared" si="153"/>
        <v>34.462554063277132</v>
      </c>
      <c r="AZ143" s="2">
        <f t="shared" si="153"/>
        <v>35.333052756864674</v>
      </c>
      <c r="BA143" s="2">
        <f t="shared" si="153"/>
        <v>35.543202449636581</v>
      </c>
      <c r="BB143" s="2">
        <f t="shared" si="153"/>
        <v>35.706115407312076</v>
      </c>
      <c r="BC143" s="2">
        <f t="shared" si="153"/>
        <v>35.768803441165666</v>
      </c>
      <c r="BD143" s="2">
        <f t="shared" si="153"/>
        <v>35.055491478836785</v>
      </c>
      <c r="BE143" s="2">
        <f t="shared" si="153"/>
        <v>34.960548222589743</v>
      </c>
      <c r="BF143" s="2">
        <f t="shared" si="153"/>
        <v>36.790785581827777</v>
      </c>
      <c r="BG143" s="2">
        <f t="shared" si="153"/>
        <v>36.833115406315422</v>
      </c>
      <c r="BH143" s="2">
        <f t="shared" si="153"/>
        <v>34.51494113824068</v>
      </c>
      <c r="BI143" s="2">
        <f t="shared" si="153"/>
        <v>34.345018007048338</v>
      </c>
      <c r="BJ143" s="2">
        <f t="shared" si="153"/>
        <v>33.410505288754841</v>
      </c>
      <c r="BK143" s="2">
        <f t="shared" si="153"/>
        <v>33.375300196761046</v>
      </c>
      <c r="BL143" s="2">
        <f t="shared" si="153"/>
        <v>33.638451738329174</v>
      </c>
      <c r="BM143" s="2">
        <f t="shared" si="153"/>
        <v>39.764654567519067</v>
      </c>
      <c r="BO143" s="2" t="str">
        <f t="shared" si="94"/>
        <v/>
      </c>
      <c r="BP143" s="2" t="str">
        <f t="shared" si="95"/>
        <v/>
      </c>
      <c r="BQ143" s="2" t="str">
        <f t="shared" si="96"/>
        <v/>
      </c>
      <c r="BR143" s="2" t="str">
        <f t="shared" si="97"/>
        <v/>
      </c>
      <c r="BS143" s="2" t="str">
        <f t="shared" si="98"/>
        <v/>
      </c>
      <c r="BT143" s="2" t="str">
        <f t="shared" si="99"/>
        <v/>
      </c>
      <c r="BU143" s="2" t="str">
        <f t="shared" si="100"/>
        <v/>
      </c>
      <c r="BV143" s="2" t="str">
        <f t="shared" si="101"/>
        <v/>
      </c>
      <c r="BW143" s="2" t="str">
        <f t="shared" si="102"/>
        <v/>
      </c>
      <c r="BX143" s="2" t="str">
        <f t="shared" si="103"/>
        <v/>
      </c>
      <c r="BY143" s="2" t="str">
        <f t="shared" si="104"/>
        <v/>
      </c>
      <c r="BZ143" s="2" t="str">
        <f t="shared" si="105"/>
        <v/>
      </c>
      <c r="CA143" s="2" t="str">
        <f t="shared" si="106"/>
        <v/>
      </c>
      <c r="CB143" s="2" t="str">
        <f t="shared" si="107"/>
        <v/>
      </c>
      <c r="CC143" s="2" t="str">
        <f t="shared" si="108"/>
        <v/>
      </c>
      <c r="CE143" s="2" t="str">
        <f t="shared" si="154"/>
        <v/>
      </c>
      <c r="CF143" s="2" t="str">
        <f t="shared" si="154"/>
        <v/>
      </c>
      <c r="CG143" s="2" t="str">
        <f t="shared" si="154"/>
        <v/>
      </c>
      <c r="CH143" s="2" t="str">
        <f t="shared" si="154"/>
        <v/>
      </c>
      <c r="CI143" s="2" t="str">
        <f t="shared" si="154"/>
        <v/>
      </c>
      <c r="CJ143" s="2" t="str">
        <f t="shared" si="154"/>
        <v/>
      </c>
      <c r="CK143" s="2" t="str">
        <f t="shared" si="154"/>
        <v/>
      </c>
      <c r="CL143" s="2" t="str">
        <f t="shared" si="154"/>
        <v/>
      </c>
      <c r="CM143" s="2" t="str">
        <f t="shared" si="154"/>
        <v/>
      </c>
      <c r="CN143" s="2" t="str">
        <f t="shared" si="154"/>
        <v/>
      </c>
      <c r="CO143" s="2" t="str">
        <f t="shared" si="154"/>
        <v/>
      </c>
      <c r="CP143" s="2" t="str">
        <f t="shared" si="154"/>
        <v/>
      </c>
      <c r="CQ143" s="2" t="str">
        <f t="shared" si="154"/>
        <v/>
      </c>
      <c r="CR143" s="2" t="str">
        <f t="shared" si="154"/>
        <v/>
      </c>
      <c r="CS143" s="2" t="str">
        <f t="shared" si="154"/>
        <v/>
      </c>
      <c r="CU143" s="2" t="str">
        <f t="shared" si="109"/>
        <v/>
      </c>
      <c r="CV143" s="2" t="str">
        <f t="shared" si="110"/>
        <v/>
      </c>
      <c r="CW143" s="2" t="str">
        <f t="shared" si="111"/>
        <v/>
      </c>
      <c r="CX143" s="2" t="str">
        <f t="shared" si="112"/>
        <v/>
      </c>
      <c r="CY143" s="2" t="str">
        <f t="shared" si="113"/>
        <v/>
      </c>
      <c r="CZ143" s="2" t="str">
        <f t="shared" si="114"/>
        <v/>
      </c>
      <c r="DA143" s="2" t="str">
        <f t="shared" si="115"/>
        <v/>
      </c>
      <c r="DB143" s="2" t="str">
        <f t="shared" si="116"/>
        <v/>
      </c>
      <c r="DC143" s="2" t="str">
        <f t="shared" si="117"/>
        <v/>
      </c>
      <c r="DD143" s="2" t="str">
        <f t="shared" si="118"/>
        <v/>
      </c>
      <c r="DE143" s="2" t="str">
        <f t="shared" si="119"/>
        <v/>
      </c>
      <c r="DF143" s="2" t="str">
        <f t="shared" si="120"/>
        <v/>
      </c>
      <c r="DG143" s="2" t="str">
        <f t="shared" si="121"/>
        <v/>
      </c>
      <c r="DH143" s="2" t="str">
        <f t="shared" si="122"/>
        <v/>
      </c>
      <c r="DI143" s="2" t="str">
        <f t="shared" si="123"/>
        <v/>
      </c>
      <c r="DK143" s="2">
        <f t="shared" si="163"/>
        <v>75.168222996515681</v>
      </c>
      <c r="DL143" s="2">
        <f t="shared" si="163"/>
        <v>69.062783400809721</v>
      </c>
      <c r="DM143" s="2">
        <f t="shared" si="163"/>
        <v>64.32209059233449</v>
      </c>
      <c r="DN143" s="2">
        <f t="shared" si="163"/>
        <v>77.589793506739056</v>
      </c>
      <c r="DO143" s="2">
        <f t="shared" si="163"/>
        <v>73.510940803382653</v>
      </c>
      <c r="DP143" s="2">
        <f t="shared" si="163"/>
        <v>65.725284282743175</v>
      </c>
      <c r="DQ143" s="2">
        <f t="shared" si="163"/>
        <v>68.446436122017531</v>
      </c>
      <c r="DR143" s="2">
        <f t="shared" si="163"/>
        <v>71.22250830564785</v>
      </c>
      <c r="DS143" s="2">
        <f t="shared" si="163"/>
        <v>68.259371035940802</v>
      </c>
      <c r="DT143" s="2">
        <f t="shared" si="163"/>
        <v>66.147045080085348</v>
      </c>
      <c r="DU143" s="2">
        <f t="shared" si="163"/>
        <v>59.148950348432059</v>
      </c>
      <c r="DV143" s="2">
        <f t="shared" si="163"/>
        <v>66.105580791301705</v>
      </c>
      <c r="DW143" s="2">
        <f t="shared" si="163"/>
        <v>61.335257505285405</v>
      </c>
      <c r="DX143" s="2">
        <f t="shared" si="163"/>
        <v>72.111421926910296</v>
      </c>
      <c r="DY143" s="2">
        <f t="shared" si="163"/>
        <v>68.180684210526323</v>
      </c>
      <c r="EA143" s="2">
        <f t="shared" si="151"/>
        <v>34.421733107727015</v>
      </c>
      <c r="EB143" s="2">
        <f t="shared" si="151"/>
        <v>35.300700234497143</v>
      </c>
      <c r="EC143" s="2">
        <f t="shared" si="151"/>
        <v>35.517674110370315</v>
      </c>
      <c r="ED143" s="2">
        <f t="shared" si="151"/>
        <v>35.651780446932484</v>
      </c>
      <c r="EE143" s="2">
        <f t="shared" si="150"/>
        <v>35.719146300495517</v>
      </c>
      <c r="EF143" s="2">
        <f t="shared" si="150"/>
        <v>35.019435904543499</v>
      </c>
      <c r="EG143" s="2">
        <f t="shared" si="150"/>
        <v>34.919600733540584</v>
      </c>
      <c r="EH143" s="2">
        <f t="shared" si="150"/>
        <v>36.748765895778334</v>
      </c>
      <c r="EI143" s="2">
        <f t="shared" si="150"/>
        <v>36.790771804447537</v>
      </c>
      <c r="EJ143" s="2">
        <f t="shared" si="150"/>
        <v>34.470773325258158</v>
      </c>
      <c r="EK143" s="2">
        <f t="shared" si="150"/>
        <v>34.303181936873251</v>
      </c>
      <c r="EL143" s="2">
        <f t="shared" si="150"/>
        <v>33.362823020520338</v>
      </c>
      <c r="EM143" s="2">
        <f t="shared" si="134"/>
        <v>33.33630701086399</v>
      </c>
      <c r="EN143" s="2">
        <f t="shared" si="134"/>
        <v>33.59186297178266</v>
      </c>
      <c r="EO143" s="2">
        <f t="shared" si="134"/>
        <v>39.733075543959103</v>
      </c>
      <c r="EQ143" s="2">
        <f t="shared" si="164"/>
        <v>34.467469542002874</v>
      </c>
      <c r="ER143" s="2">
        <f t="shared" si="164"/>
        <v>35.38177656444541</v>
      </c>
      <c r="ES143" s="2">
        <f t="shared" si="164"/>
        <v>35.34902749865077</v>
      </c>
      <c r="ET143" s="2">
        <f t="shared" si="164"/>
        <v>35.893412863019265</v>
      </c>
      <c r="EU143" s="2">
        <f t="shared" si="164"/>
        <v>35.843302005500419</v>
      </c>
      <c r="EV143" s="2">
        <f t="shared" si="164"/>
        <v>35.039253617532665</v>
      </c>
      <c r="EW143" s="2">
        <f t="shared" si="164"/>
        <v>34.966876710679969</v>
      </c>
      <c r="EX143" s="2">
        <f t="shared" si="164"/>
        <v>36.636050603304199</v>
      </c>
      <c r="EY143" s="2">
        <f t="shared" si="164"/>
        <v>36.877637728551939</v>
      </c>
      <c r="EZ143" s="2">
        <f t="shared" si="164"/>
        <v>34.573348906409962</v>
      </c>
      <c r="FA143" s="2">
        <f t="shared" si="164"/>
        <v>34.669642673632438</v>
      </c>
      <c r="FB143" s="2">
        <f t="shared" si="164"/>
        <v>33.437837673586863</v>
      </c>
      <c r="FC143" s="2">
        <f t="shared" si="164"/>
        <v>33.33634879229038</v>
      </c>
      <c r="FD143" s="2">
        <f t="shared" si="164"/>
        <v>33.615114924253824</v>
      </c>
      <c r="FE143" s="2">
        <f t="shared" si="164"/>
        <v>39.051328392595366</v>
      </c>
      <c r="FG143" s="2">
        <f t="shared" si="165"/>
        <v>0.99902550905067522</v>
      </c>
      <c r="FH143" s="2">
        <f t="shared" si="165"/>
        <v>0.99911211385096843</v>
      </c>
      <c r="FI143" s="2">
        <f t="shared" si="165"/>
        <v>0.99895020081402597</v>
      </c>
      <c r="FJ143" s="2">
        <f t="shared" si="165"/>
        <v>0.99886447845788606</v>
      </c>
      <c r="FK143" s="2">
        <f t="shared" si="165"/>
        <v>0.99876415006924724</v>
      </c>
      <c r="FL143" s="2">
        <f t="shared" si="165"/>
        <v>0.99884132048979601</v>
      </c>
      <c r="FM143" s="2">
        <f t="shared" si="165"/>
        <v>0.99881411486323801</v>
      </c>
      <c r="FN143" s="2">
        <f t="shared" si="165"/>
        <v>0.99869486744455116</v>
      </c>
      <c r="FO143" s="2">
        <f t="shared" si="165"/>
        <v>0.99872235298129086</v>
      </c>
      <c r="FP143" s="2">
        <f t="shared" si="165"/>
        <v>0.99868127138016072</v>
      </c>
      <c r="FQ143" s="2">
        <f t="shared" si="165"/>
        <v>0.99862711846441987</v>
      </c>
      <c r="FR143" s="2">
        <f t="shared" si="165"/>
        <v>0.99858872340469751</v>
      </c>
      <c r="FS143" s="2">
        <f t="shared" si="165"/>
        <v>0.99860736229998759</v>
      </c>
      <c r="FT143" s="2">
        <f t="shared" si="165"/>
        <v>0.99880236267359568</v>
      </c>
      <c r="FU143" s="2">
        <f t="shared" si="165"/>
        <v>0.9984622179294671</v>
      </c>
      <c r="FW143" s="2">
        <f t="shared" si="155"/>
        <v>2.4354105307467844E-2</v>
      </c>
      <c r="FX143" s="2">
        <f t="shared" si="155"/>
        <v>2.9301232100931419E-2</v>
      </c>
      <c r="FY143" s="2">
        <f t="shared" si="155"/>
        <v>2.7931267998359065E-2</v>
      </c>
      <c r="FZ143" s="2">
        <f t="shared" si="155"/>
        <v>2.7783702308862273E-2</v>
      </c>
      <c r="GA143" s="2">
        <f t="shared" si="155"/>
        <v>2.3777836472532055E-2</v>
      </c>
      <c r="GB143" s="2">
        <f t="shared" si="155"/>
        <v>2.4086378397789137E-2</v>
      </c>
      <c r="GC143" s="2">
        <f t="shared" si="155"/>
        <v>2.5139898764809415E-2</v>
      </c>
      <c r="GD143" s="2">
        <f t="shared" si="155"/>
        <v>2.6377232517229249E-2</v>
      </c>
      <c r="GE143" s="2">
        <f t="shared" si="155"/>
        <v>2.4610799906294618E-2</v>
      </c>
      <c r="GF143" s="2">
        <f t="shared" si="155"/>
        <v>2.335260324846174E-2</v>
      </c>
      <c r="GG143" s="2">
        <f t="shared" si="155"/>
        <v>2.1082131619023E-2</v>
      </c>
      <c r="GH143" s="2">
        <f t="shared" si="155"/>
        <v>1.9638570155605856E-2</v>
      </c>
      <c r="GI143" s="2">
        <f t="shared" si="155"/>
        <v>1.8952865305764299E-2</v>
      </c>
      <c r="GJ143" s="2">
        <f t="shared" si="155"/>
        <v>1.9624371148734776E-2</v>
      </c>
      <c r="GK143" s="2">
        <f t="shared" si="155"/>
        <v>1.7847084469200639E-2</v>
      </c>
      <c r="GM143" s="92">
        <f t="shared" si="156"/>
        <v>2.7690042600014944E-152</v>
      </c>
      <c r="GN143" s="92">
        <f t="shared" si="156"/>
        <v>7.6454362594951798E-161</v>
      </c>
      <c r="GO143" s="92">
        <f t="shared" si="156"/>
        <v>2.9000034770432358E-167</v>
      </c>
      <c r="GP143" s="92">
        <f t="shared" si="156"/>
        <v>1.4415230890202178E-215</v>
      </c>
      <c r="GQ143" s="92">
        <f t="shared" si="156"/>
        <v>5.1242691858951728E-213</v>
      </c>
      <c r="GR143" s="92">
        <f t="shared" si="156"/>
        <v>4.5276880964562312E-192</v>
      </c>
      <c r="GS143" s="92">
        <f t="shared" si="156"/>
        <v>2.5484882454227561E-188</v>
      </c>
      <c r="GT143" s="92">
        <f t="shared" si="156"/>
        <v>1.914452360800386E-111</v>
      </c>
      <c r="GU143" s="92">
        <f t="shared" si="156"/>
        <v>2.4204583417087819E-139</v>
      </c>
      <c r="GV143" s="92">
        <f t="shared" si="156"/>
        <v>3.3675857951947582E-177</v>
      </c>
      <c r="GW143" s="92">
        <f t="shared" si="156"/>
        <v>4.4083570342701682E-173</v>
      </c>
      <c r="GX143" s="92">
        <f t="shared" si="156"/>
        <v>2.0216040759867626E-196</v>
      </c>
      <c r="GY143" s="92">
        <f t="shared" si="156"/>
        <v>2.31169618747564E-145</v>
      </c>
      <c r="GZ143" s="92">
        <f t="shared" si="156"/>
        <v>4.6384513929864551E-141</v>
      </c>
      <c r="HA143" s="92">
        <f t="shared" si="156"/>
        <v>1.2433341089607133E-131</v>
      </c>
      <c r="HC143" s="92">
        <f t="shared" si="152"/>
        <v>3.8427266508453221E-44</v>
      </c>
      <c r="HD143" s="92">
        <f t="shared" si="152"/>
        <v>4.0632457157841631E-49</v>
      </c>
      <c r="HE143" s="92">
        <f t="shared" si="152"/>
        <v>2.5485185184599309E-52</v>
      </c>
      <c r="HF143" s="92">
        <f t="shared" si="152"/>
        <v>4.0498938829251875E-58</v>
      </c>
      <c r="HG143" s="92">
        <f t="shared" si="152"/>
        <v>6.1679514907071946E-69</v>
      </c>
      <c r="HH143" s="92">
        <f t="shared" si="152"/>
        <v>7.8182221131436807E-93</v>
      </c>
      <c r="HI143" s="92">
        <f t="shared" si="152"/>
        <v>9.0484598264291782E-99</v>
      </c>
      <c r="HJ143" s="92">
        <f t="shared" si="152"/>
        <v>9.2910236324639146E-97</v>
      </c>
      <c r="HK143" s="92">
        <f t="shared" si="152"/>
        <v>4.2649698097085052E-102</v>
      </c>
      <c r="HL143" s="92">
        <f t="shared" si="160"/>
        <v>2.0499415785807381E-111</v>
      </c>
      <c r="HM143" s="92">
        <f t="shared" si="160"/>
        <v>7.9306868191647224E-81</v>
      </c>
      <c r="HN143" s="92">
        <f t="shared" si="160"/>
        <v>3.796189541631073E-65</v>
      </c>
      <c r="HO143" s="92">
        <f t="shared" si="160"/>
        <v>4.1927307412662875E-52</v>
      </c>
      <c r="HP143" s="92">
        <f t="shared" si="160"/>
        <v>1.4270651232688823E-43</v>
      </c>
      <c r="HQ143" s="92">
        <f t="shared" si="160"/>
        <v>6.2444335025272532E-43</v>
      </c>
      <c r="HS143" s="92">
        <f t="shared" si="157"/>
        <v>9.1109995170178731E-2</v>
      </c>
      <c r="HT143" s="92">
        <f t="shared" si="157"/>
        <v>0.18107853407474997</v>
      </c>
      <c r="HU143" s="92">
        <f t="shared" si="157"/>
        <v>0.1253086909595843</v>
      </c>
      <c r="HV143" s="92">
        <f t="shared" si="157"/>
        <v>0.11228354663627454</v>
      </c>
      <c r="HW143" s="92">
        <f t="shared" si="157"/>
        <v>6.2806248256084912E-2</v>
      </c>
      <c r="HX143" s="92">
        <f t="shared" si="157"/>
        <v>8.4199247396464824E-2</v>
      </c>
      <c r="HY143" s="92">
        <f t="shared" si="157"/>
        <v>0.11672374025293462</v>
      </c>
      <c r="HZ143" s="92">
        <f t="shared" si="157"/>
        <v>0.12375320867177279</v>
      </c>
      <c r="IA143" s="92">
        <f t="shared" si="157"/>
        <v>0.1150385347923966</v>
      </c>
      <c r="IB143" s="92">
        <f t="shared" si="157"/>
        <v>9.6391042930893872E-2</v>
      </c>
      <c r="IC143" s="92">
        <f t="shared" si="157"/>
        <v>4.2243800287377786E-2</v>
      </c>
      <c r="ID143" s="92">
        <f t="shared" si="157"/>
        <v>2.5063167876895352E-2</v>
      </c>
      <c r="IE143" s="92">
        <f t="shared" si="157"/>
        <v>2.6389056349728868E-2</v>
      </c>
      <c r="IF143" s="92">
        <f t="shared" si="157"/>
        <v>7.7231695947832732E-2</v>
      </c>
      <c r="IG143" s="92">
        <f t="shared" si="157"/>
        <v>0.12337458037112564</v>
      </c>
      <c r="II143" s="92">
        <f t="shared" si="158"/>
        <v>1.4901723162274317E-16</v>
      </c>
      <c r="IJ143" s="92">
        <f t="shared" si="158"/>
        <v>2.7565363923097766E-14</v>
      </c>
      <c r="IK143" s="92">
        <f t="shared" si="158"/>
        <v>7.9003178367500489E-18</v>
      </c>
      <c r="IL143" s="92">
        <f t="shared" si="158"/>
        <v>6.6691655595108897E-21</v>
      </c>
      <c r="IM143" s="92">
        <f t="shared" si="158"/>
        <v>4.5825629339393953E-22</v>
      </c>
      <c r="IN143" s="92">
        <f t="shared" si="158"/>
        <v>1.6709344516094341E-20</v>
      </c>
      <c r="IO143" s="92">
        <f t="shared" si="158"/>
        <v>9.7423631824271324E-21</v>
      </c>
      <c r="IP143" s="92">
        <f t="shared" si="158"/>
        <v>2.6260505903931355E-22</v>
      </c>
      <c r="IQ143" s="92">
        <f t="shared" si="158"/>
        <v>4.5824395151270558E-21</v>
      </c>
      <c r="IR143" s="92">
        <f t="shared" si="158"/>
        <v>2.1984185144695364E-21</v>
      </c>
      <c r="IS143" s="92">
        <f t="shared" si="158"/>
        <v>5.0400609434425182E-24</v>
      </c>
      <c r="IT143" s="92">
        <f t="shared" si="158"/>
        <v>1.2875732958269816E-25</v>
      </c>
      <c r="IU143" s="92">
        <f t="shared" si="158"/>
        <v>1.7536068592802541E-22</v>
      </c>
      <c r="IV143" s="92">
        <f t="shared" si="158"/>
        <v>8.4802041889014121E-18</v>
      </c>
      <c r="IW143" s="92">
        <f t="shared" si="158"/>
        <v>1.1351505166400817E-11</v>
      </c>
      <c r="IY143" s="92">
        <f t="shared" si="159"/>
        <v>9.1109995170178884E-2</v>
      </c>
      <c r="IZ143" s="92">
        <f t="shared" si="159"/>
        <v>0.18107853407477753</v>
      </c>
      <c r="JA143" s="92">
        <f t="shared" si="159"/>
        <v>0.1253086909595843</v>
      </c>
      <c r="JB143" s="92">
        <f t="shared" si="159"/>
        <v>0.11228354663627454</v>
      </c>
      <c r="JC143" s="92">
        <f t="shared" si="159"/>
        <v>6.2806248256084912E-2</v>
      </c>
      <c r="JD143" s="92">
        <f t="shared" si="159"/>
        <v>8.4199247396464824E-2</v>
      </c>
      <c r="JE143" s="92">
        <f t="shared" si="159"/>
        <v>0.11672374025293462</v>
      </c>
      <c r="JF143" s="92">
        <f t="shared" si="159"/>
        <v>0.12375320867177279</v>
      </c>
      <c r="JG143" s="92">
        <f t="shared" si="159"/>
        <v>0.1150385347923966</v>
      </c>
      <c r="JH143" s="92">
        <f t="shared" si="159"/>
        <v>9.6391042930893872E-2</v>
      </c>
      <c r="JI143" s="92">
        <f t="shared" si="159"/>
        <v>4.2243800287377786E-2</v>
      </c>
      <c r="JJ143" s="92">
        <f t="shared" si="159"/>
        <v>2.5063167876895352E-2</v>
      </c>
      <c r="JK143" s="92">
        <f t="shared" si="159"/>
        <v>2.6389056349728868E-2</v>
      </c>
      <c r="JL143" s="92">
        <f t="shared" si="159"/>
        <v>7.7231695947832746E-2</v>
      </c>
      <c r="JM143" s="92">
        <f t="shared" si="159"/>
        <v>0.12337458038247714</v>
      </c>
    </row>
    <row r="144" spans="2:273" x14ac:dyDescent="0.25">
      <c r="B144" s="2">
        <v>117</v>
      </c>
      <c r="C144" s="37">
        <v>33.950000000000003</v>
      </c>
      <c r="D144" s="37">
        <v>38.549999999999997</v>
      </c>
      <c r="E144" s="37">
        <v>44.15</v>
      </c>
      <c r="F144" s="37">
        <v>46.15</v>
      </c>
      <c r="G144" s="37">
        <v>40.35</v>
      </c>
      <c r="H144" s="37">
        <v>40.6</v>
      </c>
      <c r="I144" s="37">
        <v>47.024999999999999</v>
      </c>
      <c r="J144" s="37">
        <v>53.125</v>
      </c>
      <c r="K144" s="37">
        <v>53.575000000000003</v>
      </c>
      <c r="L144" s="37">
        <v>51.15</v>
      </c>
      <c r="M144" s="37">
        <v>41.325000000000003</v>
      </c>
      <c r="N144" s="37">
        <v>37.667000000000002</v>
      </c>
      <c r="O144" s="37">
        <v>41.356999999999999</v>
      </c>
      <c r="P144" s="37">
        <v>52.332999999999998</v>
      </c>
      <c r="Q144" s="37">
        <v>85.051000000000002</v>
      </c>
      <c r="S144" s="4">
        <f t="shared" si="161"/>
        <v>34.359635799865963</v>
      </c>
      <c r="T144" s="4">
        <f t="shared" si="161"/>
        <v>39.57592374725229</v>
      </c>
      <c r="U144" s="4">
        <f t="shared" si="161"/>
        <v>43.686775064912482</v>
      </c>
      <c r="V144" s="4">
        <f t="shared" si="161"/>
        <v>45.157835557191888</v>
      </c>
      <c r="W144" s="4">
        <f t="shared" si="161"/>
        <v>43.846003868449785</v>
      </c>
      <c r="X144" s="4">
        <f t="shared" si="161"/>
        <v>45.472720933667318</v>
      </c>
      <c r="Y144" s="4">
        <f t="shared" si="161"/>
        <v>51.186762756577025</v>
      </c>
      <c r="Z144" s="4">
        <f t="shared" si="161"/>
        <v>56.225614018083938</v>
      </c>
      <c r="AA144" s="4">
        <f t="shared" si="161"/>
        <v>56.352666686782229</v>
      </c>
      <c r="AB144" s="4">
        <f t="shared" si="161"/>
        <v>52.780064729937067</v>
      </c>
      <c r="AC144" s="4">
        <f t="shared" si="161"/>
        <v>45.016270268683485</v>
      </c>
      <c r="AD144" s="4">
        <f t="shared" si="161"/>
        <v>41.402800214902385</v>
      </c>
      <c r="AE144" s="4">
        <f t="shared" si="161"/>
        <v>41.890610667945616</v>
      </c>
      <c r="AF144" s="4">
        <f t="shared" si="161"/>
        <v>53.10477829328218</v>
      </c>
      <c r="AG144" s="4">
        <f t="shared" si="161"/>
        <v>85.499219364600009</v>
      </c>
      <c r="AI144" s="4">
        <f t="shared" si="162"/>
        <v>-0.40963579986595988</v>
      </c>
      <c r="AJ144" s="4">
        <f t="shared" si="162"/>
        <v>-1.0259237472522926</v>
      </c>
      <c r="AK144" s="4">
        <f t="shared" si="162"/>
        <v>0.46322493508751705</v>
      </c>
      <c r="AL144" s="4">
        <f t="shared" si="162"/>
        <v>0.99216444280811089</v>
      </c>
      <c r="AM144" s="4">
        <f t="shared" si="162"/>
        <v>-3.4960038684497832</v>
      </c>
      <c r="AN144" s="4">
        <f t="shared" si="162"/>
        <v>-4.872720933667317</v>
      </c>
      <c r="AO144" s="4">
        <f t="shared" si="162"/>
        <v>-4.1617627565770263</v>
      </c>
      <c r="AP144" s="4">
        <f t="shared" si="162"/>
        <v>-3.1006140180839381</v>
      </c>
      <c r="AQ144" s="4">
        <f t="shared" si="162"/>
        <v>-2.7776666867822257</v>
      </c>
      <c r="AR144" s="4">
        <f t="shared" si="162"/>
        <v>-1.6300647299370681</v>
      </c>
      <c r="AS144" s="4">
        <f t="shared" si="162"/>
        <v>-3.691270268683482</v>
      </c>
      <c r="AT144" s="4">
        <f t="shared" si="162"/>
        <v>-3.7358002149023832</v>
      </c>
      <c r="AU144" s="4">
        <f t="shared" si="162"/>
        <v>-0.53361066794561651</v>
      </c>
      <c r="AV144" s="4">
        <f t="shared" si="162"/>
        <v>-0.77177829328218195</v>
      </c>
      <c r="AW144" s="4">
        <f t="shared" si="162"/>
        <v>-0.448219364600007</v>
      </c>
      <c r="AY144" s="2">
        <f t="shared" ref="AY144:BM160" si="166">IF(OR($B144 &lt; C$230, $B144 &gt; C$233), #N/A, ((1-FG144)*DK144) + (FG144 - FW144)*EA144 + (FW144*EQ144))</f>
        <v>34.359630991850629</v>
      </c>
      <c r="AZ144" s="2">
        <f t="shared" si="166"/>
        <v>35.181187676445646</v>
      </c>
      <c r="BA144" s="2">
        <f t="shared" si="166"/>
        <v>35.45480802263765</v>
      </c>
      <c r="BB144" s="2">
        <f t="shared" si="166"/>
        <v>35.579728370892639</v>
      </c>
      <c r="BC144" s="2">
        <f t="shared" si="166"/>
        <v>35.649094172331196</v>
      </c>
      <c r="BD144" s="2">
        <f t="shared" si="166"/>
        <v>34.948076826788764</v>
      </c>
      <c r="BE144" s="2">
        <f t="shared" si="166"/>
        <v>34.836216069595707</v>
      </c>
      <c r="BF144" s="2">
        <f t="shared" si="166"/>
        <v>36.672483814445847</v>
      </c>
      <c r="BG144" s="2">
        <f t="shared" si="166"/>
        <v>36.679396830394197</v>
      </c>
      <c r="BH144" s="2">
        <f t="shared" si="166"/>
        <v>34.348843433441949</v>
      </c>
      <c r="BI144" s="2">
        <f t="shared" si="166"/>
        <v>34.153464179109712</v>
      </c>
      <c r="BJ144" s="2">
        <f t="shared" si="166"/>
        <v>33.237576572711468</v>
      </c>
      <c r="BK144" s="2">
        <f t="shared" si="166"/>
        <v>33.238409275730795</v>
      </c>
      <c r="BL144" s="2">
        <f t="shared" si="166"/>
        <v>33.503721652078049</v>
      </c>
      <c r="BM144" s="2">
        <f t="shared" si="166"/>
        <v>39.626286342808051</v>
      </c>
      <c r="BO144" s="2" t="str">
        <f t="shared" si="94"/>
        <v/>
      </c>
      <c r="BP144" s="2" t="str">
        <f t="shared" si="95"/>
        <v/>
      </c>
      <c r="BQ144" s="2" t="str">
        <f t="shared" si="96"/>
        <v/>
      </c>
      <c r="BR144" s="2" t="str">
        <f t="shared" si="97"/>
        <v/>
      </c>
      <c r="BS144" s="2" t="str">
        <f t="shared" si="98"/>
        <v/>
      </c>
      <c r="BT144" s="2" t="str">
        <f t="shared" si="99"/>
        <v/>
      </c>
      <c r="BU144" s="2" t="str">
        <f t="shared" si="100"/>
        <v/>
      </c>
      <c r="BV144" s="2" t="str">
        <f t="shared" si="101"/>
        <v/>
      </c>
      <c r="BW144" s="2" t="str">
        <f t="shared" si="102"/>
        <v/>
      </c>
      <c r="BX144" s="2" t="str">
        <f t="shared" si="103"/>
        <v/>
      </c>
      <c r="BY144" s="2" t="str">
        <f t="shared" si="104"/>
        <v/>
      </c>
      <c r="BZ144" s="2" t="str">
        <f t="shared" si="105"/>
        <v/>
      </c>
      <c r="CA144" s="2" t="str">
        <f t="shared" si="106"/>
        <v/>
      </c>
      <c r="CB144" s="2" t="str">
        <f t="shared" si="107"/>
        <v/>
      </c>
      <c r="CC144" s="2" t="str">
        <f t="shared" si="108"/>
        <v/>
      </c>
      <c r="CE144" s="2" t="str">
        <f t="shared" ref="CE144:CS160" si="167">IF(AND(IY144 &lt; $CS$22, $B144 &gt; C$231, $B144 &lt; C$232), C144, "")</f>
        <v/>
      </c>
      <c r="CF144" s="2" t="str">
        <f t="shared" si="167"/>
        <v/>
      </c>
      <c r="CG144" s="2" t="str">
        <f t="shared" si="167"/>
        <v/>
      </c>
      <c r="CH144" s="2" t="str">
        <f t="shared" si="167"/>
        <v/>
      </c>
      <c r="CI144" s="2" t="str">
        <f t="shared" si="167"/>
        <v/>
      </c>
      <c r="CJ144" s="2" t="str">
        <f t="shared" si="167"/>
        <v/>
      </c>
      <c r="CK144" s="2" t="str">
        <f t="shared" si="167"/>
        <v/>
      </c>
      <c r="CL144" s="2" t="str">
        <f t="shared" si="167"/>
        <v/>
      </c>
      <c r="CM144" s="2" t="str">
        <f t="shared" si="167"/>
        <v/>
      </c>
      <c r="CN144" s="2" t="str">
        <f t="shared" si="167"/>
        <v/>
      </c>
      <c r="CO144" s="2" t="str">
        <f t="shared" si="167"/>
        <v/>
      </c>
      <c r="CP144" s="2" t="str">
        <f t="shared" si="167"/>
        <v/>
      </c>
      <c r="CQ144" s="2" t="str">
        <f t="shared" si="167"/>
        <v/>
      </c>
      <c r="CR144" s="2" t="str">
        <f t="shared" si="167"/>
        <v/>
      </c>
      <c r="CS144" s="2" t="str">
        <f t="shared" si="167"/>
        <v/>
      </c>
      <c r="CU144" s="2" t="str">
        <f t="shared" si="109"/>
        <v/>
      </c>
      <c r="CV144" s="2" t="str">
        <f t="shared" si="110"/>
        <v/>
      </c>
      <c r="CW144" s="2" t="str">
        <f t="shared" si="111"/>
        <v/>
      </c>
      <c r="CX144" s="2" t="str">
        <f t="shared" si="112"/>
        <v/>
      </c>
      <c r="CY144" s="2" t="str">
        <f t="shared" si="113"/>
        <v/>
      </c>
      <c r="CZ144" s="2" t="str">
        <f t="shared" si="114"/>
        <v/>
      </c>
      <c r="DA144" s="2" t="str">
        <f t="shared" si="115"/>
        <v/>
      </c>
      <c r="DB144" s="2" t="str">
        <f t="shared" si="116"/>
        <v/>
      </c>
      <c r="DC144" s="2" t="str">
        <f t="shared" si="117"/>
        <v/>
      </c>
      <c r="DD144" s="2" t="str">
        <f t="shared" si="118"/>
        <v/>
      </c>
      <c r="DE144" s="2" t="str">
        <f t="shared" si="119"/>
        <v/>
      </c>
      <c r="DF144" s="2" t="str">
        <f t="shared" si="120"/>
        <v/>
      </c>
      <c r="DG144" s="2" t="str">
        <f t="shared" si="121"/>
        <v/>
      </c>
      <c r="DH144" s="2" t="str">
        <f t="shared" si="122"/>
        <v/>
      </c>
      <c r="DI144" s="2" t="str">
        <f t="shared" si="123"/>
        <v/>
      </c>
      <c r="DK144" s="2">
        <f t="shared" si="163"/>
        <v>75.449599303135869</v>
      </c>
      <c r="DL144" s="2">
        <f t="shared" si="163"/>
        <v>69.265809716599193</v>
      </c>
      <c r="DM144" s="2">
        <f t="shared" si="163"/>
        <v>64.494094076655045</v>
      </c>
      <c r="DN144" s="2">
        <f t="shared" si="163"/>
        <v>77.911663695540611</v>
      </c>
      <c r="DO144" s="2">
        <f t="shared" si="163"/>
        <v>73.792653276955591</v>
      </c>
      <c r="DP144" s="2">
        <f t="shared" si="163"/>
        <v>65.932797855387207</v>
      </c>
      <c r="DQ144" s="2">
        <f t="shared" si="163"/>
        <v>68.676147689519794</v>
      </c>
      <c r="DR144" s="2">
        <f t="shared" si="163"/>
        <v>71.426328903654493</v>
      </c>
      <c r="DS144" s="2">
        <f t="shared" si="163"/>
        <v>68.453084918957018</v>
      </c>
      <c r="DT144" s="2">
        <f t="shared" si="163"/>
        <v>66.349852794208999</v>
      </c>
      <c r="DU144" s="2">
        <f t="shared" si="163"/>
        <v>59.274050522648082</v>
      </c>
      <c r="DV144" s="2">
        <f t="shared" si="163"/>
        <v>66.302711567502243</v>
      </c>
      <c r="DW144" s="2">
        <f t="shared" si="163"/>
        <v>61.474361240310074</v>
      </c>
      <c r="DX144" s="2">
        <f t="shared" si="163"/>
        <v>72.379870431893693</v>
      </c>
      <c r="DY144" s="2">
        <f t="shared" si="163"/>
        <v>68.394631578947369</v>
      </c>
      <c r="EA144" s="2">
        <f t="shared" si="151"/>
        <v>34.321596954314714</v>
      </c>
      <c r="EB144" s="2">
        <f t="shared" si="151"/>
        <v>35.150473002765864</v>
      </c>
      <c r="EC144" s="2">
        <f t="shared" si="151"/>
        <v>35.432735561089252</v>
      </c>
      <c r="ED144" s="2">
        <f t="shared" si="151"/>
        <v>35.527722381782993</v>
      </c>
      <c r="EE144" s="2">
        <f t="shared" si="150"/>
        <v>35.602421544749596</v>
      </c>
      <c r="EF144" s="2">
        <f t="shared" si="150"/>
        <v>34.91453456139908</v>
      </c>
      <c r="EG144" s="2">
        <f t="shared" si="150"/>
        <v>34.798003152254346</v>
      </c>
      <c r="EH144" s="2">
        <f t="shared" si="150"/>
        <v>36.634568575677569</v>
      </c>
      <c r="EI144" s="2">
        <f t="shared" si="150"/>
        <v>36.639631385004783</v>
      </c>
      <c r="EJ144" s="2">
        <f t="shared" si="150"/>
        <v>34.307270770428246</v>
      </c>
      <c r="EK144" s="2">
        <f t="shared" si="150"/>
        <v>34.112580976886392</v>
      </c>
      <c r="EL144" s="2">
        <f t="shared" si="150"/>
        <v>33.193106836684905</v>
      </c>
      <c r="EM144" s="2">
        <f t="shared" si="134"/>
        <v>33.202397445660345</v>
      </c>
      <c r="EN144" s="2">
        <f t="shared" si="134"/>
        <v>33.460619330499647</v>
      </c>
      <c r="EO144" s="2">
        <f t="shared" si="134"/>
        <v>39.599854802241367</v>
      </c>
      <c r="EQ144" s="2">
        <f t="shared" si="164"/>
        <v>34.377095418939888</v>
      </c>
      <c r="ER144" s="2">
        <f t="shared" si="164"/>
        <v>35.246835391951315</v>
      </c>
      <c r="ES144" s="2">
        <f t="shared" si="164"/>
        <v>35.244340880470816</v>
      </c>
      <c r="ET144" s="2">
        <f t="shared" si="164"/>
        <v>35.794599073600835</v>
      </c>
      <c r="EU144" s="2">
        <f t="shared" si="164"/>
        <v>35.74171808429027</v>
      </c>
      <c r="EV144" s="2">
        <f t="shared" si="164"/>
        <v>34.943417961305684</v>
      </c>
      <c r="EW144" s="2">
        <f t="shared" si="164"/>
        <v>34.855043103186873</v>
      </c>
      <c r="EX144" s="2">
        <f t="shared" si="164"/>
        <v>36.513177186875666</v>
      </c>
      <c r="EY144" s="2">
        <f t="shared" si="164"/>
        <v>36.739602582670521</v>
      </c>
      <c r="EZ144" s="2">
        <f t="shared" si="164"/>
        <v>34.425899903361504</v>
      </c>
      <c r="FA144" s="2">
        <f t="shared" si="164"/>
        <v>34.518973988692579</v>
      </c>
      <c r="FB144" s="2">
        <f t="shared" si="164"/>
        <v>33.279140684133246</v>
      </c>
      <c r="FC144" s="2">
        <f t="shared" si="164"/>
        <v>33.207179145672214</v>
      </c>
      <c r="FD144" s="2">
        <f t="shared" si="164"/>
        <v>33.487995989960538</v>
      </c>
      <c r="FE144" s="2">
        <f t="shared" si="164"/>
        <v>38.885361225821441</v>
      </c>
      <c r="FG144" s="2">
        <f t="shared" si="165"/>
        <v>0.99911117747959388</v>
      </c>
      <c r="FH144" s="2">
        <f t="shared" si="165"/>
        <v>0.99919017494090723</v>
      </c>
      <c r="FI144" s="2">
        <f t="shared" si="165"/>
        <v>0.99904248331651979</v>
      </c>
      <c r="FJ144" s="2">
        <f t="shared" si="165"/>
        <v>0.99896428856362485</v>
      </c>
      <c r="FK144" s="2">
        <f t="shared" si="165"/>
        <v>0.99887276889064947</v>
      </c>
      <c r="FL144" s="2">
        <f t="shared" si="165"/>
        <v>0.99894316398161442</v>
      </c>
      <c r="FM144" s="2">
        <f t="shared" si="165"/>
        <v>0.99891834703592253</v>
      </c>
      <c r="FN144" s="2">
        <f t="shared" si="165"/>
        <v>0.99880956825640743</v>
      </c>
      <c r="FO144" s="2">
        <f t="shared" si="165"/>
        <v>0.99883464106147646</v>
      </c>
      <c r="FP144" s="2">
        <f t="shared" si="165"/>
        <v>0.99879716563506626</v>
      </c>
      <c r="FQ144" s="2">
        <f t="shared" si="165"/>
        <v>0.99874776589015435</v>
      </c>
      <c r="FR144" s="2">
        <f t="shared" si="165"/>
        <v>0.99871274059968884</v>
      </c>
      <c r="FS144" s="2">
        <f t="shared" si="165"/>
        <v>0.99872974366886458</v>
      </c>
      <c r="FT144" s="2">
        <f t="shared" si="165"/>
        <v>0.99890762666337951</v>
      </c>
      <c r="FU144" s="2">
        <f t="shared" si="165"/>
        <v>0.99859733629127023</v>
      </c>
      <c r="FW144" s="2">
        <f t="shared" ref="FW144:GK160" si="168">POWER(10,($B144-C$232)/C$229)/(1+POWER(10,($B144-C$232)/C$229))</f>
        <v>2.6641148344454694E-2</v>
      </c>
      <c r="FX144" s="2">
        <f t="shared" si="168"/>
        <v>3.2037594082390208E-2</v>
      </c>
      <c r="FY144" s="2">
        <f t="shared" si="168"/>
        <v>3.0543718410530243E-2</v>
      </c>
      <c r="FZ144" s="2">
        <f t="shared" si="168"/>
        <v>3.0382782089758285E-2</v>
      </c>
      <c r="GA144" s="2">
        <f t="shared" si="168"/>
        <v>2.601220613015744E-2</v>
      </c>
      <c r="GB144" s="2">
        <f t="shared" si="168"/>
        <v>2.6348958754442934E-2</v>
      </c>
      <c r="GC144" s="2">
        <f t="shared" si="168"/>
        <v>2.7498654180769154E-2</v>
      </c>
      <c r="GD144" s="2">
        <f t="shared" si="168"/>
        <v>2.8848645494333608E-2</v>
      </c>
      <c r="GE144" s="2">
        <f t="shared" si="168"/>
        <v>2.692128344125496E-2</v>
      </c>
      <c r="GF144" s="2">
        <f t="shared" si="168"/>
        <v>2.554806007052832E-2</v>
      </c>
      <c r="GG144" s="2">
        <f t="shared" si="168"/>
        <v>2.3069175728719762E-2</v>
      </c>
      <c r="GH144" s="2">
        <f t="shared" si="168"/>
        <v>2.1492542192108596E-2</v>
      </c>
      <c r="GI144" s="2">
        <f t="shared" si="168"/>
        <v>2.0743473327658031E-2</v>
      </c>
      <c r="GJ144" s="2">
        <f t="shared" si="168"/>
        <v>2.1477032098815185E-2</v>
      </c>
      <c r="GK144" s="2">
        <f t="shared" si="168"/>
        <v>1.9535302037169969E-2</v>
      </c>
      <c r="GM144" s="92">
        <f t="shared" ref="GM144:HA160" si="169" xml:space="preserve"> _xlfn.NORM.DIST($B144, C$7, ABS(C$11), TRUE) * _xlfn.NORM.DIST(($B144 - C$7)*C$15, 0, ABS(C$11), TRUE) * 2</f>
        <v>3.4995993878814944E-158</v>
      </c>
      <c r="GN144" s="92">
        <f t="shared" si="169"/>
        <v>5.6879717322016163E-167</v>
      </c>
      <c r="GO144" s="92">
        <f t="shared" si="169"/>
        <v>1.2843337244300368E-173</v>
      </c>
      <c r="GP144" s="92">
        <f t="shared" si="169"/>
        <v>1.0796986929148352E-223</v>
      </c>
      <c r="GQ144" s="92">
        <f t="shared" si="169"/>
        <v>3.0884831576999317E-221</v>
      </c>
      <c r="GR144" s="92">
        <f t="shared" si="169"/>
        <v>2.2450104556085046E-199</v>
      </c>
      <c r="GS144" s="92">
        <f t="shared" si="169"/>
        <v>1.9972473259175956E-195</v>
      </c>
      <c r="GT144" s="92">
        <f t="shared" si="169"/>
        <v>1.1522755061937015E-115</v>
      </c>
      <c r="GU144" s="92">
        <f t="shared" si="169"/>
        <v>1.2093963307785915E-144</v>
      </c>
      <c r="GV144" s="92">
        <f t="shared" si="169"/>
        <v>6.0745419918038807E-184</v>
      </c>
      <c r="GW144" s="92">
        <f t="shared" si="169"/>
        <v>1.0883323932381012E-179</v>
      </c>
      <c r="GX144" s="92">
        <f t="shared" si="169"/>
        <v>4.7805938324898236E-204</v>
      </c>
      <c r="GY144" s="92">
        <f t="shared" si="169"/>
        <v>5.0021977204461944E-151</v>
      </c>
      <c r="GZ144" s="92">
        <f t="shared" si="169"/>
        <v>1.6161632331652379E-146</v>
      </c>
      <c r="HA144" s="92">
        <f t="shared" si="169"/>
        <v>1.4002251900634598E-136</v>
      </c>
      <c r="HC144" s="92">
        <f t="shared" si="152"/>
        <v>3.8911308757925602E-47</v>
      </c>
      <c r="HD144" s="92">
        <f t="shared" si="152"/>
        <v>2.6588111074927709E-52</v>
      </c>
      <c r="HE144" s="92">
        <f t="shared" si="152"/>
        <v>1.0266021698344719E-55</v>
      </c>
      <c r="HF144" s="92">
        <f t="shared" si="152"/>
        <v>8.0067192689204549E-62</v>
      </c>
      <c r="HG144" s="92">
        <f t="shared" si="152"/>
        <v>1.476471847779033E-73</v>
      </c>
      <c r="HH144" s="92">
        <f t="shared" si="152"/>
        <v>5.7425051103647274E-99</v>
      </c>
      <c r="HI144" s="92">
        <f t="shared" si="152"/>
        <v>4.1633964333697217E-105</v>
      </c>
      <c r="HJ144" s="92">
        <f t="shared" si="152"/>
        <v>5.9846336672527717E-103</v>
      </c>
      <c r="HK144" s="92">
        <f t="shared" si="152"/>
        <v>1.0620480874132935E-108</v>
      </c>
      <c r="HL144" s="92">
        <f t="shared" si="160"/>
        <v>1.1143618075546169E-118</v>
      </c>
      <c r="HM144" s="92">
        <f t="shared" si="160"/>
        <v>2.8902861458880559E-86</v>
      </c>
      <c r="HN144" s="92">
        <f t="shared" si="160"/>
        <v>1.1942976235514875E-69</v>
      </c>
      <c r="HO144" s="92">
        <f t="shared" si="160"/>
        <v>8.8059845148089633E-56</v>
      </c>
      <c r="HP144" s="92">
        <f t="shared" si="160"/>
        <v>1.4048668770285639E-46</v>
      </c>
      <c r="HQ144" s="92">
        <f t="shared" si="160"/>
        <v>1.0284021575322888E-45</v>
      </c>
      <c r="HS144" s="92">
        <f t="shared" ref="HS144:IG160" si="170" xml:space="preserve"> _xlfn.NORM.DIST($B144, C$9, ABS(C$13), TRUE) * _xlfn.NORM.DIST(($B144 - C$9)*C$17, 0, ABS(C$13), TRUE) * 2</f>
        <v>0.12600814186037615</v>
      </c>
      <c r="HT144" s="92">
        <f t="shared" si="170"/>
        <v>0.23478627741174352</v>
      </c>
      <c r="HU144" s="92">
        <f t="shared" si="170"/>
        <v>0.17321325316121222</v>
      </c>
      <c r="HV144" s="92">
        <f t="shared" si="170"/>
        <v>0.16115485691145048</v>
      </c>
      <c r="HW144" s="92">
        <f t="shared" si="170"/>
        <v>9.4066829031472607E-2</v>
      </c>
      <c r="HX144" s="92">
        <f t="shared" si="170"/>
        <v>0.12165730047531081</v>
      </c>
      <c r="HY144" s="92">
        <f t="shared" si="170"/>
        <v>0.16510470928524784</v>
      </c>
      <c r="HZ144" s="92">
        <f t="shared" si="170"/>
        <v>0.1772076531074695</v>
      </c>
      <c r="IA144" s="92">
        <f t="shared" si="170"/>
        <v>0.16307117165992743</v>
      </c>
      <c r="IB144" s="92">
        <f t="shared" si="170"/>
        <v>0.13844407882350621</v>
      </c>
      <c r="IC144" s="92">
        <f t="shared" si="170"/>
        <v>6.54763409765938E-2</v>
      </c>
      <c r="ID144" s="92">
        <f t="shared" si="170"/>
        <v>4.0546372558877372E-2</v>
      </c>
      <c r="IE144" s="92">
        <f t="shared" si="170"/>
        <v>4.1072569862642822E-2</v>
      </c>
      <c r="IF144" s="92">
        <f t="shared" si="170"/>
        <v>0.1026326492197788</v>
      </c>
      <c r="IG144" s="92">
        <f t="shared" si="170"/>
        <v>0.15393437209096017</v>
      </c>
      <c r="II144" s="92">
        <f t="shared" ref="II144:IW160" si="171" xml:space="preserve"> _xlfn.NORM.DIST($B144, C$10, ABS(C$14), TRUE) * _xlfn.NORM.DIST(($B144 - C$10)*C$18, 0, ABS(C$14), TRUE) * 2</f>
        <v>8.1980832284677508E-16</v>
      </c>
      <c r="IJ144" s="92">
        <f t="shared" si="171"/>
        <v>1.2720752881925286E-13</v>
      </c>
      <c r="IK144" s="92">
        <f t="shared" si="171"/>
        <v>5.3898553547831362E-17</v>
      </c>
      <c r="IL144" s="92">
        <f t="shared" si="171"/>
        <v>6.4878574839237557E-20</v>
      </c>
      <c r="IM144" s="92">
        <f t="shared" si="171"/>
        <v>4.6080035080263728E-21</v>
      </c>
      <c r="IN144" s="92">
        <f t="shared" si="171"/>
        <v>1.422174941962307E-19</v>
      </c>
      <c r="IO144" s="92">
        <f t="shared" si="171"/>
        <v>8.7337556956654454E-20</v>
      </c>
      <c r="IP144" s="92">
        <f t="shared" si="171"/>
        <v>2.9037326282602806E-21</v>
      </c>
      <c r="IQ144" s="92">
        <f t="shared" si="171"/>
        <v>4.2079982629889977E-20</v>
      </c>
      <c r="IR144" s="92">
        <f t="shared" si="171"/>
        <v>2.0266113143217392E-20</v>
      </c>
      <c r="IS144" s="92">
        <f t="shared" si="171"/>
        <v>5.8216955123795098E-23</v>
      </c>
      <c r="IT144" s="92">
        <f t="shared" si="171"/>
        <v>1.6842743896817226E-24</v>
      </c>
      <c r="IU144" s="92">
        <f t="shared" si="171"/>
        <v>1.6114289401207857E-21</v>
      </c>
      <c r="IV144" s="92">
        <f t="shared" si="171"/>
        <v>4.8388891137088414E-17</v>
      </c>
      <c r="IW144" s="92">
        <f t="shared" si="171"/>
        <v>3.3063773076956878E-11</v>
      </c>
      <c r="IY144" s="92">
        <f t="shared" ref="IY144:JM160" si="172">GM144+HC144+HS144+II144</f>
        <v>0.12600814186037698</v>
      </c>
      <c r="IZ144" s="92">
        <f t="shared" si="172"/>
        <v>0.23478627741187072</v>
      </c>
      <c r="JA144" s="92">
        <f t="shared" si="172"/>
        <v>0.17321325316121228</v>
      </c>
      <c r="JB144" s="92">
        <f t="shared" si="172"/>
        <v>0.16115485691145048</v>
      </c>
      <c r="JC144" s="92">
        <f t="shared" si="172"/>
        <v>9.4066829031472607E-2</v>
      </c>
      <c r="JD144" s="92">
        <f t="shared" si="172"/>
        <v>0.12165730047531081</v>
      </c>
      <c r="JE144" s="92">
        <f t="shared" si="172"/>
        <v>0.16510470928524784</v>
      </c>
      <c r="JF144" s="92">
        <f t="shared" si="172"/>
        <v>0.1772076531074695</v>
      </c>
      <c r="JG144" s="92">
        <f t="shared" si="172"/>
        <v>0.16307117165992743</v>
      </c>
      <c r="JH144" s="92">
        <f t="shared" si="172"/>
        <v>0.13844407882350621</v>
      </c>
      <c r="JI144" s="92">
        <f t="shared" si="172"/>
        <v>6.54763409765938E-2</v>
      </c>
      <c r="JJ144" s="92">
        <f t="shared" si="172"/>
        <v>4.0546372558877372E-2</v>
      </c>
      <c r="JK144" s="92">
        <f t="shared" si="172"/>
        <v>4.1072569862642822E-2</v>
      </c>
      <c r="JL144" s="92">
        <f t="shared" si="172"/>
        <v>0.10263264921977884</v>
      </c>
      <c r="JM144" s="92">
        <f t="shared" si="172"/>
        <v>0.15393437212402394</v>
      </c>
    </row>
    <row r="145" spans="2:273" x14ac:dyDescent="0.25">
      <c r="B145" s="2">
        <v>118</v>
      </c>
      <c r="C145" s="37">
        <v>34.200000000000003</v>
      </c>
      <c r="D145" s="37">
        <v>40.924999999999997</v>
      </c>
      <c r="E145" s="37">
        <v>45.9</v>
      </c>
      <c r="F145" s="37">
        <v>48.4</v>
      </c>
      <c r="G145" s="37">
        <v>43.85</v>
      </c>
      <c r="H145" s="37">
        <v>46.95</v>
      </c>
      <c r="I145" s="37">
        <v>54.674999999999997</v>
      </c>
      <c r="J145" s="37">
        <v>59.075000000000003</v>
      </c>
      <c r="K145" s="37">
        <v>60.424999999999997</v>
      </c>
      <c r="L145" s="37">
        <v>54.55</v>
      </c>
      <c r="M145" s="37">
        <v>46.774999999999999</v>
      </c>
      <c r="N145" s="37">
        <v>42.594999999999999</v>
      </c>
      <c r="O145" s="37">
        <v>45</v>
      </c>
      <c r="P145" s="37">
        <v>57.256</v>
      </c>
      <c r="Q145" s="37">
        <v>94.128</v>
      </c>
      <c r="S145" s="4">
        <f t="shared" si="161"/>
        <v>34.257019203120571</v>
      </c>
      <c r="T145" s="4">
        <f t="shared" si="161"/>
        <v>40.148471568242897</v>
      </c>
      <c r="U145" s="4">
        <f t="shared" si="161"/>
        <v>45.519102341081833</v>
      </c>
      <c r="V145" s="4">
        <f t="shared" si="161"/>
        <v>47.58040178295181</v>
      </c>
      <c r="W145" s="4">
        <f t="shared" si="161"/>
        <v>46.505742601695204</v>
      </c>
      <c r="X145" s="4">
        <f t="shared" si="161"/>
        <v>48.447569750361716</v>
      </c>
      <c r="Y145" s="4">
        <f t="shared" si="161"/>
        <v>55.208714760632063</v>
      </c>
      <c r="Z145" s="4">
        <f t="shared" si="161"/>
        <v>61.101194339352467</v>
      </c>
      <c r="AA145" s="4">
        <f t="shared" si="161"/>
        <v>61.23903442232897</v>
      </c>
      <c r="AB145" s="4">
        <f t="shared" si="161"/>
        <v>57.757665004565567</v>
      </c>
      <c r="AC145" s="4">
        <f t="shared" si="161"/>
        <v>49.061921819892945</v>
      </c>
      <c r="AD145" s="4">
        <f t="shared" si="161"/>
        <v>44.944743274803315</v>
      </c>
      <c r="AE145" s="4">
        <f t="shared" si="161"/>
        <v>45.340117615605173</v>
      </c>
      <c r="AF145" s="4">
        <f t="shared" si="161"/>
        <v>57.566001111232481</v>
      </c>
      <c r="AG145" s="4">
        <f t="shared" si="161"/>
        <v>93.172649000272145</v>
      </c>
      <c r="AI145" s="4">
        <f t="shared" si="162"/>
        <v>-5.7019203120567852E-2</v>
      </c>
      <c r="AJ145" s="4">
        <f t="shared" si="162"/>
        <v>0.77652843175710018</v>
      </c>
      <c r="AK145" s="4">
        <f t="shared" si="162"/>
        <v>0.3808976589181654</v>
      </c>
      <c r="AL145" s="4">
        <f t="shared" si="162"/>
        <v>0.81959821704818836</v>
      </c>
      <c r="AM145" s="4">
        <f t="shared" si="162"/>
        <v>-2.6557426016952022</v>
      </c>
      <c r="AN145" s="4">
        <f t="shared" si="162"/>
        <v>-1.4975697503617127</v>
      </c>
      <c r="AO145" s="4">
        <f t="shared" si="162"/>
        <v>-0.53371476063206558</v>
      </c>
      <c r="AP145" s="4">
        <f t="shared" si="162"/>
        <v>-2.0261943393524646</v>
      </c>
      <c r="AQ145" s="4">
        <f t="shared" si="162"/>
        <v>-0.81403442232897305</v>
      </c>
      <c r="AR145" s="4">
        <f t="shared" si="162"/>
        <v>-3.2076650045655697</v>
      </c>
      <c r="AS145" s="4">
        <f t="shared" si="162"/>
        <v>-2.286921819892946</v>
      </c>
      <c r="AT145" s="4">
        <f t="shared" si="162"/>
        <v>-2.3497432748033162</v>
      </c>
      <c r="AU145" s="4">
        <f t="shared" si="162"/>
        <v>-0.34011761560517328</v>
      </c>
      <c r="AV145" s="4">
        <f t="shared" si="162"/>
        <v>-0.31000111123248075</v>
      </c>
      <c r="AW145" s="4">
        <f t="shared" si="162"/>
        <v>0.95535099972785531</v>
      </c>
      <c r="AY145" s="2">
        <f t="shared" si="166"/>
        <v>34.257013165661363</v>
      </c>
      <c r="AZ145" s="2">
        <f t="shared" si="166"/>
        <v>35.029614985108395</v>
      </c>
      <c r="BA145" s="2">
        <f t="shared" si="166"/>
        <v>35.36645150425921</v>
      </c>
      <c r="BB145" s="2">
        <f t="shared" si="166"/>
        <v>35.453827536273621</v>
      </c>
      <c r="BC145" s="2">
        <f t="shared" si="166"/>
        <v>35.529765496856868</v>
      </c>
      <c r="BD145" s="2">
        <f t="shared" si="166"/>
        <v>34.840927581727698</v>
      </c>
      <c r="BE145" s="2">
        <f t="shared" si="166"/>
        <v>34.712184350509013</v>
      </c>
      <c r="BF145" s="2">
        <f t="shared" si="166"/>
        <v>36.554390602620366</v>
      </c>
      <c r="BG145" s="2">
        <f t="shared" si="166"/>
        <v>36.526002174897229</v>
      </c>
      <c r="BH145" s="2">
        <f t="shared" si="166"/>
        <v>34.183088042850478</v>
      </c>
      <c r="BI145" s="2">
        <f t="shared" si="166"/>
        <v>33.962344112427438</v>
      </c>
      <c r="BJ145" s="2">
        <f t="shared" si="166"/>
        <v>33.064978705144725</v>
      </c>
      <c r="BK145" s="2">
        <f t="shared" si="166"/>
        <v>33.101776711765304</v>
      </c>
      <c r="BL145" s="2">
        <f t="shared" si="166"/>
        <v>33.369291495306385</v>
      </c>
      <c r="BM145" s="2">
        <f t="shared" si="166"/>
        <v>39.487942539795768</v>
      </c>
      <c r="BO145" s="2" t="str">
        <f t="shared" si="94"/>
        <v/>
      </c>
      <c r="BP145" s="2" t="str">
        <f t="shared" si="95"/>
        <v/>
      </c>
      <c r="BQ145" s="2" t="str">
        <f t="shared" si="96"/>
        <v/>
      </c>
      <c r="BR145" s="2" t="str">
        <f t="shared" si="97"/>
        <v/>
      </c>
      <c r="BS145" s="2" t="str">
        <f t="shared" si="98"/>
        <v/>
      </c>
      <c r="BT145" s="2" t="str">
        <f t="shared" si="99"/>
        <v/>
      </c>
      <c r="BU145" s="2" t="str">
        <f t="shared" si="100"/>
        <v/>
      </c>
      <c r="BV145" s="2" t="str">
        <f t="shared" si="101"/>
        <v/>
      </c>
      <c r="BW145" s="2" t="str">
        <f t="shared" si="102"/>
        <v/>
      </c>
      <c r="BX145" s="2" t="str">
        <f t="shared" si="103"/>
        <v/>
      </c>
      <c r="BY145" s="2" t="str">
        <f t="shared" si="104"/>
        <v/>
      </c>
      <c r="BZ145" s="2" t="str">
        <f t="shared" si="105"/>
        <v/>
      </c>
      <c r="CA145" s="2" t="str">
        <f t="shared" si="106"/>
        <v/>
      </c>
      <c r="CB145" s="2" t="str">
        <f t="shared" si="107"/>
        <v/>
      </c>
      <c r="CC145" s="2" t="str">
        <f t="shared" si="108"/>
        <v/>
      </c>
      <c r="CE145" s="2" t="str">
        <f t="shared" si="167"/>
        <v/>
      </c>
      <c r="CF145" s="2" t="str">
        <f t="shared" si="167"/>
        <v/>
      </c>
      <c r="CG145" s="2" t="str">
        <f t="shared" si="167"/>
        <v/>
      </c>
      <c r="CH145" s="2" t="str">
        <f t="shared" si="167"/>
        <v/>
      </c>
      <c r="CI145" s="2" t="str">
        <f t="shared" si="167"/>
        <v/>
      </c>
      <c r="CJ145" s="2" t="str">
        <f t="shared" si="167"/>
        <v/>
      </c>
      <c r="CK145" s="2" t="str">
        <f t="shared" si="167"/>
        <v/>
      </c>
      <c r="CL145" s="2" t="str">
        <f t="shared" si="167"/>
        <v/>
      </c>
      <c r="CM145" s="2" t="str">
        <f t="shared" si="167"/>
        <v/>
      </c>
      <c r="CN145" s="2" t="str">
        <f t="shared" si="167"/>
        <v/>
      </c>
      <c r="CO145" s="2" t="str">
        <f t="shared" si="167"/>
        <v/>
      </c>
      <c r="CP145" s="2" t="str">
        <f t="shared" si="167"/>
        <v/>
      </c>
      <c r="CQ145" s="2" t="str">
        <f t="shared" si="167"/>
        <v/>
      </c>
      <c r="CR145" s="2" t="str">
        <f t="shared" si="167"/>
        <v/>
      </c>
      <c r="CS145" s="2" t="str">
        <f t="shared" si="167"/>
        <v/>
      </c>
      <c r="CU145" s="2" t="str">
        <f t="shared" si="109"/>
        <v/>
      </c>
      <c r="CV145" s="2" t="str">
        <f t="shared" si="110"/>
        <v/>
      </c>
      <c r="CW145" s="2" t="str">
        <f t="shared" si="111"/>
        <v/>
      </c>
      <c r="CX145" s="2" t="str">
        <f t="shared" si="112"/>
        <v/>
      </c>
      <c r="CY145" s="2" t="str">
        <f t="shared" si="113"/>
        <v/>
      </c>
      <c r="CZ145" s="2" t="str">
        <f t="shared" si="114"/>
        <v/>
      </c>
      <c r="DA145" s="2" t="str">
        <f t="shared" si="115"/>
        <v/>
      </c>
      <c r="DB145" s="2" t="str">
        <f t="shared" si="116"/>
        <v/>
      </c>
      <c r="DC145" s="2" t="str">
        <f t="shared" si="117"/>
        <v/>
      </c>
      <c r="DD145" s="2" t="str">
        <f t="shared" si="118"/>
        <v/>
      </c>
      <c r="DE145" s="2" t="str">
        <f t="shared" si="119"/>
        <v/>
      </c>
      <c r="DF145" s="2" t="str">
        <f t="shared" si="120"/>
        <v/>
      </c>
      <c r="DG145" s="2" t="str">
        <f t="shared" si="121"/>
        <v/>
      </c>
      <c r="DH145" s="2" t="str">
        <f t="shared" si="122"/>
        <v/>
      </c>
      <c r="DI145" s="2" t="str">
        <f t="shared" si="123"/>
        <v/>
      </c>
      <c r="DK145" s="2">
        <f t="shared" si="163"/>
        <v>75.730975609756086</v>
      </c>
      <c r="DL145" s="2">
        <f t="shared" si="163"/>
        <v>69.468836032388666</v>
      </c>
      <c r="DM145" s="2">
        <f t="shared" si="163"/>
        <v>64.666097560975601</v>
      </c>
      <c r="DN145" s="2">
        <f t="shared" si="163"/>
        <v>78.233533884342165</v>
      </c>
      <c r="DO145" s="2">
        <f t="shared" si="163"/>
        <v>74.074365750528528</v>
      </c>
      <c r="DP145" s="2">
        <f t="shared" si="163"/>
        <v>66.140311428031239</v>
      </c>
      <c r="DQ145" s="2">
        <f t="shared" si="163"/>
        <v>68.905859257022058</v>
      </c>
      <c r="DR145" s="2">
        <f t="shared" si="163"/>
        <v>71.630149501661137</v>
      </c>
      <c r="DS145" s="2">
        <f t="shared" si="163"/>
        <v>68.646798801973219</v>
      </c>
      <c r="DT145" s="2">
        <f t="shared" si="163"/>
        <v>66.55266050833265</v>
      </c>
      <c r="DU145" s="2">
        <f t="shared" si="163"/>
        <v>59.399150696864112</v>
      </c>
      <c r="DV145" s="2">
        <f t="shared" si="163"/>
        <v>66.499842343702795</v>
      </c>
      <c r="DW145" s="2">
        <f t="shared" si="163"/>
        <v>61.613464975334736</v>
      </c>
      <c r="DX145" s="2">
        <f t="shared" si="163"/>
        <v>72.648318936877075</v>
      </c>
      <c r="DY145" s="2">
        <f t="shared" si="163"/>
        <v>68.608578947368429</v>
      </c>
      <c r="EA145" s="2">
        <f t="shared" si="151"/>
        <v>34.22146080090242</v>
      </c>
      <c r="EB145" s="2">
        <f t="shared" si="151"/>
        <v>35.000245771034599</v>
      </c>
      <c r="EC145" s="2">
        <f t="shared" si="151"/>
        <v>35.347797011808183</v>
      </c>
      <c r="ED145" s="2">
        <f t="shared" si="151"/>
        <v>35.403664316633495</v>
      </c>
      <c r="EE145" s="2">
        <f t="shared" si="150"/>
        <v>35.485696789003676</v>
      </c>
      <c r="EF145" s="2">
        <f t="shared" si="150"/>
        <v>34.80963321825466</v>
      </c>
      <c r="EG145" s="2">
        <f t="shared" si="150"/>
        <v>34.676405570968107</v>
      </c>
      <c r="EH145" s="2">
        <f t="shared" si="150"/>
        <v>36.520371255576805</v>
      </c>
      <c r="EI145" s="2">
        <f t="shared" si="150"/>
        <v>36.488490965562022</v>
      </c>
      <c r="EJ145" s="2">
        <f t="shared" si="150"/>
        <v>34.143768215598342</v>
      </c>
      <c r="EK145" s="2">
        <f t="shared" si="150"/>
        <v>33.921980016899539</v>
      </c>
      <c r="EL145" s="2">
        <f t="shared" si="150"/>
        <v>33.023390652849486</v>
      </c>
      <c r="EM145" s="2">
        <f t="shared" si="134"/>
        <v>33.068487880456701</v>
      </c>
      <c r="EN145" s="2">
        <f t="shared" si="134"/>
        <v>33.32937568921664</v>
      </c>
      <c r="EO145" s="2">
        <f t="shared" si="134"/>
        <v>39.466634060523639</v>
      </c>
      <c r="EQ145" s="2">
        <f t="shared" si="164"/>
        <v>34.286721295876902</v>
      </c>
      <c r="ER145" s="2">
        <f t="shared" si="164"/>
        <v>35.111894219457227</v>
      </c>
      <c r="ES145" s="2">
        <f t="shared" si="164"/>
        <v>35.139654262290868</v>
      </c>
      <c r="ET145" s="2">
        <f t="shared" si="164"/>
        <v>35.695785284182406</v>
      </c>
      <c r="EU145" s="2">
        <f t="shared" si="164"/>
        <v>35.640134163080127</v>
      </c>
      <c r="EV145" s="2">
        <f t="shared" si="164"/>
        <v>34.84758230507871</v>
      </c>
      <c r="EW145" s="2">
        <f t="shared" si="164"/>
        <v>34.743209495693769</v>
      </c>
      <c r="EX145" s="2">
        <f t="shared" si="164"/>
        <v>36.390303770447133</v>
      </c>
      <c r="EY145" s="2">
        <f t="shared" si="164"/>
        <v>36.601567436789097</v>
      </c>
      <c r="EZ145" s="2">
        <f t="shared" si="164"/>
        <v>34.278450900313047</v>
      </c>
      <c r="FA145" s="2">
        <f t="shared" si="164"/>
        <v>34.368305303752706</v>
      </c>
      <c r="FB145" s="2">
        <f t="shared" si="164"/>
        <v>33.120443694679622</v>
      </c>
      <c r="FC145" s="2">
        <f t="shared" si="164"/>
        <v>33.078009499054048</v>
      </c>
      <c r="FD145" s="2">
        <f t="shared" si="164"/>
        <v>33.360877055667252</v>
      </c>
      <c r="FE145" s="2">
        <f t="shared" si="164"/>
        <v>38.719394059047509</v>
      </c>
      <c r="FG145" s="2">
        <f t="shared" si="165"/>
        <v>0.99918932082654455</v>
      </c>
      <c r="FH145" s="2">
        <f t="shared" si="165"/>
        <v>0.99926137813701343</v>
      </c>
      <c r="FI145" s="2">
        <f t="shared" si="165"/>
        <v>0.99912666082602519</v>
      </c>
      <c r="FJ145" s="2">
        <f t="shared" si="165"/>
        <v>0.99905533385485157</v>
      </c>
      <c r="FK145" s="2">
        <f t="shared" si="165"/>
        <v>0.99897185103376351</v>
      </c>
      <c r="FL145" s="2">
        <f t="shared" si="165"/>
        <v>0.99903606445933457</v>
      </c>
      <c r="FM145" s="2">
        <f t="shared" si="165"/>
        <v>0.99901342687648953</v>
      </c>
      <c r="FN145" s="2">
        <f t="shared" si="165"/>
        <v>0.99891419961407124</v>
      </c>
      <c r="FO145" s="2">
        <f t="shared" si="165"/>
        <v>0.99893707102470009</v>
      </c>
      <c r="FP145" s="2">
        <f t="shared" si="165"/>
        <v>0.99890288590663978</v>
      </c>
      <c r="FQ145" s="2">
        <f t="shared" si="165"/>
        <v>0.99885782306989657</v>
      </c>
      <c r="FR145" s="2">
        <f t="shared" si="165"/>
        <v>0.99882587248644839</v>
      </c>
      <c r="FS145" s="2">
        <f t="shared" si="165"/>
        <v>0.99884138296002134</v>
      </c>
      <c r="FT145" s="2">
        <f t="shared" si="165"/>
        <v>0.99900364790999197</v>
      </c>
      <c r="FU145" s="2">
        <f t="shared" si="165"/>
        <v>0.99872059759084242</v>
      </c>
      <c r="FW145" s="2">
        <f t="shared" si="168"/>
        <v>2.913654890151518E-2</v>
      </c>
      <c r="FX145" s="2">
        <f t="shared" si="168"/>
        <v>3.5020278164848914E-2</v>
      </c>
      <c r="FY145" s="2">
        <f t="shared" si="168"/>
        <v>3.3392121267971475E-2</v>
      </c>
      <c r="FZ145" s="2">
        <f t="shared" si="168"/>
        <v>3.3216690810690272E-2</v>
      </c>
      <c r="GA145" s="2">
        <f t="shared" si="168"/>
        <v>2.8450417382701331E-2</v>
      </c>
      <c r="GB145" s="2">
        <f t="shared" si="168"/>
        <v>2.8817801033003243E-2</v>
      </c>
      <c r="GC145" s="2">
        <f t="shared" si="168"/>
        <v>3.0071893381325054E-2</v>
      </c>
      <c r="GD145" s="2">
        <f t="shared" si="168"/>
        <v>3.1544115132413113E-2</v>
      </c>
      <c r="GE145" s="2">
        <f t="shared" si="168"/>
        <v>2.9442129765366976E-2</v>
      </c>
      <c r="GF145" s="2">
        <f t="shared" si="168"/>
        <v>2.7944013557180767E-2</v>
      </c>
      <c r="GG145" s="2">
        <f t="shared" si="168"/>
        <v>2.5238675165273939E-2</v>
      </c>
      <c r="GH145" s="2">
        <f t="shared" si="168"/>
        <v>2.351733923937303E-2</v>
      </c>
      <c r="GI145" s="2">
        <f t="shared" si="168"/>
        <v>2.2699338191959868E-2</v>
      </c>
      <c r="GJ145" s="2">
        <f t="shared" si="168"/>
        <v>2.3500403044172335E-2</v>
      </c>
      <c r="GK145" s="2">
        <f t="shared" si="168"/>
        <v>2.1379737690809152E-2</v>
      </c>
      <c r="GM145" s="92">
        <f t="shared" si="169"/>
        <v>3.407813874479255E-164</v>
      </c>
      <c r="GN145" s="92">
        <f t="shared" si="169"/>
        <v>3.2418402902679538E-173</v>
      </c>
      <c r="GO145" s="92">
        <f t="shared" si="169"/>
        <v>4.3189696409246917E-180</v>
      </c>
      <c r="GP145" s="92">
        <f t="shared" si="169"/>
        <v>5.705653398864882E-232</v>
      </c>
      <c r="GQ145" s="92">
        <f t="shared" si="169"/>
        <v>1.2973023671998227E-229</v>
      </c>
      <c r="GR145" s="92">
        <f t="shared" si="169"/>
        <v>8.1110357885710995E-207</v>
      </c>
      <c r="GS145" s="92">
        <f t="shared" si="169"/>
        <v>1.1530524814189142E-202</v>
      </c>
      <c r="GT145" s="92">
        <f t="shared" si="169"/>
        <v>5.7750341624640718E-120</v>
      </c>
      <c r="GU145" s="92">
        <f t="shared" si="169"/>
        <v>4.7990088009806329E-150</v>
      </c>
      <c r="GV145" s="92">
        <f t="shared" si="169"/>
        <v>8.1773905355680731E-191</v>
      </c>
      <c r="GW145" s="92">
        <f t="shared" si="169"/>
        <v>2.0152056730839379E-186</v>
      </c>
      <c r="GX145" s="92">
        <f t="shared" si="169"/>
        <v>8.0688722607230327E-212</v>
      </c>
      <c r="GY145" s="92">
        <f t="shared" si="169"/>
        <v>8.4127056094566197E-157</v>
      </c>
      <c r="GZ145" s="92">
        <f t="shared" si="169"/>
        <v>4.4243322031712098E-152</v>
      </c>
      <c r="HA145" s="92">
        <f t="shared" si="169"/>
        <v>1.2747406287661416E-141</v>
      </c>
      <c r="HC145" s="92">
        <f t="shared" si="152"/>
        <v>3.120789147610558E-50</v>
      </c>
      <c r="HD145" s="92">
        <f t="shared" si="152"/>
        <v>1.3732197601240817E-55</v>
      </c>
      <c r="HE145" s="92">
        <f t="shared" si="152"/>
        <v>3.2137933255917488E-59</v>
      </c>
      <c r="HF145" s="92">
        <f t="shared" si="152"/>
        <v>1.2087029130197457E-65</v>
      </c>
      <c r="HG145" s="92">
        <f t="shared" si="152"/>
        <v>2.4850312327245054E-78</v>
      </c>
      <c r="HH145" s="92">
        <f t="shared" si="152"/>
        <v>2.6653204760388478E-105</v>
      </c>
      <c r="HI145" s="92">
        <f t="shared" si="152"/>
        <v>1.208712429123005E-111</v>
      </c>
      <c r="HJ145" s="92">
        <f t="shared" si="152"/>
        <v>2.4608902969066435E-109</v>
      </c>
      <c r="HK145" s="92">
        <f t="shared" si="152"/>
        <v>1.6308270890801337E-115</v>
      </c>
      <c r="HL145" s="92">
        <f t="shared" si="160"/>
        <v>3.5462577476803566E-126</v>
      </c>
      <c r="HM145" s="92">
        <f t="shared" si="160"/>
        <v>6.9557709720112442E-92</v>
      </c>
      <c r="HN145" s="92">
        <f t="shared" si="160"/>
        <v>2.6375994005040228E-74</v>
      </c>
      <c r="HO145" s="92">
        <f t="shared" si="160"/>
        <v>1.3751963427275953E-59</v>
      </c>
      <c r="HP145" s="92">
        <f t="shared" si="160"/>
        <v>1.0900390399104652E-49</v>
      </c>
      <c r="HQ145" s="92">
        <f t="shared" si="160"/>
        <v>1.3762790190965314E-48</v>
      </c>
      <c r="HS145" s="92">
        <f t="shared" si="170"/>
        <v>0.17001962760480629</v>
      </c>
      <c r="HT145" s="92">
        <f t="shared" si="170"/>
        <v>0.29600077091148475</v>
      </c>
      <c r="HU145" s="92">
        <f t="shared" si="170"/>
        <v>0.2320818433508422</v>
      </c>
      <c r="HV145" s="92">
        <f t="shared" si="170"/>
        <v>0.22306401701040038</v>
      </c>
      <c r="HW145" s="92">
        <f t="shared" si="170"/>
        <v>0.13642593007603812</v>
      </c>
      <c r="HX145" s="92">
        <f t="shared" si="170"/>
        <v>0.17043530115069577</v>
      </c>
      <c r="HY145" s="92">
        <f t="shared" si="170"/>
        <v>0.22569648760154862</v>
      </c>
      <c r="HZ145" s="92">
        <f t="shared" si="170"/>
        <v>0.24409976455525961</v>
      </c>
      <c r="IA145" s="92">
        <f t="shared" si="170"/>
        <v>0.22338310282882815</v>
      </c>
      <c r="IB145" s="92">
        <f t="shared" si="170"/>
        <v>0.19248277036098346</v>
      </c>
      <c r="IC145" s="92">
        <f t="shared" si="170"/>
        <v>9.8254655778355945E-2</v>
      </c>
      <c r="ID145" s="92">
        <f t="shared" si="170"/>
        <v>6.345166502379207E-2</v>
      </c>
      <c r="IE145" s="92">
        <f t="shared" si="170"/>
        <v>6.2139807661851267E-2</v>
      </c>
      <c r="IF145" s="92">
        <f t="shared" si="170"/>
        <v>0.13424323843409325</v>
      </c>
      <c r="IG145" s="92">
        <f t="shared" si="170"/>
        <v>0.18991716370970488</v>
      </c>
      <c r="II145" s="92">
        <f t="shared" si="171"/>
        <v>4.3251878902569888E-15</v>
      </c>
      <c r="IJ145" s="92">
        <f t="shared" si="171"/>
        <v>5.6433799966878106E-13</v>
      </c>
      <c r="IK145" s="92">
        <f t="shared" si="171"/>
        <v>3.5007751002525929E-16</v>
      </c>
      <c r="IL145" s="92">
        <f t="shared" si="171"/>
        <v>5.9535755823948237E-19</v>
      </c>
      <c r="IM145" s="92">
        <f t="shared" si="171"/>
        <v>4.3780857176817777E-20</v>
      </c>
      <c r="IN145" s="92">
        <f t="shared" si="171"/>
        <v>1.1482838725436141E-18</v>
      </c>
      <c r="IO145" s="92">
        <f t="shared" si="171"/>
        <v>7.4130035794622427E-19</v>
      </c>
      <c r="IP145" s="92">
        <f t="shared" si="171"/>
        <v>3.0212857843017675E-20</v>
      </c>
      <c r="IQ145" s="92">
        <f t="shared" si="171"/>
        <v>3.6575119486038762E-19</v>
      </c>
      <c r="IR145" s="92">
        <f t="shared" si="171"/>
        <v>1.7695404007364646E-19</v>
      </c>
      <c r="IS145" s="92">
        <f t="shared" si="171"/>
        <v>6.3438413940281682E-22</v>
      </c>
      <c r="IT145" s="92">
        <f t="shared" si="171"/>
        <v>2.0745376428325157E-23</v>
      </c>
      <c r="IU145" s="92">
        <f t="shared" si="171"/>
        <v>1.4067431317477828E-20</v>
      </c>
      <c r="IV145" s="92">
        <f t="shared" si="171"/>
        <v>2.6517675949493673E-16</v>
      </c>
      <c r="IW145" s="92">
        <f t="shared" si="171"/>
        <v>9.4036282817189814E-11</v>
      </c>
      <c r="IY145" s="92">
        <f t="shared" si="172"/>
        <v>0.17001962760481062</v>
      </c>
      <c r="IZ145" s="92">
        <f t="shared" si="172"/>
        <v>0.29600077091204907</v>
      </c>
      <c r="JA145" s="92">
        <f t="shared" si="172"/>
        <v>0.23208184335084256</v>
      </c>
      <c r="JB145" s="92">
        <f t="shared" si="172"/>
        <v>0.22306401701040038</v>
      </c>
      <c r="JC145" s="92">
        <f t="shared" si="172"/>
        <v>0.13642593007603812</v>
      </c>
      <c r="JD145" s="92">
        <f t="shared" si="172"/>
        <v>0.17043530115069577</v>
      </c>
      <c r="JE145" s="92">
        <f t="shared" si="172"/>
        <v>0.22569648760154862</v>
      </c>
      <c r="JF145" s="92">
        <f t="shared" si="172"/>
        <v>0.24409976455525961</v>
      </c>
      <c r="JG145" s="92">
        <f t="shared" si="172"/>
        <v>0.22338310282882815</v>
      </c>
      <c r="JH145" s="92">
        <f t="shared" si="172"/>
        <v>0.19248277036098346</v>
      </c>
      <c r="JI145" s="92">
        <f t="shared" si="172"/>
        <v>9.8254655778355945E-2</v>
      </c>
      <c r="JJ145" s="92">
        <f t="shared" si="172"/>
        <v>6.345166502379207E-2</v>
      </c>
      <c r="JK145" s="92">
        <f t="shared" si="172"/>
        <v>6.2139807661851267E-2</v>
      </c>
      <c r="JL145" s="92">
        <f t="shared" si="172"/>
        <v>0.13424323843409353</v>
      </c>
      <c r="JM145" s="92">
        <f t="shared" si="172"/>
        <v>0.18991716380374116</v>
      </c>
    </row>
    <row r="146" spans="2:273" x14ac:dyDescent="0.25">
      <c r="B146" s="2">
        <v>119</v>
      </c>
      <c r="C146" s="37">
        <v>34.375</v>
      </c>
      <c r="D146" s="37">
        <v>42.25</v>
      </c>
      <c r="E146" s="37">
        <v>48.2</v>
      </c>
      <c r="F146" s="37">
        <v>50</v>
      </c>
      <c r="G146" s="37">
        <v>47.65</v>
      </c>
      <c r="H146" s="37">
        <v>49.625</v>
      </c>
      <c r="I146" s="37">
        <v>56.8</v>
      </c>
      <c r="J146" s="37">
        <v>64.349999999999994</v>
      </c>
      <c r="K146" s="37">
        <v>65.8</v>
      </c>
      <c r="L146" s="37">
        <v>60.9</v>
      </c>
      <c r="M146" s="37">
        <v>50.6</v>
      </c>
      <c r="N146" s="37">
        <v>48.524000000000001</v>
      </c>
      <c r="O146" s="37">
        <v>49.167000000000002</v>
      </c>
      <c r="P146" s="37">
        <v>63.768999999999998</v>
      </c>
      <c r="Q146" s="37">
        <v>105.56399999999999</v>
      </c>
      <c r="S146" s="4">
        <f t="shared" ref="S146:AG162" si="173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34.154696335382646</v>
      </c>
      <c r="T146" s="4">
        <f t="shared" si="173"/>
        <v>40.62737582214514</v>
      </c>
      <c r="U146" s="4">
        <f t="shared" si="173"/>
        <v>47.306870983446288</v>
      </c>
      <c r="V146" s="4">
        <f t="shared" si="173"/>
        <v>49.979203970187179</v>
      </c>
      <c r="W146" s="4">
        <f t="shared" si="173"/>
        <v>49.543886222853658</v>
      </c>
      <c r="X146" s="4">
        <f t="shared" si="173"/>
        <v>51.661125791838074</v>
      </c>
      <c r="Y146" s="4">
        <f t="shared" si="173"/>
        <v>59.174796694096941</v>
      </c>
      <c r="Z146" s="4">
        <f t="shared" si="173"/>
        <v>65.7286255120801</v>
      </c>
      <c r="AA146" s="4">
        <f t="shared" si="173"/>
        <v>66.077661958237087</v>
      </c>
      <c r="AB146" s="4">
        <f t="shared" si="173"/>
        <v>62.955169313020335</v>
      </c>
      <c r="AC146" s="4">
        <f t="shared" si="173"/>
        <v>53.975729257735154</v>
      </c>
      <c r="AD146" s="4">
        <f t="shared" si="173"/>
        <v>49.533618834850479</v>
      </c>
      <c r="AE146" s="4">
        <f t="shared" si="173"/>
        <v>49.725589729458576</v>
      </c>
      <c r="AF146" s="4">
        <f t="shared" si="173"/>
        <v>62.551906087274666</v>
      </c>
      <c r="AG146" s="4">
        <f t="shared" si="173"/>
        <v>101.33680102474436</v>
      </c>
      <c r="AI146" s="4">
        <f t="shared" ref="AI146:AW162" si="174">IF(OR($B146 &lt; C$230, $B146 &gt; C$233), 0, C146-S146)</f>
        <v>0.2203036646173544</v>
      </c>
      <c r="AJ146" s="4">
        <f t="shared" si="174"/>
        <v>1.6226241778548598</v>
      </c>
      <c r="AK146" s="4">
        <f t="shared" si="174"/>
        <v>0.89312901655371491</v>
      </c>
      <c r="AL146" s="4">
        <f t="shared" si="174"/>
        <v>2.0796029812821359E-2</v>
      </c>
      <c r="AM146" s="4">
        <f t="shared" si="174"/>
        <v>-1.8938862228536593</v>
      </c>
      <c r="AN146" s="4">
        <f t="shared" si="174"/>
        <v>-2.0361257918380744</v>
      </c>
      <c r="AO146" s="4">
        <f t="shared" si="174"/>
        <v>-2.3747966940969434</v>
      </c>
      <c r="AP146" s="4">
        <f t="shared" si="174"/>
        <v>-1.3786255120801059</v>
      </c>
      <c r="AQ146" s="4">
        <f t="shared" si="174"/>
        <v>-0.27766195823708983</v>
      </c>
      <c r="AR146" s="4">
        <f t="shared" si="174"/>
        <v>-2.0551693130203361</v>
      </c>
      <c r="AS146" s="4">
        <f t="shared" si="174"/>
        <v>-3.3757292577351521</v>
      </c>
      <c r="AT146" s="4">
        <f t="shared" si="174"/>
        <v>-1.0096188348504782</v>
      </c>
      <c r="AU146" s="4">
        <f t="shared" si="174"/>
        <v>-0.55858972945857488</v>
      </c>
      <c r="AV146" s="4">
        <f t="shared" si="174"/>
        <v>1.217093912725332</v>
      </c>
      <c r="AW146" s="4">
        <f t="shared" si="174"/>
        <v>4.2271989752556323</v>
      </c>
      <c r="AY146" s="2">
        <f t="shared" si="166"/>
        <v>34.15468898258311</v>
      </c>
      <c r="AZ146" s="2">
        <f t="shared" si="166"/>
        <v>34.878334884132713</v>
      </c>
      <c r="BA146" s="2">
        <f t="shared" si="166"/>
        <v>35.278099660612007</v>
      </c>
      <c r="BB146" s="2">
        <f t="shared" si="166"/>
        <v>35.328415386093347</v>
      </c>
      <c r="BC146" s="2">
        <f t="shared" si="166"/>
        <v>35.410808443650318</v>
      </c>
      <c r="BD146" s="2">
        <f t="shared" si="166"/>
        <v>34.734033758234872</v>
      </c>
      <c r="BE146" s="2">
        <f t="shared" si="166"/>
        <v>34.588442647310195</v>
      </c>
      <c r="BF146" s="2">
        <f t="shared" si="166"/>
        <v>36.436475853365117</v>
      </c>
      <c r="BG146" s="2">
        <f t="shared" si="166"/>
        <v>36.372924091420273</v>
      </c>
      <c r="BH146" s="2">
        <f t="shared" si="166"/>
        <v>34.017669177641565</v>
      </c>
      <c r="BI146" s="2">
        <f t="shared" si="166"/>
        <v>33.771673456008422</v>
      </c>
      <c r="BJ146" s="2">
        <f t="shared" si="166"/>
        <v>32.892698662584621</v>
      </c>
      <c r="BK146" s="2">
        <f t="shared" si="166"/>
        <v>32.965386747718661</v>
      </c>
      <c r="BL146" s="2">
        <f t="shared" si="166"/>
        <v>33.235142821639698</v>
      </c>
      <c r="BM146" s="2">
        <f t="shared" si="166"/>
        <v>39.349578812511901</v>
      </c>
      <c r="BO146" s="2" t="str">
        <f t="shared" si="94"/>
        <v/>
      </c>
      <c r="BP146" s="2" t="str">
        <f t="shared" si="95"/>
        <v/>
      </c>
      <c r="BQ146" s="2" t="str">
        <f t="shared" si="96"/>
        <v/>
      </c>
      <c r="BR146" s="2" t="str">
        <f t="shared" si="97"/>
        <v/>
      </c>
      <c r="BS146" s="2" t="str">
        <f t="shared" si="98"/>
        <v/>
      </c>
      <c r="BT146" s="2" t="str">
        <f t="shared" si="99"/>
        <v/>
      </c>
      <c r="BU146" s="2" t="str">
        <f t="shared" si="100"/>
        <v/>
      </c>
      <c r="BV146" s="2" t="str">
        <f t="shared" si="101"/>
        <v/>
      </c>
      <c r="BW146" s="2" t="str">
        <f t="shared" si="102"/>
        <v/>
      </c>
      <c r="BX146" s="2" t="str">
        <f t="shared" si="103"/>
        <v/>
      </c>
      <c r="BY146" s="2" t="str">
        <f t="shared" si="104"/>
        <v/>
      </c>
      <c r="BZ146" s="2" t="str">
        <f t="shared" si="105"/>
        <v/>
      </c>
      <c r="CA146" s="2" t="str">
        <f t="shared" si="106"/>
        <v/>
      </c>
      <c r="CB146" s="2" t="str">
        <f t="shared" si="107"/>
        <v/>
      </c>
      <c r="CC146" s="2" t="str">
        <f t="shared" si="108"/>
        <v/>
      </c>
      <c r="CE146" s="2" t="str">
        <f t="shared" si="167"/>
        <v/>
      </c>
      <c r="CF146" s="2" t="str">
        <f t="shared" si="167"/>
        <v/>
      </c>
      <c r="CG146" s="2" t="str">
        <f t="shared" si="167"/>
        <v/>
      </c>
      <c r="CH146" s="2" t="str">
        <f t="shared" si="167"/>
        <v/>
      </c>
      <c r="CI146" s="2" t="str">
        <f t="shared" si="167"/>
        <v/>
      </c>
      <c r="CJ146" s="2" t="str">
        <f t="shared" si="167"/>
        <v/>
      </c>
      <c r="CK146" s="2" t="str">
        <f t="shared" si="167"/>
        <v/>
      </c>
      <c r="CL146" s="2" t="str">
        <f t="shared" si="167"/>
        <v/>
      </c>
      <c r="CM146" s="2" t="str">
        <f t="shared" si="167"/>
        <v/>
      </c>
      <c r="CN146" s="2" t="str">
        <f t="shared" si="167"/>
        <v/>
      </c>
      <c r="CO146" s="2" t="str">
        <f t="shared" si="167"/>
        <v/>
      </c>
      <c r="CP146" s="2" t="str">
        <f t="shared" si="167"/>
        <v/>
      </c>
      <c r="CQ146" s="2" t="str">
        <f t="shared" si="167"/>
        <v/>
      </c>
      <c r="CR146" s="2" t="str">
        <f t="shared" si="167"/>
        <v/>
      </c>
      <c r="CS146" s="2" t="str">
        <f t="shared" si="167"/>
        <v/>
      </c>
      <c r="CU146" s="2" t="str">
        <f t="shared" si="109"/>
        <v/>
      </c>
      <c r="CV146" s="2" t="str">
        <f t="shared" si="110"/>
        <v/>
      </c>
      <c r="CW146" s="2" t="str">
        <f t="shared" si="111"/>
        <v/>
      </c>
      <c r="CX146" s="2" t="str">
        <f t="shared" si="112"/>
        <v/>
      </c>
      <c r="CY146" s="2" t="str">
        <f t="shared" si="113"/>
        <v/>
      </c>
      <c r="CZ146" s="2" t="str">
        <f t="shared" si="114"/>
        <v/>
      </c>
      <c r="DA146" s="2" t="str">
        <f t="shared" si="115"/>
        <v/>
      </c>
      <c r="DB146" s="2" t="str">
        <f t="shared" si="116"/>
        <v/>
      </c>
      <c r="DC146" s="2" t="str">
        <f t="shared" si="117"/>
        <v/>
      </c>
      <c r="DD146" s="2" t="str">
        <f t="shared" si="118"/>
        <v/>
      </c>
      <c r="DE146" s="2" t="str">
        <f t="shared" si="119"/>
        <v/>
      </c>
      <c r="DF146" s="2" t="str">
        <f t="shared" si="120"/>
        <v/>
      </c>
      <c r="DG146" s="2" t="str">
        <f t="shared" si="121"/>
        <v/>
      </c>
      <c r="DH146" s="2" t="str">
        <f t="shared" si="122"/>
        <v/>
      </c>
      <c r="DI146" s="2" t="str">
        <f t="shared" si="123"/>
        <v/>
      </c>
      <c r="DK146" s="2">
        <f t="shared" ref="DK146:DY162" si="175">BO$228*$B146+BO$229</f>
        <v>76.012351916376304</v>
      </c>
      <c r="DL146" s="2">
        <f t="shared" si="175"/>
        <v>69.671862348178138</v>
      </c>
      <c r="DM146" s="2">
        <f t="shared" si="175"/>
        <v>64.838101045296156</v>
      </c>
      <c r="DN146" s="2">
        <f t="shared" si="175"/>
        <v>78.55540407314372</v>
      </c>
      <c r="DO146" s="2">
        <f t="shared" si="175"/>
        <v>74.356078224101466</v>
      </c>
      <c r="DP146" s="2">
        <f t="shared" si="175"/>
        <v>66.347825000675272</v>
      </c>
      <c r="DQ146" s="2">
        <f t="shared" si="175"/>
        <v>69.135570824524322</v>
      </c>
      <c r="DR146" s="2">
        <f t="shared" si="175"/>
        <v>71.833970099667781</v>
      </c>
      <c r="DS146" s="2">
        <f t="shared" si="175"/>
        <v>68.84051268498942</v>
      </c>
      <c r="DT146" s="2">
        <f t="shared" si="175"/>
        <v>66.755468222456301</v>
      </c>
      <c r="DU146" s="2">
        <f t="shared" si="175"/>
        <v>59.524250871080142</v>
      </c>
      <c r="DV146" s="2">
        <f t="shared" si="175"/>
        <v>66.696973119903333</v>
      </c>
      <c r="DW146" s="2">
        <f t="shared" si="175"/>
        <v>61.752568710359398</v>
      </c>
      <c r="DX146" s="2">
        <f t="shared" si="175"/>
        <v>72.916767441860458</v>
      </c>
      <c r="DY146" s="2">
        <f t="shared" si="175"/>
        <v>68.822526315789474</v>
      </c>
      <c r="EA146" s="2">
        <f t="shared" si="151"/>
        <v>34.121324647490127</v>
      </c>
      <c r="EB146" s="2">
        <f t="shared" si="151"/>
        <v>34.850018539303328</v>
      </c>
      <c r="EC146" s="2">
        <f t="shared" si="151"/>
        <v>35.26285846252712</v>
      </c>
      <c r="ED146" s="2">
        <f t="shared" si="151"/>
        <v>35.279606251483997</v>
      </c>
      <c r="EE146" s="2">
        <f t="shared" si="150"/>
        <v>35.368972033257755</v>
      </c>
      <c r="EF146" s="2">
        <f t="shared" si="150"/>
        <v>34.704731875110241</v>
      </c>
      <c r="EG146" s="2">
        <f t="shared" si="150"/>
        <v>34.554807989681862</v>
      </c>
      <c r="EH146" s="2">
        <f t="shared" si="150"/>
        <v>36.406173935476048</v>
      </c>
      <c r="EI146" s="2">
        <f t="shared" si="150"/>
        <v>36.337350546119268</v>
      </c>
      <c r="EJ146" s="2">
        <f t="shared" si="150"/>
        <v>33.980265660768438</v>
      </c>
      <c r="EK146" s="2">
        <f t="shared" si="150"/>
        <v>33.731379056912687</v>
      </c>
      <c r="EL146" s="2">
        <f t="shared" si="150"/>
        <v>32.853674469014052</v>
      </c>
      <c r="EM146" s="2">
        <f t="shared" si="134"/>
        <v>32.934578315253056</v>
      </c>
      <c r="EN146" s="2">
        <f t="shared" si="134"/>
        <v>33.198132047933626</v>
      </c>
      <c r="EO146" s="2">
        <f t="shared" si="134"/>
        <v>39.33341331880591</v>
      </c>
      <c r="EQ146" s="2">
        <f t="shared" ref="EQ146:FE162" si="176">CU$228*$B146+CU$229</f>
        <v>34.196347172813915</v>
      </c>
      <c r="ER146" s="2">
        <f t="shared" si="176"/>
        <v>34.976953046963132</v>
      </c>
      <c r="ES146" s="2">
        <f t="shared" si="176"/>
        <v>35.034967644110921</v>
      </c>
      <c r="ET146" s="2">
        <f t="shared" si="176"/>
        <v>35.596971494763977</v>
      </c>
      <c r="EU146" s="2">
        <f t="shared" si="176"/>
        <v>35.538550241869977</v>
      </c>
      <c r="EV146" s="2">
        <f t="shared" si="176"/>
        <v>34.751746648851729</v>
      </c>
      <c r="EW146" s="2">
        <f t="shared" si="176"/>
        <v>34.631375888200672</v>
      </c>
      <c r="EX146" s="2">
        <f t="shared" si="176"/>
        <v>36.2674303540186</v>
      </c>
      <c r="EY146" s="2">
        <f t="shared" si="176"/>
        <v>36.463532290907679</v>
      </c>
      <c r="EZ146" s="2">
        <f t="shared" si="176"/>
        <v>34.131001897264582</v>
      </c>
      <c r="FA146" s="2">
        <f t="shared" si="176"/>
        <v>34.217636618812847</v>
      </c>
      <c r="FB146" s="2">
        <f t="shared" si="176"/>
        <v>32.961746705226005</v>
      </c>
      <c r="FC146" s="2">
        <f t="shared" si="176"/>
        <v>32.948839852435881</v>
      </c>
      <c r="FD146" s="2">
        <f t="shared" si="176"/>
        <v>33.233758121373967</v>
      </c>
      <c r="FE146" s="2">
        <f t="shared" si="176"/>
        <v>38.553426892273578</v>
      </c>
      <c r="FG146" s="2">
        <f t="shared" ref="FG146:FU162" si="177">POWER(10,($B146-C$231)/C$229)/(1+POWER(10,($B146-C$231)/C$229))</f>
        <v>0.99926059906437514</v>
      </c>
      <c r="FH146" s="2">
        <f t="shared" si="177"/>
        <v>0.99932632507215391</v>
      </c>
      <c r="FI146" s="2">
        <f t="shared" si="177"/>
        <v>0.99920344399604788</v>
      </c>
      <c r="FJ146" s="2">
        <f t="shared" si="177"/>
        <v>0.99913838261808685</v>
      </c>
      <c r="FK146" s="2">
        <f t="shared" si="177"/>
        <v>0.99906223216224777</v>
      </c>
      <c r="FL146" s="2">
        <f t="shared" si="177"/>
        <v>0.9991208057688411</v>
      </c>
      <c r="FM146" s="2">
        <f t="shared" si="177"/>
        <v>0.99910015650416006</v>
      </c>
      <c r="FN146" s="2">
        <f t="shared" si="177"/>
        <v>0.99900964366133405</v>
      </c>
      <c r="FO146" s="2">
        <f t="shared" si="177"/>
        <v>0.99903050657999803</v>
      </c>
      <c r="FP146" s="2">
        <f t="shared" si="177"/>
        <v>0.99899932345538744</v>
      </c>
      <c r="FQ146" s="2">
        <f t="shared" si="177"/>
        <v>0.99895821756099279</v>
      </c>
      <c r="FR146" s="2">
        <f t="shared" si="177"/>
        <v>0.99892907234278916</v>
      </c>
      <c r="FS146" s="2">
        <f t="shared" si="177"/>
        <v>0.99894322096675547</v>
      </c>
      <c r="FT146" s="2">
        <f t="shared" si="177"/>
        <v>0.99909123642444531</v>
      </c>
      <c r="FU146" s="2">
        <f t="shared" si="177"/>
        <v>0.99883303976610083</v>
      </c>
      <c r="FW146" s="2">
        <f t="shared" si="168"/>
        <v>3.185803631345558E-2</v>
      </c>
      <c r="FX146" s="2">
        <f t="shared" si="168"/>
        <v>3.8269669954467421E-2</v>
      </c>
      <c r="FY146" s="2">
        <f t="shared" si="168"/>
        <v>3.6496156451396228E-2</v>
      </c>
      <c r="FZ146" s="2">
        <f t="shared" si="168"/>
        <v>3.630503098250154E-2</v>
      </c>
      <c r="GA146" s="2">
        <f t="shared" si="168"/>
        <v>3.1109870560246066E-2</v>
      </c>
      <c r="GB146" s="2">
        <f t="shared" si="168"/>
        <v>3.1510482231836869E-2</v>
      </c>
      <c r="GC146" s="2">
        <f t="shared" si="168"/>
        <v>3.2877787674862678E-2</v>
      </c>
      <c r="GD146" s="2">
        <f t="shared" si="168"/>
        <v>3.4482493221261033E-2</v>
      </c>
      <c r="GE146" s="2">
        <f t="shared" si="168"/>
        <v>3.2191213435221383E-2</v>
      </c>
      <c r="GF146" s="2">
        <f t="shared" si="168"/>
        <v>3.0557618604470402E-2</v>
      </c>
      <c r="GG146" s="2">
        <f t="shared" si="168"/>
        <v>2.7606435847947895E-2</v>
      </c>
      <c r="GH146" s="2">
        <f t="shared" si="168"/>
        <v>2.5727875461324004E-2</v>
      </c>
      <c r="GI146" s="2">
        <f t="shared" si="168"/>
        <v>2.4834941091860858E-2</v>
      </c>
      <c r="GJ146" s="2">
        <f t="shared" si="168"/>
        <v>2.570938924459381E-2</v>
      </c>
      <c r="GK146" s="2">
        <f t="shared" si="168"/>
        <v>2.3394161582492991E-2</v>
      </c>
      <c r="GM146" s="92">
        <f t="shared" si="169"/>
        <v>2.5567629704449979E-170</v>
      </c>
      <c r="GN146" s="92">
        <f t="shared" si="169"/>
        <v>1.4154656722127686E-179</v>
      </c>
      <c r="GO146" s="92">
        <f t="shared" si="169"/>
        <v>1.102807916738458E-186</v>
      </c>
      <c r="GP146" s="92">
        <f t="shared" si="169"/>
        <v>2.1272803948759907E-240</v>
      </c>
      <c r="GQ146" s="92">
        <f t="shared" si="169"/>
        <v>3.7976434388487861E-238</v>
      </c>
      <c r="GR146" s="92">
        <f t="shared" si="169"/>
        <v>2.1352311985161515E-214</v>
      </c>
      <c r="GS146" s="92">
        <f t="shared" si="169"/>
        <v>4.9037575606165285E-210</v>
      </c>
      <c r="GT146" s="92">
        <f t="shared" si="169"/>
        <v>2.4100930556810727E-124</v>
      </c>
      <c r="GU146" s="92">
        <f t="shared" si="169"/>
        <v>1.5123100241308141E-155</v>
      </c>
      <c r="GV146" s="92">
        <f t="shared" si="169"/>
        <v>8.2151748032493096E-198</v>
      </c>
      <c r="GW146" s="92">
        <f t="shared" si="169"/>
        <v>2.79862501424594E-193</v>
      </c>
      <c r="GX146" s="92">
        <f t="shared" si="169"/>
        <v>9.7203814264007303E-220</v>
      </c>
      <c r="GY146" s="92">
        <f t="shared" si="169"/>
        <v>1.0996371410896897E-162</v>
      </c>
      <c r="GZ146" s="92">
        <f t="shared" si="169"/>
        <v>9.5160074955091659E-158</v>
      </c>
      <c r="HA146" s="92">
        <f t="shared" si="169"/>
        <v>9.3811131081365033E-147</v>
      </c>
      <c r="HC146" s="92">
        <f t="shared" si="152"/>
        <v>1.9823358933064087E-53</v>
      </c>
      <c r="HD146" s="92">
        <f t="shared" si="152"/>
        <v>5.5976529147162488E-59</v>
      </c>
      <c r="HE146" s="92">
        <f t="shared" si="152"/>
        <v>7.8182470961437732E-63</v>
      </c>
      <c r="HF146" s="92">
        <f t="shared" si="152"/>
        <v>1.3932017690130992E-69</v>
      </c>
      <c r="HG146" s="92">
        <f t="shared" si="152"/>
        <v>2.9405797780805785E-83</v>
      </c>
      <c r="HH146" s="92">
        <f t="shared" si="152"/>
        <v>7.8167370847222708E-112</v>
      </c>
      <c r="HI146" s="92">
        <f t="shared" si="152"/>
        <v>2.2139906000064758E-118</v>
      </c>
      <c r="HJ146" s="92">
        <f t="shared" si="152"/>
        <v>6.4595638217592292E-116</v>
      </c>
      <c r="HK146" s="92">
        <f t="shared" si="152"/>
        <v>1.5441236380616269E-122</v>
      </c>
      <c r="HL146" s="92">
        <f t="shared" si="160"/>
        <v>6.6061452603689326E-134</v>
      </c>
      <c r="HM146" s="92">
        <f t="shared" si="160"/>
        <v>1.1053400133458696E-97</v>
      </c>
      <c r="HN146" s="92">
        <f t="shared" si="160"/>
        <v>4.088896306119788E-79</v>
      </c>
      <c r="HO146" s="92">
        <f t="shared" si="160"/>
        <v>1.5967069774665517E-63</v>
      </c>
      <c r="HP146" s="92">
        <f t="shared" si="160"/>
        <v>6.6655174319294253E-53</v>
      </c>
      <c r="HQ146" s="92">
        <f t="shared" si="160"/>
        <v>1.4965714677321584E-51</v>
      </c>
      <c r="HS146" s="92">
        <f t="shared" si="170"/>
        <v>0.22342000763663311</v>
      </c>
      <c r="HT146" s="92">
        <f t="shared" si="170"/>
        <v>0.36156472339271545</v>
      </c>
      <c r="HU146" s="92">
        <f t="shared" si="170"/>
        <v>0.30035125437273896</v>
      </c>
      <c r="HV146" s="92">
        <f t="shared" si="170"/>
        <v>0.29651117269052268</v>
      </c>
      <c r="HW146" s="92">
        <f t="shared" si="170"/>
        <v>0.19126971290741263</v>
      </c>
      <c r="HX146" s="92">
        <f t="shared" si="170"/>
        <v>0.23096540170036595</v>
      </c>
      <c r="HY146" s="92">
        <f t="shared" si="170"/>
        <v>0.29699724975588848</v>
      </c>
      <c r="HZ146" s="92">
        <f t="shared" si="170"/>
        <v>0.32181121161168758</v>
      </c>
      <c r="IA146" s="92">
        <f t="shared" si="170"/>
        <v>0.29456003879269921</v>
      </c>
      <c r="IB146" s="92">
        <f t="shared" si="170"/>
        <v>0.25827078309996843</v>
      </c>
      <c r="IC146" s="92">
        <f t="shared" si="170"/>
        <v>0.14263197991859272</v>
      </c>
      <c r="ID146" s="92">
        <f t="shared" si="170"/>
        <v>9.6038821239692762E-2</v>
      </c>
      <c r="IE146" s="92">
        <f t="shared" si="170"/>
        <v>9.1376107669687165E-2</v>
      </c>
      <c r="IF146" s="92">
        <f t="shared" si="170"/>
        <v>0.17280843666587645</v>
      </c>
      <c r="IG146" s="92">
        <f t="shared" si="170"/>
        <v>0.23168947135609699</v>
      </c>
      <c r="II146" s="92">
        <f t="shared" si="171"/>
        <v>2.188402487982833E-14</v>
      </c>
      <c r="IJ146" s="92">
        <f t="shared" si="171"/>
        <v>2.4068984734599796E-12</v>
      </c>
      <c r="IK146" s="92">
        <f t="shared" si="171"/>
        <v>2.1648132023145305E-15</v>
      </c>
      <c r="IL146" s="92">
        <f t="shared" si="171"/>
        <v>5.1536634207996215E-18</v>
      </c>
      <c r="IM146" s="92">
        <f t="shared" si="171"/>
        <v>3.9303918976743048E-19</v>
      </c>
      <c r="IN146" s="92">
        <f t="shared" si="171"/>
        <v>8.7955134456413695E-18</v>
      </c>
      <c r="IO146" s="92">
        <f t="shared" si="171"/>
        <v>5.9574087053152609E-18</v>
      </c>
      <c r="IP146" s="92">
        <f t="shared" si="171"/>
        <v>2.958168650447201E-19</v>
      </c>
      <c r="IQ146" s="92">
        <f t="shared" si="171"/>
        <v>3.0091282368179291E-18</v>
      </c>
      <c r="IR146" s="92">
        <f t="shared" si="171"/>
        <v>1.4635016585332377E-18</v>
      </c>
      <c r="IS146" s="92">
        <f t="shared" si="171"/>
        <v>6.5216304552980226E-21</v>
      </c>
      <c r="IT146" s="92">
        <f t="shared" si="171"/>
        <v>2.4060724894307743E-22</v>
      </c>
      <c r="IU146" s="92">
        <f t="shared" si="171"/>
        <v>1.166686040834382E-19</v>
      </c>
      <c r="IV146" s="92">
        <f t="shared" si="171"/>
        <v>1.3956819049069372E-15</v>
      </c>
      <c r="IW146" s="92">
        <f t="shared" si="171"/>
        <v>2.6115103203144031E-10</v>
      </c>
      <c r="IY146" s="92">
        <f t="shared" si="172"/>
        <v>0.22342000763665498</v>
      </c>
      <c r="IZ146" s="92">
        <f t="shared" si="172"/>
        <v>0.36156472339512236</v>
      </c>
      <c r="JA146" s="92">
        <f t="shared" si="172"/>
        <v>0.30035125437274113</v>
      </c>
      <c r="JB146" s="92">
        <f t="shared" si="172"/>
        <v>0.29651117269052268</v>
      </c>
      <c r="JC146" s="92">
        <f t="shared" si="172"/>
        <v>0.19126971290741263</v>
      </c>
      <c r="JD146" s="92">
        <f t="shared" si="172"/>
        <v>0.23096540170036595</v>
      </c>
      <c r="JE146" s="92">
        <f t="shared" si="172"/>
        <v>0.29699724975588848</v>
      </c>
      <c r="JF146" s="92">
        <f t="shared" si="172"/>
        <v>0.32181121161168758</v>
      </c>
      <c r="JG146" s="92">
        <f t="shared" si="172"/>
        <v>0.29456003879269921</v>
      </c>
      <c r="JH146" s="92">
        <f t="shared" si="172"/>
        <v>0.25827078309996843</v>
      </c>
      <c r="JI146" s="92">
        <f t="shared" si="172"/>
        <v>0.14263197991859272</v>
      </c>
      <c r="JJ146" s="92">
        <f t="shared" si="172"/>
        <v>9.6038821239692762E-2</v>
      </c>
      <c r="JK146" s="92">
        <f t="shared" si="172"/>
        <v>9.1376107669687165E-2</v>
      </c>
      <c r="JL146" s="92">
        <f t="shared" si="172"/>
        <v>0.17280843666587783</v>
      </c>
      <c r="JM146" s="92">
        <f t="shared" si="172"/>
        <v>0.23168947161724804</v>
      </c>
    </row>
    <row r="147" spans="2:273" x14ac:dyDescent="0.25">
      <c r="B147" s="2">
        <v>120</v>
      </c>
      <c r="C147" s="37">
        <v>34.875</v>
      </c>
      <c r="D147" s="37">
        <v>39.75</v>
      </c>
      <c r="E147" s="37">
        <v>50.45</v>
      </c>
      <c r="F147" s="37">
        <v>52.375</v>
      </c>
      <c r="G147" s="37">
        <v>52.975000000000001</v>
      </c>
      <c r="H147" s="37">
        <v>55.174999999999997</v>
      </c>
      <c r="I147" s="37">
        <v>65.075000000000003</v>
      </c>
      <c r="J147" s="37">
        <v>67.7</v>
      </c>
      <c r="K147" s="37">
        <v>68.8</v>
      </c>
      <c r="L147" s="37">
        <v>63.75</v>
      </c>
      <c r="M147" s="37">
        <v>57.15</v>
      </c>
      <c r="N147" s="37">
        <v>54.5</v>
      </c>
      <c r="O147" s="37">
        <v>54.951999999999998</v>
      </c>
      <c r="P147" s="37">
        <v>68.691999999999993</v>
      </c>
      <c r="Q147" s="37">
        <v>114.38500000000001</v>
      </c>
      <c r="S147" s="4">
        <f t="shared" si="173"/>
        <v>34.052657730622478</v>
      </c>
      <c r="T147" s="4">
        <f t="shared" si="173"/>
        <v>40.923370956141312</v>
      </c>
      <c r="U147" s="4">
        <f t="shared" si="173"/>
        <v>48.805394014585964</v>
      </c>
      <c r="V147" s="4">
        <f t="shared" si="173"/>
        <v>51.97778521051449</v>
      </c>
      <c r="W147" s="4">
        <f t="shared" si="173"/>
        <v>52.726152007071853</v>
      </c>
      <c r="X147" s="4">
        <f t="shared" si="173"/>
        <v>54.80083582942342</v>
      </c>
      <c r="Y147" s="4">
        <f t="shared" si="173"/>
        <v>62.508480979996506</v>
      </c>
      <c r="Z147" s="4">
        <f t="shared" si="173"/>
        <v>69.280754896554271</v>
      </c>
      <c r="AA147" s="4">
        <f t="shared" si="173"/>
        <v>70.170109446223336</v>
      </c>
      <c r="AB147" s="4">
        <f t="shared" si="173"/>
        <v>67.760390294668724</v>
      </c>
      <c r="AC147" s="4">
        <f t="shared" si="173"/>
        <v>59.540577922545296</v>
      </c>
      <c r="AD147" s="4">
        <f t="shared" si="173"/>
        <v>55.134550992451281</v>
      </c>
      <c r="AE147" s="4">
        <f t="shared" si="173"/>
        <v>55.030881243981014</v>
      </c>
      <c r="AF147" s="4">
        <f t="shared" si="173"/>
        <v>67.940169273751494</v>
      </c>
      <c r="AG147" s="4">
        <f t="shared" si="173"/>
        <v>109.80147469063944</v>
      </c>
      <c r="AI147" s="4">
        <f t="shared" si="174"/>
        <v>0.82234226937752197</v>
      </c>
      <c r="AJ147" s="4">
        <f t="shared" si="174"/>
        <v>-1.1733709561413121</v>
      </c>
      <c r="AK147" s="4">
        <f t="shared" si="174"/>
        <v>1.6446059854140387</v>
      </c>
      <c r="AL147" s="4">
        <f t="shared" si="174"/>
        <v>0.39721478948550981</v>
      </c>
      <c r="AM147" s="4">
        <f t="shared" si="174"/>
        <v>0.24884799292814819</v>
      </c>
      <c r="AN147" s="4">
        <f t="shared" si="174"/>
        <v>0.37416417057657725</v>
      </c>
      <c r="AO147" s="4">
        <f t="shared" si="174"/>
        <v>2.5665190200034971</v>
      </c>
      <c r="AP147" s="4">
        <f t="shared" si="174"/>
        <v>-1.5807548965542679</v>
      </c>
      <c r="AQ147" s="4">
        <f t="shared" si="174"/>
        <v>-1.3701094462233385</v>
      </c>
      <c r="AR147" s="4">
        <f t="shared" si="174"/>
        <v>-4.0103902946687242</v>
      </c>
      <c r="AS147" s="4">
        <f t="shared" si="174"/>
        <v>-2.3905779225452974</v>
      </c>
      <c r="AT147" s="4">
        <f t="shared" si="174"/>
        <v>-0.6345509924512811</v>
      </c>
      <c r="AU147" s="4">
        <f t="shared" si="174"/>
        <v>-7.8881243981015814E-2</v>
      </c>
      <c r="AV147" s="4">
        <f t="shared" si="174"/>
        <v>0.75183072624849956</v>
      </c>
      <c r="AW147" s="4">
        <f t="shared" si="174"/>
        <v>4.5835253093605672</v>
      </c>
      <c r="AY147" s="2">
        <f t="shared" si="166"/>
        <v>34.052649072402865</v>
      </c>
      <c r="AZ147" s="2">
        <f t="shared" si="166"/>
        <v>34.727350013577606</v>
      </c>
      <c r="BA147" s="2">
        <f t="shared" si="166"/>
        <v>35.18971849730179</v>
      </c>
      <c r="BB147" s="2">
        <f t="shared" si="166"/>
        <v>35.203498399896574</v>
      </c>
      <c r="BC147" s="2">
        <f t="shared" si="166"/>
        <v>35.292216868106259</v>
      </c>
      <c r="BD147" s="2">
        <f t="shared" si="166"/>
        <v>34.627387287017655</v>
      </c>
      <c r="BE147" s="2">
        <f t="shared" si="166"/>
        <v>34.464982681838848</v>
      </c>
      <c r="BF147" s="2">
        <f t="shared" si="166"/>
        <v>36.318710256593171</v>
      </c>
      <c r="BG147" s="2">
        <f t="shared" si="166"/>
        <v>36.220157630068705</v>
      </c>
      <c r="BH147" s="2">
        <f t="shared" si="166"/>
        <v>33.852583629064</v>
      </c>
      <c r="BI147" s="2">
        <f t="shared" si="166"/>
        <v>33.581471947420923</v>
      </c>
      <c r="BJ147" s="2">
        <f t="shared" si="166"/>
        <v>32.720725659497219</v>
      </c>
      <c r="BK147" s="2">
        <f t="shared" si="166"/>
        <v>32.829225281542065</v>
      </c>
      <c r="BL147" s="2">
        <f t="shared" si="166"/>
        <v>33.101259018346752</v>
      </c>
      <c r="BM147" s="2">
        <f t="shared" si="166"/>
        <v>39.211149390899017</v>
      </c>
      <c r="BO147" s="2" t="str">
        <f t="shared" si="94"/>
        <v/>
      </c>
      <c r="BP147" s="2" t="str">
        <f t="shared" si="95"/>
        <v/>
      </c>
      <c r="BQ147" s="2" t="str">
        <f t="shared" si="96"/>
        <v/>
      </c>
      <c r="BR147" s="2" t="str">
        <f t="shared" si="97"/>
        <v/>
      </c>
      <c r="BS147" s="2" t="str">
        <f t="shared" si="98"/>
        <v/>
      </c>
      <c r="BT147" s="2" t="str">
        <f t="shared" si="99"/>
        <v/>
      </c>
      <c r="BU147" s="2" t="str">
        <f t="shared" si="100"/>
        <v/>
      </c>
      <c r="BV147" s="2" t="str">
        <f t="shared" si="101"/>
        <v/>
      </c>
      <c r="BW147" s="2" t="str">
        <f t="shared" si="102"/>
        <v/>
      </c>
      <c r="BX147" s="2" t="str">
        <f t="shared" si="103"/>
        <v/>
      </c>
      <c r="BY147" s="2" t="str">
        <f t="shared" si="104"/>
        <v/>
      </c>
      <c r="BZ147" s="2" t="str">
        <f t="shared" si="105"/>
        <v/>
      </c>
      <c r="CA147" s="2" t="str">
        <f t="shared" si="106"/>
        <v/>
      </c>
      <c r="CB147" s="2" t="str">
        <f t="shared" si="107"/>
        <v/>
      </c>
      <c r="CC147" s="2" t="str">
        <f t="shared" si="108"/>
        <v/>
      </c>
      <c r="CE147" s="2" t="str">
        <f t="shared" si="167"/>
        <v/>
      </c>
      <c r="CF147" s="2" t="str">
        <f t="shared" si="167"/>
        <v/>
      </c>
      <c r="CG147" s="2" t="str">
        <f t="shared" si="167"/>
        <v/>
      </c>
      <c r="CH147" s="2" t="str">
        <f t="shared" si="167"/>
        <v/>
      </c>
      <c r="CI147" s="2" t="str">
        <f t="shared" si="167"/>
        <v/>
      </c>
      <c r="CJ147" s="2" t="str">
        <f t="shared" si="167"/>
        <v/>
      </c>
      <c r="CK147" s="2" t="str">
        <f t="shared" si="167"/>
        <v/>
      </c>
      <c r="CL147" s="2" t="str">
        <f t="shared" si="167"/>
        <v/>
      </c>
      <c r="CM147" s="2" t="str">
        <f t="shared" si="167"/>
        <v/>
      </c>
      <c r="CN147" s="2" t="str">
        <f t="shared" si="167"/>
        <v/>
      </c>
      <c r="CO147" s="2" t="str">
        <f t="shared" si="167"/>
        <v/>
      </c>
      <c r="CP147" s="2" t="str">
        <f t="shared" si="167"/>
        <v/>
      </c>
      <c r="CQ147" s="2" t="str">
        <f t="shared" si="167"/>
        <v/>
      </c>
      <c r="CR147" s="2" t="str">
        <f t="shared" si="167"/>
        <v/>
      </c>
      <c r="CS147" s="2" t="str">
        <f t="shared" si="167"/>
        <v/>
      </c>
      <c r="CU147" s="2" t="str">
        <f t="shared" si="109"/>
        <v/>
      </c>
      <c r="CV147" s="2" t="str">
        <f t="shared" si="110"/>
        <v/>
      </c>
      <c r="CW147" s="2" t="str">
        <f t="shared" si="111"/>
        <v/>
      </c>
      <c r="CX147" s="2" t="str">
        <f t="shared" si="112"/>
        <v/>
      </c>
      <c r="CY147" s="2" t="str">
        <f t="shared" si="113"/>
        <v/>
      </c>
      <c r="CZ147" s="2" t="str">
        <f t="shared" si="114"/>
        <v/>
      </c>
      <c r="DA147" s="2" t="str">
        <f t="shared" si="115"/>
        <v/>
      </c>
      <c r="DB147" s="2" t="str">
        <f t="shared" si="116"/>
        <v/>
      </c>
      <c r="DC147" s="2" t="str">
        <f t="shared" si="117"/>
        <v/>
      </c>
      <c r="DD147" s="2" t="str">
        <f t="shared" si="118"/>
        <v/>
      </c>
      <c r="DE147" s="2" t="str">
        <f t="shared" si="119"/>
        <v/>
      </c>
      <c r="DF147" s="2" t="str">
        <f t="shared" si="120"/>
        <v/>
      </c>
      <c r="DG147" s="2" t="str">
        <f t="shared" si="121"/>
        <v/>
      </c>
      <c r="DH147" s="2" t="str">
        <f t="shared" si="122"/>
        <v/>
      </c>
      <c r="DI147" s="2" t="str">
        <f t="shared" si="123"/>
        <v/>
      </c>
      <c r="DK147" s="2">
        <f t="shared" si="175"/>
        <v>76.293728222996506</v>
      </c>
      <c r="DL147" s="2">
        <f t="shared" si="175"/>
        <v>69.87488866396761</v>
      </c>
      <c r="DM147" s="2">
        <f t="shared" si="175"/>
        <v>65.010104529616711</v>
      </c>
      <c r="DN147" s="2">
        <f t="shared" si="175"/>
        <v>78.877274261945274</v>
      </c>
      <c r="DO147" s="2">
        <f t="shared" si="175"/>
        <v>74.637790697674404</v>
      </c>
      <c r="DP147" s="2">
        <f t="shared" si="175"/>
        <v>66.555338573319304</v>
      </c>
      <c r="DQ147" s="2">
        <f t="shared" si="175"/>
        <v>69.365282392026586</v>
      </c>
      <c r="DR147" s="2">
        <f t="shared" si="175"/>
        <v>72.037790697674424</v>
      </c>
      <c r="DS147" s="2">
        <f t="shared" si="175"/>
        <v>69.034226568005636</v>
      </c>
      <c r="DT147" s="2">
        <f t="shared" si="175"/>
        <v>66.958275936579966</v>
      </c>
      <c r="DU147" s="2">
        <f t="shared" si="175"/>
        <v>59.649351045296171</v>
      </c>
      <c r="DV147" s="2">
        <f t="shared" si="175"/>
        <v>66.894103896103871</v>
      </c>
      <c r="DW147" s="2">
        <f t="shared" si="175"/>
        <v>61.891672445384067</v>
      </c>
      <c r="DX147" s="2">
        <f t="shared" si="175"/>
        <v>73.185215946843854</v>
      </c>
      <c r="DY147" s="2">
        <f t="shared" si="175"/>
        <v>69.036473684210534</v>
      </c>
      <c r="EA147" s="2">
        <f t="shared" si="151"/>
        <v>34.021188494077833</v>
      </c>
      <c r="EB147" s="2">
        <f t="shared" si="151"/>
        <v>34.699791307572056</v>
      </c>
      <c r="EC147" s="2">
        <f t="shared" si="151"/>
        <v>35.17791991324605</v>
      </c>
      <c r="ED147" s="2">
        <f t="shared" si="151"/>
        <v>35.155548186334507</v>
      </c>
      <c r="EE147" s="2">
        <f t="shared" si="150"/>
        <v>35.252247277511835</v>
      </c>
      <c r="EF147" s="2">
        <f t="shared" si="150"/>
        <v>34.599830531965821</v>
      </c>
      <c r="EG147" s="2">
        <f t="shared" si="150"/>
        <v>34.433210408395624</v>
      </c>
      <c r="EH147" s="2">
        <f t="shared" si="150"/>
        <v>36.291976615375283</v>
      </c>
      <c r="EI147" s="2">
        <f t="shared" si="150"/>
        <v>36.186210126676514</v>
      </c>
      <c r="EJ147" s="2">
        <f t="shared" si="150"/>
        <v>33.816763105938527</v>
      </c>
      <c r="EK147" s="2">
        <f t="shared" si="150"/>
        <v>33.540778096925834</v>
      </c>
      <c r="EL147" s="2">
        <f t="shared" ref="EL147:EO210" si="178">CP$228*$B147+CP$229</f>
        <v>32.683958285178626</v>
      </c>
      <c r="EM147" s="2">
        <f t="shared" si="134"/>
        <v>32.800668750049411</v>
      </c>
      <c r="EN147" s="2">
        <f t="shared" si="134"/>
        <v>33.066888406650619</v>
      </c>
      <c r="EO147" s="2">
        <f t="shared" si="134"/>
        <v>39.200192577088174</v>
      </c>
      <c r="EQ147" s="2">
        <f t="shared" si="176"/>
        <v>34.105973049750929</v>
      </c>
      <c r="ER147" s="2">
        <f t="shared" si="176"/>
        <v>34.842011874469037</v>
      </c>
      <c r="ES147" s="2">
        <f t="shared" si="176"/>
        <v>34.930281025930974</v>
      </c>
      <c r="ET147" s="2">
        <f t="shared" si="176"/>
        <v>35.498157705345548</v>
      </c>
      <c r="EU147" s="2">
        <f t="shared" si="176"/>
        <v>35.436966320659835</v>
      </c>
      <c r="EV147" s="2">
        <f t="shared" si="176"/>
        <v>34.655910992624747</v>
      </c>
      <c r="EW147" s="2">
        <f t="shared" si="176"/>
        <v>34.519542280707569</v>
      </c>
      <c r="EX147" s="2">
        <f t="shared" si="176"/>
        <v>36.144556937590067</v>
      </c>
      <c r="EY147" s="2">
        <f t="shared" si="176"/>
        <v>36.325497145026262</v>
      </c>
      <c r="EZ147" s="2">
        <f t="shared" si="176"/>
        <v>33.983552894216125</v>
      </c>
      <c r="FA147" s="2">
        <f t="shared" si="176"/>
        <v>34.066967933872974</v>
      </c>
      <c r="FB147" s="2">
        <f t="shared" si="176"/>
        <v>32.803049715772389</v>
      </c>
      <c r="FC147" s="2">
        <f t="shared" si="176"/>
        <v>32.819670205817722</v>
      </c>
      <c r="FD147" s="2">
        <f t="shared" si="176"/>
        <v>33.106639187080674</v>
      </c>
      <c r="FE147" s="2">
        <f t="shared" si="176"/>
        <v>38.387459725499653</v>
      </c>
      <c r="FG147" s="2">
        <f t="shared" si="177"/>
        <v>0.9993256144570507</v>
      </c>
      <c r="FH147" s="2">
        <f t="shared" si="177"/>
        <v>0.99938556474228157</v>
      </c>
      <c r="FI147" s="2">
        <f t="shared" si="177"/>
        <v>0.99927348136979011</v>
      </c>
      <c r="FJ147" s="2">
        <f t="shared" si="177"/>
        <v>0.99921413602962028</v>
      </c>
      <c r="FK147" s="2">
        <f t="shared" si="177"/>
        <v>0.99914467499139181</v>
      </c>
      <c r="FL147" s="2">
        <f t="shared" si="177"/>
        <v>0.99919810329690584</v>
      </c>
      <c r="FM147" s="2">
        <f t="shared" si="177"/>
        <v>0.99917926799540391</v>
      </c>
      <c r="FN147" s="2">
        <f t="shared" si="177"/>
        <v>0.99909670557067254</v>
      </c>
      <c r="FO147" s="2">
        <f t="shared" si="177"/>
        <v>0.99911573606021609</v>
      </c>
      <c r="FP147" s="2">
        <f t="shared" si="177"/>
        <v>0.99908729178186184</v>
      </c>
      <c r="FQ147" s="2">
        <f t="shared" si="177"/>
        <v>0.99904979602239274</v>
      </c>
      <c r="FR147" s="2">
        <f t="shared" si="177"/>
        <v>0.99902321032554164</v>
      </c>
      <c r="FS147" s="2">
        <f t="shared" si="177"/>
        <v>0.99903611644006762</v>
      </c>
      <c r="FT147" s="2">
        <f t="shared" si="177"/>
        <v>0.99917113149124215</v>
      </c>
      <c r="FU147" s="2">
        <f t="shared" si="177"/>
        <v>0.99893561032621303</v>
      </c>
      <c r="FW147" s="2">
        <f t="shared" si="168"/>
        <v>3.482460507883569E-2</v>
      </c>
      <c r="FX147" s="2">
        <f t="shared" si="168"/>
        <v>4.180749750778414E-2</v>
      </c>
      <c r="FY147" s="2">
        <f t="shared" si="168"/>
        <v>3.9876830149670868E-2</v>
      </c>
      <c r="FZ147" s="2">
        <f t="shared" si="168"/>
        <v>3.9668729449384557E-2</v>
      </c>
      <c r="GA147" s="2">
        <f t="shared" si="168"/>
        <v>3.4009218662437488E-2</v>
      </c>
      <c r="GB147" s="2">
        <f t="shared" si="168"/>
        <v>3.444583880150015E-2</v>
      </c>
      <c r="GC147" s="2">
        <f t="shared" si="168"/>
        <v>3.5935789371032666E-2</v>
      </c>
      <c r="GD147" s="2">
        <f t="shared" si="168"/>
        <v>3.7683934722206637E-2</v>
      </c>
      <c r="GE147" s="2">
        <f t="shared" si="168"/>
        <v>3.5187679496341606E-2</v>
      </c>
      <c r="GF147" s="2">
        <f t="shared" si="168"/>
        <v>3.3407273076809491E-2</v>
      </c>
      <c r="GG147" s="2">
        <f t="shared" si="168"/>
        <v>3.0189447827555362E-2</v>
      </c>
      <c r="GH147" s="2">
        <f t="shared" si="168"/>
        <v>2.8140205448982849E-2</v>
      </c>
      <c r="GI147" s="2">
        <f t="shared" si="168"/>
        <v>2.7165881134915082E-2</v>
      </c>
      <c r="GJ147" s="2">
        <f t="shared" si="168"/>
        <v>2.8120035932317735E-2</v>
      </c>
      <c r="GK147" s="2">
        <f t="shared" si="168"/>
        <v>2.5593423057936795E-2</v>
      </c>
      <c r="GM147" s="92">
        <f t="shared" si="169"/>
        <v>1.4779395980631231E-176</v>
      </c>
      <c r="GN147" s="92">
        <f t="shared" si="169"/>
        <v>4.7345140545363851E-186</v>
      </c>
      <c r="GO147" s="92">
        <f t="shared" si="169"/>
        <v>2.1381191773345366E-193</v>
      </c>
      <c r="GP147" s="92">
        <f t="shared" si="169"/>
        <v>5.5957153329475645E-249</v>
      </c>
      <c r="GQ147" s="92">
        <f t="shared" si="169"/>
        <v>7.7474503367631239E-247</v>
      </c>
      <c r="GR147" s="92">
        <f t="shared" si="169"/>
        <v>4.0956136276497148E-222</v>
      </c>
      <c r="GS147" s="92">
        <f t="shared" si="169"/>
        <v>1.5362664768787679E-217</v>
      </c>
      <c r="GT147" s="92">
        <f t="shared" si="169"/>
        <v>8.3750796169823146E-129</v>
      </c>
      <c r="GU147" s="92">
        <f t="shared" si="169"/>
        <v>3.784698695423002E-161</v>
      </c>
      <c r="GV147" s="92">
        <f t="shared" si="169"/>
        <v>6.1590619932678399E-205</v>
      </c>
      <c r="GW147" s="92">
        <f t="shared" si="169"/>
        <v>2.9149582557912214E-200</v>
      </c>
      <c r="GX147" s="92">
        <f t="shared" si="169"/>
        <v>8.3577193296717058E-228</v>
      </c>
      <c r="GY147" s="92">
        <f t="shared" si="169"/>
        <v>1.1171112575006803E-168</v>
      </c>
      <c r="GZ147" s="92">
        <f t="shared" si="169"/>
        <v>1.6080550800864274E-163</v>
      </c>
      <c r="HA147" s="92">
        <f t="shared" si="169"/>
        <v>5.5807233951548915E-152</v>
      </c>
      <c r="HC147" s="92">
        <f t="shared" si="152"/>
        <v>9.9721387858614657E-57</v>
      </c>
      <c r="HD147" s="92">
        <f t="shared" si="152"/>
        <v>1.800786599603138E-62</v>
      </c>
      <c r="HE147" s="92">
        <f t="shared" si="152"/>
        <v>1.4779268827627726E-66</v>
      </c>
      <c r="HF147" s="92">
        <f t="shared" si="152"/>
        <v>1.2260706339260632E-73</v>
      </c>
      <c r="HG147" s="92">
        <f t="shared" si="152"/>
        <v>2.4462618007444556E-88</v>
      </c>
      <c r="HH147" s="92">
        <f t="shared" si="152"/>
        <v>1.4484557811328546E-118</v>
      </c>
      <c r="HI147" s="92">
        <f t="shared" si="152"/>
        <v>2.5584895084904519E-125</v>
      </c>
      <c r="HJ147" s="92">
        <f t="shared" si="152"/>
        <v>1.0823009700271607E-122</v>
      </c>
      <c r="HK147" s="92">
        <f t="shared" si="152"/>
        <v>9.0145423648847421E-130</v>
      </c>
      <c r="HL147" s="92">
        <f t="shared" si="160"/>
        <v>7.2033790738552269E-142</v>
      </c>
      <c r="HM147" s="92">
        <f t="shared" si="160"/>
        <v>1.1597569047969507E-103</v>
      </c>
      <c r="HN147" s="92">
        <f t="shared" si="160"/>
        <v>4.449144385901434E-84</v>
      </c>
      <c r="HO147" s="92">
        <f t="shared" si="160"/>
        <v>1.3782565361003183E-67</v>
      </c>
      <c r="HP147" s="92">
        <f t="shared" si="160"/>
        <v>3.2120526033490494E-56</v>
      </c>
      <c r="HQ147" s="92">
        <f t="shared" si="160"/>
        <v>1.3222453048540174E-54</v>
      </c>
      <c r="HS147" s="92">
        <f t="shared" si="170"/>
        <v>0.28517339545575171</v>
      </c>
      <c r="HT147" s="92">
        <f t="shared" si="170"/>
        <v>0.42605647526756046</v>
      </c>
      <c r="HU147" s="92">
        <f t="shared" si="170"/>
        <v>0.37360113520683175</v>
      </c>
      <c r="HV147" s="92">
        <f t="shared" si="170"/>
        <v>0.37617982213666884</v>
      </c>
      <c r="HW147" s="92">
        <f t="shared" si="170"/>
        <v>0.25840630161557254</v>
      </c>
      <c r="HX147" s="92">
        <f t="shared" si="170"/>
        <v>0.30159624055615641</v>
      </c>
      <c r="HY147" s="92">
        <f t="shared" si="170"/>
        <v>0.37410482959473734</v>
      </c>
      <c r="HZ147" s="92">
        <f t="shared" si="170"/>
        <v>0.40315188335844215</v>
      </c>
      <c r="IA147" s="92">
        <f t="shared" si="170"/>
        <v>0.37179596199552739</v>
      </c>
      <c r="IB147" s="92">
        <f t="shared" si="170"/>
        <v>0.33288144406067588</v>
      </c>
      <c r="IC147" s="92">
        <f t="shared" si="170"/>
        <v>0.19991181276095638</v>
      </c>
      <c r="ID147" s="92">
        <f t="shared" si="170"/>
        <v>0.14048139325945216</v>
      </c>
      <c r="IE147" s="92">
        <f t="shared" si="170"/>
        <v>0.13052601177336709</v>
      </c>
      <c r="IF147" s="92">
        <f t="shared" si="170"/>
        <v>0.21882753381756426</v>
      </c>
      <c r="IG147" s="92">
        <f t="shared" si="170"/>
        <v>0.27942214093382572</v>
      </c>
      <c r="II147" s="92">
        <f t="shared" si="171"/>
        <v>1.0619220988528279E-13</v>
      </c>
      <c r="IJ147" s="92">
        <f t="shared" si="171"/>
        <v>9.8692456409697659E-12</v>
      </c>
      <c r="IK147" s="92">
        <f t="shared" si="171"/>
        <v>1.2745633809343765E-14</v>
      </c>
      <c r="IL147" s="92">
        <f t="shared" si="171"/>
        <v>4.2085436801159993E-17</v>
      </c>
      <c r="IM147" s="92">
        <f t="shared" si="171"/>
        <v>3.3341228583941032E-18</v>
      </c>
      <c r="IN147" s="92">
        <f t="shared" si="171"/>
        <v>6.3915007021497274E-17</v>
      </c>
      <c r="IO147" s="92">
        <f t="shared" si="171"/>
        <v>4.5332032157111462E-17</v>
      </c>
      <c r="IP147" s="92">
        <f t="shared" si="171"/>
        <v>2.7256205014936249E-18</v>
      </c>
      <c r="IQ147" s="92">
        <f t="shared" si="171"/>
        <v>2.3434448048169561E-17</v>
      </c>
      <c r="IR147" s="92">
        <f t="shared" si="171"/>
        <v>1.1465220296803833E-17</v>
      </c>
      <c r="IS147" s="92">
        <f t="shared" si="171"/>
        <v>6.3251942734006196E-20</v>
      </c>
      <c r="IT147" s="92">
        <f t="shared" si="171"/>
        <v>2.627768723454423E-21</v>
      </c>
      <c r="IU147" s="92">
        <f t="shared" si="171"/>
        <v>9.1926419178459251E-19</v>
      </c>
      <c r="IV147" s="92">
        <f t="shared" si="171"/>
        <v>7.055213333250013E-15</v>
      </c>
      <c r="IW147" s="92">
        <f t="shared" si="171"/>
        <v>7.0819204354348406E-10</v>
      </c>
      <c r="IY147" s="92">
        <f t="shared" si="172"/>
        <v>0.2851733954558579</v>
      </c>
      <c r="IZ147" s="92">
        <f t="shared" si="172"/>
        <v>0.42605647527742974</v>
      </c>
      <c r="JA147" s="92">
        <f t="shared" si="172"/>
        <v>0.37360113520684451</v>
      </c>
      <c r="JB147" s="92">
        <f t="shared" si="172"/>
        <v>0.3761798221366689</v>
      </c>
      <c r="JC147" s="92">
        <f t="shared" si="172"/>
        <v>0.25840630161557254</v>
      </c>
      <c r="JD147" s="92">
        <f t="shared" si="172"/>
        <v>0.30159624055615647</v>
      </c>
      <c r="JE147" s="92">
        <f t="shared" si="172"/>
        <v>0.3741048295947374</v>
      </c>
      <c r="JF147" s="92">
        <f t="shared" si="172"/>
        <v>0.40315188335844215</v>
      </c>
      <c r="JG147" s="92">
        <f t="shared" si="172"/>
        <v>0.37179596199552739</v>
      </c>
      <c r="JH147" s="92">
        <f t="shared" si="172"/>
        <v>0.33288144406067588</v>
      </c>
      <c r="JI147" s="92">
        <f t="shared" si="172"/>
        <v>0.19991181276095638</v>
      </c>
      <c r="JJ147" s="92">
        <f t="shared" si="172"/>
        <v>0.14048139325945216</v>
      </c>
      <c r="JK147" s="92">
        <f t="shared" si="172"/>
        <v>0.13052601177336709</v>
      </c>
      <c r="JL147" s="92">
        <f t="shared" si="172"/>
        <v>0.21882753381757131</v>
      </c>
      <c r="JM147" s="92">
        <f t="shared" si="172"/>
        <v>0.27942214164201779</v>
      </c>
    </row>
    <row r="148" spans="2:273" x14ac:dyDescent="0.25">
      <c r="B148" s="2">
        <v>121</v>
      </c>
      <c r="C148" s="37">
        <v>35.774999999999999</v>
      </c>
      <c r="D148" s="37">
        <v>41.774999999999999</v>
      </c>
      <c r="E148" s="37">
        <v>50.875</v>
      </c>
      <c r="F148" s="37">
        <v>53.2</v>
      </c>
      <c r="G148" s="37">
        <v>56.625</v>
      </c>
      <c r="H148" s="37">
        <v>58.25</v>
      </c>
      <c r="I148" s="37">
        <v>65.224999999999994</v>
      </c>
      <c r="J148" s="37">
        <v>69.599999999999994</v>
      </c>
      <c r="K148" s="37">
        <v>70.5</v>
      </c>
      <c r="L148" s="37">
        <v>69.525000000000006</v>
      </c>
      <c r="M148" s="37">
        <v>63.774999999999999</v>
      </c>
      <c r="N148" s="37">
        <v>60.094999999999999</v>
      </c>
      <c r="O148" s="37">
        <v>62.713999999999999</v>
      </c>
      <c r="P148" s="37">
        <v>74.744</v>
      </c>
      <c r="Q148" s="37">
        <v>123.077</v>
      </c>
      <c r="S148" s="4">
        <f t="shared" si="173"/>
        <v>33.950896075786012</v>
      </c>
      <c r="T148" s="4">
        <f t="shared" si="173"/>
        <v>40.950220736456544</v>
      </c>
      <c r="U148" s="4">
        <f t="shared" si="173"/>
        <v>49.726198316004854</v>
      </c>
      <c r="V148" s="4">
        <f t="shared" si="173"/>
        <v>53.12192868928566</v>
      </c>
      <c r="W148" s="4">
        <f t="shared" si="173"/>
        <v>55.660341474729826</v>
      </c>
      <c r="X148" s="4">
        <f t="shared" si="173"/>
        <v>57.413686812905723</v>
      </c>
      <c r="Y148" s="4">
        <f t="shared" si="173"/>
        <v>64.51837152353886</v>
      </c>
      <c r="Z148" s="4">
        <f t="shared" si="173"/>
        <v>70.839145374626384</v>
      </c>
      <c r="AA148" s="4">
        <f t="shared" si="173"/>
        <v>72.672164847889832</v>
      </c>
      <c r="AB148" s="4">
        <f t="shared" si="173"/>
        <v>71.350375990387732</v>
      </c>
      <c r="AC148" s="4">
        <f t="shared" si="173"/>
        <v>65.285824164872011</v>
      </c>
      <c r="AD148" s="4">
        <f t="shared" si="173"/>
        <v>61.504520360625534</v>
      </c>
      <c r="AE148" s="4">
        <f t="shared" si="173"/>
        <v>61.089739835902407</v>
      </c>
      <c r="AF148" s="4">
        <f t="shared" si="173"/>
        <v>73.521348095657501</v>
      </c>
      <c r="AG148" s="4">
        <f t="shared" si="173"/>
        <v>118.28709593087245</v>
      </c>
      <c r="AI148" s="4">
        <f t="shared" si="174"/>
        <v>1.8241039242139863</v>
      </c>
      <c r="AJ148" s="4">
        <f t="shared" si="174"/>
        <v>0.82477926354345499</v>
      </c>
      <c r="AK148" s="4">
        <f t="shared" si="174"/>
        <v>1.1488016839951456</v>
      </c>
      <c r="AL148" s="4">
        <f t="shared" si="174"/>
        <v>7.8071310714342701E-2</v>
      </c>
      <c r="AM148" s="4">
        <f t="shared" si="174"/>
        <v>0.96465852527017404</v>
      </c>
      <c r="AN148" s="4">
        <f t="shared" si="174"/>
        <v>0.8363131870942766</v>
      </c>
      <c r="AO148" s="4">
        <f t="shared" si="174"/>
        <v>0.70662847646113391</v>
      </c>
      <c r="AP148" s="4">
        <f t="shared" si="174"/>
        <v>-1.2391453746263892</v>
      </c>
      <c r="AQ148" s="4">
        <f t="shared" si="174"/>
        <v>-2.1721648478898317</v>
      </c>
      <c r="AR148" s="4">
        <f t="shared" si="174"/>
        <v>-1.8253759903877267</v>
      </c>
      <c r="AS148" s="4">
        <f t="shared" si="174"/>
        <v>-1.5108241648720124</v>
      </c>
      <c r="AT148" s="4">
        <f t="shared" si="174"/>
        <v>-1.4095203606255353</v>
      </c>
      <c r="AU148" s="4">
        <f t="shared" si="174"/>
        <v>1.624260164097592</v>
      </c>
      <c r="AV148" s="4">
        <f t="shared" si="174"/>
        <v>1.2226519043424986</v>
      </c>
      <c r="AW148" s="4">
        <f t="shared" si="174"/>
        <v>4.7899040691275445</v>
      </c>
      <c r="AY148" s="2">
        <f t="shared" si="166"/>
        <v>33.950886258658052</v>
      </c>
      <c r="AZ148" s="2">
        <f t="shared" si="166"/>
        <v>34.57666548835256</v>
      </c>
      <c r="BA148" s="2">
        <f t="shared" si="166"/>
        <v>35.101273038613584</v>
      </c>
      <c r="BB148" s="2">
        <f t="shared" si="166"/>
        <v>35.079087124090584</v>
      </c>
      <c r="BC148" s="2">
        <f t="shared" si="166"/>
        <v>35.173987449638055</v>
      </c>
      <c r="BD148" s="2">
        <f t="shared" si="166"/>
        <v>34.520981990148449</v>
      </c>
      <c r="BE148" s="2">
        <f t="shared" si="166"/>
        <v>34.341798290865334</v>
      </c>
      <c r="BF148" s="2">
        <f t="shared" si="166"/>
        <v>36.201065105279412</v>
      </c>
      <c r="BG148" s="2">
        <f t="shared" si="166"/>
        <v>36.067700242293476</v>
      </c>
      <c r="BH148" s="2">
        <f t="shared" si="166"/>
        <v>33.687830793445166</v>
      </c>
      <c r="BI148" s="2">
        <f t="shared" si="166"/>
        <v>33.391763621519274</v>
      </c>
      <c r="BJ148" s="2">
        <f t="shared" si="166"/>
        <v>32.549051122268359</v>
      </c>
      <c r="BK148" s="2">
        <f t="shared" si="166"/>
        <v>32.693279797766422</v>
      </c>
      <c r="BL148" s="2">
        <f t="shared" si="166"/>
        <v>32.967625225176583</v>
      </c>
      <c r="BM148" s="2">
        <f t="shared" si="166"/>
        <v>39.072606776500315</v>
      </c>
      <c r="BO148" s="2" t="str">
        <f t="shared" si="94"/>
        <v/>
      </c>
      <c r="BP148" s="2" t="str">
        <f t="shared" si="95"/>
        <v/>
      </c>
      <c r="BQ148" s="2" t="str">
        <f t="shared" si="96"/>
        <v/>
      </c>
      <c r="BR148" s="2" t="str">
        <f t="shared" si="97"/>
        <v/>
      </c>
      <c r="BS148" s="2" t="str">
        <f t="shared" si="98"/>
        <v/>
      </c>
      <c r="BT148" s="2" t="str">
        <f t="shared" si="99"/>
        <v/>
      </c>
      <c r="BU148" s="2" t="str">
        <f t="shared" si="100"/>
        <v/>
      </c>
      <c r="BV148" s="2" t="str">
        <f t="shared" si="101"/>
        <v/>
      </c>
      <c r="BW148" s="2" t="str">
        <f t="shared" si="102"/>
        <v/>
      </c>
      <c r="BX148" s="2" t="str">
        <f t="shared" si="103"/>
        <v/>
      </c>
      <c r="BY148" s="2" t="str">
        <f t="shared" si="104"/>
        <v/>
      </c>
      <c r="BZ148" s="2" t="str">
        <f t="shared" si="105"/>
        <v/>
      </c>
      <c r="CA148" s="2" t="str">
        <f t="shared" si="106"/>
        <v/>
      </c>
      <c r="CB148" s="2" t="str">
        <f t="shared" si="107"/>
        <v/>
      </c>
      <c r="CC148" s="2" t="str">
        <f t="shared" si="108"/>
        <v/>
      </c>
      <c r="CE148" s="2" t="str">
        <f t="shared" si="167"/>
        <v/>
      </c>
      <c r="CF148" s="2" t="str">
        <f t="shared" si="167"/>
        <v/>
      </c>
      <c r="CG148" s="2" t="str">
        <f t="shared" si="167"/>
        <v/>
      </c>
      <c r="CH148" s="2" t="str">
        <f t="shared" si="167"/>
        <v/>
      </c>
      <c r="CI148" s="2" t="str">
        <f t="shared" si="167"/>
        <v/>
      </c>
      <c r="CJ148" s="2" t="str">
        <f t="shared" si="167"/>
        <v/>
      </c>
      <c r="CK148" s="2" t="str">
        <f t="shared" si="167"/>
        <v/>
      </c>
      <c r="CL148" s="2" t="str">
        <f t="shared" si="167"/>
        <v/>
      </c>
      <c r="CM148" s="2" t="str">
        <f t="shared" si="167"/>
        <v/>
      </c>
      <c r="CN148" s="2" t="str">
        <f t="shared" si="167"/>
        <v/>
      </c>
      <c r="CO148" s="2" t="str">
        <f t="shared" si="167"/>
        <v/>
      </c>
      <c r="CP148" s="2" t="str">
        <f t="shared" si="167"/>
        <v/>
      </c>
      <c r="CQ148" s="2" t="str">
        <f t="shared" si="167"/>
        <v/>
      </c>
      <c r="CR148" s="2" t="str">
        <f t="shared" si="167"/>
        <v/>
      </c>
      <c r="CS148" s="2" t="str">
        <f t="shared" si="167"/>
        <v/>
      </c>
      <c r="CU148" s="2" t="str">
        <f t="shared" si="109"/>
        <v/>
      </c>
      <c r="CV148" s="2" t="str">
        <f t="shared" si="110"/>
        <v/>
      </c>
      <c r="CW148" s="2" t="str">
        <f t="shared" si="111"/>
        <v/>
      </c>
      <c r="CX148" s="2" t="str">
        <f t="shared" si="112"/>
        <v/>
      </c>
      <c r="CY148" s="2" t="str">
        <f t="shared" si="113"/>
        <v/>
      </c>
      <c r="CZ148" s="2" t="str">
        <f t="shared" si="114"/>
        <v/>
      </c>
      <c r="DA148" s="2" t="str">
        <f t="shared" si="115"/>
        <v/>
      </c>
      <c r="DB148" s="2" t="str">
        <f t="shared" si="116"/>
        <v/>
      </c>
      <c r="DC148" s="2" t="str">
        <f t="shared" si="117"/>
        <v/>
      </c>
      <c r="DD148" s="2" t="str">
        <f t="shared" si="118"/>
        <v/>
      </c>
      <c r="DE148" s="2" t="str">
        <f t="shared" si="119"/>
        <v/>
      </c>
      <c r="DF148" s="2" t="str">
        <f t="shared" si="120"/>
        <v/>
      </c>
      <c r="DG148" s="2" t="str">
        <f t="shared" si="121"/>
        <v/>
      </c>
      <c r="DH148" s="2" t="str">
        <f t="shared" si="122"/>
        <v/>
      </c>
      <c r="DI148" s="2" t="str">
        <f t="shared" si="123"/>
        <v/>
      </c>
      <c r="DK148" s="2">
        <f t="shared" si="175"/>
        <v>76.575104529616709</v>
      </c>
      <c r="DL148" s="2">
        <f t="shared" si="175"/>
        <v>70.077914979757082</v>
      </c>
      <c r="DM148" s="2">
        <f t="shared" si="175"/>
        <v>65.182108013937281</v>
      </c>
      <c r="DN148" s="2">
        <f t="shared" si="175"/>
        <v>79.199144450746843</v>
      </c>
      <c r="DO148" s="2">
        <f t="shared" si="175"/>
        <v>74.919503171247342</v>
      </c>
      <c r="DP148" s="2">
        <f t="shared" si="175"/>
        <v>66.762852145963336</v>
      </c>
      <c r="DQ148" s="2">
        <f t="shared" si="175"/>
        <v>69.594993959528864</v>
      </c>
      <c r="DR148" s="2">
        <f t="shared" si="175"/>
        <v>72.241611295681068</v>
      </c>
      <c r="DS148" s="2">
        <f t="shared" si="175"/>
        <v>69.227940451021851</v>
      </c>
      <c r="DT148" s="2">
        <f t="shared" si="175"/>
        <v>67.161083650703617</v>
      </c>
      <c r="DU148" s="2">
        <f t="shared" si="175"/>
        <v>59.774451219512201</v>
      </c>
      <c r="DV148" s="2">
        <f t="shared" si="175"/>
        <v>67.091234672304424</v>
      </c>
      <c r="DW148" s="2">
        <f t="shared" si="175"/>
        <v>62.030776180408736</v>
      </c>
      <c r="DX148" s="2">
        <f t="shared" si="175"/>
        <v>73.453664451827251</v>
      </c>
      <c r="DY148" s="2">
        <f t="shared" si="175"/>
        <v>69.25042105263158</v>
      </c>
      <c r="EA148" s="2">
        <f t="shared" si="151"/>
        <v>33.92105234066554</v>
      </c>
      <c r="EB148" s="2">
        <f t="shared" si="151"/>
        <v>34.549564075840784</v>
      </c>
      <c r="EC148" s="2">
        <f t="shared" si="151"/>
        <v>35.092981363964981</v>
      </c>
      <c r="ED148" s="2">
        <f t="shared" si="151"/>
        <v>35.031490121185016</v>
      </c>
      <c r="EE148" s="2">
        <f t="shared" si="151"/>
        <v>35.135522521765914</v>
      </c>
      <c r="EF148" s="2">
        <f t="shared" si="151"/>
        <v>34.494929188821402</v>
      </c>
      <c r="EG148" s="2">
        <f t="shared" si="151"/>
        <v>34.311612827109386</v>
      </c>
      <c r="EH148" s="2">
        <f t="shared" si="151"/>
        <v>36.177779295274526</v>
      </c>
      <c r="EI148" s="2">
        <f t="shared" si="151"/>
        <v>36.03506970723376</v>
      </c>
      <c r="EJ148" s="2">
        <f t="shared" si="151"/>
        <v>33.653260551108616</v>
      </c>
      <c r="EK148" s="2">
        <f t="shared" si="151"/>
        <v>33.350177136938974</v>
      </c>
      <c r="EL148" s="2">
        <f t="shared" si="178"/>
        <v>32.5142421013432</v>
      </c>
      <c r="EM148" s="2">
        <f t="shared" si="134"/>
        <v>32.666759184845773</v>
      </c>
      <c r="EN148" s="2">
        <f t="shared" si="134"/>
        <v>32.935644765367613</v>
      </c>
      <c r="EO148" s="2">
        <f t="shared" si="134"/>
        <v>39.066971835370445</v>
      </c>
      <c r="EQ148" s="2">
        <f t="shared" si="176"/>
        <v>34.015598926687943</v>
      </c>
      <c r="ER148" s="2">
        <f t="shared" si="176"/>
        <v>34.707070701974942</v>
      </c>
      <c r="ES148" s="2">
        <f t="shared" si="176"/>
        <v>34.825594407751026</v>
      </c>
      <c r="ET148" s="2">
        <f t="shared" si="176"/>
        <v>35.399343915927126</v>
      </c>
      <c r="EU148" s="2">
        <f t="shared" si="176"/>
        <v>35.335382399449685</v>
      </c>
      <c r="EV148" s="2">
        <f t="shared" si="176"/>
        <v>34.560075336397766</v>
      </c>
      <c r="EW148" s="2">
        <f t="shared" si="176"/>
        <v>34.407708673214472</v>
      </c>
      <c r="EX148" s="2">
        <f t="shared" si="176"/>
        <v>36.021683521161535</v>
      </c>
      <c r="EY148" s="2">
        <f t="shared" si="176"/>
        <v>36.187461999144844</v>
      </c>
      <c r="EZ148" s="2">
        <f t="shared" si="176"/>
        <v>33.836103891167667</v>
      </c>
      <c r="FA148" s="2">
        <f t="shared" si="176"/>
        <v>33.916299248933115</v>
      </c>
      <c r="FB148" s="2">
        <f t="shared" si="176"/>
        <v>32.644352726318772</v>
      </c>
      <c r="FC148" s="2">
        <f t="shared" si="176"/>
        <v>32.690500559199563</v>
      </c>
      <c r="FD148" s="2">
        <f t="shared" si="176"/>
        <v>32.979520252787388</v>
      </c>
      <c r="FE148" s="2">
        <f t="shared" si="176"/>
        <v>38.221492558725728</v>
      </c>
      <c r="FG148" s="2">
        <f t="shared" si="177"/>
        <v>0.99938491657672512</v>
      </c>
      <c r="FH148" s="2">
        <f t="shared" si="177"/>
        <v>0.9994395980875096</v>
      </c>
      <c r="FI148" s="2">
        <f t="shared" si="177"/>
        <v>0.99933736477479129</v>
      </c>
      <c r="FJ148" s="2">
        <f t="shared" si="177"/>
        <v>0.99928323397816787</v>
      </c>
      <c r="FK148" s="2">
        <f t="shared" si="177"/>
        <v>0.99921987560933856</v>
      </c>
      <c r="FL148" s="2">
        <f t="shared" si="177"/>
        <v>0.999268609909153</v>
      </c>
      <c r="FM148" s="2">
        <f t="shared" si="177"/>
        <v>0.99925142945719092</v>
      </c>
      <c r="FN148" s="2">
        <f t="shared" si="177"/>
        <v>0.99917612020725988</v>
      </c>
      <c r="FO148" s="2">
        <f t="shared" si="177"/>
        <v>0.99919347895017763</v>
      </c>
      <c r="FP148" s="2">
        <f t="shared" si="177"/>
        <v>0.99916753335779973</v>
      </c>
      <c r="FQ148" s="2">
        <f t="shared" si="177"/>
        <v>0.99913333121268211</v>
      </c>
      <c r="FR148" s="2">
        <f t="shared" si="177"/>
        <v>0.99910908065736415</v>
      </c>
      <c r="FS148" s="2">
        <f t="shared" si="177"/>
        <v>0.99912085318387567</v>
      </c>
      <c r="FT148" s="2">
        <f t="shared" si="177"/>
        <v>0.99924400780000899</v>
      </c>
      <c r="FU148" s="2">
        <f t="shared" si="177"/>
        <v>0.99902917415775239</v>
      </c>
      <c r="FW148" s="2">
        <f t="shared" si="168"/>
        <v>3.8056557163612025E-2</v>
      </c>
      <c r="FX148" s="2">
        <f t="shared" si="168"/>
        <v>4.5656851994712686E-2</v>
      </c>
      <c r="FY148" s="2">
        <f t="shared" si="168"/>
        <v>4.3556502270489371E-2</v>
      </c>
      <c r="FZ148" s="2">
        <f t="shared" si="168"/>
        <v>4.3330065493233219E-2</v>
      </c>
      <c r="GA148" s="2">
        <f t="shared" si="168"/>
        <v>3.7168411669060639E-2</v>
      </c>
      <c r="GB148" s="2">
        <f t="shared" si="168"/>
        <v>3.7644009894892132E-2</v>
      </c>
      <c r="GC148" s="2">
        <f t="shared" si="168"/>
        <v>3.9266671166941554E-2</v>
      </c>
      <c r="GD148" s="2">
        <f t="shared" si="168"/>
        <v>4.1169932149329506E-2</v>
      </c>
      <c r="GE148" s="2">
        <f t="shared" si="168"/>
        <v>3.8451984856523007E-2</v>
      </c>
      <c r="GF148" s="2">
        <f t="shared" si="168"/>
        <v>3.6512663525126575E-2</v>
      </c>
      <c r="GG148" s="2">
        <f t="shared" si="168"/>
        <v>3.3005937428547232E-2</v>
      </c>
      <c r="GH148" s="2">
        <f t="shared" si="168"/>
        <v>3.0771579448383914E-2</v>
      </c>
      <c r="GI148" s="2">
        <f t="shared" si="168"/>
        <v>2.9708931752392628E-2</v>
      </c>
      <c r="GJ148" s="2">
        <f t="shared" si="168"/>
        <v>3.0749583566297964E-2</v>
      </c>
      <c r="GK148" s="2">
        <f t="shared" si="168"/>
        <v>2.7993508572263383E-2</v>
      </c>
      <c r="GM148" s="92">
        <f t="shared" si="169"/>
        <v>6.5821739954363092E-183</v>
      </c>
      <c r="GN148" s="92">
        <f t="shared" si="169"/>
        <v>1.2131511002868017E-192</v>
      </c>
      <c r="GO148" s="92">
        <f t="shared" si="169"/>
        <v>3.1475408251927181E-200</v>
      </c>
      <c r="GP148" s="92">
        <f t="shared" si="169"/>
        <v>1.0384683237318424E-257</v>
      </c>
      <c r="GQ148" s="92">
        <f t="shared" si="169"/>
        <v>1.1014631554467788E-255</v>
      </c>
      <c r="GR148" s="92">
        <f t="shared" si="169"/>
        <v>5.7239212586524036E-230</v>
      </c>
      <c r="GS148" s="92">
        <f t="shared" si="169"/>
        <v>3.5453325909125441E-225</v>
      </c>
      <c r="GT148" s="92">
        <f t="shared" si="169"/>
        <v>2.4233440532737318E-133</v>
      </c>
      <c r="GU148" s="92">
        <f t="shared" si="169"/>
        <v>7.5217356652322897E-167</v>
      </c>
      <c r="GV148" s="92">
        <f t="shared" si="169"/>
        <v>3.4459037091903011E-212</v>
      </c>
      <c r="GW148" s="92">
        <f t="shared" si="169"/>
        <v>2.2770748978214972E-207</v>
      </c>
      <c r="GX148" s="92">
        <f t="shared" si="169"/>
        <v>5.1288629349033853E-236</v>
      </c>
      <c r="GY148" s="92">
        <f t="shared" si="169"/>
        <v>8.8200596502626385E-175</v>
      </c>
      <c r="GZ148" s="92">
        <f t="shared" si="169"/>
        <v>2.1349170713002888E-169</v>
      </c>
      <c r="HA148" s="92">
        <f t="shared" si="169"/>
        <v>2.6836473218882011E-157</v>
      </c>
      <c r="HC148" s="92">
        <f t="shared" si="152"/>
        <v>3.9725888394086203E-60</v>
      </c>
      <c r="HD148" s="92">
        <f t="shared" si="152"/>
        <v>4.571804030362359E-66</v>
      </c>
      <c r="HE148" s="92">
        <f t="shared" si="152"/>
        <v>2.1708357859280266E-70</v>
      </c>
      <c r="HF148" s="92">
        <f t="shared" si="152"/>
        <v>8.2376509233466457E-78</v>
      </c>
      <c r="HG148" s="92">
        <f t="shared" si="152"/>
        <v>1.4306004540909533E-93</v>
      </c>
      <c r="HH148" s="92">
        <f t="shared" si="152"/>
        <v>1.6957676165661175E-125</v>
      </c>
      <c r="HI148" s="92">
        <f t="shared" si="152"/>
        <v>1.865202420102971E-132</v>
      </c>
      <c r="HJ148" s="92">
        <f t="shared" si="152"/>
        <v>1.1574608893715494E-129</v>
      </c>
      <c r="HK148" s="92">
        <f t="shared" si="152"/>
        <v>3.2446787491441071E-137</v>
      </c>
      <c r="HL148" s="92">
        <f t="shared" si="160"/>
        <v>4.5974106191251379E-150</v>
      </c>
      <c r="HM148" s="92">
        <f t="shared" si="160"/>
        <v>8.0340583606334589E-110</v>
      </c>
      <c r="HN148" s="92">
        <f t="shared" si="160"/>
        <v>3.3977751422875035E-89</v>
      </c>
      <c r="HO148" s="92">
        <f t="shared" si="160"/>
        <v>8.8440730930741691E-72</v>
      </c>
      <c r="HP148" s="92">
        <f t="shared" si="160"/>
        <v>1.2197274232810669E-59</v>
      </c>
      <c r="HQ148" s="92">
        <f t="shared" si="160"/>
        <v>9.4913578912989258E-58</v>
      </c>
      <c r="HS148" s="92">
        <f t="shared" si="170"/>
        <v>0.35225478853483361</v>
      </c>
      <c r="HT148" s="92">
        <f t="shared" si="170"/>
        <v>0.48196655798270371</v>
      </c>
      <c r="HU148" s="92">
        <f t="shared" si="170"/>
        <v>0.44393709681127269</v>
      </c>
      <c r="HV148" s="92">
        <f t="shared" si="170"/>
        <v>0.45193523532752905</v>
      </c>
      <c r="HW148" s="92">
        <f t="shared" si="170"/>
        <v>0.33473550678333286</v>
      </c>
      <c r="HX148" s="92">
        <f t="shared" si="170"/>
        <v>0.37742327972520134</v>
      </c>
      <c r="HY148" s="92">
        <f t="shared" si="170"/>
        <v>0.44787201936614268</v>
      </c>
      <c r="HZ148" s="92">
        <f t="shared" si="170"/>
        <v>0.47571350805292817</v>
      </c>
      <c r="IA148" s="92">
        <f t="shared" si="170"/>
        <v>0.44600823008714519</v>
      </c>
      <c r="IB148" s="92">
        <f t="shared" si="170"/>
        <v>0.40953495543900004</v>
      </c>
      <c r="IC148" s="92">
        <f t="shared" si="170"/>
        <v>0.2695740911675486</v>
      </c>
      <c r="ID148" s="92">
        <f t="shared" si="170"/>
        <v>0.19820376370832465</v>
      </c>
      <c r="IE148" s="92">
        <f t="shared" si="170"/>
        <v>0.18087411325654801</v>
      </c>
      <c r="IF148" s="92">
        <f t="shared" si="170"/>
        <v>0.27229154255777216</v>
      </c>
      <c r="IG148" s="92">
        <f t="shared" si="170"/>
        <v>0.33290717899802474</v>
      </c>
      <c r="II148" s="92">
        <f t="shared" si="171"/>
        <v>4.9421513814050407E-13</v>
      </c>
      <c r="IJ148" s="92">
        <f t="shared" si="171"/>
        <v>3.8907630576438387E-11</v>
      </c>
      <c r="IK148" s="92">
        <f t="shared" si="171"/>
        <v>7.1450314421966956E-14</v>
      </c>
      <c r="IL148" s="92">
        <f t="shared" si="171"/>
        <v>3.242220166365413E-16</v>
      </c>
      <c r="IM148" s="92">
        <f t="shared" si="171"/>
        <v>2.6726160292860759E-17</v>
      </c>
      <c r="IN148" s="92">
        <f t="shared" si="171"/>
        <v>4.4064544691933063E-16</v>
      </c>
      <c r="IO148" s="92">
        <f t="shared" si="171"/>
        <v>3.266279181925454E-16</v>
      </c>
      <c r="IP148" s="92">
        <f t="shared" si="171"/>
        <v>2.3633921273505092E-17</v>
      </c>
      <c r="IQ148" s="92">
        <f t="shared" si="171"/>
        <v>1.7276004279421732E-16</v>
      </c>
      <c r="IR148" s="92">
        <f t="shared" si="171"/>
        <v>8.5083002361951716E-17</v>
      </c>
      <c r="IS148" s="92">
        <f t="shared" si="171"/>
        <v>5.7878742132090938E-19</v>
      </c>
      <c r="IT148" s="92">
        <f t="shared" si="171"/>
        <v>2.7025244384240027E-20</v>
      </c>
      <c r="IU148" s="92">
        <f t="shared" si="171"/>
        <v>6.8815496185228678E-18</v>
      </c>
      <c r="IV148" s="92">
        <f t="shared" si="171"/>
        <v>3.4254599269737511E-14</v>
      </c>
      <c r="IW148" s="92">
        <f t="shared" si="171"/>
        <v>1.8753560226950352E-9</v>
      </c>
      <c r="IY148" s="92">
        <f t="shared" si="172"/>
        <v>0.35225478853532782</v>
      </c>
      <c r="IZ148" s="92">
        <f t="shared" si="172"/>
        <v>0.48196655802161137</v>
      </c>
      <c r="JA148" s="92">
        <f t="shared" si="172"/>
        <v>0.44393709681134413</v>
      </c>
      <c r="JB148" s="92">
        <f t="shared" si="172"/>
        <v>0.45193523532752938</v>
      </c>
      <c r="JC148" s="92">
        <f t="shared" si="172"/>
        <v>0.33473550678333286</v>
      </c>
      <c r="JD148" s="92">
        <f t="shared" si="172"/>
        <v>0.37742327972520179</v>
      </c>
      <c r="JE148" s="92">
        <f t="shared" si="172"/>
        <v>0.44787201936614301</v>
      </c>
      <c r="JF148" s="92">
        <f t="shared" si="172"/>
        <v>0.47571350805292817</v>
      </c>
      <c r="JG148" s="92">
        <f t="shared" si="172"/>
        <v>0.44600823008714535</v>
      </c>
      <c r="JH148" s="92">
        <f t="shared" si="172"/>
        <v>0.40953495543900015</v>
      </c>
      <c r="JI148" s="92">
        <f t="shared" si="172"/>
        <v>0.2695740911675486</v>
      </c>
      <c r="JJ148" s="92">
        <f t="shared" si="172"/>
        <v>0.19820376370832465</v>
      </c>
      <c r="JK148" s="92">
        <f t="shared" si="172"/>
        <v>0.18087411325654801</v>
      </c>
      <c r="JL148" s="92">
        <f t="shared" si="172"/>
        <v>0.27229154255780641</v>
      </c>
      <c r="JM148" s="92">
        <f t="shared" si="172"/>
        <v>0.33290718087338078</v>
      </c>
    </row>
    <row r="149" spans="2:273" x14ac:dyDescent="0.25">
      <c r="B149" s="2">
        <v>122</v>
      </c>
      <c r="C149" s="37">
        <v>32.424999999999997</v>
      </c>
      <c r="D149" s="37">
        <v>41.725000000000001</v>
      </c>
      <c r="E149" s="37">
        <v>51.274999999999999</v>
      </c>
      <c r="F149" s="37">
        <v>53.6</v>
      </c>
      <c r="G149" s="37">
        <v>58.524999999999999</v>
      </c>
      <c r="H149" s="37">
        <v>60.625</v>
      </c>
      <c r="I149" s="37">
        <v>65.099999999999994</v>
      </c>
      <c r="J149" s="37">
        <v>70.45</v>
      </c>
      <c r="K149" s="37">
        <v>71.075000000000003</v>
      </c>
      <c r="L149" s="37">
        <v>71.7</v>
      </c>
      <c r="M149" s="37">
        <v>69.2</v>
      </c>
      <c r="N149" s="37">
        <v>67.667000000000002</v>
      </c>
      <c r="O149" s="37">
        <v>70.213999999999999</v>
      </c>
      <c r="P149" s="37">
        <v>81.025999999999996</v>
      </c>
      <c r="Q149" s="37">
        <v>130.744</v>
      </c>
      <c r="S149" s="4">
        <f t="shared" si="173"/>
        <v>33.84940619259919</v>
      </c>
      <c r="T149" s="4">
        <f t="shared" si="173"/>
        <v>40.648471499107345</v>
      </c>
      <c r="U149" s="4">
        <f t="shared" si="173"/>
        <v>49.806820074409302</v>
      </c>
      <c r="V149" s="4">
        <f t="shared" si="173"/>
        <v>53.009199455203465</v>
      </c>
      <c r="W149" s="4">
        <f t="shared" si="173"/>
        <v>57.816464114467088</v>
      </c>
      <c r="X149" s="4">
        <f t="shared" si="173"/>
        <v>58.965304778814009</v>
      </c>
      <c r="Y149" s="4">
        <f t="shared" si="173"/>
        <v>64.581986083875705</v>
      </c>
      <c r="Z149" s="4">
        <f t="shared" si="173"/>
        <v>69.715027681539496</v>
      </c>
      <c r="AA149" s="4">
        <f t="shared" si="173"/>
        <v>72.815706262920955</v>
      </c>
      <c r="AB149" s="4">
        <f t="shared" si="173"/>
        <v>72.848253830114771</v>
      </c>
      <c r="AC149" s="4">
        <f t="shared" si="173"/>
        <v>70.443257977881643</v>
      </c>
      <c r="AD149" s="4">
        <f t="shared" si="173"/>
        <v>68.10125843467425</v>
      </c>
      <c r="AE149" s="4">
        <f t="shared" si="173"/>
        <v>67.52046900079057</v>
      </c>
      <c r="AF149" s="4">
        <f t="shared" si="173"/>
        <v>78.968019720951006</v>
      </c>
      <c r="AG149" s="4">
        <f t="shared" si="173"/>
        <v>126.37798800549947</v>
      </c>
      <c r="AI149" s="4">
        <f t="shared" si="174"/>
        <v>-1.4244061925991929</v>
      </c>
      <c r="AJ149" s="4">
        <f t="shared" si="174"/>
        <v>1.0765285008926568</v>
      </c>
      <c r="AK149" s="4">
        <f t="shared" si="174"/>
        <v>1.4681799255906967</v>
      </c>
      <c r="AL149" s="4">
        <f t="shared" si="174"/>
        <v>0.59080054479653654</v>
      </c>
      <c r="AM149" s="4">
        <f t="shared" si="174"/>
        <v>0.70853588553291047</v>
      </c>
      <c r="AN149" s="4">
        <f t="shared" si="174"/>
        <v>1.6596952211859914</v>
      </c>
      <c r="AO149" s="4">
        <f t="shared" si="174"/>
        <v>0.51801391612428915</v>
      </c>
      <c r="AP149" s="4">
        <f t="shared" si="174"/>
        <v>0.73497231846050681</v>
      </c>
      <c r="AQ149" s="4">
        <f t="shared" si="174"/>
        <v>-1.740706262920952</v>
      </c>
      <c r="AR149" s="4">
        <f t="shared" si="174"/>
        <v>-1.1482538301147684</v>
      </c>
      <c r="AS149" s="4">
        <f t="shared" si="174"/>
        <v>-1.2432579778816404</v>
      </c>
      <c r="AT149" s="4">
        <f t="shared" si="174"/>
        <v>-0.43425843467424841</v>
      </c>
      <c r="AU149" s="4">
        <f t="shared" si="174"/>
        <v>2.693530999209429</v>
      </c>
      <c r="AV149" s="4">
        <f t="shared" si="174"/>
        <v>2.0579802790489907</v>
      </c>
      <c r="AW149" s="4">
        <f t="shared" si="174"/>
        <v>4.3660119945005249</v>
      </c>
      <c r="AY149" s="2">
        <f t="shared" si="166"/>
        <v>33.849395529083075</v>
      </c>
      <c r="AZ149" s="2">
        <f t="shared" si="166"/>
        <v>34.426288938032144</v>
      </c>
      <c r="BA149" s="2">
        <f t="shared" si="166"/>
        <v>35.012727113006186</v>
      </c>
      <c r="BB149" s="2">
        <f t="shared" si="166"/>
        <v>34.955196247651827</v>
      </c>
      <c r="BC149" s="2">
        <f t="shared" si="166"/>
        <v>35.05611969801032</v>
      </c>
      <c r="BD149" s="2">
        <f t="shared" si="166"/>
        <v>34.414813563431075</v>
      </c>
      <c r="BE149" s="2">
        <f t="shared" si="166"/>
        <v>34.218885408120421</v>
      </c>
      <c r="BF149" s="2">
        <f t="shared" si="166"/>
        <v>36.083512123671703</v>
      </c>
      <c r="BG149" s="2">
        <f t="shared" si="166"/>
        <v>35.915551790605186</v>
      </c>
      <c r="BH149" s="2">
        <f t="shared" si="166"/>
        <v>33.52341270466232</v>
      </c>
      <c r="BI149" s="2">
        <f t="shared" si="166"/>
        <v>33.202577030987214</v>
      </c>
      <c r="BJ149" s="2">
        <f t="shared" si="166"/>
        <v>32.37766867179505</v>
      </c>
      <c r="BK149" s="2">
        <f t="shared" si="166"/>
        <v>32.557539306756809</v>
      </c>
      <c r="BL149" s="2">
        <f t="shared" si="166"/>
        <v>32.834228261110333</v>
      </c>
      <c r="BM149" s="2">
        <f t="shared" si="166"/>
        <v>38.933901432902736</v>
      </c>
      <c r="BO149" s="2" t="str">
        <f t="shared" si="94"/>
        <v/>
      </c>
      <c r="BP149" s="2" t="str">
        <f t="shared" si="95"/>
        <v/>
      </c>
      <c r="BQ149" s="2" t="str">
        <f t="shared" si="96"/>
        <v/>
      </c>
      <c r="BR149" s="2" t="str">
        <f t="shared" si="97"/>
        <v/>
      </c>
      <c r="BS149" s="2" t="str">
        <f t="shared" si="98"/>
        <v/>
      </c>
      <c r="BT149" s="2" t="str">
        <f t="shared" si="99"/>
        <v/>
      </c>
      <c r="BU149" s="2" t="str">
        <f t="shared" si="100"/>
        <v/>
      </c>
      <c r="BV149" s="2" t="str">
        <f t="shared" si="101"/>
        <v/>
      </c>
      <c r="BW149" s="2" t="str">
        <f t="shared" si="102"/>
        <v/>
      </c>
      <c r="BX149" s="2" t="str">
        <f t="shared" si="103"/>
        <v/>
      </c>
      <c r="BY149" s="2" t="str">
        <f t="shared" si="104"/>
        <v/>
      </c>
      <c r="BZ149" s="2" t="str">
        <f t="shared" si="105"/>
        <v/>
      </c>
      <c r="CA149" s="2" t="str">
        <f t="shared" si="106"/>
        <v/>
      </c>
      <c r="CB149" s="2" t="str">
        <f t="shared" si="107"/>
        <v/>
      </c>
      <c r="CC149" s="2" t="str">
        <f t="shared" si="108"/>
        <v/>
      </c>
      <c r="CE149" s="2" t="str">
        <f t="shared" si="167"/>
        <v/>
      </c>
      <c r="CF149" s="2" t="str">
        <f t="shared" si="167"/>
        <v/>
      </c>
      <c r="CG149" s="2" t="str">
        <f t="shared" si="167"/>
        <v/>
      </c>
      <c r="CH149" s="2" t="str">
        <f t="shared" si="167"/>
        <v/>
      </c>
      <c r="CI149" s="2" t="str">
        <f t="shared" si="167"/>
        <v/>
      </c>
      <c r="CJ149" s="2" t="str">
        <f t="shared" si="167"/>
        <v/>
      </c>
      <c r="CK149" s="2" t="str">
        <f t="shared" si="167"/>
        <v/>
      </c>
      <c r="CL149" s="2" t="str">
        <f t="shared" si="167"/>
        <v/>
      </c>
      <c r="CM149" s="2" t="str">
        <f t="shared" si="167"/>
        <v/>
      </c>
      <c r="CN149" s="2" t="str">
        <f t="shared" si="167"/>
        <v/>
      </c>
      <c r="CO149" s="2" t="str">
        <f t="shared" si="167"/>
        <v/>
      </c>
      <c r="CP149" s="2" t="str">
        <f t="shared" si="167"/>
        <v/>
      </c>
      <c r="CQ149" s="2" t="str">
        <f t="shared" si="167"/>
        <v/>
      </c>
      <c r="CR149" s="2" t="str">
        <f t="shared" si="167"/>
        <v/>
      </c>
      <c r="CS149" s="2" t="str">
        <f t="shared" si="167"/>
        <v/>
      </c>
      <c r="CU149" s="2" t="str">
        <f t="shared" si="109"/>
        <v/>
      </c>
      <c r="CV149" s="2" t="str">
        <f t="shared" si="110"/>
        <v/>
      </c>
      <c r="CW149" s="2" t="str">
        <f t="shared" si="111"/>
        <v/>
      </c>
      <c r="CX149" s="2" t="str">
        <f t="shared" si="112"/>
        <v/>
      </c>
      <c r="CY149" s="2" t="str">
        <f t="shared" si="113"/>
        <v/>
      </c>
      <c r="CZ149" s="2" t="str">
        <f t="shared" si="114"/>
        <v/>
      </c>
      <c r="DA149" s="2" t="str">
        <f t="shared" si="115"/>
        <v/>
      </c>
      <c r="DB149" s="2" t="str">
        <f t="shared" si="116"/>
        <v/>
      </c>
      <c r="DC149" s="2" t="str">
        <f t="shared" si="117"/>
        <v/>
      </c>
      <c r="DD149" s="2" t="str">
        <f t="shared" si="118"/>
        <v/>
      </c>
      <c r="DE149" s="2" t="str">
        <f t="shared" si="119"/>
        <v/>
      </c>
      <c r="DF149" s="2" t="str">
        <f t="shared" si="120"/>
        <v/>
      </c>
      <c r="DG149" s="2" t="str">
        <f t="shared" si="121"/>
        <v/>
      </c>
      <c r="DH149" s="2" t="str">
        <f t="shared" si="122"/>
        <v/>
      </c>
      <c r="DI149" s="2" t="str">
        <f t="shared" si="123"/>
        <v/>
      </c>
      <c r="DK149" s="2">
        <f t="shared" si="175"/>
        <v>76.856480836236926</v>
      </c>
      <c r="DL149" s="2">
        <f t="shared" si="175"/>
        <v>70.280941295546569</v>
      </c>
      <c r="DM149" s="2">
        <f t="shared" si="175"/>
        <v>65.354111498257836</v>
      </c>
      <c r="DN149" s="2">
        <f t="shared" si="175"/>
        <v>79.521014639548383</v>
      </c>
      <c r="DO149" s="2">
        <f t="shared" si="175"/>
        <v>75.20121564482028</v>
      </c>
      <c r="DP149" s="2">
        <f t="shared" si="175"/>
        <v>66.970365718607368</v>
      </c>
      <c r="DQ149" s="2">
        <f t="shared" si="175"/>
        <v>69.824705527031128</v>
      </c>
      <c r="DR149" s="2">
        <f t="shared" si="175"/>
        <v>72.445431893687712</v>
      </c>
      <c r="DS149" s="2">
        <f t="shared" si="175"/>
        <v>69.421654334038053</v>
      </c>
      <c r="DT149" s="2">
        <f t="shared" si="175"/>
        <v>67.363891364827268</v>
      </c>
      <c r="DU149" s="2">
        <f t="shared" si="175"/>
        <v>59.899551393728224</v>
      </c>
      <c r="DV149" s="2">
        <f t="shared" si="175"/>
        <v>67.288365448504962</v>
      </c>
      <c r="DW149" s="2">
        <f t="shared" si="175"/>
        <v>62.169879915433398</v>
      </c>
      <c r="DX149" s="2">
        <f t="shared" si="175"/>
        <v>73.722112956810633</v>
      </c>
      <c r="DY149" s="2">
        <f t="shared" si="175"/>
        <v>69.464368421052626</v>
      </c>
      <c r="EA149" s="2">
        <f t="shared" si="151"/>
        <v>33.820916187253239</v>
      </c>
      <c r="EB149" s="2">
        <f t="shared" si="151"/>
        <v>34.399336844109513</v>
      </c>
      <c r="EC149" s="2">
        <f t="shared" si="151"/>
        <v>35.008042814683918</v>
      </c>
      <c r="ED149" s="2">
        <f t="shared" si="151"/>
        <v>34.907432056035518</v>
      </c>
      <c r="EE149" s="2">
        <f t="shared" si="151"/>
        <v>35.018797766019993</v>
      </c>
      <c r="EF149" s="2">
        <f t="shared" si="151"/>
        <v>34.390027845676983</v>
      </c>
      <c r="EG149" s="2">
        <f t="shared" si="151"/>
        <v>34.190015245823147</v>
      </c>
      <c r="EH149" s="2">
        <f t="shared" si="151"/>
        <v>36.063581975173761</v>
      </c>
      <c r="EI149" s="2">
        <f t="shared" si="151"/>
        <v>35.883929287791005</v>
      </c>
      <c r="EJ149" s="2">
        <f t="shared" si="151"/>
        <v>33.489757996278712</v>
      </c>
      <c r="EK149" s="2">
        <f t="shared" si="151"/>
        <v>33.159576176952115</v>
      </c>
      <c r="EL149" s="2">
        <f t="shared" si="178"/>
        <v>32.344525917507774</v>
      </c>
      <c r="EM149" s="2">
        <f t="shared" si="134"/>
        <v>32.532849619642121</v>
      </c>
      <c r="EN149" s="2">
        <f t="shared" si="134"/>
        <v>32.804401124084599</v>
      </c>
      <c r="EO149" s="2">
        <f t="shared" si="134"/>
        <v>38.933751093652717</v>
      </c>
      <c r="EQ149" s="2">
        <f t="shared" si="176"/>
        <v>33.925224803624957</v>
      </c>
      <c r="ER149" s="2">
        <f t="shared" si="176"/>
        <v>34.572129529480854</v>
      </c>
      <c r="ES149" s="2">
        <f t="shared" si="176"/>
        <v>34.720907789571072</v>
      </c>
      <c r="ET149" s="2">
        <f t="shared" si="176"/>
        <v>35.300530126508697</v>
      </c>
      <c r="EU149" s="2">
        <f t="shared" si="176"/>
        <v>35.233798478239535</v>
      </c>
      <c r="EV149" s="2">
        <f t="shared" si="176"/>
        <v>34.464239680170792</v>
      </c>
      <c r="EW149" s="2">
        <f t="shared" si="176"/>
        <v>34.295875065721376</v>
      </c>
      <c r="EX149" s="2">
        <f t="shared" si="176"/>
        <v>35.898810104733002</v>
      </c>
      <c r="EY149" s="2">
        <f t="shared" si="176"/>
        <v>36.049426853263419</v>
      </c>
      <c r="EZ149" s="2">
        <f t="shared" si="176"/>
        <v>33.688654888119203</v>
      </c>
      <c r="FA149" s="2">
        <f t="shared" si="176"/>
        <v>33.765630563993241</v>
      </c>
      <c r="FB149" s="2">
        <f t="shared" si="176"/>
        <v>32.485655736865155</v>
      </c>
      <c r="FC149" s="2">
        <f t="shared" si="176"/>
        <v>32.561330912581397</v>
      </c>
      <c r="FD149" s="2">
        <f t="shared" si="176"/>
        <v>32.852401318494103</v>
      </c>
      <c r="FE149" s="2">
        <f t="shared" si="176"/>
        <v>38.055525391951797</v>
      </c>
      <c r="FG149" s="2">
        <f t="shared" si="177"/>
        <v>0.99943900688953979</v>
      </c>
      <c r="FH149" s="2">
        <f t="shared" si="177"/>
        <v>0.99948888217855414</v>
      </c>
      <c r="FI149" s="2">
        <f t="shared" si="177"/>
        <v>0.99939563425469669</v>
      </c>
      <c r="FJ149" s="2">
        <f t="shared" si="177"/>
        <v>0.99934626038899232</v>
      </c>
      <c r="FK149" s="2">
        <f t="shared" si="177"/>
        <v>0.99928846925842874</v>
      </c>
      <c r="FL149" s="2">
        <f t="shared" si="177"/>
        <v>0.99933292137990559</v>
      </c>
      <c r="FM149" s="2">
        <f t="shared" si="177"/>
        <v>0.99931725058089838</v>
      </c>
      <c r="FN149" s="2">
        <f t="shared" si="177"/>
        <v>0.99924855822480818</v>
      </c>
      <c r="FO149" s="2">
        <f t="shared" si="177"/>
        <v>0.99926439185788041</v>
      </c>
      <c r="FP149" s="2">
        <f t="shared" si="177"/>
        <v>0.99924072578356216</v>
      </c>
      <c r="FQ149" s="2">
        <f t="shared" si="177"/>
        <v>0.99920952839247834</v>
      </c>
      <c r="FR149" s="2">
        <f t="shared" si="177"/>
        <v>0.99918740820244145</v>
      </c>
      <c r="FS149" s="2">
        <f t="shared" si="177"/>
        <v>0.99919814654662231</v>
      </c>
      <c r="FT149" s="2">
        <f t="shared" si="177"/>
        <v>0.99931048105294673</v>
      </c>
      <c r="FU149" s="2">
        <f t="shared" si="177"/>
        <v>0.99911452066919426</v>
      </c>
      <c r="FW149" s="2">
        <f t="shared" si="168"/>
        <v>4.1575535251391883E-2</v>
      </c>
      <c r="FX149" s="2">
        <f t="shared" si="168"/>
        <v>4.9842193301897979E-2</v>
      </c>
      <c r="FY149" s="2">
        <f t="shared" si="168"/>
        <v>4.7558900518441249E-2</v>
      </c>
      <c r="FZ149" s="2">
        <f t="shared" si="168"/>
        <v>4.7312685788859207E-2</v>
      </c>
      <c r="GA149" s="2">
        <f t="shared" si="168"/>
        <v>4.0608732449108557E-2</v>
      </c>
      <c r="GB149" s="2">
        <f t="shared" si="168"/>
        <v>4.1126471868325881E-2</v>
      </c>
      <c r="GC149" s="2">
        <f t="shared" si="168"/>
        <v>4.2892555572819589E-2</v>
      </c>
      <c r="GD149" s="2">
        <f t="shared" si="168"/>
        <v>4.4963338522342612E-2</v>
      </c>
      <c r="GE149" s="2">
        <f t="shared" si="168"/>
        <v>4.2005930311707233E-2</v>
      </c>
      <c r="GF149" s="2">
        <f t="shared" si="168"/>
        <v>3.9894802976901789E-2</v>
      </c>
      <c r="GG149" s="2">
        <f t="shared" si="168"/>
        <v>3.6075413870276879E-2</v>
      </c>
      <c r="GH149" s="2">
        <f t="shared" si="168"/>
        <v>3.3640494480924037E-2</v>
      </c>
      <c r="GI149" s="2">
        <f t="shared" si="168"/>
        <v>3.2482093636864703E-2</v>
      </c>
      <c r="GJ149" s="2">
        <f t="shared" si="168"/>
        <v>3.3616518992307283E-2</v>
      </c>
      <c r="GK149" s="2">
        <f t="shared" si="168"/>
        <v>3.0611597107742614E-2</v>
      </c>
      <c r="GM149" s="92">
        <f t="shared" si="169"/>
        <v>2.2585182060980868E-189</v>
      </c>
      <c r="GN149" s="92">
        <f t="shared" si="169"/>
        <v>2.3812946059299971E-199</v>
      </c>
      <c r="GO149" s="92">
        <f t="shared" si="169"/>
        <v>3.5181441809453377E-207</v>
      </c>
      <c r="GP149" s="92">
        <f t="shared" si="169"/>
        <v>1.3596688412654843E-266</v>
      </c>
      <c r="GQ149" s="92">
        <f t="shared" si="169"/>
        <v>1.0912968220578723E-264</v>
      </c>
      <c r="GR149" s="92">
        <f t="shared" si="169"/>
        <v>5.8286004495349086E-238</v>
      </c>
      <c r="GS149" s="92">
        <f t="shared" si="169"/>
        <v>6.0269243571143665E-233</v>
      </c>
      <c r="GT149" s="92">
        <f t="shared" si="169"/>
        <v>5.8385846444816057E-138</v>
      </c>
      <c r="GU149" s="92">
        <f t="shared" si="169"/>
        <v>1.1871249555088086E-172</v>
      </c>
      <c r="GV149" s="92">
        <f t="shared" si="169"/>
        <v>1.4387251825467467E-219</v>
      </c>
      <c r="GW149" s="92">
        <f t="shared" si="169"/>
        <v>1.3340587272459188E-214</v>
      </c>
      <c r="GX149" s="92">
        <f t="shared" si="169"/>
        <v>2.2463547130735238E-244</v>
      </c>
      <c r="GY149" s="92">
        <f t="shared" si="169"/>
        <v>5.4121484854324837E-181</v>
      </c>
      <c r="GZ149" s="92">
        <f t="shared" si="169"/>
        <v>2.2268458734338462E-175</v>
      </c>
      <c r="HA149" s="92">
        <f t="shared" si="169"/>
        <v>1.0431690261430298E-162</v>
      </c>
      <c r="HC149" s="92">
        <f t="shared" si="152"/>
        <v>1.2531728726315926E-63</v>
      </c>
      <c r="HD149" s="92">
        <f t="shared" si="152"/>
        <v>9.159301309469645E-70</v>
      </c>
      <c r="HE149" s="92">
        <f t="shared" si="152"/>
        <v>2.477488023245675E-74</v>
      </c>
      <c r="HF149" s="92">
        <f t="shared" si="152"/>
        <v>4.2253116970689023E-82</v>
      </c>
      <c r="HG149" s="92">
        <f t="shared" si="152"/>
        <v>5.8810896580659386E-99</v>
      </c>
      <c r="HH149" s="92">
        <f t="shared" si="152"/>
        <v>1.254262159957207E-132</v>
      </c>
      <c r="HI149" s="92">
        <f t="shared" si="152"/>
        <v>8.5779558315168563E-140</v>
      </c>
      <c r="HJ149" s="92">
        <f t="shared" si="152"/>
        <v>7.9005838917384412E-137</v>
      </c>
      <c r="HK149" s="92">
        <f t="shared" si="152"/>
        <v>7.2002370028224639E-145</v>
      </c>
      <c r="HL149" s="92">
        <f t="shared" si="160"/>
        <v>1.7173526721987465E-158</v>
      </c>
      <c r="HM149" s="92">
        <f t="shared" si="160"/>
        <v>3.6743319935701777E-116</v>
      </c>
      <c r="HN149" s="92">
        <f t="shared" si="160"/>
        <v>1.8211145746177604E-94</v>
      </c>
      <c r="HO149" s="92">
        <f t="shared" si="160"/>
        <v>4.2185906554490953E-76</v>
      </c>
      <c r="HP149" s="92">
        <f t="shared" si="160"/>
        <v>3.6496466920304804E-63</v>
      </c>
      <c r="HQ149" s="92">
        <f t="shared" si="160"/>
        <v>5.5351110716753917E-61</v>
      </c>
      <c r="HS149" s="92">
        <f t="shared" si="170"/>
        <v>0.41914344210272592</v>
      </c>
      <c r="HT149" s="92">
        <f t="shared" si="170"/>
        <v>0.52074432699218576</v>
      </c>
      <c r="HU149" s="92">
        <f t="shared" si="170"/>
        <v>0.50048543992226957</v>
      </c>
      <c r="HV149" s="92">
        <f t="shared" si="170"/>
        <v>0.50959844745773375</v>
      </c>
      <c r="HW149" s="92">
        <f t="shared" si="170"/>
        <v>0.41295662274359513</v>
      </c>
      <c r="HX149" s="92">
        <f t="shared" si="170"/>
        <v>0.44957042921255669</v>
      </c>
      <c r="HY149" s="92">
        <f t="shared" si="170"/>
        <v>0.50553033965981942</v>
      </c>
      <c r="HZ149" s="92">
        <f t="shared" si="170"/>
        <v>0.52368293888293338</v>
      </c>
      <c r="IA149" s="92">
        <f t="shared" si="170"/>
        <v>0.50440795148185391</v>
      </c>
      <c r="IB149" s="92">
        <f t="shared" si="170"/>
        <v>0.47731174762828799</v>
      </c>
      <c r="IC149" s="92">
        <f t="shared" si="170"/>
        <v>0.34782497591136935</v>
      </c>
      <c r="ID149" s="92">
        <f t="shared" si="170"/>
        <v>0.26874509255530105</v>
      </c>
      <c r="IE149" s="92">
        <f t="shared" si="170"/>
        <v>0.24253647639155582</v>
      </c>
      <c r="IF149" s="92">
        <f t="shared" si="170"/>
        <v>0.33225980935031535</v>
      </c>
      <c r="IG149" s="92">
        <f t="shared" si="170"/>
        <v>0.39121848729309955</v>
      </c>
      <c r="II149" s="92">
        <f t="shared" si="171"/>
        <v>2.2060388855668582E-12</v>
      </c>
      <c r="IJ149" s="92">
        <f t="shared" si="171"/>
        <v>1.4747843352131689E-10</v>
      </c>
      <c r="IK149" s="92">
        <f t="shared" si="171"/>
        <v>3.8138781537792337E-13</v>
      </c>
      <c r="IL149" s="92">
        <f t="shared" si="171"/>
        <v>2.3564960800215425E-15</v>
      </c>
      <c r="IM149" s="92">
        <f t="shared" si="171"/>
        <v>2.0244964551161742E-16</v>
      </c>
      <c r="IN149" s="92">
        <f t="shared" si="171"/>
        <v>2.8822841780496917E-15</v>
      </c>
      <c r="IO149" s="92">
        <f t="shared" si="171"/>
        <v>2.2285310811513718E-15</v>
      </c>
      <c r="IP149" s="92">
        <f t="shared" si="171"/>
        <v>1.9286439930786065E-16</v>
      </c>
      <c r="IQ149" s="92">
        <f t="shared" si="171"/>
        <v>1.2056550815923667E-15</v>
      </c>
      <c r="IR149" s="92">
        <f t="shared" si="171"/>
        <v>5.9812277430661753E-16</v>
      </c>
      <c r="IS149" s="92">
        <f t="shared" si="171"/>
        <v>4.9969682460112051E-18</v>
      </c>
      <c r="IT149" s="92">
        <f t="shared" si="171"/>
        <v>2.6174004072143114E-19</v>
      </c>
      <c r="IU149" s="92">
        <f t="shared" si="171"/>
        <v>4.8944628017388765E-17</v>
      </c>
      <c r="IV149" s="92">
        <f t="shared" si="171"/>
        <v>1.5974448780037521E-13</v>
      </c>
      <c r="IW149" s="92">
        <f t="shared" si="171"/>
        <v>4.8495435953935343E-9</v>
      </c>
      <c r="IY149" s="92">
        <f t="shared" si="172"/>
        <v>0.41914344210493193</v>
      </c>
      <c r="IZ149" s="92">
        <f t="shared" si="172"/>
        <v>0.52074432713966423</v>
      </c>
      <c r="JA149" s="92">
        <f t="shared" si="172"/>
        <v>0.50048543992265093</v>
      </c>
      <c r="JB149" s="92">
        <f t="shared" si="172"/>
        <v>0.50959844745773608</v>
      </c>
      <c r="JC149" s="92">
        <f t="shared" si="172"/>
        <v>0.41295662274359535</v>
      </c>
      <c r="JD149" s="92">
        <f t="shared" si="172"/>
        <v>0.44957042921255957</v>
      </c>
      <c r="JE149" s="92">
        <f t="shared" si="172"/>
        <v>0.50553033965982164</v>
      </c>
      <c r="JF149" s="92">
        <f t="shared" si="172"/>
        <v>0.5236829388829336</v>
      </c>
      <c r="JG149" s="92">
        <f t="shared" si="172"/>
        <v>0.50440795148185513</v>
      </c>
      <c r="JH149" s="92">
        <f t="shared" si="172"/>
        <v>0.4773117476282886</v>
      </c>
      <c r="JI149" s="92">
        <f t="shared" si="172"/>
        <v>0.34782497591136935</v>
      </c>
      <c r="JJ149" s="92">
        <f t="shared" si="172"/>
        <v>0.26874509255530105</v>
      </c>
      <c r="JK149" s="92">
        <f t="shared" si="172"/>
        <v>0.24253647639155587</v>
      </c>
      <c r="JL149" s="92">
        <f t="shared" si="172"/>
        <v>0.33225980935047511</v>
      </c>
      <c r="JM149" s="92">
        <f t="shared" si="172"/>
        <v>0.39121849214264315</v>
      </c>
    </row>
    <row r="150" spans="2:273" x14ac:dyDescent="0.25">
      <c r="B150" s="2">
        <v>123</v>
      </c>
      <c r="C150" s="37">
        <v>34.799999999999997</v>
      </c>
      <c r="D150" s="37">
        <v>39.950000000000003</v>
      </c>
      <c r="E150" s="37">
        <v>48.75</v>
      </c>
      <c r="F150" s="37">
        <v>53.55</v>
      </c>
      <c r="G150" s="37">
        <v>60.05</v>
      </c>
      <c r="H150" s="37">
        <v>60.825000000000003</v>
      </c>
      <c r="I150" s="37">
        <v>62.674999999999997</v>
      </c>
      <c r="J150" s="37">
        <v>68.7</v>
      </c>
      <c r="K150" s="37">
        <v>72.099999999999994</v>
      </c>
      <c r="L150" s="37">
        <v>72.400000000000006</v>
      </c>
      <c r="M150" s="37">
        <v>73.174999999999997</v>
      </c>
      <c r="N150" s="37">
        <v>72.619</v>
      </c>
      <c r="O150" s="37">
        <v>73.762</v>
      </c>
      <c r="P150" s="37">
        <v>84.948999999999998</v>
      </c>
      <c r="Q150" s="37">
        <v>135.077</v>
      </c>
      <c r="S150" s="4">
        <f t="shared" si="173"/>
        <v>33.748185045190375</v>
      </c>
      <c r="T150" s="4">
        <f t="shared" si="173"/>
        <v>40.008958914823012</v>
      </c>
      <c r="U150" s="4">
        <f t="shared" si="173"/>
        <v>48.907495761687706</v>
      </c>
      <c r="V150" s="4">
        <f t="shared" si="173"/>
        <v>51.468386603699393</v>
      </c>
      <c r="W150" s="4">
        <f t="shared" si="173"/>
        <v>58.633438974648854</v>
      </c>
      <c r="X150" s="4">
        <f t="shared" si="173"/>
        <v>58.980732841866349</v>
      </c>
      <c r="Y150" s="4">
        <f t="shared" si="173"/>
        <v>62.402253583893398</v>
      </c>
      <c r="Z150" s="4">
        <f t="shared" si="173"/>
        <v>65.818630674507986</v>
      </c>
      <c r="AA150" s="4">
        <f t="shared" si="173"/>
        <v>70.223169924602402</v>
      </c>
      <c r="AB150" s="4">
        <f t="shared" si="173"/>
        <v>71.611840493559043</v>
      </c>
      <c r="AC150" s="4">
        <f t="shared" si="173"/>
        <v>74.005725659725016</v>
      </c>
      <c r="AD150" s="4">
        <f t="shared" si="173"/>
        <v>74.027829953128247</v>
      </c>
      <c r="AE150" s="4">
        <f t="shared" si="173"/>
        <v>73.674474311007984</v>
      </c>
      <c r="AF150" s="4">
        <f t="shared" si="173"/>
        <v>83.807381059682754</v>
      </c>
      <c r="AG150" s="4">
        <f t="shared" si="173"/>
        <v>133.46140089398347</v>
      </c>
      <c r="AI150" s="4">
        <f t="shared" si="174"/>
        <v>1.0518149548096218</v>
      </c>
      <c r="AJ150" s="4">
        <f t="shared" si="174"/>
        <v>-5.8958914823008968E-2</v>
      </c>
      <c r="AK150" s="4">
        <f t="shared" si="174"/>
        <v>-0.15749576168770574</v>
      </c>
      <c r="AL150" s="4">
        <f t="shared" si="174"/>
        <v>2.0816133963006038</v>
      </c>
      <c r="AM150" s="4">
        <f t="shared" si="174"/>
        <v>1.4165610253511431</v>
      </c>
      <c r="AN150" s="4">
        <f t="shared" si="174"/>
        <v>1.844267158133654</v>
      </c>
      <c r="AO150" s="4">
        <f t="shared" si="174"/>
        <v>0.27274641610659955</v>
      </c>
      <c r="AP150" s="4">
        <f t="shared" si="174"/>
        <v>2.8813693254920167</v>
      </c>
      <c r="AQ150" s="4">
        <f t="shared" si="174"/>
        <v>1.8768300753975922</v>
      </c>
      <c r="AR150" s="4">
        <f t="shared" si="174"/>
        <v>0.78815950644096233</v>
      </c>
      <c r="AS150" s="4">
        <f t="shared" si="174"/>
        <v>-0.83072565972501877</v>
      </c>
      <c r="AT150" s="4">
        <f t="shared" si="174"/>
        <v>-1.4088299531282473</v>
      </c>
      <c r="AU150" s="4">
        <f t="shared" si="174"/>
        <v>8.7525688992016626E-2</v>
      </c>
      <c r="AV150" s="4">
        <f t="shared" si="174"/>
        <v>1.1416189403172439</v>
      </c>
      <c r="AW150" s="4">
        <f t="shared" si="174"/>
        <v>1.615599106016532</v>
      </c>
      <c r="AY150" s="2">
        <f t="shared" si="166"/>
        <v>33.748174013317069</v>
      </c>
      <c r="AZ150" s="2">
        <f t="shared" si="166"/>
        <v>34.276230547902458</v>
      </c>
      <c r="BA150" s="2">
        <f t="shared" si="166"/>
        <v>34.924043147426993</v>
      </c>
      <c r="BB150" s="2">
        <f t="shared" si="166"/>
        <v>34.831844679562224</v>
      </c>
      <c r="BC150" s="2">
        <f t="shared" si="166"/>
        <v>34.938615966674817</v>
      </c>
      <c r="BD150" s="2">
        <f t="shared" si="166"/>
        <v>34.308879564838428</v>
      </c>
      <c r="BE150" s="2">
        <f t="shared" si="166"/>
        <v>34.096242051997699</v>
      </c>
      <c r="BF150" s="2">
        <f t="shared" si="166"/>
        <v>35.966023304316749</v>
      </c>
      <c r="BG150" s="2">
        <f t="shared" si="166"/>
        <v>35.763714563602157</v>
      </c>
      <c r="BH150" s="2">
        <f t="shared" si="166"/>
        <v>33.359334072498136</v>
      </c>
      <c r="BI150" s="2">
        <f t="shared" si="166"/>
        <v>33.013945475792219</v>
      </c>
      <c r="BJ150" s="2">
        <f t="shared" si="166"/>
        <v>32.206574113884642</v>
      </c>
      <c r="BK150" s="2">
        <f t="shared" si="166"/>
        <v>32.42199429123545</v>
      </c>
      <c r="BL150" s="2">
        <f t="shared" si="166"/>
        <v>32.701056558480985</v>
      </c>
      <c r="BM150" s="2">
        <f t="shared" si="166"/>
        <v>38.794981472825782</v>
      </c>
      <c r="BO150" s="2" t="str">
        <f t="shared" si="94"/>
        <v/>
      </c>
      <c r="BP150" s="2" t="str">
        <f t="shared" si="95"/>
        <v/>
      </c>
      <c r="BQ150" s="2" t="str">
        <f t="shared" si="96"/>
        <v/>
      </c>
      <c r="BR150" s="2" t="str">
        <f t="shared" si="97"/>
        <v/>
      </c>
      <c r="BS150" s="2" t="str">
        <f t="shared" si="98"/>
        <v/>
      </c>
      <c r="BT150" s="2" t="str">
        <f t="shared" si="99"/>
        <v/>
      </c>
      <c r="BU150" s="2" t="str">
        <f t="shared" si="100"/>
        <v/>
      </c>
      <c r="BV150" s="2" t="str">
        <f t="shared" si="101"/>
        <v/>
      </c>
      <c r="BW150" s="2" t="str">
        <f t="shared" si="102"/>
        <v/>
      </c>
      <c r="BX150" s="2" t="str">
        <f t="shared" si="103"/>
        <v/>
      </c>
      <c r="BY150" s="2" t="str">
        <f t="shared" si="104"/>
        <v/>
      </c>
      <c r="BZ150" s="2" t="str">
        <f t="shared" si="105"/>
        <v/>
      </c>
      <c r="CA150" s="2" t="str">
        <f t="shared" si="106"/>
        <v/>
      </c>
      <c r="CB150" s="2" t="str">
        <f t="shared" si="107"/>
        <v/>
      </c>
      <c r="CC150" s="2" t="str">
        <f t="shared" si="108"/>
        <v/>
      </c>
      <c r="CE150" s="2" t="str">
        <f t="shared" si="167"/>
        <v/>
      </c>
      <c r="CF150" s="2" t="str">
        <f t="shared" si="167"/>
        <v/>
      </c>
      <c r="CG150" s="2" t="str">
        <f t="shared" si="167"/>
        <v/>
      </c>
      <c r="CH150" s="2" t="str">
        <f t="shared" si="167"/>
        <v/>
      </c>
      <c r="CI150" s="2" t="str">
        <f t="shared" si="167"/>
        <v/>
      </c>
      <c r="CJ150" s="2" t="str">
        <f t="shared" si="167"/>
        <v/>
      </c>
      <c r="CK150" s="2" t="str">
        <f t="shared" si="167"/>
        <v/>
      </c>
      <c r="CL150" s="2" t="str">
        <f t="shared" si="167"/>
        <v/>
      </c>
      <c r="CM150" s="2" t="str">
        <f t="shared" si="167"/>
        <v/>
      </c>
      <c r="CN150" s="2" t="str">
        <f t="shared" si="167"/>
        <v/>
      </c>
      <c r="CO150" s="2" t="str">
        <f t="shared" si="167"/>
        <v/>
      </c>
      <c r="CP150" s="2" t="str">
        <f t="shared" si="167"/>
        <v/>
      </c>
      <c r="CQ150" s="2" t="str">
        <f t="shared" si="167"/>
        <v/>
      </c>
      <c r="CR150" s="2" t="str">
        <f t="shared" si="167"/>
        <v/>
      </c>
      <c r="CS150" s="2" t="str">
        <f t="shared" si="167"/>
        <v/>
      </c>
      <c r="CU150" s="2" t="str">
        <f t="shared" si="109"/>
        <v/>
      </c>
      <c r="CV150" s="2" t="str">
        <f t="shared" si="110"/>
        <v/>
      </c>
      <c r="CW150" s="2" t="str">
        <f t="shared" si="111"/>
        <v/>
      </c>
      <c r="CX150" s="2" t="str">
        <f t="shared" si="112"/>
        <v/>
      </c>
      <c r="CY150" s="2" t="str">
        <f t="shared" si="113"/>
        <v/>
      </c>
      <c r="CZ150" s="2" t="str">
        <f t="shared" si="114"/>
        <v/>
      </c>
      <c r="DA150" s="2" t="str">
        <f t="shared" si="115"/>
        <v/>
      </c>
      <c r="DB150" s="2" t="str">
        <f t="shared" si="116"/>
        <v/>
      </c>
      <c r="DC150" s="2" t="str">
        <f t="shared" si="117"/>
        <v/>
      </c>
      <c r="DD150" s="2" t="str">
        <f t="shared" si="118"/>
        <v/>
      </c>
      <c r="DE150" s="2" t="str">
        <f t="shared" si="119"/>
        <v/>
      </c>
      <c r="DF150" s="2" t="str">
        <f t="shared" si="120"/>
        <v/>
      </c>
      <c r="DG150" s="2" t="str">
        <f t="shared" si="121"/>
        <v/>
      </c>
      <c r="DH150" s="2" t="str">
        <f t="shared" si="122"/>
        <v/>
      </c>
      <c r="DI150" s="2" t="str">
        <f t="shared" si="123"/>
        <v/>
      </c>
      <c r="DK150" s="2">
        <f t="shared" si="175"/>
        <v>77.137857142857143</v>
      </c>
      <c r="DL150" s="2">
        <f t="shared" si="175"/>
        <v>70.483967611336027</v>
      </c>
      <c r="DM150" s="2">
        <f t="shared" si="175"/>
        <v>65.526114982578392</v>
      </c>
      <c r="DN150" s="2">
        <f t="shared" si="175"/>
        <v>79.842884828349952</v>
      </c>
      <c r="DO150" s="2">
        <f t="shared" si="175"/>
        <v>75.482928118393232</v>
      </c>
      <c r="DP150" s="2">
        <f t="shared" si="175"/>
        <v>67.177879291251401</v>
      </c>
      <c r="DQ150" s="2">
        <f t="shared" si="175"/>
        <v>70.054417094533392</v>
      </c>
      <c r="DR150" s="2">
        <f t="shared" si="175"/>
        <v>72.649252491694355</v>
      </c>
      <c r="DS150" s="2">
        <f t="shared" si="175"/>
        <v>69.615368217054268</v>
      </c>
      <c r="DT150" s="2">
        <f t="shared" si="175"/>
        <v>67.566699078950919</v>
      </c>
      <c r="DU150" s="2">
        <f t="shared" si="175"/>
        <v>60.024651567944254</v>
      </c>
      <c r="DV150" s="2">
        <f t="shared" si="175"/>
        <v>67.485496224705514</v>
      </c>
      <c r="DW150" s="2">
        <f t="shared" si="175"/>
        <v>62.30898365045806</v>
      </c>
      <c r="DX150" s="2">
        <f t="shared" si="175"/>
        <v>73.990561461794016</v>
      </c>
      <c r="DY150" s="2">
        <f t="shared" si="175"/>
        <v>69.678315789473686</v>
      </c>
      <c r="EA150" s="2">
        <f t="shared" si="151"/>
        <v>33.720780033840946</v>
      </c>
      <c r="EB150" s="2">
        <f t="shared" si="151"/>
        <v>34.249109612378248</v>
      </c>
      <c r="EC150" s="2">
        <f t="shared" si="151"/>
        <v>34.923104265402849</v>
      </c>
      <c r="ED150" s="2">
        <f t="shared" si="151"/>
        <v>34.78337399088602</v>
      </c>
      <c r="EE150" s="2">
        <f t="shared" si="151"/>
        <v>34.90207301027408</v>
      </c>
      <c r="EF150" s="2">
        <f t="shared" si="151"/>
        <v>34.285126502532563</v>
      </c>
      <c r="EG150" s="2">
        <f t="shared" si="151"/>
        <v>34.068417664536909</v>
      </c>
      <c r="EH150" s="2">
        <f t="shared" si="151"/>
        <v>35.949384655073004</v>
      </c>
      <c r="EI150" s="2">
        <f t="shared" si="151"/>
        <v>35.732788868348251</v>
      </c>
      <c r="EJ150" s="2">
        <f t="shared" si="151"/>
        <v>33.326255441448808</v>
      </c>
      <c r="EK150" s="2">
        <f t="shared" si="151"/>
        <v>32.968975216965262</v>
      </c>
      <c r="EL150" s="2">
        <f t="shared" si="178"/>
        <v>32.174809733672348</v>
      </c>
      <c r="EM150" s="2">
        <f t="shared" si="134"/>
        <v>32.398940054438484</v>
      </c>
      <c r="EN150" s="2">
        <f t="shared" si="134"/>
        <v>32.673157482801585</v>
      </c>
      <c r="EO150" s="2">
        <f t="shared" si="134"/>
        <v>38.800530351934981</v>
      </c>
      <c r="EQ150" s="2">
        <f t="shared" si="176"/>
        <v>33.834850680561971</v>
      </c>
      <c r="ER150" s="2">
        <f t="shared" si="176"/>
        <v>34.437188356986759</v>
      </c>
      <c r="ES150" s="2">
        <f t="shared" si="176"/>
        <v>34.616221171391125</v>
      </c>
      <c r="ET150" s="2">
        <f t="shared" si="176"/>
        <v>35.201716337090268</v>
      </c>
      <c r="EU150" s="2">
        <f t="shared" si="176"/>
        <v>35.132214557029386</v>
      </c>
      <c r="EV150" s="2">
        <f t="shared" si="176"/>
        <v>34.36840402394381</v>
      </c>
      <c r="EW150" s="2">
        <f t="shared" si="176"/>
        <v>34.184041458228279</v>
      </c>
      <c r="EX150" s="2">
        <f t="shared" si="176"/>
        <v>35.775936688304469</v>
      </c>
      <c r="EY150" s="2">
        <f t="shared" si="176"/>
        <v>35.911391707381995</v>
      </c>
      <c r="EZ150" s="2">
        <f t="shared" si="176"/>
        <v>33.541205885070745</v>
      </c>
      <c r="FA150" s="2">
        <f t="shared" si="176"/>
        <v>33.614961879053382</v>
      </c>
      <c r="FB150" s="2">
        <f t="shared" si="176"/>
        <v>32.326958747411538</v>
      </c>
      <c r="FC150" s="2">
        <f t="shared" si="176"/>
        <v>32.432161265963231</v>
      </c>
      <c r="FD150" s="2">
        <f t="shared" si="176"/>
        <v>32.725282384200817</v>
      </c>
      <c r="FE150" s="2">
        <f t="shared" si="176"/>
        <v>37.889558225177865</v>
      </c>
      <c r="FG150" s="2">
        <f t="shared" si="177"/>
        <v>0.99948834294639244</v>
      </c>
      <c r="FH150" s="2">
        <f t="shared" si="177"/>
        <v>0.99953383404185192</v>
      </c>
      <c r="FI150" s="2">
        <f t="shared" si="177"/>
        <v>0.99944878257690917</v>
      </c>
      <c r="FJ150" s="2">
        <f t="shared" si="177"/>
        <v>0.99940374809104249</v>
      </c>
      <c r="FK150" s="2">
        <f t="shared" si="177"/>
        <v>0.99935103562144401</v>
      </c>
      <c r="FL150" s="2">
        <f t="shared" si="177"/>
        <v>0.99939158135622053</v>
      </c>
      <c r="FM150" s="2">
        <f t="shared" si="177"/>
        <v>0.99937728772005641</v>
      </c>
      <c r="FN150" s="2">
        <f t="shared" si="177"/>
        <v>0.99931463164019396</v>
      </c>
      <c r="FO150" s="2">
        <f t="shared" si="177"/>
        <v>0.99932907397481718</v>
      </c>
      <c r="FP150" s="2">
        <f t="shared" si="177"/>
        <v>0.99930748741925324</v>
      </c>
      <c r="FQ150" s="2">
        <f t="shared" si="177"/>
        <v>0.99927903118024097</v>
      </c>
      <c r="FR150" s="2">
        <f t="shared" si="177"/>
        <v>0.99925885448129126</v>
      </c>
      <c r="FS150" s="2">
        <f t="shared" si="177"/>
        <v>0.99926864935892989</v>
      </c>
      <c r="FT150" s="2">
        <f t="shared" si="177"/>
        <v>0.99937111309165572</v>
      </c>
      <c r="FU150" s="2">
        <f t="shared" si="177"/>
        <v>0.99919237032776564</v>
      </c>
      <c r="FW150" s="2">
        <f t="shared" si="168"/>
        <v>4.5404544246486864E-2</v>
      </c>
      <c r="FX150" s="2">
        <f t="shared" si="168"/>
        <v>5.4389337019750836E-2</v>
      </c>
      <c r="FY150" s="2">
        <f t="shared" si="168"/>
        <v>5.1909117814063065E-2</v>
      </c>
      <c r="FZ150" s="2">
        <f t="shared" si="168"/>
        <v>5.1641602908940785E-2</v>
      </c>
      <c r="GA150" s="2">
        <f t="shared" si="168"/>
        <v>4.4352821679292609E-2</v>
      </c>
      <c r="GB150" s="2">
        <f t="shared" si="168"/>
        <v>4.4916061388313694E-2</v>
      </c>
      <c r="GC150" s="2">
        <f t="shared" si="168"/>
        <v>4.6836931541450036E-2</v>
      </c>
      <c r="GD150" s="2">
        <f t="shared" si="168"/>
        <v>4.9088375834923398E-2</v>
      </c>
      <c r="GE150" s="2">
        <f t="shared" si="168"/>
        <v>4.5872680484091675E-2</v>
      </c>
      <c r="GF150" s="2">
        <f t="shared" si="168"/>
        <v>4.3576058286620041E-2</v>
      </c>
      <c r="GG150" s="2">
        <f t="shared" si="168"/>
        <v>3.9418708271930926E-2</v>
      </c>
      <c r="GH150" s="2">
        <f t="shared" si="168"/>
        <v>3.6766739523677275E-2</v>
      </c>
      <c r="GI150" s="2">
        <f t="shared" si="168"/>
        <v>3.5504642499238376E-2</v>
      </c>
      <c r="GJ150" s="2">
        <f t="shared" si="168"/>
        <v>3.674062067898292E-2</v>
      </c>
      <c r="GK150" s="2">
        <f t="shared" si="168"/>
        <v>3.3466111581232152E-2</v>
      </c>
      <c r="GM150" s="92">
        <f t="shared" si="169"/>
        <v>5.9705557343001869E-196</v>
      </c>
      <c r="GN150" s="92">
        <f t="shared" si="169"/>
        <v>3.5806813103979344E-206</v>
      </c>
      <c r="GO150" s="92">
        <f t="shared" si="169"/>
        <v>2.9857558907605604E-214</v>
      </c>
      <c r="GP150" s="92">
        <f t="shared" si="169"/>
        <v>1.2559460875607068E-275</v>
      </c>
      <c r="GQ150" s="92">
        <f t="shared" si="169"/>
        <v>7.5348216969772939E-274</v>
      </c>
      <c r="GR150" s="92">
        <f t="shared" si="169"/>
        <v>4.3244062110341807E-246</v>
      </c>
      <c r="GS150" s="92">
        <f t="shared" si="169"/>
        <v>7.5470724143906919E-241</v>
      </c>
      <c r="GT150" s="92">
        <f t="shared" si="169"/>
        <v>1.1712835880590285E-142</v>
      </c>
      <c r="GU150" s="92">
        <f t="shared" si="169"/>
        <v>1.4878597096480304E-178</v>
      </c>
      <c r="GV150" s="92">
        <f t="shared" si="169"/>
        <v>4.4826443507522702E-227</v>
      </c>
      <c r="GW150" s="92">
        <f t="shared" si="169"/>
        <v>5.8616621575529483E-222</v>
      </c>
      <c r="GX150" s="92">
        <f t="shared" si="169"/>
        <v>7.0219035084492234E-253</v>
      </c>
      <c r="GY150" s="92">
        <f t="shared" si="169"/>
        <v>2.5809895689345525E-187</v>
      </c>
      <c r="GZ150" s="92">
        <f t="shared" si="169"/>
        <v>1.8248355538462913E-181</v>
      </c>
      <c r="HA150" s="92">
        <f t="shared" si="169"/>
        <v>3.2777356856209066E-168</v>
      </c>
      <c r="HC150" s="92">
        <f t="shared" si="152"/>
        <v>3.1302567245721037E-67</v>
      </c>
      <c r="HD150" s="92">
        <f t="shared" si="152"/>
        <v>1.4479990084570809E-73</v>
      </c>
      <c r="HE150" s="92">
        <f t="shared" si="152"/>
        <v>2.196789255320057E-78</v>
      </c>
      <c r="HF150" s="92">
        <f t="shared" si="152"/>
        <v>1.6544899481843039E-86</v>
      </c>
      <c r="HG150" s="92">
        <f t="shared" si="152"/>
        <v>1.699423293964713E-104</v>
      </c>
      <c r="HH150" s="92">
        <f t="shared" si="152"/>
        <v>5.8607387641851999E-140</v>
      </c>
      <c r="HI150" s="92">
        <f t="shared" si="152"/>
        <v>2.4885116772522738E-147</v>
      </c>
      <c r="HJ150" s="92">
        <f t="shared" si="152"/>
        <v>3.4418289617212537E-144</v>
      </c>
      <c r="HK150" s="92">
        <f t="shared" si="152"/>
        <v>9.8503381364470745E-153</v>
      </c>
      <c r="HL150" s="92">
        <f t="shared" si="160"/>
        <v>3.7545399013686261E-167</v>
      </c>
      <c r="HM150" s="92">
        <f t="shared" si="160"/>
        <v>1.1093725686625143E-122</v>
      </c>
      <c r="HN150" s="92">
        <f t="shared" si="160"/>
        <v>6.8498824178662688E-100</v>
      </c>
      <c r="HO150" s="92">
        <f t="shared" si="160"/>
        <v>1.495728192185059E-80</v>
      </c>
      <c r="HP150" s="92">
        <f t="shared" si="160"/>
        <v>8.6044918612270369E-67</v>
      </c>
      <c r="HQ150" s="92">
        <f t="shared" si="160"/>
        <v>2.6223311575626697E-64</v>
      </c>
      <c r="HS150" s="92">
        <f t="shared" si="170"/>
        <v>0.47790378143482154</v>
      </c>
      <c r="HT150" s="92">
        <f t="shared" si="170"/>
        <v>0.53472473454749792</v>
      </c>
      <c r="HU150" s="92">
        <f t="shared" si="170"/>
        <v>0.53157704298736208</v>
      </c>
      <c r="HV150" s="92">
        <f t="shared" si="170"/>
        <v>0.53448286897302377</v>
      </c>
      <c r="HW150" s="92">
        <f t="shared" si="170"/>
        <v>0.48128062244577569</v>
      </c>
      <c r="HX150" s="92">
        <f t="shared" si="170"/>
        <v>0.505849498039597</v>
      </c>
      <c r="HY150" s="92">
        <f t="shared" si="170"/>
        <v>0.53359612737355622</v>
      </c>
      <c r="HZ150" s="92">
        <f t="shared" si="170"/>
        <v>0.53278166805619787</v>
      </c>
      <c r="IA150" s="92">
        <f t="shared" si="170"/>
        <v>0.53337443438592924</v>
      </c>
      <c r="IB150" s="92">
        <f t="shared" si="170"/>
        <v>0.522759992866488</v>
      </c>
      <c r="IC150" s="92">
        <f t="shared" si="170"/>
        <v>0.42630252502542376</v>
      </c>
      <c r="ID150" s="92">
        <f t="shared" si="170"/>
        <v>0.3482028280567937</v>
      </c>
      <c r="IE150" s="92">
        <f t="shared" si="170"/>
        <v>0.31345474422213038</v>
      </c>
      <c r="IF150" s="92">
        <f t="shared" si="170"/>
        <v>0.39627819431921457</v>
      </c>
      <c r="IG150" s="92">
        <f t="shared" si="170"/>
        <v>0.45217337381570905</v>
      </c>
      <c r="II150" s="92">
        <f t="shared" si="171"/>
        <v>9.4449802813297591E-12</v>
      </c>
      <c r="IJ150" s="92">
        <f t="shared" si="171"/>
        <v>5.3750796659078668E-10</v>
      </c>
      <c r="IK150" s="92">
        <f t="shared" si="171"/>
        <v>1.9385152047300233E-12</v>
      </c>
      <c r="IL150" s="92">
        <f t="shared" si="171"/>
        <v>1.6159381586585046E-14</v>
      </c>
      <c r="IM150" s="92">
        <f t="shared" si="171"/>
        <v>1.4492406557685759E-15</v>
      </c>
      <c r="IN150" s="92">
        <f t="shared" si="171"/>
        <v>1.7888047138865698E-14</v>
      </c>
      <c r="IO150" s="92">
        <f t="shared" si="171"/>
        <v>1.4398580951306229E-14</v>
      </c>
      <c r="IP150" s="92">
        <f t="shared" si="171"/>
        <v>1.4812681074038336E-15</v>
      </c>
      <c r="IQ150" s="92">
        <f t="shared" si="171"/>
        <v>7.9654821004508362E-15</v>
      </c>
      <c r="IR150" s="92">
        <f t="shared" si="171"/>
        <v>3.9832922636211749E-15</v>
      </c>
      <c r="IS150" s="92">
        <f t="shared" si="171"/>
        <v>4.070542458326568E-17</v>
      </c>
      <c r="IT150" s="92">
        <f t="shared" si="171"/>
        <v>2.387282423539309E-18</v>
      </c>
      <c r="IU150" s="92">
        <f t="shared" si="171"/>
        <v>3.3075850556005451E-16</v>
      </c>
      <c r="IV150" s="92">
        <f t="shared" si="171"/>
        <v>7.1555875517034232E-13</v>
      </c>
      <c r="IW150" s="92">
        <f t="shared" si="171"/>
        <v>1.2246564544756786E-8</v>
      </c>
      <c r="IY150" s="92">
        <f t="shared" si="172"/>
        <v>0.47790378144426654</v>
      </c>
      <c r="IZ150" s="92">
        <f t="shared" si="172"/>
        <v>0.53472473508500584</v>
      </c>
      <c r="JA150" s="92">
        <f t="shared" si="172"/>
        <v>0.53157704298930064</v>
      </c>
      <c r="JB150" s="92">
        <f t="shared" si="172"/>
        <v>0.53448286897303998</v>
      </c>
      <c r="JC150" s="92">
        <f t="shared" si="172"/>
        <v>0.48128062244577713</v>
      </c>
      <c r="JD150" s="92">
        <f t="shared" si="172"/>
        <v>0.50584949803961488</v>
      </c>
      <c r="JE150" s="92">
        <f t="shared" si="172"/>
        <v>0.53359612737357065</v>
      </c>
      <c r="JF150" s="92">
        <f t="shared" si="172"/>
        <v>0.53278166805619931</v>
      </c>
      <c r="JG150" s="92">
        <f t="shared" si="172"/>
        <v>0.53337443438593723</v>
      </c>
      <c r="JH150" s="92">
        <f t="shared" si="172"/>
        <v>0.522759992866492</v>
      </c>
      <c r="JI150" s="92">
        <f t="shared" si="172"/>
        <v>0.42630252502542382</v>
      </c>
      <c r="JJ150" s="92">
        <f t="shared" si="172"/>
        <v>0.3482028280567937</v>
      </c>
      <c r="JK150" s="92">
        <f t="shared" si="172"/>
        <v>0.31345474422213071</v>
      </c>
      <c r="JL150" s="92">
        <f t="shared" si="172"/>
        <v>0.39627819431993011</v>
      </c>
      <c r="JM150" s="92">
        <f t="shared" si="172"/>
        <v>0.45217338606227359</v>
      </c>
    </row>
    <row r="151" spans="2:273" x14ac:dyDescent="0.25">
      <c r="B151" s="2">
        <v>124</v>
      </c>
      <c r="C151" s="37">
        <v>33.024999999999999</v>
      </c>
      <c r="D151" s="37">
        <v>39.625</v>
      </c>
      <c r="E151" s="37">
        <v>46.6</v>
      </c>
      <c r="F151" s="37">
        <v>49.375</v>
      </c>
      <c r="G151" s="37">
        <v>58.4</v>
      </c>
      <c r="H151" s="37">
        <v>59.9</v>
      </c>
      <c r="I151" s="37">
        <v>59.8</v>
      </c>
      <c r="J151" s="37">
        <v>65.849999999999994</v>
      </c>
      <c r="K151" s="37">
        <v>69.099999999999994</v>
      </c>
      <c r="L151" s="37">
        <v>71.075000000000003</v>
      </c>
      <c r="M151" s="37">
        <v>74.625</v>
      </c>
      <c r="N151" s="37">
        <v>76.856999999999999</v>
      </c>
      <c r="O151" s="37">
        <v>77.786000000000001</v>
      </c>
      <c r="P151" s="37">
        <v>87.076999999999998</v>
      </c>
      <c r="Q151" s="37">
        <v>138.10300000000001</v>
      </c>
      <c r="S151" s="4">
        <f t="shared" si="173"/>
        <v>33.647231769566076</v>
      </c>
      <c r="T151" s="4">
        <f t="shared" si="173"/>
        <v>39.084902705540358</v>
      </c>
      <c r="U151" s="4">
        <f t="shared" si="173"/>
        <v>47.09200580166911</v>
      </c>
      <c r="V151" s="4">
        <f t="shared" si="173"/>
        <v>48.692142758261184</v>
      </c>
      <c r="W151" s="4">
        <f t="shared" si="173"/>
        <v>57.714654086519559</v>
      </c>
      <c r="X151" s="4">
        <f t="shared" si="173"/>
        <v>57.236118180885164</v>
      </c>
      <c r="Y151" s="4">
        <f t="shared" si="173"/>
        <v>58.209441929524452</v>
      </c>
      <c r="Z151" s="4">
        <f t="shared" si="173"/>
        <v>59.836522927417548</v>
      </c>
      <c r="AA151" s="4">
        <f t="shared" si="173"/>
        <v>65.159966255562722</v>
      </c>
      <c r="AB151" s="4">
        <f t="shared" si="173"/>
        <v>67.551158310412205</v>
      </c>
      <c r="AC151" s="4">
        <f t="shared" si="173"/>
        <v>74.959524970023409</v>
      </c>
      <c r="AD151" s="4">
        <f t="shared" si="173"/>
        <v>78.101133835476432</v>
      </c>
      <c r="AE151" s="4">
        <f t="shared" si="173"/>
        <v>78.646758823605481</v>
      </c>
      <c r="AF151" s="4">
        <f t="shared" si="173"/>
        <v>87.422930550994081</v>
      </c>
      <c r="AG151" s="4">
        <f t="shared" si="173"/>
        <v>138.68488057282224</v>
      </c>
      <c r="AI151" s="4">
        <f t="shared" si="174"/>
        <v>-0.62223176956607773</v>
      </c>
      <c r="AJ151" s="4">
        <f t="shared" si="174"/>
        <v>0.54009729445964183</v>
      </c>
      <c r="AK151" s="4">
        <f t="shared" si="174"/>
        <v>-0.49200580166910868</v>
      </c>
      <c r="AL151" s="4">
        <f t="shared" si="174"/>
        <v>0.6828572417388159</v>
      </c>
      <c r="AM151" s="4">
        <f t="shared" si="174"/>
        <v>0.68534591348043961</v>
      </c>
      <c r="AN151" s="4">
        <f t="shared" si="174"/>
        <v>2.6638818191148346</v>
      </c>
      <c r="AO151" s="4">
        <f t="shared" si="174"/>
        <v>1.5905580704755451</v>
      </c>
      <c r="AP151" s="4">
        <f t="shared" si="174"/>
        <v>6.0134770725824467</v>
      </c>
      <c r="AQ151" s="4">
        <f t="shared" si="174"/>
        <v>3.9400337444372724</v>
      </c>
      <c r="AR151" s="4">
        <f t="shared" si="174"/>
        <v>3.5238416895877975</v>
      </c>
      <c r="AS151" s="4">
        <f t="shared" si="174"/>
        <v>-0.3345249700234092</v>
      </c>
      <c r="AT151" s="4">
        <f t="shared" si="174"/>
        <v>-1.2441338354764326</v>
      </c>
      <c r="AU151" s="4">
        <f t="shared" si="174"/>
        <v>-0.86075882360547951</v>
      </c>
      <c r="AV151" s="4">
        <f t="shared" si="174"/>
        <v>-0.34593055099408332</v>
      </c>
      <c r="AW151" s="4">
        <f t="shared" si="174"/>
        <v>-0.58188057282222871</v>
      </c>
      <c r="AY151" s="2">
        <f t="shared" si="166"/>
        <v>33.647220966280813</v>
      </c>
      <c r="AZ151" s="2">
        <f t="shared" si="166"/>
        <v>34.12650309820966</v>
      </c>
      <c r="BA151" s="2">
        <f t="shared" si="166"/>
        <v>34.835181973639706</v>
      </c>
      <c r="BB151" s="2">
        <f t="shared" si="166"/>
        <v>34.709055623096553</v>
      </c>
      <c r="BC151" s="2">
        <f t="shared" si="166"/>
        <v>34.821481470900217</v>
      </c>
      <c r="BD151" s="2">
        <f t="shared" si="166"/>
        <v>34.203179407740876</v>
      </c>
      <c r="BE151" s="2">
        <f t="shared" si="166"/>
        <v>33.973868317370879</v>
      </c>
      <c r="BF151" s="2">
        <f t="shared" si="166"/>
        <v>35.848570754970439</v>
      </c>
      <c r="BG151" s="2">
        <f t="shared" si="166"/>
        <v>35.61219329437732</v>
      </c>
      <c r="BH151" s="2">
        <f t="shared" si="166"/>
        <v>33.195602324871778</v>
      </c>
      <c r="BI151" s="2">
        <f t="shared" si="166"/>
        <v>32.825907237702673</v>
      </c>
      <c r="BJ151" s="2">
        <f t="shared" si="166"/>
        <v>32.035765436434616</v>
      </c>
      <c r="BK151" s="2">
        <f t="shared" si="166"/>
        <v>32.286636659498313</v>
      </c>
      <c r="BL151" s="2">
        <f t="shared" si="166"/>
        <v>32.568100103837772</v>
      </c>
      <c r="BM151" s="2">
        <f t="shared" si="166"/>
        <v>38.655792344403473</v>
      </c>
      <c r="BO151" s="2" t="str">
        <f t="shared" si="94"/>
        <v/>
      </c>
      <c r="BP151" s="2" t="str">
        <f t="shared" si="95"/>
        <v/>
      </c>
      <c r="BQ151" s="2" t="str">
        <f t="shared" si="96"/>
        <v/>
      </c>
      <c r="BR151" s="2" t="str">
        <f t="shared" si="97"/>
        <v/>
      </c>
      <c r="BS151" s="2" t="str">
        <f t="shared" si="98"/>
        <v/>
      </c>
      <c r="BT151" s="2" t="str">
        <f t="shared" si="99"/>
        <v/>
      </c>
      <c r="BU151" s="2" t="str">
        <f t="shared" si="100"/>
        <v/>
      </c>
      <c r="BV151" s="2" t="str">
        <f t="shared" si="101"/>
        <v/>
      </c>
      <c r="BW151" s="2" t="str">
        <f t="shared" si="102"/>
        <v/>
      </c>
      <c r="BX151" s="2" t="str">
        <f t="shared" si="103"/>
        <v/>
      </c>
      <c r="BY151" s="2" t="str">
        <f t="shared" si="104"/>
        <v/>
      </c>
      <c r="BZ151" s="2" t="str">
        <f t="shared" si="105"/>
        <v/>
      </c>
      <c r="CA151" s="2" t="str">
        <f t="shared" si="106"/>
        <v/>
      </c>
      <c r="CB151" s="2" t="str">
        <f t="shared" si="107"/>
        <v/>
      </c>
      <c r="CC151" s="2" t="str">
        <f t="shared" si="108"/>
        <v/>
      </c>
      <c r="CE151" s="2" t="str">
        <f t="shared" si="167"/>
        <v/>
      </c>
      <c r="CF151" s="2" t="str">
        <f t="shared" si="167"/>
        <v/>
      </c>
      <c r="CG151" s="2" t="str">
        <f t="shared" si="167"/>
        <v/>
      </c>
      <c r="CH151" s="2" t="str">
        <f t="shared" si="167"/>
        <v/>
      </c>
      <c r="CI151" s="2" t="str">
        <f t="shared" si="167"/>
        <v/>
      </c>
      <c r="CJ151" s="2" t="str">
        <f t="shared" si="167"/>
        <v/>
      </c>
      <c r="CK151" s="2" t="str">
        <f t="shared" si="167"/>
        <v/>
      </c>
      <c r="CL151" s="2" t="str">
        <f t="shared" si="167"/>
        <v/>
      </c>
      <c r="CM151" s="2" t="str">
        <f t="shared" si="167"/>
        <v/>
      </c>
      <c r="CN151" s="2" t="str">
        <f t="shared" si="167"/>
        <v/>
      </c>
      <c r="CO151" s="2" t="str">
        <f t="shared" si="167"/>
        <v/>
      </c>
      <c r="CP151" s="2" t="str">
        <f t="shared" si="167"/>
        <v/>
      </c>
      <c r="CQ151" s="2" t="str">
        <f t="shared" si="167"/>
        <v/>
      </c>
      <c r="CR151" s="2" t="str">
        <f t="shared" si="167"/>
        <v/>
      </c>
      <c r="CS151" s="2" t="str">
        <f t="shared" si="167"/>
        <v/>
      </c>
      <c r="CU151" s="2" t="str">
        <f t="shared" si="109"/>
        <v/>
      </c>
      <c r="CV151" s="2" t="str">
        <f t="shared" si="110"/>
        <v/>
      </c>
      <c r="CW151" s="2" t="str">
        <f t="shared" si="111"/>
        <v/>
      </c>
      <c r="CX151" s="2" t="str">
        <f t="shared" si="112"/>
        <v/>
      </c>
      <c r="CY151" s="2" t="str">
        <f t="shared" si="113"/>
        <v/>
      </c>
      <c r="CZ151" s="2" t="str">
        <f t="shared" si="114"/>
        <v/>
      </c>
      <c r="DA151" s="2" t="str">
        <f t="shared" si="115"/>
        <v/>
      </c>
      <c r="DB151" s="2" t="str">
        <f t="shared" si="116"/>
        <v/>
      </c>
      <c r="DC151" s="2" t="str">
        <f t="shared" si="117"/>
        <v/>
      </c>
      <c r="DD151" s="2" t="str">
        <f t="shared" si="118"/>
        <v/>
      </c>
      <c r="DE151" s="2" t="str">
        <f t="shared" si="119"/>
        <v/>
      </c>
      <c r="DF151" s="2" t="str">
        <f t="shared" si="120"/>
        <v/>
      </c>
      <c r="DG151" s="2" t="str">
        <f t="shared" si="121"/>
        <v/>
      </c>
      <c r="DH151" s="2" t="str">
        <f t="shared" si="122"/>
        <v/>
      </c>
      <c r="DI151" s="2" t="str">
        <f t="shared" si="123"/>
        <v/>
      </c>
      <c r="DK151" s="2">
        <f t="shared" si="175"/>
        <v>77.419233449477346</v>
      </c>
      <c r="DL151" s="2">
        <f t="shared" si="175"/>
        <v>70.686993927125513</v>
      </c>
      <c r="DM151" s="2">
        <f t="shared" si="175"/>
        <v>65.698118466898947</v>
      </c>
      <c r="DN151" s="2">
        <f t="shared" si="175"/>
        <v>80.164755017151492</v>
      </c>
      <c r="DO151" s="2">
        <f t="shared" si="175"/>
        <v>75.764640591966156</v>
      </c>
      <c r="DP151" s="2">
        <f t="shared" si="175"/>
        <v>67.385392863895433</v>
      </c>
      <c r="DQ151" s="2">
        <f t="shared" si="175"/>
        <v>70.284128662035656</v>
      </c>
      <c r="DR151" s="2">
        <f t="shared" si="175"/>
        <v>72.853073089700999</v>
      </c>
      <c r="DS151" s="2">
        <f t="shared" si="175"/>
        <v>69.809082100070469</v>
      </c>
      <c r="DT151" s="2">
        <f t="shared" si="175"/>
        <v>67.769506793074569</v>
      </c>
      <c r="DU151" s="2">
        <f t="shared" si="175"/>
        <v>60.149751742160277</v>
      </c>
      <c r="DV151" s="2">
        <f t="shared" si="175"/>
        <v>67.682627000906052</v>
      </c>
      <c r="DW151" s="2">
        <f t="shared" si="175"/>
        <v>62.448087385482722</v>
      </c>
      <c r="DX151" s="2">
        <f t="shared" si="175"/>
        <v>74.259009966777398</v>
      </c>
      <c r="DY151" s="2">
        <f t="shared" si="175"/>
        <v>69.892263157894746</v>
      </c>
      <c r="EA151" s="2">
        <f t="shared" si="151"/>
        <v>33.620643880428645</v>
      </c>
      <c r="EB151" s="2">
        <f t="shared" si="151"/>
        <v>34.098882380646977</v>
      </c>
      <c r="EC151" s="2">
        <f t="shared" si="151"/>
        <v>34.838165716121779</v>
      </c>
      <c r="ED151" s="2">
        <f t="shared" si="151"/>
        <v>34.659315925736529</v>
      </c>
      <c r="EE151" s="2">
        <f t="shared" si="151"/>
        <v>34.785348254528159</v>
      </c>
      <c r="EF151" s="2">
        <f t="shared" si="151"/>
        <v>34.180225159388144</v>
      </c>
      <c r="EG151" s="2">
        <f t="shared" si="151"/>
        <v>33.946820083250671</v>
      </c>
      <c r="EH151" s="2">
        <f t="shared" si="151"/>
        <v>35.83518733497224</v>
      </c>
      <c r="EI151" s="2">
        <f t="shared" si="151"/>
        <v>35.581648448905497</v>
      </c>
      <c r="EJ151" s="2">
        <f t="shared" si="151"/>
        <v>33.162752886618897</v>
      </c>
      <c r="EK151" s="2">
        <f t="shared" si="151"/>
        <v>32.77837425697841</v>
      </c>
      <c r="EL151" s="2">
        <f t="shared" si="178"/>
        <v>32.005093549836921</v>
      </c>
      <c r="EM151" s="2">
        <f t="shared" si="134"/>
        <v>32.265030489234839</v>
      </c>
      <c r="EN151" s="2">
        <f t="shared" si="134"/>
        <v>32.541913841518578</v>
      </c>
      <c r="EO151" s="2">
        <f t="shared" si="134"/>
        <v>38.667309610217252</v>
      </c>
      <c r="EQ151" s="2">
        <f t="shared" si="176"/>
        <v>33.744476557498984</v>
      </c>
      <c r="ER151" s="2">
        <f t="shared" si="176"/>
        <v>34.302247184492671</v>
      </c>
      <c r="ES151" s="2">
        <f t="shared" si="176"/>
        <v>34.511534553211177</v>
      </c>
      <c r="ET151" s="2">
        <f t="shared" si="176"/>
        <v>35.102902547671839</v>
      </c>
      <c r="EU151" s="2">
        <f t="shared" si="176"/>
        <v>35.030630635819243</v>
      </c>
      <c r="EV151" s="2">
        <f t="shared" si="176"/>
        <v>34.272568367716829</v>
      </c>
      <c r="EW151" s="2">
        <f t="shared" si="176"/>
        <v>34.072207850735175</v>
      </c>
      <c r="EX151" s="2">
        <f t="shared" si="176"/>
        <v>35.653063271875936</v>
      </c>
      <c r="EY151" s="2">
        <f t="shared" si="176"/>
        <v>35.773356561500577</v>
      </c>
      <c r="EZ151" s="2">
        <f t="shared" si="176"/>
        <v>33.393756882022288</v>
      </c>
      <c r="FA151" s="2">
        <f t="shared" si="176"/>
        <v>33.464293194113509</v>
      </c>
      <c r="FB151" s="2">
        <f t="shared" si="176"/>
        <v>32.168261757957914</v>
      </c>
      <c r="FC151" s="2">
        <f t="shared" si="176"/>
        <v>32.302991619345065</v>
      </c>
      <c r="FD151" s="2">
        <f t="shared" si="176"/>
        <v>32.598163449907531</v>
      </c>
      <c r="FE151" s="2">
        <f t="shared" si="176"/>
        <v>37.72359105840394</v>
      </c>
      <c r="FG151" s="2">
        <f t="shared" si="177"/>
        <v>0.99953334221201517</v>
      </c>
      <c r="FH151" s="2">
        <f t="shared" si="177"/>
        <v>0.99957483415396819</v>
      </c>
      <c r="FI151" s="2">
        <f t="shared" si="177"/>
        <v>0.99949725935179556</v>
      </c>
      <c r="FJ151" s="2">
        <f t="shared" si="177"/>
        <v>0.99945618326540342</v>
      </c>
      <c r="FK151" s="2">
        <f t="shared" si="177"/>
        <v>0.99940810365403598</v>
      </c>
      <c r="FL151" s="2">
        <f t="shared" si="177"/>
        <v>0.99944508589509873</v>
      </c>
      <c r="FM151" s="2">
        <f t="shared" si="177"/>
        <v>0.99943204853173384</v>
      </c>
      <c r="FN151" s="2">
        <f t="shared" si="177"/>
        <v>0.9993748989301936</v>
      </c>
      <c r="FO151" s="2">
        <f t="shared" si="177"/>
        <v>0.99938807206794045</v>
      </c>
      <c r="FP151" s="2">
        <f t="shared" si="177"/>
        <v>0.99936838253324212</v>
      </c>
      <c r="FQ151" s="2">
        <f t="shared" si="177"/>
        <v>0.99934242690678765</v>
      </c>
      <c r="FR151" s="2">
        <f t="shared" si="177"/>
        <v>0.9993240231710746</v>
      </c>
      <c r="FS151" s="2">
        <f t="shared" si="177"/>
        <v>0.99933295736316086</v>
      </c>
      <c r="FT151" s="2">
        <f t="shared" si="177"/>
        <v>0.99942641658349007</v>
      </c>
      <c r="FU151" s="2">
        <f t="shared" si="177"/>
        <v>0.99926338063860776</v>
      </c>
      <c r="FW151" s="2">
        <f t="shared" si="168"/>
        <v>4.9567957927076647E-2</v>
      </c>
      <c r="FX151" s="2">
        <f t="shared" si="168"/>
        <v>5.9325418824560459E-2</v>
      </c>
      <c r="FY151" s="2">
        <f t="shared" si="168"/>
        <v>5.6633589296025209E-2</v>
      </c>
      <c r="FZ151" s="2">
        <f t="shared" si="168"/>
        <v>5.6343173646461554E-2</v>
      </c>
      <c r="GA151" s="2">
        <f t="shared" si="168"/>
        <v>4.8424688780392293E-2</v>
      </c>
      <c r="GB151" s="2">
        <f t="shared" si="168"/>
        <v>4.9036984092836258E-2</v>
      </c>
      <c r="GC151" s="2">
        <f t="shared" si="168"/>
        <v>5.1124655049292894E-2</v>
      </c>
      <c r="GD151" s="2">
        <f t="shared" si="168"/>
        <v>5.357062555696724E-2</v>
      </c>
      <c r="GE151" s="2">
        <f t="shared" si="168"/>
        <v>5.0076768520705861E-2</v>
      </c>
      <c r="GF151" s="2">
        <f t="shared" si="168"/>
        <v>4.7580164137745712E-2</v>
      </c>
      <c r="GG151" s="2">
        <f t="shared" si="168"/>
        <v>4.3058002581483477E-2</v>
      </c>
      <c r="GH151" s="2">
        <f t="shared" si="168"/>
        <v>4.0171432578987323E-2</v>
      </c>
      <c r="GI151" s="2">
        <f t="shared" si="168"/>
        <v>3.8797169611667535E-2</v>
      </c>
      <c r="GJ151" s="2">
        <f t="shared" si="168"/>
        <v>4.0142995861968976E-2</v>
      </c>
      <c r="GK151" s="2">
        <f t="shared" si="168"/>
        <v>3.6576764427543769E-2</v>
      </c>
      <c r="GM151" s="92">
        <f t="shared" si="169"/>
        <v>1.2160136072952485E-202</v>
      </c>
      <c r="GN151" s="92">
        <f t="shared" si="169"/>
        <v>4.1244714783136837E-213</v>
      </c>
      <c r="GO151" s="92">
        <f t="shared" si="169"/>
        <v>1.9239296387493033E-221</v>
      </c>
      <c r="GP151" s="92">
        <f t="shared" si="169"/>
        <v>8.1846993718807587E-285</v>
      </c>
      <c r="GQ151" s="92">
        <f t="shared" si="169"/>
        <v>3.6253997608903373E-283</v>
      </c>
      <c r="GR151" s="92">
        <f t="shared" si="169"/>
        <v>2.3376315442170667E-254</v>
      </c>
      <c r="GS151" s="92">
        <f t="shared" si="169"/>
        <v>6.9614741442994087E-249</v>
      </c>
      <c r="GT151" s="92">
        <f t="shared" si="169"/>
        <v>1.9564751229685039E-147</v>
      </c>
      <c r="GU151" s="92">
        <f t="shared" si="169"/>
        <v>1.4808480687613408E-184</v>
      </c>
      <c r="GV151" s="92">
        <f t="shared" si="169"/>
        <v>1.0422412481996326E-234</v>
      </c>
      <c r="GW151" s="92">
        <f t="shared" si="169"/>
        <v>1.9315706184001019E-229</v>
      </c>
      <c r="GX151" s="92">
        <f t="shared" si="169"/>
        <v>1.5665571509426284E-261</v>
      </c>
      <c r="GY151" s="92">
        <f t="shared" si="169"/>
        <v>9.5656982821488127E-194</v>
      </c>
      <c r="GZ151" s="92">
        <f t="shared" si="169"/>
        <v>1.1748362349450984E-187</v>
      </c>
      <c r="HA151" s="92">
        <f t="shared" si="169"/>
        <v>8.3249013531136366E-174</v>
      </c>
      <c r="HC151" s="92">
        <f t="shared" si="152"/>
        <v>6.1910120887526718E-71</v>
      </c>
      <c r="HD151" s="92">
        <f t="shared" si="152"/>
        <v>1.806294327230682E-77</v>
      </c>
      <c r="HE151" s="92">
        <f t="shared" si="152"/>
        <v>1.5133540992228469E-82</v>
      </c>
      <c r="HF151" s="92">
        <f t="shared" si="152"/>
        <v>4.9454225399979152E-91</v>
      </c>
      <c r="HG151" s="92">
        <f t="shared" si="152"/>
        <v>3.4516879966614019E-110</v>
      </c>
      <c r="HH151" s="92">
        <f t="shared" si="152"/>
        <v>1.7299801502104296E-147</v>
      </c>
      <c r="HI151" s="92">
        <f t="shared" si="152"/>
        <v>4.553836987795908E-155</v>
      </c>
      <c r="HJ151" s="92">
        <f t="shared" si="152"/>
        <v>9.5693092386388214E-152</v>
      </c>
      <c r="HK151" s="92">
        <f t="shared" si="152"/>
        <v>8.3074610701015633E-161</v>
      </c>
      <c r="HL151" s="92">
        <f t="shared" si="160"/>
        <v>4.8038371261417832E-176</v>
      </c>
      <c r="HM151" s="92">
        <f t="shared" si="160"/>
        <v>2.211127907048952E-129</v>
      </c>
      <c r="HN151" s="92">
        <f t="shared" si="160"/>
        <v>1.808059092304813E-105</v>
      </c>
      <c r="HO151" s="92">
        <f t="shared" si="160"/>
        <v>3.9417355212025097E-85</v>
      </c>
      <c r="HP151" s="92">
        <f t="shared" si="160"/>
        <v>1.5983291165013956E-70</v>
      </c>
      <c r="HQ151" s="92">
        <f t="shared" si="160"/>
        <v>1.0092410329305165E-67</v>
      </c>
      <c r="HS151" s="92">
        <f t="shared" si="170"/>
        <v>0.51925819474129398</v>
      </c>
      <c r="HT151" s="92">
        <f t="shared" si="170"/>
        <v>0.51944599607964237</v>
      </c>
      <c r="HU151" s="92">
        <f t="shared" si="170"/>
        <v>0.52838443237596133</v>
      </c>
      <c r="HV151" s="92">
        <f t="shared" si="170"/>
        <v>0.51707203791050216</v>
      </c>
      <c r="HW151" s="92">
        <f t="shared" si="170"/>
        <v>0.52531699814754163</v>
      </c>
      <c r="HX151" s="92">
        <f t="shared" si="170"/>
        <v>0.53349085422996922</v>
      </c>
      <c r="HY151" s="92">
        <f t="shared" si="170"/>
        <v>0.52264752524505742</v>
      </c>
      <c r="HZ151" s="92">
        <f t="shared" si="170"/>
        <v>0.49671455540960718</v>
      </c>
      <c r="IA151" s="92">
        <f t="shared" si="170"/>
        <v>0.52326175699485467</v>
      </c>
      <c r="IB151" s="92">
        <f t="shared" si="170"/>
        <v>0.53375234742473754</v>
      </c>
      <c r="IC151" s="92">
        <f t="shared" si="170"/>
        <v>0.49206907900258179</v>
      </c>
      <c r="ID151" s="92">
        <f t="shared" si="170"/>
        <v>0.42782851627756419</v>
      </c>
      <c r="IE151" s="92">
        <f t="shared" si="170"/>
        <v>0.38832603083845069</v>
      </c>
      <c r="IF151" s="92">
        <f t="shared" si="170"/>
        <v>0.45978304077215926</v>
      </c>
      <c r="IG151" s="92">
        <f t="shared" si="170"/>
        <v>0.51167473665756391</v>
      </c>
      <c r="II151" s="92">
        <f t="shared" si="171"/>
        <v>3.8788065185892231E-11</v>
      </c>
      <c r="IJ151" s="92">
        <f t="shared" si="171"/>
        <v>1.8837590021905548E-9</v>
      </c>
      <c r="IK151" s="92">
        <f t="shared" si="171"/>
        <v>9.382806692227608E-12</v>
      </c>
      <c r="IL151" s="92">
        <f t="shared" si="171"/>
        <v>1.0455348753758882E-13</v>
      </c>
      <c r="IM151" s="92">
        <f t="shared" si="171"/>
        <v>9.804512960563316E-15</v>
      </c>
      <c r="IN151" s="92">
        <f t="shared" si="171"/>
        <v>1.0533838978173811E-13</v>
      </c>
      <c r="IO151" s="92">
        <f t="shared" si="171"/>
        <v>8.8100046525532928E-14</v>
      </c>
      <c r="IP151" s="92">
        <f t="shared" si="171"/>
        <v>1.0707835121798449E-14</v>
      </c>
      <c r="IQ151" s="92">
        <f t="shared" si="171"/>
        <v>4.9822985125178438E-14</v>
      </c>
      <c r="IR151" s="92">
        <f t="shared" si="171"/>
        <v>2.5131410991650861E-14</v>
      </c>
      <c r="IS151" s="92">
        <f t="shared" si="171"/>
        <v>3.1287679137677715E-16</v>
      </c>
      <c r="IT151" s="92">
        <f t="shared" si="171"/>
        <v>2.0506274451073569E-17</v>
      </c>
      <c r="IU151" s="92">
        <f t="shared" si="171"/>
        <v>2.1238293769250014E-15</v>
      </c>
      <c r="IV151" s="92">
        <f t="shared" si="171"/>
        <v>3.078877348580514E-12</v>
      </c>
      <c r="IW151" s="92">
        <f t="shared" si="171"/>
        <v>3.0202060381984649E-8</v>
      </c>
      <c r="IY151" s="92">
        <f t="shared" si="172"/>
        <v>0.51925819478008206</v>
      </c>
      <c r="IZ151" s="92">
        <f t="shared" si="172"/>
        <v>0.51944599796340141</v>
      </c>
      <c r="JA151" s="92">
        <f t="shared" si="172"/>
        <v>0.52838443238534416</v>
      </c>
      <c r="JB151" s="92">
        <f t="shared" si="172"/>
        <v>0.51707203791060674</v>
      </c>
      <c r="JC151" s="92">
        <f t="shared" si="172"/>
        <v>0.52531699814755139</v>
      </c>
      <c r="JD151" s="92">
        <f t="shared" si="172"/>
        <v>0.53349085423007458</v>
      </c>
      <c r="JE151" s="92">
        <f t="shared" si="172"/>
        <v>0.52264752524514557</v>
      </c>
      <c r="JF151" s="92">
        <f t="shared" si="172"/>
        <v>0.4967145554096179</v>
      </c>
      <c r="JG151" s="92">
        <f t="shared" si="172"/>
        <v>0.52326175699490451</v>
      </c>
      <c r="JH151" s="92">
        <f t="shared" si="172"/>
        <v>0.53375234742476263</v>
      </c>
      <c r="JI151" s="92">
        <f t="shared" si="172"/>
        <v>0.49206907900258212</v>
      </c>
      <c r="JJ151" s="92">
        <f t="shared" si="172"/>
        <v>0.42782851627756419</v>
      </c>
      <c r="JK151" s="92">
        <f t="shared" si="172"/>
        <v>0.3883260308384528</v>
      </c>
      <c r="JL151" s="92">
        <f t="shared" si="172"/>
        <v>0.45978304077523813</v>
      </c>
      <c r="JM151" s="92">
        <f t="shared" si="172"/>
        <v>0.51167476685962432</v>
      </c>
    </row>
    <row r="152" spans="2:273" x14ac:dyDescent="0.25">
      <c r="B152" s="2">
        <v>125</v>
      </c>
      <c r="C152" s="37">
        <v>33.299999999999997</v>
      </c>
      <c r="D152" s="37">
        <v>36.625</v>
      </c>
      <c r="E152" s="37">
        <v>42.95</v>
      </c>
      <c r="F152" s="37">
        <v>42.575000000000003</v>
      </c>
      <c r="G152" s="37">
        <v>55.75</v>
      </c>
      <c r="H152" s="37">
        <v>55.375</v>
      </c>
      <c r="I152" s="37">
        <v>54.975000000000001</v>
      </c>
      <c r="J152" s="37">
        <v>57.95</v>
      </c>
      <c r="K152" s="37">
        <v>63.4</v>
      </c>
      <c r="L152" s="37">
        <v>66.2</v>
      </c>
      <c r="M152" s="37">
        <v>73.25</v>
      </c>
      <c r="N152" s="37">
        <v>79.024000000000001</v>
      </c>
      <c r="O152" s="37">
        <v>80</v>
      </c>
      <c r="P152" s="37">
        <v>87.718000000000004</v>
      </c>
      <c r="Q152" s="37">
        <v>137.256</v>
      </c>
      <c r="S152" s="4">
        <f t="shared" si="173"/>
        <v>33.546547708513721</v>
      </c>
      <c r="T152" s="4">
        <f t="shared" si="173"/>
        <v>37.983943217623398</v>
      </c>
      <c r="U152" s="4">
        <f t="shared" si="173"/>
        <v>44.639931897928172</v>
      </c>
      <c r="V152" s="4">
        <f t="shared" si="173"/>
        <v>45.215083695308557</v>
      </c>
      <c r="W152" s="4">
        <f t="shared" si="173"/>
        <v>55.037500024039076</v>
      </c>
      <c r="X152" s="4">
        <f t="shared" si="173"/>
        <v>53.907906311179268</v>
      </c>
      <c r="Y152" s="4">
        <f t="shared" si="173"/>
        <v>52.758786745475668</v>
      </c>
      <c r="Z152" s="4">
        <f t="shared" si="173"/>
        <v>53.031001038827995</v>
      </c>
      <c r="AA152" s="4">
        <f t="shared" si="173"/>
        <v>58.538824651648753</v>
      </c>
      <c r="AB152" s="4">
        <f t="shared" si="173"/>
        <v>61.28458919177595</v>
      </c>
      <c r="AC152" s="4">
        <f t="shared" si="173"/>
        <v>72.674149159503912</v>
      </c>
      <c r="AD152" s="4">
        <f t="shared" si="173"/>
        <v>79.13318312605719</v>
      </c>
      <c r="AE152" s="4">
        <f t="shared" si="173"/>
        <v>81.409943189386027</v>
      </c>
      <c r="AF152" s="4">
        <f t="shared" si="173"/>
        <v>89.121427969480152</v>
      </c>
      <c r="AG152" s="4">
        <f t="shared" si="173"/>
        <v>140.99747756363763</v>
      </c>
      <c r="AI152" s="4">
        <f t="shared" si="174"/>
        <v>-0.24654770851372376</v>
      </c>
      <c r="AJ152" s="4">
        <f t="shared" si="174"/>
        <v>-1.3589432176233984</v>
      </c>
      <c r="AK152" s="4">
        <f t="shared" si="174"/>
        <v>-1.6899318979281688</v>
      </c>
      <c r="AL152" s="4">
        <f t="shared" si="174"/>
        <v>-2.6400836953085545</v>
      </c>
      <c r="AM152" s="4">
        <f t="shared" si="174"/>
        <v>0.71249997596092385</v>
      </c>
      <c r="AN152" s="4">
        <f t="shared" si="174"/>
        <v>1.4670936888207322</v>
      </c>
      <c r="AO152" s="4">
        <f t="shared" si="174"/>
        <v>2.2162132545243338</v>
      </c>
      <c r="AP152" s="4">
        <f t="shared" si="174"/>
        <v>4.918998961172008</v>
      </c>
      <c r="AQ152" s="4">
        <f t="shared" si="174"/>
        <v>4.8611753483512459</v>
      </c>
      <c r="AR152" s="4">
        <f t="shared" si="174"/>
        <v>4.9154108082240526</v>
      </c>
      <c r="AS152" s="4">
        <f t="shared" si="174"/>
        <v>0.57585084049608781</v>
      </c>
      <c r="AT152" s="4">
        <f t="shared" si="174"/>
        <v>-0.10918312605718938</v>
      </c>
      <c r="AU152" s="4">
        <f t="shared" si="174"/>
        <v>-1.409943189386027</v>
      </c>
      <c r="AV152" s="4">
        <f t="shared" si="174"/>
        <v>-1.4034279694801484</v>
      </c>
      <c r="AW152" s="4">
        <f t="shared" si="174"/>
        <v>-3.7414775636376305</v>
      </c>
      <c r="AY152" s="2">
        <f t="shared" si="166"/>
        <v>33.54653775534856</v>
      </c>
      <c r="AZ152" s="2">
        <f t="shared" si="166"/>
        <v>33.977121998007398</v>
      </c>
      <c r="BA152" s="2">
        <f t="shared" si="166"/>
        <v>34.746102650514821</v>
      </c>
      <c r="BB152" s="2">
        <f t="shared" si="166"/>
        <v>34.586856641131554</v>
      </c>
      <c r="BC152" s="2">
        <f t="shared" si="166"/>
        <v>34.704724308015926</v>
      </c>
      <c r="BD152" s="2">
        <f t="shared" si="166"/>
        <v>34.097714357386678</v>
      </c>
      <c r="BE152" s="2">
        <f t="shared" si="166"/>
        <v>33.851766369659991</v>
      </c>
      <c r="BF152" s="2">
        <f t="shared" si="166"/>
        <v>35.731126556803673</v>
      </c>
      <c r="BG152" s="2">
        <f t="shared" si="166"/>
        <v>35.46099517994827</v>
      </c>
      <c r="BH152" s="2">
        <f t="shared" si="166"/>
        <v>33.032227651451045</v>
      </c>
      <c r="BI152" s="2">
        <f t="shared" si="166"/>
        <v>32.638505814931726</v>
      </c>
      <c r="BJ152" s="2">
        <f t="shared" si="166"/>
        <v>31.86524281210297</v>
      </c>
      <c r="BK152" s="2">
        <f t="shared" si="166"/>
        <v>32.151459704666777</v>
      </c>
      <c r="BL152" s="2">
        <f t="shared" si="166"/>
        <v>32.435350384843339</v>
      </c>
      <c r="BM152" s="2">
        <f t="shared" si="166"/>
        <v>38.516276519992331</v>
      </c>
      <c r="BO152" s="2" t="str">
        <f t="shared" si="94"/>
        <v/>
      </c>
      <c r="BP152" s="2" t="str">
        <f t="shared" si="95"/>
        <v/>
      </c>
      <c r="BQ152" s="2" t="str">
        <f t="shared" si="96"/>
        <v/>
      </c>
      <c r="BR152" s="2" t="str">
        <f t="shared" si="97"/>
        <v/>
      </c>
      <c r="BS152" s="2" t="str">
        <f t="shared" si="98"/>
        <v/>
      </c>
      <c r="BT152" s="2" t="str">
        <f t="shared" si="99"/>
        <v/>
      </c>
      <c r="BU152" s="2" t="str">
        <f t="shared" si="100"/>
        <v/>
      </c>
      <c r="BV152" s="2" t="str">
        <f t="shared" si="101"/>
        <v/>
      </c>
      <c r="BW152" s="2" t="str">
        <f t="shared" si="102"/>
        <v/>
      </c>
      <c r="BX152" s="2" t="str">
        <f t="shared" si="103"/>
        <v/>
      </c>
      <c r="BY152" s="2" t="str">
        <f t="shared" si="104"/>
        <v/>
      </c>
      <c r="BZ152" s="2" t="str">
        <f t="shared" si="105"/>
        <v/>
      </c>
      <c r="CA152" s="2" t="str">
        <f t="shared" si="106"/>
        <v/>
      </c>
      <c r="CB152" s="2" t="str">
        <f t="shared" si="107"/>
        <v/>
      </c>
      <c r="CC152" s="2" t="str">
        <f t="shared" si="108"/>
        <v/>
      </c>
      <c r="CE152" s="2" t="str">
        <f t="shared" si="167"/>
        <v/>
      </c>
      <c r="CF152" s="2" t="str">
        <f t="shared" si="167"/>
        <v/>
      </c>
      <c r="CG152" s="2" t="str">
        <f t="shared" si="167"/>
        <v/>
      </c>
      <c r="CH152" s="2" t="str">
        <f t="shared" si="167"/>
        <v/>
      </c>
      <c r="CI152" s="2" t="str">
        <f t="shared" si="167"/>
        <v/>
      </c>
      <c r="CJ152" s="2" t="str">
        <f t="shared" si="167"/>
        <v/>
      </c>
      <c r="CK152" s="2" t="str">
        <f t="shared" si="167"/>
        <v/>
      </c>
      <c r="CL152" s="2" t="str">
        <f t="shared" si="167"/>
        <v/>
      </c>
      <c r="CM152" s="2" t="str">
        <f t="shared" si="167"/>
        <v/>
      </c>
      <c r="CN152" s="2" t="str">
        <f t="shared" si="167"/>
        <v/>
      </c>
      <c r="CO152" s="2" t="str">
        <f t="shared" si="167"/>
        <v/>
      </c>
      <c r="CP152" s="2" t="str">
        <f t="shared" si="167"/>
        <v/>
      </c>
      <c r="CQ152" s="2" t="str">
        <f t="shared" si="167"/>
        <v/>
      </c>
      <c r="CR152" s="2" t="str">
        <f t="shared" si="167"/>
        <v/>
      </c>
      <c r="CS152" s="2" t="str">
        <f t="shared" si="167"/>
        <v/>
      </c>
      <c r="CU152" s="2" t="str">
        <f t="shared" si="109"/>
        <v/>
      </c>
      <c r="CV152" s="2" t="str">
        <f t="shared" si="110"/>
        <v/>
      </c>
      <c r="CW152" s="2" t="str">
        <f t="shared" si="111"/>
        <v/>
      </c>
      <c r="CX152" s="2" t="str">
        <f t="shared" si="112"/>
        <v/>
      </c>
      <c r="CY152" s="2" t="str">
        <f t="shared" si="113"/>
        <v/>
      </c>
      <c r="CZ152" s="2" t="str">
        <f t="shared" si="114"/>
        <v/>
      </c>
      <c r="DA152" s="2" t="str">
        <f t="shared" si="115"/>
        <v/>
      </c>
      <c r="DB152" s="2" t="str">
        <f t="shared" si="116"/>
        <v/>
      </c>
      <c r="DC152" s="2" t="str">
        <f t="shared" si="117"/>
        <v/>
      </c>
      <c r="DD152" s="2" t="str">
        <f t="shared" si="118"/>
        <v/>
      </c>
      <c r="DE152" s="2" t="str">
        <f t="shared" si="119"/>
        <v/>
      </c>
      <c r="DF152" s="2" t="str">
        <f t="shared" si="120"/>
        <v/>
      </c>
      <c r="DG152" s="2" t="str">
        <f t="shared" si="121"/>
        <v/>
      </c>
      <c r="DH152" s="2" t="str">
        <f t="shared" si="122"/>
        <v/>
      </c>
      <c r="DI152" s="2" t="str">
        <f t="shared" si="123"/>
        <v/>
      </c>
      <c r="DK152" s="2">
        <f t="shared" si="175"/>
        <v>77.700609756097549</v>
      </c>
      <c r="DL152" s="2">
        <f t="shared" si="175"/>
        <v>70.890020242914986</v>
      </c>
      <c r="DM152" s="2">
        <f t="shared" si="175"/>
        <v>65.870121951219502</v>
      </c>
      <c r="DN152" s="2">
        <f t="shared" si="175"/>
        <v>80.486625205953061</v>
      </c>
      <c r="DO152" s="2">
        <f t="shared" si="175"/>
        <v>76.046353065539108</v>
      </c>
      <c r="DP152" s="2">
        <f t="shared" si="175"/>
        <v>67.592906436539465</v>
      </c>
      <c r="DQ152" s="2">
        <f t="shared" si="175"/>
        <v>70.513840229537919</v>
      </c>
      <c r="DR152" s="2">
        <f t="shared" si="175"/>
        <v>73.056893687707642</v>
      </c>
      <c r="DS152" s="2">
        <f t="shared" si="175"/>
        <v>70.002795983086685</v>
      </c>
      <c r="DT152" s="2">
        <f t="shared" si="175"/>
        <v>67.97231450719822</v>
      </c>
      <c r="DU152" s="2">
        <f t="shared" si="175"/>
        <v>60.274851916376306</v>
      </c>
      <c r="DV152" s="2">
        <f t="shared" si="175"/>
        <v>67.87975777710659</v>
      </c>
      <c r="DW152" s="2">
        <f t="shared" si="175"/>
        <v>62.587191120507391</v>
      </c>
      <c r="DX152" s="2">
        <f t="shared" si="175"/>
        <v>74.527458471760795</v>
      </c>
      <c r="DY152" s="2">
        <f t="shared" si="175"/>
        <v>70.106210526315792</v>
      </c>
      <c r="EA152" s="2">
        <f t="shared" si="151"/>
        <v>33.520507727016351</v>
      </c>
      <c r="EB152" s="2">
        <f t="shared" si="151"/>
        <v>33.948655148915705</v>
      </c>
      <c r="EC152" s="2">
        <f t="shared" si="151"/>
        <v>34.753227166840716</v>
      </c>
      <c r="ED152" s="2">
        <f t="shared" si="151"/>
        <v>34.535257860587031</v>
      </c>
      <c r="EE152" s="2">
        <f t="shared" si="151"/>
        <v>34.668623498782239</v>
      </c>
      <c r="EF152" s="2">
        <f t="shared" si="151"/>
        <v>34.075323816243724</v>
      </c>
      <c r="EG152" s="2">
        <f t="shared" si="151"/>
        <v>33.825222501964433</v>
      </c>
      <c r="EH152" s="2">
        <f t="shared" si="151"/>
        <v>35.720990014871475</v>
      </c>
      <c r="EI152" s="2">
        <f t="shared" si="151"/>
        <v>35.430508029462736</v>
      </c>
      <c r="EJ152" s="2">
        <f t="shared" si="151"/>
        <v>32.999250331788986</v>
      </c>
      <c r="EK152" s="2">
        <f t="shared" si="151"/>
        <v>32.58777329699155</v>
      </c>
      <c r="EL152" s="2">
        <f t="shared" si="178"/>
        <v>31.835377366001495</v>
      </c>
      <c r="EM152" s="2">
        <f t="shared" si="134"/>
        <v>32.131120924031194</v>
      </c>
      <c r="EN152" s="2">
        <f t="shared" si="134"/>
        <v>32.410670200235572</v>
      </c>
      <c r="EO152" s="2">
        <f t="shared" si="134"/>
        <v>38.534088868499524</v>
      </c>
      <c r="EQ152" s="2">
        <f t="shared" si="176"/>
        <v>33.654102434435991</v>
      </c>
      <c r="ER152" s="2">
        <f t="shared" si="176"/>
        <v>34.167306011998576</v>
      </c>
      <c r="ES152" s="2">
        <f t="shared" si="176"/>
        <v>34.406847935031223</v>
      </c>
      <c r="ET152" s="2">
        <f t="shared" si="176"/>
        <v>35.004088758253417</v>
      </c>
      <c r="EU152" s="2">
        <f t="shared" si="176"/>
        <v>34.929046714609093</v>
      </c>
      <c r="EV152" s="2">
        <f t="shared" si="176"/>
        <v>34.176732711489848</v>
      </c>
      <c r="EW152" s="2">
        <f t="shared" si="176"/>
        <v>33.960374243242079</v>
      </c>
      <c r="EX152" s="2">
        <f t="shared" si="176"/>
        <v>35.530189855447404</v>
      </c>
      <c r="EY152" s="2">
        <f t="shared" si="176"/>
        <v>35.63532141561916</v>
      </c>
      <c r="EZ152" s="2">
        <f t="shared" si="176"/>
        <v>33.246307878973823</v>
      </c>
      <c r="FA152" s="2">
        <f t="shared" si="176"/>
        <v>33.31362450917365</v>
      </c>
      <c r="FB152" s="2">
        <f t="shared" si="176"/>
        <v>32.009564768504298</v>
      </c>
      <c r="FC152" s="2">
        <f t="shared" si="176"/>
        <v>32.173821972726905</v>
      </c>
      <c r="FD152" s="2">
        <f t="shared" si="176"/>
        <v>32.471044515614246</v>
      </c>
      <c r="FE152" s="2">
        <f t="shared" si="176"/>
        <v>37.557623891630016</v>
      </c>
      <c r="FG152" s="2">
        <f t="shared" si="177"/>
        <v>0.99957438556300715</v>
      </c>
      <c r="FH152" s="2">
        <f t="shared" si="177"/>
        <v>0.99961222963341112</v>
      </c>
      <c r="FI152" s="2">
        <f t="shared" si="177"/>
        <v>0.99954147479625666</v>
      </c>
      <c r="FJ152" s="2">
        <f t="shared" si="177"/>
        <v>0.99950400951029073</v>
      </c>
      <c r="FK152" s="2">
        <f t="shared" si="177"/>
        <v>0.99946015600138038</v>
      </c>
      <c r="FL152" s="2">
        <f t="shared" si="177"/>
        <v>0.99949388760975932</v>
      </c>
      <c r="FM152" s="2">
        <f t="shared" si="177"/>
        <v>0.99948199621821332</v>
      </c>
      <c r="FN152" s="2">
        <f t="shared" si="177"/>
        <v>0.99942986969026881</v>
      </c>
      <c r="FO152" s="2">
        <f t="shared" si="177"/>
        <v>0.99944188504245934</v>
      </c>
      <c r="FP152" s="2">
        <f t="shared" si="177"/>
        <v>0.99942392600839547</v>
      </c>
      <c r="FQ152" s="2">
        <f t="shared" si="177"/>
        <v>0.99940025151029099</v>
      </c>
      <c r="FR152" s="2">
        <f t="shared" si="177"/>
        <v>0.99938346513421517</v>
      </c>
      <c r="FS152" s="2">
        <f t="shared" si="177"/>
        <v>0.99939161417719202</v>
      </c>
      <c r="FT152" s="2">
        <f t="shared" si="177"/>
        <v>0.99947685930441588</v>
      </c>
      <c r="FU152" s="2">
        <f t="shared" si="177"/>
        <v>0.99932815161240052</v>
      </c>
      <c r="FW152" s="2">
        <f t="shared" si="168"/>
        <v>5.4091507219038895E-2</v>
      </c>
      <c r="FX152" s="2">
        <f t="shared" si="168"/>
        <v>6.4678831848654833E-2</v>
      </c>
      <c r="FY152" s="2">
        <f t="shared" si="168"/>
        <v>6.1760044720384003E-2</v>
      </c>
      <c r="FZ152" s="2">
        <f t="shared" si="168"/>
        <v>6.1445052993473387E-2</v>
      </c>
      <c r="GA152" s="2">
        <f t="shared" si="168"/>
        <v>5.284970545681382E-2</v>
      </c>
      <c r="GB152" s="2">
        <f t="shared" si="168"/>
        <v>5.3514805330726403E-2</v>
      </c>
      <c r="GC152" s="2">
        <f t="shared" si="168"/>
        <v>5.5781929946917067E-2</v>
      </c>
      <c r="GD152" s="2">
        <f t="shared" si="168"/>
        <v>5.8436997256953865E-2</v>
      </c>
      <c r="GE152" s="2">
        <f t="shared" si="168"/>
        <v>5.4644081972573463E-2</v>
      </c>
      <c r="GF152" s="2">
        <f t="shared" si="168"/>
        <v>5.1932220367630878E-2</v>
      </c>
      <c r="GG152" s="2">
        <f t="shared" si="168"/>
        <v>4.7016845575211789E-2</v>
      </c>
      <c r="GH152" s="2">
        <f t="shared" si="168"/>
        <v>4.3877047091792569E-2</v>
      </c>
      <c r="GI152" s="2">
        <f t="shared" si="168"/>
        <v>4.2381612744409526E-2</v>
      </c>
      <c r="GJ152" s="2">
        <f t="shared" si="168"/>
        <v>4.3846107057702331E-2</v>
      </c>
      <c r="GK152" s="2">
        <f t="shared" si="168"/>
        <v>3.9964595208719166E-2</v>
      </c>
      <c r="GM152" s="92">
        <f t="shared" si="169"/>
        <v>1.9080530344584995E-209</v>
      </c>
      <c r="GN152" s="92">
        <f t="shared" si="169"/>
        <v>3.6392930228198634E-220</v>
      </c>
      <c r="GO152" s="92">
        <f t="shared" si="169"/>
        <v>9.4127022473373843E-229</v>
      </c>
      <c r="GP152" s="92">
        <f t="shared" si="169"/>
        <v>3.7629155267038894E-294</v>
      </c>
      <c r="GQ152" s="92">
        <f t="shared" si="169"/>
        <v>1.2155911545859724E-292</v>
      </c>
      <c r="GR152" s="92">
        <f t="shared" si="169"/>
        <v>9.2068069497304999E-263</v>
      </c>
      <c r="GS152" s="92">
        <f t="shared" si="169"/>
        <v>4.7299868584486717E-257</v>
      </c>
      <c r="GT152" s="92">
        <f t="shared" si="169"/>
        <v>2.7210744315858768E-152</v>
      </c>
      <c r="GU152" s="92">
        <f t="shared" si="169"/>
        <v>1.1704099087554491E-190</v>
      </c>
      <c r="GV152" s="92">
        <f t="shared" si="169"/>
        <v>1.8083220361636203E-242</v>
      </c>
      <c r="GW152" s="92">
        <f t="shared" si="169"/>
        <v>4.7735375607307832E-237</v>
      </c>
      <c r="GX152" s="92">
        <f t="shared" si="169"/>
        <v>2.494297758823581E-270</v>
      </c>
      <c r="GY152" s="92">
        <f t="shared" si="169"/>
        <v>2.7552228505568552E-200</v>
      </c>
      <c r="GZ152" s="92">
        <f t="shared" si="169"/>
        <v>5.9421932747474005E-194</v>
      </c>
      <c r="HA152" s="92">
        <f t="shared" si="169"/>
        <v>1.7090953690518226E-179</v>
      </c>
      <c r="HC152" s="92">
        <f t="shared" si="152"/>
        <v>9.6947949329335762E-75</v>
      </c>
      <c r="HD152" s="92">
        <f t="shared" si="152"/>
        <v>1.7779007307412715E-81</v>
      </c>
      <c r="HE152" s="92">
        <f t="shared" si="152"/>
        <v>8.0993919434933867E-87</v>
      </c>
      <c r="HF152" s="92">
        <f t="shared" si="152"/>
        <v>1.1283962796903041E-95</v>
      </c>
      <c r="HG152" s="92">
        <f t="shared" si="152"/>
        <v>4.9275492916940889E-116</v>
      </c>
      <c r="HH152" s="92">
        <f t="shared" si="152"/>
        <v>3.2258084199297117E-155</v>
      </c>
      <c r="HI152" s="92">
        <f t="shared" si="152"/>
        <v>5.256325899340819E-163</v>
      </c>
      <c r="HJ152" s="92">
        <f t="shared" si="152"/>
        <v>1.6979241250797613E-159</v>
      </c>
      <c r="HK152" s="92">
        <f t="shared" si="152"/>
        <v>4.3189992442094803E-169</v>
      </c>
      <c r="HL152" s="92">
        <f t="shared" si="160"/>
        <v>3.5969854991553134E-185</v>
      </c>
      <c r="HM152" s="92">
        <f t="shared" si="160"/>
        <v>2.9091823063577178E-136</v>
      </c>
      <c r="HN152" s="92">
        <f t="shared" si="160"/>
        <v>3.3489431907246248E-111</v>
      </c>
      <c r="HO152" s="92">
        <f t="shared" si="160"/>
        <v>7.7206298454291276E-90</v>
      </c>
      <c r="HP152" s="92">
        <f t="shared" si="160"/>
        <v>2.3391364048166883E-74</v>
      </c>
      <c r="HQ152" s="92">
        <f t="shared" si="160"/>
        <v>3.1552421064068097E-71</v>
      </c>
      <c r="HS152" s="92">
        <f t="shared" si="170"/>
        <v>0.53472311940747386</v>
      </c>
      <c r="HT152" s="92">
        <f t="shared" si="170"/>
        <v>0.4754479831268405</v>
      </c>
      <c r="HU152" s="92">
        <f t="shared" si="170"/>
        <v>0.48861901769080429</v>
      </c>
      <c r="HV152" s="92">
        <f t="shared" si="170"/>
        <v>0.45807632022050043</v>
      </c>
      <c r="HW152" s="92">
        <f t="shared" si="170"/>
        <v>0.53248540369736841</v>
      </c>
      <c r="HX152" s="92">
        <f t="shared" si="170"/>
        <v>0.52353813064562837</v>
      </c>
      <c r="HY152" s="92">
        <f t="shared" si="170"/>
        <v>0.47186350700809176</v>
      </c>
      <c r="HZ152" s="92">
        <f t="shared" si="170"/>
        <v>0.42136716511020927</v>
      </c>
      <c r="IA152" s="92">
        <f t="shared" si="170"/>
        <v>0.4730317563799904</v>
      </c>
      <c r="IB152" s="92">
        <f t="shared" si="170"/>
        <v>0.50440887287519265</v>
      </c>
      <c r="IC152" s="92">
        <f t="shared" si="170"/>
        <v>0.53010982563349374</v>
      </c>
      <c r="ID152" s="92">
        <f t="shared" si="170"/>
        <v>0.49402250979708534</v>
      </c>
      <c r="IE152" s="92">
        <f t="shared" si="170"/>
        <v>0.45807821619943068</v>
      </c>
      <c r="IF152" s="92">
        <f t="shared" si="170"/>
        <v>0.51584516086090126</v>
      </c>
      <c r="IG152" s="92">
        <f t="shared" si="170"/>
        <v>0.56325466646055955</v>
      </c>
      <c r="II152" s="92">
        <f t="shared" si="171"/>
        <v>1.5280031308111149E-10</v>
      </c>
      <c r="IJ152" s="92">
        <f t="shared" si="171"/>
        <v>6.3485278326015705E-9</v>
      </c>
      <c r="IK152" s="92">
        <f t="shared" si="171"/>
        <v>4.3249467930987723E-11</v>
      </c>
      <c r="IL152" s="92">
        <f t="shared" si="171"/>
        <v>6.3831050978131716E-13</v>
      </c>
      <c r="IM152" s="92">
        <f t="shared" si="171"/>
        <v>6.2689405952203324E-14</v>
      </c>
      <c r="IN152" s="92">
        <f t="shared" si="171"/>
        <v>5.8861131822346804E-13</v>
      </c>
      <c r="IO152" s="92">
        <f t="shared" si="171"/>
        <v>5.1051623899334664E-13</v>
      </c>
      <c r="IP152" s="92">
        <f t="shared" si="171"/>
        <v>7.2858293403497749E-14</v>
      </c>
      <c r="IQ152" s="92">
        <f t="shared" si="171"/>
        <v>2.9505110728574001E-13</v>
      </c>
      <c r="IR152" s="92">
        <f t="shared" si="171"/>
        <v>1.5022234818400861E-13</v>
      </c>
      <c r="IS152" s="92">
        <f t="shared" si="171"/>
        <v>2.2692812998589732E-15</v>
      </c>
      <c r="IT152" s="92">
        <f t="shared" si="171"/>
        <v>1.6589625857736442E-16</v>
      </c>
      <c r="IU152" s="92">
        <f t="shared" si="171"/>
        <v>1.295828287919123E-14</v>
      </c>
      <c r="IV152" s="92">
        <f t="shared" si="171"/>
        <v>1.2725754796492915E-11</v>
      </c>
      <c r="IW152" s="92">
        <f t="shared" si="171"/>
        <v>7.2741333017974323E-8</v>
      </c>
      <c r="IY152" s="92">
        <f t="shared" si="172"/>
        <v>0.53472311956027418</v>
      </c>
      <c r="IZ152" s="92">
        <f t="shared" si="172"/>
        <v>0.47544798947536832</v>
      </c>
      <c r="JA152" s="92">
        <f t="shared" si="172"/>
        <v>0.48861901773405375</v>
      </c>
      <c r="JB152" s="92">
        <f t="shared" si="172"/>
        <v>0.45807632022113876</v>
      </c>
      <c r="JC152" s="92">
        <f t="shared" si="172"/>
        <v>0.53248540369743114</v>
      </c>
      <c r="JD152" s="92">
        <f t="shared" si="172"/>
        <v>0.52353813064621701</v>
      </c>
      <c r="JE152" s="92">
        <f t="shared" si="172"/>
        <v>0.4718635070086023</v>
      </c>
      <c r="JF152" s="92">
        <f t="shared" si="172"/>
        <v>0.4213671651102821</v>
      </c>
      <c r="JG152" s="92">
        <f t="shared" si="172"/>
        <v>0.47303175638028544</v>
      </c>
      <c r="JH152" s="92">
        <f t="shared" si="172"/>
        <v>0.50440887287534286</v>
      </c>
      <c r="JI152" s="92">
        <f t="shared" si="172"/>
        <v>0.53010982563349596</v>
      </c>
      <c r="JJ152" s="92">
        <f t="shared" si="172"/>
        <v>0.49402250979708551</v>
      </c>
      <c r="JK152" s="92">
        <f t="shared" si="172"/>
        <v>0.45807821619944361</v>
      </c>
      <c r="JL152" s="92">
        <f t="shared" si="172"/>
        <v>0.51584516087362697</v>
      </c>
      <c r="JM152" s="92">
        <f t="shared" si="172"/>
        <v>0.56325473920189262</v>
      </c>
    </row>
    <row r="153" spans="2:273" x14ac:dyDescent="0.25">
      <c r="B153" s="2">
        <v>126</v>
      </c>
      <c r="C153" s="37">
        <v>33.825000000000003</v>
      </c>
      <c r="D153" s="37">
        <v>35.5</v>
      </c>
      <c r="E153" s="37">
        <v>40.975000000000001</v>
      </c>
      <c r="F153" s="37">
        <v>40.524999999999999</v>
      </c>
      <c r="G153" s="37">
        <v>52.024999999999999</v>
      </c>
      <c r="H153" s="37">
        <v>49.95</v>
      </c>
      <c r="I153" s="37">
        <v>49.125</v>
      </c>
      <c r="J153" s="37">
        <v>51.524999999999999</v>
      </c>
      <c r="K153" s="37">
        <v>56.725000000000001</v>
      </c>
      <c r="L153" s="37">
        <v>58.625</v>
      </c>
      <c r="M153" s="37">
        <v>69.474999999999994</v>
      </c>
      <c r="N153" s="37">
        <v>76.905000000000001</v>
      </c>
      <c r="O153" s="37">
        <v>80.332999999999998</v>
      </c>
      <c r="P153" s="37">
        <v>86.691999999999993</v>
      </c>
      <c r="Q153" s="37">
        <v>136.02600000000001</v>
      </c>
      <c r="S153" s="4">
        <f t="shared" si="173"/>
        <v>33.446136426586122</v>
      </c>
      <c r="T153" s="4">
        <f t="shared" si="173"/>
        <v>36.840431577016943</v>
      </c>
      <c r="U153" s="4">
        <f t="shared" si="173"/>
        <v>41.9669283969193</v>
      </c>
      <c r="V153" s="4">
        <f t="shared" si="173"/>
        <v>41.716993436105213</v>
      </c>
      <c r="W153" s="4">
        <f t="shared" si="173"/>
        <v>51.043314478766874</v>
      </c>
      <c r="X153" s="4">
        <f t="shared" si="173"/>
        <v>49.571731811277317</v>
      </c>
      <c r="Y153" s="4">
        <f t="shared" si="173"/>
        <v>47.077623729741312</v>
      </c>
      <c r="Z153" s="4">
        <f t="shared" si="173"/>
        <v>46.730711640535567</v>
      </c>
      <c r="AA153" s="4">
        <f t="shared" si="173"/>
        <v>51.614541979887349</v>
      </c>
      <c r="AB153" s="4">
        <f t="shared" si="173"/>
        <v>53.98596399257822</v>
      </c>
      <c r="AC153" s="4">
        <f t="shared" si="173"/>
        <v>67.276815632475362</v>
      </c>
      <c r="AD153" s="4">
        <f t="shared" si="173"/>
        <v>76.404173499440773</v>
      </c>
      <c r="AE153" s="4">
        <f t="shared" si="173"/>
        <v>81.097574064114184</v>
      </c>
      <c r="AF153" s="4">
        <f t="shared" si="173"/>
        <v>88.288463756458583</v>
      </c>
      <c r="AG153" s="4">
        <f t="shared" si="173"/>
        <v>139.34525203143218</v>
      </c>
      <c r="AI153" s="4">
        <f t="shared" si="174"/>
        <v>0.37886357341388077</v>
      </c>
      <c r="AJ153" s="4">
        <f t="shared" si="174"/>
        <v>-1.3404315770169433</v>
      </c>
      <c r="AK153" s="4">
        <f t="shared" si="174"/>
        <v>-0.9919283969192989</v>
      </c>
      <c r="AL153" s="4">
        <f t="shared" si="174"/>
        <v>-1.1919934361052142</v>
      </c>
      <c r="AM153" s="4">
        <f t="shared" si="174"/>
        <v>0.9816855212331248</v>
      </c>
      <c r="AN153" s="4">
        <f t="shared" si="174"/>
        <v>0.37826818872268575</v>
      </c>
      <c r="AO153" s="4">
        <f t="shared" si="174"/>
        <v>2.0473762702586882</v>
      </c>
      <c r="AP153" s="4">
        <f t="shared" si="174"/>
        <v>4.7942883594644314</v>
      </c>
      <c r="AQ153" s="4">
        <f t="shared" si="174"/>
        <v>5.1104580201126524</v>
      </c>
      <c r="AR153" s="4">
        <f t="shared" si="174"/>
        <v>4.6390360074217796</v>
      </c>
      <c r="AS153" s="4">
        <f t="shared" si="174"/>
        <v>2.1981843675246324</v>
      </c>
      <c r="AT153" s="4">
        <f t="shared" si="174"/>
        <v>0.50082650055922784</v>
      </c>
      <c r="AU153" s="4">
        <f t="shared" si="174"/>
        <v>-0.7645740641141856</v>
      </c>
      <c r="AV153" s="4">
        <f t="shared" si="174"/>
        <v>-1.59646375645859</v>
      </c>
      <c r="AW153" s="4">
        <f t="shared" si="174"/>
        <v>-3.3192520314321712</v>
      </c>
      <c r="AY153" s="2">
        <f t="shared" si="166"/>
        <v>33.446127849120863</v>
      </c>
      <c r="AZ153" s="2">
        <f t="shared" si="166"/>
        <v>33.82810530937828</v>
      </c>
      <c r="BA153" s="2">
        <f t="shared" si="166"/>
        <v>34.656762307058329</v>
      </c>
      <c r="BB153" s="2">
        <f t="shared" si="166"/>
        <v>34.465279705611422</v>
      </c>
      <c r="BC153" s="2">
        <f t="shared" si="166"/>
        <v>34.588355476563883</v>
      </c>
      <c r="BD153" s="2">
        <f t="shared" si="166"/>
        <v>33.992487528803309</v>
      </c>
      <c r="BE153" s="2">
        <f t="shared" si="166"/>
        <v>33.729940438935998</v>
      </c>
      <c r="BF153" s="2">
        <f t="shared" si="166"/>
        <v>35.613662635687248</v>
      </c>
      <c r="BG153" s="2">
        <f t="shared" si="166"/>
        <v>35.31012989888648</v>
      </c>
      <c r="BH153" s="2">
        <f t="shared" si="166"/>
        <v>32.869223045604194</v>
      </c>
      <c r="BI153" s="2">
        <f t="shared" si="166"/>
        <v>32.451790150726595</v>
      </c>
      <c r="BJ153" s="2">
        <f t="shared" si="166"/>
        <v>31.695008604877593</v>
      </c>
      <c r="BK153" s="2">
        <f t="shared" si="166"/>
        <v>32.016458069215425</v>
      </c>
      <c r="BL153" s="2">
        <f t="shared" si="166"/>
        <v>32.302800342389723</v>
      </c>
      <c r="BM153" s="2">
        <f t="shared" si="166"/>
        <v>38.376373191759747</v>
      </c>
      <c r="BO153" s="2" t="str">
        <f t="shared" si="94"/>
        <v/>
      </c>
      <c r="BP153" s="2" t="str">
        <f t="shared" si="95"/>
        <v/>
      </c>
      <c r="BQ153" s="2" t="str">
        <f t="shared" si="96"/>
        <v/>
      </c>
      <c r="BR153" s="2" t="str">
        <f t="shared" si="97"/>
        <v/>
      </c>
      <c r="BS153" s="2" t="str">
        <f t="shared" si="98"/>
        <v/>
      </c>
      <c r="BT153" s="2" t="str">
        <f t="shared" si="99"/>
        <v/>
      </c>
      <c r="BU153" s="2" t="str">
        <f t="shared" si="100"/>
        <v/>
      </c>
      <c r="BV153" s="2" t="str">
        <f t="shared" si="101"/>
        <v/>
      </c>
      <c r="BW153" s="2" t="str">
        <f t="shared" si="102"/>
        <v/>
      </c>
      <c r="BX153" s="2" t="str">
        <f t="shared" si="103"/>
        <v/>
      </c>
      <c r="BY153" s="2" t="str">
        <f t="shared" si="104"/>
        <v/>
      </c>
      <c r="BZ153" s="2" t="str">
        <f t="shared" si="105"/>
        <v/>
      </c>
      <c r="CA153" s="2" t="str">
        <f t="shared" si="106"/>
        <v/>
      </c>
      <c r="CB153" s="2" t="str">
        <f t="shared" si="107"/>
        <v/>
      </c>
      <c r="CC153" s="2" t="str">
        <f t="shared" si="108"/>
        <v/>
      </c>
      <c r="CE153" s="2" t="str">
        <f t="shared" si="167"/>
        <v/>
      </c>
      <c r="CF153" s="2" t="str">
        <f t="shared" si="167"/>
        <v/>
      </c>
      <c r="CG153" s="2" t="str">
        <f t="shared" si="167"/>
        <v/>
      </c>
      <c r="CH153" s="2" t="str">
        <f t="shared" si="167"/>
        <v/>
      </c>
      <c r="CI153" s="2" t="str">
        <f t="shared" si="167"/>
        <v/>
      </c>
      <c r="CJ153" s="2" t="str">
        <f t="shared" si="167"/>
        <v/>
      </c>
      <c r="CK153" s="2" t="str">
        <f t="shared" si="167"/>
        <v/>
      </c>
      <c r="CL153" s="2" t="str">
        <f t="shared" si="167"/>
        <v/>
      </c>
      <c r="CM153" s="2" t="str">
        <f t="shared" si="167"/>
        <v/>
      </c>
      <c r="CN153" s="2" t="str">
        <f t="shared" si="167"/>
        <v/>
      </c>
      <c r="CO153" s="2" t="str">
        <f t="shared" si="167"/>
        <v/>
      </c>
      <c r="CP153" s="2" t="str">
        <f t="shared" si="167"/>
        <v/>
      </c>
      <c r="CQ153" s="2" t="str">
        <f t="shared" si="167"/>
        <v/>
      </c>
      <c r="CR153" s="2" t="str">
        <f t="shared" si="167"/>
        <v/>
      </c>
      <c r="CS153" s="2" t="str">
        <f t="shared" si="167"/>
        <v/>
      </c>
      <c r="CU153" s="2" t="str">
        <f t="shared" si="109"/>
        <v/>
      </c>
      <c r="CV153" s="2" t="str">
        <f t="shared" si="110"/>
        <v/>
      </c>
      <c r="CW153" s="2" t="str">
        <f t="shared" si="111"/>
        <v/>
      </c>
      <c r="CX153" s="2" t="str">
        <f t="shared" si="112"/>
        <v/>
      </c>
      <c r="CY153" s="2" t="str">
        <f t="shared" si="113"/>
        <v/>
      </c>
      <c r="CZ153" s="2" t="str">
        <f t="shared" si="114"/>
        <v/>
      </c>
      <c r="DA153" s="2" t="str">
        <f t="shared" si="115"/>
        <v/>
      </c>
      <c r="DB153" s="2" t="str">
        <f t="shared" si="116"/>
        <v/>
      </c>
      <c r="DC153" s="2" t="str">
        <f t="shared" si="117"/>
        <v/>
      </c>
      <c r="DD153" s="2" t="str">
        <f t="shared" si="118"/>
        <v/>
      </c>
      <c r="DE153" s="2" t="str">
        <f t="shared" si="119"/>
        <v/>
      </c>
      <c r="DF153" s="2" t="str">
        <f t="shared" si="120"/>
        <v/>
      </c>
      <c r="DG153" s="2" t="str">
        <f t="shared" si="121"/>
        <v/>
      </c>
      <c r="DH153" s="2" t="str">
        <f t="shared" si="122"/>
        <v/>
      </c>
      <c r="DI153" s="2" t="str">
        <f t="shared" si="123"/>
        <v/>
      </c>
      <c r="DK153" s="2">
        <f t="shared" si="175"/>
        <v>77.981986062717766</v>
      </c>
      <c r="DL153" s="2">
        <f t="shared" si="175"/>
        <v>71.093046558704458</v>
      </c>
      <c r="DM153" s="2">
        <f t="shared" si="175"/>
        <v>66.042125435540072</v>
      </c>
      <c r="DN153" s="2">
        <f t="shared" si="175"/>
        <v>80.808495394754615</v>
      </c>
      <c r="DO153" s="2">
        <f t="shared" si="175"/>
        <v>76.328065539112032</v>
      </c>
      <c r="DP153" s="2">
        <f t="shared" si="175"/>
        <v>67.800420009183497</v>
      </c>
      <c r="DQ153" s="2">
        <f t="shared" si="175"/>
        <v>70.743551797040183</v>
      </c>
      <c r="DR153" s="2">
        <f t="shared" si="175"/>
        <v>73.2607142857143</v>
      </c>
      <c r="DS153" s="2">
        <f t="shared" si="175"/>
        <v>70.196509866102886</v>
      </c>
      <c r="DT153" s="2">
        <f t="shared" si="175"/>
        <v>68.175122221321885</v>
      </c>
      <c r="DU153" s="2">
        <f t="shared" si="175"/>
        <v>60.399952090592336</v>
      </c>
      <c r="DV153" s="2">
        <f t="shared" si="175"/>
        <v>68.076888553307143</v>
      </c>
      <c r="DW153" s="2">
        <f t="shared" si="175"/>
        <v>62.726294855532061</v>
      </c>
      <c r="DX153" s="2">
        <f t="shared" si="175"/>
        <v>74.795906976744192</v>
      </c>
      <c r="DY153" s="2">
        <f t="shared" si="175"/>
        <v>70.320157894736838</v>
      </c>
      <c r="EA153" s="2">
        <f t="shared" si="151"/>
        <v>33.420371573604058</v>
      </c>
      <c r="EB153" s="2">
        <f t="shared" si="151"/>
        <v>33.798427917184434</v>
      </c>
      <c r="EC153" s="2">
        <f t="shared" si="151"/>
        <v>34.668288617559654</v>
      </c>
      <c r="ED153" s="2">
        <f t="shared" si="151"/>
        <v>34.41119979543754</v>
      </c>
      <c r="EE153" s="2">
        <f t="shared" si="151"/>
        <v>34.551898743036318</v>
      </c>
      <c r="EF153" s="2">
        <f t="shared" si="151"/>
        <v>33.970422473099305</v>
      </c>
      <c r="EG153" s="2">
        <f t="shared" si="151"/>
        <v>33.703624920678195</v>
      </c>
      <c r="EH153" s="2">
        <f t="shared" si="151"/>
        <v>35.606792694770718</v>
      </c>
      <c r="EI153" s="2">
        <f t="shared" si="151"/>
        <v>35.279367610019982</v>
      </c>
      <c r="EJ153" s="2">
        <f t="shared" si="151"/>
        <v>32.835747776959082</v>
      </c>
      <c r="EK153" s="2">
        <f t="shared" si="151"/>
        <v>32.39717233700469</v>
      </c>
      <c r="EL153" s="2">
        <f t="shared" si="178"/>
        <v>31.665661182166069</v>
      </c>
      <c r="EM153" s="2">
        <f t="shared" si="134"/>
        <v>31.997211358827549</v>
      </c>
      <c r="EN153" s="2">
        <f t="shared" si="134"/>
        <v>32.279426558952565</v>
      </c>
      <c r="EO153" s="2">
        <f t="shared" si="134"/>
        <v>38.400868126781788</v>
      </c>
      <c r="EQ153" s="2">
        <f t="shared" si="176"/>
        <v>33.563728311373005</v>
      </c>
      <c r="ER153" s="2">
        <f t="shared" si="176"/>
        <v>34.032364839504481</v>
      </c>
      <c r="ES153" s="2">
        <f t="shared" si="176"/>
        <v>34.302161316851276</v>
      </c>
      <c r="ET153" s="2">
        <f t="shared" si="176"/>
        <v>34.905274968834988</v>
      </c>
      <c r="EU153" s="2">
        <f t="shared" si="176"/>
        <v>34.827462793398951</v>
      </c>
      <c r="EV153" s="2">
        <f t="shared" si="176"/>
        <v>34.080897055262867</v>
      </c>
      <c r="EW153" s="2">
        <f t="shared" si="176"/>
        <v>33.848540635748975</v>
      </c>
      <c r="EX153" s="2">
        <f t="shared" si="176"/>
        <v>35.407316439018871</v>
      </c>
      <c r="EY153" s="2">
        <f t="shared" si="176"/>
        <v>35.497286269737742</v>
      </c>
      <c r="EZ153" s="2">
        <f t="shared" si="176"/>
        <v>33.098858875925366</v>
      </c>
      <c r="FA153" s="2">
        <f t="shared" si="176"/>
        <v>33.162955824233777</v>
      </c>
      <c r="FB153" s="2">
        <f t="shared" si="176"/>
        <v>31.850867779050677</v>
      </c>
      <c r="FC153" s="2">
        <f t="shared" si="176"/>
        <v>32.044652326108739</v>
      </c>
      <c r="FD153" s="2">
        <f t="shared" si="176"/>
        <v>32.34392558132096</v>
      </c>
      <c r="FE153" s="2">
        <f t="shared" si="176"/>
        <v>37.391656724856084</v>
      </c>
      <c r="FG153" s="2">
        <f t="shared" si="177"/>
        <v>0.99961182048296404</v>
      </c>
      <c r="FH153" s="2">
        <f t="shared" si="177"/>
        <v>0.99964633715565909</v>
      </c>
      <c r="FI153" s="2">
        <f t="shared" si="177"/>
        <v>0.99958180317181355</v>
      </c>
      <c r="FJ153" s="2">
        <f t="shared" si="177"/>
        <v>0.99954763155500048</v>
      </c>
      <c r="FK153" s="2">
        <f t="shared" si="177"/>
        <v>0.99950763303405987</v>
      </c>
      <c r="FL153" s="2">
        <f t="shared" si="177"/>
        <v>0.99953839945798617</v>
      </c>
      <c r="FM153" s="2">
        <f t="shared" si="177"/>
        <v>0.99952755340267296</v>
      </c>
      <c r="FN153" s="2">
        <f t="shared" si="177"/>
        <v>0.99948000889217636</v>
      </c>
      <c r="FO153" s="2">
        <f t="shared" si="177"/>
        <v>0.99949096811154436</v>
      </c>
      <c r="FP153" s="2">
        <f t="shared" si="177"/>
        <v>0.9994745876431439</v>
      </c>
      <c r="FQ153" s="2">
        <f t="shared" si="177"/>
        <v>0.99945299401024468</v>
      </c>
      <c r="FR153" s="2">
        <f t="shared" si="177"/>
        <v>0.99943768301477487</v>
      </c>
      <c r="FS153" s="2">
        <f t="shared" si="177"/>
        <v>0.99944511583138562</v>
      </c>
      <c r="FT153" s="2">
        <f t="shared" si="177"/>
        <v>0.99952286805239643</v>
      </c>
      <c r="FU153" s="2">
        <f t="shared" si="177"/>
        <v>0.99938723076402192</v>
      </c>
      <c r="FW153" s="2">
        <f t="shared" si="168"/>
        <v>5.9002246128888602E-2</v>
      </c>
      <c r="FX153" s="2">
        <f t="shared" si="168"/>
        <v>7.0479132250551538E-2</v>
      </c>
      <c r="FY153" s="2">
        <f t="shared" si="168"/>
        <v>6.7317431666413102E-2</v>
      </c>
      <c r="FZ153" s="2">
        <f t="shared" si="168"/>
        <v>6.6976119208507129E-2</v>
      </c>
      <c r="GA153" s="2">
        <f t="shared" si="168"/>
        <v>5.7654577992550124E-2</v>
      </c>
      <c r="GB153" s="2">
        <f t="shared" si="168"/>
        <v>5.8376419070508521E-2</v>
      </c>
      <c r="GC153" s="2">
        <f t="shared" si="168"/>
        <v>6.0836264966259608E-2</v>
      </c>
      <c r="GD153" s="2">
        <f t="shared" si="168"/>
        <v>6.3715671008301694E-2</v>
      </c>
      <c r="GE153" s="2">
        <f t="shared" si="168"/>
        <v>5.9601825842879201E-2</v>
      </c>
      <c r="GF153" s="2">
        <f t="shared" si="168"/>
        <v>5.6658668855302539E-2</v>
      </c>
      <c r="GG153" s="2">
        <f t="shared" si="168"/>
        <v>5.1320152657117681E-2</v>
      </c>
      <c r="GH153" s="2">
        <f t="shared" si="168"/>
        <v>4.7907424773678355E-2</v>
      </c>
      <c r="GI153" s="2">
        <f t="shared" si="168"/>
        <v>4.6281274715836304E-2</v>
      </c>
      <c r="GJ153" s="2">
        <f t="shared" si="168"/>
        <v>4.7873785009133536E-2</v>
      </c>
      <c r="GK153" s="2">
        <f t="shared" si="168"/>
        <v>4.3651997730161568E-2</v>
      </c>
      <c r="GM153" s="92">
        <f t="shared" si="169"/>
        <v>2.3065708241551726E-216</v>
      </c>
      <c r="GN153" s="92">
        <f t="shared" si="169"/>
        <v>2.4598465377325643E-227</v>
      </c>
      <c r="GO153" s="92">
        <f t="shared" si="169"/>
        <v>3.4964387192084708E-236</v>
      </c>
      <c r="GP153" s="92">
        <f t="shared" si="169"/>
        <v>1.220485185636761E-303</v>
      </c>
      <c r="GQ153" s="92">
        <f t="shared" si="169"/>
        <v>2.8402982299762164E-302</v>
      </c>
      <c r="GR153" s="92">
        <f t="shared" si="169"/>
        <v>2.6419319605286034E-271</v>
      </c>
      <c r="GS153" s="92">
        <f t="shared" si="169"/>
        <v>2.3672872739485461E-265</v>
      </c>
      <c r="GT153" s="92">
        <f t="shared" si="169"/>
        <v>3.1510590898655716E-157</v>
      </c>
      <c r="GU153" s="92">
        <f t="shared" si="169"/>
        <v>7.3458259086358442E-197</v>
      </c>
      <c r="GV153" s="92">
        <f t="shared" si="169"/>
        <v>2.3412782888423325E-250</v>
      </c>
      <c r="GW153" s="92">
        <f t="shared" si="169"/>
        <v>8.8472075192807184E-245</v>
      </c>
      <c r="GX153" s="92">
        <f t="shared" si="169"/>
        <v>2.8343731485074588E-279</v>
      </c>
      <c r="GY153" s="92">
        <f t="shared" si="169"/>
        <v>6.1674034494708643E-207</v>
      </c>
      <c r="GZ153" s="92">
        <f t="shared" si="169"/>
        <v>2.3611744616205526E-200</v>
      </c>
      <c r="HA153" s="92">
        <f t="shared" si="169"/>
        <v>2.8361672190880842E-185</v>
      </c>
      <c r="HC153" s="92">
        <f t="shared" si="152"/>
        <v>1.2019731069889183E-78</v>
      </c>
      <c r="HD153" s="92">
        <f t="shared" si="152"/>
        <v>1.3807363959794577E-85</v>
      </c>
      <c r="HE153" s="92">
        <f t="shared" si="152"/>
        <v>3.3675146338796469E-91</v>
      </c>
      <c r="HF153" s="92">
        <f t="shared" ref="HF153:HN187" si="179" xml:space="preserve"> _xlfn.NORM.DIST($B153, F$8, ABS(F$12), TRUE) * _xlfn.NORM.DIST(($B153 - F$8)*F$16, 0, ABS(F$12), TRUE) * 2</f>
        <v>1.9652826808102375E-100</v>
      </c>
      <c r="HG153" s="92">
        <f t="shared" si="179"/>
        <v>4.9440681477887775E-122</v>
      </c>
      <c r="HH153" s="92">
        <f t="shared" si="179"/>
        <v>3.7995301648829627E-163</v>
      </c>
      <c r="HI153" s="92">
        <f t="shared" si="179"/>
        <v>3.8268397201849292E-171</v>
      </c>
      <c r="HJ153" s="92">
        <f t="shared" si="179"/>
        <v>1.9225985613469898E-167</v>
      </c>
      <c r="HK153" s="92">
        <f t="shared" si="179"/>
        <v>1.3841447371903749E-177</v>
      </c>
      <c r="HL153" s="92">
        <f t="shared" si="160"/>
        <v>1.5761358713853289E-194</v>
      </c>
      <c r="HM153" s="92">
        <f t="shared" si="160"/>
        <v>2.5265804174227103E-143</v>
      </c>
      <c r="HN153" s="92">
        <f t="shared" si="160"/>
        <v>4.352632406356811E-117</v>
      </c>
      <c r="HO153" s="92">
        <f t="shared" si="160"/>
        <v>1.1239082665058169E-94</v>
      </c>
      <c r="HP153" s="92">
        <f t="shared" si="160"/>
        <v>2.6969719081736813E-78</v>
      </c>
      <c r="HQ153" s="92">
        <f t="shared" si="160"/>
        <v>8.0128372890682965E-75</v>
      </c>
      <c r="HS153" s="92">
        <f t="shared" si="170"/>
        <v>0.51927227628871231</v>
      </c>
      <c r="HT153" s="92">
        <f t="shared" si="170"/>
        <v>0.40864323056909074</v>
      </c>
      <c r="HU153" s="92">
        <f t="shared" si="170"/>
        <v>0.41828099567437099</v>
      </c>
      <c r="HV153" s="92">
        <f t="shared" si="170"/>
        <v>0.36944786682768549</v>
      </c>
      <c r="HW153" s="92">
        <f t="shared" si="170"/>
        <v>0.49746130850916459</v>
      </c>
      <c r="HX153" s="92">
        <f t="shared" si="170"/>
        <v>0.47501841594854283</v>
      </c>
      <c r="HY153" s="92">
        <f t="shared" si="170"/>
        <v>0.3905138794857822</v>
      </c>
      <c r="HZ153" s="92">
        <f t="shared" si="170"/>
        <v>0.32343985995571745</v>
      </c>
      <c r="IA153" s="92">
        <f t="shared" si="170"/>
        <v>0.39184932780899501</v>
      </c>
      <c r="IB153" s="92">
        <f t="shared" si="170"/>
        <v>0.43850146623056835</v>
      </c>
      <c r="IC153" s="92">
        <f t="shared" si="170"/>
        <v>0.52842338131189237</v>
      </c>
      <c r="ID153" s="92">
        <f t="shared" si="170"/>
        <v>0.53107625058140595</v>
      </c>
      <c r="IE153" s="92">
        <f t="shared" si="170"/>
        <v>0.5107468599296735</v>
      </c>
      <c r="IF153" s="92">
        <f t="shared" si="170"/>
        <v>0.5557470957117121</v>
      </c>
      <c r="IG153" s="92">
        <f t="shared" si="170"/>
        <v>0.59838195506100811</v>
      </c>
      <c r="II153" s="92">
        <f t="shared" si="171"/>
        <v>5.7743219743920363E-10</v>
      </c>
      <c r="IJ153" s="92">
        <f t="shared" si="171"/>
        <v>2.0575632427162468E-8</v>
      </c>
      <c r="IK153" s="92">
        <f t="shared" si="171"/>
        <v>1.8986222182013685E-10</v>
      </c>
      <c r="IL153" s="92">
        <f t="shared" si="171"/>
        <v>3.677318291394383E-12</v>
      </c>
      <c r="IM153" s="92">
        <f t="shared" si="171"/>
        <v>3.7884996813477728E-13</v>
      </c>
      <c r="IN153" s="92">
        <f t="shared" si="171"/>
        <v>3.1211243447951381E-12</v>
      </c>
      <c r="IO153" s="92">
        <f t="shared" si="171"/>
        <v>2.8018402342159135E-12</v>
      </c>
      <c r="IP153" s="92">
        <f t="shared" si="171"/>
        <v>4.6664927351757836E-13</v>
      </c>
      <c r="IQ153" s="92">
        <f t="shared" si="171"/>
        <v>1.654388649885636E-12</v>
      </c>
      <c r="IR153" s="92">
        <f t="shared" si="171"/>
        <v>8.5077949868783068E-13</v>
      </c>
      <c r="IS153" s="92">
        <f t="shared" si="171"/>
        <v>1.5531641513024481E-14</v>
      </c>
      <c r="IT153" s="92">
        <f t="shared" si="171"/>
        <v>1.2640732713868516E-15</v>
      </c>
      <c r="IU153" s="92">
        <f t="shared" si="171"/>
        <v>7.5129840196367227E-14</v>
      </c>
      <c r="IV153" s="92">
        <f t="shared" si="171"/>
        <v>5.0528506658678186E-11</v>
      </c>
      <c r="IW153" s="92">
        <f t="shared" si="171"/>
        <v>1.7110503440526237E-7</v>
      </c>
      <c r="IY153" s="92">
        <f t="shared" si="172"/>
        <v>0.51927227686614452</v>
      </c>
      <c r="IZ153" s="92">
        <f t="shared" si="172"/>
        <v>0.40864325114472316</v>
      </c>
      <c r="JA153" s="92">
        <f t="shared" si="172"/>
        <v>0.41828099586423323</v>
      </c>
      <c r="JB153" s="92">
        <f t="shared" si="172"/>
        <v>0.36944786683136283</v>
      </c>
      <c r="JC153" s="92">
        <f t="shared" si="172"/>
        <v>0.49746130850954345</v>
      </c>
      <c r="JD153" s="92">
        <f t="shared" si="172"/>
        <v>0.47501841595166394</v>
      </c>
      <c r="JE153" s="92">
        <f t="shared" si="172"/>
        <v>0.39051387948858401</v>
      </c>
      <c r="JF153" s="92">
        <f t="shared" si="172"/>
        <v>0.32343985995618407</v>
      </c>
      <c r="JG153" s="92">
        <f t="shared" si="172"/>
        <v>0.39184932781064941</v>
      </c>
      <c r="JH153" s="92">
        <f t="shared" si="172"/>
        <v>0.43850146623141911</v>
      </c>
      <c r="JI153" s="92">
        <f t="shared" si="172"/>
        <v>0.52842338131190791</v>
      </c>
      <c r="JJ153" s="92">
        <f t="shared" si="172"/>
        <v>0.53107625058140717</v>
      </c>
      <c r="JK153" s="92">
        <f t="shared" si="172"/>
        <v>0.51074685992974866</v>
      </c>
      <c r="JL153" s="92">
        <f t="shared" si="172"/>
        <v>0.55574709576224057</v>
      </c>
      <c r="JM153" s="92">
        <f t="shared" si="172"/>
        <v>0.59838212616604247</v>
      </c>
    </row>
    <row r="154" spans="2:273" x14ac:dyDescent="0.25">
      <c r="B154" s="2">
        <v>127</v>
      </c>
      <c r="C154" s="37">
        <v>34.825000000000003</v>
      </c>
      <c r="D154" s="37">
        <v>34.075000000000003</v>
      </c>
      <c r="E154" s="37">
        <v>36</v>
      </c>
      <c r="F154" s="37">
        <v>37.35</v>
      </c>
      <c r="G154" s="37">
        <v>46.924999999999997</v>
      </c>
      <c r="H154" s="37">
        <v>44.3</v>
      </c>
      <c r="I154" s="37">
        <v>44.274999999999999</v>
      </c>
      <c r="J154" s="37">
        <v>43.95</v>
      </c>
      <c r="K154" s="37">
        <v>48.55</v>
      </c>
      <c r="L154" s="37">
        <v>51.9</v>
      </c>
      <c r="M154" s="37">
        <v>63.875</v>
      </c>
      <c r="N154" s="37">
        <v>71.143000000000001</v>
      </c>
      <c r="O154" s="37">
        <v>76.619</v>
      </c>
      <c r="P154" s="37">
        <v>84.179000000000002</v>
      </c>
      <c r="Q154" s="37">
        <v>131.48699999999999</v>
      </c>
      <c r="S154" s="4">
        <f t="shared" si="173"/>
        <v>33.346003683765758</v>
      </c>
      <c r="T154" s="4">
        <f t="shared" si="173"/>
        <v>35.778737809820193</v>
      </c>
      <c r="U154" s="4">
        <f t="shared" si="173"/>
        <v>39.485381610968723</v>
      </c>
      <c r="V154" s="4">
        <f t="shared" si="173"/>
        <v>38.758941124041691</v>
      </c>
      <c r="W154" s="4">
        <f t="shared" si="173"/>
        <v>46.512866307532704</v>
      </c>
      <c r="X154" s="4">
        <f t="shared" si="173"/>
        <v>45.017127015648228</v>
      </c>
      <c r="Y154" s="4">
        <f t="shared" si="173"/>
        <v>42.086520763758955</v>
      </c>
      <c r="Z154" s="4">
        <f t="shared" si="173"/>
        <v>41.824056109594174</v>
      </c>
      <c r="AA154" s="4">
        <f t="shared" si="173"/>
        <v>45.518821864904943</v>
      </c>
      <c r="AB154" s="4">
        <f t="shared" si="173"/>
        <v>46.962017863758852</v>
      </c>
      <c r="AC154" s="4">
        <f t="shared" si="173"/>
        <v>59.749430041490086</v>
      </c>
      <c r="AD154" s="4">
        <f t="shared" si="173"/>
        <v>70.109590409537887</v>
      </c>
      <c r="AE154" s="4">
        <f t="shared" si="173"/>
        <v>77.363263804759171</v>
      </c>
      <c r="AF154" s="4">
        <f t="shared" si="173"/>
        <v>84.60857738258477</v>
      </c>
      <c r="AG154" s="4">
        <f t="shared" si="173"/>
        <v>133.02922578800352</v>
      </c>
      <c r="AI154" s="4">
        <f t="shared" si="174"/>
        <v>1.4789963162342445</v>
      </c>
      <c r="AJ154" s="4">
        <f t="shared" si="174"/>
        <v>-1.7037378098201899</v>
      </c>
      <c r="AK154" s="4">
        <f t="shared" si="174"/>
        <v>-3.485381610968723</v>
      </c>
      <c r="AL154" s="4">
        <f t="shared" si="174"/>
        <v>-1.4089411240416894</v>
      </c>
      <c r="AM154" s="4">
        <f t="shared" si="174"/>
        <v>0.41213369246729314</v>
      </c>
      <c r="AN154" s="4">
        <f t="shared" si="174"/>
        <v>-0.71712701564823078</v>
      </c>
      <c r="AO154" s="4">
        <f t="shared" si="174"/>
        <v>2.1884792362410437</v>
      </c>
      <c r="AP154" s="4">
        <f t="shared" si="174"/>
        <v>2.1259438904058285</v>
      </c>
      <c r="AQ154" s="4">
        <f t="shared" si="174"/>
        <v>3.031178135095054</v>
      </c>
      <c r="AR154" s="4">
        <f t="shared" si="174"/>
        <v>4.9379821362411462</v>
      </c>
      <c r="AS154" s="4">
        <f t="shared" si="174"/>
        <v>4.1255699585099137</v>
      </c>
      <c r="AT154" s="4">
        <f t="shared" si="174"/>
        <v>1.0334095904621137</v>
      </c>
      <c r="AU154" s="4">
        <f t="shared" si="174"/>
        <v>-0.74426380475917142</v>
      </c>
      <c r="AV154" s="4">
        <f t="shared" si="174"/>
        <v>-0.42957738258476752</v>
      </c>
      <c r="AW154" s="4">
        <f t="shared" si="174"/>
        <v>-1.5422257880035204</v>
      </c>
      <c r="AY154" s="2">
        <f t="shared" si="166"/>
        <v>33.345996805248845</v>
      </c>
      <c r="AZ154" s="2">
        <f t="shared" si="166"/>
        <v>33.679473757148806</v>
      </c>
      <c r="BA154" s="2">
        <f t="shared" si="166"/>
        <v>34.567116011831679</v>
      </c>
      <c r="BB154" s="2">
        <f t="shared" si="166"/>
        <v>34.344361223203897</v>
      </c>
      <c r="BC154" s="2">
        <f t="shared" si="166"/>
        <v>34.472388890568958</v>
      </c>
      <c r="BD154" s="2">
        <f t="shared" si="166"/>
        <v>33.887503883963888</v>
      </c>
      <c r="BE154" s="2">
        <f t="shared" si="166"/>
        <v>33.608396811475799</v>
      </c>
      <c r="BF154" s="2">
        <f t="shared" si="166"/>
        <v>35.496150648740198</v>
      </c>
      <c r="BG154" s="2">
        <f t="shared" si="166"/>
        <v>35.159609623806666</v>
      </c>
      <c r="BH154" s="2">
        <f t="shared" si="166"/>
        <v>32.706604341045221</v>
      </c>
      <c r="BI154" s="2">
        <f t="shared" si="166"/>
        <v>32.265814848320126</v>
      </c>
      <c r="BJ154" s="2">
        <f t="shared" si="166"/>
        <v>31.525067378610782</v>
      </c>
      <c r="BK154" s="2">
        <f t="shared" si="166"/>
        <v>31.88162771390185</v>
      </c>
      <c r="BL154" s="2">
        <f t="shared" si="166"/>
        <v>32.1704443270025</v>
      </c>
      <c r="BM154" s="2">
        <f t="shared" si="166"/>
        <v>38.236017979370821</v>
      </c>
      <c r="BO154" s="2" t="str">
        <f t="shared" si="94"/>
        <v/>
      </c>
      <c r="BP154" s="2" t="str">
        <f t="shared" si="95"/>
        <v/>
      </c>
      <c r="BQ154" s="2" t="str">
        <f t="shared" si="96"/>
        <v/>
      </c>
      <c r="BR154" s="2" t="str">
        <f t="shared" si="97"/>
        <v/>
      </c>
      <c r="BS154" s="2" t="str">
        <f t="shared" si="98"/>
        <v/>
      </c>
      <c r="BT154" s="2" t="str">
        <f t="shared" si="99"/>
        <v/>
      </c>
      <c r="BU154" s="2" t="str">
        <f t="shared" si="100"/>
        <v/>
      </c>
      <c r="BV154" s="2" t="str">
        <f t="shared" si="101"/>
        <v/>
      </c>
      <c r="BW154" s="2" t="str">
        <f t="shared" si="102"/>
        <v/>
      </c>
      <c r="BX154" s="2" t="str">
        <f t="shared" si="103"/>
        <v/>
      </c>
      <c r="BY154" s="2" t="str">
        <f t="shared" si="104"/>
        <v/>
      </c>
      <c r="BZ154" s="2" t="str">
        <f t="shared" si="105"/>
        <v/>
      </c>
      <c r="CA154" s="2" t="str">
        <f t="shared" si="106"/>
        <v/>
      </c>
      <c r="CB154" s="2" t="str">
        <f t="shared" si="107"/>
        <v/>
      </c>
      <c r="CC154" s="2" t="str">
        <f t="shared" si="108"/>
        <v/>
      </c>
      <c r="CE154" s="2" t="str">
        <f t="shared" si="167"/>
        <v/>
      </c>
      <c r="CF154" s="2" t="str">
        <f t="shared" si="167"/>
        <v/>
      </c>
      <c r="CG154" s="2" t="str">
        <f t="shared" si="167"/>
        <v/>
      </c>
      <c r="CH154" s="2" t="str">
        <f t="shared" si="167"/>
        <v/>
      </c>
      <c r="CI154" s="2" t="str">
        <f t="shared" si="167"/>
        <v/>
      </c>
      <c r="CJ154" s="2" t="str">
        <f t="shared" si="167"/>
        <v/>
      </c>
      <c r="CK154" s="2" t="str">
        <f t="shared" si="167"/>
        <v/>
      </c>
      <c r="CL154" s="2" t="str">
        <f t="shared" si="167"/>
        <v/>
      </c>
      <c r="CM154" s="2" t="str">
        <f t="shared" si="167"/>
        <v/>
      </c>
      <c r="CN154" s="2" t="str">
        <f t="shared" si="167"/>
        <v/>
      </c>
      <c r="CO154" s="2" t="str">
        <f t="shared" si="167"/>
        <v/>
      </c>
      <c r="CP154" s="2" t="str">
        <f t="shared" si="167"/>
        <v/>
      </c>
      <c r="CQ154" s="2" t="str">
        <f t="shared" si="167"/>
        <v/>
      </c>
      <c r="CR154" s="2" t="str">
        <f t="shared" si="167"/>
        <v/>
      </c>
      <c r="CS154" s="2" t="str">
        <f t="shared" si="167"/>
        <v/>
      </c>
      <c r="CU154" s="2" t="str">
        <f t="shared" si="109"/>
        <v/>
      </c>
      <c r="CV154" s="2" t="str">
        <f t="shared" si="110"/>
        <v/>
      </c>
      <c r="CW154" s="2" t="str">
        <f t="shared" si="111"/>
        <v/>
      </c>
      <c r="CX154" s="2" t="str">
        <f t="shared" si="112"/>
        <v/>
      </c>
      <c r="CY154" s="2" t="str">
        <f t="shared" si="113"/>
        <v/>
      </c>
      <c r="CZ154" s="2" t="str">
        <f t="shared" si="114"/>
        <v/>
      </c>
      <c r="DA154" s="2" t="str">
        <f t="shared" si="115"/>
        <v/>
      </c>
      <c r="DB154" s="2" t="str">
        <f t="shared" si="116"/>
        <v/>
      </c>
      <c r="DC154" s="2" t="str">
        <f t="shared" si="117"/>
        <v/>
      </c>
      <c r="DD154" s="2" t="str">
        <f t="shared" si="118"/>
        <v/>
      </c>
      <c r="DE154" s="2" t="str">
        <f t="shared" si="119"/>
        <v/>
      </c>
      <c r="DF154" s="2" t="str">
        <f t="shared" si="120"/>
        <v/>
      </c>
      <c r="DG154" s="2" t="str">
        <f t="shared" si="121"/>
        <v/>
      </c>
      <c r="DH154" s="2" t="str">
        <f t="shared" si="122"/>
        <v/>
      </c>
      <c r="DI154" s="2" t="str">
        <f t="shared" si="123"/>
        <v/>
      </c>
      <c r="DK154" s="2">
        <f t="shared" si="175"/>
        <v>78.263362369337969</v>
      </c>
      <c r="DL154" s="2">
        <f t="shared" si="175"/>
        <v>71.29607287449393</v>
      </c>
      <c r="DM154" s="2">
        <f t="shared" si="175"/>
        <v>66.214128919860627</v>
      </c>
      <c r="DN154" s="2">
        <f t="shared" si="175"/>
        <v>81.13036558355617</v>
      </c>
      <c r="DO154" s="2">
        <f t="shared" si="175"/>
        <v>76.609778012684984</v>
      </c>
      <c r="DP154" s="2">
        <f t="shared" si="175"/>
        <v>68.00793358182753</v>
      </c>
      <c r="DQ154" s="2">
        <f t="shared" si="175"/>
        <v>70.973263364542447</v>
      </c>
      <c r="DR154" s="2">
        <f t="shared" si="175"/>
        <v>73.464534883720944</v>
      </c>
      <c r="DS154" s="2">
        <f t="shared" si="175"/>
        <v>70.390223749119102</v>
      </c>
      <c r="DT154" s="2">
        <f t="shared" si="175"/>
        <v>68.377929935445536</v>
      </c>
      <c r="DU154" s="2">
        <f t="shared" si="175"/>
        <v>60.525052264808366</v>
      </c>
      <c r="DV154" s="2">
        <f t="shared" si="175"/>
        <v>68.274019329507681</v>
      </c>
      <c r="DW154" s="2">
        <f t="shared" si="175"/>
        <v>62.865398590556723</v>
      </c>
      <c r="DX154" s="2">
        <f t="shared" si="175"/>
        <v>75.064355481727574</v>
      </c>
      <c r="DY154" s="2">
        <f t="shared" si="175"/>
        <v>70.534105263157898</v>
      </c>
      <c r="EA154" s="2">
        <f t="shared" si="151"/>
        <v>33.320235420191764</v>
      </c>
      <c r="EB154" s="2">
        <f t="shared" si="151"/>
        <v>33.648200685453162</v>
      </c>
      <c r="EC154" s="2">
        <f t="shared" si="151"/>
        <v>34.583350068278584</v>
      </c>
      <c r="ED154" s="2">
        <f t="shared" si="151"/>
        <v>34.287141730288042</v>
      </c>
      <c r="EE154" s="2">
        <f t="shared" si="151"/>
        <v>34.435173987290398</v>
      </c>
      <c r="EF154" s="2">
        <f t="shared" si="151"/>
        <v>33.865521129954885</v>
      </c>
      <c r="EG154" s="2">
        <f t="shared" si="151"/>
        <v>33.582027339391956</v>
      </c>
      <c r="EH154" s="2">
        <f t="shared" si="151"/>
        <v>35.492595374669953</v>
      </c>
      <c r="EI154" s="2">
        <f t="shared" si="151"/>
        <v>35.128227190577221</v>
      </c>
      <c r="EJ154" s="2">
        <f t="shared" si="151"/>
        <v>32.672245222129177</v>
      </c>
      <c r="EK154" s="2">
        <f t="shared" si="151"/>
        <v>32.206571377017838</v>
      </c>
      <c r="EL154" s="2">
        <f t="shared" si="178"/>
        <v>31.495944998330643</v>
      </c>
      <c r="EM154" s="2">
        <f t="shared" si="134"/>
        <v>31.863301793623908</v>
      </c>
      <c r="EN154" s="2">
        <f t="shared" si="134"/>
        <v>32.148182917669551</v>
      </c>
      <c r="EO154" s="2">
        <f t="shared" si="134"/>
        <v>38.267647385064059</v>
      </c>
      <c r="EQ154" s="2">
        <f t="shared" si="176"/>
        <v>33.473354188310019</v>
      </c>
      <c r="ER154" s="2">
        <f t="shared" si="176"/>
        <v>33.897423667010386</v>
      </c>
      <c r="ES154" s="2">
        <f t="shared" si="176"/>
        <v>34.197474698671328</v>
      </c>
      <c r="ET154" s="2">
        <f t="shared" si="176"/>
        <v>34.806461179416559</v>
      </c>
      <c r="EU154" s="2">
        <f t="shared" si="176"/>
        <v>34.725878872188801</v>
      </c>
      <c r="EV154" s="2">
        <f t="shared" si="176"/>
        <v>33.985061399035885</v>
      </c>
      <c r="EW154" s="2">
        <f t="shared" si="176"/>
        <v>33.736707028255879</v>
      </c>
      <c r="EX154" s="2">
        <f t="shared" si="176"/>
        <v>35.284443022590345</v>
      </c>
      <c r="EY154" s="2">
        <f t="shared" si="176"/>
        <v>35.359251123856325</v>
      </c>
      <c r="EZ154" s="2">
        <f t="shared" si="176"/>
        <v>32.951409872876908</v>
      </c>
      <c r="FA154" s="2">
        <f t="shared" si="176"/>
        <v>33.012287139293917</v>
      </c>
      <c r="FB154" s="2">
        <f t="shared" si="176"/>
        <v>31.692170789597061</v>
      </c>
      <c r="FC154" s="2">
        <f t="shared" si="176"/>
        <v>31.915482679490577</v>
      </c>
      <c r="FD154" s="2">
        <f t="shared" si="176"/>
        <v>32.216806647027667</v>
      </c>
      <c r="FE154" s="2">
        <f t="shared" si="176"/>
        <v>37.225689558082152</v>
      </c>
      <c r="FG154" s="2">
        <f t="shared" si="177"/>
        <v>0.99964596398053818</v>
      </c>
      <c r="FH154" s="2">
        <f t="shared" si="177"/>
        <v>0.99967744561507599</v>
      </c>
      <c r="FI154" s="2">
        <f t="shared" si="177"/>
        <v>0.99961858592489694</v>
      </c>
      <c r="FJ154" s="2">
        <f t="shared" si="177"/>
        <v>0.99958741865258804</v>
      </c>
      <c r="FK154" s="2">
        <f t="shared" si="177"/>
        <v>0.99955093653536509</v>
      </c>
      <c r="FL154" s="2">
        <f t="shared" si="177"/>
        <v>0.99957899820288731</v>
      </c>
      <c r="FM154" s="2">
        <f t="shared" si="177"/>
        <v>0.99956910566986634</v>
      </c>
      <c r="FN154" s="2">
        <f t="shared" si="177"/>
        <v>0.99952574077423828</v>
      </c>
      <c r="FO154" s="2">
        <f t="shared" si="177"/>
        <v>0.99953573660612349</v>
      </c>
      <c r="FP154" s="2">
        <f t="shared" si="177"/>
        <v>0.99952079608153466</v>
      </c>
      <c r="FQ154" s="2">
        <f t="shared" si="177"/>
        <v>0.99950110059582387</v>
      </c>
      <c r="FR154" s="2">
        <f t="shared" si="177"/>
        <v>0.99948713543891077</v>
      </c>
      <c r="FS154" s="2">
        <f t="shared" si="177"/>
        <v>0.99949391491464368</v>
      </c>
      <c r="FT154" s="2">
        <f t="shared" si="177"/>
        <v>0.99956483222257764</v>
      </c>
      <c r="FU154" s="2">
        <f t="shared" si="177"/>
        <v>0.99944111768147781</v>
      </c>
      <c r="FW154" s="2">
        <f t="shared" si="168"/>
        <v>6.4328490954352086E-2</v>
      </c>
      <c r="FX154" s="2">
        <f t="shared" si="168"/>
        <v>7.6756907884185294E-2</v>
      </c>
      <c r="FY154" s="2">
        <f t="shared" si="168"/>
        <v>7.3335804604915594E-2</v>
      </c>
      <c r="FZ154" s="2">
        <f t="shared" si="168"/>
        <v>7.2966365047459236E-2</v>
      </c>
      <c r="GA154" s="2">
        <f t="shared" si="168"/>
        <v>6.2867294031532642E-2</v>
      </c>
      <c r="GB154" s="2">
        <f t="shared" si="168"/>
        <v>6.364999064747677E-2</v>
      </c>
      <c r="GC154" s="2">
        <f t="shared" si="168"/>
        <v>6.6316402361913912E-2</v>
      </c>
      <c r="GD154" s="2">
        <f t="shared" si="168"/>
        <v>6.9436008854037432E-2</v>
      </c>
      <c r="GE154" s="2">
        <f t="shared" si="168"/>
        <v>6.4978458375470394E-2</v>
      </c>
      <c r="GF154" s="2">
        <f t="shared" si="168"/>
        <v>6.1787245783918587E-2</v>
      </c>
      <c r="GG154" s="2">
        <f t="shared" si="168"/>
        <v>5.5994185756957381E-2</v>
      </c>
      <c r="GH154" s="2">
        <f t="shared" si="168"/>
        <v>5.228777147160775E-2</v>
      </c>
      <c r="GI154" s="2">
        <f t="shared" si="168"/>
        <v>5.0520826361196529E-2</v>
      </c>
      <c r="GJ154" s="2">
        <f t="shared" si="168"/>
        <v>5.2251224704766966E-2</v>
      </c>
      <c r="GK154" s="2">
        <f t="shared" si="168"/>
        <v>4.7662733746618169E-2</v>
      </c>
      <c r="GM154" s="92">
        <f t="shared" si="169"/>
        <v>2.1481455309052663E-223</v>
      </c>
      <c r="GN154" s="92">
        <f t="shared" si="169"/>
        <v>1.2736134472875208E-234</v>
      </c>
      <c r="GO154" s="92">
        <f t="shared" si="169"/>
        <v>9.8609868636417736E-244</v>
      </c>
      <c r="GP154" s="92">
        <f t="shared" si="169"/>
        <v>0</v>
      </c>
      <c r="GQ154" s="92">
        <f t="shared" si="169"/>
        <v>0</v>
      </c>
      <c r="GR154" s="92">
        <f t="shared" si="169"/>
        <v>5.5234474517039986E-280</v>
      </c>
      <c r="GS154" s="92">
        <f t="shared" si="169"/>
        <v>8.7271163145664072E-274</v>
      </c>
      <c r="GT154" s="92">
        <f t="shared" si="169"/>
        <v>3.0382191803930367E-162</v>
      </c>
      <c r="GU154" s="92">
        <f t="shared" si="169"/>
        <v>3.6611270256674796E-203</v>
      </c>
      <c r="GV154" s="92">
        <f t="shared" si="169"/>
        <v>2.2620199336071378E-258</v>
      </c>
      <c r="GW154" s="92">
        <f t="shared" si="169"/>
        <v>1.2297152306344722E-252</v>
      </c>
      <c r="GX154" s="92">
        <f t="shared" si="169"/>
        <v>2.2986276660514975E-288</v>
      </c>
      <c r="GY154" s="92">
        <f t="shared" si="169"/>
        <v>1.072876437440058E-213</v>
      </c>
      <c r="GZ154" s="92">
        <f t="shared" si="169"/>
        <v>7.3708480197490708E-207</v>
      </c>
      <c r="HA154" s="92">
        <f t="shared" si="169"/>
        <v>3.8042773868191479E-191</v>
      </c>
      <c r="HC154" s="92">
        <f t="shared" ref="HC154:HH213" si="180" xml:space="preserve"> _xlfn.NORM.DIST($B154, C$8, ABS(C$12), TRUE) * _xlfn.NORM.DIST(($B154 - C$8)*C$16, 0, ABS(C$12), TRUE) * 2</f>
        <v>1.1798181748995697E-82</v>
      </c>
      <c r="HD154" s="92">
        <f t="shared" si="180"/>
        <v>8.4602828436121061E-90</v>
      </c>
      <c r="HE154" s="92">
        <f t="shared" si="180"/>
        <v>1.0876730080459666E-95</v>
      </c>
      <c r="HF154" s="92">
        <f t="shared" si="179"/>
        <v>2.6126467987665679E-105</v>
      </c>
      <c r="HG154" s="92">
        <f t="shared" si="179"/>
        <v>3.4864033744106091E-128</v>
      </c>
      <c r="HH154" s="92">
        <f t="shared" si="179"/>
        <v>2.8268408527164166E-171</v>
      </c>
      <c r="HI154" s="92">
        <f t="shared" si="179"/>
        <v>1.7572704760137701E-179</v>
      </c>
      <c r="HJ154" s="92">
        <f t="shared" si="179"/>
        <v>1.3892449612362594E-175</v>
      </c>
      <c r="HK154" s="92">
        <f t="shared" si="179"/>
        <v>2.7343265958009278E-186</v>
      </c>
      <c r="HL154" s="92">
        <f t="shared" si="160"/>
        <v>4.0414750160127235E-204</v>
      </c>
      <c r="HM154" s="92">
        <f t="shared" si="160"/>
        <v>1.4483918331054693E-150</v>
      </c>
      <c r="HN154" s="92">
        <f t="shared" si="160"/>
        <v>3.9694460242153082E-123</v>
      </c>
      <c r="HO154" s="92">
        <f t="shared" si="160"/>
        <v>1.2159218548724829E-99</v>
      </c>
      <c r="HP154" s="92">
        <f t="shared" si="160"/>
        <v>2.4497021763866828E-82</v>
      </c>
      <c r="HQ154" s="92">
        <f t="shared" si="160"/>
        <v>1.6528836270528278E-78</v>
      </c>
      <c r="HS154" s="92">
        <f t="shared" si="170"/>
        <v>0.47344460951993783</v>
      </c>
      <c r="HT154" s="92">
        <f t="shared" si="170"/>
        <v>0.32890758589215213</v>
      </c>
      <c r="HU154" s="92">
        <f t="shared" si="170"/>
        <v>0.33015793833935014</v>
      </c>
      <c r="HV154" s="92">
        <f t="shared" si="170"/>
        <v>0.27006074538608316</v>
      </c>
      <c r="HW154" s="92">
        <f t="shared" si="170"/>
        <v>0.42560254956758731</v>
      </c>
      <c r="HX154" s="92">
        <f t="shared" si="170"/>
        <v>0.3963893932941191</v>
      </c>
      <c r="HY154" s="92">
        <f t="shared" si="170"/>
        <v>0.29498933159415386</v>
      </c>
      <c r="HZ154" s="92">
        <f t="shared" si="170"/>
        <v>0.22372983458885509</v>
      </c>
      <c r="IA154" s="92">
        <f t="shared" si="170"/>
        <v>0.29615560796750895</v>
      </c>
      <c r="IB154" s="92">
        <f t="shared" si="170"/>
        <v>0.34895774448994432</v>
      </c>
      <c r="IC154" s="92">
        <f t="shared" si="170"/>
        <v>0.48367209880993267</v>
      </c>
      <c r="ID154" s="92">
        <f t="shared" si="170"/>
        <v>0.5267207477789384</v>
      </c>
      <c r="IE154" s="92">
        <f t="shared" si="170"/>
        <v>0.53428715805378368</v>
      </c>
      <c r="IF154" s="92">
        <f t="shared" si="170"/>
        <v>0.57073193414663548</v>
      </c>
      <c r="IG154" s="92">
        <f t="shared" si="170"/>
        <v>0.60806047178172817</v>
      </c>
      <c r="II154" s="92">
        <f t="shared" si="171"/>
        <v>2.0933978661692257E-9</v>
      </c>
      <c r="IJ154" s="92">
        <f t="shared" si="171"/>
        <v>6.4134736007797342E-8</v>
      </c>
      <c r="IK154" s="92">
        <f t="shared" si="171"/>
        <v>7.9384148404223137E-10</v>
      </c>
      <c r="IL154" s="92">
        <f t="shared" si="171"/>
        <v>1.9992389142860008E-11</v>
      </c>
      <c r="IM154" s="92">
        <f t="shared" si="171"/>
        <v>2.164061802170529E-12</v>
      </c>
      <c r="IN154" s="92">
        <f t="shared" si="171"/>
        <v>1.5705738679050593E-11</v>
      </c>
      <c r="IO154" s="92">
        <f t="shared" si="171"/>
        <v>1.4564750658853111E-11</v>
      </c>
      <c r="IP154" s="92">
        <f t="shared" si="171"/>
        <v>2.8136089160198388E-12</v>
      </c>
      <c r="IQ154" s="92">
        <f t="shared" si="171"/>
        <v>8.7836622585419438E-12</v>
      </c>
      <c r="IR154" s="92">
        <f t="shared" si="171"/>
        <v>4.5654964767021655E-12</v>
      </c>
      <c r="IS154" s="92">
        <f t="shared" si="171"/>
        <v>1.0031878306180543E-13</v>
      </c>
      <c r="IT154" s="92">
        <f t="shared" si="171"/>
        <v>9.0722352251167863E-15</v>
      </c>
      <c r="IU154" s="92">
        <f t="shared" si="171"/>
        <v>4.1393682796766361E-13</v>
      </c>
      <c r="IV154" s="92">
        <f t="shared" si="171"/>
        <v>1.9273926141195267E-10</v>
      </c>
      <c r="IW154" s="92">
        <f t="shared" si="171"/>
        <v>3.9309423777606704E-7</v>
      </c>
      <c r="IY154" s="92">
        <f t="shared" si="172"/>
        <v>0.47344461161333568</v>
      </c>
      <c r="IZ154" s="92">
        <f t="shared" si="172"/>
        <v>0.32890765002688815</v>
      </c>
      <c r="JA154" s="92">
        <f t="shared" si="172"/>
        <v>0.33015793913319164</v>
      </c>
      <c r="JB154" s="92">
        <f t="shared" si="172"/>
        <v>0.27006074540607555</v>
      </c>
      <c r="JC154" s="92">
        <f t="shared" si="172"/>
        <v>0.42560254956975135</v>
      </c>
      <c r="JD154" s="92">
        <f t="shared" si="172"/>
        <v>0.39638939330982481</v>
      </c>
      <c r="JE154" s="92">
        <f t="shared" si="172"/>
        <v>0.2949893316087186</v>
      </c>
      <c r="JF154" s="92">
        <f t="shared" si="172"/>
        <v>0.2237298345916687</v>
      </c>
      <c r="JG154" s="92">
        <f t="shared" si="172"/>
        <v>0.29615560797629259</v>
      </c>
      <c r="JH154" s="92">
        <f t="shared" si="172"/>
        <v>0.34895774449450984</v>
      </c>
      <c r="JI154" s="92">
        <f t="shared" si="172"/>
        <v>0.48367209881003298</v>
      </c>
      <c r="JJ154" s="92">
        <f t="shared" si="172"/>
        <v>0.52672074777894751</v>
      </c>
      <c r="JK154" s="92">
        <f t="shared" si="172"/>
        <v>0.53428715805419758</v>
      </c>
      <c r="JL154" s="92">
        <f t="shared" si="172"/>
        <v>0.57073193433937475</v>
      </c>
      <c r="JM154" s="92">
        <f t="shared" si="172"/>
        <v>0.608060864875966</v>
      </c>
    </row>
    <row r="155" spans="2:273" x14ac:dyDescent="0.25">
      <c r="B155" s="2">
        <v>128</v>
      </c>
      <c r="C155" s="37">
        <v>33.475000000000001</v>
      </c>
      <c r="D155" s="37">
        <v>34.65</v>
      </c>
      <c r="E155" s="37">
        <v>34.200000000000003</v>
      </c>
      <c r="F155" s="37">
        <v>35.4</v>
      </c>
      <c r="G155" s="37">
        <v>42.424999999999997</v>
      </c>
      <c r="H155" s="37">
        <v>38.799999999999997</v>
      </c>
      <c r="I155" s="37">
        <v>37.674999999999997</v>
      </c>
      <c r="J155" s="37">
        <v>39.700000000000003</v>
      </c>
      <c r="K155" s="37">
        <v>43.225000000000001</v>
      </c>
      <c r="L155" s="37">
        <v>45.924999999999997</v>
      </c>
      <c r="M155" s="37">
        <v>56.55</v>
      </c>
      <c r="N155" s="37">
        <v>64.832999999999998</v>
      </c>
      <c r="O155" s="37">
        <v>71.881</v>
      </c>
      <c r="P155" s="37">
        <v>78.358999999999995</v>
      </c>
      <c r="Q155" s="37">
        <v>121.41</v>
      </c>
      <c r="S155" s="4">
        <f t="shared" si="173"/>
        <v>33.246157364886372</v>
      </c>
      <c r="T155" s="4">
        <f t="shared" si="173"/>
        <v>34.883181712795739</v>
      </c>
      <c r="U155" s="4">
        <f t="shared" si="173"/>
        <v>37.477228315928443</v>
      </c>
      <c r="V155" s="4">
        <f t="shared" si="173"/>
        <v>36.610013455970403</v>
      </c>
      <c r="W155" s="4">
        <f t="shared" si="173"/>
        <v>42.270768759122156</v>
      </c>
      <c r="X155" s="4">
        <f t="shared" si="173"/>
        <v>40.965615043394983</v>
      </c>
      <c r="Y155" s="4">
        <f t="shared" si="173"/>
        <v>38.309370920162593</v>
      </c>
      <c r="Z155" s="4">
        <f t="shared" si="173"/>
        <v>38.553835478088509</v>
      </c>
      <c r="AA155" s="4">
        <f t="shared" si="173"/>
        <v>40.900344567329967</v>
      </c>
      <c r="AB155" s="4">
        <f t="shared" si="173"/>
        <v>41.190919031310557</v>
      </c>
      <c r="AC155" s="4">
        <f t="shared" si="173"/>
        <v>51.606768035019705</v>
      </c>
      <c r="AD155" s="4">
        <f t="shared" si="173"/>
        <v>61.45569300722611</v>
      </c>
      <c r="AE155" s="4">
        <f t="shared" si="173"/>
        <v>70.634610644697617</v>
      </c>
      <c r="AF155" s="4">
        <f t="shared" si="173"/>
        <v>78.262282660477638</v>
      </c>
      <c r="AG155" s="4">
        <f t="shared" si="173"/>
        <v>122.1081622387826</v>
      </c>
      <c r="AI155" s="4">
        <f t="shared" si="174"/>
        <v>0.22884263511362946</v>
      </c>
      <c r="AJ155" s="4">
        <f t="shared" si="174"/>
        <v>-0.23318171279574074</v>
      </c>
      <c r="AK155" s="4">
        <f t="shared" si="174"/>
        <v>-3.2772283159284399</v>
      </c>
      <c r="AL155" s="4">
        <f t="shared" si="174"/>
        <v>-1.2100134559704046</v>
      </c>
      <c r="AM155" s="4">
        <f t="shared" si="174"/>
        <v>0.15423124087784146</v>
      </c>
      <c r="AN155" s="4">
        <f t="shared" si="174"/>
        <v>-2.1656150433949861</v>
      </c>
      <c r="AO155" s="4">
        <f t="shared" si="174"/>
        <v>-0.63437092016259555</v>
      </c>
      <c r="AP155" s="4">
        <f t="shared" si="174"/>
        <v>1.1461645219114942</v>
      </c>
      <c r="AQ155" s="4">
        <f t="shared" si="174"/>
        <v>2.3246554326700348</v>
      </c>
      <c r="AR155" s="4">
        <f t="shared" si="174"/>
        <v>4.7340809686894403</v>
      </c>
      <c r="AS155" s="4">
        <f t="shared" si="174"/>
        <v>4.943231964980292</v>
      </c>
      <c r="AT155" s="4">
        <f t="shared" si="174"/>
        <v>3.3773069927738888</v>
      </c>
      <c r="AU155" s="4">
        <f t="shared" si="174"/>
        <v>1.2463893553023837</v>
      </c>
      <c r="AV155" s="4">
        <f t="shared" si="174"/>
        <v>9.6717339522356838E-2</v>
      </c>
      <c r="AW155" s="4">
        <f t="shared" si="174"/>
        <v>-0.69816223878260075</v>
      </c>
      <c r="AY155" s="2">
        <f t="shared" si="166"/>
        <v>33.246152254373406</v>
      </c>
      <c r="AZ155" s="2">
        <f t="shared" si="166"/>
        <v>33.531250718546346</v>
      </c>
      <c r="BA155" s="2">
        <f t="shared" si="166"/>
        <v>34.477116675321724</v>
      </c>
      <c r="BB155" s="2">
        <f t="shared" si="166"/>
        <v>34.22414202804611</v>
      </c>
      <c r="BC155" s="2">
        <f t="shared" si="166"/>
        <v>34.356841384508968</v>
      </c>
      <c r="BD155" s="2">
        <f t="shared" si="166"/>
        <v>33.78277022570736</v>
      </c>
      <c r="BE155" s="2">
        <f t="shared" si="166"/>
        <v>33.487143815774658</v>
      </c>
      <c r="BF155" s="2">
        <f t="shared" si="166"/>
        <v>35.378561888743228</v>
      </c>
      <c r="BG155" s="2">
        <f t="shared" si="166"/>
        <v>35.009449024825024</v>
      </c>
      <c r="BH155" s="2">
        <f t="shared" si="166"/>
        <v>32.544390238868075</v>
      </c>
      <c r="BI155" s="2">
        <f t="shared" si="166"/>
        <v>32.080640363107392</v>
      </c>
      <c r="BJ155" s="2">
        <f t="shared" si="166"/>
        <v>31.355425905200129</v>
      </c>
      <c r="BK155" s="2">
        <f t="shared" si="166"/>
        <v>31.74696589008968</v>
      </c>
      <c r="BL155" s="2">
        <f t="shared" si="166"/>
        <v>32.038278058470389</v>
      </c>
      <c r="BM155" s="2">
        <f t="shared" si="166"/>
        <v>38.095142656300645</v>
      </c>
      <c r="BO155" s="2" t="str">
        <f t="shared" ref="BO155:BO218" si="181">IF(AND(IY155 &lt; $CC$22, $B155 &lt; C$7, $B155 &gt; C$230), C155, "")</f>
        <v/>
      </c>
      <c r="BP155" s="2" t="str">
        <f t="shared" ref="BP155:BP218" si="182">IF(AND(IZ155 &lt; $CC$22, $B155 &lt; D$7, $B155 &gt; D$230), D155, "")</f>
        <v/>
      </c>
      <c r="BQ155" s="2" t="str">
        <f t="shared" ref="BQ155:BQ218" si="183">IF(AND(JA155 &lt; $CC$22, $B155 &lt; E$7, $B155 &gt; E$230), E155, "")</f>
        <v/>
      </c>
      <c r="BR155" s="2" t="str">
        <f t="shared" ref="BR155:BR218" si="184">IF(AND(JB155 &lt; $CC$22, $B155 &lt; F$7, $B155 &gt; F$230), F155, "")</f>
        <v/>
      </c>
      <c r="BS155" s="2" t="str">
        <f t="shared" ref="BS155:BS218" si="185">IF(AND(JC155 &lt; $CC$22, $B155 &lt; G$7, $B155 &gt; G$230), G155, "")</f>
        <v/>
      </c>
      <c r="BT155" s="2" t="str">
        <f t="shared" ref="BT155:BT218" si="186">IF(AND(JD155 &lt; $CC$22, $B155 &lt; H$7, $B155 &gt; H$230), H155, "")</f>
        <v/>
      </c>
      <c r="BU155" s="2" t="str">
        <f t="shared" ref="BU155:BU218" si="187">IF(AND(JE155 &lt; $CC$22, $B155 &lt; I$7, $B155 &gt; I$230), I155, "")</f>
        <v/>
      </c>
      <c r="BV155" s="2" t="str">
        <f t="shared" ref="BV155:BV218" si="188">IF(AND(JF155 &lt; $CC$22, $B155 &lt; J$7, $B155 &gt; J$230), J155, "")</f>
        <v/>
      </c>
      <c r="BW155" s="2" t="str">
        <f t="shared" ref="BW155:BW218" si="189">IF(AND(JG155 &lt; $CC$22, $B155 &lt; K$7, $B155 &gt; K$230), K155, "")</f>
        <v/>
      </c>
      <c r="BX155" s="2" t="str">
        <f t="shared" ref="BX155:BX218" si="190">IF(AND(JH155 &lt; $CC$22, $B155 &lt; L$7, $B155 &gt; L$230), L155, "")</f>
        <v/>
      </c>
      <c r="BY155" s="2" t="str">
        <f t="shared" ref="BY155:BY218" si="191">IF(AND(JI155 &lt; $CC$22, $B155 &lt; M$7, $B155 &gt; M$230), M155, "")</f>
        <v/>
      </c>
      <c r="BZ155" s="2" t="str">
        <f t="shared" ref="BZ155:BZ218" si="192">IF(AND(JJ155 &lt; $CC$22, $B155 &lt; N$7, $B155 &gt; N$230), N155, "")</f>
        <v/>
      </c>
      <c r="CA155" s="2" t="str">
        <f t="shared" ref="CA155:CA218" si="193">IF(AND(JK155 &lt; $CC$22, $B155 &lt; O$7, $B155 &gt; O$230), O155, "")</f>
        <v/>
      </c>
      <c r="CB155" s="2" t="str">
        <f t="shared" ref="CB155:CB218" si="194">IF(AND(JL155 &lt; $CC$22, $B155 &lt; P$7, $B155 &gt; P$230), P155, "")</f>
        <v/>
      </c>
      <c r="CC155" s="2" t="str">
        <f t="shared" ref="CC155:CC218" si="195">IF(AND(JM155 &lt; $CC$22, $B155 &lt; Q$7, $B155 &gt; Q$230), Q155, "")</f>
        <v/>
      </c>
      <c r="CE155" s="2" t="str">
        <f t="shared" si="167"/>
        <v/>
      </c>
      <c r="CF155" s="2" t="str">
        <f t="shared" si="167"/>
        <v/>
      </c>
      <c r="CG155" s="2" t="str">
        <f t="shared" si="167"/>
        <v/>
      </c>
      <c r="CH155" s="2" t="str">
        <f t="shared" si="167"/>
        <v/>
      </c>
      <c r="CI155" s="2" t="str">
        <f t="shared" si="167"/>
        <v/>
      </c>
      <c r="CJ155" s="2" t="str">
        <f t="shared" si="167"/>
        <v/>
      </c>
      <c r="CK155" s="2" t="str">
        <f t="shared" si="167"/>
        <v/>
      </c>
      <c r="CL155" s="2" t="str">
        <f t="shared" si="167"/>
        <v/>
      </c>
      <c r="CM155" s="2" t="str">
        <f t="shared" si="167"/>
        <v/>
      </c>
      <c r="CN155" s="2" t="str">
        <f t="shared" si="167"/>
        <v/>
      </c>
      <c r="CO155" s="2" t="str">
        <f t="shared" si="167"/>
        <v/>
      </c>
      <c r="CP155" s="2" t="str">
        <f t="shared" si="167"/>
        <v/>
      </c>
      <c r="CQ155" s="2" t="str">
        <f t="shared" si="167"/>
        <v/>
      </c>
      <c r="CR155" s="2" t="str">
        <f t="shared" si="167"/>
        <v/>
      </c>
      <c r="CS155" s="2" t="str">
        <f t="shared" si="167"/>
        <v/>
      </c>
      <c r="CU155" s="2" t="str">
        <f t="shared" ref="CU155:CU218" si="196">IF(AND(IY155 &lt; $DI$22, $B155 &gt; C$7, $B155 &lt; C$233), C155, "")</f>
        <v/>
      </c>
      <c r="CV155" s="2" t="str">
        <f t="shared" ref="CV155:CV218" si="197">IF(AND(IZ155 &lt; $DI$22, $B155 &gt; D$7, $B155 &lt; D$233), D155, "")</f>
        <v/>
      </c>
      <c r="CW155" s="2" t="str">
        <f t="shared" ref="CW155:CW218" si="198">IF(AND(JA155 &lt; $DI$22, $B155 &gt; E$7, $B155 &lt; E$233), E155, "")</f>
        <v/>
      </c>
      <c r="CX155" s="2" t="str">
        <f t="shared" ref="CX155:CX218" si="199">IF(AND(JB155 &lt; $DI$22, $B155 &gt; F$7, $B155 &lt; F$233), F155, "")</f>
        <v/>
      </c>
      <c r="CY155" s="2" t="str">
        <f t="shared" ref="CY155:CY218" si="200">IF(AND(JC155 &lt; $DI$22, $B155 &gt; G$7, $B155 &lt; G$233), G155, "")</f>
        <v/>
      </c>
      <c r="CZ155" s="2" t="str">
        <f t="shared" ref="CZ155:CZ218" si="201">IF(AND(JD155 &lt; $DI$22, $B155 &gt; H$7, $B155 &lt; H$233), H155, "")</f>
        <v/>
      </c>
      <c r="DA155" s="2" t="str">
        <f t="shared" ref="DA155:DA218" si="202">IF(AND(JE155 &lt; $DI$22, $B155 &gt; I$7, $B155 &lt; I$233), I155, "")</f>
        <v/>
      </c>
      <c r="DB155" s="2" t="str">
        <f t="shared" ref="DB155:DB218" si="203">IF(AND(JF155 &lt; $DI$22, $B155 &gt; J$7, $B155 &lt; J$233), J155, "")</f>
        <v/>
      </c>
      <c r="DC155" s="2" t="str">
        <f t="shared" ref="DC155:DC218" si="204">IF(AND(JG155 &lt; $DI$22, $B155 &gt; K$7, $B155 &lt; K$233), K155, "")</f>
        <v/>
      </c>
      <c r="DD155" s="2" t="str">
        <f t="shared" ref="DD155:DD218" si="205">IF(AND(JH155 &lt; $DI$22, $B155 &gt; L$7, $B155 &lt; L$233), L155, "")</f>
        <v/>
      </c>
      <c r="DE155" s="2" t="str">
        <f t="shared" ref="DE155:DE218" si="206">IF(AND(JI155 &lt; $DI$22, $B155 &gt; M$7, $B155 &lt; M$233), M155, "")</f>
        <v/>
      </c>
      <c r="DF155" s="2" t="str">
        <f t="shared" ref="DF155:DF218" si="207">IF(AND(JJ155 &lt; $DI$22, $B155 &gt; N$7, $B155 &lt; N$233), N155, "")</f>
        <v/>
      </c>
      <c r="DG155" s="2" t="str">
        <f t="shared" ref="DG155:DG218" si="208">IF(AND(JK155 &lt; $DI$22, $B155 &gt; O$7, $B155 &lt; O$233), O155, "")</f>
        <v/>
      </c>
      <c r="DH155" s="2" t="str">
        <f t="shared" ref="DH155:DH218" si="209">IF(AND(JL155 &lt; $DI$22, $B155 &gt; P$7, $B155 &lt; P$233), P155, "")</f>
        <v/>
      </c>
      <c r="DI155" s="2" t="str">
        <f t="shared" ref="DI155:DI218" si="210">IF(AND(JM155 &lt; $DI$22, $B155 &gt; Q$7, $B155 &lt; Q$233), Q155, "")</f>
        <v/>
      </c>
      <c r="DK155" s="2">
        <f t="shared" si="175"/>
        <v>78.544738675958172</v>
      </c>
      <c r="DL155" s="2">
        <f t="shared" si="175"/>
        <v>71.499099190283403</v>
      </c>
      <c r="DM155" s="2">
        <f t="shared" si="175"/>
        <v>66.386132404181183</v>
      </c>
      <c r="DN155" s="2">
        <f t="shared" si="175"/>
        <v>81.452235772357724</v>
      </c>
      <c r="DO155" s="2">
        <f t="shared" si="175"/>
        <v>76.891490486257908</v>
      </c>
      <c r="DP155" s="2">
        <f t="shared" si="175"/>
        <v>68.215447154471562</v>
      </c>
      <c r="DQ155" s="2">
        <f t="shared" si="175"/>
        <v>71.202974932044711</v>
      </c>
      <c r="DR155" s="2">
        <f t="shared" si="175"/>
        <v>73.668355481727588</v>
      </c>
      <c r="DS155" s="2">
        <f t="shared" si="175"/>
        <v>70.583937632135303</v>
      </c>
      <c r="DT155" s="2">
        <f t="shared" si="175"/>
        <v>68.580737649569187</v>
      </c>
      <c r="DU155" s="2">
        <f t="shared" si="175"/>
        <v>60.650152439024396</v>
      </c>
      <c r="DV155" s="2">
        <f t="shared" si="175"/>
        <v>68.471150105708233</v>
      </c>
      <c r="DW155" s="2">
        <f t="shared" si="175"/>
        <v>63.004502325581385</v>
      </c>
      <c r="DX155" s="2">
        <f t="shared" si="175"/>
        <v>75.332803986710957</v>
      </c>
      <c r="DY155" s="2">
        <f t="shared" si="175"/>
        <v>70.748052631578958</v>
      </c>
      <c r="EA155" s="2">
        <f t="shared" si="151"/>
        <v>33.220099266779471</v>
      </c>
      <c r="EB155" s="2">
        <f t="shared" si="151"/>
        <v>33.497973453721897</v>
      </c>
      <c r="EC155" s="2">
        <f t="shared" si="151"/>
        <v>34.498411518997514</v>
      </c>
      <c r="ED155" s="2">
        <f t="shared" si="151"/>
        <v>34.163083665138544</v>
      </c>
      <c r="EE155" s="2">
        <f t="shared" si="151"/>
        <v>34.318449231544477</v>
      </c>
      <c r="EF155" s="2">
        <f t="shared" si="151"/>
        <v>33.760619786810466</v>
      </c>
      <c r="EG155" s="2">
        <f t="shared" si="151"/>
        <v>33.460429758105718</v>
      </c>
      <c r="EH155" s="2">
        <f t="shared" si="151"/>
        <v>35.378398054569189</v>
      </c>
      <c r="EI155" s="2">
        <f t="shared" si="151"/>
        <v>34.977086771134466</v>
      </c>
      <c r="EJ155" s="2">
        <f t="shared" si="151"/>
        <v>32.508742667299266</v>
      </c>
      <c r="EK155" s="2">
        <f t="shared" si="151"/>
        <v>32.015970417030985</v>
      </c>
      <c r="EL155" s="2">
        <f t="shared" si="178"/>
        <v>31.326228814495217</v>
      </c>
      <c r="EM155" s="2">
        <f t="shared" si="134"/>
        <v>31.729392228420263</v>
      </c>
      <c r="EN155" s="2">
        <f t="shared" si="134"/>
        <v>32.016939276386537</v>
      </c>
      <c r="EO155" s="2">
        <f t="shared" si="134"/>
        <v>38.13442664334633</v>
      </c>
      <c r="EQ155" s="2">
        <f t="shared" si="176"/>
        <v>33.382980065247033</v>
      </c>
      <c r="ER155" s="2">
        <f t="shared" si="176"/>
        <v>33.762482494516298</v>
      </c>
      <c r="ES155" s="2">
        <f t="shared" si="176"/>
        <v>34.092788080491381</v>
      </c>
      <c r="ET155" s="2">
        <f t="shared" si="176"/>
        <v>34.707647389998129</v>
      </c>
      <c r="EU155" s="2">
        <f t="shared" si="176"/>
        <v>34.624294950978651</v>
      </c>
      <c r="EV155" s="2">
        <f t="shared" si="176"/>
        <v>33.889225742808904</v>
      </c>
      <c r="EW155" s="2">
        <f t="shared" si="176"/>
        <v>33.624873420762782</v>
      </c>
      <c r="EX155" s="2">
        <f t="shared" si="176"/>
        <v>35.161569606161812</v>
      </c>
      <c r="EY155" s="2">
        <f t="shared" si="176"/>
        <v>35.2212159779749</v>
      </c>
      <c r="EZ155" s="2">
        <f t="shared" si="176"/>
        <v>32.803960869828444</v>
      </c>
      <c r="FA155" s="2">
        <f t="shared" si="176"/>
        <v>32.861618454354044</v>
      </c>
      <c r="FB155" s="2">
        <f t="shared" si="176"/>
        <v>31.53347380014344</v>
      </c>
      <c r="FC155" s="2">
        <f t="shared" si="176"/>
        <v>31.786313032872414</v>
      </c>
      <c r="FD155" s="2">
        <f t="shared" si="176"/>
        <v>32.089687712734388</v>
      </c>
      <c r="FE155" s="2">
        <f t="shared" si="176"/>
        <v>37.059722391308227</v>
      </c>
      <c r="FG155" s="2">
        <f t="shared" si="177"/>
        <v>0.9996771052541269</v>
      </c>
      <c r="FH155" s="2">
        <f t="shared" si="177"/>
        <v>0.99970581855541873</v>
      </c>
      <c r="FI155" s="2">
        <f t="shared" si="177"/>
        <v>0.99965213455475288</v>
      </c>
      <c r="FJ155" s="2">
        <f t="shared" si="177"/>
        <v>0.99962370767862208</v>
      </c>
      <c r="FK155" s="2">
        <f t="shared" si="177"/>
        <v>0.99959043306959183</v>
      </c>
      <c r="FL155" s="2">
        <f t="shared" si="177"/>
        <v>0.99961602757392598</v>
      </c>
      <c r="FM155" s="2">
        <f t="shared" si="177"/>
        <v>0.99960700480026909</v>
      </c>
      <c r="FN155" s="2">
        <f t="shared" si="177"/>
        <v>0.99956745239537137</v>
      </c>
      <c r="FO155" s="2">
        <f t="shared" si="177"/>
        <v>0.99957656945526874</v>
      </c>
      <c r="FP155" s="2">
        <f t="shared" si="177"/>
        <v>0.99956294240367327</v>
      </c>
      <c r="FQ155" s="2">
        <f t="shared" si="177"/>
        <v>0.99954497836122169</v>
      </c>
      <c r="FR155" s="2">
        <f t="shared" si="177"/>
        <v>0.99953224085282155</v>
      </c>
      <c r="FS155" s="2">
        <f t="shared" si="177"/>
        <v>0.99953842436255458</v>
      </c>
      <c r="FT155" s="2">
        <f t="shared" si="177"/>
        <v>0.99960310707300337</v>
      </c>
      <c r="FU155" s="2">
        <f t="shared" si="177"/>
        <v>0.99949026820122344</v>
      </c>
      <c r="FW155" s="2">
        <f t="shared" si="168"/>
        <v>7.0099728006882148E-2</v>
      </c>
      <c r="FX155" s="2">
        <f t="shared" si="168"/>
        <v>8.3543604759900608E-2</v>
      </c>
      <c r="FY155" s="2">
        <f t="shared" si="168"/>
        <v>7.9846174616309482E-2</v>
      </c>
      <c r="FZ155" s="2">
        <f t="shared" si="168"/>
        <v>7.9446749958055257E-2</v>
      </c>
      <c r="GA155" s="2">
        <f t="shared" si="168"/>
        <v>6.8517039173969466E-2</v>
      </c>
      <c r="GB155" s="2">
        <f t="shared" si="168"/>
        <v>6.9364868627696988E-2</v>
      </c>
      <c r="GC155" s="2">
        <f t="shared" si="168"/>
        <v>7.2252213298929557E-2</v>
      </c>
      <c r="GD155" s="2">
        <f t="shared" si="168"/>
        <v>7.5628430276851205E-2</v>
      </c>
      <c r="GE155" s="2">
        <f t="shared" si="168"/>
        <v>7.0803594776811057E-2</v>
      </c>
      <c r="GF155" s="2">
        <f t="shared" si="168"/>
        <v>6.7346904685449613E-2</v>
      </c>
      <c r="GG155" s="2">
        <f t="shared" si="168"/>
        <v>6.1066509195900787E-2</v>
      </c>
      <c r="GH155" s="2">
        <f t="shared" si="168"/>
        <v>5.704463228746507E-2</v>
      </c>
      <c r="GI155" s="2">
        <f t="shared" si="168"/>
        <v>5.5126290296579297E-2</v>
      </c>
      <c r="GJ155" s="2">
        <f t="shared" si="168"/>
        <v>5.7004960680618742E-2</v>
      </c>
      <c r="GK155" s="2">
        <f t="shared" si="168"/>
        <v>5.2021929920969989E-2</v>
      </c>
      <c r="GM155" s="92">
        <f t="shared" si="169"/>
        <v>1.5412658180622749E-230</v>
      </c>
      <c r="GN155" s="92">
        <f t="shared" si="169"/>
        <v>5.0512914333819758E-242</v>
      </c>
      <c r="GO155" s="92">
        <f t="shared" si="169"/>
        <v>2.1115154401357471E-251</v>
      </c>
      <c r="GP155" s="92">
        <f t="shared" si="169"/>
        <v>0</v>
      </c>
      <c r="GQ155" s="92">
        <f t="shared" si="169"/>
        <v>0</v>
      </c>
      <c r="GR155" s="92">
        <f t="shared" si="169"/>
        <v>8.4133971596778536E-289</v>
      </c>
      <c r="GS155" s="92">
        <f t="shared" si="169"/>
        <v>2.3698232841378298E-282</v>
      </c>
      <c r="GT155" s="92">
        <f t="shared" si="169"/>
        <v>2.4390721324838637E-167</v>
      </c>
      <c r="GU155" s="92">
        <f t="shared" si="169"/>
        <v>1.4489620972045108E-209</v>
      </c>
      <c r="GV155" s="92">
        <f t="shared" si="169"/>
        <v>1.6308067265608847E-266</v>
      </c>
      <c r="GW155" s="92">
        <f t="shared" si="169"/>
        <v>1.281834274041515E-260</v>
      </c>
      <c r="GX155" s="92">
        <f t="shared" si="169"/>
        <v>1.3303915885163103E-297</v>
      </c>
      <c r="GY155" s="92">
        <f t="shared" si="169"/>
        <v>1.4504244257411842E-220</v>
      </c>
      <c r="GZ155" s="92">
        <f t="shared" si="169"/>
        <v>1.807637335040465E-213</v>
      </c>
      <c r="HA155" s="92">
        <f t="shared" si="169"/>
        <v>4.1246201700153039E-197</v>
      </c>
      <c r="HC155" s="92">
        <f t="shared" si="180"/>
        <v>9.1682355312337539E-87</v>
      </c>
      <c r="HD155" s="92">
        <f t="shared" si="180"/>
        <v>4.089943889990623E-94</v>
      </c>
      <c r="HE155" s="92">
        <f t="shared" si="180"/>
        <v>2.7290186726213178E-100</v>
      </c>
      <c r="HF155" s="92">
        <f t="shared" si="179"/>
        <v>2.6510426737418234E-110</v>
      </c>
      <c r="HG155" s="92">
        <f t="shared" si="179"/>
        <v>1.727815049940324E-134</v>
      </c>
      <c r="HH155" s="92">
        <f t="shared" si="179"/>
        <v>1.328434664744437E-179</v>
      </c>
      <c r="HI155" s="92">
        <f t="shared" si="179"/>
        <v>5.0893856935093348E-188</v>
      </c>
      <c r="HJ155" s="92">
        <f t="shared" si="179"/>
        <v>6.4058543435337014E-184</v>
      </c>
      <c r="HK155" s="92">
        <f t="shared" si="179"/>
        <v>3.3294893247489611E-195</v>
      </c>
      <c r="HL155" s="92">
        <f t="shared" si="160"/>
        <v>6.0640822748131539E-214</v>
      </c>
      <c r="HM155" s="92">
        <f t="shared" si="160"/>
        <v>5.4804527443596679E-158</v>
      </c>
      <c r="HN155" s="92">
        <f t="shared" si="160"/>
        <v>2.5399624154137525E-129</v>
      </c>
      <c r="HO155" s="92">
        <f t="shared" si="160"/>
        <v>9.7760209289760655E-105</v>
      </c>
      <c r="HP155" s="92">
        <f t="shared" si="160"/>
        <v>1.7528782108717418E-86</v>
      </c>
      <c r="HQ155" s="92">
        <f t="shared" si="160"/>
        <v>2.7694146039414452E-82</v>
      </c>
      <c r="HS155" s="92">
        <f t="shared" si="170"/>
        <v>0.40378514508044083</v>
      </c>
      <c r="HT155" s="92">
        <f t="shared" si="170"/>
        <v>0.24738252413198883</v>
      </c>
      <c r="HU155" s="92">
        <f t="shared" si="170"/>
        <v>0.23956670767336399</v>
      </c>
      <c r="HV155" s="92">
        <f t="shared" si="170"/>
        <v>0.17835219747204967</v>
      </c>
      <c r="HW155" s="92">
        <f t="shared" si="170"/>
        <v>0.33177838498995282</v>
      </c>
      <c r="HX155" s="92">
        <f t="shared" si="170"/>
        <v>0.30296407801028707</v>
      </c>
      <c r="HY155" s="92">
        <f t="shared" si="170"/>
        <v>0.20274969885496918</v>
      </c>
      <c r="HZ155" s="92">
        <f t="shared" si="170"/>
        <v>0.13906851851619453</v>
      </c>
      <c r="IA155" s="92">
        <f t="shared" si="170"/>
        <v>0.20356842953641879</v>
      </c>
      <c r="IB155" s="92">
        <f t="shared" si="170"/>
        <v>0.25326294997415533</v>
      </c>
      <c r="IC155" s="92">
        <f t="shared" si="170"/>
        <v>0.4039461542661214</v>
      </c>
      <c r="ID155" s="92">
        <f t="shared" si="170"/>
        <v>0.47815385837158686</v>
      </c>
      <c r="IE155" s="92">
        <f t="shared" si="170"/>
        <v>0.52077075722515653</v>
      </c>
      <c r="IF155" s="92">
        <f t="shared" si="170"/>
        <v>0.5546948106007803</v>
      </c>
      <c r="IG155" s="92">
        <f t="shared" si="170"/>
        <v>0.58568154793050975</v>
      </c>
      <c r="II155" s="92">
        <f t="shared" si="171"/>
        <v>7.281184606048291E-9</v>
      </c>
      <c r="IJ155" s="92">
        <f t="shared" si="171"/>
        <v>1.9227524411243034E-7</v>
      </c>
      <c r="IK155" s="92">
        <f t="shared" si="171"/>
        <v>3.1615255557989432E-9</v>
      </c>
      <c r="IL155" s="92">
        <f t="shared" si="171"/>
        <v>1.0258022073365919E-10</v>
      </c>
      <c r="IM155" s="92">
        <f t="shared" si="171"/>
        <v>1.1684978208614443E-11</v>
      </c>
      <c r="IN155" s="92">
        <f t="shared" si="171"/>
        <v>7.5006170699995797E-11</v>
      </c>
      <c r="IO155" s="92">
        <f t="shared" si="171"/>
        <v>7.1716066118873805E-11</v>
      </c>
      <c r="IP155" s="92">
        <f t="shared" si="171"/>
        <v>1.5970857544052397E-11</v>
      </c>
      <c r="IQ155" s="92">
        <f t="shared" si="171"/>
        <v>4.4160989391353825E-11</v>
      </c>
      <c r="IR155" s="92">
        <f t="shared" si="171"/>
        <v>2.3215251519477726E-11</v>
      </c>
      <c r="IS155" s="92">
        <f t="shared" si="171"/>
        <v>6.1151452705554592E-13</v>
      </c>
      <c r="IT155" s="92">
        <f t="shared" si="171"/>
        <v>6.1331712998990867E-14</v>
      </c>
      <c r="IU155" s="92">
        <f t="shared" si="171"/>
        <v>2.167371269307666E-12</v>
      </c>
      <c r="IV155" s="92">
        <f t="shared" si="171"/>
        <v>7.0632618437752978E-10</v>
      </c>
      <c r="IW155" s="92">
        <f t="shared" si="171"/>
        <v>8.8206294924330053E-7</v>
      </c>
      <c r="IY155" s="92">
        <f t="shared" si="172"/>
        <v>0.40378515236162543</v>
      </c>
      <c r="IZ155" s="92">
        <f t="shared" si="172"/>
        <v>0.24738271640723294</v>
      </c>
      <c r="JA155" s="92">
        <f t="shared" si="172"/>
        <v>0.23956671083488956</v>
      </c>
      <c r="JB155" s="92">
        <f t="shared" si="172"/>
        <v>0.17835219757462989</v>
      </c>
      <c r="JC155" s="92">
        <f t="shared" si="172"/>
        <v>0.33177838500163781</v>
      </c>
      <c r="JD155" s="92">
        <f t="shared" si="172"/>
        <v>0.30296407808529324</v>
      </c>
      <c r="JE155" s="92">
        <f t="shared" si="172"/>
        <v>0.20274969892668526</v>
      </c>
      <c r="JF155" s="92">
        <f t="shared" si="172"/>
        <v>0.1390685185321654</v>
      </c>
      <c r="JG155" s="92">
        <f t="shared" si="172"/>
        <v>0.20356842958057977</v>
      </c>
      <c r="JH155" s="92">
        <f t="shared" si="172"/>
        <v>0.25326294999737059</v>
      </c>
      <c r="JI155" s="92">
        <f t="shared" si="172"/>
        <v>0.40394615426673292</v>
      </c>
      <c r="JJ155" s="92">
        <f t="shared" si="172"/>
        <v>0.4781538583716482</v>
      </c>
      <c r="JK155" s="92">
        <f t="shared" si="172"/>
        <v>0.52077075722732391</v>
      </c>
      <c r="JL155" s="92">
        <f t="shared" si="172"/>
        <v>0.55469481130710652</v>
      </c>
      <c r="JM155" s="92">
        <f t="shared" si="172"/>
        <v>0.58568242999345899</v>
      </c>
    </row>
    <row r="156" spans="2:273" x14ac:dyDescent="0.25">
      <c r="B156" s="2">
        <v>129</v>
      </c>
      <c r="C156" s="37">
        <v>32.9</v>
      </c>
      <c r="D156" s="37">
        <v>33.200000000000003</v>
      </c>
      <c r="E156" s="37">
        <v>35.274999999999999</v>
      </c>
      <c r="F156" s="37">
        <v>32.700000000000003</v>
      </c>
      <c r="G156" s="37">
        <v>37.25</v>
      </c>
      <c r="H156" s="37">
        <v>35.975000000000001</v>
      </c>
      <c r="I156" s="37">
        <v>35.875</v>
      </c>
      <c r="J156" s="37">
        <v>35.274999999999999</v>
      </c>
      <c r="K156" s="37">
        <v>39.475000000000001</v>
      </c>
      <c r="L156" s="37">
        <v>38.625</v>
      </c>
      <c r="M156" s="37">
        <v>49.424999999999997</v>
      </c>
      <c r="N156" s="37">
        <v>55.69</v>
      </c>
      <c r="O156" s="37">
        <v>62.31</v>
      </c>
      <c r="P156" s="37">
        <v>69.897000000000006</v>
      </c>
      <c r="Q156" s="37">
        <v>108.89700000000001</v>
      </c>
      <c r="S156" s="4">
        <f t="shared" si="173"/>
        <v>33.146607384334288</v>
      </c>
      <c r="T156" s="4">
        <f t="shared" si="173"/>
        <v>34.185952967828243</v>
      </c>
      <c r="U156" s="4">
        <f t="shared" si="173"/>
        <v>36.040024714730535</v>
      </c>
      <c r="V156" s="4">
        <f t="shared" si="173"/>
        <v>35.244850081053322</v>
      </c>
      <c r="W156" s="4">
        <f t="shared" si="173"/>
        <v>38.88896193696457</v>
      </c>
      <c r="X156" s="4">
        <f t="shared" si="173"/>
        <v>37.847152791012284</v>
      </c>
      <c r="Y156" s="4">
        <f t="shared" si="173"/>
        <v>35.812879175474897</v>
      </c>
      <c r="Z156" s="4">
        <f t="shared" si="173"/>
        <v>36.660119505081468</v>
      </c>
      <c r="AA156" s="4">
        <f t="shared" si="173"/>
        <v>37.846293403666834</v>
      </c>
      <c r="AB156" s="4">
        <f t="shared" si="173"/>
        <v>37.074571296705457</v>
      </c>
      <c r="AC156" s="4">
        <f t="shared" si="173"/>
        <v>44.303873522108034</v>
      </c>
      <c r="AD156" s="4">
        <f t="shared" si="173"/>
        <v>52.241859721366396</v>
      </c>
      <c r="AE156" s="4">
        <f t="shared" si="173"/>
        <v>62.073294882999633</v>
      </c>
      <c r="AF156" s="4">
        <f t="shared" si="173"/>
        <v>69.982268596887522</v>
      </c>
      <c r="AG156" s="4">
        <f t="shared" si="173"/>
        <v>107.62167004513938</v>
      </c>
      <c r="AI156" s="4">
        <f t="shared" si="174"/>
        <v>-0.24660738433428975</v>
      </c>
      <c r="AJ156" s="4">
        <f t="shared" si="174"/>
        <v>-0.98595296782823993</v>
      </c>
      <c r="AK156" s="4">
        <f t="shared" si="174"/>
        <v>-0.76502471473053646</v>
      </c>
      <c r="AL156" s="4">
        <f t="shared" si="174"/>
        <v>-2.544850081053319</v>
      </c>
      <c r="AM156" s="4">
        <f t="shared" si="174"/>
        <v>-1.63896193696457</v>
      </c>
      <c r="AN156" s="4">
        <f t="shared" si="174"/>
        <v>-1.872152791012283</v>
      </c>
      <c r="AO156" s="4">
        <f t="shared" si="174"/>
        <v>6.2120824525102591E-2</v>
      </c>
      <c r="AP156" s="4">
        <f t="shared" si="174"/>
        <v>-1.3851195050814695</v>
      </c>
      <c r="AQ156" s="4">
        <f t="shared" si="174"/>
        <v>1.6287065963331671</v>
      </c>
      <c r="AR156" s="4">
        <f t="shared" si="174"/>
        <v>1.5504287032945427</v>
      </c>
      <c r="AS156" s="4">
        <f t="shared" si="174"/>
        <v>5.1211264778919627</v>
      </c>
      <c r="AT156" s="4">
        <f t="shared" si="174"/>
        <v>3.448140278633602</v>
      </c>
      <c r="AU156" s="4">
        <f t="shared" si="174"/>
        <v>0.23670511700036911</v>
      </c>
      <c r="AV156" s="4">
        <f t="shared" si="174"/>
        <v>-8.5268596887516424E-2</v>
      </c>
      <c r="AW156" s="4">
        <f t="shared" si="174"/>
        <v>1.2753299548606236</v>
      </c>
      <c r="AY156" s="2">
        <f t="shared" si="166"/>
        <v>33.146603876833673</v>
      </c>
      <c r="AZ156" s="2">
        <f t="shared" si="166"/>
        <v>33.383462186591295</v>
      </c>
      <c r="BA156" s="2">
        <f t="shared" si="166"/>
        <v>34.386714992718488</v>
      </c>
      <c r="BB156" s="2">
        <f t="shared" si="166"/>
        <v>34.104667331352637</v>
      </c>
      <c r="BC156" s="2">
        <f t="shared" si="166"/>
        <v>34.241732703900752</v>
      </c>
      <c r="BD156" s="2">
        <f t="shared" si="166"/>
        <v>33.678295185524142</v>
      </c>
      <c r="BE156" s="2">
        <f t="shared" si="166"/>
        <v>33.366191799600038</v>
      </c>
      <c r="BF156" s="2">
        <f t="shared" si="166"/>
        <v>35.260867209439404</v>
      </c>
      <c r="BG156" s="2">
        <f t="shared" si="166"/>
        <v>34.859665259517023</v>
      </c>
      <c r="BH156" s="2">
        <f t="shared" si="166"/>
        <v>32.382602319967042</v>
      </c>
      <c r="BI156" s="2">
        <f t="shared" si="166"/>
        <v>31.896333161222934</v>
      </c>
      <c r="BJ156" s="2">
        <f t="shared" si="166"/>
        <v>31.186093169673185</v>
      </c>
      <c r="BK156" s="2">
        <f t="shared" si="166"/>
        <v>31.612471114304661</v>
      </c>
      <c r="BL156" s="2">
        <f t="shared" si="166"/>
        <v>31.906298587490827</v>
      </c>
      <c r="BM156" s="2">
        <f t="shared" si="166"/>
        <v>37.953674902645496</v>
      </c>
      <c r="BO156" s="2" t="str">
        <f t="shared" si="181"/>
        <v/>
      </c>
      <c r="BP156" s="2" t="str">
        <f t="shared" si="182"/>
        <v/>
      </c>
      <c r="BQ156" s="2" t="str">
        <f t="shared" si="183"/>
        <v/>
      </c>
      <c r="BR156" s="2" t="str">
        <f t="shared" si="184"/>
        <v/>
      </c>
      <c r="BS156" s="2" t="str">
        <f t="shared" si="185"/>
        <v/>
      </c>
      <c r="BT156" s="2" t="str">
        <f t="shared" si="186"/>
        <v/>
      </c>
      <c r="BU156" s="2" t="str">
        <f t="shared" si="187"/>
        <v/>
      </c>
      <c r="BV156" s="2" t="str">
        <f t="shared" si="188"/>
        <v/>
      </c>
      <c r="BW156" s="2" t="str">
        <f t="shared" si="189"/>
        <v/>
      </c>
      <c r="BX156" s="2" t="str">
        <f t="shared" si="190"/>
        <v/>
      </c>
      <c r="BY156" s="2" t="str">
        <f t="shared" si="191"/>
        <v/>
      </c>
      <c r="BZ156" s="2" t="str">
        <f t="shared" si="192"/>
        <v/>
      </c>
      <c r="CA156" s="2" t="str">
        <f t="shared" si="193"/>
        <v/>
      </c>
      <c r="CB156" s="2" t="str">
        <f t="shared" si="194"/>
        <v/>
      </c>
      <c r="CC156" s="2" t="str">
        <f t="shared" si="195"/>
        <v/>
      </c>
      <c r="CE156" s="2" t="str">
        <f t="shared" si="167"/>
        <v/>
      </c>
      <c r="CF156" s="2" t="str">
        <f t="shared" si="167"/>
        <v/>
      </c>
      <c r="CG156" s="2" t="str">
        <f t="shared" si="167"/>
        <v/>
      </c>
      <c r="CH156" s="2" t="str">
        <f t="shared" si="167"/>
        <v/>
      </c>
      <c r="CI156" s="2" t="str">
        <f t="shared" si="167"/>
        <v/>
      </c>
      <c r="CJ156" s="2" t="str">
        <f t="shared" si="167"/>
        <v/>
      </c>
      <c r="CK156" s="2" t="str">
        <f t="shared" si="167"/>
        <v/>
      </c>
      <c r="CL156" s="2" t="str">
        <f t="shared" si="167"/>
        <v/>
      </c>
      <c r="CM156" s="2" t="str">
        <f t="shared" si="167"/>
        <v/>
      </c>
      <c r="CN156" s="2" t="str">
        <f t="shared" si="167"/>
        <v/>
      </c>
      <c r="CO156" s="2" t="str">
        <f t="shared" si="167"/>
        <v/>
      </c>
      <c r="CP156" s="2" t="str">
        <f t="shared" si="167"/>
        <v/>
      </c>
      <c r="CQ156" s="2" t="str">
        <f t="shared" si="167"/>
        <v/>
      </c>
      <c r="CR156" s="2" t="str">
        <f t="shared" si="167"/>
        <v/>
      </c>
      <c r="CS156" s="2" t="str">
        <f t="shared" si="167"/>
        <v/>
      </c>
      <c r="CU156" s="2" t="str">
        <f t="shared" si="196"/>
        <v/>
      </c>
      <c r="CV156" s="2" t="str">
        <f t="shared" si="197"/>
        <v/>
      </c>
      <c r="CW156" s="2" t="str">
        <f t="shared" si="198"/>
        <v/>
      </c>
      <c r="CX156" s="2" t="str">
        <f t="shared" si="199"/>
        <v/>
      </c>
      <c r="CY156" s="2" t="str">
        <f t="shared" si="200"/>
        <v/>
      </c>
      <c r="CZ156" s="2" t="str">
        <f t="shared" si="201"/>
        <v/>
      </c>
      <c r="DA156" s="2" t="str">
        <f t="shared" si="202"/>
        <v/>
      </c>
      <c r="DB156" s="2" t="str">
        <f t="shared" si="203"/>
        <v/>
      </c>
      <c r="DC156" s="2" t="str">
        <f t="shared" si="204"/>
        <v/>
      </c>
      <c r="DD156" s="2" t="str">
        <f t="shared" si="205"/>
        <v/>
      </c>
      <c r="DE156" s="2" t="str">
        <f t="shared" si="206"/>
        <v/>
      </c>
      <c r="DF156" s="2" t="str">
        <f t="shared" si="207"/>
        <v/>
      </c>
      <c r="DG156" s="2" t="str">
        <f t="shared" si="208"/>
        <v/>
      </c>
      <c r="DH156" s="2" t="str">
        <f t="shared" si="209"/>
        <v/>
      </c>
      <c r="DI156" s="2" t="str">
        <f t="shared" si="210"/>
        <v/>
      </c>
      <c r="DK156" s="2">
        <f t="shared" si="175"/>
        <v>78.826114982578389</v>
      </c>
      <c r="DL156" s="2">
        <f t="shared" si="175"/>
        <v>71.702125506072875</v>
      </c>
      <c r="DM156" s="2">
        <f t="shared" si="175"/>
        <v>66.558135888501738</v>
      </c>
      <c r="DN156" s="2">
        <f t="shared" si="175"/>
        <v>81.774105961159279</v>
      </c>
      <c r="DO156" s="2">
        <f t="shared" si="175"/>
        <v>77.17320295983086</v>
      </c>
      <c r="DP156" s="2">
        <f t="shared" si="175"/>
        <v>68.422960727115594</v>
      </c>
      <c r="DQ156" s="2">
        <f t="shared" si="175"/>
        <v>71.432686499546975</v>
      </c>
      <c r="DR156" s="2">
        <f t="shared" si="175"/>
        <v>73.872176079734231</v>
      </c>
      <c r="DS156" s="2">
        <f t="shared" si="175"/>
        <v>70.777651515151518</v>
      </c>
      <c r="DT156" s="2">
        <f t="shared" si="175"/>
        <v>68.783545363692838</v>
      </c>
      <c r="DU156" s="2">
        <f t="shared" si="175"/>
        <v>60.775252613240418</v>
      </c>
      <c r="DV156" s="2">
        <f t="shared" si="175"/>
        <v>68.668280881908771</v>
      </c>
      <c r="DW156" s="2">
        <f t="shared" si="175"/>
        <v>63.143606060606054</v>
      </c>
      <c r="DX156" s="2">
        <f t="shared" si="175"/>
        <v>75.601252491694353</v>
      </c>
      <c r="DY156" s="2">
        <f t="shared" si="175"/>
        <v>70.962000000000003</v>
      </c>
      <c r="EA156" s="2">
        <f t="shared" si="151"/>
        <v>33.11996311336717</v>
      </c>
      <c r="EB156" s="2">
        <f t="shared" si="151"/>
        <v>33.347746221990619</v>
      </c>
      <c r="EC156" s="2">
        <f t="shared" si="151"/>
        <v>34.413472969716452</v>
      </c>
      <c r="ED156" s="2">
        <f t="shared" si="151"/>
        <v>34.039025599989053</v>
      </c>
      <c r="EE156" s="2">
        <f t="shared" si="151"/>
        <v>34.201724475798557</v>
      </c>
      <c r="EF156" s="2">
        <f t="shared" si="151"/>
        <v>33.655718443666046</v>
      </c>
      <c r="EG156" s="2">
        <f t="shared" si="151"/>
        <v>33.33883217681948</v>
      </c>
      <c r="EH156" s="2">
        <f t="shared" si="151"/>
        <v>35.264200734468432</v>
      </c>
      <c r="EI156" s="2">
        <f t="shared" si="151"/>
        <v>34.825946351691712</v>
      </c>
      <c r="EJ156" s="2">
        <f t="shared" si="151"/>
        <v>32.345240112469355</v>
      </c>
      <c r="EK156" s="2">
        <f t="shared" si="151"/>
        <v>31.825369457044125</v>
      </c>
      <c r="EL156" s="2">
        <f t="shared" si="178"/>
        <v>31.15651263065979</v>
      </c>
      <c r="EM156" s="2">
        <f t="shared" si="134"/>
        <v>31.595482663216618</v>
      </c>
      <c r="EN156" s="2">
        <f t="shared" si="134"/>
        <v>31.885695635103531</v>
      </c>
      <c r="EO156" s="2">
        <f t="shared" si="134"/>
        <v>38.001205901628595</v>
      </c>
      <c r="EQ156" s="2">
        <f t="shared" si="176"/>
        <v>33.292605942184046</v>
      </c>
      <c r="ER156" s="2">
        <f t="shared" si="176"/>
        <v>33.627541322022211</v>
      </c>
      <c r="ES156" s="2">
        <f t="shared" si="176"/>
        <v>33.988101462311434</v>
      </c>
      <c r="ET156" s="2">
        <f t="shared" si="176"/>
        <v>34.6088336005797</v>
      </c>
      <c r="EU156" s="2">
        <f t="shared" si="176"/>
        <v>34.522711029768509</v>
      </c>
      <c r="EV156" s="2">
        <f t="shared" si="176"/>
        <v>33.79339008658193</v>
      </c>
      <c r="EW156" s="2">
        <f t="shared" si="176"/>
        <v>33.513039813269685</v>
      </c>
      <c r="EX156" s="2">
        <f t="shared" si="176"/>
        <v>35.03869618973328</v>
      </c>
      <c r="EY156" s="2">
        <f t="shared" si="176"/>
        <v>35.083180832093475</v>
      </c>
      <c r="EZ156" s="2">
        <f t="shared" si="176"/>
        <v>32.656511866779987</v>
      </c>
      <c r="FA156" s="2">
        <f t="shared" si="176"/>
        <v>32.710949769414185</v>
      </c>
      <c r="FB156" s="2">
        <f t="shared" si="176"/>
        <v>31.37477681068982</v>
      </c>
      <c r="FC156" s="2">
        <f t="shared" si="176"/>
        <v>31.657143386254251</v>
      </c>
      <c r="FD156" s="2">
        <f t="shared" si="176"/>
        <v>31.962568778441099</v>
      </c>
      <c r="FE156" s="2">
        <f t="shared" si="176"/>
        <v>36.893755224534303</v>
      </c>
      <c r="FG156" s="2">
        <f t="shared" si="177"/>
        <v>0.99970550812491399</v>
      </c>
      <c r="FH156" s="2">
        <f t="shared" si="177"/>
        <v>0.99973169638882498</v>
      </c>
      <c r="FI156" s="2">
        <f t="shared" si="177"/>
        <v>0.99968273323227275</v>
      </c>
      <c r="FJ156" s="2">
        <f t="shared" si="177"/>
        <v>0.99965680596110396</v>
      </c>
      <c r="FK156" s="2">
        <f t="shared" si="177"/>
        <v>0.99962645705849085</v>
      </c>
      <c r="FL156" s="2">
        <f t="shared" si="177"/>
        <v>0.99964980115379465</v>
      </c>
      <c r="FM156" s="2">
        <f t="shared" si="177"/>
        <v>0.99964157172382528</v>
      </c>
      <c r="FN156" s="2">
        <f t="shared" si="177"/>
        <v>0.99960549688144962</v>
      </c>
      <c r="FO156" s="2">
        <f t="shared" si="177"/>
        <v>0.99961381236518287</v>
      </c>
      <c r="FP156" s="2">
        <f t="shared" si="177"/>
        <v>0.9996013834053955</v>
      </c>
      <c r="FQ156" s="2">
        <f t="shared" si="177"/>
        <v>0.99958499871789797</v>
      </c>
      <c r="FR156" s="2">
        <f t="shared" si="177"/>
        <v>0.99957338102889493</v>
      </c>
      <c r="FS156" s="2">
        <f t="shared" si="177"/>
        <v>0.99957902091796891</v>
      </c>
      <c r="FT156" s="2">
        <f t="shared" si="177"/>
        <v>0.99963801670723507</v>
      </c>
      <c r="FU156" s="2">
        <f t="shared" si="177"/>
        <v>0.99953509822310083</v>
      </c>
      <c r="FW156" s="2">
        <f t="shared" si="168"/>
        <v>7.6346484762218683E-2</v>
      </c>
      <c r="FX156" s="2">
        <f t="shared" si="168"/>
        <v>9.0871305936055066E-2</v>
      </c>
      <c r="FY156" s="2">
        <f t="shared" si="168"/>
        <v>8.6880314404082573E-2</v>
      </c>
      <c r="FZ156" s="2">
        <f t="shared" si="168"/>
        <v>8.6449007887479445E-2</v>
      </c>
      <c r="GA156" s="2">
        <f t="shared" si="168"/>
        <v>7.4634078381098437E-2</v>
      </c>
      <c r="GB156" s="2">
        <f t="shared" si="168"/>
        <v>7.5551460739411033E-2</v>
      </c>
      <c r="GC156" s="2">
        <f t="shared" si="168"/>
        <v>7.867455481338724E-2</v>
      </c>
      <c r="GD156" s="2">
        <f t="shared" si="168"/>
        <v>8.2324246393584627E-2</v>
      </c>
      <c r="GE156" s="2">
        <f t="shared" si="168"/>
        <v>7.7107873756318487E-2</v>
      </c>
      <c r="GF156" s="2">
        <f t="shared" si="168"/>
        <v>7.3367705321871313E-2</v>
      </c>
      <c r="GG156" s="2">
        <f t="shared" si="168"/>
        <v>6.6565916979926656E-2</v>
      </c>
      <c r="GH156" s="2">
        <f t="shared" si="168"/>
        <v>6.2205841727439884E-2</v>
      </c>
      <c r="GI156" s="2">
        <f t="shared" si="168"/>
        <v>6.0125001423384859E-2</v>
      </c>
      <c r="GJ156" s="2">
        <f t="shared" si="168"/>
        <v>6.2162817387470815E-2</v>
      </c>
      <c r="GK156" s="2">
        <f t="shared" si="168"/>
        <v>5.6756054267220329E-2</v>
      </c>
      <c r="GM156" s="92">
        <f t="shared" si="169"/>
        <v>8.5193191757057296E-238</v>
      </c>
      <c r="GN156" s="92">
        <f t="shared" si="169"/>
        <v>1.5346137212263111E-249</v>
      </c>
      <c r="GO156" s="92">
        <f t="shared" si="169"/>
        <v>3.432766670067877E-259</v>
      </c>
      <c r="GP156" s="92">
        <f t="shared" si="169"/>
        <v>0</v>
      </c>
      <c r="GQ156" s="92">
        <f t="shared" si="169"/>
        <v>0</v>
      </c>
      <c r="GR156" s="92">
        <f t="shared" si="169"/>
        <v>9.3368813139209442E-298</v>
      </c>
      <c r="GS156" s="92">
        <f t="shared" si="169"/>
        <v>4.7400545175442023E-291</v>
      </c>
      <c r="GT156" s="92">
        <f t="shared" si="169"/>
        <v>1.6303088841011331E-172</v>
      </c>
      <c r="GU156" s="92">
        <f t="shared" si="169"/>
        <v>4.5536957667298037E-216</v>
      </c>
      <c r="GV156" s="92">
        <f t="shared" si="169"/>
        <v>8.773400298643813E-275</v>
      </c>
      <c r="GW156" s="92">
        <f t="shared" si="169"/>
        <v>1.0020395866712417E-268</v>
      </c>
      <c r="GX156" s="92">
        <f t="shared" si="169"/>
        <v>5.4952335745466401E-307</v>
      </c>
      <c r="GY156" s="92">
        <f t="shared" si="169"/>
        <v>1.5238248531999123E-227</v>
      </c>
      <c r="GZ156" s="92">
        <f t="shared" si="169"/>
        <v>3.4826206841121493E-220</v>
      </c>
      <c r="HA156" s="92">
        <f t="shared" si="169"/>
        <v>3.6146310764849779E-203</v>
      </c>
      <c r="HC156" s="92">
        <f t="shared" si="180"/>
        <v>5.6401923254718005E-91</v>
      </c>
      <c r="HD156" s="92">
        <f t="shared" si="180"/>
        <v>1.5598992359572716E-98</v>
      </c>
      <c r="HE156" s="92">
        <f t="shared" si="180"/>
        <v>5.3189062314140922E-105</v>
      </c>
      <c r="HF156" s="92">
        <f t="shared" si="179"/>
        <v>2.0531559541380191E-115</v>
      </c>
      <c r="HG156" s="92">
        <f t="shared" si="179"/>
        <v>6.0177059505163479E-141</v>
      </c>
      <c r="HH156" s="92">
        <f t="shared" si="179"/>
        <v>3.9430705720923193E-188</v>
      </c>
      <c r="HI156" s="92">
        <f t="shared" si="179"/>
        <v>9.2962845009998419E-197</v>
      </c>
      <c r="HJ156" s="92">
        <f t="shared" si="179"/>
        <v>1.8848302261178004E-192</v>
      </c>
      <c r="HK156" s="92">
        <f t="shared" si="179"/>
        <v>2.4989174825983661E-204</v>
      </c>
      <c r="HL156" s="92">
        <f t="shared" si="160"/>
        <v>5.3242412660863309E-224</v>
      </c>
      <c r="HM156" s="92">
        <f t="shared" si="160"/>
        <v>1.3687112971275562E-165</v>
      </c>
      <c r="HN156" s="92">
        <f t="shared" si="160"/>
        <v>1.1403310866322818E-135</v>
      </c>
      <c r="HO156" s="92">
        <f t="shared" si="160"/>
        <v>5.8409882278977593E-110</v>
      </c>
      <c r="HP156" s="92">
        <f t="shared" si="160"/>
        <v>9.8804886260123683E-91</v>
      </c>
      <c r="HQ156" s="92">
        <f t="shared" si="160"/>
        <v>3.7688748802139346E-86</v>
      </c>
      <c r="HS156" s="92">
        <f t="shared" si="170"/>
        <v>0.32118512411347122</v>
      </c>
      <c r="HT156" s="92">
        <f t="shared" si="170"/>
        <v>0.17359891161817145</v>
      </c>
      <c r="HU156" s="92">
        <f t="shared" si="170"/>
        <v>0.15945880217144545</v>
      </c>
      <c r="HV156" s="92">
        <f t="shared" si="170"/>
        <v>0.10619141192656896</v>
      </c>
      <c r="HW156" s="92">
        <f t="shared" si="170"/>
        <v>0.23477514175171349</v>
      </c>
      <c r="HX156" s="92">
        <f t="shared" si="170"/>
        <v>0.21144226621097362</v>
      </c>
      <c r="HY156" s="92">
        <f t="shared" si="170"/>
        <v>0.12652131089543386</v>
      </c>
      <c r="HZ156" s="92">
        <f t="shared" si="170"/>
        <v>7.7543851564037536E-2</v>
      </c>
      <c r="IA156" s="92">
        <f t="shared" si="170"/>
        <v>0.12698268623169562</v>
      </c>
      <c r="IB156" s="92">
        <f t="shared" si="170"/>
        <v>0.16719143798077138</v>
      </c>
      <c r="IC156" s="92">
        <f t="shared" si="170"/>
        <v>0.30630820837229988</v>
      </c>
      <c r="ID156" s="92">
        <f t="shared" si="170"/>
        <v>0.39471649900800909</v>
      </c>
      <c r="IE156" s="92">
        <f t="shared" si="170"/>
        <v>0.47011491818886508</v>
      </c>
      <c r="IF156" s="92">
        <f t="shared" si="170"/>
        <v>0.50682940170101842</v>
      </c>
      <c r="IG156" s="92">
        <f t="shared" si="170"/>
        <v>0.5301348311923979</v>
      </c>
      <c r="II156" s="92">
        <f t="shared" si="171"/>
        <v>2.4298503975177884E-8</v>
      </c>
      <c r="IJ156" s="92">
        <f t="shared" si="171"/>
        <v>5.5446759773960972E-7</v>
      </c>
      <c r="IK156" s="92">
        <f t="shared" si="171"/>
        <v>1.1993899640096168E-8</v>
      </c>
      <c r="IL156" s="92">
        <f t="shared" si="171"/>
        <v>4.9677792885953972E-10</v>
      </c>
      <c r="IM156" s="92">
        <f t="shared" si="171"/>
        <v>5.9644583341344561E-11</v>
      </c>
      <c r="IN156" s="92">
        <f t="shared" si="171"/>
        <v>3.3998198376163773E-10</v>
      </c>
      <c r="IO156" s="92">
        <f t="shared" si="171"/>
        <v>3.3451380439932585E-10</v>
      </c>
      <c r="IP156" s="92">
        <f t="shared" si="171"/>
        <v>8.535261485176785E-11</v>
      </c>
      <c r="IQ156" s="92">
        <f t="shared" si="171"/>
        <v>2.102601095582906E-10</v>
      </c>
      <c r="IR156" s="92">
        <f t="shared" si="171"/>
        <v>1.1186684819099176E-10</v>
      </c>
      <c r="IS156" s="92">
        <f t="shared" si="171"/>
        <v>3.5181700093349264E-12</v>
      </c>
      <c r="IT156" s="92">
        <f t="shared" si="171"/>
        <v>3.9057905296858551E-13</v>
      </c>
      <c r="IU156" s="92">
        <f t="shared" si="171"/>
        <v>1.0785320662480822E-11</v>
      </c>
      <c r="IV156" s="92">
        <f t="shared" si="171"/>
        <v>2.4869325534590032E-9</v>
      </c>
      <c r="IW156" s="92">
        <f t="shared" si="171"/>
        <v>1.933256175959392E-6</v>
      </c>
      <c r="IY156" s="92">
        <f t="shared" si="172"/>
        <v>0.32118514841197521</v>
      </c>
      <c r="IZ156" s="92">
        <f t="shared" si="172"/>
        <v>0.17359946608576921</v>
      </c>
      <c r="JA156" s="92">
        <f t="shared" si="172"/>
        <v>0.1594588141653451</v>
      </c>
      <c r="JB156" s="92">
        <f t="shared" si="172"/>
        <v>0.10619141242334688</v>
      </c>
      <c r="JC156" s="92">
        <f t="shared" si="172"/>
        <v>0.23477514181135808</v>
      </c>
      <c r="JD156" s="92">
        <f t="shared" si="172"/>
        <v>0.2114422665509556</v>
      </c>
      <c r="JE156" s="92">
        <f t="shared" si="172"/>
        <v>0.12652131122994767</v>
      </c>
      <c r="JF156" s="92">
        <f t="shared" si="172"/>
        <v>7.754385164939015E-2</v>
      </c>
      <c r="JG156" s="92">
        <f t="shared" si="172"/>
        <v>0.12698268644195573</v>
      </c>
      <c r="JH156" s="92">
        <f t="shared" si="172"/>
        <v>0.16719143809263823</v>
      </c>
      <c r="JI156" s="92">
        <f t="shared" si="172"/>
        <v>0.30630820837581807</v>
      </c>
      <c r="JJ156" s="92">
        <f t="shared" si="172"/>
        <v>0.39471649900839967</v>
      </c>
      <c r="JK156" s="92">
        <f t="shared" si="172"/>
        <v>0.4701149181996504</v>
      </c>
      <c r="JL156" s="92">
        <f t="shared" si="172"/>
        <v>0.50682940418795097</v>
      </c>
      <c r="JM156" s="92">
        <f t="shared" si="172"/>
        <v>0.53013676444857383</v>
      </c>
    </row>
    <row r="157" spans="2:273" x14ac:dyDescent="0.25">
      <c r="B157" s="2">
        <v>130</v>
      </c>
      <c r="C157" s="37">
        <v>31.125</v>
      </c>
      <c r="D157" s="37">
        <v>35.375</v>
      </c>
      <c r="E157" s="37">
        <v>35.15</v>
      </c>
      <c r="F157" s="37">
        <v>32.85</v>
      </c>
      <c r="G157" s="37">
        <v>33.674999999999997</v>
      </c>
      <c r="H157" s="37">
        <v>34.325000000000003</v>
      </c>
      <c r="I157" s="37">
        <v>31.35</v>
      </c>
      <c r="J157" s="37">
        <v>34.1</v>
      </c>
      <c r="K157" s="37">
        <v>34.774999999999999</v>
      </c>
      <c r="L157" s="37">
        <v>34.975000000000001</v>
      </c>
      <c r="M157" s="37">
        <v>40.575000000000003</v>
      </c>
      <c r="N157" s="37">
        <v>46.975999999999999</v>
      </c>
      <c r="O157" s="37">
        <v>54.643000000000001</v>
      </c>
      <c r="P157" s="37">
        <v>62.487000000000002</v>
      </c>
      <c r="Q157" s="37">
        <v>93.204999999999998</v>
      </c>
      <c r="S157" s="4">
        <f t="shared" si="173"/>
        <v>33.04736559612774</v>
      </c>
      <c r="T157" s="4">
        <f t="shared" si="173"/>
        <v>33.674257164455128</v>
      </c>
      <c r="U157" s="4">
        <f t="shared" si="173"/>
        <v>35.116581612525501</v>
      </c>
      <c r="V157" s="4">
        <f t="shared" si="173"/>
        <v>34.466248451226683</v>
      </c>
      <c r="W157" s="4">
        <f t="shared" si="173"/>
        <v>36.554491329972251</v>
      </c>
      <c r="X157" s="4">
        <f t="shared" si="173"/>
        <v>35.741936763419822</v>
      </c>
      <c r="Y157" s="4">
        <f t="shared" si="173"/>
        <v>34.349485585280412</v>
      </c>
      <c r="Z157" s="4">
        <f t="shared" si="173"/>
        <v>35.68289984309969</v>
      </c>
      <c r="AA157" s="4">
        <f t="shared" si="173"/>
        <v>36.056025890125078</v>
      </c>
      <c r="AB157" s="4">
        <f t="shared" si="173"/>
        <v>34.491204582835742</v>
      </c>
      <c r="AC157" s="4">
        <f t="shared" si="173"/>
        <v>38.726904407685325</v>
      </c>
      <c r="AD157" s="4">
        <f t="shared" si="173"/>
        <v>44.135986364411153</v>
      </c>
      <c r="AE157" s="4">
        <f t="shared" si="173"/>
        <v>53.20205915802314</v>
      </c>
      <c r="AF157" s="4">
        <f t="shared" si="173"/>
        <v>60.898708852360357</v>
      </c>
      <c r="AG157" s="4">
        <f t="shared" si="173"/>
        <v>91.437546553526388</v>
      </c>
      <c r="AI157" s="4">
        <f t="shared" si="174"/>
        <v>-1.9223655961277402</v>
      </c>
      <c r="AJ157" s="4">
        <f t="shared" si="174"/>
        <v>1.7007428355448724</v>
      </c>
      <c r="AK157" s="4">
        <f t="shared" si="174"/>
        <v>3.341838747449799E-2</v>
      </c>
      <c r="AL157" s="4">
        <f t="shared" si="174"/>
        <v>-1.6162484512266815</v>
      </c>
      <c r="AM157" s="4">
        <f t="shared" si="174"/>
        <v>-2.8794913299722538</v>
      </c>
      <c r="AN157" s="4">
        <f t="shared" si="174"/>
        <v>-1.4169367634198196</v>
      </c>
      <c r="AO157" s="4">
        <f t="shared" si="174"/>
        <v>-2.9994855852804108</v>
      </c>
      <c r="AP157" s="4">
        <f t="shared" si="174"/>
        <v>-1.582899843099689</v>
      </c>
      <c r="AQ157" s="4">
        <f t="shared" si="174"/>
        <v>-1.2810258901250791</v>
      </c>
      <c r="AR157" s="4">
        <f t="shared" si="174"/>
        <v>0.48379541716425933</v>
      </c>
      <c r="AS157" s="4">
        <f t="shared" si="174"/>
        <v>1.848095592314678</v>
      </c>
      <c r="AT157" s="4">
        <f t="shared" si="174"/>
        <v>2.8400136355888463</v>
      </c>
      <c r="AU157" s="4">
        <f t="shared" si="174"/>
        <v>1.440940841976861</v>
      </c>
      <c r="AV157" s="4">
        <f t="shared" si="174"/>
        <v>1.5882911476396444</v>
      </c>
      <c r="AW157" s="4">
        <f t="shared" si="174"/>
        <v>1.7674534464736098</v>
      </c>
      <c r="AY157" s="2">
        <f t="shared" si="166"/>
        <v>33.047363368380154</v>
      </c>
      <c r="AZ157" s="2">
        <f t="shared" si="166"/>
        <v>33.236136700415187</v>
      </c>
      <c r="BA157" s="2">
        <f t="shared" si="166"/>
        <v>34.295859435404154</v>
      </c>
      <c r="BB157" s="2">
        <f t="shared" si="166"/>
        <v>33.985986616602801</v>
      </c>
      <c r="BC157" s="2">
        <f t="shared" si="166"/>
        <v>34.127085475739534</v>
      </c>
      <c r="BD157" s="2">
        <f t="shared" si="166"/>
        <v>33.57408920192897</v>
      </c>
      <c r="BE157" s="2">
        <f t="shared" si="166"/>
        <v>33.245553094245992</v>
      </c>
      <c r="BF157" s="2">
        <f t="shared" si="166"/>
        <v>35.143036975149727</v>
      </c>
      <c r="BG157" s="2">
        <f t="shared" si="166"/>
        <v>34.710277944321618</v>
      </c>
      <c r="BH157" s="2">
        <f t="shared" si="166"/>
        <v>32.221265037119529</v>
      </c>
      <c r="BI157" s="2">
        <f t="shared" si="166"/>
        <v>31.712965831904281</v>
      </c>
      <c r="BJ157" s="2">
        <f t="shared" si="166"/>
        <v>31.017080368973538</v>
      </c>
      <c r="BK157" s="2">
        <f t="shared" si="166"/>
        <v>31.47814314369483</v>
      </c>
      <c r="BL157" s="2">
        <f t="shared" si="166"/>
        <v>31.774504257961976</v>
      </c>
      <c r="BM157" s="2">
        <f t="shared" si="166"/>
        <v>37.811538093779525</v>
      </c>
      <c r="BO157" s="2" t="str">
        <f t="shared" si="181"/>
        <v/>
      </c>
      <c r="BP157" s="2" t="str">
        <f t="shared" si="182"/>
        <v/>
      </c>
      <c r="BQ157" s="2" t="str">
        <f t="shared" si="183"/>
        <v/>
      </c>
      <c r="BR157" s="2" t="str">
        <f t="shared" si="184"/>
        <v/>
      </c>
      <c r="BS157" s="2" t="str">
        <f t="shared" si="185"/>
        <v/>
      </c>
      <c r="BT157" s="2" t="str">
        <f t="shared" si="186"/>
        <v/>
      </c>
      <c r="BU157" s="2" t="str">
        <f t="shared" si="187"/>
        <v/>
      </c>
      <c r="BV157" s="2" t="str">
        <f t="shared" si="188"/>
        <v/>
      </c>
      <c r="BW157" s="2" t="str">
        <f t="shared" si="189"/>
        <v/>
      </c>
      <c r="BX157" s="2" t="str">
        <f t="shared" si="190"/>
        <v/>
      </c>
      <c r="BY157" s="2" t="str">
        <f t="shared" si="191"/>
        <v/>
      </c>
      <c r="BZ157" s="2" t="str">
        <f t="shared" si="192"/>
        <v/>
      </c>
      <c r="CA157" s="2" t="str">
        <f t="shared" si="193"/>
        <v/>
      </c>
      <c r="CB157" s="2" t="str">
        <f t="shared" si="194"/>
        <v/>
      </c>
      <c r="CC157" s="2" t="str">
        <f t="shared" si="195"/>
        <v/>
      </c>
      <c r="CE157" s="2" t="str">
        <f t="shared" si="167"/>
        <v/>
      </c>
      <c r="CF157" s="2" t="str">
        <f t="shared" si="167"/>
        <v/>
      </c>
      <c r="CG157" s="2" t="str">
        <f t="shared" si="167"/>
        <v/>
      </c>
      <c r="CH157" s="2" t="str">
        <f t="shared" si="167"/>
        <v/>
      </c>
      <c r="CI157" s="2" t="str">
        <f t="shared" si="167"/>
        <v/>
      </c>
      <c r="CJ157" s="2" t="str">
        <f t="shared" si="167"/>
        <v/>
      </c>
      <c r="CK157" s="2" t="str">
        <f t="shared" si="167"/>
        <v/>
      </c>
      <c r="CL157" s="2" t="str">
        <f t="shared" si="167"/>
        <v/>
      </c>
      <c r="CM157" s="2" t="str">
        <f t="shared" si="167"/>
        <v/>
      </c>
      <c r="CN157" s="2" t="str">
        <f t="shared" si="167"/>
        <v/>
      </c>
      <c r="CO157" s="2" t="str">
        <f t="shared" si="167"/>
        <v/>
      </c>
      <c r="CP157" s="2" t="str">
        <f t="shared" si="167"/>
        <v/>
      </c>
      <c r="CQ157" s="2" t="str">
        <f t="shared" si="167"/>
        <v/>
      </c>
      <c r="CR157" s="2" t="str">
        <f t="shared" si="167"/>
        <v/>
      </c>
      <c r="CS157" s="2" t="str">
        <f t="shared" si="167"/>
        <v/>
      </c>
      <c r="CU157" s="2" t="str">
        <f t="shared" si="196"/>
        <v/>
      </c>
      <c r="CV157" s="2" t="str">
        <f t="shared" si="197"/>
        <v/>
      </c>
      <c r="CW157" s="2" t="str">
        <f t="shared" si="198"/>
        <v/>
      </c>
      <c r="CX157" s="2" t="str">
        <f t="shared" si="199"/>
        <v/>
      </c>
      <c r="CY157" s="2" t="str">
        <f t="shared" si="200"/>
        <v/>
      </c>
      <c r="CZ157" s="2" t="str">
        <f t="shared" si="201"/>
        <v/>
      </c>
      <c r="DA157" s="2" t="str">
        <f t="shared" si="202"/>
        <v/>
      </c>
      <c r="DB157" s="2" t="str">
        <f t="shared" si="203"/>
        <v/>
      </c>
      <c r="DC157" s="2" t="str">
        <f t="shared" si="204"/>
        <v/>
      </c>
      <c r="DD157" s="2" t="str">
        <f t="shared" si="205"/>
        <v/>
      </c>
      <c r="DE157" s="2" t="str">
        <f t="shared" si="206"/>
        <v/>
      </c>
      <c r="DF157" s="2" t="str">
        <f t="shared" si="207"/>
        <v/>
      </c>
      <c r="DG157" s="2" t="str">
        <f t="shared" si="208"/>
        <v/>
      </c>
      <c r="DH157" s="2" t="str">
        <f t="shared" si="209"/>
        <v/>
      </c>
      <c r="DI157" s="2" t="str">
        <f t="shared" si="210"/>
        <v/>
      </c>
      <c r="DK157" s="2">
        <f t="shared" si="175"/>
        <v>79.107491289198606</v>
      </c>
      <c r="DL157" s="2">
        <f t="shared" si="175"/>
        <v>71.905151821862347</v>
      </c>
      <c r="DM157" s="2">
        <f t="shared" si="175"/>
        <v>66.730139372822293</v>
      </c>
      <c r="DN157" s="2">
        <f t="shared" si="175"/>
        <v>82.095976149960833</v>
      </c>
      <c r="DO157" s="2">
        <f t="shared" si="175"/>
        <v>77.454915433403784</v>
      </c>
      <c r="DP157" s="2">
        <f t="shared" si="175"/>
        <v>68.630474299759626</v>
      </c>
      <c r="DQ157" s="2">
        <f t="shared" si="175"/>
        <v>71.662398067049253</v>
      </c>
      <c r="DR157" s="2">
        <f t="shared" si="175"/>
        <v>74.075996677740875</v>
      </c>
      <c r="DS157" s="2">
        <f t="shared" si="175"/>
        <v>70.97136539816772</v>
      </c>
      <c r="DT157" s="2">
        <f t="shared" si="175"/>
        <v>68.986353077816489</v>
      </c>
      <c r="DU157" s="2">
        <f t="shared" si="175"/>
        <v>60.900352787456448</v>
      </c>
      <c r="DV157" s="2">
        <f t="shared" si="175"/>
        <v>68.865411658109309</v>
      </c>
      <c r="DW157" s="2">
        <f t="shared" si="175"/>
        <v>63.282709795630723</v>
      </c>
      <c r="DX157" s="2">
        <f t="shared" si="175"/>
        <v>75.86970099667775</v>
      </c>
      <c r="DY157" s="2">
        <f t="shared" si="175"/>
        <v>71.175947368421049</v>
      </c>
      <c r="EA157" s="2">
        <f t="shared" si="151"/>
        <v>33.019826959954877</v>
      </c>
      <c r="EB157" s="2">
        <f t="shared" si="151"/>
        <v>33.197518990259354</v>
      </c>
      <c r="EC157" s="2">
        <f t="shared" si="151"/>
        <v>34.328534420435382</v>
      </c>
      <c r="ED157" s="2">
        <f t="shared" si="151"/>
        <v>33.914967534839562</v>
      </c>
      <c r="EE157" s="2">
        <f t="shared" si="151"/>
        <v>34.084999720052636</v>
      </c>
      <c r="EF157" s="2">
        <f t="shared" si="151"/>
        <v>33.550817100521627</v>
      </c>
      <c r="EG157" s="2">
        <f t="shared" si="151"/>
        <v>33.217234595533242</v>
      </c>
      <c r="EH157" s="2">
        <f t="shared" si="151"/>
        <v>35.150003414367667</v>
      </c>
      <c r="EI157" s="2">
        <f t="shared" si="151"/>
        <v>34.674805932248958</v>
      </c>
      <c r="EJ157" s="2">
        <f t="shared" si="151"/>
        <v>32.181737557639451</v>
      </c>
      <c r="EK157" s="2">
        <f t="shared" si="151"/>
        <v>31.634768497057269</v>
      </c>
      <c r="EL157" s="2">
        <f t="shared" si="178"/>
        <v>30.986796446824364</v>
      </c>
      <c r="EM157" s="2">
        <f t="shared" si="134"/>
        <v>31.461573098012977</v>
      </c>
      <c r="EN157" s="2">
        <f t="shared" si="134"/>
        <v>31.754451993820521</v>
      </c>
      <c r="EO157" s="2">
        <f t="shared" si="134"/>
        <v>37.867985159910866</v>
      </c>
      <c r="EQ157" s="2">
        <f t="shared" si="176"/>
        <v>33.20223181912106</v>
      </c>
      <c r="ER157" s="2">
        <f t="shared" si="176"/>
        <v>33.492600149528116</v>
      </c>
      <c r="ES157" s="2">
        <f t="shared" si="176"/>
        <v>33.88341484413148</v>
      </c>
      <c r="ET157" s="2">
        <f t="shared" si="176"/>
        <v>34.510019811161271</v>
      </c>
      <c r="EU157" s="2">
        <f t="shared" si="176"/>
        <v>34.421127108558359</v>
      </c>
      <c r="EV157" s="2">
        <f t="shared" si="176"/>
        <v>33.697554430354948</v>
      </c>
      <c r="EW157" s="2">
        <f t="shared" si="176"/>
        <v>33.401206205776582</v>
      </c>
      <c r="EX157" s="2">
        <f t="shared" si="176"/>
        <v>34.915822773304747</v>
      </c>
      <c r="EY157" s="2">
        <f t="shared" si="176"/>
        <v>34.945145686212058</v>
      </c>
      <c r="EZ157" s="2">
        <f t="shared" si="176"/>
        <v>32.509062863731529</v>
      </c>
      <c r="FA157" s="2">
        <f t="shared" si="176"/>
        <v>32.560281084474312</v>
      </c>
      <c r="FB157" s="2">
        <f t="shared" si="176"/>
        <v>31.216079821236203</v>
      </c>
      <c r="FC157" s="2">
        <f t="shared" si="176"/>
        <v>31.527973739636089</v>
      </c>
      <c r="FD157" s="2">
        <f t="shared" si="176"/>
        <v>31.835449844147814</v>
      </c>
      <c r="FE157" s="2">
        <f t="shared" si="176"/>
        <v>36.727788057760371</v>
      </c>
      <c r="FG157" s="2">
        <f t="shared" si="177"/>
        <v>0.99973141325817472</v>
      </c>
      <c r="FH157" s="2">
        <f t="shared" si="177"/>
        <v>0.99975529842150179</v>
      </c>
      <c r="FI157" s="2">
        <f t="shared" si="177"/>
        <v>0.99971064119111419</v>
      </c>
      <c r="FJ157" s="2">
        <f t="shared" si="177"/>
        <v>0.99968699386456694</v>
      </c>
      <c r="FK157" s="2">
        <f t="shared" si="177"/>
        <v>0.99965931359078986</v>
      </c>
      <c r="FL157" s="2">
        <f t="shared" si="177"/>
        <v>0.99968060501458866</v>
      </c>
      <c r="FM157" s="2">
        <f t="shared" si="177"/>
        <v>0.99967309921726444</v>
      </c>
      <c r="FN157" s="2">
        <f t="shared" si="177"/>
        <v>0.99964019639022006</v>
      </c>
      <c r="FO157" s="2">
        <f t="shared" si="177"/>
        <v>0.99964778072249572</v>
      </c>
      <c r="FP157" s="2">
        <f t="shared" si="177"/>
        <v>0.9996364445936532</v>
      </c>
      <c r="FQ157" s="2">
        <f t="shared" si="177"/>
        <v>0.99962150051123488</v>
      </c>
      <c r="FR157" s="2">
        <f t="shared" si="177"/>
        <v>0.99961090426826194</v>
      </c>
      <c r="FS157" s="2">
        <f t="shared" si="177"/>
        <v>0.99961604829186146</v>
      </c>
      <c r="FT157" s="2">
        <f t="shared" si="177"/>
        <v>0.99966985679807152</v>
      </c>
      <c r="FU157" s="2">
        <f t="shared" si="177"/>
        <v>0.99957598719542984</v>
      </c>
      <c r="FW157" s="2">
        <f t="shared" si="168"/>
        <v>8.3100159140709687E-2</v>
      </c>
      <c r="FX157" s="2">
        <f t="shared" si="168"/>
        <v>9.8772457632447713E-2</v>
      </c>
      <c r="FY157" s="2">
        <f t="shared" si="168"/>
        <v>9.4470513284116903E-2</v>
      </c>
      <c r="FZ157" s="2">
        <f t="shared" si="168"/>
        <v>9.4005405375697265E-2</v>
      </c>
      <c r="GA157" s="2">
        <f t="shared" si="168"/>
        <v>8.1249596934605289E-2</v>
      </c>
      <c r="GB157" s="2">
        <f t="shared" si="168"/>
        <v>8.2241068592863856E-2</v>
      </c>
      <c r="GC157" s="2">
        <f t="shared" si="168"/>
        <v>8.5615083004832476E-2</v>
      </c>
      <c r="GD157" s="2">
        <f t="shared" si="168"/>
        <v>8.955544750914661E-2</v>
      </c>
      <c r="GE157" s="2">
        <f t="shared" si="168"/>
        <v>8.3922781570561392E-2</v>
      </c>
      <c r="GF157" s="2">
        <f t="shared" si="168"/>
        <v>7.9880663189077605E-2</v>
      </c>
      <c r="GG157" s="2">
        <f t="shared" si="168"/>
        <v>7.2522326619030436E-2</v>
      </c>
      <c r="GH157" s="2">
        <f t="shared" si="168"/>
        <v>6.7800444258966794E-2</v>
      </c>
      <c r="GI157" s="2">
        <f t="shared" si="168"/>
        <v>6.5545539704235128E-2</v>
      </c>
      <c r="GJ157" s="2">
        <f t="shared" si="168"/>
        <v>6.7753830004180907E-2</v>
      </c>
      <c r="GK157" s="2">
        <f t="shared" si="168"/>
        <v>6.1892867881171973E-2</v>
      </c>
      <c r="GM157" s="92">
        <f t="shared" si="169"/>
        <v>3.627792522674486E-245</v>
      </c>
      <c r="GN157" s="92">
        <f t="shared" si="169"/>
        <v>3.5712843669958306E-257</v>
      </c>
      <c r="GO157" s="92">
        <f t="shared" si="169"/>
        <v>4.2370863866569119E-267</v>
      </c>
      <c r="GP157" s="92">
        <f t="shared" si="169"/>
        <v>0</v>
      </c>
      <c r="GQ157" s="92">
        <f t="shared" si="169"/>
        <v>0</v>
      </c>
      <c r="GR157" s="92">
        <f t="shared" si="169"/>
        <v>7.5491566259384325E-307</v>
      </c>
      <c r="GS157" s="92">
        <f t="shared" si="169"/>
        <v>6.9834465229619842E-300</v>
      </c>
      <c r="GT157" s="92">
        <f t="shared" si="169"/>
        <v>9.0730169148007822E-178</v>
      </c>
      <c r="GU157" s="92">
        <f t="shared" si="169"/>
        <v>1.1364036090908375E-222</v>
      </c>
      <c r="GV157" s="92">
        <f t="shared" si="169"/>
        <v>3.5220023199806911E-283</v>
      </c>
      <c r="GW157" s="92">
        <f t="shared" si="169"/>
        <v>5.8743576300660528E-277</v>
      </c>
      <c r="GX157" s="92">
        <f t="shared" si="169"/>
        <v>0</v>
      </c>
      <c r="GY157" s="92">
        <f t="shared" si="169"/>
        <v>1.244131289405244E-234</v>
      </c>
      <c r="GZ157" s="92">
        <f t="shared" si="169"/>
        <v>5.2710700845133508E-227</v>
      </c>
      <c r="HA157" s="92">
        <f t="shared" si="169"/>
        <v>2.5604079025366902E-209</v>
      </c>
      <c r="HC157" s="92">
        <f t="shared" si="180"/>
        <v>2.7468032595178437E-95</v>
      </c>
      <c r="HD157" s="92">
        <f t="shared" si="180"/>
        <v>4.6936599411008961E-103</v>
      </c>
      <c r="HE157" s="92">
        <f t="shared" si="180"/>
        <v>8.0525789157505557E-110</v>
      </c>
      <c r="HF157" s="92">
        <f t="shared" si="179"/>
        <v>1.2136290565988606E-120</v>
      </c>
      <c r="HG157" s="92">
        <f t="shared" si="179"/>
        <v>1.4728796765424757E-147</v>
      </c>
      <c r="HH157" s="92">
        <f t="shared" si="179"/>
        <v>7.3921938898292683E-197</v>
      </c>
      <c r="HI157" s="92">
        <f t="shared" si="179"/>
        <v>1.0709282047625696E-205</v>
      </c>
      <c r="HJ157" s="92">
        <f t="shared" si="179"/>
        <v>3.5387838734866279E-201</v>
      </c>
      <c r="HK157" s="92">
        <f t="shared" si="179"/>
        <v>1.1560129553421213E-213</v>
      </c>
      <c r="HL157" s="92">
        <f t="shared" si="160"/>
        <v>2.7353135312108491E-234</v>
      </c>
      <c r="HM157" s="92">
        <f t="shared" si="160"/>
        <v>2.2561126546578464E-173</v>
      </c>
      <c r="HN157" s="92">
        <f t="shared" si="160"/>
        <v>3.5919365295332227E-142</v>
      </c>
      <c r="HO157" s="92">
        <f t="shared" si="160"/>
        <v>2.5933753186357078E-115</v>
      </c>
      <c r="HP157" s="92">
        <f t="shared" si="160"/>
        <v>4.3871340507340454E-95</v>
      </c>
      <c r="HQ157" s="92">
        <f t="shared" si="160"/>
        <v>4.1658400209341955E-90</v>
      </c>
      <c r="HS157" s="92">
        <f t="shared" si="170"/>
        <v>0.23773868892787922</v>
      </c>
      <c r="HT157" s="92">
        <f t="shared" si="170"/>
        <v>0.11353561575163365</v>
      </c>
      <c r="HU157" s="92">
        <f t="shared" si="170"/>
        <v>9.7222817857651328E-2</v>
      </c>
      <c r="HV157" s="92">
        <f t="shared" si="170"/>
        <v>5.6932336648672525E-2</v>
      </c>
      <c r="HW157" s="92">
        <f t="shared" si="170"/>
        <v>0.15040760581179596</v>
      </c>
      <c r="HX157" s="92">
        <f t="shared" si="170"/>
        <v>0.13446360706875918</v>
      </c>
      <c r="HY157" s="92">
        <f t="shared" si="170"/>
        <v>7.1587565994658264E-2</v>
      </c>
      <c r="HZ157" s="92">
        <f t="shared" si="170"/>
        <v>3.8750850305285994E-2</v>
      </c>
      <c r="IA157" s="92">
        <f t="shared" si="170"/>
        <v>7.1785377667240302E-2</v>
      </c>
      <c r="IB157" s="92">
        <f t="shared" si="170"/>
        <v>0.10021641292318917</v>
      </c>
      <c r="IC157" s="92">
        <f t="shared" si="170"/>
        <v>0.21012981019741087</v>
      </c>
      <c r="ID157" s="92">
        <f t="shared" si="170"/>
        <v>0.29481303163116734</v>
      </c>
      <c r="IE157" s="92">
        <f t="shared" si="170"/>
        <v>0.39110256932467596</v>
      </c>
      <c r="IF157" s="92">
        <f t="shared" si="170"/>
        <v>0.43284645176409065</v>
      </c>
      <c r="IG157" s="92">
        <f t="shared" si="170"/>
        <v>0.44749729124739346</v>
      </c>
      <c r="II157" s="92">
        <f t="shared" si="171"/>
        <v>7.7806263298939622E-8</v>
      </c>
      <c r="IJ157" s="92">
        <f t="shared" si="171"/>
        <v>1.5381109509247282E-6</v>
      </c>
      <c r="IK157" s="92">
        <f t="shared" si="171"/>
        <v>4.3347227783454853E-8</v>
      </c>
      <c r="IL157" s="92">
        <f t="shared" si="171"/>
        <v>2.2709021326467847E-9</v>
      </c>
      <c r="IM157" s="92">
        <f t="shared" si="171"/>
        <v>2.8782648592167373E-10</v>
      </c>
      <c r="IN157" s="92">
        <f t="shared" si="171"/>
        <v>1.4627388742860378E-9</v>
      </c>
      <c r="IO157" s="92">
        <f t="shared" si="171"/>
        <v>1.4781864795439436E-9</v>
      </c>
      <c r="IP157" s="92">
        <f t="shared" si="171"/>
        <v>4.2950231216464472E-10</v>
      </c>
      <c r="IQ157" s="92">
        <f t="shared" si="171"/>
        <v>9.4811850549467498E-10</v>
      </c>
      <c r="IR157" s="92">
        <f t="shared" si="171"/>
        <v>5.1086124085816077E-10</v>
      </c>
      <c r="IS157" s="92">
        <f t="shared" si="171"/>
        <v>1.9104720058115243E-11</v>
      </c>
      <c r="IT157" s="92">
        <f t="shared" si="171"/>
        <v>2.343216394571112E-12</v>
      </c>
      <c r="IU157" s="92">
        <f t="shared" si="171"/>
        <v>5.1010337796308391E-11</v>
      </c>
      <c r="IV157" s="92">
        <f t="shared" si="171"/>
        <v>8.4133742341857708E-9</v>
      </c>
      <c r="IW157" s="92">
        <f t="shared" si="171"/>
        <v>4.1389048764318536E-6</v>
      </c>
      <c r="IY157" s="92">
        <f t="shared" si="172"/>
        <v>0.23773876673414251</v>
      </c>
      <c r="IZ157" s="92">
        <f t="shared" si="172"/>
        <v>0.11353715386258457</v>
      </c>
      <c r="JA157" s="92">
        <f t="shared" si="172"/>
        <v>9.7222861204879107E-2</v>
      </c>
      <c r="JB157" s="92">
        <f t="shared" si="172"/>
        <v>5.6932338919574658E-2</v>
      </c>
      <c r="JC157" s="92">
        <f t="shared" si="172"/>
        <v>0.15040760609962245</v>
      </c>
      <c r="JD157" s="92">
        <f t="shared" si="172"/>
        <v>0.13446360853149805</v>
      </c>
      <c r="JE157" s="92">
        <f t="shared" si="172"/>
        <v>7.158756747284474E-2</v>
      </c>
      <c r="JF157" s="92">
        <f t="shared" si="172"/>
        <v>3.8750850734788303E-2</v>
      </c>
      <c r="JG157" s="92">
        <f t="shared" si="172"/>
        <v>7.1785378615358802E-2</v>
      </c>
      <c r="JH157" s="92">
        <f t="shared" si="172"/>
        <v>0.10021641343405041</v>
      </c>
      <c r="JI157" s="92">
        <f t="shared" si="172"/>
        <v>0.21012981021651558</v>
      </c>
      <c r="JJ157" s="92">
        <f t="shared" si="172"/>
        <v>0.29481303163351058</v>
      </c>
      <c r="JK157" s="92">
        <f t="shared" si="172"/>
        <v>0.39110256937568633</v>
      </c>
      <c r="JL157" s="92">
        <f t="shared" si="172"/>
        <v>0.43284646017746486</v>
      </c>
      <c r="JM157" s="92">
        <f t="shared" si="172"/>
        <v>0.4475014301522699</v>
      </c>
    </row>
    <row r="158" spans="2:273" x14ac:dyDescent="0.25">
      <c r="B158" s="2">
        <v>131</v>
      </c>
      <c r="C158" s="37">
        <v>33.450000000000003</v>
      </c>
      <c r="D158" s="37">
        <v>34.424999999999997</v>
      </c>
      <c r="E158" s="37">
        <v>33.6</v>
      </c>
      <c r="F158" s="37">
        <v>33</v>
      </c>
      <c r="G158" s="37">
        <v>33.325000000000003</v>
      </c>
      <c r="H158" s="37">
        <v>32.424999999999997</v>
      </c>
      <c r="I158" s="37">
        <v>30.925000000000001</v>
      </c>
      <c r="J158" s="37">
        <v>33.5</v>
      </c>
      <c r="K158" s="37">
        <v>32.9</v>
      </c>
      <c r="L158" s="37">
        <v>29.85</v>
      </c>
      <c r="M158" s="37">
        <v>34.924999999999997</v>
      </c>
      <c r="N158" s="37">
        <v>41.570999999999998</v>
      </c>
      <c r="O158" s="37">
        <v>45.594999999999999</v>
      </c>
      <c r="P158" s="37">
        <v>53.281999999999996</v>
      </c>
      <c r="Q158" s="37">
        <v>77.974000000000004</v>
      </c>
      <c r="S158" s="4">
        <f t="shared" si="173"/>
        <v>32.948445730999417</v>
      </c>
      <c r="T158" s="4">
        <f t="shared" si="173"/>
        <v>33.308933001443002</v>
      </c>
      <c r="U158" s="4">
        <f t="shared" si="173"/>
        <v>34.570627851802406</v>
      </c>
      <c r="V158" s="4">
        <f t="shared" si="173"/>
        <v>34.045999049757761</v>
      </c>
      <c r="W158" s="4">
        <f t="shared" si="173"/>
        <v>35.136753404979693</v>
      </c>
      <c r="X158" s="4">
        <f t="shared" si="173"/>
        <v>34.477149779880342</v>
      </c>
      <c r="Y158" s="4">
        <f t="shared" si="173"/>
        <v>33.567068380993142</v>
      </c>
      <c r="Z158" s="4">
        <f t="shared" si="173"/>
        <v>35.206964654915687</v>
      </c>
      <c r="AA158" s="4">
        <f t="shared" si="173"/>
        <v>35.098874102041911</v>
      </c>
      <c r="AB158" s="4">
        <f t="shared" si="173"/>
        <v>33.036751358570193</v>
      </c>
      <c r="AC158" s="4">
        <f t="shared" si="173"/>
        <v>35.042740950580459</v>
      </c>
      <c r="AD158" s="4">
        <f t="shared" si="173"/>
        <v>38.088946229681341</v>
      </c>
      <c r="AE158" s="4">
        <f t="shared" si="173"/>
        <v>45.376482915685102</v>
      </c>
      <c r="AF158" s="4">
        <f t="shared" si="173"/>
        <v>52.216903909085183</v>
      </c>
      <c r="AG158" s="4">
        <f t="shared" si="173"/>
        <v>75.723267361459321</v>
      </c>
      <c r="AI158" s="4">
        <f t="shared" si="174"/>
        <v>0.50155426900058586</v>
      </c>
      <c r="AJ158" s="4">
        <f t="shared" si="174"/>
        <v>1.1160669985569953</v>
      </c>
      <c r="AK158" s="4">
        <f t="shared" si="174"/>
        <v>-0.97062785180240496</v>
      </c>
      <c r="AL158" s="4">
        <f t="shared" si="174"/>
        <v>-1.0459990497577607</v>
      </c>
      <c r="AM158" s="4">
        <f t="shared" si="174"/>
        <v>-1.8117534049796902</v>
      </c>
      <c r="AN158" s="4">
        <f t="shared" si="174"/>
        <v>-2.0521497798803452</v>
      </c>
      <c r="AO158" s="4">
        <f t="shared" si="174"/>
        <v>-2.6420683809931411</v>
      </c>
      <c r="AP158" s="4">
        <f t="shared" si="174"/>
        <v>-1.7069646549156872</v>
      </c>
      <c r="AQ158" s="4">
        <f t="shared" si="174"/>
        <v>-2.1988741020419127</v>
      </c>
      <c r="AR158" s="4">
        <f t="shared" si="174"/>
        <v>-3.1867513585701914</v>
      </c>
      <c r="AS158" s="4">
        <f t="shared" si="174"/>
        <v>-0.11774095058046186</v>
      </c>
      <c r="AT158" s="4">
        <f t="shared" si="174"/>
        <v>3.4820537703186574</v>
      </c>
      <c r="AU158" s="4">
        <f t="shared" si="174"/>
        <v>0.21851708431489669</v>
      </c>
      <c r="AV158" s="4">
        <f t="shared" si="174"/>
        <v>1.0650960909148139</v>
      </c>
      <c r="AW158" s="4">
        <f t="shared" si="174"/>
        <v>2.2507326385406827</v>
      </c>
      <c r="AY158" s="2">
        <f t="shared" si="166"/>
        <v>32.948444390718755</v>
      </c>
      <c r="AZ158" s="2">
        <f t="shared" si="166"/>
        <v>33.089305235196797</v>
      </c>
      <c r="BA158" s="2">
        <f t="shared" si="166"/>
        <v>34.204496300186605</v>
      </c>
      <c r="BB158" s="2">
        <f t="shared" si="166"/>
        <v>33.8681534681157</v>
      </c>
      <c r="BC158" s="2">
        <f t="shared" si="166"/>
        <v>34.012925152365291</v>
      </c>
      <c r="BD158" s="2">
        <f t="shared" si="166"/>
        <v>33.47016448575696</v>
      </c>
      <c r="BE158" s="2">
        <f t="shared" si="166"/>
        <v>33.125241961739654</v>
      </c>
      <c r="BF158" s="2">
        <f t="shared" si="166"/>
        <v>35.025041038493825</v>
      </c>
      <c r="BG158" s="2">
        <f t="shared" si="166"/>
        <v>34.561309101775741</v>
      </c>
      <c r="BH158" s="2">
        <f t="shared" si="166"/>
        <v>32.060405680293542</v>
      </c>
      <c r="BI158" s="2">
        <f t="shared" si="166"/>
        <v>31.530617139187186</v>
      </c>
      <c r="BJ158" s="2">
        <f t="shared" si="166"/>
        <v>30.84840090076079</v>
      </c>
      <c r="BK158" s="2">
        <f t="shared" si="166"/>
        <v>31.343982950882356</v>
      </c>
      <c r="BL158" s="2">
        <f t="shared" si="166"/>
        <v>31.642894668381956</v>
      </c>
      <c r="BM158" s="2">
        <f t="shared" si="166"/>
        <v>37.668651135774404</v>
      </c>
      <c r="BO158" s="2" t="str">
        <f t="shared" si="181"/>
        <v/>
      </c>
      <c r="BP158" s="2" t="str">
        <f t="shared" si="182"/>
        <v/>
      </c>
      <c r="BQ158" s="2" t="str">
        <f t="shared" si="183"/>
        <v/>
      </c>
      <c r="BR158" s="2" t="str">
        <f t="shared" si="184"/>
        <v/>
      </c>
      <c r="BS158" s="2" t="str">
        <f t="shared" si="185"/>
        <v/>
      </c>
      <c r="BT158" s="2" t="str">
        <f t="shared" si="186"/>
        <v/>
      </c>
      <c r="BU158" s="2" t="str">
        <f t="shared" si="187"/>
        <v/>
      </c>
      <c r="BV158" s="2" t="str">
        <f t="shared" si="188"/>
        <v/>
      </c>
      <c r="BW158" s="2" t="str">
        <f t="shared" si="189"/>
        <v/>
      </c>
      <c r="BX158" s="2" t="str">
        <f t="shared" si="190"/>
        <v/>
      </c>
      <c r="BY158" s="2" t="str">
        <f t="shared" si="191"/>
        <v/>
      </c>
      <c r="BZ158" s="2" t="str">
        <f t="shared" si="192"/>
        <v/>
      </c>
      <c r="CA158" s="2" t="str">
        <f t="shared" si="193"/>
        <v/>
      </c>
      <c r="CB158" s="2" t="str">
        <f t="shared" si="194"/>
        <v/>
      </c>
      <c r="CC158" s="2" t="str">
        <f t="shared" si="195"/>
        <v/>
      </c>
      <c r="CE158" s="2" t="str">
        <f t="shared" si="167"/>
        <v/>
      </c>
      <c r="CF158" s="2" t="str">
        <f t="shared" si="167"/>
        <v/>
      </c>
      <c r="CG158" s="2" t="str">
        <f t="shared" si="167"/>
        <v/>
      </c>
      <c r="CH158" s="2" t="str">
        <f t="shared" si="167"/>
        <v/>
      </c>
      <c r="CI158" s="2" t="str">
        <f t="shared" si="167"/>
        <v/>
      </c>
      <c r="CJ158" s="2" t="str">
        <f t="shared" si="167"/>
        <v/>
      </c>
      <c r="CK158" s="2" t="str">
        <f t="shared" si="167"/>
        <v/>
      </c>
      <c r="CL158" s="2" t="str">
        <f t="shared" si="167"/>
        <v/>
      </c>
      <c r="CM158" s="2" t="str">
        <f t="shared" si="167"/>
        <v/>
      </c>
      <c r="CN158" s="2" t="str">
        <f t="shared" si="167"/>
        <v/>
      </c>
      <c r="CO158" s="2" t="str">
        <f t="shared" si="167"/>
        <v/>
      </c>
      <c r="CP158" s="2" t="str">
        <f t="shared" si="167"/>
        <v/>
      </c>
      <c r="CQ158" s="2" t="str">
        <f t="shared" si="167"/>
        <v/>
      </c>
      <c r="CR158" s="2" t="str">
        <f t="shared" si="167"/>
        <v/>
      </c>
      <c r="CS158" s="2" t="str">
        <f t="shared" si="167"/>
        <v/>
      </c>
      <c r="CU158" s="2" t="str">
        <f t="shared" si="196"/>
        <v/>
      </c>
      <c r="CV158" s="2" t="str">
        <f t="shared" si="197"/>
        <v/>
      </c>
      <c r="CW158" s="2" t="str">
        <f t="shared" si="198"/>
        <v/>
      </c>
      <c r="CX158" s="2" t="str">
        <f t="shared" si="199"/>
        <v/>
      </c>
      <c r="CY158" s="2" t="str">
        <f t="shared" si="200"/>
        <v/>
      </c>
      <c r="CZ158" s="2" t="str">
        <f t="shared" si="201"/>
        <v/>
      </c>
      <c r="DA158" s="2" t="str">
        <f t="shared" si="202"/>
        <v/>
      </c>
      <c r="DB158" s="2" t="str">
        <f t="shared" si="203"/>
        <v/>
      </c>
      <c r="DC158" s="2" t="str">
        <f t="shared" si="204"/>
        <v/>
      </c>
      <c r="DD158" s="2" t="str">
        <f t="shared" si="205"/>
        <v/>
      </c>
      <c r="DE158" s="2" t="str">
        <f t="shared" si="206"/>
        <v/>
      </c>
      <c r="DF158" s="2" t="str">
        <f t="shared" si="207"/>
        <v/>
      </c>
      <c r="DG158" s="2" t="str">
        <f t="shared" si="208"/>
        <v/>
      </c>
      <c r="DH158" s="2" t="str">
        <f t="shared" si="209"/>
        <v/>
      </c>
      <c r="DI158" s="2" t="str">
        <f t="shared" si="210"/>
        <v/>
      </c>
      <c r="DK158" s="2">
        <f t="shared" si="175"/>
        <v>79.388867595818809</v>
      </c>
      <c r="DL158" s="2">
        <f t="shared" si="175"/>
        <v>72.108178137651819</v>
      </c>
      <c r="DM158" s="2">
        <f t="shared" si="175"/>
        <v>66.902142857142849</v>
      </c>
      <c r="DN158" s="2">
        <f t="shared" si="175"/>
        <v>82.417846338762388</v>
      </c>
      <c r="DO158" s="2">
        <f t="shared" si="175"/>
        <v>77.736627906976736</v>
      </c>
      <c r="DP158" s="2">
        <f t="shared" si="175"/>
        <v>68.837987872403659</v>
      </c>
      <c r="DQ158" s="2">
        <f t="shared" si="175"/>
        <v>71.892109634551502</v>
      </c>
      <c r="DR158" s="2">
        <f t="shared" si="175"/>
        <v>74.279817275747519</v>
      </c>
      <c r="DS158" s="2">
        <f t="shared" si="175"/>
        <v>71.165079281183935</v>
      </c>
      <c r="DT158" s="2">
        <f t="shared" si="175"/>
        <v>69.189160791940139</v>
      </c>
      <c r="DU158" s="2">
        <f t="shared" si="175"/>
        <v>61.025452961672471</v>
      </c>
      <c r="DV158" s="2">
        <f t="shared" si="175"/>
        <v>69.062542434309862</v>
      </c>
      <c r="DW158" s="2">
        <f t="shared" si="175"/>
        <v>63.421813530655385</v>
      </c>
      <c r="DX158" s="2">
        <f t="shared" si="175"/>
        <v>76.138149501661132</v>
      </c>
      <c r="DY158" s="2">
        <f t="shared" si="175"/>
        <v>71.389894736842109</v>
      </c>
      <c r="EA158" s="2">
        <f t="shared" si="151"/>
        <v>32.919690806542583</v>
      </c>
      <c r="EB158" s="2">
        <f t="shared" si="151"/>
        <v>33.047291758528083</v>
      </c>
      <c r="EC158" s="2">
        <f t="shared" si="151"/>
        <v>34.243595871154312</v>
      </c>
      <c r="ED158" s="2">
        <f t="shared" si="151"/>
        <v>33.790909469690064</v>
      </c>
      <c r="EE158" s="2">
        <f t="shared" si="151"/>
        <v>33.968274964306715</v>
      </c>
      <c r="EF158" s="2">
        <f t="shared" si="151"/>
        <v>33.445915757377207</v>
      </c>
      <c r="EG158" s="2">
        <f t="shared" si="151"/>
        <v>33.095637014247004</v>
      </c>
      <c r="EH158" s="2">
        <f t="shared" si="151"/>
        <v>35.035806094266903</v>
      </c>
      <c r="EI158" s="2">
        <f t="shared" si="151"/>
        <v>34.523665512806204</v>
      </c>
      <c r="EJ158" s="2">
        <f t="shared" si="151"/>
        <v>32.018235002809547</v>
      </c>
      <c r="EK158" s="2">
        <f t="shared" si="151"/>
        <v>31.444167537070413</v>
      </c>
      <c r="EL158" s="2">
        <f t="shared" si="178"/>
        <v>30.817080262988938</v>
      </c>
      <c r="EM158" s="2">
        <f t="shared" si="134"/>
        <v>31.327663532809332</v>
      </c>
      <c r="EN158" s="2">
        <f t="shared" si="134"/>
        <v>31.62320835253751</v>
      </c>
      <c r="EO158" s="2">
        <f t="shared" si="134"/>
        <v>37.734764418193137</v>
      </c>
      <c r="EQ158" s="2">
        <f t="shared" si="176"/>
        <v>33.111857696058074</v>
      </c>
      <c r="ER158" s="2">
        <f t="shared" si="176"/>
        <v>33.357658977034021</v>
      </c>
      <c r="ES158" s="2">
        <f t="shared" si="176"/>
        <v>33.778728225951532</v>
      </c>
      <c r="ET158" s="2">
        <f t="shared" si="176"/>
        <v>34.411206021742842</v>
      </c>
      <c r="EU158" s="2">
        <f t="shared" si="176"/>
        <v>34.319543187348216</v>
      </c>
      <c r="EV158" s="2">
        <f t="shared" si="176"/>
        <v>33.601718774127967</v>
      </c>
      <c r="EW158" s="2">
        <f t="shared" si="176"/>
        <v>33.289372598283485</v>
      </c>
      <c r="EX158" s="2">
        <f t="shared" si="176"/>
        <v>34.792949356876214</v>
      </c>
      <c r="EY158" s="2">
        <f t="shared" si="176"/>
        <v>34.80711054033064</v>
      </c>
      <c r="EZ158" s="2">
        <f t="shared" si="176"/>
        <v>32.361613860683065</v>
      </c>
      <c r="FA158" s="2">
        <f t="shared" si="176"/>
        <v>32.409612399534453</v>
      </c>
      <c r="FB158" s="2">
        <f t="shared" si="176"/>
        <v>31.057382831782583</v>
      </c>
      <c r="FC158" s="2">
        <f t="shared" si="176"/>
        <v>31.398804093017922</v>
      </c>
      <c r="FD158" s="2">
        <f t="shared" si="176"/>
        <v>31.708330909854524</v>
      </c>
      <c r="FE158" s="2">
        <f t="shared" si="176"/>
        <v>36.561820890986439</v>
      </c>
      <c r="FG158" s="2">
        <f t="shared" si="177"/>
        <v>0.99975504019108097</v>
      </c>
      <c r="FH158" s="2">
        <f t="shared" si="177"/>
        <v>0.9997768247027955</v>
      </c>
      <c r="FI158" s="2">
        <f t="shared" si="177"/>
        <v>0.99973609491069371</v>
      </c>
      <c r="FJ158" s="2">
        <f t="shared" si="177"/>
        <v>0.9997145271494503</v>
      </c>
      <c r="FK158" s="2">
        <f t="shared" si="177"/>
        <v>0.99968928098764498</v>
      </c>
      <c r="FL158" s="2">
        <f t="shared" si="177"/>
        <v>0.99970870012478219</v>
      </c>
      <c r="FM158" s="2">
        <f t="shared" si="177"/>
        <v>0.99970185436697212</v>
      </c>
      <c r="FN158" s="2">
        <f t="shared" si="177"/>
        <v>0.99967184481883631</v>
      </c>
      <c r="FO158" s="2">
        <f t="shared" si="177"/>
        <v>0.99967876224545305</v>
      </c>
      <c r="FP158" s="2">
        <f t="shared" si="177"/>
        <v>0.99966842292190761</v>
      </c>
      <c r="FQ158" s="2">
        <f t="shared" si="177"/>
        <v>0.99965479286682812</v>
      </c>
      <c r="FR158" s="2">
        <f t="shared" si="177"/>
        <v>0.99964512832564778</v>
      </c>
      <c r="FS158" s="2">
        <f t="shared" si="177"/>
        <v>0.9996498200500531</v>
      </c>
      <c r="FT158" s="2">
        <f t="shared" si="177"/>
        <v>0.99969889707455573</v>
      </c>
      <c r="FU158" s="2">
        <f t="shared" si="177"/>
        <v>0.99961328129829974</v>
      </c>
      <c r="FW158" s="2">
        <f t="shared" si="168"/>
        <v>9.0392801554140867E-2</v>
      </c>
      <c r="FX158" s="2">
        <f t="shared" si="168"/>
        <v>0.10727953777549305</v>
      </c>
      <c r="FY158" s="2">
        <f t="shared" si="168"/>
        <v>0.10264927709874083</v>
      </c>
      <c r="FZ158" s="2">
        <f t="shared" si="168"/>
        <v>0.10214844485985027</v>
      </c>
      <c r="GA158" s="2">
        <f t="shared" si="168"/>
        <v>8.8395495587287112E-2</v>
      </c>
      <c r="GB158" s="2">
        <f t="shared" si="168"/>
        <v>8.9465675823506008E-2</v>
      </c>
      <c r="GC158" s="2">
        <f t="shared" si="168"/>
        <v>9.3106017119869267E-2</v>
      </c>
      <c r="GD158" s="2">
        <f t="shared" si="168"/>
        <v>9.735443877716593E-2</v>
      </c>
      <c r="GE158" s="2">
        <f t="shared" si="168"/>
        <v>9.1280428212594591E-2</v>
      </c>
      <c r="GF158" s="2">
        <f t="shared" si="168"/>
        <v>8.691755428879569E-2</v>
      </c>
      <c r="GG158" s="2">
        <f t="shared" si="168"/>
        <v>7.8966634288395607E-2</v>
      </c>
      <c r="GH158" s="2">
        <f t="shared" si="168"/>
        <v>7.3858580304991428E-2</v>
      </c>
      <c r="GI158" s="2">
        <f t="shared" si="168"/>
        <v>7.1417630368574375E-2</v>
      </c>
      <c r="GJ158" s="2">
        <f t="shared" si="168"/>
        <v>7.3808130729306892E-2</v>
      </c>
      <c r="GK158" s="2">
        <f t="shared" si="168"/>
        <v>6.746134735877285E-2</v>
      </c>
      <c r="GM158" s="92">
        <f t="shared" si="169"/>
        <v>1.1901098908618502E-252</v>
      </c>
      <c r="GN158" s="92">
        <f t="shared" si="169"/>
        <v>6.3661296190574392E-265</v>
      </c>
      <c r="GO158" s="92">
        <f t="shared" si="169"/>
        <v>3.9706386929611879E-275</v>
      </c>
      <c r="GP158" s="92">
        <f t="shared" si="169"/>
        <v>0</v>
      </c>
      <c r="GQ158" s="92">
        <f t="shared" si="169"/>
        <v>0</v>
      </c>
      <c r="GR158" s="92">
        <f t="shared" si="169"/>
        <v>0</v>
      </c>
      <c r="GS158" s="92">
        <f t="shared" si="169"/>
        <v>0</v>
      </c>
      <c r="GT158" s="92">
        <f t="shared" si="169"/>
        <v>4.2040427732451301E-183</v>
      </c>
      <c r="GU158" s="92">
        <f t="shared" si="169"/>
        <v>2.2519554211398117E-229</v>
      </c>
      <c r="GV158" s="92">
        <f t="shared" si="169"/>
        <v>1.055029416613636E-291</v>
      </c>
      <c r="GW158" s="92">
        <f t="shared" si="169"/>
        <v>2.5825894014144982E-285</v>
      </c>
      <c r="GX158" s="92">
        <f t="shared" si="169"/>
        <v>0</v>
      </c>
      <c r="GY158" s="92">
        <f t="shared" si="169"/>
        <v>7.8937869091300481E-242</v>
      </c>
      <c r="GZ158" s="92">
        <f t="shared" si="169"/>
        <v>6.267379816781288E-234</v>
      </c>
      <c r="HA158" s="92">
        <f t="shared" si="169"/>
        <v>1.4659412709424513E-215</v>
      </c>
      <c r="HC158" s="92">
        <f t="shared" si="180"/>
        <v>1.0589501486581329E-99</v>
      </c>
      <c r="HD158" s="92">
        <f t="shared" si="180"/>
        <v>1.1141725271635246E-107</v>
      </c>
      <c r="HE158" s="92">
        <f t="shared" si="180"/>
        <v>9.4696591451419238E-115</v>
      </c>
      <c r="HF158" s="92">
        <f t="shared" si="179"/>
        <v>5.4751885503767942E-126</v>
      </c>
      <c r="HG158" s="92">
        <f t="shared" si="179"/>
        <v>2.5333515142231788E-154</v>
      </c>
      <c r="HH158" s="92">
        <f t="shared" si="179"/>
        <v>8.7527852781213648E-206</v>
      </c>
      <c r="HI158" s="92">
        <f t="shared" si="179"/>
        <v>7.7805180192960219E-215</v>
      </c>
      <c r="HJ158" s="92">
        <f t="shared" si="179"/>
        <v>4.2394821611423426E-210</v>
      </c>
      <c r="HK158" s="92">
        <f t="shared" si="179"/>
        <v>3.2960980744675133E-223</v>
      </c>
      <c r="HL158" s="92">
        <f t="shared" si="160"/>
        <v>8.2224878621719215E-245</v>
      </c>
      <c r="HM158" s="92">
        <f t="shared" si="160"/>
        <v>2.4544403101121361E-181</v>
      </c>
      <c r="HN158" s="92">
        <f t="shared" si="160"/>
        <v>7.9379605563351952E-149</v>
      </c>
      <c r="HO158" s="92">
        <f t="shared" si="160"/>
        <v>8.5563242619217466E-121</v>
      </c>
      <c r="HP158" s="92">
        <f t="shared" si="160"/>
        <v>1.5344319059789528E-99</v>
      </c>
      <c r="HQ158" s="92">
        <f t="shared" si="160"/>
        <v>3.7398173069770915E-94</v>
      </c>
      <c r="HS158" s="92">
        <f t="shared" si="170"/>
        <v>0.16348020181748296</v>
      </c>
      <c r="HT158" s="92">
        <f t="shared" si="170"/>
        <v>6.9154616871239E-2</v>
      </c>
      <c r="HU158" s="92">
        <f t="shared" si="170"/>
        <v>5.4252658197174022E-2</v>
      </c>
      <c r="HV158" s="92">
        <f t="shared" si="170"/>
        <v>2.7469046128091493E-2</v>
      </c>
      <c r="HW158" s="92">
        <f t="shared" si="170"/>
        <v>8.7089638765072724E-2</v>
      </c>
      <c r="HX158" s="92">
        <f t="shared" si="170"/>
        <v>7.7812347582272776E-2</v>
      </c>
      <c r="HY158" s="92">
        <f t="shared" si="170"/>
        <v>3.6701381788124376E-2</v>
      </c>
      <c r="HZ158" s="92">
        <f t="shared" si="170"/>
        <v>1.7350053408283894E-2</v>
      </c>
      <c r="IA158" s="92">
        <f t="shared" si="170"/>
        <v>3.6752051426067425E-2</v>
      </c>
      <c r="IB158" s="92">
        <f t="shared" si="170"/>
        <v>5.4488169933163251E-2</v>
      </c>
      <c r="IC158" s="92">
        <f t="shared" si="170"/>
        <v>0.13008871427239518</v>
      </c>
      <c r="ID158" s="92">
        <f t="shared" si="170"/>
        <v>0.1985031273128616</v>
      </c>
      <c r="IE158" s="92">
        <f t="shared" si="170"/>
        <v>0.29869016569958684</v>
      </c>
      <c r="IF158" s="92">
        <f t="shared" si="170"/>
        <v>0.34383543977735409</v>
      </c>
      <c r="IG158" s="92">
        <f t="shared" si="170"/>
        <v>0.3499750235559877</v>
      </c>
      <c r="II158" s="92">
        <f t="shared" si="171"/>
        <v>2.3907836562848378E-7</v>
      </c>
      <c r="IJ158" s="92">
        <f t="shared" si="171"/>
        <v>4.1048505001891533E-6</v>
      </c>
      <c r="IK158" s="92">
        <f t="shared" si="171"/>
        <v>1.4925865750675522E-7</v>
      </c>
      <c r="IL158" s="92">
        <f t="shared" si="171"/>
        <v>9.799719810472995E-9</v>
      </c>
      <c r="IM158" s="92">
        <f t="shared" si="171"/>
        <v>1.3132338372184838E-9</v>
      </c>
      <c r="IN158" s="92">
        <f t="shared" si="171"/>
        <v>5.9739901479215975E-9</v>
      </c>
      <c r="IO158" s="92">
        <f t="shared" si="171"/>
        <v>6.1886902554670589E-9</v>
      </c>
      <c r="IP158" s="92">
        <f t="shared" si="171"/>
        <v>2.0352321359625586E-9</v>
      </c>
      <c r="IQ158" s="92">
        <f t="shared" si="171"/>
        <v>4.0494120168127985E-9</v>
      </c>
      <c r="IR158" s="92">
        <f t="shared" si="171"/>
        <v>2.2111182618661093E-9</v>
      </c>
      <c r="IS158" s="92">
        <f t="shared" si="171"/>
        <v>9.7928551852643702E-11</v>
      </c>
      <c r="IT158" s="92">
        <f t="shared" si="171"/>
        <v>1.3244161222566053E-11</v>
      </c>
      <c r="IU158" s="92">
        <f t="shared" si="171"/>
        <v>2.2931679578807328E-10</v>
      </c>
      <c r="IV158" s="92">
        <f t="shared" si="171"/>
        <v>2.7349512730454969E-8</v>
      </c>
      <c r="IW158" s="92">
        <f t="shared" si="171"/>
        <v>8.6558256433920536E-6</v>
      </c>
      <c r="IY158" s="92">
        <f t="shared" si="172"/>
        <v>0.16348044089584859</v>
      </c>
      <c r="IZ158" s="92">
        <f t="shared" si="172"/>
        <v>6.9158721721739189E-2</v>
      </c>
      <c r="JA158" s="92">
        <f t="shared" si="172"/>
        <v>5.4252807455831532E-2</v>
      </c>
      <c r="JB158" s="92">
        <f t="shared" si="172"/>
        <v>2.7469055927811303E-2</v>
      </c>
      <c r="JC158" s="92">
        <f t="shared" si="172"/>
        <v>8.7089640078306566E-2</v>
      </c>
      <c r="JD158" s="92">
        <f t="shared" si="172"/>
        <v>7.7812353556262925E-2</v>
      </c>
      <c r="JE158" s="92">
        <f t="shared" si="172"/>
        <v>3.6701387976814631E-2</v>
      </c>
      <c r="JF158" s="92">
        <f t="shared" si="172"/>
        <v>1.7350055443516029E-2</v>
      </c>
      <c r="JG158" s="92">
        <f t="shared" si="172"/>
        <v>3.6752055475479439E-2</v>
      </c>
      <c r="JH158" s="92">
        <f t="shared" si="172"/>
        <v>5.4488172144281512E-2</v>
      </c>
      <c r="JI158" s="92">
        <f t="shared" si="172"/>
        <v>0.13008871437032374</v>
      </c>
      <c r="JJ158" s="92">
        <f t="shared" si="172"/>
        <v>0.19850312732610575</v>
      </c>
      <c r="JK158" s="92">
        <f t="shared" si="172"/>
        <v>0.29869016592890363</v>
      </c>
      <c r="JL158" s="92">
        <f t="shared" si="172"/>
        <v>0.3438354671268668</v>
      </c>
      <c r="JM158" s="92">
        <f t="shared" si="172"/>
        <v>0.34998367938163111</v>
      </c>
    </row>
    <row r="159" spans="2:273" x14ac:dyDescent="0.25">
      <c r="B159" s="2">
        <v>132</v>
      </c>
      <c r="C159" s="37">
        <v>31.274999999999999</v>
      </c>
      <c r="D159" s="37">
        <v>32.475000000000001</v>
      </c>
      <c r="E159" s="37">
        <v>34.049999999999997</v>
      </c>
      <c r="F159" s="37">
        <v>33.375</v>
      </c>
      <c r="G159" s="37">
        <v>31.975000000000001</v>
      </c>
      <c r="H159" s="37">
        <v>31.65</v>
      </c>
      <c r="I159" s="37">
        <v>30.925000000000001</v>
      </c>
      <c r="J159" s="37">
        <v>33.524999999999999</v>
      </c>
      <c r="K159" s="37">
        <v>33.375</v>
      </c>
      <c r="L159" s="37">
        <v>30.625</v>
      </c>
      <c r="M159" s="37">
        <v>30.95</v>
      </c>
      <c r="N159" s="37">
        <v>34.81</v>
      </c>
      <c r="O159" s="37">
        <v>39.119</v>
      </c>
      <c r="P159" s="37">
        <v>45.537999999999997</v>
      </c>
      <c r="Q159" s="37">
        <v>61.512999999999998</v>
      </c>
      <c r="S159" s="4">
        <f t="shared" si="173"/>
        <v>32.849863363357962</v>
      </c>
      <c r="T159" s="4">
        <f t="shared" si="173"/>
        <v>33.044014119096829</v>
      </c>
      <c r="U159" s="4">
        <f t="shared" si="173"/>
        <v>34.259088813665144</v>
      </c>
      <c r="V159" s="4">
        <f t="shared" si="173"/>
        <v>33.809007822780941</v>
      </c>
      <c r="W159" s="4">
        <f t="shared" si="173"/>
        <v>34.359146787607401</v>
      </c>
      <c r="X159" s="4">
        <f t="shared" si="173"/>
        <v>33.783349439356122</v>
      </c>
      <c r="Y159" s="4">
        <f t="shared" si="173"/>
        <v>33.161817891823262</v>
      </c>
      <c r="Z159" s="4">
        <f t="shared" si="173"/>
        <v>34.960290261816994</v>
      </c>
      <c r="AA159" s="4">
        <f t="shared" si="173"/>
        <v>34.602760230635944</v>
      </c>
      <c r="AB159" s="4">
        <f t="shared" si="173"/>
        <v>32.272568499061563</v>
      </c>
      <c r="AC159" s="4">
        <f t="shared" si="173"/>
        <v>32.901774760243732</v>
      </c>
      <c r="AD159" s="4">
        <f t="shared" si="173"/>
        <v>34.204415571781411</v>
      </c>
      <c r="AE159" s="4">
        <f t="shared" si="173"/>
        <v>39.384428803771868</v>
      </c>
      <c r="AF159" s="4">
        <f t="shared" si="173"/>
        <v>44.873304672667075</v>
      </c>
      <c r="AG159" s="4">
        <f t="shared" si="173"/>
        <v>62.281612359005742</v>
      </c>
      <c r="AI159" s="4">
        <f t="shared" si="174"/>
        <v>-1.574863363357963</v>
      </c>
      <c r="AJ159" s="4">
        <f t="shared" si="174"/>
        <v>-0.56901411909682764</v>
      </c>
      <c r="AK159" s="4">
        <f t="shared" si="174"/>
        <v>-0.2090888136651472</v>
      </c>
      <c r="AL159" s="4">
        <f t="shared" si="174"/>
        <v>-0.43400782278094141</v>
      </c>
      <c r="AM159" s="4">
        <f t="shared" si="174"/>
        <v>-2.3841467876073992</v>
      </c>
      <c r="AN159" s="4">
        <f t="shared" si="174"/>
        <v>-2.1333494393561239</v>
      </c>
      <c r="AO159" s="4">
        <f t="shared" si="174"/>
        <v>-2.2368178918232609</v>
      </c>
      <c r="AP159" s="4">
        <f t="shared" si="174"/>
        <v>-1.4352902618169949</v>
      </c>
      <c r="AQ159" s="4">
        <f t="shared" si="174"/>
        <v>-1.2277602306359441</v>
      </c>
      <c r="AR159" s="4">
        <f t="shared" si="174"/>
        <v>-1.6475684990615633</v>
      </c>
      <c r="AS159" s="4">
        <f t="shared" si="174"/>
        <v>-1.9517747602437332</v>
      </c>
      <c r="AT159" s="4">
        <f t="shared" si="174"/>
        <v>0.6055844282185916</v>
      </c>
      <c r="AU159" s="4">
        <f t="shared" si="174"/>
        <v>-0.26542880377186862</v>
      </c>
      <c r="AV159" s="4">
        <f t="shared" si="174"/>
        <v>0.66469532733292169</v>
      </c>
      <c r="AW159" s="4">
        <f t="shared" si="174"/>
        <v>-0.76861235900574343</v>
      </c>
      <c r="AY159" s="2">
        <f t="shared" si="166"/>
        <v>32.849862502337324</v>
      </c>
      <c r="AZ159" s="2">
        <f t="shared" si="166"/>
        <v>32.943001044075864</v>
      </c>
      <c r="BA159" s="2">
        <f t="shared" si="166"/>
        <v>34.112569825849363</v>
      </c>
      <c r="BB159" s="2">
        <f t="shared" si="166"/>
        <v>33.751225320160209</v>
      </c>
      <c r="BC159" s="2">
        <f t="shared" si="166"/>
        <v>33.899279921719717</v>
      </c>
      <c r="BD159" s="2">
        <f t="shared" si="166"/>
        <v>33.366534968358529</v>
      </c>
      <c r="BE159" s="2">
        <f t="shared" si="166"/>
        <v>33.005274520389968</v>
      </c>
      <c r="BF159" s="2">
        <f t="shared" si="166"/>
        <v>34.906848750296518</v>
      </c>
      <c r="BG159" s="2">
        <f t="shared" si="166"/>
        <v>34.412783077457966</v>
      </c>
      <c r="BH159" s="2">
        <f t="shared" si="166"/>
        <v>31.900054308071866</v>
      </c>
      <c r="BI159" s="2">
        <f t="shared" si="166"/>
        <v>31.349371996658778</v>
      </c>
      <c r="BJ159" s="2">
        <f t="shared" si="166"/>
        <v>30.68007033804021</v>
      </c>
      <c r="BK159" s="2">
        <f t="shared" si="166"/>
        <v>31.20999269650115</v>
      </c>
      <c r="BL159" s="2">
        <f t="shared" si="166"/>
        <v>31.511470630640662</v>
      </c>
      <c r="BM159" s="2">
        <f t="shared" si="166"/>
        <v>37.52492836013036</v>
      </c>
      <c r="BO159" s="2" t="str">
        <f t="shared" si="181"/>
        <v/>
      </c>
      <c r="BP159" s="2" t="str">
        <f t="shared" si="182"/>
        <v/>
      </c>
      <c r="BQ159" s="2" t="str">
        <f t="shared" si="183"/>
        <v/>
      </c>
      <c r="BR159" s="2" t="str">
        <f t="shared" si="184"/>
        <v/>
      </c>
      <c r="BS159" s="2" t="str">
        <f t="shared" si="185"/>
        <v/>
      </c>
      <c r="BT159" s="2" t="str">
        <f t="shared" si="186"/>
        <v/>
      </c>
      <c r="BU159" s="2" t="str">
        <f t="shared" si="187"/>
        <v/>
      </c>
      <c r="BV159" s="2" t="str">
        <f t="shared" si="188"/>
        <v/>
      </c>
      <c r="BW159" s="2" t="str">
        <f t="shared" si="189"/>
        <v/>
      </c>
      <c r="BX159" s="2" t="str">
        <f t="shared" si="190"/>
        <v/>
      </c>
      <c r="BY159" s="2" t="str">
        <f t="shared" si="191"/>
        <v/>
      </c>
      <c r="BZ159" s="2" t="str">
        <f t="shared" si="192"/>
        <v/>
      </c>
      <c r="CA159" s="2" t="str">
        <f t="shared" si="193"/>
        <v/>
      </c>
      <c r="CB159" s="2" t="str">
        <f t="shared" si="194"/>
        <v/>
      </c>
      <c r="CC159" s="2" t="str">
        <f t="shared" si="195"/>
        <v/>
      </c>
      <c r="CE159" s="2" t="str">
        <f t="shared" si="167"/>
        <v/>
      </c>
      <c r="CF159" s="2" t="str">
        <f t="shared" si="167"/>
        <v/>
      </c>
      <c r="CG159" s="2" t="str">
        <f t="shared" si="167"/>
        <v/>
      </c>
      <c r="CH159" s="2" t="str">
        <f t="shared" si="167"/>
        <v/>
      </c>
      <c r="CI159" s="2" t="str">
        <f t="shared" si="167"/>
        <v/>
      </c>
      <c r="CJ159" s="2" t="str">
        <f t="shared" si="167"/>
        <v/>
      </c>
      <c r="CK159" s="2" t="str">
        <f t="shared" si="167"/>
        <v/>
      </c>
      <c r="CL159" s="2">
        <f t="shared" si="167"/>
        <v>33.524999999999999</v>
      </c>
      <c r="CM159" s="2" t="str">
        <f t="shared" si="167"/>
        <v/>
      </c>
      <c r="CN159" s="2" t="str">
        <f t="shared" si="167"/>
        <v/>
      </c>
      <c r="CO159" s="2" t="str">
        <f t="shared" si="167"/>
        <v/>
      </c>
      <c r="CP159" s="2" t="str">
        <f t="shared" si="167"/>
        <v/>
      </c>
      <c r="CQ159" s="2" t="str">
        <f t="shared" si="167"/>
        <v/>
      </c>
      <c r="CR159" s="2" t="str">
        <f t="shared" si="167"/>
        <v/>
      </c>
      <c r="CS159" s="2" t="str">
        <f t="shared" si="167"/>
        <v/>
      </c>
      <c r="CU159" s="2" t="str">
        <f t="shared" si="196"/>
        <v/>
      </c>
      <c r="CV159" s="2" t="str">
        <f t="shared" si="197"/>
        <v/>
      </c>
      <c r="CW159" s="2" t="str">
        <f t="shared" si="198"/>
        <v/>
      </c>
      <c r="CX159" s="2" t="str">
        <f t="shared" si="199"/>
        <v/>
      </c>
      <c r="CY159" s="2" t="str">
        <f t="shared" si="200"/>
        <v/>
      </c>
      <c r="CZ159" s="2" t="str">
        <f t="shared" si="201"/>
        <v/>
      </c>
      <c r="DA159" s="2" t="str">
        <f t="shared" si="202"/>
        <v/>
      </c>
      <c r="DB159" s="2">
        <f t="shared" si="203"/>
        <v>33.524999999999999</v>
      </c>
      <c r="DC159" s="2" t="str">
        <f t="shared" si="204"/>
        <v/>
      </c>
      <c r="DD159" s="2" t="str">
        <f t="shared" si="205"/>
        <v/>
      </c>
      <c r="DE159" s="2" t="str">
        <f t="shared" si="206"/>
        <v/>
      </c>
      <c r="DF159" s="2" t="str">
        <f t="shared" si="207"/>
        <v/>
      </c>
      <c r="DG159" s="2" t="str">
        <f t="shared" si="208"/>
        <v/>
      </c>
      <c r="DH159" s="2" t="str">
        <f t="shared" si="209"/>
        <v/>
      </c>
      <c r="DI159" s="2" t="str">
        <f t="shared" si="210"/>
        <v/>
      </c>
      <c r="DK159" s="2">
        <f t="shared" si="175"/>
        <v>79.670243902439012</v>
      </c>
      <c r="DL159" s="2">
        <f t="shared" si="175"/>
        <v>72.311204453441292</v>
      </c>
      <c r="DM159" s="2">
        <f t="shared" si="175"/>
        <v>67.074146341463404</v>
      </c>
      <c r="DN159" s="2">
        <f t="shared" si="175"/>
        <v>82.739716527563957</v>
      </c>
      <c r="DO159" s="2">
        <f t="shared" si="175"/>
        <v>78.01834038054966</v>
      </c>
      <c r="DP159" s="2">
        <f t="shared" si="175"/>
        <v>69.045501445047691</v>
      </c>
      <c r="DQ159" s="2">
        <f t="shared" si="175"/>
        <v>72.121821202053781</v>
      </c>
      <c r="DR159" s="2">
        <f t="shared" si="175"/>
        <v>74.483637873754162</v>
      </c>
      <c r="DS159" s="2">
        <f t="shared" si="175"/>
        <v>71.358793164200137</v>
      </c>
      <c r="DT159" s="2">
        <f t="shared" si="175"/>
        <v>69.39196850606379</v>
      </c>
      <c r="DU159" s="2">
        <f t="shared" si="175"/>
        <v>61.150553135888501</v>
      </c>
      <c r="DV159" s="2">
        <f t="shared" si="175"/>
        <v>69.2596732105104</v>
      </c>
      <c r="DW159" s="2">
        <f t="shared" si="175"/>
        <v>63.560917265680047</v>
      </c>
      <c r="DX159" s="2">
        <f t="shared" si="175"/>
        <v>76.406598006644515</v>
      </c>
      <c r="DY159" s="2">
        <f t="shared" si="175"/>
        <v>71.603842105263169</v>
      </c>
      <c r="EA159" s="2">
        <f t="shared" si="151"/>
        <v>32.819554653130282</v>
      </c>
      <c r="EB159" s="2">
        <f t="shared" si="151"/>
        <v>32.897064526796811</v>
      </c>
      <c r="EC159" s="2">
        <f t="shared" si="151"/>
        <v>34.15865732187325</v>
      </c>
      <c r="ED159" s="2">
        <f t="shared" si="151"/>
        <v>33.666851404540566</v>
      </c>
      <c r="EE159" s="2">
        <f t="shared" si="151"/>
        <v>33.851550208560795</v>
      </c>
      <c r="EF159" s="2">
        <f t="shared" si="151"/>
        <v>33.341014414232788</v>
      </c>
      <c r="EG159" s="2">
        <f t="shared" si="151"/>
        <v>32.974039432960765</v>
      </c>
      <c r="EH159" s="2">
        <f t="shared" si="151"/>
        <v>34.921608774166145</v>
      </c>
      <c r="EI159" s="2">
        <f t="shared" si="151"/>
        <v>34.37252509336345</v>
      </c>
      <c r="EJ159" s="2">
        <f t="shared" si="151"/>
        <v>31.854732447979636</v>
      </c>
      <c r="EK159" s="2">
        <f t="shared" ref="EK159:EO222" si="211">CO$228*$B159+CO$229</f>
        <v>31.253566577083557</v>
      </c>
      <c r="EL159" s="2">
        <f t="shared" si="178"/>
        <v>30.647364079153512</v>
      </c>
      <c r="EM159" s="2">
        <f t="shared" si="178"/>
        <v>31.193753967605687</v>
      </c>
      <c r="EN159" s="2">
        <f t="shared" si="178"/>
        <v>31.4919647112545</v>
      </c>
      <c r="EO159" s="2">
        <f t="shared" si="178"/>
        <v>37.601543676475401</v>
      </c>
      <c r="EQ159" s="2">
        <f t="shared" si="176"/>
        <v>33.021483572995088</v>
      </c>
      <c r="ER159" s="2">
        <f t="shared" si="176"/>
        <v>33.222717804539926</v>
      </c>
      <c r="ES159" s="2">
        <f t="shared" si="176"/>
        <v>33.674041607771585</v>
      </c>
      <c r="ET159" s="2">
        <f t="shared" si="176"/>
        <v>34.31239223232442</v>
      </c>
      <c r="EU159" s="2">
        <f t="shared" si="176"/>
        <v>34.217959266138067</v>
      </c>
      <c r="EV159" s="2">
        <f t="shared" si="176"/>
        <v>33.505883117900986</v>
      </c>
      <c r="EW159" s="2">
        <f t="shared" si="176"/>
        <v>33.177538990790381</v>
      </c>
      <c r="EX159" s="2">
        <f t="shared" si="176"/>
        <v>34.670075940447681</v>
      </c>
      <c r="EY159" s="2">
        <f t="shared" si="176"/>
        <v>34.669075394449223</v>
      </c>
      <c r="EZ159" s="2">
        <f t="shared" si="176"/>
        <v>32.214164857634607</v>
      </c>
      <c r="FA159" s="2">
        <f t="shared" si="176"/>
        <v>32.258943714594579</v>
      </c>
      <c r="FB159" s="2">
        <f t="shared" si="176"/>
        <v>30.898685842328966</v>
      </c>
      <c r="FC159" s="2">
        <f t="shared" si="176"/>
        <v>31.26963444639976</v>
      </c>
      <c r="FD159" s="2">
        <f t="shared" si="176"/>
        <v>31.581211975561239</v>
      </c>
      <c r="FE159" s="2">
        <f t="shared" si="176"/>
        <v>36.395853724212515</v>
      </c>
      <c r="FG159" s="2">
        <f t="shared" si="177"/>
        <v>0.99977658918370549</v>
      </c>
      <c r="FH159" s="2">
        <f t="shared" si="177"/>
        <v>0.9997964577129117</v>
      </c>
      <c r="FI159" s="2">
        <f t="shared" si="177"/>
        <v>0.99975931010898267</v>
      </c>
      <c r="FJ159" s="2">
        <f t="shared" si="177"/>
        <v>0.99973963912607799</v>
      </c>
      <c r="FK159" s="2">
        <f t="shared" si="177"/>
        <v>0.99971661314496862</v>
      </c>
      <c r="FL159" s="2">
        <f t="shared" si="177"/>
        <v>0.99973432454670919</v>
      </c>
      <c r="FM159" s="2">
        <f t="shared" si="177"/>
        <v>0.99972808081755726</v>
      </c>
      <c r="FN159" s="2">
        <f t="shared" si="177"/>
        <v>0.99970071027606677</v>
      </c>
      <c r="FO159" s="2">
        <f t="shared" si="177"/>
        <v>0.99970701940461726</v>
      </c>
      <c r="FP159" s="2">
        <f t="shared" si="177"/>
        <v>0.99969758928780816</v>
      </c>
      <c r="FQ159" s="2">
        <f t="shared" si="177"/>
        <v>0.99968515778955402</v>
      </c>
      <c r="FR159" s="2">
        <f t="shared" si="177"/>
        <v>0.99967634308026809</v>
      </c>
      <c r="FS159" s="2">
        <f t="shared" si="177"/>
        <v>0.99968062224924326</v>
      </c>
      <c r="FT159" s="2">
        <f t="shared" si="177"/>
        <v>0.99972538359260255</v>
      </c>
      <c r="FU159" s="2">
        <f t="shared" si="177"/>
        <v>0.99964729635080163</v>
      </c>
      <c r="FW159" s="2">
        <f t="shared" si="168"/>
        <v>9.8256844493474133E-2</v>
      </c>
      <c r="FX159" s="2">
        <f t="shared" si="168"/>
        <v>0.11642466293453067</v>
      </c>
      <c r="FY159" s="2">
        <f t="shared" si="168"/>
        <v>0.11144896856865601</v>
      </c>
      <c r="FZ159" s="2">
        <f t="shared" si="168"/>
        <v>0.11091050866007934</v>
      </c>
      <c r="GA159" s="2">
        <f t="shared" si="168"/>
        <v>9.6104134619616699E-2</v>
      </c>
      <c r="GB159" s="2">
        <f t="shared" si="168"/>
        <v>9.7257684403150052E-2</v>
      </c>
      <c r="GC159" s="2">
        <f t="shared" si="168"/>
        <v>0.10117984940951334</v>
      </c>
      <c r="GD159" s="2">
        <f t="shared" si="168"/>
        <v>0.10575371908248302</v>
      </c>
      <c r="GE159" s="2">
        <f t="shared" si="168"/>
        <v>9.9213270552789959E-2</v>
      </c>
      <c r="GF159" s="2">
        <f t="shared" si="168"/>
        <v>9.4510669849727197E-2</v>
      </c>
      <c r="GG159" s="2">
        <f t="shared" si="168"/>
        <v>8.5930525986746747E-2</v>
      </c>
      <c r="GH159" s="2">
        <f t="shared" si="168"/>
        <v>8.0411332445582587E-2</v>
      </c>
      <c r="GI159" s="2">
        <f t="shared" si="168"/>
        <v>7.7772006407114083E-2</v>
      </c>
      <c r="GJ159" s="2">
        <f t="shared" si="168"/>
        <v>8.0356795322688399E-2</v>
      </c>
      <c r="GK159" s="2">
        <f t="shared" si="168"/>
        <v>7.3491572950165313E-2</v>
      </c>
      <c r="GM159" s="92">
        <f t="shared" si="169"/>
        <v>3.0077086209427257E-260</v>
      </c>
      <c r="GN159" s="92">
        <f t="shared" si="169"/>
        <v>8.6925926087485694E-273</v>
      </c>
      <c r="GO159" s="92">
        <f t="shared" si="169"/>
        <v>2.8250138346938321E-283</v>
      </c>
      <c r="GP159" s="92">
        <f t="shared" si="169"/>
        <v>0</v>
      </c>
      <c r="GQ159" s="92">
        <f t="shared" si="169"/>
        <v>0</v>
      </c>
      <c r="GR159" s="92">
        <f t="shared" si="169"/>
        <v>0</v>
      </c>
      <c r="GS159" s="92">
        <f t="shared" si="169"/>
        <v>0</v>
      </c>
      <c r="GT159" s="92">
        <f t="shared" si="169"/>
        <v>1.6218595726349969E-188</v>
      </c>
      <c r="GU159" s="92">
        <f t="shared" si="169"/>
        <v>3.5435836208388366E-236</v>
      </c>
      <c r="GV159" s="92">
        <f t="shared" si="169"/>
        <v>2.3582501328002365E-300</v>
      </c>
      <c r="GW159" s="92">
        <f t="shared" si="169"/>
        <v>8.514652555068852E-294</v>
      </c>
      <c r="GX159" s="92">
        <f t="shared" si="169"/>
        <v>0</v>
      </c>
      <c r="GY159" s="92">
        <f t="shared" si="169"/>
        <v>3.892149976459602E-249</v>
      </c>
      <c r="GZ159" s="92">
        <f t="shared" si="169"/>
        <v>5.8541635562050509E-241</v>
      </c>
      <c r="HA159" s="92">
        <f t="shared" si="169"/>
        <v>6.7839620877694811E-222</v>
      </c>
      <c r="HC159" s="92">
        <f t="shared" si="180"/>
        <v>3.2316727206087202E-104</v>
      </c>
      <c r="HD159" s="92">
        <f t="shared" si="180"/>
        <v>2.0864574806119711E-112</v>
      </c>
      <c r="HE159" s="92">
        <f t="shared" si="180"/>
        <v>8.6498969537217377E-120</v>
      </c>
      <c r="HF159" s="92">
        <f t="shared" si="179"/>
        <v>1.8851772105916864E-131</v>
      </c>
      <c r="HG159" s="92">
        <f t="shared" si="179"/>
        <v>3.0620022358836022E-161</v>
      </c>
      <c r="HH159" s="92">
        <f t="shared" si="179"/>
        <v>6.5455127753115778E-215</v>
      </c>
      <c r="HI159" s="92">
        <f t="shared" si="179"/>
        <v>3.5648789913989252E-224</v>
      </c>
      <c r="HJ159" s="92">
        <f t="shared" si="179"/>
        <v>3.2407051499718126E-219</v>
      </c>
      <c r="HK159" s="92">
        <f t="shared" si="179"/>
        <v>5.7923522305955174E-233</v>
      </c>
      <c r="HL159" s="92">
        <f t="shared" si="160"/>
        <v>1.4462279507132708E-255</v>
      </c>
      <c r="HM159" s="92">
        <f t="shared" si="160"/>
        <v>1.7622880254419254E-189</v>
      </c>
      <c r="HN159" s="92">
        <f t="shared" si="160"/>
        <v>1.2307253763687301E-155</v>
      </c>
      <c r="HO159" s="92">
        <f t="shared" si="160"/>
        <v>2.097687161053211E-126</v>
      </c>
      <c r="HP159" s="92">
        <f t="shared" si="160"/>
        <v>4.2273458461968949E-104</v>
      </c>
      <c r="HQ159" s="92">
        <f t="shared" si="160"/>
        <v>2.726751629009406E-98</v>
      </c>
      <c r="HS159" s="92">
        <f t="shared" si="170"/>
        <v>0.10431827488089537</v>
      </c>
      <c r="HT159" s="92">
        <f t="shared" si="170"/>
        <v>3.9214789523279205E-2</v>
      </c>
      <c r="HU159" s="92">
        <f t="shared" si="170"/>
        <v>2.7697497117657368E-2</v>
      </c>
      <c r="HV159" s="92">
        <f t="shared" si="170"/>
        <v>1.1926402809309622E-2</v>
      </c>
      <c r="HW159" s="92">
        <f t="shared" si="170"/>
        <v>4.5533983069703909E-2</v>
      </c>
      <c r="HX159" s="92">
        <f t="shared" si="170"/>
        <v>4.0945843872424684E-2</v>
      </c>
      <c r="HY159" s="92">
        <f t="shared" si="170"/>
        <v>1.7045387865196646E-2</v>
      </c>
      <c r="HZ159" s="92">
        <f t="shared" si="170"/>
        <v>6.9608147674981025E-3</v>
      </c>
      <c r="IA159" s="92">
        <f t="shared" si="170"/>
        <v>1.7036828248689732E-2</v>
      </c>
      <c r="IB159" s="92">
        <f t="shared" si="170"/>
        <v>2.685991317055321E-2</v>
      </c>
      <c r="IC159" s="92">
        <f t="shared" si="170"/>
        <v>7.2569404229068102E-2</v>
      </c>
      <c r="ID159" s="92">
        <f t="shared" si="170"/>
        <v>0.12019390433729667</v>
      </c>
      <c r="IE159" s="92">
        <f t="shared" si="170"/>
        <v>0.2088077130384649</v>
      </c>
      <c r="IF159" s="92">
        <f t="shared" si="170"/>
        <v>0.25303851353586498</v>
      </c>
      <c r="IG159" s="92">
        <f t="shared" si="170"/>
        <v>0.25222629960353782</v>
      </c>
      <c r="II159" s="92">
        <f t="shared" si="171"/>
        <v>7.0500643402919275E-7</v>
      </c>
      <c r="IJ159" s="92">
        <f t="shared" si="171"/>
        <v>1.0540196234553706E-5</v>
      </c>
      <c r="IK159" s="92">
        <f t="shared" si="171"/>
        <v>4.8971034201889887E-7</v>
      </c>
      <c r="IL159" s="92">
        <f t="shared" si="171"/>
        <v>3.9925845720663589E-8</v>
      </c>
      <c r="IM159" s="92">
        <f t="shared" si="171"/>
        <v>5.6655671442612246E-9</v>
      </c>
      <c r="IN159" s="92">
        <f t="shared" si="171"/>
        <v>2.3162600051497368E-8</v>
      </c>
      <c r="IO159" s="92">
        <f t="shared" si="171"/>
        <v>2.4550657037916092E-8</v>
      </c>
      <c r="IP159" s="92">
        <f t="shared" si="171"/>
        <v>9.0825135999438591E-9</v>
      </c>
      <c r="IQ159" s="92">
        <f t="shared" si="171"/>
        <v>1.6382664785829858E-8</v>
      </c>
      <c r="IR159" s="92">
        <f t="shared" si="171"/>
        <v>9.0712214938309053E-9</v>
      </c>
      <c r="IS159" s="92">
        <f t="shared" si="171"/>
        <v>4.7386736664664972E-10</v>
      </c>
      <c r="IT159" s="92">
        <f t="shared" si="171"/>
        <v>7.0530496077585538E-11</v>
      </c>
      <c r="IU159" s="92">
        <f t="shared" si="171"/>
        <v>9.7993151435630539E-10</v>
      </c>
      <c r="IV159" s="92">
        <f t="shared" si="171"/>
        <v>8.5433776698048061E-8</v>
      </c>
      <c r="IW159" s="92">
        <f t="shared" si="171"/>
        <v>1.768402166838414E-5</v>
      </c>
      <c r="IY159" s="92">
        <f t="shared" si="172"/>
        <v>0.1043189798873294</v>
      </c>
      <c r="IZ159" s="92">
        <f t="shared" si="172"/>
        <v>3.9225329719513757E-2</v>
      </c>
      <c r="JA159" s="92">
        <f t="shared" si="172"/>
        <v>2.7697986827999385E-2</v>
      </c>
      <c r="JB159" s="92">
        <f t="shared" si="172"/>
        <v>1.1926442735155342E-2</v>
      </c>
      <c r="JC159" s="92">
        <f t="shared" si="172"/>
        <v>4.5533988735271057E-2</v>
      </c>
      <c r="JD159" s="92">
        <f t="shared" si="172"/>
        <v>4.0945867035024737E-2</v>
      </c>
      <c r="JE159" s="92">
        <f t="shared" si="172"/>
        <v>1.7045412415853684E-2</v>
      </c>
      <c r="JF159" s="92">
        <f t="shared" si="172"/>
        <v>6.9608238500117022E-3</v>
      </c>
      <c r="JG159" s="92">
        <f t="shared" si="172"/>
        <v>1.703684463135452E-2</v>
      </c>
      <c r="JH159" s="92">
        <f t="shared" si="172"/>
        <v>2.6859922241774702E-2</v>
      </c>
      <c r="JI159" s="92">
        <f t="shared" si="172"/>
        <v>7.2569404702935464E-2</v>
      </c>
      <c r="JJ159" s="92">
        <f t="shared" si="172"/>
        <v>0.12019390440782717</v>
      </c>
      <c r="JK159" s="92">
        <f t="shared" si="172"/>
        <v>0.20880771401839643</v>
      </c>
      <c r="JL159" s="92">
        <f t="shared" si="172"/>
        <v>0.2530385989696417</v>
      </c>
      <c r="JM159" s="92">
        <f t="shared" si="172"/>
        <v>0.25224398362520623</v>
      </c>
    </row>
    <row r="160" spans="2:273" x14ac:dyDescent="0.25">
      <c r="B160" s="2">
        <v>133</v>
      </c>
      <c r="C160" s="37">
        <v>33.274999999999999</v>
      </c>
      <c r="D160" s="37">
        <v>33.225000000000001</v>
      </c>
      <c r="E160" s="37">
        <v>34.075000000000003</v>
      </c>
      <c r="F160" s="37">
        <v>32.924999999999997</v>
      </c>
      <c r="G160" s="37">
        <v>33.475000000000001</v>
      </c>
      <c r="H160" s="37">
        <v>31.1</v>
      </c>
      <c r="I160" s="37">
        <v>31.774999999999999</v>
      </c>
      <c r="J160" s="37">
        <v>33.200000000000003</v>
      </c>
      <c r="K160" s="37">
        <v>32.475000000000001</v>
      </c>
      <c r="L160" s="37">
        <v>29.625</v>
      </c>
      <c r="M160" s="37">
        <v>30.95</v>
      </c>
      <c r="N160" s="37">
        <v>31.31</v>
      </c>
      <c r="O160" s="37">
        <v>33.951999999999998</v>
      </c>
      <c r="P160" s="37">
        <v>38.537999999999997</v>
      </c>
      <c r="Q160" s="37">
        <v>52.384999999999998</v>
      </c>
      <c r="S160" s="4">
        <f t="shared" si="173"/>
        <v>32.751635899947175</v>
      </c>
      <c r="T160" s="4">
        <f t="shared" si="173"/>
        <v>32.840006562028094</v>
      </c>
      <c r="U160" s="4">
        <f t="shared" si="173"/>
        <v>34.072598874543772</v>
      </c>
      <c r="V160" s="4">
        <f t="shared" si="173"/>
        <v>33.651719473571546</v>
      </c>
      <c r="W160" s="4">
        <f t="shared" si="173"/>
        <v>33.952120665282749</v>
      </c>
      <c r="X160" s="4">
        <f t="shared" si="173"/>
        <v>33.416660436306287</v>
      </c>
      <c r="Y160" s="4">
        <f t="shared" si="173"/>
        <v>32.934700775904368</v>
      </c>
      <c r="Z160" s="4">
        <f t="shared" si="173"/>
        <v>34.802098879067572</v>
      </c>
      <c r="AA160" s="4">
        <f t="shared" si="173"/>
        <v>34.324036138524605</v>
      </c>
      <c r="AB160" s="4">
        <f t="shared" si="173"/>
        <v>31.866094819662344</v>
      </c>
      <c r="AC160" s="4">
        <f t="shared" si="173"/>
        <v>31.773353804638624</v>
      </c>
      <c r="AD160" s="4">
        <f t="shared" si="173"/>
        <v>32.019717611836704</v>
      </c>
      <c r="AE160" s="4">
        <f t="shared" si="173"/>
        <v>35.355478816720648</v>
      </c>
      <c r="AF160" s="4">
        <f t="shared" si="173"/>
        <v>39.328287542614824</v>
      </c>
      <c r="AG160" s="4">
        <f t="shared" si="173"/>
        <v>52.082401705142786</v>
      </c>
      <c r="AI160" s="4">
        <f t="shared" si="174"/>
        <v>0.52336410005282374</v>
      </c>
      <c r="AJ160" s="4">
        <f t="shared" si="174"/>
        <v>0.38499343797190733</v>
      </c>
      <c r="AK160" s="4">
        <f t="shared" si="174"/>
        <v>2.4011254562310569E-3</v>
      </c>
      <c r="AL160" s="4">
        <f t="shared" si="174"/>
        <v>-0.7267194735715492</v>
      </c>
      <c r="AM160" s="4">
        <f t="shared" si="174"/>
        <v>-0.47712066528274732</v>
      </c>
      <c r="AN160" s="4">
        <f t="shared" si="174"/>
        <v>-2.3166604363062859</v>
      </c>
      <c r="AO160" s="4">
        <f t="shared" si="174"/>
        <v>-1.1597007759043692</v>
      </c>
      <c r="AP160" s="4">
        <f t="shared" si="174"/>
        <v>-1.6020988790675688</v>
      </c>
      <c r="AQ160" s="4">
        <f t="shared" si="174"/>
        <v>-1.8490361385246032</v>
      </c>
      <c r="AR160" s="4">
        <f t="shared" si="174"/>
        <v>-2.2410948196623437</v>
      </c>
      <c r="AS160" s="4">
        <f t="shared" si="174"/>
        <v>-0.82335380463862506</v>
      </c>
      <c r="AT160" s="4">
        <f t="shared" si="174"/>
        <v>-0.70971761183670523</v>
      </c>
      <c r="AU160" s="4">
        <f t="shared" si="174"/>
        <v>-1.40347881672065</v>
      </c>
      <c r="AV160" s="4">
        <f t="shared" si="174"/>
        <v>-0.79028754261482703</v>
      </c>
      <c r="AW160" s="4">
        <f t="shared" si="174"/>
        <v>0.30259829485721212</v>
      </c>
      <c r="AY160" s="2">
        <f t="shared" si="166"/>
        <v>32.751635064758609</v>
      </c>
      <c r="AZ160" s="2">
        <f t="shared" si="166"/>
        <v>32.79725944430804</v>
      </c>
      <c r="BA160" s="2">
        <f t="shared" si="166"/>
        <v>34.020022386845234</v>
      </c>
      <c r="BB160" s="2">
        <f t="shared" si="166"/>
        <v>33.635263113449142</v>
      </c>
      <c r="BC160" s="2">
        <f t="shared" si="166"/>
        <v>33.786180576452679</v>
      </c>
      <c r="BD160" s="2">
        <f t="shared" si="166"/>
        <v>33.263216228361095</v>
      </c>
      <c r="BE160" s="2">
        <f t="shared" si="166"/>
        <v>32.885668643787405</v>
      </c>
      <c r="BF160" s="2">
        <f t="shared" si="166"/>
        <v>34.788429005938255</v>
      </c>
      <c r="BG160" s="2">
        <f t="shared" si="166"/>
        <v>34.26472642011781</v>
      </c>
      <c r="BH160" s="2">
        <f t="shared" si="166"/>
        <v>31.740243637508211</v>
      </c>
      <c r="BI160" s="2">
        <f t="shared" si="166"/>
        <v>31.169321347296282</v>
      </c>
      <c r="BJ160" s="2">
        <f t="shared" si="166"/>
        <v>30.512106384950144</v>
      </c>
      <c r="BK160" s="2">
        <f t="shared" si="166"/>
        <v>31.076175697516756</v>
      </c>
      <c r="BL160" s="2">
        <f t="shared" si="166"/>
        <v>31.380234124317482</v>
      </c>
      <c r="BM160" s="2">
        <f t="shared" si="166"/>
        <v>37.380279491994088</v>
      </c>
      <c r="BO160" s="2" t="str">
        <f t="shared" si="181"/>
        <v/>
      </c>
      <c r="BP160" s="2" t="str">
        <f t="shared" si="182"/>
        <v/>
      </c>
      <c r="BQ160" s="2" t="str">
        <f t="shared" si="183"/>
        <v/>
      </c>
      <c r="BR160" s="2" t="str">
        <f t="shared" si="184"/>
        <v/>
      </c>
      <c r="BS160" s="2" t="str">
        <f t="shared" si="185"/>
        <v/>
      </c>
      <c r="BT160" s="2" t="str">
        <f t="shared" si="186"/>
        <v/>
      </c>
      <c r="BU160" s="2" t="str">
        <f t="shared" si="187"/>
        <v/>
      </c>
      <c r="BV160" s="2" t="str">
        <f t="shared" si="188"/>
        <v/>
      </c>
      <c r="BW160" s="2" t="str">
        <f t="shared" si="189"/>
        <v/>
      </c>
      <c r="BX160" s="2" t="str">
        <f t="shared" si="190"/>
        <v/>
      </c>
      <c r="BY160" s="2" t="str">
        <f t="shared" si="191"/>
        <v/>
      </c>
      <c r="BZ160" s="2" t="str">
        <f t="shared" si="192"/>
        <v/>
      </c>
      <c r="CA160" s="2" t="str">
        <f t="shared" si="193"/>
        <v/>
      </c>
      <c r="CB160" s="2" t="str">
        <f t="shared" si="194"/>
        <v/>
      </c>
      <c r="CC160" s="2" t="str">
        <f t="shared" si="195"/>
        <v/>
      </c>
      <c r="CE160" s="2" t="str">
        <f t="shared" si="167"/>
        <v/>
      </c>
      <c r="CF160" s="2" t="str">
        <f t="shared" si="167"/>
        <v/>
      </c>
      <c r="CG160" s="2" t="str">
        <f t="shared" si="167"/>
        <v/>
      </c>
      <c r="CH160" s="2">
        <f t="shared" si="167"/>
        <v>32.924999999999997</v>
      </c>
      <c r="CI160" s="2" t="str">
        <f t="shared" si="167"/>
        <v/>
      </c>
      <c r="CJ160" s="2" t="str">
        <f t="shared" si="167"/>
        <v/>
      </c>
      <c r="CK160" s="2">
        <f t="shared" si="167"/>
        <v>31.774999999999999</v>
      </c>
      <c r="CL160" s="2">
        <f t="shared" si="167"/>
        <v>33.200000000000003</v>
      </c>
      <c r="CM160" s="2">
        <f t="shared" si="167"/>
        <v>32.475000000000001</v>
      </c>
      <c r="CN160" s="2" t="str">
        <f t="shared" si="167"/>
        <v/>
      </c>
      <c r="CO160" s="2" t="str">
        <f t="shared" si="167"/>
        <v/>
      </c>
      <c r="CP160" s="2" t="str">
        <f t="shared" si="167"/>
        <v/>
      </c>
      <c r="CQ160" s="2" t="str">
        <f t="shared" si="167"/>
        <v/>
      </c>
      <c r="CR160" s="2" t="str">
        <f t="shared" si="167"/>
        <v/>
      </c>
      <c r="CS160" s="2" t="str">
        <f t="shared" si="167"/>
        <v/>
      </c>
      <c r="CU160" s="2" t="str">
        <f t="shared" si="196"/>
        <v/>
      </c>
      <c r="CV160" s="2" t="str">
        <f t="shared" si="197"/>
        <v/>
      </c>
      <c r="CW160" s="2" t="str">
        <f t="shared" si="198"/>
        <v/>
      </c>
      <c r="CX160" s="2">
        <f t="shared" si="199"/>
        <v>32.924999999999997</v>
      </c>
      <c r="CY160" s="2" t="str">
        <f t="shared" si="200"/>
        <v/>
      </c>
      <c r="CZ160" s="2" t="str">
        <f t="shared" si="201"/>
        <v/>
      </c>
      <c r="DA160" s="2">
        <f t="shared" si="202"/>
        <v>31.774999999999999</v>
      </c>
      <c r="DB160" s="2">
        <f t="shared" si="203"/>
        <v>33.200000000000003</v>
      </c>
      <c r="DC160" s="2">
        <f t="shared" si="204"/>
        <v>32.475000000000001</v>
      </c>
      <c r="DD160" s="2" t="str">
        <f t="shared" si="205"/>
        <v/>
      </c>
      <c r="DE160" s="2" t="str">
        <f t="shared" si="206"/>
        <v/>
      </c>
      <c r="DF160" s="2" t="str">
        <f t="shared" si="207"/>
        <v/>
      </c>
      <c r="DG160" s="2" t="str">
        <f t="shared" si="208"/>
        <v/>
      </c>
      <c r="DH160" s="2" t="str">
        <f t="shared" si="209"/>
        <v/>
      </c>
      <c r="DI160" s="2" t="str">
        <f t="shared" si="210"/>
        <v/>
      </c>
      <c r="DK160" s="2">
        <f t="shared" si="175"/>
        <v>79.951620209059229</v>
      </c>
      <c r="DL160" s="2">
        <f t="shared" si="175"/>
        <v>72.514230769230778</v>
      </c>
      <c r="DM160" s="2">
        <f t="shared" si="175"/>
        <v>67.246149825783959</v>
      </c>
      <c r="DN160" s="2">
        <f t="shared" si="175"/>
        <v>83.061586716365497</v>
      </c>
      <c r="DO160" s="2">
        <f t="shared" si="175"/>
        <v>78.300052854122612</v>
      </c>
      <c r="DP160" s="2">
        <f t="shared" si="175"/>
        <v>69.253015017691723</v>
      </c>
      <c r="DQ160" s="2">
        <f t="shared" si="175"/>
        <v>72.351532769556044</v>
      </c>
      <c r="DR160" s="2">
        <f t="shared" si="175"/>
        <v>74.687458471760806</v>
      </c>
      <c r="DS160" s="2">
        <f t="shared" si="175"/>
        <v>71.552507047216352</v>
      </c>
      <c r="DT160" s="2">
        <f t="shared" si="175"/>
        <v>69.594776220187441</v>
      </c>
      <c r="DU160" s="2">
        <f t="shared" si="175"/>
        <v>61.275653310104531</v>
      </c>
      <c r="DV160" s="2">
        <f t="shared" si="175"/>
        <v>69.456803986710952</v>
      </c>
      <c r="DW160" s="2">
        <f t="shared" si="175"/>
        <v>63.700021000704716</v>
      </c>
      <c r="DX160" s="2">
        <f t="shared" si="175"/>
        <v>76.675046511627897</v>
      </c>
      <c r="DY160" s="2">
        <f t="shared" si="175"/>
        <v>71.817789473684215</v>
      </c>
      <c r="EA160" s="2">
        <f t="shared" ref="EA160:EJ185" si="212">CE$228*$B160+CE$229</f>
        <v>32.719418499717989</v>
      </c>
      <c r="EB160" s="2">
        <f t="shared" si="212"/>
        <v>32.746837295065546</v>
      </c>
      <c r="EC160" s="2">
        <f t="shared" si="212"/>
        <v>34.07371877259218</v>
      </c>
      <c r="ED160" s="2">
        <f t="shared" si="212"/>
        <v>33.542793339391068</v>
      </c>
      <c r="EE160" s="2">
        <f t="shared" si="212"/>
        <v>33.734825452814874</v>
      </c>
      <c r="EF160" s="2">
        <f t="shared" si="212"/>
        <v>33.236113071088369</v>
      </c>
      <c r="EG160" s="2">
        <f t="shared" si="212"/>
        <v>32.852441851674527</v>
      </c>
      <c r="EH160" s="2">
        <f t="shared" si="212"/>
        <v>34.807411454065381</v>
      </c>
      <c r="EI160" s="2">
        <f t="shared" si="212"/>
        <v>34.221384673920696</v>
      </c>
      <c r="EJ160" s="2">
        <f t="shared" si="212"/>
        <v>31.691229893149728</v>
      </c>
      <c r="EK160" s="2">
        <f t="shared" si="211"/>
        <v>31.062965617096701</v>
      </c>
      <c r="EL160" s="2">
        <f t="shared" si="178"/>
        <v>30.477647895318086</v>
      </c>
      <c r="EM160" s="2">
        <f t="shared" si="178"/>
        <v>31.059844402402046</v>
      </c>
      <c r="EN160" s="2">
        <f t="shared" si="178"/>
        <v>31.360721069971493</v>
      </c>
      <c r="EO160" s="2">
        <f t="shared" si="178"/>
        <v>37.468322934757673</v>
      </c>
      <c r="EQ160" s="2">
        <f t="shared" si="176"/>
        <v>32.931109449932102</v>
      </c>
      <c r="ER160" s="2">
        <f t="shared" si="176"/>
        <v>33.087776632045838</v>
      </c>
      <c r="ES160" s="2">
        <f t="shared" si="176"/>
        <v>33.569354989591631</v>
      </c>
      <c r="ET160" s="2">
        <f t="shared" si="176"/>
        <v>34.213578442905991</v>
      </c>
      <c r="EU160" s="2">
        <f t="shared" si="176"/>
        <v>34.116375344927917</v>
      </c>
      <c r="EV160" s="2">
        <f t="shared" si="176"/>
        <v>33.410047461674012</v>
      </c>
      <c r="EW160" s="2">
        <f t="shared" si="176"/>
        <v>33.065705383297285</v>
      </c>
      <c r="EX160" s="2">
        <f t="shared" si="176"/>
        <v>34.547202524019148</v>
      </c>
      <c r="EY160" s="2">
        <f t="shared" si="176"/>
        <v>34.531040248567805</v>
      </c>
      <c r="EZ160" s="2">
        <f t="shared" si="176"/>
        <v>32.06671585458615</v>
      </c>
      <c r="FA160" s="2">
        <f t="shared" si="176"/>
        <v>32.10827502965472</v>
      </c>
      <c r="FB160" s="2">
        <f t="shared" si="176"/>
        <v>30.739988852875346</v>
      </c>
      <c r="FC160" s="2">
        <f t="shared" si="176"/>
        <v>31.140464799781597</v>
      </c>
      <c r="FD160" s="2">
        <f t="shared" si="176"/>
        <v>31.454093041267953</v>
      </c>
      <c r="FE160" s="2">
        <f t="shared" si="176"/>
        <v>36.22988655743859</v>
      </c>
      <c r="FG160" s="2">
        <f t="shared" si="177"/>
        <v>0.9997962429085081</v>
      </c>
      <c r="FH160" s="2">
        <f t="shared" si="177"/>
        <v>0.99981436390325573</v>
      </c>
      <c r="FI160" s="2">
        <f t="shared" si="177"/>
        <v>0.99978048356152738</v>
      </c>
      <c r="FJ160" s="2">
        <f t="shared" si="177"/>
        <v>0.99976254262094333</v>
      </c>
      <c r="FK160" s="2">
        <f t="shared" si="177"/>
        <v>0.99974154167182927</v>
      </c>
      <c r="FL160" s="2">
        <f t="shared" si="177"/>
        <v>0.99975769544260096</v>
      </c>
      <c r="FM160" s="2">
        <f t="shared" si="177"/>
        <v>0.99975200082456983</v>
      </c>
      <c r="FN160" s="2">
        <f t="shared" si="177"/>
        <v>0.99972703733939772</v>
      </c>
      <c r="FO160" s="2">
        <f t="shared" si="177"/>
        <v>0.9997327916328943</v>
      </c>
      <c r="FP160" s="2">
        <f t="shared" si="177"/>
        <v>0.99972419081357433</v>
      </c>
      <c r="FQ160" s="2">
        <f t="shared" si="177"/>
        <v>0.9997128525366259</v>
      </c>
      <c r="FR160" s="2">
        <f t="shared" si="177"/>
        <v>0.99970481297454716</v>
      </c>
      <c r="FS160" s="2">
        <f t="shared" si="177"/>
        <v>0.99970871584385745</v>
      </c>
      <c r="FT160" s="2">
        <f t="shared" si="177"/>
        <v>0.99974954080787626</v>
      </c>
      <c r="FU160" s="2">
        <f t="shared" si="177"/>
        <v>0.99967832046581651</v>
      </c>
      <c r="FW160" s="2">
        <f t="shared" si="168"/>
        <v>0.1067247748319422</v>
      </c>
      <c r="FX160" s="2">
        <f t="shared" si="168"/>
        <v>0.12623913075405555</v>
      </c>
      <c r="FY160" s="2">
        <f t="shared" si="168"/>
        <v>0.12090138452140953</v>
      </c>
      <c r="FZ160" s="2">
        <f t="shared" si="168"/>
        <v>0.12032344001946445</v>
      </c>
      <c r="GA160" s="2">
        <f t="shared" si="168"/>
        <v>0.10440802184086301</v>
      </c>
      <c r="GB160" s="2">
        <f t="shared" si="168"/>
        <v>0.10564959422802901</v>
      </c>
      <c r="GC160" s="2">
        <f t="shared" si="168"/>
        <v>0.10986899615094363</v>
      </c>
      <c r="GD160" s="2">
        <f t="shared" si="168"/>
        <v>0.11478549894775862</v>
      </c>
      <c r="GE160" s="2">
        <f t="shared" si="168"/>
        <v>0.10775377767231467</v>
      </c>
      <c r="GF160" s="2">
        <f t="shared" si="168"/>
        <v>0.10269251594884428</v>
      </c>
      <c r="GG160" s="2">
        <f t="shared" si="168"/>
        <v>9.3446239355849531E-2</v>
      </c>
      <c r="GH160" s="2">
        <f t="shared" si="168"/>
        <v>8.7490526467914526E-2</v>
      </c>
      <c r="GI160" s="2">
        <f t="shared" si="168"/>
        <v>8.4640228028252953E-2</v>
      </c>
      <c r="GJ160" s="2">
        <f t="shared" si="168"/>
        <v>8.7431644538396233E-2</v>
      </c>
      <c r="GK160" s="2">
        <f t="shared" si="168"/>
        <v>8.0014577231480283E-2</v>
      </c>
      <c r="GM160" s="92">
        <f t="shared" si="169"/>
        <v>5.8557922765762682E-268</v>
      </c>
      <c r="GN160" s="92">
        <f t="shared" si="169"/>
        <v>9.0916607539867404E-281</v>
      </c>
      <c r="GO160" s="92">
        <f t="shared" si="169"/>
        <v>1.5259672286453782E-291</v>
      </c>
      <c r="GP160" s="92">
        <f t="shared" si="169"/>
        <v>0</v>
      </c>
      <c r="GQ160" s="92">
        <f t="shared" si="169"/>
        <v>0</v>
      </c>
      <c r="GR160" s="92">
        <f t="shared" si="169"/>
        <v>0</v>
      </c>
      <c r="GS160" s="92">
        <f t="shared" si="169"/>
        <v>0</v>
      </c>
      <c r="GT160" s="92">
        <f t="shared" si="169"/>
        <v>5.2093957125414867E-194</v>
      </c>
      <c r="GU160" s="92">
        <f t="shared" si="169"/>
        <v>4.4277035707256095E-243</v>
      </c>
      <c r="GV160" s="92">
        <f t="shared" si="169"/>
        <v>0</v>
      </c>
      <c r="GW160" s="92">
        <f t="shared" si="169"/>
        <v>2.1051949286912193E-302</v>
      </c>
      <c r="GX160" s="92">
        <f t="shared" si="169"/>
        <v>0</v>
      </c>
      <c r="GY160" s="92">
        <f t="shared" si="169"/>
        <v>1.491337048802875E-256</v>
      </c>
      <c r="GZ160" s="92">
        <f t="shared" si="169"/>
        <v>4.2956851047696441E-248</v>
      </c>
      <c r="HA160" s="92">
        <f t="shared" si="169"/>
        <v>2.5375055221140094E-228</v>
      </c>
      <c r="HC160" s="92">
        <f t="shared" si="180"/>
        <v>7.8068058150734478E-109</v>
      </c>
      <c r="HD160" s="92">
        <f t="shared" si="180"/>
        <v>3.0822937175598007E-117</v>
      </c>
      <c r="HE160" s="92">
        <f t="shared" si="180"/>
        <v>6.1369965025129058E-125</v>
      </c>
      <c r="HF160" s="92">
        <f t="shared" si="179"/>
        <v>4.9537802658005504E-137</v>
      </c>
      <c r="HG160" s="92">
        <f t="shared" si="179"/>
        <v>2.6006867773231742E-168</v>
      </c>
      <c r="HH160" s="92">
        <f t="shared" si="179"/>
        <v>3.0914093471985393E-224</v>
      </c>
      <c r="HI160" s="92">
        <f t="shared" si="179"/>
        <v>1.0300556331632409E-233</v>
      </c>
      <c r="HJ160" s="92">
        <f t="shared" si="179"/>
        <v>1.5806135077067133E-228</v>
      </c>
      <c r="HK160" s="92">
        <f t="shared" si="179"/>
        <v>6.2736252057786101E-243</v>
      </c>
      <c r="HL160" s="92">
        <f t="shared" si="160"/>
        <v>1.4883287690889263E-266</v>
      </c>
      <c r="HM160" s="92">
        <f t="shared" si="160"/>
        <v>8.3507336997537711E-198</v>
      </c>
      <c r="HN160" s="92">
        <f t="shared" si="160"/>
        <v>1.3386756232710783E-162</v>
      </c>
      <c r="HO160" s="92">
        <f t="shared" si="160"/>
        <v>3.8213373641111134E-132</v>
      </c>
      <c r="HP160" s="92">
        <f t="shared" si="160"/>
        <v>9.1734205293909317E-109</v>
      </c>
      <c r="HQ160" s="92">
        <f t="shared" si="160"/>
        <v>1.6146531254835779E-102</v>
      </c>
      <c r="HS160" s="92">
        <f t="shared" si="170"/>
        <v>6.1728031064658163E-2</v>
      </c>
      <c r="HT160" s="92">
        <f t="shared" si="170"/>
        <v>2.0699567739510854E-2</v>
      </c>
      <c r="HU160" s="92">
        <f t="shared" si="170"/>
        <v>1.2936171167156932E-2</v>
      </c>
      <c r="HV160" s="92">
        <f t="shared" si="170"/>
        <v>4.660800705709383E-3</v>
      </c>
      <c r="HW160" s="92">
        <f t="shared" si="170"/>
        <v>2.1489129882160101E-2</v>
      </c>
      <c r="HX160" s="92">
        <f t="shared" si="170"/>
        <v>1.9587447163268927E-2</v>
      </c>
      <c r="HY160" s="92">
        <f t="shared" si="170"/>
        <v>7.1723834434936429E-3</v>
      </c>
      <c r="HZ160" s="92">
        <f t="shared" si="170"/>
        <v>2.5033548101265888E-3</v>
      </c>
      <c r="IA160" s="92">
        <f t="shared" si="170"/>
        <v>7.1517157270332508E-3</v>
      </c>
      <c r="IB160" s="92">
        <f t="shared" si="170"/>
        <v>1.2003932921726752E-2</v>
      </c>
      <c r="IC160" s="92">
        <f t="shared" si="170"/>
        <v>3.6449349955823371E-2</v>
      </c>
      <c r="ID160" s="92">
        <f t="shared" si="170"/>
        <v>6.535082697635218E-2</v>
      </c>
      <c r="IE160" s="92">
        <f t="shared" si="170"/>
        <v>0.13335231764561653</v>
      </c>
      <c r="IF160" s="92">
        <f t="shared" si="170"/>
        <v>0.17197851220445559</v>
      </c>
      <c r="IG160" s="92">
        <f t="shared" si="170"/>
        <v>0.16679125145338008</v>
      </c>
      <c r="II160" s="92">
        <f t="shared" si="171"/>
        <v>1.995321924238414E-6</v>
      </c>
      <c r="IJ160" s="92">
        <f t="shared" si="171"/>
        <v>2.6042920703242415E-5</v>
      </c>
      <c r="IK160" s="92">
        <f t="shared" si="171"/>
        <v>1.5311211593040131E-6</v>
      </c>
      <c r="IL160" s="92">
        <f t="shared" si="171"/>
        <v>1.5359285387991396E-7</v>
      </c>
      <c r="IM160" s="92">
        <f t="shared" si="171"/>
        <v>2.311411119792247E-8</v>
      </c>
      <c r="IN160" s="92">
        <f t="shared" si="171"/>
        <v>8.5266315050130171E-8</v>
      </c>
      <c r="IO160" s="92">
        <f t="shared" si="171"/>
        <v>9.2292652937870825E-8</v>
      </c>
      <c r="IP160" s="92">
        <f t="shared" si="171"/>
        <v>3.8176006885076611E-8</v>
      </c>
      <c r="IQ160" s="92">
        <f t="shared" si="171"/>
        <v>6.2789082798090272E-8</v>
      </c>
      <c r="IR160" s="92">
        <f t="shared" si="171"/>
        <v>3.5278126287926788E-8</v>
      </c>
      <c r="IS160" s="92">
        <f t="shared" si="171"/>
        <v>2.1648137064808638E-9</v>
      </c>
      <c r="IT160" s="92">
        <f t="shared" si="171"/>
        <v>3.5391974053000397E-10</v>
      </c>
      <c r="IU160" s="92">
        <f t="shared" si="171"/>
        <v>3.9807993137667495E-9</v>
      </c>
      <c r="IV160" s="92">
        <f t="shared" si="171"/>
        <v>2.5647160756950183E-7</v>
      </c>
      <c r="IW160" s="92">
        <f t="shared" si="171"/>
        <v>3.5296152381982638E-5</v>
      </c>
      <c r="IY160" s="92">
        <f t="shared" si="172"/>
        <v>6.1730026386582398E-2</v>
      </c>
      <c r="IZ160" s="92">
        <f t="shared" si="172"/>
        <v>2.0725610660214097E-2</v>
      </c>
      <c r="JA160" s="92">
        <f t="shared" si="172"/>
        <v>1.2937702288316236E-2</v>
      </c>
      <c r="JB160" s="92">
        <f t="shared" si="172"/>
        <v>4.6609542985632628E-3</v>
      </c>
      <c r="JC160" s="92">
        <f t="shared" si="172"/>
        <v>2.1489152996271299E-2</v>
      </c>
      <c r="JD160" s="92">
        <f t="shared" si="172"/>
        <v>1.9587532429583977E-2</v>
      </c>
      <c r="JE160" s="92">
        <f t="shared" si="172"/>
        <v>7.1724757361465805E-3</v>
      </c>
      <c r="JF160" s="92">
        <f t="shared" si="172"/>
        <v>2.503392986133474E-3</v>
      </c>
      <c r="JG160" s="92">
        <f t="shared" si="172"/>
        <v>7.1517785161160485E-3</v>
      </c>
      <c r="JH160" s="92">
        <f t="shared" si="172"/>
        <v>1.2003968199853041E-2</v>
      </c>
      <c r="JI160" s="92">
        <f t="shared" si="172"/>
        <v>3.6449352120637074E-2</v>
      </c>
      <c r="JJ160" s="92">
        <f t="shared" si="172"/>
        <v>6.5350827330271921E-2</v>
      </c>
      <c r="JK160" s="92">
        <f t="shared" si="172"/>
        <v>0.13335232162641583</v>
      </c>
      <c r="JL160" s="92">
        <f t="shared" si="172"/>
        <v>0.17197876867606315</v>
      </c>
      <c r="JM160" s="92">
        <f t="shared" si="172"/>
        <v>0.16682654760576207</v>
      </c>
    </row>
    <row r="161" spans="2:273" x14ac:dyDescent="0.25">
      <c r="B161" s="2">
        <v>134</v>
      </c>
      <c r="C161" s="37">
        <v>33</v>
      </c>
      <c r="D161" s="37">
        <v>33.1</v>
      </c>
      <c r="E161" s="37">
        <v>34.225000000000001</v>
      </c>
      <c r="F161" s="37">
        <v>32.700000000000003</v>
      </c>
      <c r="G161" s="37">
        <v>34.174999999999997</v>
      </c>
      <c r="H161" s="37">
        <v>31.75</v>
      </c>
      <c r="I161" s="37">
        <v>31.3</v>
      </c>
      <c r="J161" s="37">
        <v>31.324999999999999</v>
      </c>
      <c r="K161" s="37">
        <v>32.799999999999997</v>
      </c>
      <c r="L161" s="37">
        <v>30.5</v>
      </c>
      <c r="M161" s="37">
        <v>28.9</v>
      </c>
      <c r="N161" s="37">
        <v>30.786000000000001</v>
      </c>
      <c r="O161" s="37">
        <v>31.167000000000002</v>
      </c>
      <c r="P161" s="37">
        <v>35.154000000000003</v>
      </c>
      <c r="Q161" s="37">
        <v>41.692</v>
      </c>
      <c r="S161" s="4">
        <f t="shared" si="173"/>
        <v>32.653782592377873</v>
      </c>
      <c r="T161" s="4">
        <f t="shared" si="173"/>
        <v>32.669155108138739</v>
      </c>
      <c r="U161" s="4">
        <f t="shared" si="173"/>
        <v>33.943871961919939</v>
      </c>
      <c r="V161" s="4">
        <f t="shared" si="173"/>
        <v>33.524476479211508</v>
      </c>
      <c r="W161" s="4">
        <f t="shared" si="173"/>
        <v>33.726374393434995</v>
      </c>
      <c r="X161" s="4">
        <f t="shared" si="173"/>
        <v>33.210411033285276</v>
      </c>
      <c r="Y161" s="4">
        <f t="shared" si="173"/>
        <v>32.780042853425805</v>
      </c>
      <c r="Z161" s="4">
        <f t="shared" si="173"/>
        <v>34.672814772959498</v>
      </c>
      <c r="AA161" s="4">
        <f t="shared" si="173"/>
        <v>34.133536939808081</v>
      </c>
      <c r="AB161" s="4">
        <f t="shared" si="173"/>
        <v>31.618623218756177</v>
      </c>
      <c r="AC161" s="4">
        <f t="shared" si="173"/>
        <v>31.196992347056927</v>
      </c>
      <c r="AD161" s="4">
        <f t="shared" si="173"/>
        <v>30.909703582205854</v>
      </c>
      <c r="AE161" s="4">
        <f t="shared" si="173"/>
        <v>32.949938190390547</v>
      </c>
      <c r="AF161" s="4">
        <f t="shared" si="173"/>
        <v>35.566124841794377</v>
      </c>
      <c r="AG161" s="4">
        <f t="shared" si="173"/>
        <v>45.187621610894126</v>
      </c>
      <c r="AI161" s="4">
        <f t="shared" si="174"/>
        <v>0.34621740762212738</v>
      </c>
      <c r="AJ161" s="4">
        <f t="shared" si="174"/>
        <v>0.43084489186126262</v>
      </c>
      <c r="AK161" s="4">
        <f t="shared" si="174"/>
        <v>0.28112803808006248</v>
      </c>
      <c r="AL161" s="4">
        <f t="shared" si="174"/>
        <v>-0.82447647921150491</v>
      </c>
      <c r="AM161" s="4">
        <f t="shared" si="174"/>
        <v>0.4486256065650025</v>
      </c>
      <c r="AN161" s="4">
        <f t="shared" si="174"/>
        <v>-1.4604110332852756</v>
      </c>
      <c r="AO161" s="4">
        <f t="shared" si="174"/>
        <v>-1.4800428534258039</v>
      </c>
      <c r="AP161" s="4">
        <f t="shared" si="174"/>
        <v>-3.3478147729594987</v>
      </c>
      <c r="AQ161" s="4">
        <f t="shared" si="174"/>
        <v>-1.3335369398080843</v>
      </c>
      <c r="AR161" s="4">
        <f t="shared" si="174"/>
        <v>-1.1186232187561771</v>
      </c>
      <c r="AS161" s="4">
        <f t="shared" si="174"/>
        <v>-2.2969923470569285</v>
      </c>
      <c r="AT161" s="4">
        <f t="shared" si="174"/>
        <v>-0.12370358220585231</v>
      </c>
      <c r="AU161" s="4">
        <f t="shared" si="174"/>
        <v>-1.7829381903905457</v>
      </c>
      <c r="AV161" s="4">
        <f t="shared" si="174"/>
        <v>-0.41212484179437325</v>
      </c>
      <c r="AW161" s="4">
        <f t="shared" si="174"/>
        <v>-3.4956216108941263</v>
      </c>
      <c r="AY161" s="2">
        <f t="shared" ref="AY161:BM177" si="213">IF(OR($B161 &lt; C$230, $B161 &gt; C$233), #N/A, ((1-FG161)*DK161) + (FG161 - FW161)*EA161 + (FW161*EQ161))</f>
        <v>32.653781119162922</v>
      </c>
      <c r="AZ161" s="2">
        <f t="shared" si="213"/>
        <v>32.652117540150194</v>
      </c>
      <c r="BA161" s="2">
        <f t="shared" si="213"/>
        <v>33.926794773828561</v>
      </c>
      <c r="BB161" s="2">
        <f t="shared" si="213"/>
        <v>33.520330846067068</v>
      </c>
      <c r="BC161" s="2">
        <f t="shared" si="213"/>
        <v>33.673660333998193</v>
      </c>
      <c r="BD161" s="2">
        <f t="shared" si="213"/>
        <v>33.160225392446392</v>
      </c>
      <c r="BE161" s="2">
        <f t="shared" si="213"/>
        <v>32.766443828205162</v>
      </c>
      <c r="BF161" s="2">
        <f t="shared" si="213"/>
        <v>34.669750332427732</v>
      </c>
      <c r="BG161" s="2">
        <f t="shared" si="213"/>
        <v>34.11716771822487</v>
      </c>
      <c r="BH161" s="2">
        <f t="shared" si="213"/>
        <v>31.581008884309444</v>
      </c>
      <c r="BI161" s="2">
        <f t="shared" si="213"/>
        <v>30.990561928969441</v>
      </c>
      <c r="BJ161" s="2">
        <f t="shared" si="213"/>
        <v>30.344528808584844</v>
      </c>
      <c r="BK161" s="2">
        <f t="shared" si="213"/>
        <v>30.942536389233208</v>
      </c>
      <c r="BL161" s="2">
        <f t="shared" si="213"/>
        <v>31.249188244438649</v>
      </c>
      <c r="BM161" s="2">
        <f t="shared" si="213"/>
        <v>37.234609707584958</v>
      </c>
      <c r="BO161" s="2" t="str">
        <f t="shared" si="181"/>
        <v/>
      </c>
      <c r="BP161" s="2" t="str">
        <f t="shared" si="182"/>
        <v/>
      </c>
      <c r="BQ161" s="2" t="str">
        <f t="shared" si="183"/>
        <v/>
      </c>
      <c r="BR161" s="2" t="str">
        <f t="shared" si="184"/>
        <v/>
      </c>
      <c r="BS161" s="2" t="str">
        <f t="shared" si="185"/>
        <v/>
      </c>
      <c r="BT161" s="2" t="str">
        <f t="shared" si="186"/>
        <v/>
      </c>
      <c r="BU161" s="2" t="str">
        <f t="shared" si="187"/>
        <v/>
      </c>
      <c r="BV161" s="2" t="str">
        <f t="shared" si="188"/>
        <v/>
      </c>
      <c r="BW161" s="2" t="str">
        <f t="shared" si="189"/>
        <v/>
      </c>
      <c r="BX161" s="2" t="str">
        <f t="shared" si="190"/>
        <v/>
      </c>
      <c r="BY161" s="2" t="str">
        <f t="shared" si="191"/>
        <v/>
      </c>
      <c r="BZ161" s="2" t="str">
        <f t="shared" si="192"/>
        <v/>
      </c>
      <c r="CA161" s="2" t="str">
        <f t="shared" si="193"/>
        <v/>
      </c>
      <c r="CB161" s="2" t="str">
        <f t="shared" si="194"/>
        <v/>
      </c>
      <c r="CC161" s="2" t="str">
        <f t="shared" si="195"/>
        <v/>
      </c>
      <c r="CE161" s="2" t="str">
        <f t="shared" ref="CE161:CS177" si="214">IF(AND(IY161 &lt; $CS$22, $B161 &gt; C$231, $B161 &lt; C$232), C161, "")</f>
        <v/>
      </c>
      <c r="CF161" s="2" t="str">
        <f t="shared" si="214"/>
        <v/>
      </c>
      <c r="CG161" s="2">
        <f t="shared" si="214"/>
        <v>34.225000000000001</v>
      </c>
      <c r="CH161" s="2">
        <f t="shared" si="214"/>
        <v>32.700000000000003</v>
      </c>
      <c r="CI161" s="2">
        <f t="shared" si="214"/>
        <v>34.174999999999997</v>
      </c>
      <c r="CJ161" s="2">
        <f t="shared" si="214"/>
        <v>31.75</v>
      </c>
      <c r="CK161" s="2">
        <f t="shared" si="214"/>
        <v>31.3</v>
      </c>
      <c r="CL161" s="2">
        <f t="shared" si="214"/>
        <v>31.324999999999999</v>
      </c>
      <c r="CM161" s="2">
        <f t="shared" si="214"/>
        <v>32.799999999999997</v>
      </c>
      <c r="CN161" s="2">
        <f t="shared" si="214"/>
        <v>30.5</v>
      </c>
      <c r="CO161" s="2" t="str">
        <f t="shared" si="214"/>
        <v/>
      </c>
      <c r="CP161" s="2" t="str">
        <f t="shared" si="214"/>
        <v/>
      </c>
      <c r="CQ161" s="2" t="str">
        <f t="shared" si="214"/>
        <v/>
      </c>
      <c r="CR161" s="2" t="str">
        <f t="shared" si="214"/>
        <v/>
      </c>
      <c r="CS161" s="2" t="str">
        <f t="shared" si="214"/>
        <v/>
      </c>
      <c r="CU161" s="2" t="str">
        <f t="shared" si="196"/>
        <v/>
      </c>
      <c r="CV161" s="2" t="str">
        <f t="shared" si="197"/>
        <v/>
      </c>
      <c r="CW161" s="2">
        <f t="shared" si="198"/>
        <v>34.225000000000001</v>
      </c>
      <c r="CX161" s="2">
        <f t="shared" si="199"/>
        <v>32.700000000000003</v>
      </c>
      <c r="CY161" s="2">
        <f t="shared" si="200"/>
        <v>34.174999999999997</v>
      </c>
      <c r="CZ161" s="2">
        <f t="shared" si="201"/>
        <v>31.75</v>
      </c>
      <c r="DA161" s="2">
        <f t="shared" si="202"/>
        <v>31.3</v>
      </c>
      <c r="DB161" s="2">
        <f t="shared" si="203"/>
        <v>31.324999999999999</v>
      </c>
      <c r="DC161" s="2">
        <f t="shared" si="204"/>
        <v>32.799999999999997</v>
      </c>
      <c r="DD161" s="2">
        <f t="shared" si="205"/>
        <v>30.5</v>
      </c>
      <c r="DE161" s="2" t="str">
        <f t="shared" si="206"/>
        <v/>
      </c>
      <c r="DF161" s="2" t="str">
        <f t="shared" si="207"/>
        <v/>
      </c>
      <c r="DG161" s="2" t="str">
        <f t="shared" si="208"/>
        <v/>
      </c>
      <c r="DH161" s="2" t="str">
        <f t="shared" si="209"/>
        <v/>
      </c>
      <c r="DI161" s="2" t="str">
        <f t="shared" si="210"/>
        <v/>
      </c>
      <c r="DK161" s="2">
        <f t="shared" si="175"/>
        <v>80.232996515679432</v>
      </c>
      <c r="DL161" s="2">
        <f t="shared" si="175"/>
        <v>72.717257085020236</v>
      </c>
      <c r="DM161" s="2">
        <f t="shared" si="175"/>
        <v>67.418153310104529</v>
      </c>
      <c r="DN161" s="2">
        <f t="shared" si="175"/>
        <v>83.383456905167066</v>
      </c>
      <c r="DO161" s="2">
        <f t="shared" si="175"/>
        <v>78.58176532769555</v>
      </c>
      <c r="DP161" s="2">
        <f t="shared" si="175"/>
        <v>69.460528590335755</v>
      </c>
      <c r="DQ161" s="2">
        <f t="shared" si="175"/>
        <v>72.581244337058308</v>
      </c>
      <c r="DR161" s="2">
        <f t="shared" si="175"/>
        <v>74.89127906976745</v>
      </c>
      <c r="DS161" s="2">
        <f t="shared" si="175"/>
        <v>71.746220930232553</v>
      </c>
      <c r="DT161" s="2">
        <f t="shared" si="175"/>
        <v>69.797583934311092</v>
      </c>
      <c r="DU161" s="2">
        <f t="shared" si="175"/>
        <v>61.40075348432056</v>
      </c>
      <c r="DV161" s="2">
        <f t="shared" si="175"/>
        <v>69.65393476291149</v>
      </c>
      <c r="DW161" s="2">
        <f t="shared" si="175"/>
        <v>63.839124735729378</v>
      </c>
      <c r="DX161" s="2">
        <f t="shared" si="175"/>
        <v>76.943495016611294</v>
      </c>
      <c r="DY161" s="2">
        <f t="shared" si="175"/>
        <v>72.031736842105261</v>
      </c>
      <c r="EA161" s="2">
        <f t="shared" si="212"/>
        <v>32.619282346305695</v>
      </c>
      <c r="EB161" s="2">
        <f t="shared" si="212"/>
        <v>32.596610063334268</v>
      </c>
      <c r="EC161" s="2">
        <f t="shared" si="212"/>
        <v>33.988780223311117</v>
      </c>
      <c r="ED161" s="2">
        <f t="shared" si="212"/>
        <v>33.418735274241577</v>
      </c>
      <c r="EE161" s="2">
        <f t="shared" si="212"/>
        <v>33.618100697068961</v>
      </c>
      <c r="EF161" s="2">
        <f t="shared" si="212"/>
        <v>33.131211727943949</v>
      </c>
      <c r="EG161" s="2">
        <f t="shared" si="212"/>
        <v>32.730844270388282</v>
      </c>
      <c r="EH161" s="2">
        <f t="shared" si="212"/>
        <v>34.693214133964617</v>
      </c>
      <c r="EI161" s="2">
        <f t="shared" si="212"/>
        <v>34.070244254477934</v>
      </c>
      <c r="EJ161" s="2">
        <f t="shared" si="212"/>
        <v>31.527727338319821</v>
      </c>
      <c r="EK161" s="2">
        <f t="shared" si="211"/>
        <v>30.872364657109845</v>
      </c>
      <c r="EL161" s="2">
        <f t="shared" si="178"/>
        <v>30.307931711482659</v>
      </c>
      <c r="EM161" s="2">
        <f t="shared" si="178"/>
        <v>30.925934837198401</v>
      </c>
      <c r="EN161" s="2">
        <f t="shared" si="178"/>
        <v>31.229477428688483</v>
      </c>
      <c r="EO161" s="2">
        <f t="shared" si="178"/>
        <v>37.335102193039944</v>
      </c>
      <c r="EQ161" s="2">
        <f t="shared" si="176"/>
        <v>32.840735326869115</v>
      </c>
      <c r="ER161" s="2">
        <f t="shared" si="176"/>
        <v>32.952835459551743</v>
      </c>
      <c r="ES161" s="2">
        <f t="shared" si="176"/>
        <v>33.464668371411683</v>
      </c>
      <c r="ET161" s="2">
        <f t="shared" si="176"/>
        <v>34.114764653487562</v>
      </c>
      <c r="EU161" s="2">
        <f t="shared" si="176"/>
        <v>34.014791423717774</v>
      </c>
      <c r="EV161" s="2">
        <f t="shared" si="176"/>
        <v>33.31421180544703</v>
      </c>
      <c r="EW161" s="2">
        <f t="shared" si="176"/>
        <v>32.953871775804188</v>
      </c>
      <c r="EX161" s="2">
        <f t="shared" si="176"/>
        <v>34.424329107590623</v>
      </c>
      <c r="EY161" s="2">
        <f t="shared" si="176"/>
        <v>34.393005102686381</v>
      </c>
      <c r="EZ161" s="2">
        <f t="shared" si="176"/>
        <v>31.919266851537689</v>
      </c>
      <c r="FA161" s="2">
        <f t="shared" si="176"/>
        <v>31.957606344714851</v>
      </c>
      <c r="FB161" s="2">
        <f t="shared" si="176"/>
        <v>30.581291863421729</v>
      </c>
      <c r="FC161" s="2">
        <f t="shared" si="176"/>
        <v>31.011295153163431</v>
      </c>
      <c r="FD161" s="2">
        <f t="shared" si="176"/>
        <v>31.326974106974667</v>
      </c>
      <c r="FE161" s="2">
        <f t="shared" si="176"/>
        <v>36.063919390664658</v>
      </c>
      <c r="FG161" s="2">
        <f t="shared" si="177"/>
        <v>0.99981416799229028</v>
      </c>
      <c r="FH161" s="2">
        <f t="shared" si="177"/>
        <v>0.99983069510217337</v>
      </c>
      <c r="FI161" s="2">
        <f t="shared" si="177"/>
        <v>0.99979979476171854</v>
      </c>
      <c r="FJ161" s="2">
        <f t="shared" si="177"/>
        <v>0.99978343177150897</v>
      </c>
      <c r="FK161" s="2">
        <f t="shared" si="177"/>
        <v>0.99976427784250366</v>
      </c>
      <c r="FL161" s="2">
        <f t="shared" si="177"/>
        <v>0.99977901090570065</v>
      </c>
      <c r="FM161" s="2">
        <f t="shared" si="177"/>
        <v>0.99977381712826585</v>
      </c>
      <c r="FN161" s="2">
        <f t="shared" si="177"/>
        <v>0.99975104911554979</v>
      </c>
      <c r="FO161" s="2">
        <f t="shared" si="177"/>
        <v>0.99975629734303262</v>
      </c>
      <c r="FP161" s="2">
        <f t="shared" si="177"/>
        <v>0.99974845292778647</v>
      </c>
      <c r="FQ161" s="2">
        <f t="shared" si="177"/>
        <v>0.99973811178407723</v>
      </c>
      <c r="FR161" s="2">
        <f t="shared" si="177"/>
        <v>0.99973077924060938</v>
      </c>
      <c r="FS161" s="2">
        <f t="shared" si="177"/>
        <v>0.99973433888341123</v>
      </c>
      <c r="FT161" s="2">
        <f t="shared" si="177"/>
        <v>0.99977157346797274</v>
      </c>
      <c r="FU161" s="2">
        <f t="shared" si="177"/>
        <v>0.99970661647400672</v>
      </c>
      <c r="FW161" s="2">
        <f t="shared" ref="FW161:GK177" si="215">POWER(10,($B161-C$232)/C$229)/(1+POWER(10,($B161-C$232)/C$229))</f>
        <v>0.11582874474462397</v>
      </c>
      <c r="FX161" s="2">
        <f t="shared" si="215"/>
        <v>0.13675289658866085</v>
      </c>
      <c r="FY161" s="2">
        <f t="shared" si="215"/>
        <v>0.13103726778567745</v>
      </c>
      <c r="FZ161" s="2">
        <f t="shared" si="215"/>
        <v>0.13041805889454514</v>
      </c>
      <c r="GA161" s="2">
        <f t="shared" si="215"/>
        <v>0.11333944020667357</v>
      </c>
      <c r="GB161" s="2">
        <f t="shared" si="215"/>
        <v>0.11467362177567254</v>
      </c>
      <c r="GC161" s="2">
        <f t="shared" si="215"/>
        <v>0.11920538608214407</v>
      </c>
      <c r="GD161" s="2">
        <f t="shared" si="215"/>
        <v>0.12448125433838107</v>
      </c>
      <c r="GE161" s="2">
        <f t="shared" si="215"/>
        <v>0.11693403439948621</v>
      </c>
      <c r="GF161" s="2">
        <f t="shared" si="215"/>
        <v>0.11149545354973257</v>
      </c>
      <c r="GG161" s="2">
        <f t="shared" si="215"/>
        <v>0.10154627105953448</v>
      </c>
      <c r="GH161" s="2">
        <f t="shared" si="215"/>
        <v>9.5128481957721805E-2</v>
      </c>
      <c r="GI161" s="2">
        <f t="shared" si="215"/>
        <v>9.2054453723952628E-2</v>
      </c>
      <c r="GJ161" s="2">
        <f t="shared" si="215"/>
        <v>9.5064995140867845E-2</v>
      </c>
      <c r="GK161" s="2">
        <f t="shared" si="215"/>
        <v>8.7062148938478204E-2</v>
      </c>
      <c r="GM161" s="92">
        <f t="shared" ref="GM161:HA177" si="216" xml:space="preserve"> _xlfn.NORM.DIST($B161, C$7, ABS(C$11), TRUE) * _xlfn.NORM.DIST(($B161 - C$7)*C$15, 0, ABS(C$11), TRUE) * 2</f>
        <v>8.7828209121975049E-276</v>
      </c>
      <c r="GN161" s="92">
        <f t="shared" si="216"/>
        <v>7.2837414910089091E-289</v>
      </c>
      <c r="GO161" s="92">
        <f t="shared" si="216"/>
        <v>6.2579434334419905E-300</v>
      </c>
      <c r="GP161" s="92">
        <f t="shared" si="216"/>
        <v>0</v>
      </c>
      <c r="GQ161" s="92">
        <f t="shared" si="216"/>
        <v>0</v>
      </c>
      <c r="GR161" s="92">
        <f t="shared" si="216"/>
        <v>0</v>
      </c>
      <c r="GS161" s="92">
        <f t="shared" si="216"/>
        <v>0</v>
      </c>
      <c r="GT161" s="92">
        <f t="shared" si="216"/>
        <v>1.3931144673482575E-199</v>
      </c>
      <c r="GU161" s="92">
        <f t="shared" si="216"/>
        <v>4.3930354403620918E-250</v>
      </c>
      <c r="GV161" s="92">
        <f t="shared" si="216"/>
        <v>0</v>
      </c>
      <c r="GW161" s="92">
        <f t="shared" si="216"/>
        <v>0</v>
      </c>
      <c r="GX161" s="92">
        <f t="shared" si="216"/>
        <v>0</v>
      </c>
      <c r="GY161" s="92">
        <f t="shared" si="216"/>
        <v>4.440596746846237E-264</v>
      </c>
      <c r="GZ161" s="92">
        <f t="shared" si="216"/>
        <v>2.4762017873654937E-255</v>
      </c>
      <c r="HA161" s="92">
        <f t="shared" si="216"/>
        <v>7.6715788420038771E-235</v>
      </c>
      <c r="HC161" s="92">
        <f t="shared" si="180"/>
        <v>1.4928095480700016E-113</v>
      </c>
      <c r="HD161" s="92">
        <f t="shared" si="180"/>
        <v>3.5920102111756895E-122</v>
      </c>
      <c r="HE161" s="92">
        <f t="shared" si="180"/>
        <v>3.3819006812772911E-130</v>
      </c>
      <c r="HF161" s="92">
        <f t="shared" si="179"/>
        <v>9.9344709422233774E-143</v>
      </c>
      <c r="HG161" s="92">
        <f t="shared" si="179"/>
        <v>1.5521522425100121E-175</v>
      </c>
      <c r="HH161" s="92">
        <f t="shared" si="179"/>
        <v>9.2209640173258159E-234</v>
      </c>
      <c r="HI161" s="92">
        <f t="shared" si="179"/>
        <v>1.8769304857844901E-243</v>
      </c>
      <c r="HJ161" s="92">
        <f t="shared" si="179"/>
        <v>4.918847615333486E-238</v>
      </c>
      <c r="HK161" s="92">
        <f t="shared" si="179"/>
        <v>4.1877701170687355E-253</v>
      </c>
      <c r="HL161" s="92">
        <f t="shared" si="160"/>
        <v>8.9615141652476495E-278</v>
      </c>
      <c r="HM161" s="92">
        <f t="shared" si="160"/>
        <v>2.611481229705153E-206</v>
      </c>
      <c r="HN161" s="92">
        <f t="shared" si="160"/>
        <v>1.0215090560712796E-169</v>
      </c>
      <c r="HO161" s="92">
        <f t="shared" si="160"/>
        <v>5.1725113294526442E-138</v>
      </c>
      <c r="HP161" s="92">
        <f t="shared" si="160"/>
        <v>1.5679375480804009E-113</v>
      </c>
      <c r="HQ161" s="92">
        <f t="shared" si="160"/>
        <v>7.7650271216580412E-107</v>
      </c>
      <c r="HS161" s="92">
        <f t="shared" ref="HS161:IG177" si="217" xml:space="preserve"> _xlfn.NORM.DIST($B161, C$9, ABS(C$13), TRUE) * _xlfn.NORM.DIST(($B161 - C$9)*C$17, 0, ABS(C$13), TRUE) * 2</f>
        <v>3.38592574269313E-2</v>
      </c>
      <c r="HT161" s="92">
        <f t="shared" si="217"/>
        <v>1.0171305821506597E-2</v>
      </c>
      <c r="HU161" s="92">
        <f t="shared" si="217"/>
        <v>5.528329166343899E-3</v>
      </c>
      <c r="HV161" s="92">
        <f t="shared" si="217"/>
        <v>1.6401206394067787E-3</v>
      </c>
      <c r="HW161" s="92">
        <f t="shared" si="217"/>
        <v>9.1544575446132533E-3</v>
      </c>
      <c r="HX161" s="92">
        <f t="shared" si="217"/>
        <v>8.5189127995313595E-3</v>
      </c>
      <c r="HY161" s="92">
        <f t="shared" si="217"/>
        <v>2.7352180575939025E-3</v>
      </c>
      <c r="HZ161" s="92">
        <f t="shared" si="217"/>
        <v>8.0741919649182192E-4</v>
      </c>
      <c r="IA161" s="92">
        <f t="shared" si="217"/>
        <v>2.7194866992196506E-3</v>
      </c>
      <c r="IB161" s="92">
        <f t="shared" si="217"/>
        <v>4.8646725943833425E-3</v>
      </c>
      <c r="IC161" s="92">
        <f t="shared" si="217"/>
        <v>1.6479587946830174E-2</v>
      </c>
      <c r="ID161" s="92">
        <f t="shared" si="217"/>
        <v>3.1883132273652949E-2</v>
      </c>
      <c r="IE161" s="92">
        <f t="shared" si="217"/>
        <v>7.7702151530400845E-2</v>
      </c>
      <c r="IF161" s="92">
        <f t="shared" si="217"/>
        <v>0.10768491243321977</v>
      </c>
      <c r="IG161" s="92">
        <f t="shared" si="217"/>
        <v>0.10085650385189046</v>
      </c>
      <c r="II161" s="92">
        <f t="shared" ref="II161:IW177" si="218" xml:space="preserve"> _xlfn.NORM.DIST($B161, C$10, ABS(C$14), TRUE) * _xlfn.NORM.DIST(($B161 - C$10)*C$18, 0, ABS(C$14), TRUE) * 2</f>
        <v>5.4205587802330851E-6</v>
      </c>
      <c r="IJ161" s="92">
        <f t="shared" si="218"/>
        <v>6.1926039582585585E-5</v>
      </c>
      <c r="IK161" s="92">
        <f t="shared" si="218"/>
        <v>4.5625199011267517E-6</v>
      </c>
      <c r="IL161" s="92">
        <f t="shared" si="218"/>
        <v>5.5798346787498954E-7</v>
      </c>
      <c r="IM161" s="92">
        <f t="shared" si="218"/>
        <v>8.918473131335721E-8</v>
      </c>
      <c r="IN161" s="92">
        <f t="shared" si="218"/>
        <v>2.980449953869264E-7</v>
      </c>
      <c r="IO161" s="92">
        <f t="shared" si="218"/>
        <v>3.2882166999670512E-7</v>
      </c>
      <c r="IP161" s="92">
        <f t="shared" si="218"/>
        <v>1.5115462325988653E-7</v>
      </c>
      <c r="IQ161" s="92">
        <f t="shared" si="218"/>
        <v>2.2800231707304914E-7</v>
      </c>
      <c r="IR161" s="92">
        <f t="shared" si="218"/>
        <v>1.3006987002075956E-7</v>
      </c>
      <c r="IS161" s="92">
        <f t="shared" si="218"/>
        <v>9.337741301202513E-9</v>
      </c>
      <c r="IT161" s="92">
        <f t="shared" si="218"/>
        <v>1.6735801318104515E-9</v>
      </c>
      <c r="IU161" s="92">
        <f t="shared" si="218"/>
        <v>1.5374296133490656E-8</v>
      </c>
      <c r="IV161" s="92">
        <f t="shared" si="218"/>
        <v>7.3996127173297903E-7</v>
      </c>
      <c r="IW161" s="92">
        <f t="shared" si="218"/>
        <v>6.8829372967459706E-5</v>
      </c>
      <c r="IY161" s="92">
        <f t="shared" ref="IY161:JM177" si="219">GM161+HC161+HS161+II161</f>
        <v>3.3864677985711536E-2</v>
      </c>
      <c r="IZ161" s="92">
        <f t="shared" si="219"/>
        <v>1.0233231861089183E-2</v>
      </c>
      <c r="JA161" s="92">
        <f t="shared" si="219"/>
        <v>5.5328916862450259E-3</v>
      </c>
      <c r="JB161" s="92">
        <f t="shared" si="219"/>
        <v>1.6406786228746538E-3</v>
      </c>
      <c r="JC161" s="92">
        <f t="shared" si="219"/>
        <v>9.1545467293445669E-3</v>
      </c>
      <c r="JD161" s="92">
        <f t="shared" si="219"/>
        <v>8.5192108445267464E-3</v>
      </c>
      <c r="JE161" s="92">
        <f t="shared" si="219"/>
        <v>2.7355468792638993E-3</v>
      </c>
      <c r="JF161" s="92">
        <f t="shared" si="219"/>
        <v>8.0757035111508186E-4</v>
      </c>
      <c r="JG161" s="92">
        <f t="shared" si="219"/>
        <v>2.7197147015367235E-3</v>
      </c>
      <c r="JH161" s="92">
        <f t="shared" si="219"/>
        <v>4.8648026642533629E-3</v>
      </c>
      <c r="JI161" s="92">
        <f t="shared" si="219"/>
        <v>1.6479597284571476E-2</v>
      </c>
      <c r="JJ161" s="92">
        <f t="shared" si="219"/>
        <v>3.1883133947233078E-2</v>
      </c>
      <c r="JK161" s="92">
        <f t="shared" si="219"/>
        <v>7.7702166904696973E-2</v>
      </c>
      <c r="JL161" s="92">
        <f t="shared" si="219"/>
        <v>0.1076856523944915</v>
      </c>
      <c r="JM161" s="92">
        <f t="shared" si="219"/>
        <v>0.10092533322485792</v>
      </c>
    </row>
    <row r="162" spans="2:273" x14ac:dyDescent="0.25">
      <c r="B162" s="2">
        <v>135</v>
      </c>
      <c r="C162" s="37">
        <v>33.225000000000001</v>
      </c>
      <c r="D162" s="37">
        <v>32.35</v>
      </c>
      <c r="E162" s="37">
        <v>35.024999999999999</v>
      </c>
      <c r="F162" s="37">
        <v>33.1</v>
      </c>
      <c r="G162" s="37">
        <v>34.299999999999997</v>
      </c>
      <c r="H162" s="37">
        <v>33.625</v>
      </c>
      <c r="I162" s="37">
        <v>31.625</v>
      </c>
      <c r="J162" s="37">
        <v>32.575000000000003</v>
      </c>
      <c r="K162" s="37">
        <v>34.725000000000001</v>
      </c>
      <c r="L162" s="37">
        <v>30.074999999999999</v>
      </c>
      <c r="M162" s="37">
        <v>29.074999999999999</v>
      </c>
      <c r="N162" s="37">
        <v>28.856999999999999</v>
      </c>
      <c r="O162" s="37">
        <v>28.381</v>
      </c>
      <c r="P162" s="37">
        <v>30.692</v>
      </c>
      <c r="Q162" s="37">
        <v>38.308</v>
      </c>
      <c r="S162" s="4">
        <f t="shared" si="173"/>
        <v>32.556324609990135</v>
      </c>
      <c r="T162" s="4">
        <f t="shared" si="173"/>
        <v>32.514911629329312</v>
      </c>
      <c r="U162" s="4">
        <f t="shared" si="173"/>
        <v>33.838344924046474</v>
      </c>
      <c r="V162" s="4">
        <f t="shared" si="173"/>
        <v>33.407560546665117</v>
      </c>
      <c r="W162" s="4">
        <f t="shared" si="173"/>
        <v>33.576505279366771</v>
      </c>
      <c r="X162" s="4">
        <f t="shared" si="173"/>
        <v>33.072231503513422</v>
      </c>
      <c r="Y162" s="4">
        <f t="shared" si="173"/>
        <v>32.65109078346363</v>
      </c>
      <c r="Z162" s="4">
        <f t="shared" si="173"/>
        <v>34.551467724769886</v>
      </c>
      <c r="AA162" s="4">
        <f t="shared" si="173"/>
        <v>33.974241830490648</v>
      </c>
      <c r="AB162" s="4">
        <f t="shared" si="173"/>
        <v>31.432396039746859</v>
      </c>
      <c r="AC162" s="4">
        <f t="shared" si="173"/>
        <v>30.875057464629961</v>
      </c>
      <c r="AD162" s="4">
        <f t="shared" si="173"/>
        <v>30.362620827986227</v>
      </c>
      <c r="AE162" s="4">
        <f t="shared" si="173"/>
        <v>31.650931175626997</v>
      </c>
      <c r="AF162" s="4">
        <f t="shared" si="173"/>
        <v>33.254325742036841</v>
      </c>
      <c r="AG162" s="4">
        <f t="shared" si="173"/>
        <v>41.02050559061697</v>
      </c>
      <c r="AI162" s="4">
        <f t="shared" si="174"/>
        <v>0.66867539000986653</v>
      </c>
      <c r="AJ162" s="4">
        <f t="shared" si="174"/>
        <v>-0.16491162932931047</v>
      </c>
      <c r="AK162" s="4">
        <f t="shared" si="174"/>
        <v>1.1866550759535244</v>
      </c>
      <c r="AL162" s="4">
        <f t="shared" si="174"/>
        <v>-0.30756054666511545</v>
      </c>
      <c r="AM162" s="4">
        <f t="shared" si="174"/>
        <v>0.72349472063322651</v>
      </c>
      <c r="AN162" s="4">
        <f t="shared" si="174"/>
        <v>0.55276849648657844</v>
      </c>
      <c r="AO162" s="4">
        <f t="shared" si="174"/>
        <v>-1.0260907834636299</v>
      </c>
      <c r="AP162" s="4">
        <f t="shared" si="174"/>
        <v>-1.9764677247698828</v>
      </c>
      <c r="AQ162" s="4">
        <f t="shared" si="174"/>
        <v>0.75075816950935348</v>
      </c>
      <c r="AR162" s="4">
        <f t="shared" si="174"/>
        <v>-1.3573960397468596</v>
      </c>
      <c r="AS162" s="4">
        <f t="shared" si="174"/>
        <v>-1.8000574646299619</v>
      </c>
      <c r="AT162" s="4">
        <f t="shared" si="174"/>
        <v>-1.5056208279862275</v>
      </c>
      <c r="AU162" s="4">
        <f t="shared" si="174"/>
        <v>-3.2699311756269971</v>
      </c>
      <c r="AV162" s="4">
        <f t="shared" si="174"/>
        <v>-2.5623257420368404</v>
      </c>
      <c r="AW162" s="4">
        <f t="shared" si="174"/>
        <v>-2.7125055906169706</v>
      </c>
      <c r="AY162" s="2">
        <f t="shared" si="213"/>
        <v>32.556321228276936</v>
      </c>
      <c r="AZ162" s="2">
        <f t="shared" si="213"/>
        <v>32.507613875598189</v>
      </c>
      <c r="BA162" s="2">
        <f t="shared" si="213"/>
        <v>33.832826570085899</v>
      </c>
      <c r="BB162" s="2">
        <f t="shared" si="213"/>
        <v>33.406495006727695</v>
      </c>
      <c r="BC162" s="2">
        <f t="shared" si="213"/>
        <v>33.561754599642732</v>
      </c>
      <c r="BD162" s="2">
        <f t="shared" si="213"/>
        <v>33.057581005501611</v>
      </c>
      <c r="BE162" s="2">
        <f t="shared" si="213"/>
        <v>32.647621023365154</v>
      </c>
      <c r="BF162" s="2">
        <f t="shared" si="213"/>
        <v>34.550781020286017</v>
      </c>
      <c r="BG162" s="2">
        <f t="shared" si="213"/>
        <v>33.970137386154057</v>
      </c>
      <c r="BH162" s="2">
        <f t="shared" si="213"/>
        <v>31.422387545046618</v>
      </c>
      <c r="BI162" s="2">
        <f t="shared" si="213"/>
        <v>30.813195905143637</v>
      </c>
      <c r="BJ162" s="2">
        <f t="shared" si="213"/>
        <v>30.177359341353196</v>
      </c>
      <c r="BK162" s="2">
        <f t="shared" si="213"/>
        <v>30.809080278717413</v>
      </c>
      <c r="BL162" s="2">
        <f t="shared" si="213"/>
        <v>31.11833714051367</v>
      </c>
      <c r="BM162" s="2">
        <f t="shared" si="213"/>
        <v>37.087819797904508</v>
      </c>
      <c r="BO162" s="2" t="str">
        <f t="shared" si="181"/>
        <v/>
      </c>
      <c r="BP162" s="2" t="str">
        <f t="shared" si="182"/>
        <v/>
      </c>
      <c r="BQ162" s="2" t="str">
        <f t="shared" si="183"/>
        <v/>
      </c>
      <c r="BR162" s="2" t="str">
        <f t="shared" si="184"/>
        <v/>
      </c>
      <c r="BS162" s="2" t="str">
        <f t="shared" si="185"/>
        <v/>
      </c>
      <c r="BT162" s="2" t="str">
        <f t="shared" si="186"/>
        <v/>
      </c>
      <c r="BU162" s="2" t="str">
        <f t="shared" si="187"/>
        <v/>
      </c>
      <c r="BV162" s="2" t="str">
        <f t="shared" si="188"/>
        <v/>
      </c>
      <c r="BW162" s="2" t="str">
        <f t="shared" si="189"/>
        <v/>
      </c>
      <c r="BX162" s="2" t="str">
        <f t="shared" si="190"/>
        <v/>
      </c>
      <c r="BY162" s="2" t="str">
        <f t="shared" si="191"/>
        <v/>
      </c>
      <c r="BZ162" s="2" t="str">
        <f t="shared" si="192"/>
        <v/>
      </c>
      <c r="CA162" s="2" t="str">
        <f t="shared" si="193"/>
        <v/>
      </c>
      <c r="CB162" s="2" t="str">
        <f t="shared" si="194"/>
        <v/>
      </c>
      <c r="CC162" s="2" t="str">
        <f t="shared" si="195"/>
        <v/>
      </c>
      <c r="CE162" s="2" t="str">
        <f t="shared" si="214"/>
        <v/>
      </c>
      <c r="CF162" s="2">
        <f t="shared" si="214"/>
        <v>32.35</v>
      </c>
      <c r="CG162" s="2">
        <f t="shared" si="214"/>
        <v>35.024999999999999</v>
      </c>
      <c r="CH162" s="2">
        <f t="shared" si="214"/>
        <v>33.1</v>
      </c>
      <c r="CI162" s="2">
        <f t="shared" si="214"/>
        <v>34.299999999999997</v>
      </c>
      <c r="CJ162" s="2">
        <f t="shared" si="214"/>
        <v>33.625</v>
      </c>
      <c r="CK162" s="2">
        <f t="shared" si="214"/>
        <v>31.625</v>
      </c>
      <c r="CL162" s="2">
        <f t="shared" si="214"/>
        <v>32.575000000000003</v>
      </c>
      <c r="CM162" s="2">
        <f t="shared" si="214"/>
        <v>34.725000000000001</v>
      </c>
      <c r="CN162" s="2">
        <f t="shared" si="214"/>
        <v>30.074999999999999</v>
      </c>
      <c r="CO162" s="2">
        <f t="shared" si="214"/>
        <v>29.074999999999999</v>
      </c>
      <c r="CP162" s="2" t="str">
        <f t="shared" si="214"/>
        <v/>
      </c>
      <c r="CQ162" s="2" t="str">
        <f t="shared" si="214"/>
        <v/>
      </c>
      <c r="CR162" s="2" t="str">
        <f t="shared" si="214"/>
        <v/>
      </c>
      <c r="CS162" s="2" t="str">
        <f t="shared" si="214"/>
        <v/>
      </c>
      <c r="CU162" s="2" t="str">
        <f t="shared" si="196"/>
        <v/>
      </c>
      <c r="CV162" s="2">
        <f t="shared" si="197"/>
        <v>32.35</v>
      </c>
      <c r="CW162" s="2">
        <f t="shared" si="198"/>
        <v>35.024999999999999</v>
      </c>
      <c r="CX162" s="2">
        <f t="shared" si="199"/>
        <v>33.1</v>
      </c>
      <c r="CY162" s="2">
        <f t="shared" si="200"/>
        <v>34.299999999999997</v>
      </c>
      <c r="CZ162" s="2">
        <f t="shared" si="201"/>
        <v>33.625</v>
      </c>
      <c r="DA162" s="2">
        <f t="shared" si="202"/>
        <v>31.625</v>
      </c>
      <c r="DB162" s="2">
        <f t="shared" si="203"/>
        <v>32.575000000000003</v>
      </c>
      <c r="DC162" s="2">
        <f t="shared" si="204"/>
        <v>34.725000000000001</v>
      </c>
      <c r="DD162" s="2">
        <f t="shared" si="205"/>
        <v>30.074999999999999</v>
      </c>
      <c r="DE162" s="2">
        <f t="shared" si="206"/>
        <v>29.074999999999999</v>
      </c>
      <c r="DF162" s="2" t="str">
        <f t="shared" si="207"/>
        <v/>
      </c>
      <c r="DG162" s="2" t="str">
        <f t="shared" si="208"/>
        <v/>
      </c>
      <c r="DH162" s="2" t="str">
        <f t="shared" si="209"/>
        <v/>
      </c>
      <c r="DI162" s="2" t="str">
        <f t="shared" si="210"/>
        <v/>
      </c>
      <c r="DK162" s="2">
        <f t="shared" si="175"/>
        <v>80.514372822299634</v>
      </c>
      <c r="DL162" s="2">
        <f t="shared" si="175"/>
        <v>72.920283400809723</v>
      </c>
      <c r="DM162" s="2">
        <f t="shared" si="175"/>
        <v>67.590156794425084</v>
      </c>
      <c r="DN162" s="2">
        <f t="shared" si="175"/>
        <v>83.705327093968606</v>
      </c>
      <c r="DO162" s="2">
        <f t="shared" si="175"/>
        <v>78.863477801268488</v>
      </c>
      <c r="DP162" s="2">
        <f t="shared" si="175"/>
        <v>69.668042162979788</v>
      </c>
      <c r="DQ162" s="2">
        <f t="shared" si="175"/>
        <v>72.810955904560572</v>
      </c>
      <c r="DR162" s="2">
        <f t="shared" si="175"/>
        <v>75.095099667774093</v>
      </c>
      <c r="DS162" s="2">
        <f t="shared" si="175"/>
        <v>71.939934813248769</v>
      </c>
      <c r="DT162" s="2">
        <f t="shared" si="175"/>
        <v>70.000391648434757</v>
      </c>
      <c r="DU162" s="2">
        <f t="shared" si="175"/>
        <v>61.52585365853659</v>
      </c>
      <c r="DV162" s="2">
        <f t="shared" si="175"/>
        <v>69.851065539112028</v>
      </c>
      <c r="DW162" s="2">
        <f t="shared" si="175"/>
        <v>63.978228470754047</v>
      </c>
      <c r="DX162" s="2">
        <f t="shared" si="175"/>
        <v>77.211943521594691</v>
      </c>
      <c r="DY162" s="2">
        <f t="shared" si="175"/>
        <v>72.245684210526321</v>
      </c>
      <c r="EA162" s="2">
        <f t="shared" si="212"/>
        <v>32.519146192893402</v>
      </c>
      <c r="EB162" s="2">
        <f t="shared" si="212"/>
        <v>32.446382831603003</v>
      </c>
      <c r="EC162" s="2">
        <f t="shared" si="212"/>
        <v>33.903841674030048</v>
      </c>
      <c r="ED162" s="2">
        <f t="shared" si="212"/>
        <v>33.294677209092086</v>
      </c>
      <c r="EE162" s="2">
        <f t="shared" si="212"/>
        <v>33.50137594132304</v>
      </c>
      <c r="EF162" s="2">
        <f t="shared" si="212"/>
        <v>33.02631038479953</v>
      </c>
      <c r="EG162" s="2">
        <f t="shared" si="212"/>
        <v>32.609246689102044</v>
      </c>
      <c r="EH162" s="2">
        <f t="shared" si="212"/>
        <v>34.579016813863859</v>
      </c>
      <c r="EI162" s="2">
        <f t="shared" si="212"/>
        <v>33.91910383503518</v>
      </c>
      <c r="EJ162" s="2">
        <f t="shared" si="212"/>
        <v>31.364224783489913</v>
      </c>
      <c r="EK162" s="2">
        <f t="shared" si="211"/>
        <v>30.681763697122989</v>
      </c>
      <c r="EL162" s="2">
        <f t="shared" si="178"/>
        <v>30.138215527647233</v>
      </c>
      <c r="EM162" s="2">
        <f t="shared" si="178"/>
        <v>30.792025271994756</v>
      </c>
      <c r="EN162" s="2">
        <f t="shared" si="178"/>
        <v>31.098233787405473</v>
      </c>
      <c r="EO162" s="2">
        <f t="shared" si="178"/>
        <v>37.201881451322208</v>
      </c>
      <c r="EQ162" s="2">
        <f t="shared" si="176"/>
        <v>32.750361203806129</v>
      </c>
      <c r="ER162" s="2">
        <f t="shared" si="176"/>
        <v>32.817894287057655</v>
      </c>
      <c r="ES162" s="2">
        <f t="shared" si="176"/>
        <v>33.359981753231736</v>
      </c>
      <c r="ET162" s="2">
        <f t="shared" si="176"/>
        <v>34.015950864069133</v>
      </c>
      <c r="EU162" s="2">
        <f t="shared" si="176"/>
        <v>33.913207502507625</v>
      </c>
      <c r="EV162" s="2">
        <f t="shared" si="176"/>
        <v>33.218376149220049</v>
      </c>
      <c r="EW162" s="2">
        <f t="shared" si="176"/>
        <v>32.842038168311092</v>
      </c>
      <c r="EX162" s="2">
        <f t="shared" si="176"/>
        <v>34.30145569116209</v>
      </c>
      <c r="EY162" s="2">
        <f t="shared" si="176"/>
        <v>34.254969956804956</v>
      </c>
      <c r="EZ162" s="2">
        <f t="shared" si="176"/>
        <v>31.771817848489228</v>
      </c>
      <c r="FA162" s="2">
        <f t="shared" si="176"/>
        <v>31.806937659774984</v>
      </c>
      <c r="FB162" s="2">
        <f t="shared" si="176"/>
        <v>30.422594873968109</v>
      </c>
      <c r="FC162" s="2">
        <f t="shared" si="176"/>
        <v>30.882125506545268</v>
      </c>
      <c r="FD162" s="2">
        <f t="shared" si="176"/>
        <v>31.199855172681378</v>
      </c>
      <c r="FE162" s="2">
        <f t="shared" si="176"/>
        <v>35.897952223890726</v>
      </c>
      <c r="FG162" s="2">
        <f t="shared" si="177"/>
        <v>0.99983051642340925</v>
      </c>
      <c r="FH162" s="2">
        <f t="shared" si="177"/>
        <v>0.99984558979777793</v>
      </c>
      <c r="FI162" s="2">
        <f t="shared" si="177"/>
        <v>0.99981740743606085</v>
      </c>
      <c r="FJ162" s="2">
        <f t="shared" si="177"/>
        <v>0.99980248366435265</v>
      </c>
      <c r="FK162" s="2">
        <f t="shared" si="177"/>
        <v>0.99978501437827139</v>
      </c>
      <c r="FL162" s="2">
        <f t="shared" si="177"/>
        <v>0.9997984516315831</v>
      </c>
      <c r="FM162" s="2">
        <f t="shared" si="177"/>
        <v>0.99979371466388511</v>
      </c>
      <c r="FN162" s="2">
        <f t="shared" si="177"/>
        <v>0.99977294912136938</v>
      </c>
      <c r="FO162" s="2">
        <f t="shared" si="177"/>
        <v>0.99977773576921125</v>
      </c>
      <c r="FP162" s="2">
        <f t="shared" si="177"/>
        <v>0.99977058126571283</v>
      </c>
      <c r="FQ162" s="2">
        <f t="shared" si="177"/>
        <v>0.99976114960447171</v>
      </c>
      <c r="FR162" s="2">
        <f t="shared" si="177"/>
        <v>0.99975446193282547</v>
      </c>
      <c r="FS162" s="2">
        <f t="shared" si="177"/>
        <v>0.99975770851843992</v>
      </c>
      <c r="FT162" s="2">
        <f t="shared" si="177"/>
        <v>0.99979166833952438</v>
      </c>
      <c r="FU162" s="2">
        <f t="shared" si="177"/>
        <v>0.99973242413684982</v>
      </c>
      <c r="FW162" s="2">
        <f t="shared" si="215"/>
        <v>0.12560011826419443</v>
      </c>
      <c r="FX162" s="2">
        <f t="shared" si="215"/>
        <v>0.14799398515530912</v>
      </c>
      <c r="FY162" s="2">
        <f t="shared" si="215"/>
        <v>0.14188575337262868</v>
      </c>
      <c r="FZ162" s="2">
        <f t="shared" si="215"/>
        <v>0.14122361199507083</v>
      </c>
      <c r="GA162" s="2">
        <f t="shared" si="215"/>
        <v>0.12293001173293543</v>
      </c>
      <c r="GB162" s="2">
        <f t="shared" si="215"/>
        <v>0.12436125468943957</v>
      </c>
      <c r="GC162" s="2">
        <f t="shared" si="215"/>
        <v>0.12921998377007207</v>
      </c>
      <c r="GD162" s="2">
        <f t="shared" si="215"/>
        <v>0.1348712147584176</v>
      </c>
      <c r="GE162" s="2">
        <f t="shared" si="215"/>
        <v>0.12678528022765453</v>
      </c>
      <c r="GF162" s="2">
        <f t="shared" si="215"/>
        <v>0.12095127540240404</v>
      </c>
      <c r="GG162" s="2">
        <f t="shared" si="215"/>
        <v>0.11026302514256757</v>
      </c>
      <c r="GH162" s="2">
        <f t="shared" si="215"/>
        <v>0.10335770741587848</v>
      </c>
      <c r="GI162" s="2">
        <f t="shared" si="215"/>
        <v>0.10004715778202217</v>
      </c>
      <c r="GJ162" s="2">
        <f t="shared" si="215"/>
        <v>0.10328935548444268</v>
      </c>
      <c r="GK162" s="2">
        <f t="shared" si="215"/>
        <v>9.4666586646129272E-2</v>
      </c>
      <c r="GM162" s="92">
        <f t="shared" si="216"/>
        <v>1.0147947898082165E-283</v>
      </c>
      <c r="GN162" s="92">
        <f t="shared" si="216"/>
        <v>4.4697239468454686E-297</v>
      </c>
      <c r="GO162" s="92">
        <f t="shared" si="216"/>
        <v>0</v>
      </c>
      <c r="GP162" s="92">
        <f t="shared" si="216"/>
        <v>0</v>
      </c>
      <c r="GQ162" s="92">
        <f t="shared" si="216"/>
        <v>0</v>
      </c>
      <c r="GR162" s="92">
        <f t="shared" si="216"/>
        <v>0</v>
      </c>
      <c r="GS162" s="92">
        <f t="shared" si="216"/>
        <v>0</v>
      </c>
      <c r="GT162" s="92">
        <f t="shared" si="216"/>
        <v>3.1017664756706307E-205</v>
      </c>
      <c r="GU162" s="92">
        <f t="shared" si="216"/>
        <v>3.4609766221506886E-257</v>
      </c>
      <c r="GV162" s="92">
        <f t="shared" si="216"/>
        <v>0</v>
      </c>
      <c r="GW162" s="92">
        <f t="shared" si="216"/>
        <v>0</v>
      </c>
      <c r="GX162" s="92">
        <f t="shared" si="216"/>
        <v>0</v>
      </c>
      <c r="GY162" s="92">
        <f t="shared" si="216"/>
        <v>1.0275039276471914E-271</v>
      </c>
      <c r="GZ162" s="92">
        <f t="shared" si="216"/>
        <v>1.1213030739854599E-262</v>
      </c>
      <c r="HA162" s="92">
        <f t="shared" si="216"/>
        <v>1.8746241988119699E-241</v>
      </c>
      <c r="HC162" s="92">
        <f t="shared" si="180"/>
        <v>2.2594976730294296E-118</v>
      </c>
      <c r="HD162" s="92">
        <f t="shared" si="180"/>
        <v>3.3021161013858079E-127</v>
      </c>
      <c r="HE162" s="92">
        <f t="shared" si="180"/>
        <v>1.4474982102590613E-135</v>
      </c>
      <c r="HF162" s="92">
        <f t="shared" si="179"/>
        <v>1.5204378343247226E-148</v>
      </c>
      <c r="HG162" s="92">
        <f t="shared" si="179"/>
        <v>6.509326738015928E-183</v>
      </c>
      <c r="HH162" s="92">
        <f t="shared" si="179"/>
        <v>1.7369813612414608E-243</v>
      </c>
      <c r="HI162" s="92">
        <f t="shared" si="179"/>
        <v>2.1567499747204974E-253</v>
      </c>
      <c r="HJ162" s="92">
        <f t="shared" si="179"/>
        <v>9.7666377945428605E-248</v>
      </c>
      <c r="HK162" s="92">
        <f t="shared" si="179"/>
        <v>1.7228209042426807E-263</v>
      </c>
      <c r="HL162" s="92">
        <f t="shared" si="160"/>
        <v>3.1570145496182253E-289</v>
      </c>
      <c r="HM162" s="92">
        <f t="shared" si="160"/>
        <v>5.389586653033758E-215</v>
      </c>
      <c r="HN162" s="92">
        <f t="shared" si="160"/>
        <v>5.4683087313906675E-177</v>
      </c>
      <c r="HO162" s="92">
        <f t="shared" si="160"/>
        <v>5.2022328547745581E-144</v>
      </c>
      <c r="HP162" s="92">
        <f t="shared" si="160"/>
        <v>2.1108205691448358E-118</v>
      </c>
      <c r="HQ162" s="92">
        <f t="shared" si="160"/>
        <v>3.0326963558577027E-111</v>
      </c>
      <c r="HS162" s="92">
        <f t="shared" si="217"/>
        <v>1.7214918099053258E-2</v>
      </c>
      <c r="HT162" s="92">
        <f t="shared" si="217"/>
        <v>4.6533952683113196E-3</v>
      </c>
      <c r="HU162" s="92">
        <f t="shared" si="217"/>
        <v>2.1624156691369082E-3</v>
      </c>
      <c r="HV162" s="92">
        <f t="shared" si="217"/>
        <v>5.1994692437778371E-4</v>
      </c>
      <c r="HW162" s="92">
        <f t="shared" si="217"/>
        <v>3.5213074004047315E-3</v>
      </c>
      <c r="HX162" s="92">
        <f t="shared" si="217"/>
        <v>3.3693800555130082E-3</v>
      </c>
      <c r="HY162" s="92">
        <f t="shared" si="217"/>
        <v>9.4574025633730623E-4</v>
      </c>
      <c r="HZ162" s="92">
        <f t="shared" si="217"/>
        <v>2.3366938126040456E-4</v>
      </c>
      <c r="IA162" s="92">
        <f t="shared" si="217"/>
        <v>9.3713010072425326E-4</v>
      </c>
      <c r="IB162" s="92">
        <f t="shared" si="217"/>
        <v>1.7883581282896513E-3</v>
      </c>
      <c r="IC162" s="92">
        <f t="shared" si="217"/>
        <v>6.7078529744443649E-3</v>
      </c>
      <c r="ID162" s="92">
        <f t="shared" si="217"/>
        <v>1.3955302728733677E-2</v>
      </c>
      <c r="IE162" s="92">
        <f t="shared" si="217"/>
        <v>4.1280619912485265E-2</v>
      </c>
      <c r="IF162" s="92">
        <f t="shared" si="217"/>
        <v>6.20052710631947E-2</v>
      </c>
      <c r="IG162" s="92">
        <f t="shared" si="217"/>
        <v>5.5619640609808327E-2</v>
      </c>
      <c r="II162" s="92">
        <f t="shared" si="218"/>
        <v>1.413627699888591E-5</v>
      </c>
      <c r="IJ162" s="92">
        <f t="shared" si="218"/>
        <v>1.4172878259527047E-4</v>
      </c>
      <c r="IK162" s="92">
        <f t="shared" si="218"/>
        <v>1.2959417040418957E-5</v>
      </c>
      <c r="IL162" s="92">
        <f t="shared" si="218"/>
        <v>1.9145591576196476E-6</v>
      </c>
      <c r="IM162" s="92">
        <f t="shared" si="218"/>
        <v>3.2548842065620513E-7</v>
      </c>
      <c r="IN162" s="92">
        <f t="shared" si="218"/>
        <v>9.8935516670683925E-7</v>
      </c>
      <c r="IO162" s="92">
        <f t="shared" si="218"/>
        <v>1.1104480143573785E-6</v>
      </c>
      <c r="IP162" s="92">
        <f t="shared" si="218"/>
        <v>5.6384443483874001E-7</v>
      </c>
      <c r="IQ162" s="92">
        <f t="shared" si="218"/>
        <v>7.8451963423403492E-7</v>
      </c>
      <c r="IR162" s="92">
        <f t="shared" si="218"/>
        <v>4.5470511593653547E-7</v>
      </c>
      <c r="IS162" s="92">
        <f t="shared" si="218"/>
        <v>3.8033514822871027E-8</v>
      </c>
      <c r="IT162" s="92">
        <f t="shared" si="218"/>
        <v>7.4583825388696099E-9</v>
      </c>
      <c r="IU162" s="92">
        <f t="shared" si="218"/>
        <v>5.6455974370695232E-8</v>
      </c>
      <c r="IV162" s="92">
        <f t="shared" si="218"/>
        <v>2.0519638423955821E-6</v>
      </c>
      <c r="IW162" s="92">
        <f t="shared" si="218"/>
        <v>1.3114415920952857E-4</v>
      </c>
      <c r="IY162" s="92">
        <f t="shared" si="219"/>
        <v>1.7229054376052145E-2</v>
      </c>
      <c r="IZ162" s="92">
        <f t="shared" si="219"/>
        <v>4.7951240509065901E-3</v>
      </c>
      <c r="JA162" s="92">
        <f t="shared" si="219"/>
        <v>2.1753750861773272E-3</v>
      </c>
      <c r="JB162" s="92">
        <f t="shared" si="219"/>
        <v>5.2186148353540332E-4</v>
      </c>
      <c r="JC162" s="92">
        <f t="shared" si="219"/>
        <v>3.5216328888253877E-3</v>
      </c>
      <c r="JD162" s="92">
        <f t="shared" si="219"/>
        <v>3.3703694106797149E-3</v>
      </c>
      <c r="JE162" s="92">
        <f t="shared" si="219"/>
        <v>9.4685070435166364E-4</v>
      </c>
      <c r="JF162" s="92">
        <f t="shared" si="219"/>
        <v>2.3423322569524329E-4</v>
      </c>
      <c r="JG162" s="92">
        <f t="shared" si="219"/>
        <v>9.3791462035848732E-4</v>
      </c>
      <c r="JH162" s="92">
        <f t="shared" si="219"/>
        <v>1.7888128334055879E-3</v>
      </c>
      <c r="JI162" s="92">
        <f t="shared" si="219"/>
        <v>6.7078910079591877E-3</v>
      </c>
      <c r="JJ162" s="92">
        <f t="shared" si="219"/>
        <v>1.3955310187116215E-2</v>
      </c>
      <c r="JK162" s="92">
        <f t="shared" si="219"/>
        <v>4.1280676368459633E-2</v>
      </c>
      <c r="JL162" s="92">
        <f t="shared" si="219"/>
        <v>6.2007323027037098E-2</v>
      </c>
      <c r="JM162" s="92">
        <f t="shared" si="219"/>
        <v>5.5750784769017854E-2</v>
      </c>
    </row>
    <row r="163" spans="2:273" x14ac:dyDescent="0.25">
      <c r="B163" s="2">
        <v>136</v>
      </c>
      <c r="C163" s="37">
        <v>32.200000000000003</v>
      </c>
      <c r="D163" s="37">
        <v>32.975000000000001</v>
      </c>
      <c r="E163" s="37">
        <v>33.6</v>
      </c>
      <c r="F163" s="37">
        <v>33.700000000000003</v>
      </c>
      <c r="G163" s="37">
        <v>33.125</v>
      </c>
      <c r="H163" s="37">
        <v>33.299999999999997</v>
      </c>
      <c r="I163" s="37">
        <v>32.575000000000003</v>
      </c>
      <c r="J163" s="37">
        <v>35.125</v>
      </c>
      <c r="K163" s="37">
        <v>34.274999999999999</v>
      </c>
      <c r="L163" s="37">
        <v>30.925000000000001</v>
      </c>
      <c r="M163" s="37">
        <v>30.2</v>
      </c>
      <c r="N163" s="37">
        <v>28.928999999999998</v>
      </c>
      <c r="O163" s="37">
        <v>28.31</v>
      </c>
      <c r="P163" s="37">
        <v>30.256</v>
      </c>
      <c r="Q163" s="37">
        <v>35.308</v>
      </c>
      <c r="S163" s="4">
        <f t="shared" ref="S163:AG179" si="220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32.459285262476492</v>
      </c>
      <c r="T163" s="4">
        <f t="shared" si="220"/>
        <v>32.368904263206908</v>
      </c>
      <c r="U163" s="4">
        <f t="shared" si="220"/>
        <v>33.741104624384214</v>
      </c>
      <c r="V163" s="4">
        <f t="shared" si="220"/>
        <v>33.294535401603248</v>
      </c>
      <c r="W163" s="4">
        <f t="shared" si="220"/>
        <v>33.454235301399507</v>
      </c>
      <c r="X163" s="4">
        <f t="shared" si="220"/>
        <v>32.959383940541386</v>
      </c>
      <c r="Y163" s="4">
        <f t="shared" si="220"/>
        <v>32.530447669413384</v>
      </c>
      <c r="Z163" s="4">
        <f t="shared" si="220"/>
        <v>34.431925455475131</v>
      </c>
      <c r="AA163" s="4">
        <f t="shared" si="220"/>
        <v>33.824962896503216</v>
      </c>
      <c r="AB163" s="4">
        <f t="shared" si="220"/>
        <v>31.26702919677561</v>
      </c>
      <c r="AC163" s="4">
        <f t="shared" si="220"/>
        <v>30.653592494249885</v>
      </c>
      <c r="AD163" s="4">
        <f t="shared" si="220"/>
        <v>30.063633284748729</v>
      </c>
      <c r="AE163" s="4">
        <f t="shared" si="220"/>
        <v>30.990887638709452</v>
      </c>
      <c r="AF163" s="4">
        <f t="shared" si="220"/>
        <v>31.949592269975572</v>
      </c>
      <c r="AG163" s="4">
        <f t="shared" si="220"/>
        <v>38.762830232094331</v>
      </c>
      <c r="AI163" s="4">
        <f t="shared" ref="AI163:AW179" si="221">IF(OR($B163 &lt; C$230, $B163 &gt; C$233), 0, C163-S163)</f>
        <v>-0.25928526247648875</v>
      </c>
      <c r="AJ163" s="4">
        <f t="shared" si="221"/>
        <v>0.60609573679309392</v>
      </c>
      <c r="AK163" s="4">
        <f t="shared" si="221"/>
        <v>-0.14110462438421223</v>
      </c>
      <c r="AL163" s="4">
        <f t="shared" si="221"/>
        <v>0.40546459839675464</v>
      </c>
      <c r="AM163" s="4">
        <f t="shared" si="221"/>
        <v>-0.32923530139950685</v>
      </c>
      <c r="AN163" s="4">
        <f t="shared" si="221"/>
        <v>0.34061605945861118</v>
      </c>
      <c r="AO163" s="4">
        <f t="shared" si="221"/>
        <v>4.4552330586618893E-2</v>
      </c>
      <c r="AP163" s="4">
        <f t="shared" si="221"/>
        <v>0.69307454452486894</v>
      </c>
      <c r="AQ163" s="4">
        <f t="shared" si="221"/>
        <v>0.45003710349678272</v>
      </c>
      <c r="AR163" s="4">
        <f t="shared" si="221"/>
        <v>-0.34202919677560928</v>
      </c>
      <c r="AS163" s="4">
        <f t="shared" si="221"/>
        <v>-0.4535924942498859</v>
      </c>
      <c r="AT163" s="4">
        <f t="shared" si="221"/>
        <v>-1.1346332847487304</v>
      </c>
      <c r="AU163" s="4">
        <f t="shared" si="221"/>
        <v>-2.6808876387094536</v>
      </c>
      <c r="AV163" s="4">
        <f t="shared" si="221"/>
        <v>-1.6935922699755714</v>
      </c>
      <c r="AW163" s="4">
        <f t="shared" si="221"/>
        <v>-3.4548302320943307</v>
      </c>
      <c r="AY163" s="2">
        <f t="shared" si="213"/>
        <v>32.459277278584601</v>
      </c>
      <c r="AZ163" s="2">
        <f t="shared" si="213"/>
        <v>32.363788011228436</v>
      </c>
      <c r="BA163" s="2">
        <f t="shared" si="213"/>
        <v>33.738056631669522</v>
      </c>
      <c r="BB163" s="2">
        <f t="shared" si="213"/>
        <v>33.293823879900401</v>
      </c>
      <c r="BC163" s="2">
        <f t="shared" si="213"/>
        <v>33.4505006648346</v>
      </c>
      <c r="BD163" s="2">
        <f t="shared" si="213"/>
        <v>32.955302865589054</v>
      </c>
      <c r="BE163" s="2">
        <f t="shared" si="213"/>
        <v>32.529222421771472</v>
      </c>
      <c r="BF163" s="2">
        <f t="shared" si="213"/>
        <v>34.431489303881918</v>
      </c>
      <c r="BG163" s="2">
        <f t="shared" si="213"/>
        <v>33.823667393503619</v>
      </c>
      <c r="BH163" s="2">
        <f t="shared" si="213"/>
        <v>31.264419113220214</v>
      </c>
      <c r="BI163" s="2">
        <f t="shared" si="213"/>
        <v>30.637330339878474</v>
      </c>
      <c r="BJ163" s="2">
        <f t="shared" si="213"/>
        <v>30.010621548114578</v>
      </c>
      <c r="BK163" s="2">
        <f t="shared" si="213"/>
        <v>30.675813887231769</v>
      </c>
      <c r="BL163" s="2">
        <f t="shared" si="213"/>
        <v>30.987685944579223</v>
      </c>
      <c r="BM163" s="2">
        <f t="shared" si="213"/>
        <v>36.93980645683375</v>
      </c>
      <c r="BO163" s="2" t="str">
        <f t="shared" si="181"/>
        <v/>
      </c>
      <c r="BP163" s="2" t="str">
        <f t="shared" si="182"/>
        <v/>
      </c>
      <c r="BQ163" s="2" t="str">
        <f t="shared" si="183"/>
        <v/>
      </c>
      <c r="BR163" s="2" t="str">
        <f t="shared" si="184"/>
        <v/>
      </c>
      <c r="BS163" s="2" t="str">
        <f t="shared" si="185"/>
        <v/>
      </c>
      <c r="BT163" s="2" t="str">
        <f t="shared" si="186"/>
        <v/>
      </c>
      <c r="BU163" s="2" t="str">
        <f t="shared" si="187"/>
        <v/>
      </c>
      <c r="BV163" s="2" t="str">
        <f t="shared" si="188"/>
        <v/>
      </c>
      <c r="BW163" s="2" t="str">
        <f t="shared" si="189"/>
        <v/>
      </c>
      <c r="BX163" s="2" t="str">
        <f t="shared" si="190"/>
        <v/>
      </c>
      <c r="BY163" s="2" t="str">
        <f t="shared" si="191"/>
        <v/>
      </c>
      <c r="BZ163" s="2" t="str">
        <f t="shared" si="192"/>
        <v/>
      </c>
      <c r="CA163" s="2" t="str">
        <f t="shared" si="193"/>
        <v/>
      </c>
      <c r="CB163" s="2" t="str">
        <f t="shared" si="194"/>
        <v/>
      </c>
      <c r="CC163" s="2" t="str">
        <f t="shared" si="195"/>
        <v/>
      </c>
      <c r="CE163" s="2">
        <f t="shared" si="214"/>
        <v>32.200000000000003</v>
      </c>
      <c r="CF163" s="2">
        <f t="shared" si="214"/>
        <v>32.975000000000001</v>
      </c>
      <c r="CG163" s="2">
        <f t="shared" si="214"/>
        <v>33.6</v>
      </c>
      <c r="CH163" s="2">
        <f t="shared" si="214"/>
        <v>33.700000000000003</v>
      </c>
      <c r="CI163" s="2">
        <f t="shared" si="214"/>
        <v>33.125</v>
      </c>
      <c r="CJ163" s="2">
        <f t="shared" si="214"/>
        <v>33.299999999999997</v>
      </c>
      <c r="CK163" s="2">
        <f t="shared" si="214"/>
        <v>32.575000000000003</v>
      </c>
      <c r="CL163" s="2">
        <f t="shared" si="214"/>
        <v>35.125</v>
      </c>
      <c r="CM163" s="2">
        <f t="shared" si="214"/>
        <v>34.274999999999999</v>
      </c>
      <c r="CN163" s="2">
        <f t="shared" si="214"/>
        <v>30.925000000000001</v>
      </c>
      <c r="CO163" s="2">
        <f t="shared" si="214"/>
        <v>30.2</v>
      </c>
      <c r="CP163" s="2">
        <f t="shared" si="214"/>
        <v>28.928999999999998</v>
      </c>
      <c r="CQ163" s="2" t="str">
        <f t="shared" si="214"/>
        <v/>
      </c>
      <c r="CR163" s="2" t="str">
        <f t="shared" si="214"/>
        <v/>
      </c>
      <c r="CS163" s="2" t="str">
        <f t="shared" si="214"/>
        <v/>
      </c>
      <c r="CU163" s="2">
        <f t="shared" si="196"/>
        <v>32.200000000000003</v>
      </c>
      <c r="CV163" s="2">
        <f t="shared" si="197"/>
        <v>32.975000000000001</v>
      </c>
      <c r="CW163" s="2">
        <f t="shared" si="198"/>
        <v>33.6</v>
      </c>
      <c r="CX163" s="2">
        <f t="shared" si="199"/>
        <v>33.700000000000003</v>
      </c>
      <c r="CY163" s="2">
        <f t="shared" si="200"/>
        <v>33.125</v>
      </c>
      <c r="CZ163" s="2">
        <f t="shared" si="201"/>
        <v>33.299999999999997</v>
      </c>
      <c r="DA163" s="2">
        <f t="shared" si="202"/>
        <v>32.575000000000003</v>
      </c>
      <c r="DB163" s="2">
        <f t="shared" si="203"/>
        <v>35.125</v>
      </c>
      <c r="DC163" s="2">
        <f t="shared" si="204"/>
        <v>34.274999999999999</v>
      </c>
      <c r="DD163" s="2">
        <f t="shared" si="205"/>
        <v>30.925000000000001</v>
      </c>
      <c r="DE163" s="2">
        <f t="shared" si="206"/>
        <v>30.2</v>
      </c>
      <c r="DF163" s="2">
        <f t="shared" si="207"/>
        <v>28.928999999999998</v>
      </c>
      <c r="DG163" s="2" t="str">
        <f t="shared" si="208"/>
        <v/>
      </c>
      <c r="DH163" s="2" t="str">
        <f t="shared" si="209"/>
        <v/>
      </c>
      <c r="DI163" s="2" t="str">
        <f t="shared" si="210"/>
        <v/>
      </c>
      <c r="DK163" s="2">
        <f t="shared" ref="DK163:DY179" si="222">BO$228*$B163+BO$229</f>
        <v>80.795749128919852</v>
      </c>
      <c r="DL163" s="2">
        <f t="shared" si="222"/>
        <v>73.123309716599195</v>
      </c>
      <c r="DM163" s="2">
        <f t="shared" si="222"/>
        <v>67.76216027874564</v>
      </c>
      <c r="DN163" s="2">
        <f t="shared" si="222"/>
        <v>84.027197282770175</v>
      </c>
      <c r="DO163" s="2">
        <f t="shared" si="222"/>
        <v>79.145190274841426</v>
      </c>
      <c r="DP163" s="2">
        <f t="shared" si="222"/>
        <v>69.87555573562382</v>
      </c>
      <c r="DQ163" s="2">
        <f t="shared" si="222"/>
        <v>73.040667472062836</v>
      </c>
      <c r="DR163" s="2">
        <f t="shared" si="222"/>
        <v>75.298920265780737</v>
      </c>
      <c r="DS163" s="2">
        <f t="shared" si="222"/>
        <v>72.13364869626497</v>
      </c>
      <c r="DT163" s="2">
        <f t="shared" si="222"/>
        <v>70.203199362558408</v>
      </c>
      <c r="DU163" s="2">
        <f t="shared" si="222"/>
        <v>61.65095383275262</v>
      </c>
      <c r="DV163" s="2">
        <f t="shared" si="222"/>
        <v>70.048196315312566</v>
      </c>
      <c r="DW163" s="2">
        <f t="shared" si="222"/>
        <v>64.117332205778709</v>
      </c>
      <c r="DX163" s="2">
        <f t="shared" si="222"/>
        <v>77.480392026578073</v>
      </c>
      <c r="DY163" s="2">
        <f t="shared" si="222"/>
        <v>72.459631578947366</v>
      </c>
      <c r="EA163" s="2">
        <f t="shared" si="212"/>
        <v>32.419010039481101</v>
      </c>
      <c r="EB163" s="2">
        <f t="shared" si="212"/>
        <v>32.296155599871732</v>
      </c>
      <c r="EC163" s="2">
        <f t="shared" si="212"/>
        <v>33.818903124748985</v>
      </c>
      <c r="ED163" s="2">
        <f t="shared" si="212"/>
        <v>33.170619143942588</v>
      </c>
      <c r="EE163" s="2">
        <f t="shared" si="212"/>
        <v>33.38465118557712</v>
      </c>
      <c r="EF163" s="2">
        <f t="shared" si="212"/>
        <v>32.92140904165511</v>
      </c>
      <c r="EG163" s="2">
        <f t="shared" si="212"/>
        <v>32.487649107815805</v>
      </c>
      <c r="EH163" s="2">
        <f t="shared" si="212"/>
        <v>34.464819493763095</v>
      </c>
      <c r="EI163" s="2">
        <f t="shared" si="212"/>
        <v>33.767963415592419</v>
      </c>
      <c r="EJ163" s="2">
        <f t="shared" si="212"/>
        <v>31.200722228660005</v>
      </c>
      <c r="EK163" s="2">
        <f t="shared" si="211"/>
        <v>30.491162737136133</v>
      </c>
      <c r="EL163" s="2">
        <f t="shared" si="178"/>
        <v>29.968499343811807</v>
      </c>
      <c r="EM163" s="2">
        <f t="shared" si="178"/>
        <v>30.658115706791115</v>
      </c>
      <c r="EN163" s="2">
        <f t="shared" si="178"/>
        <v>30.966990146122463</v>
      </c>
      <c r="EO163" s="2">
        <f t="shared" si="178"/>
        <v>37.06866070960448</v>
      </c>
      <c r="EQ163" s="2">
        <f t="shared" ref="EQ163:FE179" si="223">CU$228*$B163+CU$229</f>
        <v>32.659987080743143</v>
      </c>
      <c r="ER163" s="2">
        <f t="shared" si="223"/>
        <v>32.68295311456356</v>
      </c>
      <c r="ES163" s="2">
        <f t="shared" si="223"/>
        <v>33.255295135051789</v>
      </c>
      <c r="ET163" s="2">
        <f t="shared" si="223"/>
        <v>33.917137074650711</v>
      </c>
      <c r="EU163" s="2">
        <f t="shared" si="223"/>
        <v>33.811623581297482</v>
      </c>
      <c r="EV163" s="2">
        <f t="shared" si="223"/>
        <v>33.122540492993068</v>
      </c>
      <c r="EW163" s="2">
        <f t="shared" si="223"/>
        <v>32.730204560817988</v>
      </c>
      <c r="EX163" s="2">
        <f t="shared" si="223"/>
        <v>34.178582274733557</v>
      </c>
      <c r="EY163" s="2">
        <f t="shared" si="223"/>
        <v>34.116934810923539</v>
      </c>
      <c r="EZ163" s="2">
        <f t="shared" si="223"/>
        <v>31.62436884544077</v>
      </c>
      <c r="FA163" s="2">
        <f t="shared" si="223"/>
        <v>31.656268974835118</v>
      </c>
      <c r="FB163" s="2">
        <f t="shared" si="223"/>
        <v>30.263897884514492</v>
      </c>
      <c r="FC163" s="2">
        <f t="shared" si="223"/>
        <v>30.752955859927106</v>
      </c>
      <c r="FD163" s="2">
        <f t="shared" si="223"/>
        <v>31.072736238388092</v>
      </c>
      <c r="FE163" s="2">
        <f t="shared" si="223"/>
        <v>35.731985057116802</v>
      </c>
      <c r="FG163" s="2">
        <f t="shared" ref="FG163:FU179" si="224">POWER(10,($B163-C$231)/C$229)/(1+POWER(10,($B163-C$231)/C$229))</f>
        <v>0.99984542683595046</v>
      </c>
      <c r="FH163" s="2">
        <f t="shared" si="224"/>
        <v>0.99985917430854876</v>
      </c>
      <c r="FI163" s="2">
        <f t="shared" si="224"/>
        <v>0.99983347092701791</v>
      </c>
      <c r="FJ163" s="2">
        <f t="shared" si="224"/>
        <v>0.99981985983023025</v>
      </c>
      <c r="FK163" s="2">
        <f t="shared" si="224"/>
        <v>0.99980392707368304</v>
      </c>
      <c r="FL163" s="2">
        <f t="shared" si="224"/>
        <v>0.99981618244351556</v>
      </c>
      <c r="FM163" s="2">
        <f t="shared" si="224"/>
        <v>0.99981186212259621</v>
      </c>
      <c r="FN163" s="2">
        <f t="shared" si="224"/>
        <v>0.99979292300061595</v>
      </c>
      <c r="FO163" s="2">
        <f t="shared" si="224"/>
        <v>0.9997972886479255</v>
      </c>
      <c r="FP163" s="2">
        <f t="shared" si="224"/>
        <v>0.99979076340385309</v>
      </c>
      <c r="FQ163" s="2">
        <f t="shared" si="224"/>
        <v>0.99978216127214148</v>
      </c>
      <c r="FR163" s="2">
        <f t="shared" si="224"/>
        <v>0.99977606178314693</v>
      </c>
      <c r="FS163" s="2">
        <f t="shared" si="224"/>
        <v>0.99977902283151598</v>
      </c>
      <c r="FT163" s="2">
        <f t="shared" si="224"/>
        <v>0.99980999578451157</v>
      </c>
      <c r="FU163" s="2">
        <f t="shared" si="224"/>
        <v>0.999755962166885</v>
      </c>
      <c r="FW163" s="2">
        <f t="shared" si="215"/>
        <v>0.13606895206415118</v>
      </c>
      <c r="FX163" s="2">
        <f t="shared" si="215"/>
        <v>0.15998784066008134</v>
      </c>
      <c r="FY163" s="2">
        <f t="shared" si="215"/>
        <v>0.15347375092000881</v>
      </c>
      <c r="FZ163" s="2">
        <f t="shared" si="215"/>
        <v>0.15276715889435979</v>
      </c>
      <c r="GA163" s="2">
        <f t="shared" si="215"/>
        <v>0.13321019583115204</v>
      </c>
      <c r="GB163" s="2">
        <f t="shared" si="215"/>
        <v>0.13474274066243511</v>
      </c>
      <c r="GC163" s="2">
        <f t="shared" si="215"/>
        <v>0.13994224717758352</v>
      </c>
      <c r="GD163" s="2">
        <f t="shared" si="215"/>
        <v>0.14598378604735035</v>
      </c>
      <c r="GE163" s="2">
        <f t="shared" si="215"/>
        <v>0.13733738242130306</v>
      </c>
      <c r="GF163" s="2">
        <f t="shared" si="215"/>
        <v>0.13109071760191743</v>
      </c>
      <c r="GG163" s="2">
        <f t="shared" si="215"/>
        <v>0.11962839866431486</v>
      </c>
      <c r="GH163" s="2">
        <f t="shared" si="215"/>
        <v>0.11221053547560933</v>
      </c>
      <c r="GI163" s="2">
        <f t="shared" si="215"/>
        <v>0.10865078954732636</v>
      </c>
      <c r="GJ163" s="2">
        <f t="shared" si="215"/>
        <v>0.11213706122569551</v>
      </c>
      <c r="GK163" s="2">
        <f t="shared" si="215"/>
        <v>0.1028603972531663</v>
      </c>
      <c r="GM163" s="92">
        <f t="shared" si="216"/>
        <v>9.0326618336484687E-292</v>
      </c>
      <c r="GN163" s="92">
        <f t="shared" si="216"/>
        <v>2.100967485258684E-305</v>
      </c>
      <c r="GO163" s="92">
        <f t="shared" si="216"/>
        <v>0</v>
      </c>
      <c r="GP163" s="92">
        <f t="shared" si="216"/>
        <v>0</v>
      </c>
      <c r="GQ163" s="92">
        <f t="shared" si="216"/>
        <v>0</v>
      </c>
      <c r="GR163" s="92">
        <f t="shared" si="216"/>
        <v>0</v>
      </c>
      <c r="GS163" s="92">
        <f t="shared" si="216"/>
        <v>0</v>
      </c>
      <c r="GT163" s="92">
        <f t="shared" si="216"/>
        <v>5.7497879118620866E-211</v>
      </c>
      <c r="GU163" s="92">
        <f t="shared" si="216"/>
        <v>2.1651001581744689E-264</v>
      </c>
      <c r="GV163" s="92">
        <f t="shared" si="216"/>
        <v>0</v>
      </c>
      <c r="GW163" s="92">
        <f t="shared" si="216"/>
        <v>0</v>
      </c>
      <c r="GX163" s="92">
        <f t="shared" si="216"/>
        <v>0</v>
      </c>
      <c r="GY163" s="92">
        <f t="shared" si="216"/>
        <v>1.8475649640373088E-279</v>
      </c>
      <c r="GZ163" s="92">
        <f t="shared" si="216"/>
        <v>3.9887871728060708E-270</v>
      </c>
      <c r="HA163" s="92">
        <f t="shared" si="216"/>
        <v>3.7024826536349006E-248</v>
      </c>
      <c r="HC163" s="92">
        <f t="shared" si="180"/>
        <v>2.706997331970211E-123</v>
      </c>
      <c r="HD163" s="92">
        <f t="shared" si="180"/>
        <v>2.3945890441378665E-132</v>
      </c>
      <c r="HE163" s="92">
        <f t="shared" si="180"/>
        <v>4.8119386452926786E-141</v>
      </c>
      <c r="HF163" s="92">
        <f t="shared" si="179"/>
        <v>1.7758301529623145E-154</v>
      </c>
      <c r="HG163" s="92">
        <f t="shared" si="179"/>
        <v>1.9181633133881883E-190</v>
      </c>
      <c r="HH163" s="92">
        <f t="shared" si="179"/>
        <v>2.0663578506051005E-253</v>
      </c>
      <c r="HI163" s="92">
        <f t="shared" si="179"/>
        <v>1.5628181733869266E-263</v>
      </c>
      <c r="HJ163" s="92">
        <f t="shared" si="179"/>
        <v>1.2372680358490633E-257</v>
      </c>
      <c r="HK163" s="92">
        <f t="shared" si="179"/>
        <v>4.3680067127044662E-274</v>
      </c>
      <c r="HL163" s="92">
        <f t="shared" si="160"/>
        <v>6.5069455937584514E-301</v>
      </c>
      <c r="HM163" s="92">
        <f t="shared" si="160"/>
        <v>7.3404474231054287E-224</v>
      </c>
      <c r="HN163" s="92">
        <f t="shared" si="160"/>
        <v>2.0535230474040267E-184</v>
      </c>
      <c r="HO163" s="92">
        <f t="shared" si="160"/>
        <v>3.8875127103665943E-150</v>
      </c>
      <c r="HP163" s="92">
        <f t="shared" si="160"/>
        <v>2.2381577122940415E-123</v>
      </c>
      <c r="HQ163" s="92">
        <f t="shared" si="160"/>
        <v>9.6189948828875645E-116</v>
      </c>
      <c r="HS163" s="92">
        <f t="shared" si="217"/>
        <v>8.1134434132111282E-3</v>
      </c>
      <c r="HT163" s="92">
        <f t="shared" si="217"/>
        <v>1.9826430824615889E-3</v>
      </c>
      <c r="HU163" s="92">
        <f t="shared" si="217"/>
        <v>7.7445964329285401E-4</v>
      </c>
      <c r="HV163" s="92">
        <f t="shared" si="217"/>
        <v>1.4855974690424116E-4</v>
      </c>
      <c r="HW163" s="92">
        <f t="shared" si="217"/>
        <v>1.223532274097148E-3</v>
      </c>
      <c r="HX163" s="92">
        <f t="shared" si="217"/>
        <v>1.2123868530884824E-3</v>
      </c>
      <c r="HY163" s="92">
        <f t="shared" si="217"/>
        <v>2.9660999304195783E-4</v>
      </c>
      <c r="HZ163" s="92">
        <f t="shared" si="217"/>
        <v>6.0703040152479985E-5</v>
      </c>
      <c r="IA163" s="92">
        <f t="shared" si="217"/>
        <v>2.9277426455792135E-4</v>
      </c>
      <c r="IB163" s="92">
        <f t="shared" si="217"/>
        <v>5.9663508785599536E-4</v>
      </c>
      <c r="IC163" s="92">
        <f t="shared" si="217"/>
        <v>2.458997719581549E-3</v>
      </c>
      <c r="ID163" s="92">
        <f t="shared" si="217"/>
        <v>5.4811613018592E-3</v>
      </c>
      <c r="IE163" s="92">
        <f t="shared" si="217"/>
        <v>1.999094416751869E-2</v>
      </c>
      <c r="IF163" s="92">
        <f t="shared" si="217"/>
        <v>3.2787357793597434E-2</v>
      </c>
      <c r="IG163" s="92">
        <f t="shared" si="217"/>
        <v>2.7916264337559827E-2</v>
      </c>
      <c r="II163" s="92">
        <f t="shared" si="218"/>
        <v>3.5394832358580119E-5</v>
      </c>
      <c r="IJ163" s="92">
        <f t="shared" si="218"/>
        <v>3.1225420460387782E-4</v>
      </c>
      <c r="IK163" s="92">
        <f t="shared" si="218"/>
        <v>3.5092895552313915E-5</v>
      </c>
      <c r="IL163" s="92">
        <f t="shared" si="218"/>
        <v>6.2056144136626364E-6</v>
      </c>
      <c r="IM163" s="92">
        <f t="shared" si="218"/>
        <v>1.1237519999164185E-6</v>
      </c>
      <c r="IN163" s="92">
        <f t="shared" si="218"/>
        <v>3.1192230334640959E-6</v>
      </c>
      <c r="IO163" s="92">
        <f t="shared" si="218"/>
        <v>3.5550205029636409E-6</v>
      </c>
      <c r="IP163" s="92">
        <f t="shared" si="218"/>
        <v>1.981854482492508E-6</v>
      </c>
      <c r="IQ163" s="92">
        <f t="shared" si="218"/>
        <v>2.5582200338138624E-6</v>
      </c>
      <c r="IR163" s="92">
        <f t="shared" si="218"/>
        <v>1.5073741657491906E-6</v>
      </c>
      <c r="IS163" s="92">
        <f t="shared" si="218"/>
        <v>1.463002829040551E-7</v>
      </c>
      <c r="IT163" s="92">
        <f t="shared" si="218"/>
        <v>3.1328986919799547E-8</v>
      </c>
      <c r="IU163" s="92">
        <f t="shared" si="218"/>
        <v>1.9713224771412852E-7</v>
      </c>
      <c r="IV163" s="92">
        <f t="shared" si="218"/>
        <v>5.4695570449925224E-6</v>
      </c>
      <c r="IW163" s="92">
        <f t="shared" si="218"/>
        <v>2.4416524148187428E-4</v>
      </c>
      <c r="IY163" s="92">
        <f t="shared" si="219"/>
        <v>8.1488382455697089E-3</v>
      </c>
      <c r="IZ163" s="92">
        <f t="shared" si="219"/>
        <v>2.2948972870654666E-3</v>
      </c>
      <c r="JA163" s="92">
        <f t="shared" si="219"/>
        <v>8.0955253884516798E-4</v>
      </c>
      <c r="JB163" s="92">
        <f t="shared" si="219"/>
        <v>1.5476536131790381E-4</v>
      </c>
      <c r="JC163" s="92">
        <f t="shared" si="219"/>
        <v>1.2246560260970644E-3</v>
      </c>
      <c r="JD163" s="92">
        <f t="shared" si="219"/>
        <v>1.2155060761219465E-3</v>
      </c>
      <c r="JE163" s="92">
        <f t="shared" si="219"/>
        <v>3.0016501354492145E-4</v>
      </c>
      <c r="JF163" s="92">
        <f t="shared" si="219"/>
        <v>6.2684894634972493E-5</v>
      </c>
      <c r="JG163" s="92">
        <f t="shared" si="219"/>
        <v>2.9533248459173521E-4</v>
      </c>
      <c r="JH163" s="92">
        <f t="shared" si="219"/>
        <v>5.9814246202174451E-4</v>
      </c>
      <c r="JI163" s="92">
        <f t="shared" si="219"/>
        <v>2.4591440198644529E-3</v>
      </c>
      <c r="JJ163" s="92">
        <f t="shared" si="219"/>
        <v>5.4811926308461194E-3</v>
      </c>
      <c r="JK163" s="92">
        <f t="shared" si="219"/>
        <v>1.9991141299766403E-2</v>
      </c>
      <c r="JL163" s="92">
        <f t="shared" si="219"/>
        <v>3.2792827350642428E-2</v>
      </c>
      <c r="JM163" s="92">
        <f t="shared" si="219"/>
        <v>2.8160429579041701E-2</v>
      </c>
    </row>
    <row r="164" spans="2:273" x14ac:dyDescent="0.25">
      <c r="B164" s="2">
        <v>137</v>
      </c>
      <c r="C164" s="37">
        <v>32.875</v>
      </c>
      <c r="D164" s="37">
        <v>31.175000000000001</v>
      </c>
      <c r="E164" s="37">
        <v>35.25</v>
      </c>
      <c r="F164" s="37">
        <v>32.200000000000003</v>
      </c>
      <c r="G164" s="37">
        <v>32.4</v>
      </c>
      <c r="H164" s="37">
        <v>32.575000000000003</v>
      </c>
      <c r="I164" s="37">
        <v>31.675000000000001</v>
      </c>
      <c r="J164" s="37">
        <v>34.174999999999997</v>
      </c>
      <c r="K164" s="37">
        <v>32.450000000000003</v>
      </c>
      <c r="L164" s="37">
        <v>31.3</v>
      </c>
      <c r="M164" s="37">
        <v>30.2</v>
      </c>
      <c r="N164" s="37">
        <v>28.905000000000001</v>
      </c>
      <c r="O164" s="37">
        <v>31.071000000000002</v>
      </c>
      <c r="P164" s="37">
        <v>30.178999999999998</v>
      </c>
      <c r="Q164" s="37">
        <v>34.667000000000002</v>
      </c>
      <c r="S164" s="4">
        <f t="shared" si="220"/>
        <v>32.362690526098767</v>
      </c>
      <c r="T164" s="4">
        <f t="shared" si="220"/>
        <v>32.227824595210556</v>
      </c>
      <c r="U164" s="4">
        <f t="shared" si="220"/>
        <v>33.6471688587717</v>
      </c>
      <c r="V164" s="4">
        <f t="shared" si="220"/>
        <v>33.183994338912505</v>
      </c>
      <c r="W164" s="4">
        <f t="shared" si="220"/>
        <v>33.341117048071027</v>
      </c>
      <c r="X164" s="4">
        <f t="shared" si="220"/>
        <v>32.855259336884657</v>
      </c>
      <c r="Y164" s="4">
        <f t="shared" si="220"/>
        <v>32.41290049382566</v>
      </c>
      <c r="Z164" s="4">
        <f t="shared" si="220"/>
        <v>34.312923696286632</v>
      </c>
      <c r="AA164" s="4">
        <f t="shared" si="220"/>
        <v>33.679276012331847</v>
      </c>
      <c r="AB164" s="4">
        <f t="shared" si="220"/>
        <v>31.108529961388953</v>
      </c>
      <c r="AC164" s="4">
        <f t="shared" si="220"/>
        <v>30.466929088476434</v>
      </c>
      <c r="AD164" s="4">
        <f t="shared" si="220"/>
        <v>29.857592141132784</v>
      </c>
      <c r="AE164" s="4">
        <f t="shared" si="220"/>
        <v>30.647961237381249</v>
      </c>
      <c r="AF164" s="4">
        <f t="shared" si="220"/>
        <v>31.253625983907437</v>
      </c>
      <c r="AG164" s="4">
        <f t="shared" si="220"/>
        <v>37.671535600425344</v>
      </c>
      <c r="AI164" s="4">
        <f t="shared" si="221"/>
        <v>0.51230947390123305</v>
      </c>
      <c r="AJ164" s="4">
        <f t="shared" si="221"/>
        <v>-1.0528245952105557</v>
      </c>
      <c r="AK164" s="4">
        <f t="shared" si="221"/>
        <v>1.6028311412283003</v>
      </c>
      <c r="AL164" s="4">
        <f t="shared" si="221"/>
        <v>-0.98399433891250254</v>
      </c>
      <c r="AM164" s="4">
        <f t="shared" si="221"/>
        <v>-0.94111704807102825</v>
      </c>
      <c r="AN164" s="4">
        <f t="shared" si="221"/>
        <v>-0.28025933688465443</v>
      </c>
      <c r="AO164" s="4">
        <f t="shared" si="221"/>
        <v>-0.73790049382565925</v>
      </c>
      <c r="AP164" s="4">
        <f t="shared" si="221"/>
        <v>-0.13792369628663437</v>
      </c>
      <c r="AQ164" s="4">
        <f t="shared" si="221"/>
        <v>-1.2292760123318445</v>
      </c>
      <c r="AR164" s="4">
        <f t="shared" si="221"/>
        <v>0.1914700386110475</v>
      </c>
      <c r="AS164" s="4">
        <f t="shared" si="221"/>
        <v>-0.26692908847643437</v>
      </c>
      <c r="AT164" s="4">
        <f t="shared" si="221"/>
        <v>-0.9525921411327829</v>
      </c>
      <c r="AU164" s="4">
        <f t="shared" si="221"/>
        <v>0.42303876261875217</v>
      </c>
      <c r="AV164" s="4">
        <f t="shared" si="221"/>
        <v>-1.0746259839074384</v>
      </c>
      <c r="AW164" s="4">
        <f t="shared" si="221"/>
        <v>-3.0045356004253421</v>
      </c>
      <c r="AY164" s="2">
        <f t="shared" si="213"/>
        <v>32.362672238340032</v>
      </c>
      <c r="AZ164" s="2">
        <f t="shared" si="213"/>
        <v>32.220680021102424</v>
      </c>
      <c r="BA164" s="2">
        <f t="shared" si="213"/>
        <v>33.642423677049436</v>
      </c>
      <c r="BB164" s="2">
        <f t="shared" si="213"/>
        <v>33.182386714932612</v>
      </c>
      <c r="BC164" s="2">
        <f t="shared" si="213"/>
        <v>33.33993733362292</v>
      </c>
      <c r="BD164" s="2">
        <f t="shared" si="213"/>
        <v>32.853411819492656</v>
      </c>
      <c r="BE164" s="2">
        <f t="shared" si="213"/>
        <v>32.411271202336962</v>
      </c>
      <c r="BF164" s="2">
        <f t="shared" si="213"/>
        <v>34.311843593092476</v>
      </c>
      <c r="BG164" s="2">
        <f t="shared" si="213"/>
        <v>33.677790931699441</v>
      </c>
      <c r="BH164" s="2">
        <f t="shared" si="213"/>
        <v>31.107144721535157</v>
      </c>
      <c r="BI164" s="2">
        <f t="shared" si="213"/>
        <v>30.463076496591988</v>
      </c>
      <c r="BJ164" s="2">
        <f t="shared" si="213"/>
        <v>29.844340652245091</v>
      </c>
      <c r="BK164" s="2">
        <f t="shared" si="213"/>
        <v>30.542744679178853</v>
      </c>
      <c r="BL164" s="2">
        <f t="shared" si="213"/>
        <v>30.857240685948703</v>
      </c>
      <c r="BM164" s="2">
        <f t="shared" si="213"/>
        <v>36.790462712263235</v>
      </c>
      <c r="BO164" s="2" t="str">
        <f t="shared" si="181"/>
        <v/>
      </c>
      <c r="BP164" s="2" t="str">
        <f t="shared" si="182"/>
        <v/>
      </c>
      <c r="BQ164" s="2" t="str">
        <f t="shared" si="183"/>
        <v/>
      </c>
      <c r="BR164" s="2" t="str">
        <f t="shared" si="184"/>
        <v/>
      </c>
      <c r="BS164" s="2" t="str">
        <f t="shared" si="185"/>
        <v/>
      </c>
      <c r="BT164" s="2" t="str">
        <f t="shared" si="186"/>
        <v/>
      </c>
      <c r="BU164" s="2" t="str">
        <f t="shared" si="187"/>
        <v/>
      </c>
      <c r="BV164" s="2" t="str">
        <f t="shared" si="188"/>
        <v/>
      </c>
      <c r="BW164" s="2" t="str">
        <f t="shared" si="189"/>
        <v/>
      </c>
      <c r="BX164" s="2" t="str">
        <f t="shared" si="190"/>
        <v/>
      </c>
      <c r="BY164" s="2" t="str">
        <f t="shared" si="191"/>
        <v/>
      </c>
      <c r="BZ164" s="2" t="str">
        <f t="shared" si="192"/>
        <v/>
      </c>
      <c r="CA164" s="2" t="str">
        <f t="shared" si="193"/>
        <v/>
      </c>
      <c r="CB164" s="2" t="str">
        <f t="shared" si="194"/>
        <v/>
      </c>
      <c r="CC164" s="2" t="str">
        <f t="shared" si="195"/>
        <v/>
      </c>
      <c r="CE164" s="2">
        <f t="shared" si="214"/>
        <v>32.875</v>
      </c>
      <c r="CF164" s="2">
        <f t="shared" si="214"/>
        <v>31.175000000000001</v>
      </c>
      <c r="CG164" s="2">
        <f t="shared" si="214"/>
        <v>35.25</v>
      </c>
      <c r="CH164" s="2">
        <f t="shared" si="214"/>
        <v>32.200000000000003</v>
      </c>
      <c r="CI164" s="2">
        <f t="shared" si="214"/>
        <v>32.4</v>
      </c>
      <c r="CJ164" s="2">
        <f t="shared" si="214"/>
        <v>32.575000000000003</v>
      </c>
      <c r="CK164" s="2">
        <f t="shared" si="214"/>
        <v>31.675000000000001</v>
      </c>
      <c r="CL164" s="2">
        <f t="shared" si="214"/>
        <v>34.174999999999997</v>
      </c>
      <c r="CM164" s="2">
        <f t="shared" si="214"/>
        <v>32.450000000000003</v>
      </c>
      <c r="CN164" s="2">
        <f t="shared" si="214"/>
        <v>31.3</v>
      </c>
      <c r="CO164" s="2">
        <f t="shared" si="214"/>
        <v>30.2</v>
      </c>
      <c r="CP164" s="2">
        <f t="shared" si="214"/>
        <v>28.905000000000001</v>
      </c>
      <c r="CQ164" s="2">
        <f t="shared" si="214"/>
        <v>31.071000000000002</v>
      </c>
      <c r="CR164" s="2" t="str">
        <f t="shared" si="214"/>
        <v/>
      </c>
      <c r="CS164" s="2" t="str">
        <f t="shared" si="214"/>
        <v/>
      </c>
      <c r="CU164" s="2">
        <f t="shared" si="196"/>
        <v>32.875</v>
      </c>
      <c r="CV164" s="2">
        <f t="shared" si="197"/>
        <v>31.175000000000001</v>
      </c>
      <c r="CW164" s="2">
        <f t="shared" si="198"/>
        <v>35.25</v>
      </c>
      <c r="CX164" s="2">
        <f t="shared" si="199"/>
        <v>32.200000000000003</v>
      </c>
      <c r="CY164" s="2">
        <f t="shared" si="200"/>
        <v>32.4</v>
      </c>
      <c r="CZ164" s="2">
        <f t="shared" si="201"/>
        <v>32.575000000000003</v>
      </c>
      <c r="DA164" s="2">
        <f t="shared" si="202"/>
        <v>31.675000000000001</v>
      </c>
      <c r="DB164" s="2">
        <f t="shared" si="203"/>
        <v>34.174999999999997</v>
      </c>
      <c r="DC164" s="2">
        <f t="shared" si="204"/>
        <v>32.450000000000003</v>
      </c>
      <c r="DD164" s="2">
        <f t="shared" si="205"/>
        <v>31.3</v>
      </c>
      <c r="DE164" s="2">
        <f t="shared" si="206"/>
        <v>30.2</v>
      </c>
      <c r="DF164" s="2">
        <f t="shared" si="207"/>
        <v>28.905000000000001</v>
      </c>
      <c r="DG164" s="2">
        <f t="shared" si="208"/>
        <v>31.071000000000002</v>
      </c>
      <c r="DH164" s="2" t="str">
        <f t="shared" si="209"/>
        <v/>
      </c>
      <c r="DI164" s="2" t="str">
        <f t="shared" si="210"/>
        <v/>
      </c>
      <c r="DK164" s="2">
        <f t="shared" si="222"/>
        <v>81.077125435540069</v>
      </c>
      <c r="DL164" s="2">
        <f t="shared" si="222"/>
        <v>73.326336032388667</v>
      </c>
      <c r="DM164" s="2">
        <f t="shared" si="222"/>
        <v>67.934163763066195</v>
      </c>
      <c r="DN164" s="2">
        <f t="shared" si="222"/>
        <v>84.349067471571729</v>
      </c>
      <c r="DO164" s="2">
        <f t="shared" si="222"/>
        <v>79.426902748414363</v>
      </c>
      <c r="DP164" s="2">
        <f t="shared" si="222"/>
        <v>70.083069308267852</v>
      </c>
      <c r="DQ164" s="2">
        <f t="shared" si="222"/>
        <v>73.2703790395651</v>
      </c>
      <c r="DR164" s="2">
        <f t="shared" si="222"/>
        <v>75.50274086378738</v>
      </c>
      <c r="DS164" s="2">
        <f t="shared" si="222"/>
        <v>72.327362579281186</v>
      </c>
      <c r="DT164" s="2">
        <f t="shared" si="222"/>
        <v>70.406007076682059</v>
      </c>
      <c r="DU164" s="2">
        <f t="shared" si="222"/>
        <v>61.776054006968643</v>
      </c>
      <c r="DV164" s="2">
        <f t="shared" si="222"/>
        <v>70.245327091513118</v>
      </c>
      <c r="DW164" s="2">
        <f t="shared" si="222"/>
        <v>64.256435940803371</v>
      </c>
      <c r="DX164" s="2">
        <f t="shared" si="222"/>
        <v>77.748840531561456</v>
      </c>
      <c r="DY164" s="2">
        <f t="shared" si="222"/>
        <v>72.673578947368426</v>
      </c>
      <c r="EA164" s="2">
        <f t="shared" si="212"/>
        <v>32.318873886068808</v>
      </c>
      <c r="EB164" s="2">
        <f t="shared" si="212"/>
        <v>32.14592836814046</v>
      </c>
      <c r="EC164" s="2">
        <f t="shared" si="212"/>
        <v>33.733964575467915</v>
      </c>
      <c r="ED164" s="2">
        <f t="shared" si="212"/>
        <v>33.04656107879309</v>
      </c>
      <c r="EE164" s="2">
        <f t="shared" si="212"/>
        <v>33.267926429831199</v>
      </c>
      <c r="EF164" s="2">
        <f t="shared" si="212"/>
        <v>32.816507698510691</v>
      </c>
      <c r="EG164" s="2">
        <f t="shared" si="212"/>
        <v>32.366051526529567</v>
      </c>
      <c r="EH164" s="2">
        <f t="shared" si="212"/>
        <v>34.35062217366233</v>
      </c>
      <c r="EI164" s="2">
        <f t="shared" si="212"/>
        <v>33.616822996149665</v>
      </c>
      <c r="EJ164" s="2">
        <f t="shared" si="212"/>
        <v>31.037219673830098</v>
      </c>
      <c r="EK164" s="2">
        <f t="shared" si="211"/>
        <v>30.300561777149277</v>
      </c>
      <c r="EL164" s="2">
        <f t="shared" si="178"/>
        <v>29.798783159976377</v>
      </c>
      <c r="EM164" s="2">
        <f t="shared" si="178"/>
        <v>30.52420614158747</v>
      </c>
      <c r="EN164" s="2">
        <f t="shared" si="178"/>
        <v>30.835746504839452</v>
      </c>
      <c r="EO164" s="2">
        <f t="shared" si="178"/>
        <v>36.935439967886751</v>
      </c>
      <c r="EQ164" s="2">
        <f t="shared" si="223"/>
        <v>32.569612957680157</v>
      </c>
      <c r="ER164" s="2">
        <f t="shared" si="223"/>
        <v>32.548011942069465</v>
      </c>
      <c r="ES164" s="2">
        <f t="shared" si="223"/>
        <v>33.150608516871841</v>
      </c>
      <c r="ET164" s="2">
        <f t="shared" si="223"/>
        <v>33.818323285232282</v>
      </c>
      <c r="EU164" s="2">
        <f t="shared" si="223"/>
        <v>33.710039660087332</v>
      </c>
      <c r="EV164" s="2">
        <f t="shared" si="223"/>
        <v>33.026704836766086</v>
      </c>
      <c r="EW164" s="2">
        <f t="shared" si="223"/>
        <v>32.618370953324892</v>
      </c>
      <c r="EX164" s="2">
        <f t="shared" si="223"/>
        <v>34.055708858305024</v>
      </c>
      <c r="EY164" s="2">
        <f t="shared" si="223"/>
        <v>33.978899665042121</v>
      </c>
      <c r="EZ164" s="2">
        <f t="shared" si="223"/>
        <v>31.476919842392309</v>
      </c>
      <c r="FA164" s="2">
        <f t="shared" si="223"/>
        <v>31.505600289895252</v>
      </c>
      <c r="FB164" s="2">
        <f t="shared" si="223"/>
        <v>30.105200895060872</v>
      </c>
      <c r="FC164" s="2">
        <f t="shared" si="223"/>
        <v>30.623786213308943</v>
      </c>
      <c r="FD164" s="2">
        <f t="shared" si="223"/>
        <v>30.945617304094807</v>
      </c>
      <c r="FE164" s="2">
        <f t="shared" si="223"/>
        <v>35.566017890342877</v>
      </c>
      <c r="FG164" s="2">
        <f t="shared" si="224"/>
        <v>0.99985902568155505</v>
      </c>
      <c r="FH164" s="2">
        <f t="shared" si="224"/>
        <v>0.99987156385146714</v>
      </c>
      <c r="FI164" s="2">
        <f t="shared" si="224"/>
        <v>0.99984812145493351</v>
      </c>
      <c r="FJ164" s="2">
        <f t="shared" si="224"/>
        <v>0.9998357076084694</v>
      </c>
      <c r="FK164" s="2">
        <f t="shared" si="224"/>
        <v>0.9998211762807756</v>
      </c>
      <c r="FL164" s="2">
        <f t="shared" si="224"/>
        <v>0.99983235368451873</v>
      </c>
      <c r="FM164" s="2">
        <f t="shared" si="224"/>
        <v>0.99982841337605322</v>
      </c>
      <c r="FN164" s="2">
        <f t="shared" si="224"/>
        <v>0.99981114009085248</v>
      </c>
      <c r="FO164" s="2">
        <f t="shared" si="224"/>
        <v>0.99981512175208487</v>
      </c>
      <c r="FP164" s="2">
        <f t="shared" si="224"/>
        <v>0.99980917044304651</v>
      </c>
      <c r="FQ164" s="2">
        <f t="shared" si="224"/>
        <v>0.99980132491086737</v>
      </c>
      <c r="FR164" s="2">
        <f t="shared" si="224"/>
        <v>0.99979576189454855</v>
      </c>
      <c r="FS164" s="2">
        <f t="shared" si="224"/>
        <v>0.99979846250847892</v>
      </c>
      <c r="FT164" s="2">
        <f t="shared" si="224"/>
        <v>0.99982671119885513</v>
      </c>
      <c r="FU164" s="2">
        <f t="shared" si="224"/>
        <v>0.99977743007181241</v>
      </c>
      <c r="FW164" s="2">
        <f t="shared" si="215"/>
        <v>0.14726341113564312</v>
      </c>
      <c r="FX164" s="2">
        <f t="shared" si="215"/>
        <v>0.17275662203206335</v>
      </c>
      <c r="FY164" s="2">
        <f t="shared" si="215"/>
        <v>0.16582526826734356</v>
      </c>
      <c r="FZ164" s="2">
        <f t="shared" si="215"/>
        <v>0.16507289889269525</v>
      </c>
      <c r="GA164" s="2">
        <f t="shared" si="215"/>
        <v>0.14420872212737212</v>
      </c>
      <c r="GB164" s="2">
        <f t="shared" si="215"/>
        <v>0.14584651100333268</v>
      </c>
      <c r="GC164" s="2">
        <f t="shared" si="215"/>
        <v>0.15139952095566969</v>
      </c>
      <c r="GD164" s="2">
        <f t="shared" si="215"/>
        <v>0.15784491083592189</v>
      </c>
      <c r="GE164" s="2">
        <f t="shared" si="215"/>
        <v>0.14861824425306763</v>
      </c>
      <c r="GF164" s="2">
        <f t="shared" si="215"/>
        <v>0.14194290543772314</v>
      </c>
      <c r="GG164" s="2">
        <f t="shared" si="215"/>
        <v>0.12967330219378467</v>
      </c>
      <c r="GH164" s="2">
        <f t="shared" si="215"/>
        <v>0.12171869475437519</v>
      </c>
      <c r="GI164" s="2">
        <f t="shared" si="215"/>
        <v>0.11789737054089355</v>
      </c>
      <c r="GJ164" s="2">
        <f t="shared" si="215"/>
        <v>0.12163984769330295</v>
      </c>
      <c r="GK164" s="2">
        <f t="shared" si="215"/>
        <v>0.11167593480311715</v>
      </c>
      <c r="GM164" s="92">
        <f t="shared" si="216"/>
        <v>6.1936146827007985E-300</v>
      </c>
      <c r="GN164" s="92">
        <f t="shared" si="216"/>
        <v>0</v>
      </c>
      <c r="GO164" s="92">
        <f t="shared" si="216"/>
        <v>0</v>
      </c>
      <c r="GP164" s="92">
        <f t="shared" si="216"/>
        <v>0</v>
      </c>
      <c r="GQ164" s="92">
        <f t="shared" si="216"/>
        <v>0</v>
      </c>
      <c r="GR164" s="92">
        <f t="shared" si="216"/>
        <v>0</v>
      </c>
      <c r="GS164" s="92">
        <f t="shared" si="216"/>
        <v>0</v>
      </c>
      <c r="GT164" s="92">
        <f t="shared" si="216"/>
        <v>8.8738620888106825E-217</v>
      </c>
      <c r="GU164" s="92">
        <f t="shared" si="216"/>
        <v>1.0754751039725105E-271</v>
      </c>
      <c r="GV164" s="92">
        <f t="shared" si="216"/>
        <v>0</v>
      </c>
      <c r="GW164" s="92">
        <f t="shared" si="216"/>
        <v>0</v>
      </c>
      <c r="GX164" s="92">
        <f t="shared" si="216"/>
        <v>0</v>
      </c>
      <c r="GY164" s="92">
        <f t="shared" si="216"/>
        <v>2.5815918004697938E-287</v>
      </c>
      <c r="GZ164" s="92">
        <f t="shared" si="216"/>
        <v>1.1146465571208481E-277</v>
      </c>
      <c r="HA164" s="92">
        <f t="shared" si="216"/>
        <v>5.9104279495815599E-255</v>
      </c>
      <c r="HC164" s="92">
        <f t="shared" si="180"/>
        <v>2.5669927505308935E-128</v>
      </c>
      <c r="HD164" s="92">
        <f t="shared" si="180"/>
        <v>1.3697666568685716E-137</v>
      </c>
      <c r="HE164" s="92">
        <f t="shared" si="180"/>
        <v>1.2423960522102678E-146</v>
      </c>
      <c r="HF164" s="92">
        <f t="shared" si="179"/>
        <v>1.5828375376366047E-160</v>
      </c>
      <c r="HG164" s="92">
        <f t="shared" si="179"/>
        <v>3.9716920601489707E-198</v>
      </c>
      <c r="HH164" s="92">
        <f t="shared" si="179"/>
        <v>1.5523885182733211E-263</v>
      </c>
      <c r="HI164" s="92">
        <f t="shared" si="179"/>
        <v>7.1411389258614646E-274</v>
      </c>
      <c r="HJ164" s="92">
        <f t="shared" si="179"/>
        <v>1.0000296425496379E-267</v>
      </c>
      <c r="HK164" s="92">
        <f t="shared" si="179"/>
        <v>6.8250458447100703E-285</v>
      </c>
      <c r="HL164" s="92">
        <f t="shared" si="160"/>
        <v>0</v>
      </c>
      <c r="HM164" s="92">
        <f t="shared" si="160"/>
        <v>6.597521857915615E-233</v>
      </c>
      <c r="HN164" s="92">
        <f t="shared" si="160"/>
        <v>5.4097126140138246E-192</v>
      </c>
      <c r="HO164" s="92">
        <f t="shared" si="160"/>
        <v>2.1584376596138391E-156</v>
      </c>
      <c r="HP164" s="92">
        <f t="shared" si="160"/>
        <v>1.869128156137647E-128</v>
      </c>
      <c r="HQ164" s="92">
        <f t="shared" si="160"/>
        <v>2.4776405547578085E-120</v>
      </c>
      <c r="HS164" s="92">
        <f t="shared" si="217"/>
        <v>3.5454387674866547E-3</v>
      </c>
      <c r="HT164" s="92">
        <f t="shared" si="217"/>
        <v>7.8689196205989395E-4</v>
      </c>
      <c r="HU164" s="92">
        <f t="shared" si="217"/>
        <v>2.5405424998285031E-4</v>
      </c>
      <c r="HV164" s="92">
        <f t="shared" si="217"/>
        <v>3.8269793819732965E-5</v>
      </c>
      <c r="HW164" s="92">
        <f t="shared" si="217"/>
        <v>3.8420396905244696E-4</v>
      </c>
      <c r="HX164" s="92">
        <f t="shared" si="217"/>
        <v>3.9703856258694968E-4</v>
      </c>
      <c r="HY164" s="92">
        <f t="shared" si="217"/>
        <v>8.4409818622486555E-5</v>
      </c>
      <c r="HZ164" s="92">
        <f t="shared" si="217"/>
        <v>1.4159729740212139E-5</v>
      </c>
      <c r="IA164" s="92">
        <f t="shared" si="217"/>
        <v>8.2955687763008824E-5</v>
      </c>
      <c r="IB164" s="92">
        <f t="shared" si="217"/>
        <v>1.8071327789985465E-4</v>
      </c>
      <c r="IC164" s="92">
        <f t="shared" si="217"/>
        <v>8.1221083274896067E-4</v>
      </c>
      <c r="ID164" s="92">
        <f t="shared" si="217"/>
        <v>1.9325828432440407E-3</v>
      </c>
      <c r="IE164" s="92">
        <f t="shared" si="217"/>
        <v>8.8251625597666403E-3</v>
      </c>
      <c r="IF164" s="92">
        <f t="shared" si="217"/>
        <v>1.5906272583839538E-2</v>
      </c>
      <c r="IG164" s="92">
        <f t="shared" si="217"/>
        <v>1.2732516195248048E-2</v>
      </c>
      <c r="II164" s="92">
        <f t="shared" si="218"/>
        <v>8.5097781560641714E-5</v>
      </c>
      <c r="IJ164" s="92">
        <f t="shared" si="218"/>
        <v>6.6235987819797057E-4</v>
      </c>
      <c r="IK164" s="92">
        <f t="shared" si="218"/>
        <v>9.0611114952875686E-5</v>
      </c>
      <c r="IL164" s="92">
        <f t="shared" si="218"/>
        <v>1.9004200846575123E-5</v>
      </c>
      <c r="IM164" s="92">
        <f t="shared" si="218"/>
        <v>3.6707966177997952E-6</v>
      </c>
      <c r="IN164" s="92">
        <f t="shared" si="218"/>
        <v>9.3417643677067576E-6</v>
      </c>
      <c r="IO164" s="92">
        <f t="shared" si="218"/>
        <v>1.0790981560402816E-5</v>
      </c>
      <c r="IP164" s="92">
        <f t="shared" si="218"/>
        <v>6.5650020293945271E-6</v>
      </c>
      <c r="IQ164" s="92">
        <f t="shared" si="218"/>
        <v>7.9069442313701539E-6</v>
      </c>
      <c r="IR164" s="92">
        <f t="shared" si="218"/>
        <v>4.7392873508404741E-6</v>
      </c>
      <c r="IS164" s="92">
        <f t="shared" si="218"/>
        <v>5.3153818478075509E-7</v>
      </c>
      <c r="IT164" s="92">
        <f t="shared" si="218"/>
        <v>1.2405206077225768E-7</v>
      </c>
      <c r="IU164" s="92">
        <f t="shared" si="218"/>
        <v>6.5461594206265287E-7</v>
      </c>
      <c r="IV164" s="92">
        <f t="shared" si="218"/>
        <v>1.401474959643255E-5</v>
      </c>
      <c r="IW164" s="92">
        <f t="shared" si="218"/>
        <v>4.4423449314615754E-4</v>
      </c>
      <c r="IY164" s="92">
        <f t="shared" si="219"/>
        <v>3.6305365490472965E-3</v>
      </c>
      <c r="IZ164" s="92">
        <f t="shared" si="219"/>
        <v>1.4492518402578645E-3</v>
      </c>
      <c r="JA164" s="92">
        <f t="shared" si="219"/>
        <v>3.4466536493572603E-4</v>
      </c>
      <c r="JB164" s="92">
        <f t="shared" si="219"/>
        <v>5.7273994666308091E-5</v>
      </c>
      <c r="JC164" s="92">
        <f t="shared" si="219"/>
        <v>3.8787476567024674E-4</v>
      </c>
      <c r="JD164" s="92">
        <f t="shared" si="219"/>
        <v>4.0638032695465646E-4</v>
      </c>
      <c r="JE164" s="92">
        <f t="shared" si="219"/>
        <v>9.5200800182889374E-5</v>
      </c>
      <c r="JF164" s="92">
        <f t="shared" si="219"/>
        <v>2.0724731769606665E-5</v>
      </c>
      <c r="JG164" s="92">
        <f t="shared" si="219"/>
        <v>9.0862631994378975E-5</v>
      </c>
      <c r="JH164" s="92">
        <f t="shared" si="219"/>
        <v>1.8545256525069511E-4</v>
      </c>
      <c r="JI164" s="92">
        <f t="shared" si="219"/>
        <v>8.1274237093374138E-4</v>
      </c>
      <c r="JJ164" s="92">
        <f t="shared" si="219"/>
        <v>1.9327068953048131E-3</v>
      </c>
      <c r="JK164" s="92">
        <f t="shared" si="219"/>
        <v>8.8258171757087025E-3</v>
      </c>
      <c r="JL164" s="92">
        <f t="shared" si="219"/>
        <v>1.5920287333435972E-2</v>
      </c>
      <c r="JM164" s="92">
        <f t="shared" si="219"/>
        <v>1.3176750688394205E-2</v>
      </c>
    </row>
    <row r="165" spans="2:273" x14ac:dyDescent="0.25">
      <c r="B165" s="2">
        <v>138</v>
      </c>
      <c r="C165" s="37">
        <v>31.3</v>
      </c>
      <c r="D165" s="37">
        <v>31.074999999999999</v>
      </c>
      <c r="E165" s="37">
        <v>33.1</v>
      </c>
      <c r="F165" s="37">
        <v>34.024999999999999</v>
      </c>
      <c r="G165" s="37">
        <v>34</v>
      </c>
      <c r="H165" s="37">
        <v>32.875</v>
      </c>
      <c r="I165" s="37">
        <v>34.1</v>
      </c>
      <c r="J165" s="37">
        <v>36.549999999999997</v>
      </c>
      <c r="K165" s="37">
        <v>33.875</v>
      </c>
      <c r="L165" s="37">
        <v>31.05</v>
      </c>
      <c r="M165" s="37">
        <v>29.375</v>
      </c>
      <c r="N165" s="37">
        <v>29.713999999999999</v>
      </c>
      <c r="O165" s="37">
        <v>29.213999999999999</v>
      </c>
      <c r="P165" s="37">
        <v>29.462</v>
      </c>
      <c r="Q165" s="37">
        <v>33.872</v>
      </c>
      <c r="S165" s="4">
        <f t="shared" si="220"/>
        <v>32.266570092258384</v>
      </c>
      <c r="T165" s="4">
        <f t="shared" si="220"/>
        <v>32.091273857251188</v>
      </c>
      <c r="U165" s="4">
        <f t="shared" si="220"/>
        <v>33.556356481255783</v>
      </c>
      <c r="V165" s="4">
        <f t="shared" si="220"/>
        <v>33.076591860751627</v>
      </c>
      <c r="W165" s="4">
        <f t="shared" si="220"/>
        <v>33.231443073838584</v>
      </c>
      <c r="X165" s="4">
        <f t="shared" si="220"/>
        <v>32.754808962271746</v>
      </c>
      <c r="Y165" s="4">
        <f t="shared" si="220"/>
        <v>32.297907819219802</v>
      </c>
      <c r="Z165" s="4">
        <f t="shared" si="220"/>
        <v>34.194974643063354</v>
      </c>
      <c r="AA165" s="4">
        <f t="shared" si="220"/>
        <v>33.536266340413263</v>
      </c>
      <c r="AB165" s="4">
        <f t="shared" si="220"/>
        <v>30.953284882926166</v>
      </c>
      <c r="AC165" s="4">
        <f t="shared" si="220"/>
        <v>30.291724421937484</v>
      </c>
      <c r="AD165" s="4">
        <f t="shared" si="220"/>
        <v>29.681539429244609</v>
      </c>
      <c r="AE165" s="4">
        <f t="shared" si="220"/>
        <v>30.441634287183081</v>
      </c>
      <c r="AF165" s="4">
        <f t="shared" si="220"/>
        <v>30.883046985667942</v>
      </c>
      <c r="AG165" s="4">
        <f t="shared" si="220"/>
        <v>37.226441862435472</v>
      </c>
      <c r="AI165" s="4">
        <f t="shared" si="221"/>
        <v>-0.96657009225838308</v>
      </c>
      <c r="AJ165" s="4">
        <f t="shared" si="221"/>
        <v>-1.0162738572511891</v>
      </c>
      <c r="AK165" s="4">
        <f t="shared" si="221"/>
        <v>-0.45635648125578143</v>
      </c>
      <c r="AL165" s="4">
        <f t="shared" si="221"/>
        <v>0.94840813924837164</v>
      </c>
      <c r="AM165" s="4">
        <f t="shared" si="221"/>
        <v>0.76855692616141624</v>
      </c>
      <c r="AN165" s="4">
        <f t="shared" si="221"/>
        <v>0.12019103772825446</v>
      </c>
      <c r="AO165" s="4">
        <f t="shared" si="221"/>
        <v>1.8020921807801997</v>
      </c>
      <c r="AP165" s="4">
        <f t="shared" si="221"/>
        <v>2.3550253569366433</v>
      </c>
      <c r="AQ165" s="4">
        <f t="shared" si="221"/>
        <v>0.33873365958673674</v>
      </c>
      <c r="AR165" s="4">
        <f t="shared" si="221"/>
        <v>9.6715117073834733E-2</v>
      </c>
      <c r="AS165" s="4">
        <f t="shared" si="221"/>
        <v>-0.91672442193748438</v>
      </c>
      <c r="AT165" s="4">
        <f t="shared" si="221"/>
        <v>3.2460570755389995E-2</v>
      </c>
      <c r="AU165" s="4">
        <f t="shared" si="221"/>
        <v>-1.2276342871830828</v>
      </c>
      <c r="AV165" s="4">
        <f t="shared" si="221"/>
        <v>-1.4210469856679424</v>
      </c>
      <c r="AW165" s="4">
        <f t="shared" si="221"/>
        <v>-3.3544418624354719</v>
      </c>
      <c r="AY165" s="2">
        <f t="shared" si="213"/>
        <v>32.266529867605804</v>
      </c>
      <c r="AZ165" s="2">
        <f t="shared" si="213"/>
        <v>32.078329908040864</v>
      </c>
      <c r="BA165" s="2">
        <f t="shared" si="213"/>
        <v>33.545866989283418</v>
      </c>
      <c r="BB165" s="2">
        <f t="shared" si="213"/>
        <v>33.072252754946419</v>
      </c>
      <c r="BC165" s="2">
        <f t="shared" si="213"/>
        <v>33.23010447126061</v>
      </c>
      <c r="BD165" s="2">
        <f t="shared" si="213"/>
        <v>32.751929515194327</v>
      </c>
      <c r="BE165" s="2">
        <f t="shared" si="213"/>
        <v>32.293791224890398</v>
      </c>
      <c r="BF165" s="2">
        <f t="shared" si="213"/>
        <v>34.191812758035027</v>
      </c>
      <c r="BG165" s="2">
        <f t="shared" si="213"/>
        <v>33.532542013147712</v>
      </c>
      <c r="BH165" s="2">
        <f t="shared" si="213"/>
        <v>30.950606703774969</v>
      </c>
      <c r="BI165" s="2">
        <f t="shared" si="213"/>
        <v>30.29054894149132</v>
      </c>
      <c r="BJ165" s="2">
        <f t="shared" si="213"/>
        <v>29.678543314930575</v>
      </c>
      <c r="BK165" s="2">
        <f t="shared" si="213"/>
        <v>30.409880975051717</v>
      </c>
      <c r="BL165" s="2">
        <f t="shared" si="213"/>
        <v>30.727008190420086</v>
      </c>
      <c r="BM165" s="2">
        <f t="shared" si="213"/>
        <v>36.639678518765017</v>
      </c>
      <c r="BO165" s="2" t="str">
        <f t="shared" si="181"/>
        <v/>
      </c>
      <c r="BP165" s="2" t="str">
        <f t="shared" si="182"/>
        <v/>
      </c>
      <c r="BQ165" s="2" t="str">
        <f t="shared" si="183"/>
        <v/>
      </c>
      <c r="BR165" s="2" t="str">
        <f t="shared" si="184"/>
        <v/>
      </c>
      <c r="BS165" s="2" t="str">
        <f t="shared" si="185"/>
        <v/>
      </c>
      <c r="BT165" s="2" t="str">
        <f t="shared" si="186"/>
        <v/>
      </c>
      <c r="BU165" s="2" t="str">
        <f t="shared" si="187"/>
        <v/>
      </c>
      <c r="BV165" s="2" t="str">
        <f t="shared" si="188"/>
        <v/>
      </c>
      <c r="BW165" s="2" t="str">
        <f t="shared" si="189"/>
        <v/>
      </c>
      <c r="BX165" s="2" t="str">
        <f t="shared" si="190"/>
        <v/>
      </c>
      <c r="BY165" s="2" t="str">
        <f t="shared" si="191"/>
        <v/>
      </c>
      <c r="BZ165" s="2" t="str">
        <f t="shared" si="192"/>
        <v/>
      </c>
      <c r="CA165" s="2" t="str">
        <f t="shared" si="193"/>
        <v/>
      </c>
      <c r="CB165" s="2" t="str">
        <f t="shared" si="194"/>
        <v/>
      </c>
      <c r="CC165" s="2" t="str">
        <f t="shared" si="195"/>
        <v/>
      </c>
      <c r="CE165" s="2">
        <f t="shared" si="214"/>
        <v>31.3</v>
      </c>
      <c r="CF165" s="2">
        <f t="shared" si="214"/>
        <v>31.074999999999999</v>
      </c>
      <c r="CG165" s="2">
        <f t="shared" si="214"/>
        <v>33.1</v>
      </c>
      <c r="CH165" s="2">
        <f t="shared" si="214"/>
        <v>34.024999999999999</v>
      </c>
      <c r="CI165" s="2">
        <f t="shared" si="214"/>
        <v>34</v>
      </c>
      <c r="CJ165" s="2">
        <f t="shared" si="214"/>
        <v>32.875</v>
      </c>
      <c r="CK165" s="2">
        <f t="shared" si="214"/>
        <v>34.1</v>
      </c>
      <c r="CL165" s="2">
        <f t="shared" si="214"/>
        <v>36.549999999999997</v>
      </c>
      <c r="CM165" s="2">
        <f t="shared" si="214"/>
        <v>33.875</v>
      </c>
      <c r="CN165" s="2">
        <f t="shared" si="214"/>
        <v>31.05</v>
      </c>
      <c r="CO165" s="2">
        <f t="shared" si="214"/>
        <v>29.375</v>
      </c>
      <c r="CP165" s="2">
        <f t="shared" si="214"/>
        <v>29.713999999999999</v>
      </c>
      <c r="CQ165" s="2">
        <f t="shared" si="214"/>
        <v>29.213999999999999</v>
      </c>
      <c r="CR165" s="2">
        <f t="shared" si="214"/>
        <v>29.462</v>
      </c>
      <c r="CS165" s="2">
        <f t="shared" si="214"/>
        <v>33.872</v>
      </c>
      <c r="CU165" s="2">
        <f t="shared" si="196"/>
        <v>31.3</v>
      </c>
      <c r="CV165" s="2">
        <f t="shared" si="197"/>
        <v>31.074999999999999</v>
      </c>
      <c r="CW165" s="2">
        <f t="shared" si="198"/>
        <v>33.1</v>
      </c>
      <c r="CX165" s="2">
        <f t="shared" si="199"/>
        <v>34.024999999999999</v>
      </c>
      <c r="CY165" s="2">
        <f t="shared" si="200"/>
        <v>34</v>
      </c>
      <c r="CZ165" s="2">
        <f t="shared" si="201"/>
        <v>32.875</v>
      </c>
      <c r="DA165" s="2">
        <f t="shared" si="202"/>
        <v>34.1</v>
      </c>
      <c r="DB165" s="2">
        <f t="shared" si="203"/>
        <v>36.549999999999997</v>
      </c>
      <c r="DC165" s="2">
        <f t="shared" si="204"/>
        <v>33.875</v>
      </c>
      <c r="DD165" s="2">
        <f t="shared" si="205"/>
        <v>31.05</v>
      </c>
      <c r="DE165" s="2">
        <f t="shared" si="206"/>
        <v>29.375</v>
      </c>
      <c r="DF165" s="2">
        <f t="shared" si="207"/>
        <v>29.713999999999999</v>
      </c>
      <c r="DG165" s="2">
        <f t="shared" si="208"/>
        <v>29.213999999999999</v>
      </c>
      <c r="DH165" s="2">
        <f t="shared" si="209"/>
        <v>29.462</v>
      </c>
      <c r="DI165" s="2">
        <f t="shared" si="210"/>
        <v>33.872</v>
      </c>
      <c r="DK165" s="2">
        <f t="shared" si="222"/>
        <v>81.358501742160271</v>
      </c>
      <c r="DL165" s="2">
        <f t="shared" si="222"/>
        <v>73.52936234817814</v>
      </c>
      <c r="DM165" s="2">
        <f t="shared" si="222"/>
        <v>68.10616724738675</v>
      </c>
      <c r="DN165" s="2">
        <f t="shared" si="222"/>
        <v>84.670937660373284</v>
      </c>
      <c r="DO165" s="2">
        <f t="shared" si="222"/>
        <v>79.708615221987301</v>
      </c>
      <c r="DP165" s="2">
        <f t="shared" si="222"/>
        <v>70.290582880911884</v>
      </c>
      <c r="DQ165" s="2">
        <f t="shared" si="222"/>
        <v>73.500090607067364</v>
      </c>
      <c r="DR165" s="2">
        <f t="shared" si="222"/>
        <v>75.706561461794024</v>
      </c>
      <c r="DS165" s="2">
        <f t="shared" si="222"/>
        <v>72.521076462297401</v>
      </c>
      <c r="DT165" s="2">
        <f t="shared" si="222"/>
        <v>70.60881479080571</v>
      </c>
      <c r="DU165" s="2">
        <f t="shared" si="222"/>
        <v>61.901154181184673</v>
      </c>
      <c r="DV165" s="2">
        <f t="shared" si="222"/>
        <v>70.442457867713657</v>
      </c>
      <c r="DW165" s="2">
        <f t="shared" si="222"/>
        <v>64.395539675828047</v>
      </c>
      <c r="DX165" s="2">
        <f t="shared" si="222"/>
        <v>78.017289036544852</v>
      </c>
      <c r="DY165" s="2">
        <f t="shared" si="222"/>
        <v>72.887526315789472</v>
      </c>
      <c r="EA165" s="2">
        <f t="shared" si="212"/>
        <v>32.218737732656514</v>
      </c>
      <c r="EB165" s="2">
        <f t="shared" si="212"/>
        <v>31.995701136409192</v>
      </c>
      <c r="EC165" s="2">
        <f t="shared" si="212"/>
        <v>33.649026026186846</v>
      </c>
      <c r="ED165" s="2">
        <f t="shared" si="212"/>
        <v>32.922503013643599</v>
      </c>
      <c r="EE165" s="2">
        <f t="shared" si="212"/>
        <v>33.151201674085279</v>
      </c>
      <c r="EF165" s="2">
        <f t="shared" si="212"/>
        <v>32.711606355366271</v>
      </c>
      <c r="EG165" s="2">
        <f t="shared" si="212"/>
        <v>32.244453945243329</v>
      </c>
      <c r="EH165" s="2">
        <f t="shared" si="212"/>
        <v>34.236424853561573</v>
      </c>
      <c r="EI165" s="2">
        <f t="shared" si="212"/>
        <v>33.465682576706911</v>
      </c>
      <c r="EJ165" s="2">
        <f t="shared" si="212"/>
        <v>30.87371711900019</v>
      </c>
      <c r="EK165" s="2">
        <f t="shared" si="211"/>
        <v>30.109960817162424</v>
      </c>
      <c r="EL165" s="2">
        <f t="shared" si="178"/>
        <v>29.629066976140951</v>
      </c>
      <c r="EM165" s="2">
        <f t="shared" si="178"/>
        <v>30.390296576383825</v>
      </c>
      <c r="EN165" s="2">
        <f t="shared" si="178"/>
        <v>30.704502863556442</v>
      </c>
      <c r="EO165" s="2">
        <f t="shared" si="178"/>
        <v>36.802219226169015</v>
      </c>
      <c r="EQ165" s="2">
        <f t="shared" si="223"/>
        <v>32.479238834617171</v>
      </c>
      <c r="ER165" s="2">
        <f t="shared" si="223"/>
        <v>32.41307076957537</v>
      </c>
      <c r="ES165" s="2">
        <f t="shared" si="223"/>
        <v>33.045921898691887</v>
      </c>
      <c r="ET165" s="2">
        <f t="shared" si="223"/>
        <v>33.719509495813853</v>
      </c>
      <c r="EU165" s="2">
        <f t="shared" si="223"/>
        <v>33.608455738877183</v>
      </c>
      <c r="EV165" s="2">
        <f t="shared" si="223"/>
        <v>32.930869180539105</v>
      </c>
      <c r="EW165" s="2">
        <f t="shared" si="223"/>
        <v>32.506537345831788</v>
      </c>
      <c r="EX165" s="2">
        <f t="shared" si="223"/>
        <v>33.932835441876492</v>
      </c>
      <c r="EY165" s="2">
        <f t="shared" si="223"/>
        <v>33.840864519160704</v>
      </c>
      <c r="EZ165" s="2">
        <f t="shared" si="223"/>
        <v>31.329470839343848</v>
      </c>
      <c r="FA165" s="2">
        <f t="shared" si="223"/>
        <v>31.354931604955386</v>
      </c>
      <c r="FB165" s="2">
        <f t="shared" si="223"/>
        <v>29.946503905607255</v>
      </c>
      <c r="FC165" s="2">
        <f t="shared" si="223"/>
        <v>30.49461656669078</v>
      </c>
      <c r="FD165" s="2">
        <f t="shared" si="223"/>
        <v>30.818498369801521</v>
      </c>
      <c r="FE165" s="2">
        <f t="shared" si="223"/>
        <v>35.400050723568945</v>
      </c>
      <c r="FG165" s="2">
        <f t="shared" si="224"/>
        <v>0.9998714282986767</v>
      </c>
      <c r="FH165" s="2">
        <f t="shared" si="224"/>
        <v>0.99988286351661471</v>
      </c>
      <c r="FI165" s="2">
        <f t="shared" si="224"/>
        <v>0.99986148326954249</v>
      </c>
      <c r="FJ165" s="2">
        <f t="shared" si="224"/>
        <v>0.99985016139204097</v>
      </c>
      <c r="FK165" s="2">
        <f t="shared" si="224"/>
        <v>0.99983690826355853</v>
      </c>
      <c r="FL165" s="2">
        <f t="shared" si="224"/>
        <v>0.99984710248770281</v>
      </c>
      <c r="FM165" s="2">
        <f t="shared" si="224"/>
        <v>0.9998435087764046</v>
      </c>
      <c r="FN165" s="2">
        <f t="shared" si="224"/>
        <v>0.99982775485343245</v>
      </c>
      <c r="FO165" s="2">
        <f t="shared" si="224"/>
        <v>0.9998313862910535</v>
      </c>
      <c r="FP165" s="2">
        <f t="shared" si="224"/>
        <v>0.99982595845326905</v>
      </c>
      <c r="FQ165" s="2">
        <f t="shared" si="224"/>
        <v>0.99981880299765014</v>
      </c>
      <c r="FR165" s="2">
        <f t="shared" si="224"/>
        <v>0.99981372928659629</v>
      </c>
      <c r="FS165" s="2">
        <f t="shared" si="224"/>
        <v>0.99981619236371433</v>
      </c>
      <c r="FT165" s="2">
        <f t="shared" si="224"/>
        <v>0.9998419563252402</v>
      </c>
      <c r="FU165" s="2">
        <f t="shared" si="224"/>
        <v>0.9997970098376715</v>
      </c>
      <c r="FW165" s="2">
        <f t="shared" si="215"/>
        <v>0.15920912263253054</v>
      </c>
      <c r="FX165" s="2">
        <f t="shared" si="215"/>
        <v>0.18631845356187604</v>
      </c>
      <c r="FY165" s="2">
        <f t="shared" si="215"/>
        <v>0.17896068444201241</v>
      </c>
      <c r="FZ165" s="2">
        <f t="shared" si="215"/>
        <v>0.17816144669820549</v>
      </c>
      <c r="GA165" s="2">
        <f t="shared" si="215"/>
        <v>0.15595196029155431</v>
      </c>
      <c r="GB165" s="2">
        <f t="shared" si="215"/>
        <v>0.15769854180875131</v>
      </c>
      <c r="GC165" s="2">
        <f t="shared" si="215"/>
        <v>0.1636163697867459</v>
      </c>
      <c r="GD165" s="2">
        <f t="shared" si="215"/>
        <v>0.17047737270395383</v>
      </c>
      <c r="GE165" s="2">
        <f t="shared" si="215"/>
        <v>0.16065315198587499</v>
      </c>
      <c r="GF165" s="2">
        <f t="shared" si="215"/>
        <v>0.15353473552274696</v>
      </c>
      <c r="GG165" s="2">
        <f t="shared" si="215"/>
        <v>0.14042711451899922</v>
      </c>
      <c r="GH165" s="2">
        <f t="shared" si="215"/>
        <v>0.13191281626314988</v>
      </c>
      <c r="GI165" s="2">
        <f t="shared" si="215"/>
        <v>0.12781802675811352</v>
      </c>
      <c r="GJ165" s="2">
        <f t="shared" si="215"/>
        <v>0.13182835682517527</v>
      </c>
      <c r="GK165" s="2">
        <f t="shared" si="215"/>
        <v>0.12114497610865903</v>
      </c>
      <c r="GM165" s="92">
        <f t="shared" si="216"/>
        <v>0</v>
      </c>
      <c r="GN165" s="92">
        <f t="shared" si="216"/>
        <v>0</v>
      </c>
      <c r="GO165" s="92">
        <f t="shared" si="216"/>
        <v>0</v>
      </c>
      <c r="GP165" s="92">
        <f t="shared" si="216"/>
        <v>0</v>
      </c>
      <c r="GQ165" s="92">
        <f t="shared" si="216"/>
        <v>0</v>
      </c>
      <c r="GR165" s="92">
        <f t="shared" si="216"/>
        <v>0</v>
      </c>
      <c r="GS165" s="92">
        <f t="shared" si="216"/>
        <v>0</v>
      </c>
      <c r="GT165" s="92">
        <f t="shared" si="216"/>
        <v>1.1402220323576654E-222</v>
      </c>
      <c r="GU165" s="92">
        <f t="shared" si="216"/>
        <v>4.2419304657458551E-279</v>
      </c>
      <c r="GV165" s="92">
        <f t="shared" si="216"/>
        <v>0</v>
      </c>
      <c r="GW165" s="92">
        <f t="shared" si="216"/>
        <v>0</v>
      </c>
      <c r="GX165" s="92">
        <f t="shared" si="216"/>
        <v>0</v>
      </c>
      <c r="GY165" s="92">
        <f t="shared" si="216"/>
        <v>2.8031394966642894E-295</v>
      </c>
      <c r="GZ165" s="92">
        <f t="shared" si="216"/>
        <v>2.4468629507481959E-285</v>
      </c>
      <c r="HA165" s="92">
        <f t="shared" si="216"/>
        <v>7.6258758117218456E-262</v>
      </c>
      <c r="HC165" s="92">
        <f t="shared" si="180"/>
        <v>1.9267050515598883E-133</v>
      </c>
      <c r="HD165" s="92">
        <f t="shared" si="180"/>
        <v>6.1806279852105011E-143</v>
      </c>
      <c r="HE165" s="92">
        <f t="shared" si="180"/>
        <v>2.4913311182406735E-152</v>
      </c>
      <c r="HF165" s="92">
        <f t="shared" si="179"/>
        <v>1.0766315831270276E-166</v>
      </c>
      <c r="HG165" s="92">
        <f t="shared" si="179"/>
        <v>5.7782880248963443E-206</v>
      </c>
      <c r="HH165" s="92">
        <f t="shared" si="179"/>
        <v>7.3650074810464908E-274</v>
      </c>
      <c r="HI165" s="92">
        <f t="shared" si="179"/>
        <v>2.0576457486834047E-284</v>
      </c>
      <c r="HJ165" s="92">
        <f t="shared" si="179"/>
        <v>5.1568686294670376E-278</v>
      </c>
      <c r="HK165" s="92">
        <f t="shared" si="179"/>
        <v>6.5720459512093779E-296</v>
      </c>
      <c r="HL165" s="92">
        <f t="shared" si="160"/>
        <v>0</v>
      </c>
      <c r="HM165" s="92">
        <f t="shared" si="160"/>
        <v>3.9131230913450586E-242</v>
      </c>
      <c r="HN165" s="92">
        <f t="shared" si="160"/>
        <v>9.9969985216243957E-200</v>
      </c>
      <c r="HO165" s="92">
        <f t="shared" si="160"/>
        <v>8.9040028550639188E-163</v>
      </c>
      <c r="HP165" s="92">
        <f t="shared" si="160"/>
        <v>1.2293885825991787E-133</v>
      </c>
      <c r="HQ165" s="92">
        <f t="shared" si="160"/>
        <v>5.182605865742404E-125</v>
      </c>
      <c r="HS165" s="92">
        <f t="shared" si="217"/>
        <v>1.4368712664486283E-3</v>
      </c>
      <c r="HT165" s="92">
        <f t="shared" si="217"/>
        <v>2.9099974320963035E-4</v>
      </c>
      <c r="HU165" s="92">
        <f t="shared" si="217"/>
        <v>7.6357922600569971E-5</v>
      </c>
      <c r="HV165" s="92">
        <f t="shared" si="217"/>
        <v>8.8905561393469831E-6</v>
      </c>
      <c r="HW165" s="92">
        <f t="shared" si="217"/>
        <v>1.0907333480715038E-4</v>
      </c>
      <c r="HX165" s="92">
        <f t="shared" si="217"/>
        <v>1.1838105853556861E-4</v>
      </c>
      <c r="HY165" s="92">
        <f t="shared" si="217"/>
        <v>2.1802892515464959E-5</v>
      </c>
      <c r="HZ165" s="92">
        <f t="shared" si="217"/>
        <v>2.9662663599016318E-6</v>
      </c>
      <c r="IA165" s="92">
        <f t="shared" si="217"/>
        <v>2.1323611666809036E-5</v>
      </c>
      <c r="IB165" s="92">
        <f t="shared" si="217"/>
        <v>4.970975049701235E-5</v>
      </c>
      <c r="IC165" s="92">
        <f t="shared" si="217"/>
        <v>2.4183206533819735E-4</v>
      </c>
      <c r="ID165" s="92">
        <f t="shared" si="217"/>
        <v>6.1199397938182035E-4</v>
      </c>
      <c r="IE165" s="92">
        <f t="shared" si="217"/>
        <v>3.5524547882536304E-3</v>
      </c>
      <c r="IF165" s="92">
        <f t="shared" si="217"/>
        <v>7.0750256899670813E-3</v>
      </c>
      <c r="IG165" s="92">
        <f t="shared" si="217"/>
        <v>5.2709555481266828E-3</v>
      </c>
      <c r="II165" s="92">
        <f t="shared" si="218"/>
        <v>1.9648811373273507E-4</v>
      </c>
      <c r="IJ165" s="92">
        <f t="shared" si="218"/>
        <v>1.3529739844211884E-3</v>
      </c>
      <c r="IK165" s="92">
        <f t="shared" si="218"/>
        <v>2.231292447015683E-4</v>
      </c>
      <c r="IL165" s="92">
        <f t="shared" si="218"/>
        <v>5.4998871525466593E-5</v>
      </c>
      <c r="IM165" s="92">
        <f t="shared" si="218"/>
        <v>1.134691908070948E-5</v>
      </c>
      <c r="IN165" s="92">
        <f t="shared" si="218"/>
        <v>2.6581030545188861E-5</v>
      </c>
      <c r="IO165" s="92">
        <f t="shared" si="218"/>
        <v>3.1062187117596274E-5</v>
      </c>
      <c r="IP165" s="92">
        <f t="shared" si="218"/>
        <v>2.0499077281913756E-5</v>
      </c>
      <c r="IQ165" s="92">
        <f t="shared" si="218"/>
        <v>2.3168156967709639E-5</v>
      </c>
      <c r="IR165" s="92">
        <f t="shared" si="218"/>
        <v>1.4134351109306386E-5</v>
      </c>
      <c r="IS165" s="92">
        <f t="shared" si="218"/>
        <v>1.8243052118246592E-6</v>
      </c>
      <c r="IT165" s="92">
        <f t="shared" si="218"/>
        <v>4.6310123919122982E-7</v>
      </c>
      <c r="IU165" s="92">
        <f t="shared" si="218"/>
        <v>2.0675210652876348E-6</v>
      </c>
      <c r="IV165" s="92">
        <f t="shared" si="218"/>
        <v>3.4521887908370665E-5</v>
      </c>
      <c r="IW165" s="92">
        <f t="shared" si="218"/>
        <v>7.8989819671864813E-4</v>
      </c>
      <c r="IY165" s="92">
        <f t="shared" si="219"/>
        <v>1.6333593801813634E-3</v>
      </c>
      <c r="IZ165" s="92">
        <f t="shared" si="219"/>
        <v>1.6439737276308188E-3</v>
      </c>
      <c r="JA165" s="92">
        <f t="shared" si="219"/>
        <v>2.9948716730213826E-4</v>
      </c>
      <c r="JB165" s="92">
        <f t="shared" si="219"/>
        <v>6.3889427664813581E-5</v>
      </c>
      <c r="JC165" s="92">
        <f t="shared" si="219"/>
        <v>1.2042025388785986E-4</v>
      </c>
      <c r="JD165" s="92">
        <f t="shared" si="219"/>
        <v>1.4496208908075747E-4</v>
      </c>
      <c r="JE165" s="92">
        <f t="shared" si="219"/>
        <v>5.2865079633061229E-5</v>
      </c>
      <c r="JF165" s="92">
        <f t="shared" si="219"/>
        <v>2.3465343641815388E-5</v>
      </c>
      <c r="JG165" s="92">
        <f t="shared" si="219"/>
        <v>4.4491768634518675E-5</v>
      </c>
      <c r="JH165" s="92">
        <f t="shared" si="219"/>
        <v>6.384410160631873E-5</v>
      </c>
      <c r="JI165" s="92">
        <f t="shared" si="219"/>
        <v>2.4365637055002201E-4</v>
      </c>
      <c r="JJ165" s="92">
        <f t="shared" si="219"/>
        <v>6.1245708062101156E-4</v>
      </c>
      <c r="JK165" s="92">
        <f t="shared" si="219"/>
        <v>3.5545223093189182E-3</v>
      </c>
      <c r="JL165" s="92">
        <f t="shared" si="219"/>
        <v>7.1095475778754523E-3</v>
      </c>
      <c r="JM165" s="92">
        <f t="shared" si="219"/>
        <v>6.060853744845331E-3</v>
      </c>
    </row>
    <row r="166" spans="2:273" x14ac:dyDescent="0.25">
      <c r="B166" s="2">
        <v>139</v>
      </c>
      <c r="C166" s="37">
        <v>32.1</v>
      </c>
      <c r="D166" s="37">
        <v>30.824999999999999</v>
      </c>
      <c r="E166" s="37">
        <v>33.075000000000003</v>
      </c>
      <c r="F166" s="37">
        <v>33.799999999999997</v>
      </c>
      <c r="G166" s="37">
        <v>31.524999999999999</v>
      </c>
      <c r="H166" s="37">
        <v>32.65</v>
      </c>
      <c r="I166" s="37">
        <v>32.625</v>
      </c>
      <c r="J166" s="37">
        <v>37.1</v>
      </c>
      <c r="K166" s="37">
        <v>32.774999999999999</v>
      </c>
      <c r="L166" s="37">
        <v>29.6</v>
      </c>
      <c r="M166" s="37">
        <v>29.274999999999999</v>
      </c>
      <c r="N166" s="37">
        <v>26.332999999999998</v>
      </c>
      <c r="O166" s="37">
        <v>29.286000000000001</v>
      </c>
      <c r="P166" s="37">
        <v>29.821000000000002</v>
      </c>
      <c r="Q166" s="37">
        <v>36</v>
      </c>
      <c r="S166" s="4">
        <f t="shared" si="220"/>
        <v>32.170959197782651</v>
      </c>
      <c r="T166" s="4">
        <f t="shared" si="220"/>
        <v>31.960640137439718</v>
      </c>
      <c r="U166" s="4">
        <f t="shared" si="220"/>
        <v>33.471529360109869</v>
      </c>
      <c r="V166" s="4">
        <f t="shared" si="220"/>
        <v>32.974705339348446</v>
      </c>
      <c r="W166" s="4">
        <f t="shared" si="220"/>
        <v>33.124382191550112</v>
      </c>
      <c r="X166" s="4">
        <f t="shared" si="220"/>
        <v>32.657867857369887</v>
      </c>
      <c r="Y166" s="4">
        <f t="shared" si="220"/>
        <v>32.187416582191098</v>
      </c>
      <c r="Z166" s="4">
        <f t="shared" si="220"/>
        <v>34.080177116922073</v>
      </c>
      <c r="AA166" s="4">
        <f t="shared" si="220"/>
        <v>33.397712972344614</v>
      </c>
      <c r="AB166" s="4">
        <f t="shared" si="220"/>
        <v>30.801836631937725</v>
      </c>
      <c r="AC166" s="4">
        <f t="shared" si="220"/>
        <v>30.121322990135656</v>
      </c>
      <c r="AD166" s="4">
        <f t="shared" si="220"/>
        <v>29.514227639495193</v>
      </c>
      <c r="AE166" s="4">
        <f t="shared" si="220"/>
        <v>30.287172685917326</v>
      </c>
      <c r="AF166" s="4">
        <f t="shared" si="220"/>
        <v>30.670979301712844</v>
      </c>
      <c r="AG166" s="4">
        <f t="shared" si="220"/>
        <v>37.137489630975658</v>
      </c>
      <c r="AI166" s="4">
        <f t="shared" si="221"/>
        <v>-7.0959197782649142E-2</v>
      </c>
      <c r="AJ166" s="4">
        <f t="shared" si="221"/>
        <v>-1.1356401374397187</v>
      </c>
      <c r="AK166" s="4">
        <f t="shared" si="221"/>
        <v>-0.3965293601098665</v>
      </c>
      <c r="AL166" s="4">
        <f t="shared" si="221"/>
        <v>0.82529466065155077</v>
      </c>
      <c r="AM166" s="4">
        <f t="shared" si="221"/>
        <v>-1.599382191550113</v>
      </c>
      <c r="AN166" s="4">
        <f t="shared" si="221"/>
        <v>-7.8678573698880427E-3</v>
      </c>
      <c r="AO166" s="4">
        <f t="shared" si="221"/>
        <v>0.4375834178089022</v>
      </c>
      <c r="AP166" s="4">
        <f t="shared" si="221"/>
        <v>3.0198228830779286</v>
      </c>
      <c r="AQ166" s="4">
        <f t="shared" si="221"/>
        <v>-0.62271297234461542</v>
      </c>
      <c r="AR166" s="4">
        <f t="shared" si="221"/>
        <v>-1.2018366319377236</v>
      </c>
      <c r="AS166" s="4">
        <f t="shared" si="221"/>
        <v>-0.8463229901356577</v>
      </c>
      <c r="AT166" s="4">
        <f t="shared" si="221"/>
        <v>-3.1812276394951944</v>
      </c>
      <c r="AU166" s="4">
        <f t="shared" si="221"/>
        <v>-1.0011726859173251</v>
      </c>
      <c r="AV166" s="4">
        <f t="shared" si="221"/>
        <v>-0.84997930171284253</v>
      </c>
      <c r="AW166" s="4">
        <f t="shared" si="221"/>
        <v>-1.1374896309756579</v>
      </c>
      <c r="AY166" s="2">
        <f t="shared" si="213"/>
        <v>32.170874377657398</v>
      </c>
      <c r="AZ166" s="2">
        <f t="shared" si="213"/>
        <v>31.936776938596214</v>
      </c>
      <c r="BA166" s="2">
        <f t="shared" si="213"/>
        <v>33.448327230000082</v>
      </c>
      <c r="BB166" s="2">
        <f t="shared" si="213"/>
        <v>32.963490126083578</v>
      </c>
      <c r="BC166" s="2">
        <f t="shared" si="213"/>
        <v>33.121042470739802</v>
      </c>
      <c r="BD166" s="2">
        <f t="shared" si="213"/>
        <v>32.650878108556249</v>
      </c>
      <c r="BE166" s="2">
        <f t="shared" si="213"/>
        <v>32.176806673402474</v>
      </c>
      <c r="BF166" s="2">
        <f t="shared" si="213"/>
        <v>34.07136646709165</v>
      </c>
      <c r="BG166" s="2">
        <f t="shared" si="213"/>
        <v>33.387954999828828</v>
      </c>
      <c r="BH166" s="2">
        <f t="shared" si="213"/>
        <v>30.794848071292179</v>
      </c>
      <c r="BI166" s="2">
        <f t="shared" si="213"/>
        <v>30.119864435302233</v>
      </c>
      <c r="BJ166" s="2">
        <f t="shared" si="213"/>
        <v>29.513257362423769</v>
      </c>
      <c r="BK166" s="2">
        <f t="shared" si="213"/>
        <v>30.277231845974942</v>
      </c>
      <c r="BL166" s="2">
        <f t="shared" si="213"/>
        <v>30.596995961857246</v>
      </c>
      <c r="BM166" s="2">
        <f t="shared" si="213"/>
        <v>36.487341529291776</v>
      </c>
      <c r="BO166" s="2" t="str">
        <f t="shared" si="181"/>
        <v/>
      </c>
      <c r="BP166" s="2" t="str">
        <f t="shared" si="182"/>
        <v/>
      </c>
      <c r="BQ166" s="2" t="str">
        <f t="shared" si="183"/>
        <v/>
      </c>
      <c r="BR166" s="2" t="str">
        <f t="shared" si="184"/>
        <v/>
      </c>
      <c r="BS166" s="2" t="str">
        <f t="shared" si="185"/>
        <v/>
      </c>
      <c r="BT166" s="2" t="str">
        <f t="shared" si="186"/>
        <v/>
      </c>
      <c r="BU166" s="2" t="str">
        <f t="shared" si="187"/>
        <v/>
      </c>
      <c r="BV166" s="2" t="str">
        <f t="shared" si="188"/>
        <v/>
      </c>
      <c r="BW166" s="2" t="str">
        <f t="shared" si="189"/>
        <v/>
      </c>
      <c r="BX166" s="2" t="str">
        <f t="shared" si="190"/>
        <v/>
      </c>
      <c r="BY166" s="2" t="str">
        <f t="shared" si="191"/>
        <v/>
      </c>
      <c r="BZ166" s="2" t="str">
        <f t="shared" si="192"/>
        <v/>
      </c>
      <c r="CA166" s="2" t="str">
        <f t="shared" si="193"/>
        <v/>
      </c>
      <c r="CB166" s="2" t="str">
        <f t="shared" si="194"/>
        <v/>
      </c>
      <c r="CC166" s="2" t="str">
        <f t="shared" si="195"/>
        <v/>
      </c>
      <c r="CE166" s="2">
        <f t="shared" si="214"/>
        <v>32.1</v>
      </c>
      <c r="CF166" s="2">
        <f t="shared" si="214"/>
        <v>30.824999999999999</v>
      </c>
      <c r="CG166" s="2">
        <f t="shared" si="214"/>
        <v>33.075000000000003</v>
      </c>
      <c r="CH166" s="2">
        <f t="shared" si="214"/>
        <v>33.799999999999997</v>
      </c>
      <c r="CI166" s="2">
        <f t="shared" si="214"/>
        <v>31.524999999999999</v>
      </c>
      <c r="CJ166" s="2">
        <f t="shared" si="214"/>
        <v>32.65</v>
      </c>
      <c r="CK166" s="2">
        <f t="shared" si="214"/>
        <v>32.625</v>
      </c>
      <c r="CL166" s="2">
        <f t="shared" si="214"/>
        <v>37.1</v>
      </c>
      <c r="CM166" s="2">
        <f t="shared" si="214"/>
        <v>32.774999999999999</v>
      </c>
      <c r="CN166" s="2">
        <f t="shared" si="214"/>
        <v>29.6</v>
      </c>
      <c r="CO166" s="2">
        <f t="shared" si="214"/>
        <v>29.274999999999999</v>
      </c>
      <c r="CP166" s="2">
        <f t="shared" si="214"/>
        <v>26.332999999999998</v>
      </c>
      <c r="CQ166" s="2">
        <f t="shared" si="214"/>
        <v>29.286000000000001</v>
      </c>
      <c r="CR166" s="2">
        <f t="shared" si="214"/>
        <v>29.821000000000002</v>
      </c>
      <c r="CS166" s="2">
        <f t="shared" si="214"/>
        <v>36</v>
      </c>
      <c r="CU166" s="2">
        <f t="shared" si="196"/>
        <v>32.1</v>
      </c>
      <c r="CV166" s="2">
        <f t="shared" si="197"/>
        <v>30.824999999999999</v>
      </c>
      <c r="CW166" s="2">
        <f t="shared" si="198"/>
        <v>33.075000000000003</v>
      </c>
      <c r="CX166" s="2">
        <f t="shared" si="199"/>
        <v>33.799999999999997</v>
      </c>
      <c r="CY166" s="2">
        <f t="shared" si="200"/>
        <v>31.524999999999999</v>
      </c>
      <c r="CZ166" s="2">
        <f t="shared" si="201"/>
        <v>32.65</v>
      </c>
      <c r="DA166" s="2">
        <f t="shared" si="202"/>
        <v>32.625</v>
      </c>
      <c r="DB166" s="2">
        <f t="shared" si="203"/>
        <v>37.1</v>
      </c>
      <c r="DC166" s="2">
        <f t="shared" si="204"/>
        <v>32.774999999999999</v>
      </c>
      <c r="DD166" s="2">
        <f t="shared" si="205"/>
        <v>29.6</v>
      </c>
      <c r="DE166" s="2">
        <f t="shared" si="206"/>
        <v>29.274999999999999</v>
      </c>
      <c r="DF166" s="2">
        <f t="shared" si="207"/>
        <v>26.332999999999998</v>
      </c>
      <c r="DG166" s="2">
        <f t="shared" si="208"/>
        <v>29.286000000000001</v>
      </c>
      <c r="DH166" s="2">
        <f t="shared" si="209"/>
        <v>29.821000000000002</v>
      </c>
      <c r="DI166" s="2">
        <f t="shared" si="210"/>
        <v>36</v>
      </c>
      <c r="DK166" s="2">
        <f t="shared" si="222"/>
        <v>81.639878048780474</v>
      </c>
      <c r="DL166" s="2">
        <f t="shared" si="222"/>
        <v>73.732388663967612</v>
      </c>
      <c r="DM166" s="2">
        <f t="shared" si="222"/>
        <v>68.27817073170732</v>
      </c>
      <c r="DN166" s="2">
        <f t="shared" si="222"/>
        <v>84.992807849174838</v>
      </c>
      <c r="DO166" s="2">
        <f t="shared" si="222"/>
        <v>79.990327695560239</v>
      </c>
      <c r="DP166" s="2">
        <f t="shared" si="222"/>
        <v>70.498096453555917</v>
      </c>
      <c r="DQ166" s="2">
        <f t="shared" si="222"/>
        <v>73.729802174569627</v>
      </c>
      <c r="DR166" s="2">
        <f t="shared" si="222"/>
        <v>75.910382059800668</v>
      </c>
      <c r="DS166" s="2">
        <f t="shared" si="222"/>
        <v>72.714790345313602</v>
      </c>
      <c r="DT166" s="2">
        <f t="shared" si="222"/>
        <v>70.81162250492936</v>
      </c>
      <c r="DU166" s="2">
        <f t="shared" si="222"/>
        <v>62.026254355400695</v>
      </c>
      <c r="DV166" s="2">
        <f t="shared" si="222"/>
        <v>70.639588643914209</v>
      </c>
      <c r="DW166" s="2">
        <f t="shared" si="222"/>
        <v>64.534643410852709</v>
      </c>
      <c r="DX166" s="2">
        <f t="shared" si="222"/>
        <v>78.285737541528249</v>
      </c>
      <c r="DY166" s="2">
        <f t="shared" si="222"/>
        <v>73.101473684210532</v>
      </c>
      <c r="EA166" s="2">
        <f t="shared" si="212"/>
        <v>32.118601579244213</v>
      </c>
      <c r="EB166" s="2">
        <f t="shared" si="212"/>
        <v>31.84547390467792</v>
      </c>
      <c r="EC166" s="2">
        <f t="shared" si="212"/>
        <v>33.564087476905783</v>
      </c>
      <c r="ED166" s="2">
        <f t="shared" si="212"/>
        <v>32.798444948494108</v>
      </c>
      <c r="EE166" s="2">
        <f t="shared" si="212"/>
        <v>33.034476918339358</v>
      </c>
      <c r="EF166" s="2">
        <f t="shared" si="212"/>
        <v>32.606705012221852</v>
      </c>
      <c r="EG166" s="2">
        <f t="shared" si="212"/>
        <v>32.122856363957084</v>
      </c>
      <c r="EH166" s="2">
        <f t="shared" si="212"/>
        <v>34.122227533460809</v>
      </c>
      <c r="EI166" s="2">
        <f t="shared" si="212"/>
        <v>33.314542157264157</v>
      </c>
      <c r="EJ166" s="2">
        <f t="shared" si="212"/>
        <v>30.710214564170283</v>
      </c>
      <c r="EK166" s="2">
        <f t="shared" si="211"/>
        <v>29.919359857175568</v>
      </c>
      <c r="EL166" s="2">
        <f t="shared" si="178"/>
        <v>29.459350792305525</v>
      </c>
      <c r="EM166" s="2">
        <f t="shared" si="178"/>
        <v>30.256387011180184</v>
      </c>
      <c r="EN166" s="2">
        <f t="shared" si="178"/>
        <v>30.573259222273432</v>
      </c>
      <c r="EO166" s="2">
        <f t="shared" si="178"/>
        <v>36.668998484451286</v>
      </c>
      <c r="EQ166" s="2">
        <f t="shared" si="223"/>
        <v>32.388864711554184</v>
      </c>
      <c r="ER166" s="2">
        <f t="shared" si="223"/>
        <v>32.278129597081282</v>
      </c>
      <c r="ES166" s="2">
        <f t="shared" si="223"/>
        <v>32.94123528051194</v>
      </c>
      <c r="ET166" s="2">
        <f t="shared" si="223"/>
        <v>33.620695706395423</v>
      </c>
      <c r="EU166" s="2">
        <f t="shared" si="223"/>
        <v>33.50687181766704</v>
      </c>
      <c r="EV166" s="2">
        <f t="shared" si="223"/>
        <v>32.835033524312124</v>
      </c>
      <c r="EW166" s="2">
        <f t="shared" si="223"/>
        <v>32.394703738338691</v>
      </c>
      <c r="EX166" s="2">
        <f t="shared" si="223"/>
        <v>33.809962025447959</v>
      </c>
      <c r="EY166" s="2">
        <f t="shared" si="223"/>
        <v>33.702829373279279</v>
      </c>
      <c r="EZ166" s="2">
        <f t="shared" si="223"/>
        <v>31.182021836295391</v>
      </c>
      <c r="FA166" s="2">
        <f t="shared" si="223"/>
        <v>31.20426292001552</v>
      </c>
      <c r="FB166" s="2">
        <f t="shared" si="223"/>
        <v>29.787806916153635</v>
      </c>
      <c r="FC166" s="2">
        <f t="shared" si="223"/>
        <v>30.365446920072614</v>
      </c>
      <c r="FD166" s="2">
        <f t="shared" si="223"/>
        <v>30.691379435508235</v>
      </c>
      <c r="FE166" s="2">
        <f t="shared" si="223"/>
        <v>35.234083556795014</v>
      </c>
      <c r="FG166" s="2">
        <f t="shared" si="224"/>
        <v>0.99988273988820497</v>
      </c>
      <c r="FH166" s="2">
        <f t="shared" si="224"/>
        <v>0.99989316915639082</v>
      </c>
      <c r="FI166" s="2">
        <f t="shared" si="224"/>
        <v>0.99987366970068059</v>
      </c>
      <c r="FJ166" s="2">
        <f t="shared" si="224"/>
        <v>0.99986334376368791</v>
      </c>
      <c r="FK166" s="2">
        <f t="shared" si="224"/>
        <v>0.99985125643404049</v>
      </c>
      <c r="FL166" s="2">
        <f t="shared" si="224"/>
        <v>0.99986055393546136</v>
      </c>
      <c r="FM166" s="2">
        <f t="shared" si="224"/>
        <v>0.99985727634257904</v>
      </c>
      <c r="FN166" s="2">
        <f t="shared" si="224"/>
        <v>0.99984290817846655</v>
      </c>
      <c r="FO166" s="2">
        <f t="shared" si="224"/>
        <v>0.99984622018827207</v>
      </c>
      <c r="FP166" s="2">
        <f t="shared" si="224"/>
        <v>0.99984126979212529</v>
      </c>
      <c r="FQ166" s="2">
        <f t="shared" si="224"/>
        <v>0.99983474373505599</v>
      </c>
      <c r="FR166" s="2">
        <f t="shared" si="224"/>
        <v>0.99983011630596086</v>
      </c>
      <c r="FS166" s="2">
        <f t="shared" si="224"/>
        <v>0.99983236273214016</v>
      </c>
      <c r="FT166" s="2">
        <f t="shared" si="224"/>
        <v>0.99985586045110408</v>
      </c>
      <c r="FU166" s="2">
        <f t="shared" si="224"/>
        <v>0.99981486746503379</v>
      </c>
      <c r="FW166" s="2">
        <f t="shared" si="215"/>
        <v>0.1719284743020098</v>
      </c>
      <c r="FX166" s="2">
        <f t="shared" si="215"/>
        <v>0.20068664529998834</v>
      </c>
      <c r="FY166" s="2">
        <f t="shared" si="215"/>
        <v>0.19289598419896828</v>
      </c>
      <c r="FZ166" s="2">
        <f t="shared" si="215"/>
        <v>0.1920490688288328</v>
      </c>
      <c r="GA166" s="2">
        <f t="shared" si="215"/>
        <v>0.16846323240670921</v>
      </c>
      <c r="GB166" s="2">
        <f t="shared" si="215"/>
        <v>0.17032165874508984</v>
      </c>
      <c r="GC166" s="2">
        <f t="shared" si="215"/>
        <v>0.17661385942902944</v>
      </c>
      <c r="GD166" s="2">
        <f t="shared" si="215"/>
        <v>0.18390005366799067</v>
      </c>
      <c r="GE166" s="2">
        <f t="shared" si="215"/>
        <v>0.17346406741770129</v>
      </c>
      <c r="GF166" s="2">
        <f t="shared" si="215"/>
        <v>0.16589019908671587</v>
      </c>
      <c r="GG166" s="2">
        <f t="shared" si="215"/>
        <v>0.15191707320823364</v>
      </c>
      <c r="GH166" s="2">
        <f t="shared" si="215"/>
        <v>0.14282187417001099</v>
      </c>
      <c r="GI166" s="2">
        <f t="shared" si="215"/>
        <v>0.13844245514460232</v>
      </c>
      <c r="GJ166" s="2">
        <f t="shared" si="215"/>
        <v>0.14273157845271472</v>
      </c>
      <c r="GK166" s="2">
        <f t="shared" si="215"/>
        <v>0.13129823100806468</v>
      </c>
      <c r="GM166" s="92">
        <f t="shared" si="216"/>
        <v>0</v>
      </c>
      <c r="GN166" s="92">
        <f t="shared" si="216"/>
        <v>0</v>
      </c>
      <c r="GO166" s="92">
        <f t="shared" si="216"/>
        <v>0</v>
      </c>
      <c r="GP166" s="92">
        <f t="shared" si="216"/>
        <v>0</v>
      </c>
      <c r="GQ166" s="92">
        <f t="shared" si="216"/>
        <v>0</v>
      </c>
      <c r="GR166" s="92">
        <f t="shared" si="216"/>
        <v>0</v>
      </c>
      <c r="GS166" s="92">
        <f t="shared" si="216"/>
        <v>0</v>
      </c>
      <c r="GT166" s="92">
        <f t="shared" si="216"/>
        <v>1.2197756431191641E-228</v>
      </c>
      <c r="GU166" s="92">
        <f t="shared" si="216"/>
        <v>1.3285117580042534E-286</v>
      </c>
      <c r="GV166" s="92">
        <f t="shared" si="216"/>
        <v>0</v>
      </c>
      <c r="GW166" s="92">
        <f t="shared" si="216"/>
        <v>0</v>
      </c>
      <c r="GX166" s="92">
        <f t="shared" si="216"/>
        <v>0</v>
      </c>
      <c r="GY166" s="92">
        <f t="shared" si="216"/>
        <v>2.3652055049039226E-303</v>
      </c>
      <c r="GZ166" s="92">
        <f t="shared" si="216"/>
        <v>4.2194519491228504E-293</v>
      </c>
      <c r="HA166" s="92">
        <f t="shared" si="216"/>
        <v>7.9524939259358557E-269</v>
      </c>
      <c r="HC166" s="92">
        <f t="shared" si="180"/>
        <v>1.1445978183810067E-138</v>
      </c>
      <c r="HD166" s="92">
        <f t="shared" si="180"/>
        <v>2.1997983252592858E-148</v>
      </c>
      <c r="HE166" s="92">
        <f t="shared" si="180"/>
        <v>3.8799675259896957E-158</v>
      </c>
      <c r="HF166" s="92">
        <f t="shared" si="179"/>
        <v>5.5884040877965154E-173</v>
      </c>
      <c r="HG166" s="92">
        <f t="shared" si="179"/>
        <v>5.9067688168013827E-214</v>
      </c>
      <c r="HH166" s="92">
        <f t="shared" si="179"/>
        <v>2.2065694083128444E-284</v>
      </c>
      <c r="HI166" s="92">
        <f t="shared" si="179"/>
        <v>3.7386249169649297E-295</v>
      </c>
      <c r="HJ166" s="92">
        <f t="shared" si="179"/>
        <v>1.6965922177396572E-288</v>
      </c>
      <c r="HK166" s="92">
        <f t="shared" si="179"/>
        <v>3.899979638955301E-307</v>
      </c>
      <c r="HL166" s="92">
        <f t="shared" si="160"/>
        <v>0</v>
      </c>
      <c r="HM166" s="92">
        <f t="shared" si="160"/>
        <v>1.531595474296985E-251</v>
      </c>
      <c r="HN166" s="92">
        <f t="shared" si="160"/>
        <v>1.2959226097013096E-207</v>
      </c>
      <c r="HO166" s="92">
        <f t="shared" si="160"/>
        <v>2.7289906619143298E-169</v>
      </c>
      <c r="HP166" s="92">
        <f t="shared" si="160"/>
        <v>6.3684548920664057E-139</v>
      </c>
      <c r="HQ166" s="92">
        <f t="shared" si="160"/>
        <v>8.8034547764347586E-130</v>
      </c>
      <c r="HS166" s="92">
        <f t="shared" si="217"/>
        <v>5.4022403756500347E-4</v>
      </c>
      <c r="HT166" s="92">
        <f t="shared" si="217"/>
        <v>1.0029373732972187E-4</v>
      </c>
      <c r="HU166" s="92">
        <f t="shared" si="217"/>
        <v>2.1032027475768667E-5</v>
      </c>
      <c r="HV166" s="92">
        <f t="shared" si="217"/>
        <v>1.8628332505137281E-6</v>
      </c>
      <c r="HW166" s="92">
        <f t="shared" si="217"/>
        <v>2.8004141520527578E-5</v>
      </c>
      <c r="HX166" s="92">
        <f t="shared" si="217"/>
        <v>3.2145060228572155E-5</v>
      </c>
      <c r="HY166" s="92">
        <f t="shared" si="217"/>
        <v>5.1124058419932443E-6</v>
      </c>
      <c r="HZ166" s="92">
        <f t="shared" si="217"/>
        <v>5.5808384060259876E-7</v>
      </c>
      <c r="IA166" s="92">
        <f t="shared" si="217"/>
        <v>4.9733922715542299E-6</v>
      </c>
      <c r="IB166" s="92">
        <f t="shared" si="217"/>
        <v>1.2421246676245064E-5</v>
      </c>
      <c r="IC166" s="92">
        <f t="shared" si="217"/>
        <v>6.493257184405672E-5</v>
      </c>
      <c r="ID166" s="92">
        <f t="shared" si="217"/>
        <v>1.7414161001915539E-4</v>
      </c>
      <c r="IE166" s="92">
        <f t="shared" si="217"/>
        <v>1.3043937547898099E-3</v>
      </c>
      <c r="IF166" s="92">
        <f t="shared" si="217"/>
        <v>2.884042109335694E-3</v>
      </c>
      <c r="IG166" s="92">
        <f t="shared" si="217"/>
        <v>1.9788120457679527E-3</v>
      </c>
      <c r="II166" s="92">
        <f t="shared" si="218"/>
        <v>4.3577936725310349E-4</v>
      </c>
      <c r="IJ166" s="92">
        <f t="shared" si="218"/>
        <v>2.6617618337932952E-3</v>
      </c>
      <c r="IK166" s="92">
        <f t="shared" si="218"/>
        <v>5.2412812964185292E-4</v>
      </c>
      <c r="IL166" s="92">
        <f t="shared" si="218"/>
        <v>1.5045249656148537E-4</v>
      </c>
      <c r="IM166" s="92">
        <f t="shared" si="218"/>
        <v>3.3197495164265128E-5</v>
      </c>
      <c r="IN166" s="92">
        <f t="shared" si="218"/>
        <v>7.1871391193103522E-5</v>
      </c>
      <c r="IO166" s="92">
        <f t="shared" si="218"/>
        <v>8.4809050159453801E-5</v>
      </c>
      <c r="IP166" s="92">
        <f t="shared" si="218"/>
        <v>6.0348569480991625E-5</v>
      </c>
      <c r="IQ166" s="92">
        <f t="shared" si="218"/>
        <v>6.4368143498109667E-5</v>
      </c>
      <c r="IR166" s="92">
        <f t="shared" si="218"/>
        <v>3.999339169013729E-5</v>
      </c>
      <c r="IS166" s="92">
        <f t="shared" si="218"/>
        <v>5.9156843617846611E-6</v>
      </c>
      <c r="IT166" s="92">
        <f t="shared" si="218"/>
        <v>1.6301498892408471E-6</v>
      </c>
      <c r="IU166" s="92">
        <f t="shared" si="218"/>
        <v>6.2116522633127452E-6</v>
      </c>
      <c r="IV166" s="92">
        <f t="shared" si="218"/>
        <v>8.1752057854147999E-5</v>
      </c>
      <c r="IW166" s="92">
        <f t="shared" si="218"/>
        <v>1.3727789545194807E-3</v>
      </c>
      <c r="IY166" s="92">
        <f t="shared" si="219"/>
        <v>9.7600340481810701E-4</v>
      </c>
      <c r="IZ166" s="92">
        <f t="shared" si="219"/>
        <v>2.7620555711230172E-3</v>
      </c>
      <c r="JA166" s="92">
        <f t="shared" si="219"/>
        <v>5.4516015711762158E-4</v>
      </c>
      <c r="JB166" s="92">
        <f t="shared" si="219"/>
        <v>1.5231532981199909E-4</v>
      </c>
      <c r="JC166" s="92">
        <f t="shared" si="219"/>
        <v>6.1201636684792709E-5</v>
      </c>
      <c r="JD166" s="92">
        <f t="shared" si="219"/>
        <v>1.0401645142167568E-4</v>
      </c>
      <c r="JE166" s="92">
        <f t="shared" si="219"/>
        <v>8.9921456001447047E-5</v>
      </c>
      <c r="JF166" s="92">
        <f t="shared" si="219"/>
        <v>6.0906653321594221E-5</v>
      </c>
      <c r="JG166" s="92">
        <f t="shared" si="219"/>
        <v>6.9341535769663903E-5</v>
      </c>
      <c r="JH166" s="92">
        <f t="shared" si="219"/>
        <v>5.2414638366382355E-5</v>
      </c>
      <c r="JI166" s="92">
        <f t="shared" si="219"/>
        <v>7.0848256205841383E-5</v>
      </c>
      <c r="JJ166" s="92">
        <f t="shared" si="219"/>
        <v>1.7577175990839624E-4</v>
      </c>
      <c r="JK166" s="92">
        <f t="shared" si="219"/>
        <v>1.3106054070531226E-3</v>
      </c>
      <c r="JL166" s="92">
        <f t="shared" si="219"/>
        <v>2.9657941671898422E-3</v>
      </c>
      <c r="JM166" s="92">
        <f t="shared" si="219"/>
        <v>3.3515910002874334E-3</v>
      </c>
    </row>
    <row r="167" spans="2:273" x14ac:dyDescent="0.25">
      <c r="B167" s="2">
        <v>140</v>
      </c>
      <c r="C167" s="37">
        <v>31.824999999999999</v>
      </c>
      <c r="D167" s="37">
        <v>31.5</v>
      </c>
      <c r="E167" s="37">
        <v>33.625</v>
      </c>
      <c r="F167" s="37">
        <v>34</v>
      </c>
      <c r="G167" s="37">
        <v>34.15</v>
      </c>
      <c r="H167" s="37">
        <v>31.675000000000001</v>
      </c>
      <c r="I167" s="37">
        <v>31.774999999999999</v>
      </c>
      <c r="J167" s="37">
        <v>34.9</v>
      </c>
      <c r="K167" s="37">
        <v>34.125</v>
      </c>
      <c r="L167" s="37">
        <v>31.25</v>
      </c>
      <c r="M167" s="37">
        <v>29.274999999999999</v>
      </c>
      <c r="N167" s="37">
        <v>28.881</v>
      </c>
      <c r="O167" s="37">
        <v>29.762</v>
      </c>
      <c r="P167" s="37">
        <v>30.59</v>
      </c>
      <c r="Q167" s="37">
        <v>34.718000000000004</v>
      </c>
      <c r="S167" s="4">
        <f t="shared" si="220"/>
        <v>32.0759014619683</v>
      </c>
      <c r="T167" s="4">
        <f t="shared" si="220"/>
        <v>31.838675401702236</v>
      </c>
      <c r="U167" s="4">
        <f t="shared" si="220"/>
        <v>33.398798747553393</v>
      </c>
      <c r="V167" s="4">
        <f t="shared" si="220"/>
        <v>32.883513312929118</v>
      </c>
      <c r="W167" s="4">
        <f t="shared" si="220"/>
        <v>33.021498460346798</v>
      </c>
      <c r="X167" s="4">
        <f t="shared" si="220"/>
        <v>32.567234415108011</v>
      </c>
      <c r="Y167" s="4">
        <f t="shared" si="220"/>
        <v>32.086341005586299</v>
      </c>
      <c r="Z167" s="4">
        <f t="shared" si="220"/>
        <v>33.973574816786822</v>
      </c>
      <c r="AA167" s="4">
        <f t="shared" si="220"/>
        <v>33.268401346238974</v>
      </c>
      <c r="AB167" s="4">
        <f t="shared" si="220"/>
        <v>30.657675806763837</v>
      </c>
      <c r="AC167" s="4">
        <f t="shared" si="220"/>
        <v>29.955030059458085</v>
      </c>
      <c r="AD167" s="4">
        <f t="shared" si="220"/>
        <v>29.349956146609479</v>
      </c>
      <c r="AE167" s="4">
        <f t="shared" si="220"/>
        <v>30.151439054121514</v>
      </c>
      <c r="AF167" s="4">
        <f t="shared" si="220"/>
        <v>30.537367929349475</v>
      </c>
      <c r="AG167" s="4">
        <f t="shared" si="220"/>
        <v>37.286118749665427</v>
      </c>
      <c r="AI167" s="4">
        <f t="shared" si="221"/>
        <v>-0.25090146196830077</v>
      </c>
      <c r="AJ167" s="4">
        <f t="shared" si="221"/>
        <v>-0.3386754017022362</v>
      </c>
      <c r="AK167" s="4">
        <f t="shared" si="221"/>
        <v>0.22620125244660727</v>
      </c>
      <c r="AL167" s="4">
        <f t="shared" si="221"/>
        <v>1.1164866870708821</v>
      </c>
      <c r="AM167" s="4">
        <f t="shared" si="221"/>
        <v>1.1285015396532003</v>
      </c>
      <c r="AN167" s="4">
        <f t="shared" si="221"/>
        <v>-0.89223441510801038</v>
      </c>
      <c r="AO167" s="4">
        <f t="shared" si="221"/>
        <v>-0.31134100558629996</v>
      </c>
      <c r="AP167" s="4">
        <f t="shared" si="221"/>
        <v>0.92642518321317624</v>
      </c>
      <c r="AQ167" s="4">
        <f t="shared" si="221"/>
        <v>0.85659865376102573</v>
      </c>
      <c r="AR167" s="4">
        <f t="shared" si="221"/>
        <v>0.5923241932361627</v>
      </c>
      <c r="AS167" s="4">
        <f t="shared" si="221"/>
        <v>-0.68003005945808681</v>
      </c>
      <c r="AT167" s="4">
        <f t="shared" si="221"/>
        <v>-0.46895614660947871</v>
      </c>
      <c r="AU167" s="4">
        <f t="shared" si="221"/>
        <v>-0.38943905412151381</v>
      </c>
      <c r="AV167" s="4">
        <f t="shared" si="221"/>
        <v>5.2632070650524554E-2</v>
      </c>
      <c r="AW167" s="4">
        <f t="shared" si="221"/>
        <v>-2.5681187496654232</v>
      </c>
      <c r="AY167" s="2">
        <f t="shared" si="213"/>
        <v>32.075730038625089</v>
      </c>
      <c r="AZ167" s="2">
        <f t="shared" si="213"/>
        <v>31.796058902736984</v>
      </c>
      <c r="BA167" s="2">
        <f t="shared" si="213"/>
        <v>33.349747359888362</v>
      </c>
      <c r="BB167" s="2">
        <f t="shared" si="213"/>
        <v>32.856164593625735</v>
      </c>
      <c r="BC167" s="2">
        <f t="shared" si="213"/>
        <v>33.012791635420172</v>
      </c>
      <c r="BD167" s="2">
        <f t="shared" si="213"/>
        <v>32.550279922779133</v>
      </c>
      <c r="BE167" s="2">
        <f t="shared" si="213"/>
        <v>32.060341647442726</v>
      </c>
      <c r="BF167" s="2">
        <f t="shared" si="213"/>
        <v>33.950475576508005</v>
      </c>
      <c r="BG167" s="2">
        <f t="shared" si="213"/>
        <v>33.244064060428393</v>
      </c>
      <c r="BH167" s="2">
        <f t="shared" si="213"/>
        <v>30.639911901431581</v>
      </c>
      <c r="BI167" s="2">
        <f t="shared" si="213"/>
        <v>29.951140601195966</v>
      </c>
      <c r="BJ167" s="2">
        <f t="shared" si="213"/>
        <v>29.34851145680706</v>
      </c>
      <c r="BK167" s="2">
        <f t="shared" si="213"/>
        <v>30.144806987642429</v>
      </c>
      <c r="BL167" s="2">
        <f t="shared" si="213"/>
        <v>30.467212044355584</v>
      </c>
      <c r="BM167" s="2">
        <f t="shared" si="213"/>
        <v>36.333338061254736</v>
      </c>
      <c r="BO167" s="2" t="str">
        <f t="shared" si="181"/>
        <v/>
      </c>
      <c r="BP167" s="2" t="str">
        <f t="shared" si="182"/>
        <v/>
      </c>
      <c r="BQ167" s="2" t="str">
        <f t="shared" si="183"/>
        <v/>
      </c>
      <c r="BR167" s="2" t="str">
        <f t="shared" si="184"/>
        <v/>
      </c>
      <c r="BS167" s="2" t="str">
        <f t="shared" si="185"/>
        <v/>
      </c>
      <c r="BT167" s="2" t="str">
        <f t="shared" si="186"/>
        <v/>
      </c>
      <c r="BU167" s="2" t="str">
        <f t="shared" si="187"/>
        <v/>
      </c>
      <c r="BV167" s="2" t="str">
        <f t="shared" si="188"/>
        <v/>
      </c>
      <c r="BW167" s="2" t="str">
        <f t="shared" si="189"/>
        <v/>
      </c>
      <c r="BX167" s="2" t="str">
        <f t="shared" si="190"/>
        <v/>
      </c>
      <c r="BY167" s="2" t="str">
        <f t="shared" si="191"/>
        <v/>
      </c>
      <c r="BZ167" s="2" t="str">
        <f t="shared" si="192"/>
        <v/>
      </c>
      <c r="CA167" s="2" t="str">
        <f t="shared" si="193"/>
        <v/>
      </c>
      <c r="CB167" s="2" t="str">
        <f t="shared" si="194"/>
        <v/>
      </c>
      <c r="CC167" s="2" t="str">
        <f t="shared" si="195"/>
        <v/>
      </c>
      <c r="CE167" s="2">
        <f t="shared" si="214"/>
        <v>31.824999999999999</v>
      </c>
      <c r="CF167" s="2">
        <f t="shared" si="214"/>
        <v>31.5</v>
      </c>
      <c r="CG167" s="2">
        <f t="shared" si="214"/>
        <v>33.625</v>
      </c>
      <c r="CH167" s="2">
        <f t="shared" si="214"/>
        <v>34</v>
      </c>
      <c r="CI167" s="2">
        <f t="shared" si="214"/>
        <v>34.15</v>
      </c>
      <c r="CJ167" s="2">
        <f t="shared" si="214"/>
        <v>31.675000000000001</v>
      </c>
      <c r="CK167" s="2">
        <f t="shared" si="214"/>
        <v>31.774999999999999</v>
      </c>
      <c r="CL167" s="2">
        <f t="shared" si="214"/>
        <v>34.9</v>
      </c>
      <c r="CM167" s="2">
        <f t="shared" si="214"/>
        <v>34.125</v>
      </c>
      <c r="CN167" s="2">
        <f t="shared" si="214"/>
        <v>31.25</v>
      </c>
      <c r="CO167" s="2">
        <f t="shared" si="214"/>
        <v>29.274999999999999</v>
      </c>
      <c r="CP167" s="2">
        <f t="shared" si="214"/>
        <v>28.881</v>
      </c>
      <c r="CQ167" s="2">
        <f t="shared" si="214"/>
        <v>29.762</v>
      </c>
      <c r="CR167" s="2">
        <f t="shared" si="214"/>
        <v>30.59</v>
      </c>
      <c r="CS167" s="2">
        <f t="shared" si="214"/>
        <v>34.718000000000004</v>
      </c>
      <c r="CU167" s="2">
        <f t="shared" si="196"/>
        <v>31.824999999999999</v>
      </c>
      <c r="CV167" s="2">
        <f t="shared" si="197"/>
        <v>31.5</v>
      </c>
      <c r="CW167" s="2">
        <f t="shared" si="198"/>
        <v>33.625</v>
      </c>
      <c r="CX167" s="2">
        <f t="shared" si="199"/>
        <v>34</v>
      </c>
      <c r="CY167" s="2">
        <f t="shared" si="200"/>
        <v>34.15</v>
      </c>
      <c r="CZ167" s="2">
        <f t="shared" si="201"/>
        <v>31.675000000000001</v>
      </c>
      <c r="DA167" s="2">
        <f t="shared" si="202"/>
        <v>31.774999999999999</v>
      </c>
      <c r="DB167" s="2">
        <f t="shared" si="203"/>
        <v>34.9</v>
      </c>
      <c r="DC167" s="2">
        <f t="shared" si="204"/>
        <v>34.125</v>
      </c>
      <c r="DD167" s="2">
        <f t="shared" si="205"/>
        <v>31.25</v>
      </c>
      <c r="DE167" s="2">
        <f t="shared" si="206"/>
        <v>29.274999999999999</v>
      </c>
      <c r="DF167" s="2">
        <f t="shared" si="207"/>
        <v>28.881</v>
      </c>
      <c r="DG167" s="2">
        <f t="shared" si="208"/>
        <v>29.762</v>
      </c>
      <c r="DH167" s="2">
        <f t="shared" si="209"/>
        <v>30.59</v>
      </c>
      <c r="DI167" s="2">
        <f t="shared" si="210"/>
        <v>34.718000000000004</v>
      </c>
      <c r="DK167" s="2">
        <f t="shared" si="222"/>
        <v>81.921254355400691</v>
      </c>
      <c r="DL167" s="2">
        <f t="shared" si="222"/>
        <v>73.935414979757084</v>
      </c>
      <c r="DM167" s="2">
        <f t="shared" si="222"/>
        <v>68.450174216027875</v>
      </c>
      <c r="DN167" s="2">
        <f t="shared" si="222"/>
        <v>85.314678037976392</v>
      </c>
      <c r="DO167" s="2">
        <f t="shared" si="222"/>
        <v>80.272040169133177</v>
      </c>
      <c r="DP167" s="2">
        <f t="shared" si="222"/>
        <v>70.705610026199949</v>
      </c>
      <c r="DQ167" s="2">
        <f t="shared" si="222"/>
        <v>73.959513742071891</v>
      </c>
      <c r="DR167" s="2">
        <f t="shared" si="222"/>
        <v>76.114202657807311</v>
      </c>
      <c r="DS167" s="2">
        <f t="shared" si="222"/>
        <v>72.908504228329804</v>
      </c>
      <c r="DT167" s="2">
        <f t="shared" si="222"/>
        <v>71.014430219053025</v>
      </c>
      <c r="DU167" s="2">
        <f t="shared" si="222"/>
        <v>62.151354529616725</v>
      </c>
      <c r="DV167" s="2">
        <f t="shared" si="222"/>
        <v>70.836719420114747</v>
      </c>
      <c r="DW167" s="2">
        <f t="shared" si="222"/>
        <v>64.673747145877371</v>
      </c>
      <c r="DX167" s="2">
        <f t="shared" si="222"/>
        <v>78.554186046511632</v>
      </c>
      <c r="DY167" s="2">
        <f t="shared" si="222"/>
        <v>73.315421052631578</v>
      </c>
      <c r="EA167" s="2">
        <f t="shared" si="212"/>
        <v>32.01846542583192</v>
      </c>
      <c r="EB167" s="2">
        <f t="shared" si="212"/>
        <v>31.695246672946649</v>
      </c>
      <c r="EC167" s="2">
        <f t="shared" si="212"/>
        <v>33.479148927624713</v>
      </c>
      <c r="ED167" s="2">
        <f t="shared" si="212"/>
        <v>32.67438688334461</v>
      </c>
      <c r="EE167" s="2">
        <f t="shared" si="212"/>
        <v>32.917752162593445</v>
      </c>
      <c r="EF167" s="2">
        <f t="shared" si="212"/>
        <v>32.501803669077432</v>
      </c>
      <c r="EG167" s="2">
        <f t="shared" si="212"/>
        <v>32.001258782670845</v>
      </c>
      <c r="EH167" s="2">
        <f t="shared" si="212"/>
        <v>34.008030213360051</v>
      </c>
      <c r="EI167" s="2">
        <f t="shared" si="212"/>
        <v>33.163401737821403</v>
      </c>
      <c r="EJ167" s="2">
        <f t="shared" si="212"/>
        <v>30.546712009340375</v>
      </c>
      <c r="EK167" s="2">
        <f t="shared" si="211"/>
        <v>29.728758897188712</v>
      </c>
      <c r="EL167" s="2">
        <f t="shared" si="178"/>
        <v>29.289634608470099</v>
      </c>
      <c r="EM167" s="2">
        <f t="shared" si="178"/>
        <v>30.122477445976539</v>
      </c>
      <c r="EN167" s="2">
        <f t="shared" si="178"/>
        <v>30.442015580990422</v>
      </c>
      <c r="EO167" s="2">
        <f t="shared" si="178"/>
        <v>36.535777742733558</v>
      </c>
      <c r="EQ167" s="2">
        <f t="shared" si="223"/>
        <v>32.298490588491198</v>
      </c>
      <c r="ER167" s="2">
        <f t="shared" si="223"/>
        <v>32.143188424587187</v>
      </c>
      <c r="ES167" s="2">
        <f t="shared" si="223"/>
        <v>32.836548662331992</v>
      </c>
      <c r="ET167" s="2">
        <f t="shared" si="223"/>
        <v>33.521881916976994</v>
      </c>
      <c r="EU167" s="2">
        <f t="shared" si="223"/>
        <v>33.40528789645689</v>
      </c>
      <c r="EV167" s="2">
        <f t="shared" si="223"/>
        <v>32.739197868085149</v>
      </c>
      <c r="EW167" s="2">
        <f t="shared" si="223"/>
        <v>32.282870130845595</v>
      </c>
      <c r="EX167" s="2">
        <f t="shared" si="223"/>
        <v>33.687088609019426</v>
      </c>
      <c r="EY167" s="2">
        <f t="shared" si="223"/>
        <v>33.564794227397861</v>
      </c>
      <c r="EZ167" s="2">
        <f t="shared" si="223"/>
        <v>31.03457283324693</v>
      </c>
      <c r="FA167" s="2">
        <f t="shared" si="223"/>
        <v>31.053594235075654</v>
      </c>
      <c r="FB167" s="2">
        <f t="shared" si="223"/>
        <v>29.629109926700018</v>
      </c>
      <c r="FC167" s="2">
        <f t="shared" si="223"/>
        <v>30.236277273454451</v>
      </c>
      <c r="FD167" s="2">
        <f t="shared" si="223"/>
        <v>30.564260501214946</v>
      </c>
      <c r="FE167" s="2">
        <f t="shared" si="223"/>
        <v>35.068116390021089</v>
      </c>
      <c r="FG167" s="2">
        <f t="shared" si="224"/>
        <v>0.99989305640361559</v>
      </c>
      <c r="FH167" s="2">
        <f t="shared" si="224"/>
        <v>0.99990256819679624</v>
      </c>
      <c r="FI167" s="2">
        <f t="shared" si="224"/>
        <v>0.99988478411697679</v>
      </c>
      <c r="FJ167" s="2">
        <f t="shared" si="224"/>
        <v>0.99987536653259157</v>
      </c>
      <c r="FK167" s="2">
        <f t="shared" si="224"/>
        <v>0.99986434248009903</v>
      </c>
      <c r="FL167" s="2">
        <f t="shared" si="224"/>
        <v>0.99987282211719541</v>
      </c>
      <c r="FM167" s="2">
        <f t="shared" si="224"/>
        <v>0.99986983284274289</v>
      </c>
      <c r="FN167" s="2">
        <f t="shared" si="224"/>
        <v>0.99985672857563557</v>
      </c>
      <c r="FO167" s="2">
        <f t="shared" si="224"/>
        <v>0.99985974924710319</v>
      </c>
      <c r="FP167" s="2">
        <f t="shared" si="224"/>
        <v>0.9998552343080096</v>
      </c>
      <c r="FQ167" s="2">
        <f t="shared" si="224"/>
        <v>0.99984928230354975</v>
      </c>
      <c r="FR167" s="2">
        <f t="shared" si="224"/>
        <v>0.99984506191360378</v>
      </c>
      <c r="FS167" s="2">
        <f t="shared" si="224"/>
        <v>0.99984711073947508</v>
      </c>
      <c r="FT167" s="2">
        <f t="shared" si="224"/>
        <v>0.99986854150177606</v>
      </c>
      <c r="FU167" s="2">
        <f t="shared" si="224"/>
        <v>0.99983115437095615</v>
      </c>
      <c r="FW167" s="2">
        <f t="shared" si="215"/>
        <v>0.18543986755438321</v>
      </c>
      <c r="FX167" s="2">
        <f t="shared" si="215"/>
        <v>0.21586890186153723</v>
      </c>
      <c r="FY167" s="2">
        <f t="shared" si="215"/>
        <v>0.20764197044705296</v>
      </c>
      <c r="FZ167" s="2">
        <f t="shared" si="215"/>
        <v>0.20674689681443378</v>
      </c>
      <c r="GA167" s="2">
        <f t="shared" si="215"/>
        <v>0.18176207691865992</v>
      </c>
      <c r="GB167" s="2">
        <f t="shared" si="215"/>
        <v>0.18373479502211978</v>
      </c>
      <c r="GC167" s="2">
        <f t="shared" si="215"/>
        <v>0.19040879690355553</v>
      </c>
      <c r="GD167" s="2">
        <f t="shared" si="215"/>
        <v>0.19812715862544641</v>
      </c>
      <c r="GE167" s="2">
        <f t="shared" si="215"/>
        <v>0.18706887649534859</v>
      </c>
      <c r="GF167" s="2">
        <f t="shared" si="215"/>
        <v>0.1790296547320965</v>
      </c>
      <c r="GG167" s="2">
        <f t="shared" si="215"/>
        <v>0.16416760548332843</v>
      </c>
      <c r="GH167" s="2">
        <f t="shared" si="215"/>
        <v>0.15447256311396412</v>
      </c>
      <c r="GI167" s="2">
        <f t="shared" si="215"/>
        <v>0.14979832543755001</v>
      </c>
      <c r="GJ167" s="2">
        <f t="shared" si="215"/>
        <v>0.15437622810676266</v>
      </c>
      <c r="GK167" s="2">
        <f t="shared" si="215"/>
        <v>0.14216478692708556</v>
      </c>
      <c r="GM167" s="92">
        <f t="shared" si="216"/>
        <v>0</v>
      </c>
      <c r="GN167" s="92">
        <f t="shared" si="216"/>
        <v>0</v>
      </c>
      <c r="GO167" s="92">
        <f t="shared" si="216"/>
        <v>0</v>
      </c>
      <c r="GP167" s="92">
        <f t="shared" si="216"/>
        <v>0</v>
      </c>
      <c r="GQ167" s="92">
        <f t="shared" si="216"/>
        <v>0</v>
      </c>
      <c r="GR167" s="92">
        <f t="shared" si="216"/>
        <v>0</v>
      </c>
      <c r="GS167" s="92">
        <f t="shared" si="216"/>
        <v>0</v>
      </c>
      <c r="GT167" s="92">
        <f t="shared" si="216"/>
        <v>1.0863811321450441E-234</v>
      </c>
      <c r="GU167" s="92">
        <f t="shared" si="216"/>
        <v>3.3037249007733134E-294</v>
      </c>
      <c r="GV167" s="92">
        <f t="shared" si="216"/>
        <v>0</v>
      </c>
      <c r="GW167" s="92">
        <f t="shared" si="216"/>
        <v>0</v>
      </c>
      <c r="GX167" s="92">
        <f t="shared" si="216"/>
        <v>0</v>
      </c>
      <c r="GY167" s="92">
        <f t="shared" si="216"/>
        <v>0</v>
      </c>
      <c r="GZ167" s="92">
        <f t="shared" si="216"/>
        <v>5.7157635005820886E-301</v>
      </c>
      <c r="HA167" s="92">
        <f t="shared" si="216"/>
        <v>6.7028233279884969E-276</v>
      </c>
      <c r="HC167" s="92">
        <f t="shared" si="180"/>
        <v>5.3818471504910986E-144</v>
      </c>
      <c r="HD167" s="92">
        <f t="shared" si="180"/>
        <v>6.1757762741474422E-154</v>
      </c>
      <c r="HE167" s="92">
        <f t="shared" si="180"/>
        <v>4.6929308681801024E-164</v>
      </c>
      <c r="HF167" s="92">
        <f t="shared" si="179"/>
        <v>2.2135675305455246E-179</v>
      </c>
      <c r="HG167" s="92">
        <f t="shared" si="179"/>
        <v>4.2424998452930208E-222</v>
      </c>
      <c r="HH167" s="92">
        <f t="shared" si="179"/>
        <v>4.1747235182470529E-295</v>
      </c>
      <c r="HI167" s="92">
        <f t="shared" si="179"/>
        <v>4.2833714802657335E-306</v>
      </c>
      <c r="HJ167" s="92">
        <f t="shared" si="179"/>
        <v>3.561078089789655E-299</v>
      </c>
      <c r="HK167" s="92">
        <f t="shared" si="179"/>
        <v>0</v>
      </c>
      <c r="HL167" s="92">
        <f t="shared" si="160"/>
        <v>0</v>
      </c>
      <c r="HM167" s="92">
        <f t="shared" si="160"/>
        <v>3.9558191094692643E-261</v>
      </c>
      <c r="HN167" s="92">
        <f t="shared" si="160"/>
        <v>1.1784090934457621E-215</v>
      </c>
      <c r="HO167" s="92">
        <f t="shared" si="160"/>
        <v>6.2141693355849145E-176</v>
      </c>
      <c r="HP167" s="92">
        <f t="shared" si="160"/>
        <v>2.598168315813527E-144</v>
      </c>
      <c r="HQ167" s="92">
        <f t="shared" si="160"/>
        <v>1.2143595987329249E-134</v>
      </c>
      <c r="HS167" s="92">
        <f t="shared" si="217"/>
        <v>1.8847527690136909E-4</v>
      </c>
      <c r="HT167" s="92">
        <f t="shared" si="217"/>
        <v>3.2220695028388019E-5</v>
      </c>
      <c r="HU167" s="92">
        <f t="shared" si="217"/>
        <v>5.3097081194844966E-6</v>
      </c>
      <c r="HV167" s="92">
        <f t="shared" si="217"/>
        <v>3.5204697879495792E-7</v>
      </c>
      <c r="HW167" s="92">
        <f t="shared" si="217"/>
        <v>6.5037249291229352E-6</v>
      </c>
      <c r="HX167" s="92">
        <f t="shared" si="217"/>
        <v>7.9508285792707538E-6</v>
      </c>
      <c r="HY167" s="92">
        <f t="shared" si="217"/>
        <v>1.0883274399807266E-6</v>
      </c>
      <c r="HZ167" s="92">
        <f t="shared" si="217"/>
        <v>9.4298443005831273E-8</v>
      </c>
      <c r="IA167" s="92">
        <f t="shared" si="217"/>
        <v>1.0525786653567594E-6</v>
      </c>
      <c r="IB167" s="92">
        <f t="shared" si="217"/>
        <v>2.8198022093174802E-6</v>
      </c>
      <c r="IC167" s="92">
        <f t="shared" si="217"/>
        <v>1.5726736959499412E-5</v>
      </c>
      <c r="ID167" s="92">
        <f t="shared" si="217"/>
        <v>4.4542110660484195E-5</v>
      </c>
      <c r="IE167" s="92">
        <f t="shared" si="217"/>
        <v>4.3704994194821779E-4</v>
      </c>
      <c r="IF167" s="92">
        <f t="shared" si="217"/>
        <v>1.0771670631586419E-3</v>
      </c>
      <c r="IG167" s="92">
        <f t="shared" si="217"/>
        <v>6.7326249593541675E-4</v>
      </c>
      <c r="II167" s="92">
        <f t="shared" si="218"/>
        <v>9.2851289875589646E-4</v>
      </c>
      <c r="IJ167" s="92">
        <f t="shared" si="218"/>
        <v>5.0442914614146706E-3</v>
      </c>
      <c r="IK167" s="92">
        <f t="shared" si="218"/>
        <v>1.1746954265583506E-3</v>
      </c>
      <c r="IL167" s="92">
        <f t="shared" si="218"/>
        <v>3.8913575356259419E-4</v>
      </c>
      <c r="IM167" s="92">
        <f t="shared" si="218"/>
        <v>9.1946388357554249E-5</v>
      </c>
      <c r="IN167" s="92">
        <f t="shared" si="218"/>
        <v>1.8470229854666324E-4</v>
      </c>
      <c r="IO167" s="92">
        <f t="shared" si="218"/>
        <v>2.1967920404660158E-4</v>
      </c>
      <c r="IP167" s="92">
        <f t="shared" si="218"/>
        <v>1.6754921706230755E-4</v>
      </c>
      <c r="IQ167" s="92">
        <f t="shared" si="218"/>
        <v>1.6960642456800449E-4</v>
      </c>
      <c r="IR167" s="92">
        <f t="shared" si="218"/>
        <v>1.0738373437022156E-4</v>
      </c>
      <c r="IS167" s="92">
        <f t="shared" si="218"/>
        <v>1.8127439768043878E-5</v>
      </c>
      <c r="IT167" s="92">
        <f t="shared" si="218"/>
        <v>5.4116793557271667E-6</v>
      </c>
      <c r="IU167" s="92">
        <f t="shared" si="218"/>
        <v>1.7755153350759183E-5</v>
      </c>
      <c r="IV167" s="92">
        <f t="shared" si="218"/>
        <v>1.8612608260517541E-4</v>
      </c>
      <c r="IW167" s="92">
        <f t="shared" si="218"/>
        <v>2.3320867525601311E-3</v>
      </c>
      <c r="IY167" s="92">
        <f t="shared" si="219"/>
        <v>1.1169881756572656E-3</v>
      </c>
      <c r="IZ167" s="92">
        <f t="shared" si="219"/>
        <v>5.0765121564430582E-3</v>
      </c>
      <c r="JA167" s="92">
        <f t="shared" si="219"/>
        <v>1.1800051346778351E-3</v>
      </c>
      <c r="JB167" s="92">
        <f t="shared" si="219"/>
        <v>3.8948780054138914E-4</v>
      </c>
      <c r="JC167" s="92">
        <f t="shared" si="219"/>
        <v>9.845011328667718E-5</v>
      </c>
      <c r="JD167" s="92">
        <f t="shared" si="219"/>
        <v>1.9265312712593401E-4</v>
      </c>
      <c r="JE167" s="92">
        <f t="shared" si="219"/>
        <v>2.2076753148658231E-4</v>
      </c>
      <c r="JF167" s="92">
        <f t="shared" si="219"/>
        <v>1.6764351550531338E-4</v>
      </c>
      <c r="JG167" s="92">
        <f t="shared" si="219"/>
        <v>1.7065900323336126E-4</v>
      </c>
      <c r="JH167" s="92">
        <f t="shared" si="219"/>
        <v>1.1020353657953904E-4</v>
      </c>
      <c r="JI167" s="92">
        <f t="shared" si="219"/>
        <v>3.385417672754329E-5</v>
      </c>
      <c r="JJ167" s="92">
        <f t="shared" si="219"/>
        <v>4.9953790016211359E-5</v>
      </c>
      <c r="JK167" s="92">
        <f t="shared" si="219"/>
        <v>4.5480509529897696E-4</v>
      </c>
      <c r="JL167" s="92">
        <f t="shared" si="219"/>
        <v>1.2632931457638172E-3</v>
      </c>
      <c r="JM167" s="92">
        <f t="shared" si="219"/>
        <v>3.005349248495548E-3</v>
      </c>
    </row>
    <row r="168" spans="2:273" x14ac:dyDescent="0.25">
      <c r="B168" s="2">
        <v>141</v>
      </c>
      <c r="C168" s="37">
        <v>31.774999999999999</v>
      </c>
      <c r="D168" s="37">
        <v>31.824999999999999</v>
      </c>
      <c r="E168" s="37">
        <v>31.5</v>
      </c>
      <c r="F168" s="37">
        <v>32.575000000000003</v>
      </c>
      <c r="G168" s="37">
        <v>31.05</v>
      </c>
      <c r="H168" s="37">
        <v>31.55</v>
      </c>
      <c r="I168" s="37">
        <v>30.824999999999999</v>
      </c>
      <c r="J168" s="37">
        <v>33.299999999999997</v>
      </c>
      <c r="K168" s="37">
        <v>32.6</v>
      </c>
      <c r="L168" s="37">
        <v>28.375</v>
      </c>
      <c r="M168" s="37">
        <v>30.574999999999999</v>
      </c>
      <c r="N168" s="37">
        <v>29.119</v>
      </c>
      <c r="O168" s="37">
        <v>30.5</v>
      </c>
      <c r="P168" s="37">
        <v>29.974</v>
      </c>
      <c r="Q168" s="37">
        <v>35.564</v>
      </c>
      <c r="S168" s="4">
        <f t="shared" si="220"/>
        <v>31.981452767133462</v>
      </c>
      <c r="T168" s="4">
        <f t="shared" si="220"/>
        <v>31.729387298050472</v>
      </c>
      <c r="U168" s="4">
        <f t="shared" si="220"/>
        <v>33.348764589983837</v>
      </c>
      <c r="V168" s="4">
        <f t="shared" si="220"/>
        <v>32.813206800669533</v>
      </c>
      <c r="W168" s="4">
        <f t="shared" si="220"/>
        <v>32.926964517059716</v>
      </c>
      <c r="X168" s="4">
        <f t="shared" si="220"/>
        <v>32.489294296367937</v>
      </c>
      <c r="Y168" s="4">
        <f t="shared" si="220"/>
        <v>32.004719240206889</v>
      </c>
      <c r="Z168" s="4">
        <f t="shared" si="220"/>
        <v>33.886062666165898</v>
      </c>
      <c r="AA168" s="4">
        <f t="shared" si="220"/>
        <v>33.158340290252291</v>
      </c>
      <c r="AB168" s="4">
        <f t="shared" si="220"/>
        <v>30.528657140339067</v>
      </c>
      <c r="AC168" s="4">
        <f t="shared" si="220"/>
        <v>29.795126739222251</v>
      </c>
      <c r="AD168" s="4">
        <f t="shared" si="220"/>
        <v>29.188381741319287</v>
      </c>
      <c r="AE168" s="4">
        <f t="shared" si="220"/>
        <v>30.025204693923303</v>
      </c>
      <c r="AF168" s="4">
        <f t="shared" si="220"/>
        <v>30.457313466085221</v>
      </c>
      <c r="AG168" s="4">
        <f t="shared" si="220"/>
        <v>37.66063774250447</v>
      </c>
      <c r="AI168" s="4">
        <f t="shared" si="221"/>
        <v>-0.20645276713346306</v>
      </c>
      <c r="AJ168" s="4">
        <f t="shared" si="221"/>
        <v>9.5612701949526979E-2</v>
      </c>
      <c r="AK168" s="4">
        <f t="shared" si="221"/>
        <v>-1.848764589983837</v>
      </c>
      <c r="AL168" s="4">
        <f t="shared" si="221"/>
        <v>-0.23820680066953059</v>
      </c>
      <c r="AM168" s="4">
        <f t="shared" si="221"/>
        <v>-1.8769645170597151</v>
      </c>
      <c r="AN168" s="4">
        <f t="shared" si="221"/>
        <v>-0.93929429636793671</v>
      </c>
      <c r="AO168" s="4">
        <f t="shared" si="221"/>
        <v>-1.1797192402068895</v>
      </c>
      <c r="AP168" s="4">
        <f t="shared" si="221"/>
        <v>-0.58606266616590119</v>
      </c>
      <c r="AQ168" s="4">
        <f t="shared" si="221"/>
        <v>-0.55834029025228915</v>
      </c>
      <c r="AR168" s="4">
        <f t="shared" si="221"/>
        <v>-2.1536571403390674</v>
      </c>
      <c r="AS168" s="4">
        <f t="shared" si="221"/>
        <v>0.7798732607777481</v>
      </c>
      <c r="AT168" s="4">
        <f t="shared" si="221"/>
        <v>-6.938174131928676E-2</v>
      </c>
      <c r="AU168" s="4">
        <f t="shared" si="221"/>
        <v>0.47479530607669673</v>
      </c>
      <c r="AV168" s="4">
        <f t="shared" si="221"/>
        <v>-0.48331346608522097</v>
      </c>
      <c r="AW168" s="4">
        <f t="shared" si="221"/>
        <v>-2.0966377425044698</v>
      </c>
      <c r="AY168" s="2">
        <f t="shared" si="213"/>
        <v>31.981120736209839</v>
      </c>
      <c r="AZ168" s="2">
        <f t="shared" si="213"/>
        <v>31.656211307535067</v>
      </c>
      <c r="BA168" s="2">
        <f t="shared" si="213"/>
        <v>33.250073654948878</v>
      </c>
      <c r="BB168" s="2">
        <f t="shared" si="213"/>
        <v>32.750338198548789</v>
      </c>
      <c r="BC168" s="2">
        <f t="shared" si="213"/>
        <v>32.905391478996656</v>
      </c>
      <c r="BD168" s="2">
        <f t="shared" si="213"/>
        <v>32.450157060893318</v>
      </c>
      <c r="BE168" s="2">
        <f t="shared" si="213"/>
        <v>31.944419703488876</v>
      </c>
      <c r="BF168" s="2">
        <f t="shared" si="213"/>
        <v>33.829112567508353</v>
      </c>
      <c r="BG168" s="2">
        <f t="shared" si="213"/>
        <v>33.100902557898891</v>
      </c>
      <c r="BH168" s="2">
        <f t="shared" si="213"/>
        <v>30.485840638222481</v>
      </c>
      <c r="BI168" s="2">
        <f t="shared" si="213"/>
        <v>29.784494362806555</v>
      </c>
      <c r="BJ168" s="2">
        <f t="shared" si="213"/>
        <v>29.184334707033223</v>
      </c>
      <c r="BK168" s="2">
        <f t="shared" si="213"/>
        <v>30.012616571835533</v>
      </c>
      <c r="BL168" s="2">
        <f t="shared" si="213"/>
        <v>30.337664863655018</v>
      </c>
      <c r="BM168" s="2">
        <f t="shared" si="213"/>
        <v>36.177554268870409</v>
      </c>
      <c r="BO168" s="2" t="str">
        <f t="shared" si="181"/>
        <v/>
      </c>
      <c r="BP168" s="2" t="str">
        <f t="shared" si="182"/>
        <v/>
      </c>
      <c r="BQ168" s="2" t="str">
        <f t="shared" si="183"/>
        <v/>
      </c>
      <c r="BR168" s="2" t="str">
        <f t="shared" si="184"/>
        <v/>
      </c>
      <c r="BS168" s="2" t="str">
        <f t="shared" si="185"/>
        <v/>
      </c>
      <c r="BT168" s="2" t="str">
        <f t="shared" si="186"/>
        <v/>
      </c>
      <c r="BU168" s="2" t="str">
        <f t="shared" si="187"/>
        <v/>
      </c>
      <c r="BV168" s="2" t="str">
        <f t="shared" si="188"/>
        <v/>
      </c>
      <c r="BW168" s="2" t="str">
        <f t="shared" si="189"/>
        <v/>
      </c>
      <c r="BX168" s="2" t="str">
        <f t="shared" si="190"/>
        <v/>
      </c>
      <c r="BY168" s="2" t="str">
        <f t="shared" si="191"/>
        <v/>
      </c>
      <c r="BZ168" s="2" t="str">
        <f t="shared" si="192"/>
        <v/>
      </c>
      <c r="CA168" s="2" t="str">
        <f t="shared" si="193"/>
        <v/>
      </c>
      <c r="CB168" s="2" t="str">
        <f t="shared" si="194"/>
        <v/>
      </c>
      <c r="CC168" s="2" t="str">
        <f t="shared" si="195"/>
        <v/>
      </c>
      <c r="CE168" s="2">
        <f t="shared" si="214"/>
        <v>31.774999999999999</v>
      </c>
      <c r="CF168" s="2">
        <f t="shared" si="214"/>
        <v>31.824999999999999</v>
      </c>
      <c r="CG168" s="2">
        <f t="shared" si="214"/>
        <v>31.5</v>
      </c>
      <c r="CH168" s="2">
        <f t="shared" si="214"/>
        <v>32.575000000000003</v>
      </c>
      <c r="CI168" s="2">
        <f t="shared" si="214"/>
        <v>31.05</v>
      </c>
      <c r="CJ168" s="2">
        <f t="shared" si="214"/>
        <v>31.55</v>
      </c>
      <c r="CK168" s="2">
        <f t="shared" si="214"/>
        <v>30.824999999999999</v>
      </c>
      <c r="CL168" s="2">
        <f t="shared" si="214"/>
        <v>33.299999999999997</v>
      </c>
      <c r="CM168" s="2">
        <f t="shared" si="214"/>
        <v>32.6</v>
      </c>
      <c r="CN168" s="2">
        <f t="shared" si="214"/>
        <v>28.375</v>
      </c>
      <c r="CO168" s="2">
        <f t="shared" si="214"/>
        <v>30.574999999999999</v>
      </c>
      <c r="CP168" s="2">
        <f t="shared" si="214"/>
        <v>29.119</v>
      </c>
      <c r="CQ168" s="2">
        <f t="shared" si="214"/>
        <v>30.5</v>
      </c>
      <c r="CR168" s="2">
        <f t="shared" si="214"/>
        <v>29.974</v>
      </c>
      <c r="CS168" s="2">
        <f t="shared" si="214"/>
        <v>35.564</v>
      </c>
      <c r="CU168" s="2">
        <f t="shared" si="196"/>
        <v>31.774999999999999</v>
      </c>
      <c r="CV168" s="2">
        <f t="shared" si="197"/>
        <v>31.824999999999999</v>
      </c>
      <c r="CW168" s="2">
        <f t="shared" si="198"/>
        <v>31.5</v>
      </c>
      <c r="CX168" s="2">
        <f t="shared" si="199"/>
        <v>32.575000000000003</v>
      </c>
      <c r="CY168" s="2">
        <f t="shared" si="200"/>
        <v>31.05</v>
      </c>
      <c r="CZ168" s="2">
        <f t="shared" si="201"/>
        <v>31.55</v>
      </c>
      <c r="DA168" s="2">
        <f t="shared" si="202"/>
        <v>30.824999999999999</v>
      </c>
      <c r="DB168" s="2">
        <f t="shared" si="203"/>
        <v>33.299999999999997</v>
      </c>
      <c r="DC168" s="2">
        <f t="shared" si="204"/>
        <v>32.6</v>
      </c>
      <c r="DD168" s="2">
        <f t="shared" si="205"/>
        <v>28.375</v>
      </c>
      <c r="DE168" s="2">
        <f t="shared" si="206"/>
        <v>30.574999999999999</v>
      </c>
      <c r="DF168" s="2">
        <f t="shared" si="207"/>
        <v>29.119</v>
      </c>
      <c r="DG168" s="2">
        <f t="shared" si="208"/>
        <v>30.5</v>
      </c>
      <c r="DH168" s="2">
        <f t="shared" si="209"/>
        <v>29.974</v>
      </c>
      <c r="DI168" s="2">
        <f t="shared" si="210"/>
        <v>35.564</v>
      </c>
      <c r="DK168" s="2">
        <f t="shared" si="222"/>
        <v>82.202630662020894</v>
      </c>
      <c r="DL168" s="2">
        <f t="shared" si="222"/>
        <v>74.138441295546556</v>
      </c>
      <c r="DM168" s="2">
        <f t="shared" si="222"/>
        <v>68.622177700348431</v>
      </c>
      <c r="DN168" s="2">
        <f t="shared" si="222"/>
        <v>85.636548226777947</v>
      </c>
      <c r="DO168" s="2">
        <f t="shared" si="222"/>
        <v>80.553752642706115</v>
      </c>
      <c r="DP168" s="2">
        <f t="shared" si="222"/>
        <v>70.913123598843981</v>
      </c>
      <c r="DQ168" s="2">
        <f t="shared" si="222"/>
        <v>74.189225309574169</v>
      </c>
      <c r="DR168" s="2">
        <f t="shared" si="222"/>
        <v>76.318023255813955</v>
      </c>
      <c r="DS168" s="2">
        <f t="shared" si="222"/>
        <v>73.102218111346019</v>
      </c>
      <c r="DT168" s="2">
        <f t="shared" si="222"/>
        <v>71.217237933176676</v>
      </c>
      <c r="DU168" s="2">
        <f t="shared" si="222"/>
        <v>62.276454703832755</v>
      </c>
      <c r="DV168" s="2">
        <f t="shared" si="222"/>
        <v>71.033850196315285</v>
      </c>
      <c r="DW168" s="2">
        <f t="shared" si="222"/>
        <v>64.812850880902033</v>
      </c>
      <c r="DX168" s="2">
        <f t="shared" si="222"/>
        <v>78.822634551495014</v>
      </c>
      <c r="DY168" s="2">
        <f t="shared" si="222"/>
        <v>73.529368421052638</v>
      </c>
      <c r="EA168" s="2">
        <f t="shared" si="212"/>
        <v>31.918329272419626</v>
      </c>
      <c r="EB168" s="2">
        <f t="shared" si="212"/>
        <v>31.545019441215381</v>
      </c>
      <c r="EC168" s="2">
        <f t="shared" si="212"/>
        <v>33.394210378343651</v>
      </c>
      <c r="ED168" s="2">
        <f t="shared" si="212"/>
        <v>32.550328818195112</v>
      </c>
      <c r="EE168" s="2">
        <f t="shared" si="212"/>
        <v>32.801027406847524</v>
      </c>
      <c r="EF168" s="2">
        <f t="shared" si="212"/>
        <v>32.396902325933013</v>
      </c>
      <c r="EG168" s="2">
        <f t="shared" si="212"/>
        <v>31.879661201384611</v>
      </c>
      <c r="EH168" s="2">
        <f t="shared" si="212"/>
        <v>33.893832893259287</v>
      </c>
      <c r="EI168" s="2">
        <f t="shared" si="212"/>
        <v>33.012261318378648</v>
      </c>
      <c r="EJ168" s="2">
        <f t="shared" si="212"/>
        <v>30.383209454510467</v>
      </c>
      <c r="EK168" s="2">
        <f t="shared" si="211"/>
        <v>29.538157937201856</v>
      </c>
      <c r="EL168" s="2">
        <f t="shared" si="178"/>
        <v>29.119918424634673</v>
      </c>
      <c r="EM168" s="2">
        <f t="shared" si="178"/>
        <v>29.988567880772894</v>
      </c>
      <c r="EN168" s="2">
        <f t="shared" si="178"/>
        <v>30.310771939707415</v>
      </c>
      <c r="EO168" s="2">
        <f t="shared" si="178"/>
        <v>36.402557001015822</v>
      </c>
      <c r="EQ168" s="2">
        <f t="shared" si="223"/>
        <v>32.208116465428212</v>
      </c>
      <c r="ER168" s="2">
        <f t="shared" si="223"/>
        <v>32.008247252093099</v>
      </c>
      <c r="ES168" s="2">
        <f t="shared" si="223"/>
        <v>32.731862044152038</v>
      </c>
      <c r="ET168" s="2">
        <f t="shared" si="223"/>
        <v>33.423068127558565</v>
      </c>
      <c r="EU168" s="2">
        <f t="shared" si="223"/>
        <v>33.303703975246748</v>
      </c>
      <c r="EV168" s="2">
        <f t="shared" si="223"/>
        <v>32.643362211858168</v>
      </c>
      <c r="EW168" s="2">
        <f t="shared" si="223"/>
        <v>32.171036523352498</v>
      </c>
      <c r="EX168" s="2">
        <f t="shared" si="223"/>
        <v>33.564215192590893</v>
      </c>
      <c r="EY168" s="2">
        <f t="shared" si="223"/>
        <v>33.426759081516437</v>
      </c>
      <c r="EZ168" s="2">
        <f t="shared" si="223"/>
        <v>30.887123830198469</v>
      </c>
      <c r="FA168" s="2">
        <f t="shared" si="223"/>
        <v>30.902925550135787</v>
      </c>
      <c r="FB168" s="2">
        <f t="shared" si="223"/>
        <v>29.470412937246397</v>
      </c>
      <c r="FC168" s="2">
        <f t="shared" si="223"/>
        <v>30.107107626836289</v>
      </c>
      <c r="FD168" s="2">
        <f t="shared" si="223"/>
        <v>30.43714156692166</v>
      </c>
      <c r="FE168" s="2">
        <f t="shared" si="223"/>
        <v>34.902149223247164</v>
      </c>
      <c r="FG168" s="2">
        <f t="shared" si="224"/>
        <v>0.99990246536310867</v>
      </c>
      <c r="FH168" s="2">
        <f t="shared" si="224"/>
        <v>0.99991114037759166</v>
      </c>
      <c r="FI168" s="2">
        <f t="shared" si="224"/>
        <v>0.99989492080055031</v>
      </c>
      <c r="FJ168" s="2">
        <f t="shared" si="224"/>
        <v>0.99988633168024543</v>
      </c>
      <c r="FK168" s="2">
        <f t="shared" si="224"/>
        <v>0.99987627739460871</v>
      </c>
      <c r="FL168" s="2">
        <f t="shared" si="224"/>
        <v>0.99988401109440816</v>
      </c>
      <c r="FM168" s="2">
        <f t="shared" si="224"/>
        <v>0.99988128478197247</v>
      </c>
      <c r="FN168" s="2">
        <f t="shared" si="224"/>
        <v>0.99986933326078142</v>
      </c>
      <c r="FO168" s="2">
        <f t="shared" si="224"/>
        <v>0.99987208821462892</v>
      </c>
      <c r="FP168" s="2">
        <f t="shared" si="224"/>
        <v>0.99986797043797015</v>
      </c>
      <c r="FQ168" s="2">
        <f t="shared" si="224"/>
        <v>0.99986254200425217</v>
      </c>
      <c r="FR168" s="2">
        <f t="shared" si="224"/>
        <v>0.99985869285935547</v>
      </c>
      <c r="FS168" s="2">
        <f t="shared" si="224"/>
        <v>0.99986056146136959</v>
      </c>
      <c r="FT168" s="2">
        <f t="shared" si="224"/>
        <v>0.99988010703790164</v>
      </c>
      <c r="FU168" s="2">
        <f t="shared" si="224"/>
        <v>0.99984600866834872</v>
      </c>
      <c r="FW168" s="2">
        <f t="shared" si="215"/>
        <v>0.19975693926242696</v>
      </c>
      <c r="FX168" s="2">
        <f t="shared" si="215"/>
        <v>0.2318665425832607</v>
      </c>
      <c r="FY168" s="2">
        <f t="shared" si="215"/>
        <v>0.22320347522221876</v>
      </c>
      <c r="FZ168" s="2">
        <f t="shared" si="215"/>
        <v>0.22226013760382091</v>
      </c>
      <c r="GA168" s="2">
        <f t="shared" si="215"/>
        <v>0.19586347714982921</v>
      </c>
      <c r="GB168" s="2">
        <f t="shared" si="215"/>
        <v>0.19795221613525837</v>
      </c>
      <c r="GC168" s="2">
        <f t="shared" si="215"/>
        <v>0.20501294541028453</v>
      </c>
      <c r="GD168" s="2">
        <f t="shared" si="215"/>
        <v>0.21316742464714283</v>
      </c>
      <c r="GE168" s="2">
        <f t="shared" si="215"/>
        <v>0.20148060857844338</v>
      </c>
      <c r="GF168" s="2">
        <f t="shared" si="215"/>
        <v>0.19296906281607562</v>
      </c>
      <c r="GG168" s="2">
        <f t="shared" si="215"/>
        <v>0.1771996072115688</v>
      </c>
      <c r="GH168" s="2">
        <f t="shared" si="215"/>
        <v>0.16688861720218426</v>
      </c>
      <c r="GI168" s="2">
        <f t="shared" si="215"/>
        <v>0.16191062128633102</v>
      </c>
      <c r="GJ168" s="2">
        <f t="shared" si="215"/>
        <v>0.16678606645278485</v>
      </c>
      <c r="GK168" s="2">
        <f t="shared" si="215"/>
        <v>0.15377148978730645</v>
      </c>
      <c r="GM168" s="92">
        <f t="shared" si="216"/>
        <v>0</v>
      </c>
      <c r="GN168" s="92">
        <f t="shared" si="216"/>
        <v>0</v>
      </c>
      <c r="GO168" s="92">
        <f t="shared" si="216"/>
        <v>0</v>
      </c>
      <c r="GP168" s="92">
        <f t="shared" si="216"/>
        <v>0</v>
      </c>
      <c r="GQ168" s="92">
        <f t="shared" si="216"/>
        <v>0</v>
      </c>
      <c r="GR168" s="92">
        <f t="shared" si="216"/>
        <v>0</v>
      </c>
      <c r="GS168" s="92">
        <f t="shared" si="216"/>
        <v>0</v>
      </c>
      <c r="GT168" s="92">
        <f t="shared" si="216"/>
        <v>8.0555321277675079E-241</v>
      </c>
      <c r="GU168" s="92">
        <f t="shared" si="216"/>
        <v>6.5234447912800679E-302</v>
      </c>
      <c r="GV168" s="92">
        <f t="shared" si="216"/>
        <v>0</v>
      </c>
      <c r="GW168" s="92">
        <f t="shared" si="216"/>
        <v>0</v>
      </c>
      <c r="GX168" s="92">
        <f t="shared" si="216"/>
        <v>0</v>
      </c>
      <c r="GY168" s="92">
        <f t="shared" si="216"/>
        <v>0</v>
      </c>
      <c r="GZ168" s="92">
        <f t="shared" si="216"/>
        <v>0</v>
      </c>
      <c r="HA168" s="92">
        <f t="shared" si="216"/>
        <v>4.5661594945583372E-283</v>
      </c>
      <c r="HC168" s="92">
        <f t="shared" si="180"/>
        <v>2.0028323952896933E-149</v>
      </c>
      <c r="HD168" s="92">
        <f t="shared" si="180"/>
        <v>1.3675813128285593E-159</v>
      </c>
      <c r="HE168" s="92">
        <f t="shared" si="180"/>
        <v>4.4083304885139964E-170</v>
      </c>
      <c r="HF168" s="92">
        <f t="shared" si="179"/>
        <v>6.6907794851238322E-186</v>
      </c>
      <c r="HG168" s="92">
        <f t="shared" si="179"/>
        <v>2.140962254403997E-230</v>
      </c>
      <c r="HH168" s="92">
        <f t="shared" si="179"/>
        <v>4.9876731590071679E-306</v>
      </c>
      <c r="HI168" s="92">
        <f t="shared" si="179"/>
        <v>0</v>
      </c>
      <c r="HJ168" s="92">
        <f t="shared" si="179"/>
        <v>0</v>
      </c>
      <c r="HK168" s="92">
        <f t="shared" si="179"/>
        <v>0</v>
      </c>
      <c r="HL168" s="92">
        <f t="shared" si="160"/>
        <v>0</v>
      </c>
      <c r="HM168" s="92">
        <f t="shared" si="160"/>
        <v>6.7420937403448241E-271</v>
      </c>
      <c r="HN168" s="92">
        <f t="shared" si="160"/>
        <v>7.5164819038985517E-224</v>
      </c>
      <c r="HO168" s="92">
        <f t="shared" si="160"/>
        <v>1.0512888773408499E-182</v>
      </c>
      <c r="HP168" s="92">
        <f t="shared" si="160"/>
        <v>8.3480041127216E-150</v>
      </c>
      <c r="HQ168" s="92">
        <f t="shared" si="160"/>
        <v>1.360270125462493E-139</v>
      </c>
      <c r="HS168" s="92">
        <f t="shared" si="217"/>
        <v>6.1031832471199199E-5</v>
      </c>
      <c r="HT168" s="92">
        <f t="shared" si="217"/>
        <v>9.6500284095518284E-6</v>
      </c>
      <c r="HU168" s="92">
        <f t="shared" si="217"/>
        <v>1.2287138368860252E-6</v>
      </c>
      <c r="HV168" s="92">
        <f t="shared" si="217"/>
        <v>6.0004333306332406E-8</v>
      </c>
      <c r="HW168" s="92">
        <f t="shared" si="217"/>
        <v>1.3664084576196887E-6</v>
      </c>
      <c r="HX168" s="92">
        <f t="shared" si="217"/>
        <v>1.791509878120584E-6</v>
      </c>
      <c r="HY168" s="92">
        <f t="shared" si="217"/>
        <v>2.1033573295204472E-7</v>
      </c>
      <c r="HZ168" s="92">
        <f t="shared" si="217"/>
        <v>1.4307933294562869E-8</v>
      </c>
      <c r="IA168" s="92">
        <f t="shared" si="217"/>
        <v>2.0214444671472938E-7</v>
      </c>
      <c r="IB168" s="92">
        <f t="shared" si="217"/>
        <v>5.8159317526386197E-7</v>
      </c>
      <c r="IC168" s="92">
        <f t="shared" si="217"/>
        <v>3.4364891067855885E-6</v>
      </c>
      <c r="ID168" s="92">
        <f t="shared" si="217"/>
        <v>1.024395175516521E-5</v>
      </c>
      <c r="IE168" s="92">
        <f t="shared" si="217"/>
        <v>1.3367455871817567E-4</v>
      </c>
      <c r="IF168" s="92">
        <f t="shared" si="217"/>
        <v>3.6857227696877811E-4</v>
      </c>
      <c r="IG168" s="92">
        <f t="shared" si="217"/>
        <v>2.0750722506449642E-4</v>
      </c>
      <c r="II168" s="92">
        <f t="shared" si="218"/>
        <v>1.9009992382068689E-3</v>
      </c>
      <c r="IJ168" s="92">
        <f t="shared" si="218"/>
        <v>9.2093046900327963E-3</v>
      </c>
      <c r="IK168" s="92">
        <f t="shared" si="218"/>
        <v>2.5126015333744719E-3</v>
      </c>
      <c r="IL168" s="92">
        <f t="shared" si="218"/>
        <v>9.5188737005021736E-4</v>
      </c>
      <c r="IM168" s="92">
        <f t="shared" si="218"/>
        <v>2.411403068214589E-4</v>
      </c>
      <c r="IN168" s="92">
        <f t="shared" si="218"/>
        <v>4.5125451522990242E-4</v>
      </c>
      <c r="IO168" s="92">
        <f t="shared" si="218"/>
        <v>5.3998392247013127E-4</v>
      </c>
      <c r="IP168" s="92">
        <f t="shared" si="218"/>
        <v>4.3881731267624192E-4</v>
      </c>
      <c r="IQ168" s="92">
        <f t="shared" si="218"/>
        <v>4.2394718033812734E-4</v>
      </c>
      <c r="IR168" s="92">
        <f t="shared" si="218"/>
        <v>2.7366908074811207E-4</v>
      </c>
      <c r="IS168" s="92">
        <f t="shared" si="218"/>
        <v>5.2502689538360539E-5</v>
      </c>
      <c r="IT168" s="92">
        <f t="shared" si="218"/>
        <v>1.694618748232166E-5</v>
      </c>
      <c r="IU168" s="92">
        <f t="shared" si="218"/>
        <v>4.8292086966759855E-5</v>
      </c>
      <c r="IV168" s="92">
        <f t="shared" si="218"/>
        <v>4.0739565904217978E-4</v>
      </c>
      <c r="IW168" s="92">
        <f t="shared" si="218"/>
        <v>3.8730343764535606E-3</v>
      </c>
      <c r="IY168" s="92">
        <f t="shared" si="219"/>
        <v>1.9620310706780679E-3</v>
      </c>
      <c r="IZ168" s="92">
        <f t="shared" si="219"/>
        <v>9.2189547184423487E-3</v>
      </c>
      <c r="JA168" s="92">
        <f t="shared" si="219"/>
        <v>2.513830247211358E-3</v>
      </c>
      <c r="JB168" s="92">
        <f t="shared" si="219"/>
        <v>9.5194737438352372E-4</v>
      </c>
      <c r="JC168" s="92">
        <f t="shared" si="219"/>
        <v>2.4250671527907859E-4</v>
      </c>
      <c r="JD168" s="92">
        <f t="shared" si="219"/>
        <v>4.53046025108023E-4</v>
      </c>
      <c r="JE168" s="92">
        <f t="shared" si="219"/>
        <v>5.4019425820308329E-4</v>
      </c>
      <c r="JF168" s="92">
        <f t="shared" si="219"/>
        <v>4.3883162060953651E-4</v>
      </c>
      <c r="JG168" s="92">
        <f t="shared" si="219"/>
        <v>4.2414932478484205E-4</v>
      </c>
      <c r="JH168" s="92">
        <f t="shared" si="219"/>
        <v>2.7425067392337595E-4</v>
      </c>
      <c r="JI168" s="92">
        <f t="shared" si="219"/>
        <v>5.5939178645146128E-5</v>
      </c>
      <c r="JJ168" s="92">
        <f t="shared" si="219"/>
        <v>2.7190139237486872E-5</v>
      </c>
      <c r="JK168" s="92">
        <f t="shared" si="219"/>
        <v>1.8196664568493552E-4</v>
      </c>
      <c r="JL168" s="92">
        <f t="shared" si="219"/>
        <v>7.7596793601095789E-4</v>
      </c>
      <c r="JM168" s="92">
        <f t="shared" si="219"/>
        <v>4.0805416015180567E-3</v>
      </c>
    </row>
    <row r="169" spans="2:273" x14ac:dyDescent="0.25">
      <c r="B169" s="2">
        <v>142</v>
      </c>
      <c r="C169" s="37">
        <v>31.75</v>
      </c>
      <c r="D169" s="37">
        <v>29.65</v>
      </c>
      <c r="E169" s="37">
        <v>32.524999999999999</v>
      </c>
      <c r="F169" s="37">
        <v>29.875</v>
      </c>
      <c r="G169" s="37">
        <v>32.6</v>
      </c>
      <c r="H169" s="37">
        <v>31.65</v>
      </c>
      <c r="I169" s="37">
        <v>29.875</v>
      </c>
      <c r="J169" s="37">
        <v>34.725000000000001</v>
      </c>
      <c r="K169" s="37">
        <v>31.524999999999999</v>
      </c>
      <c r="L169" s="37">
        <v>29.85</v>
      </c>
      <c r="M169" s="37">
        <v>29.425000000000001</v>
      </c>
      <c r="N169" s="37">
        <v>29.238</v>
      </c>
      <c r="O169" s="37">
        <v>29.713999999999999</v>
      </c>
      <c r="P169" s="37">
        <v>27.922999999999998</v>
      </c>
      <c r="Q169" s="37">
        <v>37.537999999999997</v>
      </c>
      <c r="S169" s="4">
        <f t="shared" si="220"/>
        <v>31.887685785381045</v>
      </c>
      <c r="T169" s="4">
        <f t="shared" si="220"/>
        <v>31.637919939252971</v>
      </c>
      <c r="U169" s="4">
        <f t="shared" si="220"/>
        <v>33.338146348622026</v>
      </c>
      <c r="V169" s="4">
        <f t="shared" si="220"/>
        <v>32.782294180581147</v>
      </c>
      <c r="W169" s="4">
        <f t="shared" si="220"/>
        <v>32.849371276421664</v>
      </c>
      <c r="X169" s="4">
        <f t="shared" si="220"/>
        <v>32.436201330016985</v>
      </c>
      <c r="Y169" s="4">
        <f t="shared" si="220"/>
        <v>31.961388765531236</v>
      </c>
      <c r="Z169" s="4">
        <f t="shared" si="220"/>
        <v>33.839284630805153</v>
      </c>
      <c r="AA169" s="4">
        <f t="shared" si="220"/>
        <v>33.086730515238827</v>
      </c>
      <c r="AB169" s="4">
        <f t="shared" si="220"/>
        <v>30.430374141314562</v>
      </c>
      <c r="AC169" s="4">
        <f t="shared" si="220"/>
        <v>29.647571543666942</v>
      </c>
      <c r="AD169" s="4">
        <f t="shared" si="220"/>
        <v>29.032054691434364</v>
      </c>
      <c r="AE169" s="4">
        <f t="shared" si="220"/>
        <v>29.910700167690489</v>
      </c>
      <c r="AF169" s="4">
        <f t="shared" si="220"/>
        <v>30.440440457492269</v>
      </c>
      <c r="AG169" s="4">
        <f t="shared" si="220"/>
        <v>38.311158645739646</v>
      </c>
      <c r="AI169" s="4">
        <f t="shared" si="221"/>
        <v>-0.13768578538104492</v>
      </c>
      <c r="AJ169" s="4">
        <f t="shared" si="221"/>
        <v>-1.9879199392529721</v>
      </c>
      <c r="AK169" s="4">
        <f t="shared" si="221"/>
        <v>-0.81314634862202695</v>
      </c>
      <c r="AL169" s="4">
        <f t="shared" si="221"/>
        <v>-2.9072941805811467</v>
      </c>
      <c r="AM169" s="4">
        <f t="shared" si="221"/>
        <v>-0.24937127642166246</v>
      </c>
      <c r="AN169" s="4">
        <f t="shared" si="221"/>
        <v>-0.78620133001698633</v>
      </c>
      <c r="AO169" s="4">
        <f t="shared" si="221"/>
        <v>-2.0863887655312361</v>
      </c>
      <c r="AP169" s="4">
        <f t="shared" si="221"/>
        <v>0.88571536919484828</v>
      </c>
      <c r="AQ169" s="4">
        <f t="shared" si="221"/>
        <v>-1.5617305152388283</v>
      </c>
      <c r="AR169" s="4">
        <f t="shared" si="221"/>
        <v>-0.58037414131456089</v>
      </c>
      <c r="AS169" s="4">
        <f t="shared" si="221"/>
        <v>-0.2225715436669411</v>
      </c>
      <c r="AT169" s="4">
        <f t="shared" si="221"/>
        <v>0.20594530856563509</v>
      </c>
      <c r="AU169" s="4">
        <f t="shared" si="221"/>
        <v>-0.1967001676904907</v>
      </c>
      <c r="AV169" s="4">
        <f t="shared" si="221"/>
        <v>-2.5174404574922704</v>
      </c>
      <c r="AW169" s="4">
        <f t="shared" si="221"/>
        <v>-0.77315864573964888</v>
      </c>
      <c r="AY169" s="2">
        <f t="shared" si="213"/>
        <v>31.887069480703452</v>
      </c>
      <c r="AZ169" s="2">
        <f t="shared" si="213"/>
        <v>31.517266518879403</v>
      </c>
      <c r="BA169" s="2">
        <f t="shared" si="213"/>
        <v>33.149256801637499</v>
      </c>
      <c r="BB169" s="2">
        <f t="shared" si="213"/>
        <v>32.646067795990874</v>
      </c>
      <c r="BC169" s="2">
        <f t="shared" si="213"/>
        <v>32.798879947828887</v>
      </c>
      <c r="BD169" s="2">
        <f t="shared" si="213"/>
        <v>32.350530973621744</v>
      </c>
      <c r="BE169" s="2">
        <f t="shared" si="213"/>
        <v>31.8290633502369</v>
      </c>
      <c r="BF169" s="2">
        <f t="shared" si="213"/>
        <v>33.707252024178317</v>
      </c>
      <c r="BG169" s="2">
        <f t="shared" si="213"/>
        <v>32.958502372719408</v>
      </c>
      <c r="BH169" s="2">
        <f t="shared" si="213"/>
        <v>30.332675309423941</v>
      </c>
      <c r="BI169" s="2">
        <f t="shared" si="213"/>
        <v>29.620040154080844</v>
      </c>
      <c r="BJ169" s="2">
        <f t="shared" si="213"/>
        <v>29.020756218724596</v>
      </c>
      <c r="BK169" s="2">
        <f t="shared" si="213"/>
        <v>29.880671074263454</v>
      </c>
      <c r="BL169" s="2">
        <f t="shared" si="213"/>
        <v>30.208363047091151</v>
      </c>
      <c r="BM169" s="2">
        <f t="shared" si="213"/>
        <v>36.01987752868105</v>
      </c>
      <c r="BO169" s="2" t="str">
        <f t="shared" si="181"/>
        <v/>
      </c>
      <c r="BP169" s="2" t="str">
        <f t="shared" si="182"/>
        <v/>
      </c>
      <c r="BQ169" s="2" t="str">
        <f t="shared" si="183"/>
        <v/>
      </c>
      <c r="BR169" s="2" t="str">
        <f t="shared" si="184"/>
        <v/>
      </c>
      <c r="BS169" s="2" t="str">
        <f t="shared" si="185"/>
        <v/>
      </c>
      <c r="BT169" s="2" t="str">
        <f t="shared" si="186"/>
        <v/>
      </c>
      <c r="BU169" s="2" t="str">
        <f t="shared" si="187"/>
        <v/>
      </c>
      <c r="BV169" s="2" t="str">
        <f t="shared" si="188"/>
        <v/>
      </c>
      <c r="BW169" s="2" t="str">
        <f t="shared" si="189"/>
        <v/>
      </c>
      <c r="BX169" s="2" t="str">
        <f t="shared" si="190"/>
        <v/>
      </c>
      <c r="BY169" s="2" t="str">
        <f t="shared" si="191"/>
        <v/>
      </c>
      <c r="BZ169" s="2" t="str">
        <f t="shared" si="192"/>
        <v/>
      </c>
      <c r="CA169" s="2" t="str">
        <f t="shared" si="193"/>
        <v/>
      </c>
      <c r="CB169" s="2" t="str">
        <f t="shared" si="194"/>
        <v/>
      </c>
      <c r="CC169" s="2" t="str">
        <f t="shared" si="195"/>
        <v/>
      </c>
      <c r="CE169" s="2">
        <f t="shared" si="214"/>
        <v>31.75</v>
      </c>
      <c r="CF169" s="2" t="str">
        <f t="shared" si="214"/>
        <v/>
      </c>
      <c r="CG169" s="2">
        <f t="shared" si="214"/>
        <v>32.524999999999999</v>
      </c>
      <c r="CH169" s="2">
        <f t="shared" si="214"/>
        <v>29.875</v>
      </c>
      <c r="CI169" s="2">
        <f t="shared" si="214"/>
        <v>32.6</v>
      </c>
      <c r="CJ169" s="2">
        <f t="shared" si="214"/>
        <v>31.65</v>
      </c>
      <c r="CK169" s="2">
        <f t="shared" si="214"/>
        <v>29.875</v>
      </c>
      <c r="CL169" s="2">
        <f t="shared" si="214"/>
        <v>34.725000000000001</v>
      </c>
      <c r="CM169" s="2">
        <f t="shared" si="214"/>
        <v>31.524999999999999</v>
      </c>
      <c r="CN169" s="2">
        <f t="shared" si="214"/>
        <v>29.85</v>
      </c>
      <c r="CO169" s="2">
        <f t="shared" si="214"/>
        <v>29.425000000000001</v>
      </c>
      <c r="CP169" s="2">
        <f t="shared" si="214"/>
        <v>29.238</v>
      </c>
      <c r="CQ169" s="2">
        <f t="shared" si="214"/>
        <v>29.713999999999999</v>
      </c>
      <c r="CR169" s="2">
        <f t="shared" si="214"/>
        <v>27.922999999999998</v>
      </c>
      <c r="CS169" s="2">
        <f t="shared" si="214"/>
        <v>37.537999999999997</v>
      </c>
      <c r="CU169" s="2">
        <f t="shared" si="196"/>
        <v>31.75</v>
      </c>
      <c r="CV169" s="2" t="str">
        <f t="shared" si="197"/>
        <v/>
      </c>
      <c r="CW169" s="2">
        <f t="shared" si="198"/>
        <v>32.524999999999999</v>
      </c>
      <c r="CX169" s="2">
        <f t="shared" si="199"/>
        <v>29.875</v>
      </c>
      <c r="CY169" s="2">
        <f t="shared" si="200"/>
        <v>32.6</v>
      </c>
      <c r="CZ169" s="2">
        <f t="shared" si="201"/>
        <v>31.65</v>
      </c>
      <c r="DA169" s="2">
        <f t="shared" si="202"/>
        <v>29.875</v>
      </c>
      <c r="DB169" s="2">
        <f t="shared" si="203"/>
        <v>34.725000000000001</v>
      </c>
      <c r="DC169" s="2">
        <f t="shared" si="204"/>
        <v>31.524999999999999</v>
      </c>
      <c r="DD169" s="2">
        <f t="shared" si="205"/>
        <v>29.85</v>
      </c>
      <c r="DE169" s="2">
        <f t="shared" si="206"/>
        <v>29.425000000000001</v>
      </c>
      <c r="DF169" s="2">
        <f t="shared" si="207"/>
        <v>29.238</v>
      </c>
      <c r="DG169" s="2">
        <f t="shared" si="208"/>
        <v>29.713999999999999</v>
      </c>
      <c r="DH169" s="2">
        <f t="shared" si="209"/>
        <v>27.922999999999998</v>
      </c>
      <c r="DI169" s="2">
        <f t="shared" si="210"/>
        <v>37.537999999999997</v>
      </c>
      <c r="DK169" s="2">
        <f t="shared" si="222"/>
        <v>82.484006968641097</v>
      </c>
      <c r="DL169" s="2">
        <f t="shared" si="222"/>
        <v>74.341467611336029</v>
      </c>
      <c r="DM169" s="2">
        <f t="shared" si="222"/>
        <v>68.794181184668986</v>
      </c>
      <c r="DN169" s="2">
        <f t="shared" si="222"/>
        <v>85.958418415579501</v>
      </c>
      <c r="DO169" s="2">
        <f t="shared" si="222"/>
        <v>80.835465116279053</v>
      </c>
      <c r="DP169" s="2">
        <f t="shared" si="222"/>
        <v>71.120637171487999</v>
      </c>
      <c r="DQ169" s="2">
        <f t="shared" si="222"/>
        <v>74.418936877076419</v>
      </c>
      <c r="DR169" s="2">
        <f t="shared" si="222"/>
        <v>76.521843853820599</v>
      </c>
      <c r="DS169" s="2">
        <f t="shared" si="222"/>
        <v>73.295931994362235</v>
      </c>
      <c r="DT169" s="2">
        <f t="shared" si="222"/>
        <v>71.420045647300327</v>
      </c>
      <c r="DU169" s="2">
        <f t="shared" si="222"/>
        <v>62.401554878048785</v>
      </c>
      <c r="DV169" s="2">
        <f t="shared" si="222"/>
        <v>71.230980972515837</v>
      </c>
      <c r="DW169" s="2">
        <f t="shared" si="222"/>
        <v>64.951954615926695</v>
      </c>
      <c r="DX169" s="2">
        <f t="shared" si="222"/>
        <v>79.091083056478396</v>
      </c>
      <c r="DY169" s="2">
        <f t="shared" si="222"/>
        <v>73.743315789473684</v>
      </c>
      <c r="EA169" s="2">
        <f t="shared" si="212"/>
        <v>31.818193119007329</v>
      </c>
      <c r="EB169" s="2">
        <f t="shared" si="212"/>
        <v>31.394792209484109</v>
      </c>
      <c r="EC169" s="2">
        <f t="shared" si="212"/>
        <v>33.309271829062581</v>
      </c>
      <c r="ED169" s="2">
        <f t="shared" si="212"/>
        <v>32.426270753045614</v>
      </c>
      <c r="EE169" s="2">
        <f t="shared" si="212"/>
        <v>32.684302651101603</v>
      </c>
      <c r="EF169" s="2">
        <f t="shared" si="212"/>
        <v>32.292000982788593</v>
      </c>
      <c r="EG169" s="2">
        <f t="shared" si="212"/>
        <v>31.758063620098373</v>
      </c>
      <c r="EH169" s="2">
        <f t="shared" si="212"/>
        <v>33.779635573158529</v>
      </c>
      <c r="EI169" s="2">
        <f t="shared" si="212"/>
        <v>32.861120898935894</v>
      </c>
      <c r="EJ169" s="2">
        <f t="shared" si="212"/>
        <v>30.21970689968056</v>
      </c>
      <c r="EK169" s="2">
        <f t="shared" si="211"/>
        <v>29.347556977215</v>
      </c>
      <c r="EL169" s="2">
        <f t="shared" si="178"/>
        <v>28.950202240799246</v>
      </c>
      <c r="EM169" s="2">
        <f t="shared" si="178"/>
        <v>29.854658315569253</v>
      </c>
      <c r="EN169" s="2">
        <f t="shared" si="178"/>
        <v>30.179528298424405</v>
      </c>
      <c r="EO169" s="2">
        <f t="shared" si="178"/>
        <v>36.269336259298086</v>
      </c>
      <c r="EQ169" s="2">
        <f t="shared" si="223"/>
        <v>32.117742342365226</v>
      </c>
      <c r="ER169" s="2">
        <f t="shared" si="223"/>
        <v>31.873306079599004</v>
      </c>
      <c r="ES169" s="2">
        <f t="shared" si="223"/>
        <v>32.627175425972091</v>
      </c>
      <c r="ET169" s="2">
        <f t="shared" si="223"/>
        <v>33.324254338140143</v>
      </c>
      <c r="EU169" s="2">
        <f t="shared" si="223"/>
        <v>33.202120054036598</v>
      </c>
      <c r="EV169" s="2">
        <f t="shared" si="223"/>
        <v>32.547526555631187</v>
      </c>
      <c r="EW169" s="2">
        <f t="shared" si="223"/>
        <v>32.059202915859395</v>
      </c>
      <c r="EX169" s="2">
        <f t="shared" si="223"/>
        <v>33.441341776162361</v>
      </c>
      <c r="EY169" s="2">
        <f t="shared" si="223"/>
        <v>33.288723935635019</v>
      </c>
      <c r="EZ169" s="2">
        <f t="shared" si="223"/>
        <v>30.739674827150008</v>
      </c>
      <c r="FA169" s="2">
        <f t="shared" si="223"/>
        <v>30.752256865195921</v>
      </c>
      <c r="FB169" s="2">
        <f t="shared" si="223"/>
        <v>29.311715947792781</v>
      </c>
      <c r="FC169" s="2">
        <f t="shared" si="223"/>
        <v>29.977937980218123</v>
      </c>
      <c r="FD169" s="2">
        <f t="shared" si="223"/>
        <v>30.310022632628375</v>
      </c>
      <c r="FE169" s="2">
        <f t="shared" si="223"/>
        <v>34.736182056473233</v>
      </c>
      <c r="FG169" s="2">
        <f t="shared" si="224"/>
        <v>0.99991104659054519</v>
      </c>
      <c r="FH169" s="2">
        <f t="shared" si="224"/>
        <v>0.99991895842754419</v>
      </c>
      <c r="FI169" s="2">
        <f t="shared" si="224"/>
        <v>0.99990416574504382</v>
      </c>
      <c r="FJ169" s="2">
        <f t="shared" si="224"/>
        <v>0.99989633222345087</v>
      </c>
      <c r="FK169" s="2">
        <f t="shared" si="224"/>
        <v>0.99988716241443187</v>
      </c>
      <c r="FL169" s="2">
        <f t="shared" si="224"/>
        <v>0.99989421578124615</v>
      </c>
      <c r="FM169" s="2">
        <f t="shared" si="224"/>
        <v>0.99989172930340431</v>
      </c>
      <c r="FN169" s="2">
        <f t="shared" si="224"/>
        <v>0.99988082914735144</v>
      </c>
      <c r="FO169" s="2">
        <f t="shared" si="224"/>
        <v>0.9998833417522891</v>
      </c>
      <c r="FP169" s="2">
        <f t="shared" si="224"/>
        <v>0.99987958620944584</v>
      </c>
      <c r="FQ169" s="2">
        <f t="shared" si="224"/>
        <v>0.9998746353016591</v>
      </c>
      <c r="FR169" s="2">
        <f t="shared" si="224"/>
        <v>0.99987112475368378</v>
      </c>
      <c r="FS169" s="2">
        <f t="shared" si="224"/>
        <v>0.99987282898107377</v>
      </c>
      <c r="FT169" s="2">
        <f t="shared" si="224"/>
        <v>0.99989065516549447</v>
      </c>
      <c r="FU169" s="2">
        <f t="shared" si="224"/>
        <v>0.99985955633341617</v>
      </c>
      <c r="FW169" s="2">
        <f t="shared" si="215"/>
        <v>0.21488777066361914</v>
      </c>
      <c r="FX169" s="2">
        <f t="shared" si="215"/>
        <v>0.24867375999030267</v>
      </c>
      <c r="FY169" s="2">
        <f t="shared" si="215"/>
        <v>0.23957859407401547</v>
      </c>
      <c r="FZ169" s="2">
        <f t="shared" si="215"/>
        <v>0.2385873058031785</v>
      </c>
      <c r="GA169" s="2">
        <f t="shared" si="215"/>
        <v>0.21077707159663162</v>
      </c>
      <c r="GB169" s="2">
        <f t="shared" si="215"/>
        <v>0.21298272921659789</v>
      </c>
      <c r="GC169" s="2">
        <f t="shared" si="215"/>
        <v>0.22043223387987709</v>
      </c>
      <c r="GD169" s="2">
        <f t="shared" si="215"/>
        <v>0.22902333732704283</v>
      </c>
      <c r="GE169" s="2">
        <f t="shared" si="215"/>
        <v>0.21670664523320923</v>
      </c>
      <c r="GF169" s="2">
        <f t="shared" si="215"/>
        <v>0.20771919781342846</v>
      </c>
      <c r="GG169" s="2">
        <f t="shared" si="215"/>
        <v>0.19102968163238726</v>
      </c>
      <c r="GH169" s="2">
        <f t="shared" si="215"/>
        <v>0.18009007927609172</v>
      </c>
      <c r="GI169" s="2">
        <f t="shared" si="215"/>
        <v>0.17480092782136844</v>
      </c>
      <c r="GJ169" s="2">
        <f t="shared" si="215"/>
        <v>0.17998116891116545</v>
      </c>
      <c r="GK169" s="2">
        <f t="shared" si="215"/>
        <v>0.16614226620806902</v>
      </c>
      <c r="GM169" s="92">
        <f t="shared" si="216"/>
        <v>0</v>
      </c>
      <c r="GN169" s="92">
        <f t="shared" si="216"/>
        <v>0</v>
      </c>
      <c r="GO169" s="92">
        <f t="shared" si="216"/>
        <v>0</v>
      </c>
      <c r="GP169" s="92">
        <f t="shared" si="216"/>
        <v>0</v>
      </c>
      <c r="GQ169" s="92">
        <f t="shared" si="216"/>
        <v>0</v>
      </c>
      <c r="GR169" s="92">
        <f t="shared" si="216"/>
        <v>0</v>
      </c>
      <c r="GS169" s="92">
        <f t="shared" si="216"/>
        <v>0</v>
      </c>
      <c r="GT169" s="92">
        <f t="shared" si="216"/>
        <v>4.9729503680287967E-247</v>
      </c>
      <c r="GU169" s="92">
        <f t="shared" si="216"/>
        <v>0</v>
      </c>
      <c r="GV169" s="92">
        <f t="shared" si="216"/>
        <v>0</v>
      </c>
      <c r="GW169" s="92">
        <f t="shared" si="216"/>
        <v>0</v>
      </c>
      <c r="GX169" s="92">
        <f t="shared" si="216"/>
        <v>0</v>
      </c>
      <c r="GY169" s="92">
        <f t="shared" si="216"/>
        <v>0</v>
      </c>
      <c r="GZ169" s="92">
        <f t="shared" si="216"/>
        <v>0</v>
      </c>
      <c r="HA169" s="92">
        <f t="shared" si="216"/>
        <v>2.5140933723524197E-290</v>
      </c>
      <c r="HC169" s="92">
        <f t="shared" si="180"/>
        <v>5.8991171256039305E-155</v>
      </c>
      <c r="HD169" s="92">
        <f t="shared" si="180"/>
        <v>2.3887046810738694E-165</v>
      </c>
      <c r="HE169" s="92">
        <f t="shared" si="180"/>
        <v>3.2159763506618678E-176</v>
      </c>
      <c r="HF169" s="92">
        <f t="shared" si="179"/>
        <v>1.5432439503569467E-192</v>
      </c>
      <c r="HG169" s="92">
        <f t="shared" si="179"/>
        <v>7.5911234022031131E-239</v>
      </c>
      <c r="HH169" s="92">
        <f t="shared" si="179"/>
        <v>0</v>
      </c>
      <c r="HI169" s="92">
        <f t="shared" si="179"/>
        <v>0</v>
      </c>
      <c r="HJ169" s="92">
        <f t="shared" si="179"/>
        <v>0</v>
      </c>
      <c r="HK169" s="92">
        <f t="shared" si="179"/>
        <v>0</v>
      </c>
      <c r="HL169" s="92">
        <f t="shared" si="160"/>
        <v>0</v>
      </c>
      <c r="HM169" s="92">
        <f t="shared" si="160"/>
        <v>7.5825224112458578E-281</v>
      </c>
      <c r="HN169" s="92">
        <f t="shared" si="160"/>
        <v>3.363015954297481E-232</v>
      </c>
      <c r="HO169" s="92">
        <f t="shared" si="160"/>
        <v>1.3213352984567504E-189</v>
      </c>
      <c r="HP169" s="92">
        <f t="shared" si="160"/>
        <v>2.1123914177320272E-155</v>
      </c>
      <c r="HQ169" s="92">
        <f t="shared" si="160"/>
        <v>1.23731832191204E-144</v>
      </c>
      <c r="HS169" s="92">
        <f t="shared" si="217"/>
        <v>1.8346455635992664E-5</v>
      </c>
      <c r="HT169" s="92">
        <f t="shared" si="217"/>
        <v>2.694537723656492E-6</v>
      </c>
      <c r="HU169" s="92">
        <f t="shared" si="217"/>
        <v>2.6062706159279247E-7</v>
      </c>
      <c r="HV169" s="92">
        <f t="shared" si="217"/>
        <v>9.2229281316062696E-9</v>
      </c>
      <c r="HW169" s="92">
        <f t="shared" si="217"/>
        <v>2.5970407344400962E-7</v>
      </c>
      <c r="HX169" s="92">
        <f t="shared" si="217"/>
        <v>3.6774003276668795E-7</v>
      </c>
      <c r="HY169" s="92">
        <f t="shared" si="217"/>
        <v>3.6902330971155509E-8</v>
      </c>
      <c r="HZ169" s="92">
        <f t="shared" si="217"/>
        <v>1.9491681940275426E-9</v>
      </c>
      <c r="IA169" s="92">
        <f t="shared" si="217"/>
        <v>3.5224249227744271E-8</v>
      </c>
      <c r="IB169" s="92">
        <f t="shared" si="217"/>
        <v>1.0898116207375686E-7</v>
      </c>
      <c r="IC169" s="92">
        <f t="shared" si="217"/>
        <v>6.7751226729333948E-7</v>
      </c>
      <c r="ID169" s="92">
        <f t="shared" si="217"/>
        <v>2.1186279642438546E-6</v>
      </c>
      <c r="IE169" s="92">
        <f t="shared" si="217"/>
        <v>3.7332262365009161E-5</v>
      </c>
      <c r="IF169" s="92">
        <f t="shared" si="217"/>
        <v>1.155338896014041E-4</v>
      </c>
      <c r="IG169" s="92">
        <f t="shared" si="217"/>
        <v>5.7918360334067478E-5</v>
      </c>
      <c r="II169" s="92">
        <f t="shared" si="218"/>
        <v>3.7404804506524481E-3</v>
      </c>
      <c r="IJ169" s="92">
        <f t="shared" si="218"/>
        <v>1.619747942418033E-2</v>
      </c>
      <c r="IK169" s="92">
        <f t="shared" si="218"/>
        <v>5.1301155638039768E-3</v>
      </c>
      <c r="IL169" s="92">
        <f t="shared" si="218"/>
        <v>2.2028566489940664E-3</v>
      </c>
      <c r="IM169" s="92">
        <f t="shared" si="218"/>
        <v>5.9899933615712136E-4</v>
      </c>
      <c r="IN169" s="92">
        <f t="shared" si="218"/>
        <v>1.04836898567261E-3</v>
      </c>
      <c r="IO169" s="92">
        <f t="shared" si="218"/>
        <v>1.2598993551292824E-3</v>
      </c>
      <c r="IP169" s="92">
        <f t="shared" si="218"/>
        <v>1.0844931142841832E-3</v>
      </c>
      <c r="IQ169" s="92">
        <f t="shared" si="218"/>
        <v>1.0055322116998282E-3</v>
      </c>
      <c r="IR169" s="92">
        <f t="shared" si="218"/>
        <v>6.6215514732882871E-4</v>
      </c>
      <c r="IS169" s="92">
        <f t="shared" si="218"/>
        <v>1.4376107877209446E-4</v>
      </c>
      <c r="IT169" s="92">
        <f t="shared" si="218"/>
        <v>5.0065728993889562E-5</v>
      </c>
      <c r="IU169" s="92">
        <f t="shared" si="218"/>
        <v>1.2501001485084923E-4</v>
      </c>
      <c r="IV169" s="92">
        <f t="shared" si="218"/>
        <v>8.5724565296593606E-4</v>
      </c>
      <c r="IW169" s="92">
        <f t="shared" si="218"/>
        <v>6.2888699902901527E-3</v>
      </c>
      <c r="IY169" s="92">
        <f t="shared" si="219"/>
        <v>3.7588269062884408E-3</v>
      </c>
      <c r="IZ169" s="92">
        <f t="shared" si="219"/>
        <v>1.6200173961903985E-2</v>
      </c>
      <c r="JA169" s="92">
        <f t="shared" si="219"/>
        <v>5.1303761908655697E-3</v>
      </c>
      <c r="JB169" s="92">
        <f t="shared" si="219"/>
        <v>2.2028658719221981E-3</v>
      </c>
      <c r="JC169" s="92">
        <f t="shared" si="219"/>
        <v>5.992590402305654E-4</v>
      </c>
      <c r="JD169" s="92">
        <f t="shared" si="219"/>
        <v>1.0487367257053766E-3</v>
      </c>
      <c r="JE169" s="92">
        <f t="shared" si="219"/>
        <v>1.2599362574602535E-3</v>
      </c>
      <c r="JF169" s="92">
        <f t="shared" si="219"/>
        <v>1.0844950634523772E-3</v>
      </c>
      <c r="JG169" s="92">
        <f t="shared" si="219"/>
        <v>1.0055674359490559E-3</v>
      </c>
      <c r="JH169" s="92">
        <f t="shared" si="219"/>
        <v>6.6226412849090246E-4</v>
      </c>
      <c r="JI169" s="92">
        <f t="shared" si="219"/>
        <v>1.444385910393878E-4</v>
      </c>
      <c r="JJ169" s="92">
        <f t="shared" si="219"/>
        <v>5.2184356958133415E-5</v>
      </c>
      <c r="JK169" s="92">
        <f t="shared" si="219"/>
        <v>1.6234227721585839E-4</v>
      </c>
      <c r="JL169" s="92">
        <f t="shared" si="219"/>
        <v>9.7277954256734013E-4</v>
      </c>
      <c r="JM169" s="92">
        <f t="shared" si="219"/>
        <v>6.3467883506242205E-3</v>
      </c>
    </row>
    <row r="170" spans="2:273" x14ac:dyDescent="0.25">
      <c r="B170" s="2">
        <v>143</v>
      </c>
      <c r="C170" s="37">
        <v>31</v>
      </c>
      <c r="D170" s="37">
        <v>30.725000000000001</v>
      </c>
      <c r="E170" s="37">
        <v>31.175000000000001</v>
      </c>
      <c r="F170" s="37">
        <v>33.825000000000003</v>
      </c>
      <c r="G170" s="37">
        <v>31.774999999999999</v>
      </c>
      <c r="H170" s="37">
        <v>32.450000000000003</v>
      </c>
      <c r="I170" s="37">
        <v>31.5</v>
      </c>
      <c r="J170" s="37">
        <v>32.15</v>
      </c>
      <c r="K170" s="37">
        <v>32.4</v>
      </c>
      <c r="L170" s="37">
        <v>29.55</v>
      </c>
      <c r="M170" s="37">
        <v>28.85</v>
      </c>
      <c r="N170" s="37">
        <v>29.213999999999999</v>
      </c>
      <c r="O170" s="37">
        <v>29.832999999999998</v>
      </c>
      <c r="P170" s="37">
        <v>30.564</v>
      </c>
      <c r="Q170" s="37">
        <v>37.281999999999996</v>
      </c>
      <c r="S170" s="4">
        <f t="shared" si="220"/>
        <v>31.794694008357414</v>
      </c>
      <c r="T170" s="4">
        <f t="shared" si="220"/>
        <v>31.570152521718082</v>
      </c>
      <c r="U170" s="4">
        <f t="shared" si="220"/>
        <v>33.391074231900888</v>
      </c>
      <c r="V170" s="4">
        <f t="shared" si="220"/>
        <v>32.821610652420006</v>
      </c>
      <c r="W170" s="4">
        <f t="shared" si="220"/>
        <v>32.804880555330378</v>
      </c>
      <c r="X170" s="4">
        <f t="shared" si="220"/>
        <v>32.429203330963439</v>
      </c>
      <c r="Y170" s="4">
        <f t="shared" si="220"/>
        <v>31.989032211790551</v>
      </c>
      <c r="Z170" s="4">
        <f t="shared" si="220"/>
        <v>33.872699440945546</v>
      </c>
      <c r="AA170" s="4">
        <f t="shared" si="220"/>
        <v>33.087665099970678</v>
      </c>
      <c r="AB170" s="4">
        <f t="shared" si="220"/>
        <v>30.391473700487587</v>
      </c>
      <c r="AC170" s="4">
        <f t="shared" si="220"/>
        <v>29.525117892837468</v>
      </c>
      <c r="AD170" s="4">
        <f t="shared" si="220"/>
        <v>28.887574091078971</v>
      </c>
      <c r="AE170" s="4">
        <f t="shared" si="220"/>
        <v>29.818895363534931</v>
      </c>
      <c r="AF170" s="4">
        <f t="shared" si="220"/>
        <v>30.52231053469205</v>
      </c>
      <c r="AG170" s="4">
        <f t="shared" si="220"/>
        <v>39.32494976950931</v>
      </c>
      <c r="AI170" s="4">
        <f t="shared" si="221"/>
        <v>-0.79469400835741411</v>
      </c>
      <c r="AJ170" s="4">
        <f t="shared" si="221"/>
        <v>-0.84515252171808086</v>
      </c>
      <c r="AK170" s="4">
        <f t="shared" si="221"/>
        <v>-2.2160742319008868</v>
      </c>
      <c r="AL170" s="4">
        <f t="shared" si="221"/>
        <v>1.0033893475799971</v>
      </c>
      <c r="AM170" s="4">
        <f t="shared" si="221"/>
        <v>-1.0298805553303794</v>
      </c>
      <c r="AN170" s="4">
        <f t="shared" si="221"/>
        <v>2.0796669036563742E-2</v>
      </c>
      <c r="AO170" s="4">
        <f t="shared" si="221"/>
        <v>-0.48903221179055123</v>
      </c>
      <c r="AP170" s="4">
        <f t="shared" si="221"/>
        <v>-1.7226994409455472</v>
      </c>
      <c r="AQ170" s="4">
        <f t="shared" si="221"/>
        <v>-0.68766509997067971</v>
      </c>
      <c r="AR170" s="4">
        <f t="shared" si="221"/>
        <v>-0.84147370048758674</v>
      </c>
      <c r="AS170" s="4">
        <f t="shared" si="221"/>
        <v>-0.67511789283746637</v>
      </c>
      <c r="AT170" s="4">
        <f t="shared" si="221"/>
        <v>0.32642590892102774</v>
      </c>
      <c r="AU170" s="4">
        <f t="shared" si="221"/>
        <v>1.4104636465066989E-2</v>
      </c>
      <c r="AV170" s="4">
        <f t="shared" si="221"/>
        <v>4.1689465307950258E-2</v>
      </c>
      <c r="AW170" s="4">
        <f t="shared" si="221"/>
        <v>-2.0429497695093133</v>
      </c>
      <c r="AY170" s="2">
        <f t="shared" si="213"/>
        <v>31.793597874319289</v>
      </c>
      <c r="AZ170" s="2">
        <f t="shared" si="213"/>
        <v>31.379252870207516</v>
      </c>
      <c r="BA170" s="2">
        <f t="shared" si="213"/>
        <v>33.047253047471045</v>
      </c>
      <c r="BB170" s="2">
        <f t="shared" si="213"/>
        <v>32.543403525602628</v>
      </c>
      <c r="BC170" s="2">
        <f t="shared" si="213"/>
        <v>32.693292575053803</v>
      </c>
      <c r="BD170" s="2">
        <f t="shared" si="213"/>
        <v>32.25142198739664</v>
      </c>
      <c r="BE170" s="2">
        <f t="shared" si="213"/>
        <v>31.714293504943114</v>
      </c>
      <c r="BF170" s="2">
        <f t="shared" si="213"/>
        <v>33.58487114241747</v>
      </c>
      <c r="BG170" s="2">
        <f t="shared" si="213"/>
        <v>32.816893170998362</v>
      </c>
      <c r="BH170" s="2">
        <f t="shared" si="213"/>
        <v>30.180454668432979</v>
      </c>
      <c r="BI170" s="2">
        <f t="shared" si="213"/>
        <v>29.457887912422237</v>
      </c>
      <c r="BJ170" s="2">
        <f t="shared" si="213"/>
        <v>28.857804583426386</v>
      </c>
      <c r="BK170" s="2">
        <f t="shared" si="213"/>
        <v>29.748981078226141</v>
      </c>
      <c r="BL170" s="2">
        <f t="shared" si="213"/>
        <v>30.079315222190832</v>
      </c>
      <c r="BM170" s="2">
        <f t="shared" si="213"/>
        <v>35.860198038501686</v>
      </c>
      <c r="BO170" s="2" t="str">
        <f t="shared" si="181"/>
        <v/>
      </c>
      <c r="BP170" s="2" t="str">
        <f t="shared" si="182"/>
        <v/>
      </c>
      <c r="BQ170" s="2" t="str">
        <f t="shared" si="183"/>
        <v/>
      </c>
      <c r="BR170" s="2" t="str">
        <f t="shared" si="184"/>
        <v/>
      </c>
      <c r="BS170" s="2" t="str">
        <f t="shared" si="185"/>
        <v/>
      </c>
      <c r="BT170" s="2" t="str">
        <f t="shared" si="186"/>
        <v/>
      </c>
      <c r="BU170" s="2" t="str">
        <f t="shared" si="187"/>
        <v/>
      </c>
      <c r="BV170" s="2" t="str">
        <f t="shared" si="188"/>
        <v/>
      </c>
      <c r="BW170" s="2" t="str">
        <f t="shared" si="189"/>
        <v/>
      </c>
      <c r="BX170" s="2" t="str">
        <f t="shared" si="190"/>
        <v/>
      </c>
      <c r="BY170" s="2" t="str">
        <f t="shared" si="191"/>
        <v/>
      </c>
      <c r="BZ170" s="2" t="str">
        <f t="shared" si="192"/>
        <v/>
      </c>
      <c r="CA170" s="2" t="str">
        <f t="shared" si="193"/>
        <v/>
      </c>
      <c r="CB170" s="2" t="str">
        <f t="shared" si="194"/>
        <v/>
      </c>
      <c r="CC170" s="2" t="str">
        <f t="shared" si="195"/>
        <v/>
      </c>
      <c r="CE170" s="2">
        <f t="shared" si="214"/>
        <v>31</v>
      </c>
      <c r="CF170" s="2" t="str">
        <f t="shared" si="214"/>
        <v/>
      </c>
      <c r="CG170" s="2">
        <f t="shared" si="214"/>
        <v>31.175000000000001</v>
      </c>
      <c r="CH170" s="2">
        <f t="shared" si="214"/>
        <v>33.825000000000003</v>
      </c>
      <c r="CI170" s="2">
        <f t="shared" si="214"/>
        <v>31.774999999999999</v>
      </c>
      <c r="CJ170" s="2">
        <f t="shared" si="214"/>
        <v>32.450000000000003</v>
      </c>
      <c r="CK170" s="2">
        <f t="shared" si="214"/>
        <v>31.5</v>
      </c>
      <c r="CL170" s="2">
        <f t="shared" si="214"/>
        <v>32.15</v>
      </c>
      <c r="CM170" s="2">
        <f t="shared" si="214"/>
        <v>32.4</v>
      </c>
      <c r="CN170" s="2">
        <f t="shared" si="214"/>
        <v>29.55</v>
      </c>
      <c r="CO170" s="2">
        <f t="shared" si="214"/>
        <v>28.85</v>
      </c>
      <c r="CP170" s="2">
        <f t="shared" si="214"/>
        <v>29.213999999999999</v>
      </c>
      <c r="CQ170" s="2">
        <f t="shared" si="214"/>
        <v>29.832999999999998</v>
      </c>
      <c r="CR170" s="2">
        <f t="shared" si="214"/>
        <v>30.564</v>
      </c>
      <c r="CS170" s="2" t="str">
        <f t="shared" si="214"/>
        <v/>
      </c>
      <c r="CU170" s="2">
        <f t="shared" si="196"/>
        <v>31</v>
      </c>
      <c r="CV170" s="2" t="str">
        <f t="shared" si="197"/>
        <v/>
      </c>
      <c r="CW170" s="2">
        <f t="shared" si="198"/>
        <v>31.175000000000001</v>
      </c>
      <c r="CX170" s="2">
        <f t="shared" si="199"/>
        <v>33.825000000000003</v>
      </c>
      <c r="CY170" s="2">
        <f t="shared" si="200"/>
        <v>31.774999999999999</v>
      </c>
      <c r="CZ170" s="2">
        <f t="shared" si="201"/>
        <v>32.450000000000003</v>
      </c>
      <c r="DA170" s="2">
        <f t="shared" si="202"/>
        <v>31.5</v>
      </c>
      <c r="DB170" s="2">
        <f t="shared" si="203"/>
        <v>32.15</v>
      </c>
      <c r="DC170" s="2">
        <f t="shared" si="204"/>
        <v>32.4</v>
      </c>
      <c r="DD170" s="2">
        <f t="shared" si="205"/>
        <v>29.55</v>
      </c>
      <c r="DE170" s="2">
        <f t="shared" si="206"/>
        <v>28.85</v>
      </c>
      <c r="DF170" s="2">
        <f t="shared" si="207"/>
        <v>29.213999999999999</v>
      </c>
      <c r="DG170" s="2">
        <f t="shared" si="208"/>
        <v>29.832999999999998</v>
      </c>
      <c r="DH170" s="2">
        <f t="shared" si="209"/>
        <v>30.564</v>
      </c>
      <c r="DI170" s="2" t="str">
        <f t="shared" si="210"/>
        <v/>
      </c>
      <c r="DK170" s="2">
        <f t="shared" si="222"/>
        <v>82.765383275261314</v>
      </c>
      <c r="DL170" s="2">
        <f t="shared" si="222"/>
        <v>74.544493927125501</v>
      </c>
      <c r="DM170" s="2">
        <f t="shared" si="222"/>
        <v>68.966184668989541</v>
      </c>
      <c r="DN170" s="2">
        <f t="shared" si="222"/>
        <v>86.28028860438107</v>
      </c>
      <c r="DO170" s="2">
        <f t="shared" si="222"/>
        <v>81.117177589851991</v>
      </c>
      <c r="DP170" s="2">
        <f t="shared" si="222"/>
        <v>71.328150744132046</v>
      </c>
      <c r="DQ170" s="2">
        <f t="shared" si="222"/>
        <v>74.648648444578697</v>
      </c>
      <c r="DR170" s="2">
        <f t="shared" si="222"/>
        <v>76.725664451827242</v>
      </c>
      <c r="DS170" s="2">
        <f t="shared" si="222"/>
        <v>73.489645877378436</v>
      </c>
      <c r="DT170" s="2">
        <f t="shared" si="222"/>
        <v>71.622853361423978</v>
      </c>
      <c r="DU170" s="2">
        <f t="shared" si="222"/>
        <v>62.526655052264815</v>
      </c>
      <c r="DV170" s="2">
        <f t="shared" si="222"/>
        <v>71.428111748716375</v>
      </c>
      <c r="DW170" s="2">
        <f t="shared" si="222"/>
        <v>65.091058350951371</v>
      </c>
      <c r="DX170" s="2">
        <f t="shared" si="222"/>
        <v>79.359531561461793</v>
      </c>
      <c r="DY170" s="2">
        <f t="shared" si="222"/>
        <v>73.957263157894744</v>
      </c>
      <c r="EA170" s="2">
        <f t="shared" si="212"/>
        <v>31.718056965595032</v>
      </c>
      <c r="EB170" s="2">
        <f t="shared" si="212"/>
        <v>31.244564977752841</v>
      </c>
      <c r="EC170" s="2">
        <f t="shared" si="212"/>
        <v>33.224333279781519</v>
      </c>
      <c r="ED170" s="2">
        <f t="shared" si="212"/>
        <v>32.302212687896123</v>
      </c>
      <c r="EE170" s="2">
        <f t="shared" si="212"/>
        <v>32.567577895355683</v>
      </c>
      <c r="EF170" s="2">
        <f t="shared" si="212"/>
        <v>32.187099639644174</v>
      </c>
      <c r="EG170" s="2">
        <f t="shared" si="212"/>
        <v>31.636466038812134</v>
      </c>
      <c r="EH170" s="2">
        <f t="shared" si="212"/>
        <v>33.665438253057765</v>
      </c>
      <c r="EI170" s="2">
        <f t="shared" si="212"/>
        <v>32.709980479493133</v>
      </c>
      <c r="EJ170" s="2">
        <f t="shared" si="212"/>
        <v>30.056204344850652</v>
      </c>
      <c r="EK170" s="2">
        <f t="shared" si="211"/>
        <v>29.156956017228143</v>
      </c>
      <c r="EL170" s="2">
        <f t="shared" si="178"/>
        <v>28.78048605696382</v>
      </c>
      <c r="EM170" s="2">
        <f t="shared" si="178"/>
        <v>29.720748750365608</v>
      </c>
      <c r="EN170" s="2">
        <f t="shared" si="178"/>
        <v>30.048284657141394</v>
      </c>
      <c r="EO170" s="2">
        <f t="shared" si="178"/>
        <v>36.136115517580365</v>
      </c>
      <c r="EQ170" s="2">
        <f t="shared" si="223"/>
        <v>32.02736821930224</v>
      </c>
      <c r="ER170" s="2">
        <f t="shared" si="223"/>
        <v>31.738364907104913</v>
      </c>
      <c r="ES170" s="2">
        <f t="shared" si="223"/>
        <v>32.522488807792143</v>
      </c>
      <c r="ET170" s="2">
        <f t="shared" si="223"/>
        <v>33.225440548721714</v>
      </c>
      <c r="EU170" s="2">
        <f t="shared" si="223"/>
        <v>33.100536132826448</v>
      </c>
      <c r="EV170" s="2">
        <f t="shared" si="223"/>
        <v>32.451690899404205</v>
      </c>
      <c r="EW170" s="2">
        <f t="shared" si="223"/>
        <v>31.947369308366298</v>
      </c>
      <c r="EX170" s="2">
        <f t="shared" si="223"/>
        <v>33.318468359733828</v>
      </c>
      <c r="EY170" s="2">
        <f t="shared" si="223"/>
        <v>33.150688789753602</v>
      </c>
      <c r="EZ170" s="2">
        <f t="shared" si="223"/>
        <v>30.592225824101551</v>
      </c>
      <c r="FA170" s="2">
        <f t="shared" si="223"/>
        <v>30.601588180256055</v>
      </c>
      <c r="FB170" s="2">
        <f t="shared" si="223"/>
        <v>29.15301895833916</v>
      </c>
      <c r="FC170" s="2">
        <f t="shared" si="223"/>
        <v>29.84876833359996</v>
      </c>
      <c r="FD170" s="2">
        <f t="shared" si="223"/>
        <v>30.182903698335089</v>
      </c>
      <c r="FE170" s="2">
        <f t="shared" si="223"/>
        <v>34.570214889699301</v>
      </c>
      <c r="FG170" s="2">
        <f t="shared" si="224"/>
        <v>0.9999188728914028</v>
      </c>
      <c r="FH170" s="2">
        <f t="shared" si="224"/>
        <v>0.99992608868043642</v>
      </c>
      <c r="FI170" s="2">
        <f t="shared" si="224"/>
        <v>0.99991259738368665</v>
      </c>
      <c r="FJ170" s="2">
        <f t="shared" si="224"/>
        <v>0.99990545300167155</v>
      </c>
      <c r="FK170" s="2">
        <f t="shared" si="224"/>
        <v>0.99989708987713355</v>
      </c>
      <c r="FL170" s="2">
        <f t="shared" si="224"/>
        <v>0.99990352274786654</v>
      </c>
      <c r="FM170" s="2">
        <f t="shared" si="224"/>
        <v>0.99990125501041138</v>
      </c>
      <c r="FN170" s="2">
        <f t="shared" si="224"/>
        <v>0.99989131375099316</v>
      </c>
      <c r="FO170" s="2">
        <f t="shared" si="224"/>
        <v>0.99989360532148208</v>
      </c>
      <c r="FP170" s="2">
        <f t="shared" si="224"/>
        <v>0.99989018015425357</v>
      </c>
      <c r="FQ170" s="2">
        <f t="shared" si="224"/>
        <v>0.99988566477503904</v>
      </c>
      <c r="FR170" s="2">
        <f t="shared" si="224"/>
        <v>0.99988246304561001</v>
      </c>
      <c r="FS170" s="2">
        <f t="shared" si="224"/>
        <v>0.99988401735447963</v>
      </c>
      <c r="FT170" s="2">
        <f t="shared" si="224"/>
        <v>0.9999002753662366</v>
      </c>
      <c r="FU170" s="2">
        <f t="shared" si="224"/>
        <v>0.99987191227090999</v>
      </c>
      <c r="FW170" s="2">
        <f t="shared" si="215"/>
        <v>0.23083410604491508</v>
      </c>
      <c r="FX170" s="2">
        <f t="shared" si="215"/>
        <v>0.26627694690347242</v>
      </c>
      <c r="FY170" s="2">
        <f t="shared" si="215"/>
        <v>0.25675797249351684</v>
      </c>
      <c r="FZ170" s="2">
        <f t="shared" si="215"/>
        <v>0.25571950617038575</v>
      </c>
      <c r="GA170" s="2">
        <f t="shared" si="215"/>
        <v>0.22650636755579578</v>
      </c>
      <c r="GB170" s="2">
        <f t="shared" si="215"/>
        <v>0.22882889915260421</v>
      </c>
      <c r="GC170" s="2">
        <f t="shared" si="215"/>
        <v>0.23666598531644831</v>
      </c>
      <c r="GD170" s="2">
        <f t="shared" si="215"/>
        <v>0.24569038048392836</v>
      </c>
      <c r="GE170" s="2">
        <f t="shared" si="215"/>
        <v>0.232747941727106</v>
      </c>
      <c r="GF170" s="2">
        <f t="shared" si="215"/>
        <v>0.22328485934256989</v>
      </c>
      <c r="GG170" s="2">
        <f t="shared" si="215"/>
        <v>0.20566935359191543</v>
      </c>
      <c r="GH170" s="2">
        <f t="shared" si="215"/>
        <v>0.19409253292755238</v>
      </c>
      <c r="GI170" s="2">
        <f t="shared" si="215"/>
        <v>0.18848667657359533</v>
      </c>
      <c r="GJ170" s="2">
        <f t="shared" si="215"/>
        <v>0.19397715791123052</v>
      </c>
      <c r="GK170" s="2">
        <f t="shared" si="215"/>
        <v>0.17929739537267392</v>
      </c>
      <c r="GM170" s="92">
        <f t="shared" si="216"/>
        <v>0</v>
      </c>
      <c r="GN170" s="92">
        <f t="shared" si="216"/>
        <v>0</v>
      </c>
      <c r="GO170" s="92">
        <f t="shared" si="216"/>
        <v>0</v>
      </c>
      <c r="GP170" s="92">
        <f t="shared" si="216"/>
        <v>0</v>
      </c>
      <c r="GQ170" s="92">
        <f t="shared" si="216"/>
        <v>0</v>
      </c>
      <c r="GR170" s="92">
        <f t="shared" si="216"/>
        <v>0</v>
      </c>
      <c r="GS170" s="92">
        <f t="shared" si="216"/>
        <v>0</v>
      </c>
      <c r="GT170" s="92">
        <f t="shared" si="216"/>
        <v>2.5558776874098529E-253</v>
      </c>
      <c r="GU170" s="92">
        <f t="shared" si="216"/>
        <v>0</v>
      </c>
      <c r="GV170" s="92">
        <f t="shared" si="216"/>
        <v>0</v>
      </c>
      <c r="GW170" s="92">
        <f t="shared" si="216"/>
        <v>0</v>
      </c>
      <c r="GX170" s="92">
        <f t="shared" si="216"/>
        <v>0</v>
      </c>
      <c r="GY170" s="92">
        <f t="shared" si="216"/>
        <v>0</v>
      </c>
      <c r="GZ170" s="92">
        <f t="shared" si="216"/>
        <v>0</v>
      </c>
      <c r="HA170" s="92">
        <f t="shared" si="216"/>
        <v>1.1187858452174092E-297</v>
      </c>
      <c r="HC170" s="92">
        <f t="shared" si="180"/>
        <v>1.3751600833803099E-160</v>
      </c>
      <c r="HD170" s="92">
        <f t="shared" si="180"/>
        <v>3.2908987483439113E-171</v>
      </c>
      <c r="HE170" s="92">
        <f t="shared" si="180"/>
        <v>1.8220291463564143E-182</v>
      </c>
      <c r="HF170" s="92">
        <f t="shared" si="179"/>
        <v>2.7161990660511294E-199</v>
      </c>
      <c r="HG170" s="92">
        <f t="shared" si="179"/>
        <v>1.8910708425930302E-247</v>
      </c>
      <c r="HH170" s="92">
        <f t="shared" si="179"/>
        <v>0</v>
      </c>
      <c r="HI170" s="92">
        <f t="shared" si="179"/>
        <v>0</v>
      </c>
      <c r="HJ170" s="92">
        <f t="shared" si="179"/>
        <v>0</v>
      </c>
      <c r="HK170" s="92">
        <f t="shared" si="179"/>
        <v>0</v>
      </c>
      <c r="HL170" s="92">
        <f t="shared" si="160"/>
        <v>0</v>
      </c>
      <c r="HM170" s="92">
        <f t="shared" si="160"/>
        <v>5.6271436719437499E-291</v>
      </c>
      <c r="HN170" s="92">
        <f t="shared" si="160"/>
        <v>1.0554401147074381E-240</v>
      </c>
      <c r="HO170" s="92">
        <f t="shared" ref="HO170:HQ227" si="225" xml:space="preserve"> _xlfn.NORM.DIST($B170, O$8, ABS(O$12), TRUE) * _xlfn.NORM.DIST(($B170 - O$8)*O$16, 0, ABS(O$12), TRUE) * 2</f>
        <v>1.233815840382238E-196</v>
      </c>
      <c r="HP170" s="92">
        <f t="shared" si="225"/>
        <v>4.2095630384468673E-161</v>
      </c>
      <c r="HQ170" s="92">
        <f t="shared" si="225"/>
        <v>9.1392633562378244E-150</v>
      </c>
      <c r="HS170" s="92">
        <f t="shared" si="217"/>
        <v>5.1202045480863682E-6</v>
      </c>
      <c r="HT170" s="92">
        <f t="shared" si="217"/>
        <v>7.0147184614611204E-7</v>
      </c>
      <c r="HU170" s="92">
        <f t="shared" si="217"/>
        <v>5.0670080142854855E-8</v>
      </c>
      <c r="HV170" s="92">
        <f t="shared" si="217"/>
        <v>1.2781831380899601E-9</v>
      </c>
      <c r="HW170" s="92">
        <f t="shared" si="217"/>
        <v>4.4650523159556289E-8</v>
      </c>
      <c r="HX170" s="92">
        <f t="shared" si="217"/>
        <v>6.8763010067992792E-8</v>
      </c>
      <c r="HY170" s="92">
        <f t="shared" si="217"/>
        <v>5.8766619858863748E-9</v>
      </c>
      <c r="HZ170" s="92">
        <f t="shared" si="217"/>
        <v>2.3836639403304519E-10</v>
      </c>
      <c r="IA170" s="92">
        <f t="shared" si="217"/>
        <v>5.5685549816618754E-9</v>
      </c>
      <c r="IB170" s="92">
        <f t="shared" si="217"/>
        <v>1.8551332684820988E-8</v>
      </c>
      <c r="IC170" s="92">
        <f t="shared" si="217"/>
        <v>1.2051232397850993E-7</v>
      </c>
      <c r="ID170" s="92">
        <f t="shared" si="217"/>
        <v>3.9404501091726443E-7</v>
      </c>
      <c r="IE170" s="92">
        <f t="shared" si="217"/>
        <v>9.5218649674319647E-6</v>
      </c>
      <c r="IF170" s="92">
        <f t="shared" si="217"/>
        <v>3.3178494540465484E-5</v>
      </c>
      <c r="IG170" s="92">
        <f t="shared" si="217"/>
        <v>1.4636760336273785E-5</v>
      </c>
      <c r="II170" s="92">
        <f t="shared" si="218"/>
        <v>7.0743603016717831E-3</v>
      </c>
      <c r="IJ170" s="92">
        <f t="shared" si="218"/>
        <v>2.7439743780173186E-2</v>
      </c>
      <c r="IK170" s="92">
        <f t="shared" si="218"/>
        <v>9.9999493297375404E-3</v>
      </c>
      <c r="IL170" s="92">
        <f t="shared" si="218"/>
        <v>4.8242443128632987E-3</v>
      </c>
      <c r="IM170" s="92">
        <f t="shared" si="218"/>
        <v>1.4097094725612172E-3</v>
      </c>
      <c r="IN170" s="92">
        <f t="shared" si="218"/>
        <v>2.3166746242352055E-3</v>
      </c>
      <c r="IO170" s="92">
        <f t="shared" si="218"/>
        <v>2.7910973845958224E-3</v>
      </c>
      <c r="IP170" s="92">
        <f t="shared" si="218"/>
        <v>2.5299590493019983E-3</v>
      </c>
      <c r="IQ170" s="92">
        <f t="shared" si="218"/>
        <v>2.2636911771456033E-3</v>
      </c>
      <c r="IR170" s="92">
        <f t="shared" si="218"/>
        <v>1.5214538353587174E-3</v>
      </c>
      <c r="IS170" s="92">
        <f t="shared" si="218"/>
        <v>3.7224538771649676E-4</v>
      </c>
      <c r="IT170" s="92">
        <f t="shared" si="218"/>
        <v>1.39586347664179E-4</v>
      </c>
      <c r="IU170" s="92">
        <f t="shared" si="218"/>
        <v>3.0805169231723267E-4</v>
      </c>
      <c r="IV170" s="92">
        <f t="shared" si="218"/>
        <v>1.7339323682301945E-3</v>
      </c>
      <c r="IW170" s="92">
        <f t="shared" si="218"/>
        <v>9.9853701641184119E-3</v>
      </c>
      <c r="IY170" s="92">
        <f t="shared" si="219"/>
        <v>7.0794805062198698E-3</v>
      </c>
      <c r="IZ170" s="92">
        <f t="shared" si="219"/>
        <v>2.7440445252019333E-2</v>
      </c>
      <c r="JA170" s="92">
        <f t="shared" si="219"/>
        <v>9.9999999998176825E-3</v>
      </c>
      <c r="JB170" s="92">
        <f t="shared" si="219"/>
        <v>4.8242455910464371E-3</v>
      </c>
      <c r="JC170" s="92">
        <f t="shared" si="219"/>
        <v>1.4097541230843767E-3</v>
      </c>
      <c r="JD170" s="92">
        <f t="shared" si="219"/>
        <v>2.3167433872452736E-3</v>
      </c>
      <c r="JE170" s="92">
        <f t="shared" si="219"/>
        <v>2.7911032612578084E-3</v>
      </c>
      <c r="JF170" s="92">
        <f t="shared" si="219"/>
        <v>2.5299592876683922E-3</v>
      </c>
      <c r="JG170" s="92">
        <f t="shared" si="219"/>
        <v>2.263696745700585E-3</v>
      </c>
      <c r="JH170" s="92">
        <f t="shared" si="219"/>
        <v>1.5214723866914023E-3</v>
      </c>
      <c r="JI170" s="92">
        <f t="shared" si="219"/>
        <v>3.723659000404753E-4</v>
      </c>
      <c r="JJ170" s="92">
        <f t="shared" si="219"/>
        <v>1.3998039267509627E-4</v>
      </c>
      <c r="JK170" s="92">
        <f t="shared" si="219"/>
        <v>3.1757355728466463E-4</v>
      </c>
      <c r="JL170" s="92">
        <f t="shared" si="219"/>
        <v>1.7671108627706599E-3</v>
      </c>
      <c r="JM170" s="92">
        <f t="shared" si="219"/>
        <v>1.0000006924454685E-2</v>
      </c>
    </row>
    <row r="171" spans="2:273" x14ac:dyDescent="0.25">
      <c r="B171" s="2">
        <v>144</v>
      </c>
      <c r="C171" s="37">
        <v>32.950000000000003</v>
      </c>
      <c r="D171" s="37">
        <v>31.35</v>
      </c>
      <c r="E171" s="37">
        <v>32.825000000000003</v>
      </c>
      <c r="F171" s="37">
        <v>32.674999999999997</v>
      </c>
      <c r="G171" s="37">
        <v>33.174999999999997</v>
      </c>
      <c r="H171" s="37">
        <v>31.125</v>
      </c>
      <c r="I171" s="37">
        <v>32.700000000000003</v>
      </c>
      <c r="J171" s="37">
        <v>33.274999999999999</v>
      </c>
      <c r="K171" s="37">
        <v>31.8</v>
      </c>
      <c r="L171" s="37">
        <v>29.5</v>
      </c>
      <c r="M171" s="37">
        <v>31</v>
      </c>
      <c r="N171" s="37">
        <v>27.31</v>
      </c>
      <c r="O171" s="37">
        <v>27.713999999999999</v>
      </c>
      <c r="P171" s="37">
        <v>30.282</v>
      </c>
      <c r="Q171" s="37">
        <v>39.692</v>
      </c>
      <c r="S171" s="4">
        <f t="shared" si="220"/>
        <v>31.702593096306504</v>
      </c>
      <c r="T171" s="4">
        <f t="shared" si="220"/>
        <v>31.531784277637676</v>
      </c>
      <c r="U171" s="4">
        <f t="shared" si="220"/>
        <v>33.538940110161384</v>
      </c>
      <c r="V171" s="4">
        <f t="shared" si="220"/>
        <v>32.977737225275895</v>
      </c>
      <c r="W171" s="4">
        <f t="shared" si="220"/>
        <v>32.821511539740619</v>
      </c>
      <c r="X171" s="4">
        <f t="shared" si="220"/>
        <v>32.502556041814806</v>
      </c>
      <c r="Y171" s="4">
        <f t="shared" si="220"/>
        <v>32.139743780854424</v>
      </c>
      <c r="Z171" s="4">
        <f t="shared" si="220"/>
        <v>34.051865399286768</v>
      </c>
      <c r="AA171" s="4">
        <f t="shared" si="220"/>
        <v>33.216868550480712</v>
      </c>
      <c r="AB171" s="4">
        <f t="shared" si="220"/>
        <v>30.460609914022339</v>
      </c>
      <c r="AC171" s="4">
        <f t="shared" si="220"/>
        <v>29.452927748288257</v>
      </c>
      <c r="AD171" s="4">
        <f t="shared" si="220"/>
        <v>28.769332431554332</v>
      </c>
      <c r="AE171" s="4">
        <f t="shared" si="220"/>
        <v>29.772437489694337</v>
      </c>
      <c r="AF171" s="4">
        <f t="shared" si="220"/>
        <v>30.763727660008168</v>
      </c>
      <c r="AG171" s="4">
        <f t="shared" si="220"/>
        <v>40.813830199752339</v>
      </c>
      <c r="AI171" s="4">
        <f t="shared" si="221"/>
        <v>1.2474069036934985</v>
      </c>
      <c r="AJ171" s="4">
        <f t="shared" si="221"/>
        <v>-0.18178427763767502</v>
      </c>
      <c r="AK171" s="4">
        <f t="shared" si="221"/>
        <v>-0.71394011016138137</v>
      </c>
      <c r="AL171" s="4">
        <f t="shared" si="221"/>
        <v>-0.30273722527589797</v>
      </c>
      <c r="AM171" s="4">
        <f t="shared" si="221"/>
        <v>0.35348846025937775</v>
      </c>
      <c r="AN171" s="4">
        <f t="shared" si="221"/>
        <v>-1.3775560418148061</v>
      </c>
      <c r="AO171" s="4">
        <f t="shared" si="221"/>
        <v>0.56025621914557888</v>
      </c>
      <c r="AP171" s="4">
        <f t="shared" si="221"/>
        <v>-0.77686539928676979</v>
      </c>
      <c r="AQ171" s="4">
        <f t="shared" si="221"/>
        <v>-1.4168685504807108</v>
      </c>
      <c r="AR171" s="4">
        <f t="shared" si="221"/>
        <v>-0.96060991402233853</v>
      </c>
      <c r="AS171" s="4">
        <f t="shared" si="221"/>
        <v>1.547072251711743</v>
      </c>
      <c r="AT171" s="4">
        <f t="shared" si="221"/>
        <v>-1.4593324315543335</v>
      </c>
      <c r="AU171" s="4">
        <f t="shared" si="221"/>
        <v>-2.058437489694338</v>
      </c>
      <c r="AV171" s="4">
        <f t="shared" si="221"/>
        <v>-0.48172766000816836</v>
      </c>
      <c r="AW171" s="4">
        <f t="shared" si="221"/>
        <v>-1.1218301997523383</v>
      </c>
      <c r="AY171" s="2">
        <f t="shared" si="213"/>
        <v>31.700725545908757</v>
      </c>
      <c r="AZ171" s="2">
        <f t="shared" si="213"/>
        <v>31.242193762152198</v>
      </c>
      <c r="BA171" s="2">
        <f t="shared" si="213"/>
        <v>32.944025377024303</v>
      </c>
      <c r="BB171" s="2">
        <f t="shared" si="213"/>
        <v>32.442387252345149</v>
      </c>
      <c r="BC171" s="2">
        <f t="shared" si="213"/>
        <v>32.588661580792149</v>
      </c>
      <c r="BD171" s="2">
        <f t="shared" si="213"/>
        <v>32.152848800045597</v>
      </c>
      <c r="BE171" s="2">
        <f t="shared" si="213"/>
        <v>31.600128920962895</v>
      </c>
      <c r="BF171" s="2">
        <f t="shared" si="213"/>
        <v>33.461950257200868</v>
      </c>
      <c r="BG171" s="2">
        <f t="shared" si="213"/>
        <v>32.6761016308092</v>
      </c>
      <c r="BH171" s="2">
        <f t="shared" si="213"/>
        <v>30.029214274548963</v>
      </c>
      <c r="BI171" s="2">
        <f t="shared" si="213"/>
        <v>29.298140878049118</v>
      </c>
      <c r="BJ171" s="2">
        <f t="shared" si="213"/>
        <v>28.695507310731905</v>
      </c>
      <c r="BK171" s="2">
        <f t="shared" si="213"/>
        <v>29.61755705456617</v>
      </c>
      <c r="BL171" s="2">
        <f t="shared" si="213"/>
        <v>29.950529795021119</v>
      </c>
      <c r="BM171" s="2">
        <f t="shared" si="213"/>
        <v>35.698410621667236</v>
      </c>
      <c r="BO171" s="2" t="str">
        <f t="shared" si="181"/>
        <v/>
      </c>
      <c r="BP171" s="2" t="str">
        <f t="shared" si="182"/>
        <v/>
      </c>
      <c r="BQ171" s="2" t="str">
        <f t="shared" si="183"/>
        <v/>
      </c>
      <c r="BR171" s="2" t="str">
        <f t="shared" si="184"/>
        <v/>
      </c>
      <c r="BS171" s="2" t="str">
        <f t="shared" si="185"/>
        <v/>
      </c>
      <c r="BT171" s="2" t="str">
        <f t="shared" si="186"/>
        <v/>
      </c>
      <c r="BU171" s="2" t="str">
        <f t="shared" si="187"/>
        <v/>
      </c>
      <c r="BV171" s="2" t="str">
        <f t="shared" si="188"/>
        <v/>
      </c>
      <c r="BW171" s="2" t="str">
        <f t="shared" si="189"/>
        <v/>
      </c>
      <c r="BX171" s="2" t="str">
        <f t="shared" si="190"/>
        <v/>
      </c>
      <c r="BY171" s="2" t="str">
        <f t="shared" si="191"/>
        <v/>
      </c>
      <c r="BZ171" s="2" t="str">
        <f t="shared" si="192"/>
        <v/>
      </c>
      <c r="CA171" s="2" t="str">
        <f t="shared" si="193"/>
        <v/>
      </c>
      <c r="CB171" s="2" t="str">
        <f t="shared" si="194"/>
        <v/>
      </c>
      <c r="CC171" s="2" t="str">
        <f t="shared" si="195"/>
        <v/>
      </c>
      <c r="CE171" s="2" t="str">
        <f t="shared" si="214"/>
        <v/>
      </c>
      <c r="CF171" s="2" t="str">
        <f t="shared" si="214"/>
        <v/>
      </c>
      <c r="CG171" s="2" t="str">
        <f t="shared" si="214"/>
        <v/>
      </c>
      <c r="CH171" s="2" t="str">
        <f t="shared" si="214"/>
        <v/>
      </c>
      <c r="CI171" s="2">
        <f t="shared" si="214"/>
        <v>33.174999999999997</v>
      </c>
      <c r="CJ171" s="2">
        <f t="shared" si="214"/>
        <v>31.125</v>
      </c>
      <c r="CK171" s="2">
        <f t="shared" si="214"/>
        <v>32.700000000000003</v>
      </c>
      <c r="CL171" s="2">
        <f t="shared" si="214"/>
        <v>33.274999999999999</v>
      </c>
      <c r="CM171" s="2">
        <f t="shared" si="214"/>
        <v>31.8</v>
      </c>
      <c r="CN171" s="2">
        <f t="shared" si="214"/>
        <v>29.5</v>
      </c>
      <c r="CO171" s="2">
        <f t="shared" si="214"/>
        <v>31</v>
      </c>
      <c r="CP171" s="2">
        <f t="shared" si="214"/>
        <v>27.31</v>
      </c>
      <c r="CQ171" s="2">
        <f t="shared" si="214"/>
        <v>27.713999999999999</v>
      </c>
      <c r="CR171" s="2">
        <f t="shared" si="214"/>
        <v>30.282</v>
      </c>
      <c r="CS171" s="2" t="str">
        <f t="shared" si="214"/>
        <v/>
      </c>
      <c r="CU171" s="2" t="str">
        <f t="shared" si="196"/>
        <v/>
      </c>
      <c r="CV171" s="2" t="str">
        <f t="shared" si="197"/>
        <v/>
      </c>
      <c r="CW171" s="2" t="str">
        <f t="shared" si="198"/>
        <v/>
      </c>
      <c r="CX171" s="2" t="str">
        <f t="shared" si="199"/>
        <v/>
      </c>
      <c r="CY171" s="2">
        <f t="shared" si="200"/>
        <v>33.174999999999997</v>
      </c>
      <c r="CZ171" s="2">
        <f t="shared" si="201"/>
        <v>31.125</v>
      </c>
      <c r="DA171" s="2">
        <f t="shared" si="202"/>
        <v>32.700000000000003</v>
      </c>
      <c r="DB171" s="2">
        <f t="shared" si="203"/>
        <v>33.274999999999999</v>
      </c>
      <c r="DC171" s="2">
        <f t="shared" si="204"/>
        <v>31.8</v>
      </c>
      <c r="DD171" s="2">
        <f t="shared" si="205"/>
        <v>29.5</v>
      </c>
      <c r="DE171" s="2">
        <f t="shared" si="206"/>
        <v>31</v>
      </c>
      <c r="DF171" s="2">
        <f t="shared" si="207"/>
        <v>27.31</v>
      </c>
      <c r="DG171" s="2">
        <f t="shared" si="208"/>
        <v>27.713999999999999</v>
      </c>
      <c r="DH171" s="2">
        <f t="shared" si="209"/>
        <v>30.282</v>
      </c>
      <c r="DI171" s="2" t="str">
        <f t="shared" si="210"/>
        <v/>
      </c>
      <c r="DK171" s="2">
        <f t="shared" si="222"/>
        <v>83.046759581881531</v>
      </c>
      <c r="DL171" s="2">
        <f t="shared" si="222"/>
        <v>74.747520242914987</v>
      </c>
      <c r="DM171" s="2">
        <f t="shared" si="222"/>
        <v>69.138188153310097</v>
      </c>
      <c r="DN171" s="2">
        <f t="shared" si="222"/>
        <v>86.60215879318261</v>
      </c>
      <c r="DO171" s="2">
        <f t="shared" si="222"/>
        <v>81.398890063424943</v>
      </c>
      <c r="DP171" s="2">
        <f t="shared" si="222"/>
        <v>71.535664316776064</v>
      </c>
      <c r="DQ171" s="2">
        <f t="shared" si="222"/>
        <v>74.878360012080961</v>
      </c>
      <c r="DR171" s="2">
        <f t="shared" si="222"/>
        <v>76.929485049833886</v>
      </c>
      <c r="DS171" s="2">
        <f t="shared" si="222"/>
        <v>73.683359760394637</v>
      </c>
      <c r="DT171" s="2">
        <f t="shared" si="222"/>
        <v>71.825661075547629</v>
      </c>
      <c r="DU171" s="2">
        <f t="shared" si="222"/>
        <v>62.651755226480837</v>
      </c>
      <c r="DV171" s="2">
        <f t="shared" si="222"/>
        <v>71.625242524916928</v>
      </c>
      <c r="DW171" s="2">
        <f t="shared" si="222"/>
        <v>65.230162085976033</v>
      </c>
      <c r="DX171" s="2">
        <f t="shared" si="222"/>
        <v>79.62798006644519</v>
      </c>
      <c r="DY171" s="2">
        <f t="shared" si="222"/>
        <v>74.171210526315789</v>
      </c>
      <c r="EA171" s="2">
        <f t="shared" si="212"/>
        <v>31.617920812182739</v>
      </c>
      <c r="EB171" s="2">
        <f t="shared" si="212"/>
        <v>31.094337746021569</v>
      </c>
      <c r="EC171" s="2">
        <f t="shared" si="212"/>
        <v>33.139394730500449</v>
      </c>
      <c r="ED171" s="2">
        <f t="shared" si="212"/>
        <v>32.178154622746632</v>
      </c>
      <c r="EE171" s="2">
        <f t="shared" si="212"/>
        <v>32.450853139609762</v>
      </c>
      <c r="EF171" s="2">
        <f t="shared" si="212"/>
        <v>32.082198296499755</v>
      </c>
      <c r="EG171" s="2">
        <f t="shared" si="212"/>
        <v>31.514868457525893</v>
      </c>
      <c r="EH171" s="2">
        <f t="shared" si="212"/>
        <v>33.551240932957</v>
      </c>
      <c r="EI171" s="2">
        <f t="shared" si="212"/>
        <v>32.558840060050379</v>
      </c>
      <c r="EJ171" s="2">
        <f t="shared" si="212"/>
        <v>29.892701790020745</v>
      </c>
      <c r="EK171" s="2">
        <f t="shared" si="211"/>
        <v>28.966355057241287</v>
      </c>
      <c r="EL171" s="2">
        <f t="shared" si="178"/>
        <v>28.610769873128394</v>
      </c>
      <c r="EM171" s="2">
        <f t="shared" si="178"/>
        <v>29.586839185161963</v>
      </c>
      <c r="EN171" s="2">
        <f t="shared" si="178"/>
        <v>29.917041015858384</v>
      </c>
      <c r="EO171" s="2">
        <f t="shared" si="178"/>
        <v>36.002894775862629</v>
      </c>
      <c r="EQ171" s="2">
        <f t="shared" si="223"/>
        <v>31.936994096239253</v>
      </c>
      <c r="ER171" s="2">
        <f t="shared" si="223"/>
        <v>31.603423734610818</v>
      </c>
      <c r="ES171" s="2">
        <f t="shared" si="223"/>
        <v>32.417802189612189</v>
      </c>
      <c r="ET171" s="2">
        <f t="shared" si="223"/>
        <v>33.126626759303285</v>
      </c>
      <c r="EU171" s="2">
        <f t="shared" si="223"/>
        <v>32.998952211616306</v>
      </c>
      <c r="EV171" s="2">
        <f t="shared" si="223"/>
        <v>32.355855243177231</v>
      </c>
      <c r="EW171" s="2">
        <f t="shared" si="223"/>
        <v>31.835535700873198</v>
      </c>
      <c r="EX171" s="2">
        <f t="shared" si="223"/>
        <v>33.195594943305295</v>
      </c>
      <c r="EY171" s="2">
        <f t="shared" si="223"/>
        <v>33.012653643872184</v>
      </c>
      <c r="EZ171" s="2">
        <f t="shared" si="223"/>
        <v>30.44477682105309</v>
      </c>
      <c r="FA171" s="2">
        <f t="shared" si="223"/>
        <v>30.450919495316189</v>
      </c>
      <c r="FB171" s="2">
        <f t="shared" si="223"/>
        <v>28.994321968885544</v>
      </c>
      <c r="FC171" s="2">
        <f t="shared" si="223"/>
        <v>29.719598686981797</v>
      </c>
      <c r="FD171" s="2">
        <f t="shared" si="223"/>
        <v>30.0557847640418</v>
      </c>
      <c r="FE171" s="2">
        <f t="shared" si="223"/>
        <v>34.404247722925376</v>
      </c>
      <c r="FG171" s="2">
        <f t="shared" si="224"/>
        <v>0.99992601066943532</v>
      </c>
      <c r="FH171" s="2">
        <f t="shared" si="224"/>
        <v>0.99993259163702375</v>
      </c>
      <c r="FI171" s="2">
        <f t="shared" si="224"/>
        <v>0.99992028725350468</v>
      </c>
      <c r="FJ171" s="2">
        <f t="shared" si="224"/>
        <v>0.99991377139535054</v>
      </c>
      <c r="FK171" s="2">
        <f t="shared" si="224"/>
        <v>0.99990614400260258</v>
      </c>
      <c r="FL171" s="2">
        <f t="shared" si="224"/>
        <v>0.99991201095336812</v>
      </c>
      <c r="FM171" s="2">
        <f t="shared" si="224"/>
        <v>0.99990994271670142</v>
      </c>
      <c r="FN171" s="2">
        <f t="shared" si="224"/>
        <v>0.9999008760148731</v>
      </c>
      <c r="FO171" s="2">
        <f t="shared" si="224"/>
        <v>0.99990296599155037</v>
      </c>
      <c r="FP171" s="2">
        <f t="shared" si="224"/>
        <v>0.99989984214248184</v>
      </c>
      <c r="FQ171" s="2">
        <f t="shared" si="224"/>
        <v>0.99989572398647153</v>
      </c>
      <c r="FR171" s="2">
        <f t="shared" si="224"/>
        <v>0.99989280391495194</v>
      </c>
      <c r="FS171" s="2">
        <f t="shared" si="224"/>
        <v>0.9998942214906158</v>
      </c>
      <c r="FT171" s="2">
        <f t="shared" si="224"/>
        <v>0.99990904925499269</v>
      </c>
      <c r="FU171" s="2">
        <f t="shared" si="224"/>
        <v>0.99988318128609577</v>
      </c>
      <c r="FW171" s="2">
        <f t="shared" si="215"/>
        <v>0.2475906079298566</v>
      </c>
      <c r="FX171" s="2">
        <f t="shared" si="215"/>
        <v>0.28465412485891756</v>
      </c>
      <c r="FY171" s="2">
        <f t="shared" si="215"/>
        <v>0.27472417595443627</v>
      </c>
      <c r="FZ171" s="2">
        <f t="shared" si="215"/>
        <v>0.2736397977927984</v>
      </c>
      <c r="GA171" s="2">
        <f t="shared" si="215"/>
        <v>0.24304798376792125</v>
      </c>
      <c r="GB171" s="2">
        <f t="shared" si="215"/>
        <v>0.24548629771702352</v>
      </c>
      <c r="GC171" s="2">
        <f t="shared" si="215"/>
        <v>0.25370619195158678</v>
      </c>
      <c r="GD171" s="2">
        <f t="shared" si="215"/>
        <v>0.26315634902128582</v>
      </c>
      <c r="GE171" s="2">
        <f t="shared" si="215"/>
        <v>0.24959828838267911</v>
      </c>
      <c r="GF171" s="2">
        <f t="shared" si="215"/>
        <v>0.23966410674174585</v>
      </c>
      <c r="GG171" s="2">
        <f t="shared" si="215"/>
        <v>0.22112427938106519</v>
      </c>
      <c r="GH171" s="2">
        <f t="shared" si="215"/>
        <v>0.20890631395627779</v>
      </c>
      <c r="GI171" s="2">
        <f t="shared" si="215"/>
        <v>0.20298036275269829</v>
      </c>
      <c r="GJ171" s="2">
        <f t="shared" si="215"/>
        <v>0.20878441443557821</v>
      </c>
      <c r="GK171" s="2">
        <f t="shared" si="215"/>
        <v>0.19325274280249591</v>
      </c>
      <c r="GM171" s="92">
        <f t="shared" si="216"/>
        <v>0</v>
      </c>
      <c r="GN171" s="92">
        <f t="shared" si="216"/>
        <v>0</v>
      </c>
      <c r="GO171" s="92">
        <f t="shared" si="216"/>
        <v>0</v>
      </c>
      <c r="GP171" s="92">
        <f t="shared" si="216"/>
        <v>0</v>
      </c>
      <c r="GQ171" s="92">
        <f t="shared" si="216"/>
        <v>0</v>
      </c>
      <c r="GR171" s="92">
        <f t="shared" si="216"/>
        <v>0</v>
      </c>
      <c r="GS171" s="92">
        <f t="shared" si="216"/>
        <v>0</v>
      </c>
      <c r="GT171" s="92">
        <f t="shared" si="216"/>
        <v>1.0936297289568721E-259</v>
      </c>
      <c r="GU171" s="92">
        <f t="shared" si="216"/>
        <v>0</v>
      </c>
      <c r="GV171" s="92">
        <f t="shared" si="216"/>
        <v>0</v>
      </c>
      <c r="GW171" s="92">
        <f t="shared" si="216"/>
        <v>0</v>
      </c>
      <c r="GX171" s="92">
        <f t="shared" si="216"/>
        <v>0</v>
      </c>
      <c r="GY171" s="92">
        <f t="shared" si="216"/>
        <v>0</v>
      </c>
      <c r="GZ171" s="92">
        <f t="shared" si="216"/>
        <v>0</v>
      </c>
      <c r="HA171" s="92">
        <f t="shared" si="216"/>
        <v>4.0238894064237866E-305</v>
      </c>
      <c r="HC171" s="92">
        <f t="shared" si="180"/>
        <v>2.5371039869051997E-166</v>
      </c>
      <c r="HD171" s="92">
        <f t="shared" si="180"/>
        <v>3.5760587817353782E-177</v>
      </c>
      <c r="HE171" s="92">
        <f t="shared" si="180"/>
        <v>8.0167230717763266E-189</v>
      </c>
      <c r="HF171" s="92">
        <f t="shared" si="179"/>
        <v>3.6479864568764579E-206</v>
      </c>
      <c r="HG171" s="92">
        <f t="shared" si="179"/>
        <v>3.3098580043149207E-256</v>
      </c>
      <c r="HH171" s="92">
        <f t="shared" si="179"/>
        <v>0</v>
      </c>
      <c r="HI171" s="92">
        <f t="shared" si="179"/>
        <v>0</v>
      </c>
      <c r="HJ171" s="92">
        <f t="shared" si="179"/>
        <v>0</v>
      </c>
      <c r="HK171" s="92">
        <f t="shared" si="179"/>
        <v>0</v>
      </c>
      <c r="HL171" s="92">
        <f t="shared" si="179"/>
        <v>0</v>
      </c>
      <c r="HM171" s="92">
        <f t="shared" si="179"/>
        <v>2.7555785250203033E-301</v>
      </c>
      <c r="HN171" s="92">
        <f t="shared" si="179"/>
        <v>2.3233973427145556E-249</v>
      </c>
      <c r="HO171" s="92">
        <f t="shared" si="225"/>
        <v>8.5591106863272069E-204</v>
      </c>
      <c r="HP171" s="92">
        <f t="shared" si="225"/>
        <v>6.6064070743493568E-167</v>
      </c>
      <c r="HQ171" s="92">
        <f t="shared" si="225"/>
        <v>5.4816296618008153E-155</v>
      </c>
      <c r="HS171" s="92">
        <f t="shared" si="217"/>
        <v>1.3267290461530377E-6</v>
      </c>
      <c r="HT171" s="92">
        <f t="shared" si="217"/>
        <v>1.7025398824777262E-7</v>
      </c>
      <c r="HU171" s="92">
        <f t="shared" si="217"/>
        <v>9.028285028428993E-9</v>
      </c>
      <c r="HV171" s="92">
        <f t="shared" si="217"/>
        <v>1.5969163769707286E-10</v>
      </c>
      <c r="HW171" s="92">
        <f t="shared" si="217"/>
        <v>6.9433954710969388E-9</v>
      </c>
      <c r="HX171" s="92">
        <f t="shared" si="217"/>
        <v>1.1711646837780949E-8</v>
      </c>
      <c r="HY171" s="92">
        <f t="shared" si="217"/>
        <v>8.4934000351342937E-10</v>
      </c>
      <c r="HZ171" s="92">
        <f t="shared" si="217"/>
        <v>2.6162833966861895E-11</v>
      </c>
      <c r="IA171" s="92">
        <f t="shared" si="217"/>
        <v>7.9854835705785735E-10</v>
      </c>
      <c r="IB171" s="92">
        <f t="shared" si="217"/>
        <v>2.8683673594321561E-9</v>
      </c>
      <c r="IC171" s="92">
        <f t="shared" si="217"/>
        <v>1.9338166949117256E-8</v>
      </c>
      <c r="ID171" s="92">
        <f t="shared" si="217"/>
        <v>6.59046298207189E-8</v>
      </c>
      <c r="IE171" s="92">
        <f t="shared" si="217"/>
        <v>2.2182328116648323E-6</v>
      </c>
      <c r="IF171" s="92">
        <f t="shared" si="217"/>
        <v>8.7295318592291238E-6</v>
      </c>
      <c r="IG171" s="92">
        <f t="shared" si="217"/>
        <v>3.3486117180980813E-6</v>
      </c>
      <c r="II171" s="92">
        <f t="shared" si="218"/>
        <v>1.2861341555817278E-2</v>
      </c>
      <c r="IJ171" s="92">
        <f t="shared" si="218"/>
        <v>4.4752819326012813E-2</v>
      </c>
      <c r="IK171" s="92">
        <f t="shared" si="218"/>
        <v>1.8609053879596864E-2</v>
      </c>
      <c r="IL171" s="92">
        <f t="shared" si="218"/>
        <v>1.0000038093610582E-2</v>
      </c>
      <c r="IM171" s="92">
        <f t="shared" si="218"/>
        <v>3.1441749319848504E-3</v>
      </c>
      <c r="IN171" s="92">
        <f t="shared" si="218"/>
        <v>4.8705864993021999E-3</v>
      </c>
      <c r="IO171" s="92">
        <f t="shared" si="218"/>
        <v>5.8722678741802946E-3</v>
      </c>
      <c r="IP171" s="92">
        <f t="shared" si="218"/>
        <v>5.5728051462468828E-3</v>
      </c>
      <c r="IQ171" s="92">
        <f t="shared" si="218"/>
        <v>4.8382671126781128E-3</v>
      </c>
      <c r="IR171" s="92">
        <f t="shared" si="218"/>
        <v>3.3207887220057628E-3</v>
      </c>
      <c r="IS171" s="92">
        <f t="shared" si="218"/>
        <v>9.1174004930807788E-4</v>
      </c>
      <c r="IT171" s="92">
        <f t="shared" si="218"/>
        <v>3.6736493869082745E-4</v>
      </c>
      <c r="IU171" s="92">
        <f t="shared" si="218"/>
        <v>7.2279396551817735E-4</v>
      </c>
      <c r="IV171" s="92">
        <f t="shared" si="218"/>
        <v>3.3707861328473366E-3</v>
      </c>
      <c r="IW171" s="92">
        <f t="shared" si="218"/>
        <v>1.5505419011493599E-2</v>
      </c>
      <c r="IY171" s="92">
        <f t="shared" si="219"/>
        <v>1.286266828486343E-2</v>
      </c>
      <c r="IZ171" s="92">
        <f t="shared" si="219"/>
        <v>4.4752989580001061E-2</v>
      </c>
      <c r="JA171" s="92">
        <f t="shared" si="219"/>
        <v>1.8609062907881894E-2</v>
      </c>
      <c r="JB171" s="92">
        <f t="shared" si="219"/>
        <v>1.0000038253302221E-2</v>
      </c>
      <c r="JC171" s="92">
        <f t="shared" si="219"/>
        <v>3.1441818753803214E-3</v>
      </c>
      <c r="JD171" s="92">
        <f t="shared" si="219"/>
        <v>4.870598210949038E-3</v>
      </c>
      <c r="JE171" s="92">
        <f t="shared" si="219"/>
        <v>5.8722687235202983E-3</v>
      </c>
      <c r="JF171" s="92">
        <f t="shared" si="219"/>
        <v>5.5728051724097168E-3</v>
      </c>
      <c r="JG171" s="92">
        <f t="shared" si="219"/>
        <v>4.8382679112264695E-3</v>
      </c>
      <c r="JH171" s="92">
        <f t="shared" si="219"/>
        <v>3.3207915903731224E-3</v>
      </c>
      <c r="JI171" s="92">
        <f t="shared" si="219"/>
        <v>9.1175938747502705E-4</v>
      </c>
      <c r="JJ171" s="92">
        <f t="shared" si="219"/>
        <v>3.6743084332064815E-4</v>
      </c>
      <c r="JK171" s="92">
        <f t="shared" si="219"/>
        <v>7.2501219832984216E-4</v>
      </c>
      <c r="JL171" s="92">
        <f t="shared" si="219"/>
        <v>3.3795156647065659E-3</v>
      </c>
      <c r="JM171" s="92">
        <f t="shared" si="219"/>
        <v>1.5508767623211697E-2</v>
      </c>
    </row>
    <row r="172" spans="2:273" x14ac:dyDescent="0.25">
      <c r="B172" s="2">
        <v>145</v>
      </c>
      <c r="C172" s="37">
        <v>32.475000000000001</v>
      </c>
      <c r="D172" s="37">
        <v>30.9</v>
      </c>
      <c r="E172" s="37">
        <v>33.325000000000003</v>
      </c>
      <c r="F172" s="37">
        <v>33.774999999999999</v>
      </c>
      <c r="G172" s="37">
        <v>33.325000000000003</v>
      </c>
      <c r="H172" s="37">
        <v>32.225000000000001</v>
      </c>
      <c r="I172" s="37">
        <v>30.95</v>
      </c>
      <c r="J172" s="37">
        <v>34.174999999999997</v>
      </c>
      <c r="K172" s="37">
        <v>33.35</v>
      </c>
      <c r="L172" s="37">
        <v>31.175000000000001</v>
      </c>
      <c r="M172" s="37">
        <v>28.7</v>
      </c>
      <c r="N172" s="37">
        <v>29.405000000000001</v>
      </c>
      <c r="O172" s="37">
        <v>28.594999999999999</v>
      </c>
      <c r="P172" s="37">
        <v>30.640999999999998</v>
      </c>
      <c r="Q172" s="37">
        <v>40.845999999999997</v>
      </c>
      <c r="S172" s="4">
        <f t="shared" si="220"/>
        <v>31.611516199994675</v>
      </c>
      <c r="T172" s="4">
        <f t="shared" si="220"/>
        <v>31.526747898342379</v>
      </c>
      <c r="U172" s="4">
        <f t="shared" si="220"/>
        <v>33.817271702794478</v>
      </c>
      <c r="V172" s="4">
        <f t="shared" si="220"/>
        <v>33.313164042177974</v>
      </c>
      <c r="W172" s="4">
        <f t="shared" si="220"/>
        <v>32.943707308051877</v>
      </c>
      <c r="X172" s="4">
        <f t="shared" si="220"/>
        <v>32.706730521022735</v>
      </c>
      <c r="Y172" s="4">
        <f t="shared" si="220"/>
        <v>32.488899930924447</v>
      </c>
      <c r="Z172" s="4">
        <f t="shared" si="220"/>
        <v>34.474805892799957</v>
      </c>
      <c r="AA172" s="4">
        <f t="shared" si="220"/>
        <v>33.557312742202321</v>
      </c>
      <c r="AB172" s="4">
        <f t="shared" si="220"/>
        <v>30.713589680240897</v>
      </c>
      <c r="AC172" s="4">
        <f t="shared" si="220"/>
        <v>29.476877295940035</v>
      </c>
      <c r="AD172" s="4">
        <f t="shared" si="220"/>
        <v>28.706179179341902</v>
      </c>
      <c r="AE172" s="4">
        <f t="shared" si="220"/>
        <v>29.812219996732104</v>
      </c>
      <c r="AF172" s="4">
        <f t="shared" si="220"/>
        <v>31.252709534156363</v>
      </c>
      <c r="AG172" s="4">
        <f t="shared" si="220"/>
        <v>42.905353297021918</v>
      </c>
      <c r="AI172" s="4">
        <f t="shared" si="221"/>
        <v>0.86348380000532643</v>
      </c>
      <c r="AJ172" s="4">
        <f t="shared" si="221"/>
        <v>-0.62674789834237998</v>
      </c>
      <c r="AK172" s="4">
        <f t="shared" si="221"/>
        <v>-0.49227170279447563</v>
      </c>
      <c r="AL172" s="4">
        <f t="shared" si="221"/>
        <v>0.46183595782202502</v>
      </c>
      <c r="AM172" s="4">
        <f t="shared" si="221"/>
        <v>0.38129269194812565</v>
      </c>
      <c r="AN172" s="4">
        <f t="shared" si="221"/>
        <v>-0.48173052102273317</v>
      </c>
      <c r="AO172" s="4">
        <f t="shared" si="221"/>
        <v>-1.5388999309244475</v>
      </c>
      <c r="AP172" s="4">
        <f t="shared" si="221"/>
        <v>-0.29980589279995939</v>
      </c>
      <c r="AQ172" s="4">
        <f t="shared" si="221"/>
        <v>-0.2073127422023191</v>
      </c>
      <c r="AR172" s="4">
        <f t="shared" si="221"/>
        <v>0.46141031975910352</v>
      </c>
      <c r="AS172" s="4">
        <f t="shared" si="221"/>
        <v>-0.77687729594003585</v>
      </c>
      <c r="AT172" s="4">
        <f t="shared" si="221"/>
        <v>0.69882082065809925</v>
      </c>
      <c r="AU172" s="4">
        <f t="shared" si="221"/>
        <v>-1.2172199967321049</v>
      </c>
      <c r="AV172" s="4">
        <f t="shared" si="221"/>
        <v>-0.61170953415636475</v>
      </c>
      <c r="AW172" s="4">
        <f t="shared" si="221"/>
        <v>-2.0593532970219215</v>
      </c>
      <c r="AY172" s="2">
        <f t="shared" si="213"/>
        <v>31.608469565360281</v>
      </c>
      <c r="AZ172" s="2">
        <f t="shared" si="213"/>
        <v>31.10610678147864</v>
      </c>
      <c r="BA172" s="2">
        <f t="shared" si="213"/>
        <v>32.839544676989178</v>
      </c>
      <c r="BB172" s="2">
        <f t="shared" si="213"/>
        <v>32.343051024415878</v>
      </c>
      <c r="BC172" s="2">
        <f t="shared" si="213"/>
        <v>32.485014937920603</v>
      </c>
      <c r="BD172" s="2">
        <f t="shared" si="213"/>
        <v>32.054827954567649</v>
      </c>
      <c r="BE172" s="2">
        <f t="shared" si="213"/>
        <v>31.486585599875561</v>
      </c>
      <c r="BF172" s="2">
        <f t="shared" si="213"/>
        <v>33.338473372399321</v>
      </c>
      <c r="BG172" s="2">
        <f t="shared" si="213"/>
        <v>32.5361506445564</v>
      </c>
      <c r="BH172" s="2">
        <f t="shared" si="213"/>
        <v>29.87898553042459</v>
      </c>
      <c r="BI172" s="2">
        <f t="shared" si="213"/>
        <v>29.140893235373728</v>
      </c>
      <c r="BJ172" s="2">
        <f t="shared" si="213"/>
        <v>28.533890209883179</v>
      </c>
      <c r="BK172" s="2">
        <f t="shared" si="213"/>
        <v>29.486409119545321</v>
      </c>
      <c r="BL172" s="2">
        <f t="shared" si="213"/>
        <v>29.822014710576802</v>
      </c>
      <c r="BM172" s="2">
        <f t="shared" si="213"/>
        <v>35.534416718405119</v>
      </c>
      <c r="BO172" s="2" t="str">
        <f t="shared" si="181"/>
        <v/>
      </c>
      <c r="BP172" s="2" t="str">
        <f t="shared" si="182"/>
        <v/>
      </c>
      <c r="BQ172" s="2" t="str">
        <f t="shared" si="183"/>
        <v/>
      </c>
      <c r="BR172" s="2" t="str">
        <f t="shared" si="184"/>
        <v/>
      </c>
      <c r="BS172" s="2" t="str">
        <f t="shared" si="185"/>
        <v/>
      </c>
      <c r="BT172" s="2" t="str">
        <f t="shared" si="186"/>
        <v/>
      </c>
      <c r="BU172" s="2" t="str">
        <f t="shared" si="187"/>
        <v/>
      </c>
      <c r="BV172" s="2" t="str">
        <f t="shared" si="188"/>
        <v/>
      </c>
      <c r="BW172" s="2" t="str">
        <f t="shared" si="189"/>
        <v/>
      </c>
      <c r="BX172" s="2" t="str">
        <f t="shared" si="190"/>
        <v/>
      </c>
      <c r="BY172" s="2" t="str">
        <f t="shared" si="191"/>
        <v/>
      </c>
      <c r="BZ172" s="2" t="str">
        <f t="shared" si="192"/>
        <v/>
      </c>
      <c r="CA172" s="2" t="str">
        <f t="shared" si="193"/>
        <v/>
      </c>
      <c r="CB172" s="2" t="str">
        <f t="shared" si="194"/>
        <v/>
      </c>
      <c r="CC172" s="2" t="str">
        <f t="shared" si="195"/>
        <v/>
      </c>
      <c r="CE172" s="2" t="str">
        <f t="shared" si="214"/>
        <v/>
      </c>
      <c r="CF172" s="2" t="str">
        <f t="shared" si="214"/>
        <v/>
      </c>
      <c r="CG172" s="2" t="str">
        <f t="shared" si="214"/>
        <v/>
      </c>
      <c r="CH172" s="2" t="str">
        <f t="shared" si="214"/>
        <v/>
      </c>
      <c r="CI172" s="2">
        <f t="shared" si="214"/>
        <v>33.325000000000003</v>
      </c>
      <c r="CJ172" s="2">
        <f t="shared" si="214"/>
        <v>32.225000000000001</v>
      </c>
      <c r="CK172" s="2" t="str">
        <f t="shared" si="214"/>
        <v/>
      </c>
      <c r="CL172" s="2" t="str">
        <f t="shared" si="214"/>
        <v/>
      </c>
      <c r="CM172" s="2">
        <f t="shared" si="214"/>
        <v>33.35</v>
      </c>
      <c r="CN172" s="2">
        <f t="shared" si="214"/>
        <v>31.175000000000001</v>
      </c>
      <c r="CO172" s="2">
        <f t="shared" si="214"/>
        <v>28.7</v>
      </c>
      <c r="CP172" s="2">
        <f t="shared" si="214"/>
        <v>29.405000000000001</v>
      </c>
      <c r="CQ172" s="2">
        <f t="shared" si="214"/>
        <v>28.594999999999999</v>
      </c>
      <c r="CR172" s="2">
        <f t="shared" si="214"/>
        <v>30.640999999999998</v>
      </c>
      <c r="CS172" s="2" t="str">
        <f t="shared" si="214"/>
        <v/>
      </c>
      <c r="CU172" s="2" t="str">
        <f t="shared" si="196"/>
        <v/>
      </c>
      <c r="CV172" s="2" t="str">
        <f t="shared" si="197"/>
        <v/>
      </c>
      <c r="CW172" s="2" t="str">
        <f t="shared" si="198"/>
        <v/>
      </c>
      <c r="CX172" s="2" t="str">
        <f t="shared" si="199"/>
        <v/>
      </c>
      <c r="CY172" s="2">
        <f t="shared" si="200"/>
        <v>33.325000000000003</v>
      </c>
      <c r="CZ172" s="2">
        <f t="shared" si="201"/>
        <v>32.225000000000001</v>
      </c>
      <c r="DA172" s="2" t="str">
        <f t="shared" si="202"/>
        <v/>
      </c>
      <c r="DB172" s="2" t="str">
        <f t="shared" si="203"/>
        <v/>
      </c>
      <c r="DC172" s="2">
        <f t="shared" si="204"/>
        <v>33.35</v>
      </c>
      <c r="DD172" s="2">
        <f t="shared" si="205"/>
        <v>31.175000000000001</v>
      </c>
      <c r="DE172" s="2">
        <f t="shared" si="206"/>
        <v>28.7</v>
      </c>
      <c r="DF172" s="2">
        <f t="shared" si="207"/>
        <v>29.405000000000001</v>
      </c>
      <c r="DG172" s="2">
        <f t="shared" si="208"/>
        <v>28.594999999999999</v>
      </c>
      <c r="DH172" s="2">
        <f t="shared" si="209"/>
        <v>30.640999999999998</v>
      </c>
      <c r="DI172" s="2" t="str">
        <f t="shared" si="210"/>
        <v/>
      </c>
      <c r="DK172" s="2">
        <f t="shared" si="222"/>
        <v>83.328135888501734</v>
      </c>
      <c r="DL172" s="2">
        <f t="shared" si="222"/>
        <v>74.95054655870446</v>
      </c>
      <c r="DM172" s="2">
        <f t="shared" si="222"/>
        <v>69.310191637630652</v>
      </c>
      <c r="DN172" s="2">
        <f t="shared" si="222"/>
        <v>86.924028981984179</v>
      </c>
      <c r="DO172" s="2">
        <f t="shared" si="222"/>
        <v>81.680602536997867</v>
      </c>
      <c r="DP172" s="2">
        <f t="shared" si="222"/>
        <v>71.74317788942011</v>
      </c>
      <c r="DQ172" s="2">
        <f t="shared" si="222"/>
        <v>75.108071579583225</v>
      </c>
      <c r="DR172" s="2">
        <f t="shared" si="222"/>
        <v>77.13330564784053</v>
      </c>
      <c r="DS172" s="2">
        <f t="shared" si="222"/>
        <v>73.877073643410853</v>
      </c>
      <c r="DT172" s="2">
        <f t="shared" si="222"/>
        <v>72.02846878967128</v>
      </c>
      <c r="DU172" s="2">
        <f t="shared" si="222"/>
        <v>62.776855400696867</v>
      </c>
      <c r="DV172" s="2">
        <f t="shared" si="222"/>
        <v>71.822373301117466</v>
      </c>
      <c r="DW172" s="2">
        <f t="shared" si="222"/>
        <v>65.369265821000695</v>
      </c>
      <c r="DX172" s="2">
        <f t="shared" si="222"/>
        <v>79.896428571428572</v>
      </c>
      <c r="DY172" s="2">
        <f t="shared" si="222"/>
        <v>74.385157894736849</v>
      </c>
      <c r="EA172" s="2">
        <f t="shared" si="212"/>
        <v>31.517784658770445</v>
      </c>
      <c r="EB172" s="2">
        <f t="shared" si="212"/>
        <v>30.944110514290298</v>
      </c>
      <c r="EC172" s="2">
        <f t="shared" si="212"/>
        <v>33.054456181219379</v>
      </c>
      <c r="ED172" s="2">
        <f t="shared" si="212"/>
        <v>32.054096557597134</v>
      </c>
      <c r="EE172" s="2">
        <f t="shared" si="212"/>
        <v>32.334128383863842</v>
      </c>
      <c r="EF172" s="2">
        <f t="shared" si="212"/>
        <v>31.977296953355339</v>
      </c>
      <c r="EG172" s="2">
        <f t="shared" si="212"/>
        <v>31.393270876239654</v>
      </c>
      <c r="EH172" s="2">
        <f t="shared" si="212"/>
        <v>33.437043612856243</v>
      </c>
      <c r="EI172" s="2">
        <f t="shared" si="212"/>
        <v>32.407699640607618</v>
      </c>
      <c r="EJ172" s="2">
        <f t="shared" si="212"/>
        <v>29.729199235190837</v>
      </c>
      <c r="EK172" s="2">
        <f t="shared" si="211"/>
        <v>28.775754097254431</v>
      </c>
      <c r="EL172" s="2">
        <f t="shared" si="178"/>
        <v>28.441053689292968</v>
      </c>
      <c r="EM172" s="2">
        <f t="shared" si="178"/>
        <v>29.452929619958322</v>
      </c>
      <c r="EN172" s="2">
        <f t="shared" si="178"/>
        <v>29.785797374575374</v>
      </c>
      <c r="EO172" s="2">
        <f t="shared" si="178"/>
        <v>35.869674034144893</v>
      </c>
      <c r="EQ172" s="2">
        <f t="shared" si="223"/>
        <v>31.846619973176264</v>
      </c>
      <c r="ER172" s="2">
        <f t="shared" si="223"/>
        <v>31.468482562116726</v>
      </c>
      <c r="ES172" s="2">
        <f t="shared" si="223"/>
        <v>32.313115571432242</v>
      </c>
      <c r="ET172" s="2">
        <f t="shared" si="223"/>
        <v>33.027812969884856</v>
      </c>
      <c r="EU172" s="2">
        <f t="shared" si="223"/>
        <v>32.897368290406156</v>
      </c>
      <c r="EV172" s="2">
        <f t="shared" si="223"/>
        <v>32.26001958695025</v>
      </c>
      <c r="EW172" s="2">
        <f t="shared" si="223"/>
        <v>31.723702093380098</v>
      </c>
      <c r="EX172" s="2">
        <f t="shared" si="223"/>
        <v>33.072721526876762</v>
      </c>
      <c r="EY172" s="2">
        <f t="shared" si="223"/>
        <v>32.87461849799076</v>
      </c>
      <c r="EZ172" s="2">
        <f t="shared" si="223"/>
        <v>30.297327818004629</v>
      </c>
      <c r="FA172" s="2">
        <f t="shared" si="223"/>
        <v>30.300250810376323</v>
      </c>
      <c r="FB172" s="2">
        <f t="shared" si="223"/>
        <v>28.835624979431923</v>
      </c>
      <c r="FC172" s="2">
        <f t="shared" si="223"/>
        <v>29.590429040363635</v>
      </c>
      <c r="FD172" s="2">
        <f t="shared" si="223"/>
        <v>29.928665829748514</v>
      </c>
      <c r="FE172" s="2">
        <f t="shared" si="223"/>
        <v>34.238280556151452</v>
      </c>
      <c r="FG172" s="2">
        <f t="shared" si="224"/>
        <v>0.99993252048921921</v>
      </c>
      <c r="FH172" s="2">
        <f t="shared" si="224"/>
        <v>0.99993852247766657</v>
      </c>
      <c r="FI172" s="2">
        <f t="shared" si="224"/>
        <v>0.99992730060125823</v>
      </c>
      <c r="FJ172" s="2">
        <f t="shared" si="224"/>
        <v>0.99992135798122583</v>
      </c>
      <c r="FK172" s="2">
        <f t="shared" si="224"/>
        <v>0.99991440160613687</v>
      </c>
      <c r="FL172" s="2">
        <f t="shared" si="224"/>
        <v>0.99991975241444375</v>
      </c>
      <c r="FM172" s="2">
        <f t="shared" si="224"/>
        <v>0.99991786613063471</v>
      </c>
      <c r="FN172" s="2">
        <f t="shared" si="224"/>
        <v>0.99990959706264448</v>
      </c>
      <c r="FO172" s="2">
        <f t="shared" si="224"/>
        <v>0.99991150317692712</v>
      </c>
      <c r="FP172" s="2">
        <f t="shared" si="224"/>
        <v>0.99990865414328345</v>
      </c>
      <c r="FQ172" s="2">
        <f t="shared" si="224"/>
        <v>0.99990489827280382</v>
      </c>
      <c r="FR172" s="2">
        <f t="shared" si="224"/>
        <v>0.99990223508637177</v>
      </c>
      <c r="FS172" s="2">
        <f t="shared" si="224"/>
        <v>0.99990352795497039</v>
      </c>
      <c r="FT172" s="2">
        <f t="shared" si="224"/>
        <v>0.99991705127089381</v>
      </c>
      <c r="FU172" s="2">
        <f t="shared" si="224"/>
        <v>0.99989345897156789</v>
      </c>
      <c r="FW172" s="2">
        <f t="shared" si="215"/>
        <v>0.2651441789122238</v>
      </c>
      <c r="FX172" s="2">
        <f t="shared" si="215"/>
        <v>0.30377450742060413</v>
      </c>
      <c r="FY172" s="2">
        <f t="shared" si="215"/>
        <v>0.29345117686360839</v>
      </c>
      <c r="FZ172" s="2">
        <f t="shared" si="215"/>
        <v>0.29232267318380328</v>
      </c>
      <c r="GA172" s="2">
        <f t="shared" si="215"/>
        <v>0.26039095139190732</v>
      </c>
      <c r="GB172" s="2">
        <f t="shared" si="215"/>
        <v>0.26294281548814608</v>
      </c>
      <c r="GC172" s="2">
        <f t="shared" si="215"/>
        <v>0.27153686834461083</v>
      </c>
      <c r="GD172" s="2">
        <f t="shared" si="215"/>
        <v>0.28140075730165182</v>
      </c>
      <c r="GE172" s="2">
        <f t="shared" si="215"/>
        <v>0.26724364227663078</v>
      </c>
      <c r="GF172" s="2">
        <f t="shared" si="215"/>
        <v>0.25684754584094416</v>
      </c>
      <c r="GG172" s="2">
        <f t="shared" si="215"/>
        <v>0.23739347651176765</v>
      </c>
      <c r="GH172" s="2">
        <f t="shared" si="215"/>
        <v>0.22453572228755944</v>
      </c>
      <c r="GI172" s="2">
        <f t="shared" si="215"/>
        <v>0.21828875420158919</v>
      </c>
      <c r="GJ172" s="2">
        <f t="shared" si="215"/>
        <v>0.22440728983936464</v>
      </c>
      <c r="GK172" s="2">
        <f t="shared" si="215"/>
        <v>0.20801897247881868</v>
      </c>
      <c r="GM172" s="92">
        <f t="shared" si="216"/>
        <v>0</v>
      </c>
      <c r="GN172" s="92">
        <f t="shared" si="216"/>
        <v>0</v>
      </c>
      <c r="GO172" s="92">
        <f t="shared" si="216"/>
        <v>0</v>
      </c>
      <c r="GP172" s="92">
        <f t="shared" si="216"/>
        <v>0</v>
      </c>
      <c r="GQ172" s="92">
        <f t="shared" si="216"/>
        <v>0</v>
      </c>
      <c r="GR172" s="92">
        <f t="shared" si="216"/>
        <v>0</v>
      </c>
      <c r="GS172" s="92">
        <f t="shared" si="216"/>
        <v>0</v>
      </c>
      <c r="GT172" s="92">
        <f t="shared" si="216"/>
        <v>3.8958583670792365E-266</v>
      </c>
      <c r="GU172" s="92">
        <f t="shared" si="216"/>
        <v>0</v>
      </c>
      <c r="GV172" s="92">
        <f t="shared" si="216"/>
        <v>0</v>
      </c>
      <c r="GW172" s="92">
        <f t="shared" si="216"/>
        <v>0</v>
      </c>
      <c r="GX172" s="92">
        <f t="shared" si="216"/>
        <v>0</v>
      </c>
      <c r="GY172" s="92">
        <f t="shared" si="216"/>
        <v>0</v>
      </c>
      <c r="GZ172" s="92">
        <f t="shared" si="216"/>
        <v>0</v>
      </c>
      <c r="HA172" s="92">
        <f t="shared" si="216"/>
        <v>0</v>
      </c>
      <c r="HC172" s="92">
        <f t="shared" si="180"/>
        <v>3.7045653140381399E-172</v>
      </c>
      <c r="HD172" s="92">
        <f t="shared" si="180"/>
        <v>3.0649852914355912E-183</v>
      </c>
      <c r="HE172" s="92">
        <f t="shared" si="180"/>
        <v>2.739258916107512E-195</v>
      </c>
      <c r="HF172" s="92">
        <f t="shared" si="179"/>
        <v>3.7385667520655183E-213</v>
      </c>
      <c r="HG172" s="92">
        <f t="shared" si="179"/>
        <v>4.0701096113243941E-265</v>
      </c>
      <c r="HH172" s="92">
        <f t="shared" si="179"/>
        <v>0</v>
      </c>
      <c r="HI172" s="92">
        <f t="shared" si="179"/>
        <v>0</v>
      </c>
      <c r="HJ172" s="92">
        <f t="shared" si="179"/>
        <v>0</v>
      </c>
      <c r="HK172" s="92">
        <f t="shared" si="179"/>
        <v>0</v>
      </c>
      <c r="HL172" s="92">
        <f t="shared" si="179"/>
        <v>0</v>
      </c>
      <c r="HM172" s="92">
        <f t="shared" si="179"/>
        <v>0</v>
      </c>
      <c r="HN172" s="92">
        <f t="shared" si="179"/>
        <v>3.5875150830562668E-258</v>
      </c>
      <c r="HO172" s="92">
        <f t="shared" si="225"/>
        <v>4.4110591475721358E-211</v>
      </c>
      <c r="HP172" s="92">
        <f t="shared" si="225"/>
        <v>8.1649665887031165E-173</v>
      </c>
      <c r="HQ172" s="92">
        <f t="shared" si="225"/>
        <v>2.669761505844838E-160</v>
      </c>
      <c r="HS172" s="92">
        <f t="shared" si="217"/>
        <v>3.1917994872299058E-7</v>
      </c>
      <c r="HT172" s="92">
        <f t="shared" si="217"/>
        <v>3.8523231857203402E-8</v>
      </c>
      <c r="HU172" s="92">
        <f t="shared" si="217"/>
        <v>1.4741059912952562E-9</v>
      </c>
      <c r="HV172" s="92">
        <f t="shared" si="217"/>
        <v>1.7982976776379811E-11</v>
      </c>
      <c r="HW172" s="92">
        <f t="shared" si="217"/>
        <v>9.7644995955417871E-10</v>
      </c>
      <c r="HX172" s="92">
        <f t="shared" si="217"/>
        <v>1.816662421343094E-9</v>
      </c>
      <c r="HY172" s="92">
        <f t="shared" si="217"/>
        <v>1.1138824781406443E-10</v>
      </c>
      <c r="HZ172" s="92">
        <f t="shared" si="217"/>
        <v>2.5768630284434993E-12</v>
      </c>
      <c r="IA172" s="92">
        <f t="shared" si="217"/>
        <v>1.0386046533092598E-10</v>
      </c>
      <c r="IB172" s="92">
        <f t="shared" si="217"/>
        <v>4.0277867072129741E-10</v>
      </c>
      <c r="IC172" s="92">
        <f t="shared" si="217"/>
        <v>2.7990301979682728E-9</v>
      </c>
      <c r="ID172" s="92">
        <f t="shared" si="217"/>
        <v>9.9108955204834685E-9</v>
      </c>
      <c r="IE172" s="92">
        <f t="shared" si="217"/>
        <v>4.7200847315590316E-7</v>
      </c>
      <c r="IF172" s="92">
        <f t="shared" si="217"/>
        <v>2.1044710491775096E-6</v>
      </c>
      <c r="IG172" s="92">
        <f t="shared" si="217"/>
        <v>6.9349842559651164E-7</v>
      </c>
      <c r="II172" s="92">
        <f t="shared" si="218"/>
        <v>2.247387370999052E-2</v>
      </c>
      <c r="IJ172" s="92">
        <f t="shared" si="218"/>
        <v>7.0209748903732758E-2</v>
      </c>
      <c r="IK172" s="92">
        <f t="shared" si="218"/>
        <v>3.3049320053675078E-2</v>
      </c>
      <c r="IL172" s="92">
        <f t="shared" si="218"/>
        <v>1.9619712435452248E-2</v>
      </c>
      <c r="IM172" s="92">
        <f t="shared" si="218"/>
        <v>6.6476255460991909E-3</v>
      </c>
      <c r="IN172" s="92">
        <f t="shared" si="218"/>
        <v>9.7439710627822956E-3</v>
      </c>
      <c r="IO172" s="92">
        <f t="shared" si="218"/>
        <v>1.1735175843170773E-2</v>
      </c>
      <c r="IP172" s="92">
        <f t="shared" si="218"/>
        <v>1.1592754020057562E-2</v>
      </c>
      <c r="IQ172" s="92">
        <f t="shared" si="218"/>
        <v>9.819574274626864E-3</v>
      </c>
      <c r="IR172" s="92">
        <f t="shared" si="218"/>
        <v>6.8866289981271847E-3</v>
      </c>
      <c r="IS172" s="92">
        <f t="shared" si="218"/>
        <v>2.1129987967915442E-3</v>
      </c>
      <c r="IT172" s="92">
        <f t="shared" si="218"/>
        <v>9.1292704111180657E-4</v>
      </c>
      <c r="IU172" s="92">
        <f t="shared" si="218"/>
        <v>1.6152013593296363E-3</v>
      </c>
      <c r="IV172" s="92">
        <f t="shared" si="218"/>
        <v>6.2966663940220331E-3</v>
      </c>
      <c r="IW172" s="92">
        <f t="shared" si="218"/>
        <v>2.3549703223754031E-2</v>
      </c>
      <c r="IY172" s="92">
        <f t="shared" si="219"/>
        <v>2.2474192889939244E-2</v>
      </c>
      <c r="IZ172" s="92">
        <f t="shared" si="219"/>
        <v>7.0209787426964612E-2</v>
      </c>
      <c r="JA172" s="92">
        <f t="shared" si="219"/>
        <v>3.3049321527781068E-2</v>
      </c>
      <c r="JB172" s="92">
        <f t="shared" si="219"/>
        <v>1.9619712453435224E-2</v>
      </c>
      <c r="JC172" s="92">
        <f t="shared" si="219"/>
        <v>6.6476265225491509E-3</v>
      </c>
      <c r="JD172" s="92">
        <f t="shared" si="219"/>
        <v>9.7439728794447168E-3</v>
      </c>
      <c r="JE172" s="92">
        <f t="shared" si="219"/>
        <v>1.1735175954559021E-2</v>
      </c>
      <c r="JF172" s="92">
        <f t="shared" si="219"/>
        <v>1.1592754022634424E-2</v>
      </c>
      <c r="JG172" s="92">
        <f t="shared" si="219"/>
        <v>9.8195743784873293E-3</v>
      </c>
      <c r="JH172" s="92">
        <f t="shared" si="219"/>
        <v>6.8866294009058554E-3</v>
      </c>
      <c r="JI172" s="92">
        <f t="shared" si="219"/>
        <v>2.1130015958217424E-3</v>
      </c>
      <c r="JJ172" s="92">
        <f t="shared" si="219"/>
        <v>9.1293695200732707E-4</v>
      </c>
      <c r="JK172" s="92">
        <f t="shared" si="219"/>
        <v>1.6156733678027921E-3</v>
      </c>
      <c r="JL172" s="92">
        <f t="shared" si="219"/>
        <v>6.2987708650712104E-3</v>
      </c>
      <c r="JM172" s="92">
        <f t="shared" si="219"/>
        <v>2.3550396722179626E-2</v>
      </c>
    </row>
    <row r="173" spans="2:273" x14ac:dyDescent="0.25">
      <c r="B173" s="2">
        <v>146</v>
      </c>
      <c r="C173" s="37">
        <v>32.174999999999997</v>
      </c>
      <c r="D173" s="37">
        <v>29.95</v>
      </c>
      <c r="E173" s="37">
        <v>33.625</v>
      </c>
      <c r="F173" s="37">
        <v>33.524999999999999</v>
      </c>
      <c r="G173" s="37">
        <v>33.625</v>
      </c>
      <c r="H173" s="37">
        <v>32.4</v>
      </c>
      <c r="I173" s="37">
        <v>34.075000000000003</v>
      </c>
      <c r="J173" s="37">
        <v>35.774999999999999</v>
      </c>
      <c r="K173" s="37">
        <v>34.225000000000001</v>
      </c>
      <c r="L173" s="37">
        <v>30</v>
      </c>
      <c r="M173" s="37">
        <v>29.05</v>
      </c>
      <c r="N173" s="37">
        <v>28.713999999999999</v>
      </c>
      <c r="O173" s="37">
        <v>28.832999999999998</v>
      </c>
      <c r="P173" s="37">
        <v>32.154000000000003</v>
      </c>
      <c r="Q173" s="37">
        <v>44.795000000000002</v>
      </c>
      <c r="S173" s="4">
        <f t="shared" si="220"/>
        <v>31.521599046889015</v>
      </c>
      <c r="T173" s="4">
        <f t="shared" si="220"/>
        <v>31.554974831114414</v>
      </c>
      <c r="U173" s="4">
        <f t="shared" si="220"/>
        <v>34.257931998569511</v>
      </c>
      <c r="V173" s="4">
        <f t="shared" si="220"/>
        <v>33.899081851318449</v>
      </c>
      <c r="W173" s="4">
        <f t="shared" si="220"/>
        <v>33.23507567601672</v>
      </c>
      <c r="X173" s="4">
        <f t="shared" si="220"/>
        <v>33.108466993758618</v>
      </c>
      <c r="Y173" s="4">
        <f t="shared" si="220"/>
        <v>33.133280445283873</v>
      </c>
      <c r="Z173" s="4">
        <f t="shared" si="220"/>
        <v>35.270216402472954</v>
      </c>
      <c r="AA173" s="4">
        <f t="shared" si="220"/>
        <v>34.219416495626476</v>
      </c>
      <c r="AB173" s="4">
        <f t="shared" si="220"/>
        <v>31.257299565666479</v>
      </c>
      <c r="AC173" s="4">
        <f t="shared" si="220"/>
        <v>29.673721294091454</v>
      </c>
      <c r="AD173" s="4">
        <f t="shared" si="220"/>
        <v>28.751340857914759</v>
      </c>
      <c r="AE173" s="4">
        <f t="shared" si="220"/>
        <v>30.006248851577126</v>
      </c>
      <c r="AF173" s="4">
        <f t="shared" si="220"/>
        <v>32.103990256036155</v>
      </c>
      <c r="AG173" s="4">
        <f t="shared" si="220"/>
        <v>45.732345230926626</v>
      </c>
      <c r="AI173" s="4">
        <f t="shared" si="221"/>
        <v>0.65340095311098167</v>
      </c>
      <c r="AJ173" s="4">
        <f t="shared" si="221"/>
        <v>-1.604974831114415</v>
      </c>
      <c r="AK173" s="4">
        <f t="shared" si="221"/>
        <v>-0.63293199856951077</v>
      </c>
      <c r="AL173" s="4">
        <f t="shared" si="221"/>
        <v>-0.37408185131845073</v>
      </c>
      <c r="AM173" s="4">
        <f t="shared" si="221"/>
        <v>0.38992432398327992</v>
      </c>
      <c r="AN173" s="4">
        <f t="shared" si="221"/>
        <v>-0.70846699375861988</v>
      </c>
      <c r="AO173" s="4">
        <f t="shared" si="221"/>
        <v>0.94171955471612989</v>
      </c>
      <c r="AP173" s="4">
        <f t="shared" si="221"/>
        <v>0.50478359752704449</v>
      </c>
      <c r="AQ173" s="4">
        <f t="shared" si="221"/>
        <v>5.5835043735257273E-3</v>
      </c>
      <c r="AR173" s="4">
        <f t="shared" si="221"/>
        <v>-1.2572995656664787</v>
      </c>
      <c r="AS173" s="4">
        <f t="shared" si="221"/>
        <v>-0.62372129409145316</v>
      </c>
      <c r="AT173" s="4">
        <f t="shared" si="221"/>
        <v>-3.7340857914760051E-2</v>
      </c>
      <c r="AU173" s="4">
        <f t="shared" si="221"/>
        <v>-1.173248851577128</v>
      </c>
      <c r="AV173" s="4">
        <f t="shared" si="221"/>
        <v>5.0009743963848052E-2</v>
      </c>
      <c r="AW173" s="4">
        <f t="shared" si="221"/>
        <v>-0.93734523092662414</v>
      </c>
      <c r="AY173" s="2">
        <f t="shared" si="213"/>
        <v>31.516843853157667</v>
      </c>
      <c r="AZ173" s="2">
        <f t="shared" si="213"/>
        <v>30.97100287131488</v>
      </c>
      <c r="BA173" s="2">
        <f t="shared" si="213"/>
        <v>32.733790848625894</v>
      </c>
      <c r="BB173" s="2">
        <f t="shared" si="213"/>
        <v>32.245415601920755</v>
      </c>
      <c r="BC173" s="2">
        <f t="shared" si="213"/>
        <v>32.382375428015933</v>
      </c>
      <c r="BD173" s="2">
        <f t="shared" si="213"/>
        <v>31.957373304333416</v>
      </c>
      <c r="BE173" s="2">
        <f t="shared" si="213"/>
        <v>31.373676204691943</v>
      </c>
      <c r="BF173" s="2">
        <f t="shared" si="213"/>
        <v>33.214428674729362</v>
      </c>
      <c r="BG173" s="2">
        <f t="shared" si="213"/>
        <v>32.397058519463251</v>
      </c>
      <c r="BH173" s="2">
        <f t="shared" si="213"/>
        <v>29.729794700934747</v>
      </c>
      <c r="BI173" s="2">
        <f t="shared" si="213"/>
        <v>28.986227645992489</v>
      </c>
      <c r="BJ173" s="2">
        <f t="shared" si="213"/>
        <v>28.372976731005888</v>
      </c>
      <c r="BK173" s="2">
        <f t="shared" si="213"/>
        <v>29.355546773628941</v>
      </c>
      <c r="BL173" s="2">
        <f t="shared" si="213"/>
        <v>29.693777198806643</v>
      </c>
      <c r="BM173" s="2">
        <f t="shared" si="213"/>
        <v>35.368126534654465</v>
      </c>
      <c r="BO173" s="2" t="str">
        <f t="shared" si="181"/>
        <v/>
      </c>
      <c r="BP173" s="2" t="str">
        <f t="shared" si="182"/>
        <v/>
      </c>
      <c r="BQ173" s="2" t="str">
        <f t="shared" si="183"/>
        <v/>
      </c>
      <c r="BR173" s="2" t="str">
        <f t="shared" si="184"/>
        <v/>
      </c>
      <c r="BS173" s="2" t="str">
        <f t="shared" si="185"/>
        <v/>
      </c>
      <c r="BT173" s="2" t="str">
        <f t="shared" si="186"/>
        <v/>
      </c>
      <c r="BU173" s="2" t="str">
        <f t="shared" si="187"/>
        <v/>
      </c>
      <c r="BV173" s="2" t="str">
        <f t="shared" si="188"/>
        <v/>
      </c>
      <c r="BW173" s="2" t="str">
        <f t="shared" si="189"/>
        <v/>
      </c>
      <c r="BX173" s="2" t="str">
        <f t="shared" si="190"/>
        <v/>
      </c>
      <c r="BY173" s="2" t="str">
        <f t="shared" si="191"/>
        <v/>
      </c>
      <c r="BZ173" s="2" t="str">
        <f t="shared" si="192"/>
        <v/>
      </c>
      <c r="CA173" s="2" t="str">
        <f t="shared" si="193"/>
        <v/>
      </c>
      <c r="CB173" s="2" t="str">
        <f t="shared" si="194"/>
        <v/>
      </c>
      <c r="CC173" s="2" t="str">
        <f t="shared" si="195"/>
        <v/>
      </c>
      <c r="CE173" s="2" t="str">
        <f t="shared" si="214"/>
        <v/>
      </c>
      <c r="CF173" s="2" t="str">
        <f t="shared" si="214"/>
        <v/>
      </c>
      <c r="CG173" s="2" t="str">
        <f t="shared" si="214"/>
        <v/>
      </c>
      <c r="CH173" s="2" t="str">
        <f t="shared" si="214"/>
        <v/>
      </c>
      <c r="CI173" s="2" t="str">
        <f t="shared" si="214"/>
        <v/>
      </c>
      <c r="CJ173" s="2" t="str">
        <f t="shared" si="214"/>
        <v/>
      </c>
      <c r="CK173" s="2" t="str">
        <f t="shared" si="214"/>
        <v/>
      </c>
      <c r="CL173" s="2" t="str">
        <f t="shared" si="214"/>
        <v/>
      </c>
      <c r="CM173" s="2" t="str">
        <f t="shared" si="214"/>
        <v/>
      </c>
      <c r="CN173" s="2" t="str">
        <f t="shared" si="214"/>
        <v/>
      </c>
      <c r="CO173" s="2">
        <f t="shared" si="214"/>
        <v>29.05</v>
      </c>
      <c r="CP173" s="2">
        <f t="shared" si="214"/>
        <v>28.713999999999999</v>
      </c>
      <c r="CQ173" s="2">
        <f t="shared" si="214"/>
        <v>28.832999999999998</v>
      </c>
      <c r="CR173" s="2" t="str">
        <f t="shared" si="214"/>
        <v/>
      </c>
      <c r="CS173" s="2" t="str">
        <f t="shared" si="214"/>
        <v/>
      </c>
      <c r="CU173" s="2" t="str">
        <f t="shared" si="196"/>
        <v/>
      </c>
      <c r="CV173" s="2" t="str">
        <f t="shared" si="197"/>
        <v/>
      </c>
      <c r="CW173" s="2" t="str">
        <f t="shared" si="198"/>
        <v/>
      </c>
      <c r="CX173" s="2" t="str">
        <f t="shared" si="199"/>
        <v/>
      </c>
      <c r="CY173" s="2" t="str">
        <f t="shared" si="200"/>
        <v/>
      </c>
      <c r="CZ173" s="2" t="str">
        <f t="shared" si="201"/>
        <v/>
      </c>
      <c r="DA173" s="2" t="str">
        <f t="shared" si="202"/>
        <v/>
      </c>
      <c r="DB173" s="2" t="str">
        <f t="shared" si="203"/>
        <v/>
      </c>
      <c r="DC173" s="2" t="str">
        <f t="shared" si="204"/>
        <v/>
      </c>
      <c r="DD173" s="2" t="str">
        <f t="shared" si="205"/>
        <v/>
      </c>
      <c r="DE173" s="2">
        <f t="shared" si="206"/>
        <v>29.05</v>
      </c>
      <c r="DF173" s="2">
        <f t="shared" si="207"/>
        <v>28.713999999999999</v>
      </c>
      <c r="DG173" s="2">
        <f t="shared" si="208"/>
        <v>28.832999999999998</v>
      </c>
      <c r="DH173" s="2" t="str">
        <f t="shared" si="209"/>
        <v/>
      </c>
      <c r="DI173" s="2" t="str">
        <f t="shared" si="210"/>
        <v/>
      </c>
      <c r="DK173" s="2">
        <f t="shared" si="222"/>
        <v>83.609512195121937</v>
      </c>
      <c r="DL173" s="2">
        <f t="shared" si="222"/>
        <v>75.153572874493932</v>
      </c>
      <c r="DM173" s="2">
        <f t="shared" si="222"/>
        <v>69.482195121951207</v>
      </c>
      <c r="DN173" s="2">
        <f t="shared" si="222"/>
        <v>87.245899170785719</v>
      </c>
      <c r="DO173" s="2">
        <f t="shared" si="222"/>
        <v>81.962315010570819</v>
      </c>
      <c r="DP173" s="2">
        <f t="shared" si="222"/>
        <v>71.950691462064128</v>
      </c>
      <c r="DQ173" s="2">
        <f t="shared" si="222"/>
        <v>75.337783147085489</v>
      </c>
      <c r="DR173" s="2">
        <f t="shared" si="222"/>
        <v>77.337126245847173</v>
      </c>
      <c r="DS173" s="2">
        <f t="shared" si="222"/>
        <v>74.070787526427068</v>
      </c>
      <c r="DT173" s="2">
        <f t="shared" si="222"/>
        <v>72.23127650379493</v>
      </c>
      <c r="DU173" s="2">
        <f t="shared" si="222"/>
        <v>62.90195557491289</v>
      </c>
      <c r="DV173" s="2">
        <f t="shared" si="222"/>
        <v>72.019504077318004</v>
      </c>
      <c r="DW173" s="2">
        <f t="shared" si="222"/>
        <v>65.508369556025357</v>
      </c>
      <c r="DX173" s="2">
        <f t="shared" si="222"/>
        <v>80.164877076411955</v>
      </c>
      <c r="DY173" s="2">
        <f t="shared" si="222"/>
        <v>74.599105263157895</v>
      </c>
      <c r="EA173" s="2">
        <f t="shared" si="212"/>
        <v>31.417648505358148</v>
      </c>
      <c r="EB173" s="2">
        <f t="shared" si="212"/>
        <v>30.79388328255903</v>
      </c>
      <c r="EC173" s="2">
        <f t="shared" si="212"/>
        <v>32.969517631938317</v>
      </c>
      <c r="ED173" s="2">
        <f t="shared" si="212"/>
        <v>31.93003849244764</v>
      </c>
      <c r="EE173" s="2">
        <f t="shared" si="212"/>
        <v>32.217403628117921</v>
      </c>
      <c r="EF173" s="2">
        <f t="shared" si="212"/>
        <v>31.872395610210919</v>
      </c>
      <c r="EG173" s="2">
        <f t="shared" si="212"/>
        <v>31.271673294953416</v>
      </c>
      <c r="EH173" s="2">
        <f t="shared" si="212"/>
        <v>33.322846292755479</v>
      </c>
      <c r="EI173" s="2">
        <f t="shared" si="212"/>
        <v>32.256559221164864</v>
      </c>
      <c r="EJ173" s="2">
        <f t="shared" si="212"/>
        <v>29.565696680360929</v>
      </c>
      <c r="EK173" s="2">
        <f t="shared" si="211"/>
        <v>28.585153137267575</v>
      </c>
      <c r="EL173" s="2">
        <f t="shared" si="178"/>
        <v>28.271337505457542</v>
      </c>
      <c r="EM173" s="2">
        <f t="shared" si="178"/>
        <v>29.319020054754677</v>
      </c>
      <c r="EN173" s="2">
        <f t="shared" si="178"/>
        <v>29.654553733292364</v>
      </c>
      <c r="EO173" s="2">
        <f t="shared" si="178"/>
        <v>35.736453292427171</v>
      </c>
      <c r="EQ173" s="2">
        <f t="shared" si="223"/>
        <v>31.756245850113277</v>
      </c>
      <c r="ER173" s="2">
        <f t="shared" si="223"/>
        <v>31.333541389622635</v>
      </c>
      <c r="ES173" s="2">
        <f t="shared" si="223"/>
        <v>32.208428953252294</v>
      </c>
      <c r="ET173" s="2">
        <f t="shared" si="223"/>
        <v>32.928999180466434</v>
      </c>
      <c r="EU173" s="2">
        <f t="shared" si="223"/>
        <v>32.795784369196014</v>
      </c>
      <c r="EV173" s="2">
        <f t="shared" si="223"/>
        <v>32.164183930723269</v>
      </c>
      <c r="EW173" s="2">
        <f t="shared" si="223"/>
        <v>31.611868485887001</v>
      </c>
      <c r="EX173" s="2">
        <f t="shared" si="223"/>
        <v>32.949848110448229</v>
      </c>
      <c r="EY173" s="2">
        <f t="shared" si="223"/>
        <v>32.736583352109342</v>
      </c>
      <c r="EZ173" s="2">
        <f t="shared" si="223"/>
        <v>30.149878814956171</v>
      </c>
      <c r="FA173" s="2">
        <f t="shared" si="223"/>
        <v>30.149582125436456</v>
      </c>
      <c r="FB173" s="2">
        <f t="shared" si="223"/>
        <v>28.676927989978306</v>
      </c>
      <c r="FC173" s="2">
        <f t="shared" si="223"/>
        <v>29.461259393745472</v>
      </c>
      <c r="FD173" s="2">
        <f t="shared" si="223"/>
        <v>29.801546895455228</v>
      </c>
      <c r="FE173" s="2">
        <f t="shared" si="223"/>
        <v>34.07231338937752</v>
      </c>
      <c r="FG173" s="2">
        <f t="shared" si="224"/>
        <v>0.99993845758932753</v>
      </c>
      <c r="FH173" s="2">
        <f t="shared" si="224"/>
        <v>0.99994393152996086</v>
      </c>
      <c r="FI173" s="2">
        <f t="shared" si="224"/>
        <v>0.99993369693620804</v>
      </c>
      <c r="FJ173" s="2">
        <f t="shared" si="224"/>
        <v>0.99992827713015231</v>
      </c>
      <c r="FK173" s="2">
        <f t="shared" si="224"/>
        <v>0.99992193274898389</v>
      </c>
      <c r="FL173" s="2">
        <f t="shared" si="224"/>
        <v>0.99992681281537188</v>
      </c>
      <c r="FM173" s="2">
        <f t="shared" si="224"/>
        <v>0.99992509247951211</v>
      </c>
      <c r="FN173" s="2">
        <f t="shared" si="224"/>
        <v>0.99991755088538248</v>
      </c>
      <c r="FO173" s="2">
        <f t="shared" si="224"/>
        <v>0.99991928930963414</v>
      </c>
      <c r="FP173" s="2">
        <f t="shared" si="224"/>
        <v>0.99991669091895208</v>
      </c>
      <c r="FQ173" s="2">
        <f t="shared" si="224"/>
        <v>0.99991326546816783</v>
      </c>
      <c r="FR173" s="2">
        <f t="shared" si="224"/>
        <v>0.99991083657205604</v>
      </c>
      <c r="FS173" s="2">
        <f t="shared" si="224"/>
        <v>0.99991201570238397</v>
      </c>
      <c r="FT173" s="2">
        <f t="shared" si="224"/>
        <v>0.99992434930780094</v>
      </c>
      <c r="FU173" s="2">
        <f t="shared" si="224"/>
        <v>0.99990283251634149</v>
      </c>
      <c r="FW173" s="2">
        <f t="shared" si="215"/>
        <v>0.28347338269877476</v>
      </c>
      <c r="FX173" s="2">
        <f t="shared" si="215"/>
        <v>0.32359823107120661</v>
      </c>
      <c r="FY173" s="2">
        <f t="shared" si="215"/>
        <v>0.31290399182971024</v>
      </c>
      <c r="FZ173" s="2">
        <f t="shared" si="215"/>
        <v>0.31173368575171362</v>
      </c>
      <c r="GA173" s="2">
        <f t="shared" si="215"/>
        <v>0.27851610534969723</v>
      </c>
      <c r="GB173" s="2">
        <f t="shared" si="215"/>
        <v>0.2811780688834456</v>
      </c>
      <c r="GC173" s="2">
        <f t="shared" si="215"/>
        <v>0.29013351552999139</v>
      </c>
      <c r="GD173" s="2">
        <f t="shared" si="215"/>
        <v>0.30039437657762608</v>
      </c>
      <c r="GE173" s="2">
        <f t="shared" si="215"/>
        <v>0.28566156204472121</v>
      </c>
      <c r="GF173" s="2">
        <f t="shared" si="215"/>
        <v>0.27481769951349544</v>
      </c>
      <c r="GG173" s="2">
        <f t="shared" si="215"/>
        <v>0.25446860160618073</v>
      </c>
      <c r="GH173" s="2">
        <f t="shared" si="215"/>
        <v>0.240978259551687</v>
      </c>
      <c r="GI173" s="2">
        <f t="shared" si="215"/>
        <v>0.23441211561994435</v>
      </c>
      <c r="GJ173" s="2">
        <f t="shared" si="215"/>
        <v>0.24084334311380032</v>
      </c>
      <c r="GK173" s="2">
        <f t="shared" si="215"/>
        <v>0.22360075807995228</v>
      </c>
      <c r="GM173" s="92">
        <f t="shared" si="216"/>
        <v>0</v>
      </c>
      <c r="GN173" s="92">
        <f t="shared" si="216"/>
        <v>0</v>
      </c>
      <c r="GO173" s="92">
        <f t="shared" si="216"/>
        <v>0</v>
      </c>
      <c r="GP173" s="92">
        <f t="shared" si="216"/>
        <v>0</v>
      </c>
      <c r="GQ173" s="92">
        <f t="shared" si="216"/>
        <v>0</v>
      </c>
      <c r="GR173" s="92">
        <f t="shared" si="216"/>
        <v>0</v>
      </c>
      <c r="GS173" s="92">
        <f t="shared" si="216"/>
        <v>0</v>
      </c>
      <c r="GT173" s="92">
        <f t="shared" si="216"/>
        <v>1.1554123295705118E-272</v>
      </c>
      <c r="GU173" s="92">
        <f t="shared" si="216"/>
        <v>0</v>
      </c>
      <c r="GV173" s="92">
        <f t="shared" si="216"/>
        <v>0</v>
      </c>
      <c r="GW173" s="92">
        <f t="shared" si="216"/>
        <v>0</v>
      </c>
      <c r="GX173" s="92">
        <f t="shared" si="216"/>
        <v>0</v>
      </c>
      <c r="GY173" s="92">
        <f t="shared" si="216"/>
        <v>0</v>
      </c>
      <c r="GZ173" s="92">
        <f t="shared" si="216"/>
        <v>0</v>
      </c>
      <c r="HA173" s="92">
        <f t="shared" si="216"/>
        <v>0</v>
      </c>
      <c r="HC173" s="92">
        <f t="shared" si="180"/>
        <v>4.2810043922748945E-178</v>
      </c>
      <c r="HD173" s="92">
        <f t="shared" si="180"/>
        <v>2.0719607689783573E-189</v>
      </c>
      <c r="HE173" s="92">
        <f t="shared" si="180"/>
        <v>7.2687494696984453E-202</v>
      </c>
      <c r="HF173" s="92">
        <f t="shared" si="179"/>
        <v>2.9235684384940077E-220</v>
      </c>
      <c r="HG173" s="92">
        <f t="shared" si="179"/>
        <v>3.5163623596502398E-274</v>
      </c>
      <c r="HH173" s="92">
        <f t="shared" si="179"/>
        <v>0</v>
      </c>
      <c r="HI173" s="92">
        <f t="shared" si="179"/>
        <v>0</v>
      </c>
      <c r="HJ173" s="92">
        <f t="shared" si="179"/>
        <v>0</v>
      </c>
      <c r="HK173" s="92">
        <f t="shared" si="179"/>
        <v>0</v>
      </c>
      <c r="HL173" s="92">
        <f t="shared" si="179"/>
        <v>0</v>
      </c>
      <c r="HM173" s="92">
        <f t="shared" si="179"/>
        <v>0</v>
      </c>
      <c r="HN173" s="92">
        <f t="shared" si="179"/>
        <v>3.8854356551804079E-267</v>
      </c>
      <c r="HO173" s="92">
        <f t="shared" si="225"/>
        <v>1.6888390440542275E-218</v>
      </c>
      <c r="HP173" s="92">
        <f t="shared" si="225"/>
        <v>7.9469337529462344E-179</v>
      </c>
      <c r="HQ173" s="92">
        <f t="shared" si="225"/>
        <v>1.055833085611793E-165</v>
      </c>
      <c r="HS173" s="92">
        <f t="shared" si="217"/>
        <v>7.1290025257218187E-8</v>
      </c>
      <c r="HT173" s="92">
        <f t="shared" si="217"/>
        <v>8.1255795338614997E-9</v>
      </c>
      <c r="HU173" s="92">
        <f t="shared" si="217"/>
        <v>2.2052874753573582E-10</v>
      </c>
      <c r="HV173" s="92">
        <f t="shared" si="217"/>
        <v>1.8249846268610041E-12</v>
      </c>
      <c r="HW173" s="92">
        <f t="shared" si="217"/>
        <v>1.2416245539788454E-10</v>
      </c>
      <c r="HX173" s="92">
        <f t="shared" si="217"/>
        <v>2.5660274266925691E-10</v>
      </c>
      <c r="HY173" s="92">
        <f t="shared" si="217"/>
        <v>1.3253687539388656E-11</v>
      </c>
      <c r="HZ173" s="92">
        <f t="shared" si="217"/>
        <v>2.2771519068409986E-13</v>
      </c>
      <c r="IA173" s="92">
        <f t="shared" si="217"/>
        <v>1.2249597346759638E-11</v>
      </c>
      <c r="IB173" s="92">
        <f t="shared" si="217"/>
        <v>5.1357441066408619E-11</v>
      </c>
      <c r="IC173" s="92">
        <f t="shared" si="217"/>
        <v>3.6537376274537435E-10</v>
      </c>
      <c r="ID173" s="92">
        <f t="shared" si="217"/>
        <v>1.3398872927771863E-9</v>
      </c>
      <c r="IE173" s="92">
        <f t="shared" si="217"/>
        <v>9.1734328121097023E-8</v>
      </c>
      <c r="IF173" s="92">
        <f t="shared" si="217"/>
        <v>4.6488054561454504E-7</v>
      </c>
      <c r="IG173" s="92">
        <f t="shared" si="217"/>
        <v>1.3000893118469421E-7</v>
      </c>
      <c r="II173" s="92">
        <f t="shared" si="218"/>
        <v>3.7731021006493157E-2</v>
      </c>
      <c r="IJ173" s="92">
        <f t="shared" si="218"/>
        <v>0.10581253917347484</v>
      </c>
      <c r="IK173" s="92">
        <f t="shared" si="218"/>
        <v>5.5970821613713043E-2</v>
      </c>
      <c r="IL173" s="92">
        <f t="shared" si="218"/>
        <v>3.6417007969937527E-2</v>
      </c>
      <c r="IM173" s="92">
        <f t="shared" si="218"/>
        <v>1.3324788172678325E-2</v>
      </c>
      <c r="IN173" s="92">
        <f t="shared" si="218"/>
        <v>1.8549081372252349E-2</v>
      </c>
      <c r="IO173" s="92">
        <f t="shared" si="218"/>
        <v>2.2273272637403474E-2</v>
      </c>
      <c r="IP173" s="92">
        <f t="shared" si="218"/>
        <v>2.2772377898715637E-2</v>
      </c>
      <c r="IQ173" s="92">
        <f t="shared" si="218"/>
        <v>1.8924214464838791E-2</v>
      </c>
      <c r="IR173" s="92">
        <f t="shared" si="218"/>
        <v>1.3570579724330099E-2</v>
      </c>
      <c r="IS173" s="92">
        <f t="shared" si="218"/>
        <v>4.6349011434839533E-3</v>
      </c>
      <c r="IT173" s="92">
        <f t="shared" si="218"/>
        <v>2.142876618681254E-3</v>
      </c>
      <c r="IU173" s="92">
        <f t="shared" si="218"/>
        <v>3.438494129432256E-3</v>
      </c>
      <c r="IV173" s="92">
        <f t="shared" si="218"/>
        <v>1.1299331120448754E-2</v>
      </c>
      <c r="IW173" s="92">
        <f t="shared" si="218"/>
        <v>3.4987470460867837E-2</v>
      </c>
      <c r="IY173" s="92">
        <f t="shared" si="219"/>
        <v>3.7731092296518415E-2</v>
      </c>
      <c r="IZ173" s="92">
        <f t="shared" si="219"/>
        <v>0.10581254729905437</v>
      </c>
      <c r="JA173" s="92">
        <f t="shared" si="219"/>
        <v>5.5970821834241791E-2</v>
      </c>
      <c r="JB173" s="92">
        <f t="shared" si="219"/>
        <v>3.6417007971762512E-2</v>
      </c>
      <c r="JC173" s="92">
        <f t="shared" si="219"/>
        <v>1.332478829684078E-2</v>
      </c>
      <c r="JD173" s="92">
        <f t="shared" si="219"/>
        <v>1.8549081628855092E-2</v>
      </c>
      <c r="JE173" s="92">
        <f t="shared" si="219"/>
        <v>2.227327265065716E-2</v>
      </c>
      <c r="JF173" s="92">
        <f t="shared" si="219"/>
        <v>2.277237789894335E-2</v>
      </c>
      <c r="JG173" s="92">
        <f t="shared" si="219"/>
        <v>1.8924214477088388E-2</v>
      </c>
      <c r="JH173" s="92">
        <f t="shared" si="219"/>
        <v>1.357057977568754E-2</v>
      </c>
      <c r="JI173" s="92">
        <f t="shared" si="219"/>
        <v>4.6349015088577158E-3</v>
      </c>
      <c r="JJ173" s="92">
        <f t="shared" si="219"/>
        <v>2.1428779585685467E-3</v>
      </c>
      <c r="JK173" s="92">
        <f t="shared" si="219"/>
        <v>3.4385858637603771E-3</v>
      </c>
      <c r="JL173" s="92">
        <f t="shared" si="219"/>
        <v>1.1299796000994369E-2</v>
      </c>
      <c r="JM173" s="92">
        <f t="shared" si="219"/>
        <v>3.498760046979902E-2</v>
      </c>
    </row>
    <row r="174" spans="2:273" x14ac:dyDescent="0.25">
      <c r="B174" s="2">
        <v>147</v>
      </c>
      <c r="C174" s="37">
        <v>31.975000000000001</v>
      </c>
      <c r="D174" s="37">
        <v>32.450000000000003</v>
      </c>
      <c r="E174" s="37">
        <v>33.174999999999997</v>
      </c>
      <c r="F174" s="37">
        <v>35.625</v>
      </c>
      <c r="G174" s="37">
        <v>33.25</v>
      </c>
      <c r="H174" s="37">
        <v>32.9</v>
      </c>
      <c r="I174" s="37">
        <v>32.424999999999997</v>
      </c>
      <c r="J174" s="37">
        <v>37.625</v>
      </c>
      <c r="K174" s="37">
        <v>35.450000000000003</v>
      </c>
      <c r="L174" s="37">
        <v>32.225000000000001</v>
      </c>
      <c r="M174" s="37">
        <v>30.574999999999999</v>
      </c>
      <c r="N174" s="37">
        <v>29.332999999999998</v>
      </c>
      <c r="O174" s="37">
        <v>29.5</v>
      </c>
      <c r="P174" s="37">
        <v>34.076999999999998</v>
      </c>
      <c r="Q174" s="37">
        <v>49</v>
      </c>
      <c r="S174" s="4">
        <f t="shared" si="220"/>
        <v>31.432950834216154</v>
      </c>
      <c r="T174" s="4">
        <f t="shared" si="220"/>
        <v>31.60988529722513</v>
      </c>
      <c r="U174" s="4">
        <f t="shared" si="220"/>
        <v>34.875615235032157</v>
      </c>
      <c r="V174" s="4">
        <f t="shared" si="220"/>
        <v>34.796120319655373</v>
      </c>
      <c r="W174" s="4">
        <f t="shared" si="220"/>
        <v>33.775568214903117</v>
      </c>
      <c r="X174" s="4">
        <f t="shared" si="220"/>
        <v>33.784020024322544</v>
      </c>
      <c r="Y174" s="4">
        <f t="shared" si="220"/>
        <v>34.17769875889487</v>
      </c>
      <c r="Z174" s="4">
        <f t="shared" si="220"/>
        <v>36.578264380989879</v>
      </c>
      <c r="AA174" s="4">
        <f t="shared" si="220"/>
        <v>35.329312885645336</v>
      </c>
      <c r="AB174" s="4">
        <f t="shared" si="220"/>
        <v>32.22455674757866</v>
      </c>
      <c r="AC174" s="4">
        <f t="shared" si="220"/>
        <v>30.159995735975425</v>
      </c>
      <c r="AD174" s="4">
        <f t="shared" si="220"/>
        <v>28.994614665553193</v>
      </c>
      <c r="AE174" s="4">
        <f t="shared" si="220"/>
        <v>30.458577851650663</v>
      </c>
      <c r="AF174" s="4">
        <f t="shared" si="220"/>
        <v>33.451078179501081</v>
      </c>
      <c r="AG174" s="4">
        <f t="shared" si="220"/>
        <v>49.417697380225427</v>
      </c>
      <c r="AI174" s="4">
        <f t="shared" si="221"/>
        <v>0.54204916578384754</v>
      </c>
      <c r="AJ174" s="4">
        <f t="shared" si="221"/>
        <v>0.84011470277487277</v>
      </c>
      <c r="AK174" s="4">
        <f t="shared" si="221"/>
        <v>-1.7006152350321599</v>
      </c>
      <c r="AL174" s="4">
        <f t="shared" si="221"/>
        <v>0.82887968034462745</v>
      </c>
      <c r="AM174" s="4">
        <f t="shared" si="221"/>
        <v>-0.52556821490311734</v>
      </c>
      <c r="AN174" s="4">
        <f t="shared" si="221"/>
        <v>-0.88402002432254534</v>
      </c>
      <c r="AO174" s="4">
        <f t="shared" si="221"/>
        <v>-1.7526987588948728</v>
      </c>
      <c r="AP174" s="4">
        <f t="shared" si="221"/>
        <v>1.0467356190101214</v>
      </c>
      <c r="AQ174" s="4">
        <f t="shared" si="221"/>
        <v>0.12068711435466639</v>
      </c>
      <c r="AR174" s="4">
        <f t="shared" si="221"/>
        <v>4.4325242134135578E-4</v>
      </c>
      <c r="AS174" s="4">
        <f t="shared" si="221"/>
        <v>0.41500426402457435</v>
      </c>
      <c r="AT174" s="4">
        <f t="shared" si="221"/>
        <v>0.33838533444680508</v>
      </c>
      <c r="AU174" s="4">
        <f t="shared" si="221"/>
        <v>-0.95857785165066289</v>
      </c>
      <c r="AV174" s="4">
        <f t="shared" si="221"/>
        <v>0.62592182049891676</v>
      </c>
      <c r="AW174" s="4">
        <f t="shared" si="221"/>
        <v>-0.41769738022542668</v>
      </c>
      <c r="AY174" s="2">
        <f t="shared" si="213"/>
        <v>31.425858603477298</v>
      </c>
      <c r="AZ174" s="2">
        <f t="shared" si="213"/>
        <v>30.836885587022195</v>
      </c>
      <c r="BA174" s="2">
        <f t="shared" si="213"/>
        <v>32.626753822100319</v>
      </c>
      <c r="BB174" s="2">
        <f t="shared" si="213"/>
        <v>32.149489114916506</v>
      </c>
      <c r="BC174" s="2">
        <f t="shared" si="213"/>
        <v>32.280759716810579</v>
      </c>
      <c r="BD174" s="2">
        <f t="shared" si="213"/>
        <v>31.860495485756473</v>
      </c>
      <c r="BE174" s="2">
        <f t="shared" si="213"/>
        <v>31.261409493379723</v>
      </c>
      <c r="BF174" s="2">
        <f t="shared" si="213"/>
        <v>33.089809011296545</v>
      </c>
      <c r="BG174" s="2">
        <f t="shared" si="213"/>
        <v>32.258838202117445</v>
      </c>
      <c r="BH174" s="2">
        <f t="shared" si="213"/>
        <v>29.581661942786599</v>
      </c>
      <c r="BI174" s="2">
        <f t="shared" si="213"/>
        <v>28.834212736812425</v>
      </c>
      <c r="BJ174" s="2">
        <f t="shared" si="213"/>
        <v>28.212787279910444</v>
      </c>
      <c r="BK174" s="2">
        <f t="shared" si="213"/>
        <v>29.224978625641441</v>
      </c>
      <c r="BL174" s="2">
        <f t="shared" si="213"/>
        <v>29.565823511277308</v>
      </c>
      <c r="BM174" s="2">
        <f t="shared" si="213"/>
        <v>35.199461306091905</v>
      </c>
      <c r="BO174" s="2" t="str">
        <f t="shared" si="181"/>
        <v/>
      </c>
      <c r="BP174" s="2" t="str">
        <f t="shared" si="182"/>
        <v/>
      </c>
      <c r="BQ174" s="2" t="str">
        <f t="shared" si="183"/>
        <v/>
      </c>
      <c r="BR174" s="2" t="str">
        <f t="shared" si="184"/>
        <v/>
      </c>
      <c r="BS174" s="2" t="str">
        <f t="shared" si="185"/>
        <v/>
      </c>
      <c r="BT174" s="2" t="str">
        <f t="shared" si="186"/>
        <v/>
      </c>
      <c r="BU174" s="2" t="str">
        <f t="shared" si="187"/>
        <v/>
      </c>
      <c r="BV174" s="2" t="str">
        <f t="shared" si="188"/>
        <v/>
      </c>
      <c r="BW174" s="2" t="str">
        <f t="shared" si="189"/>
        <v/>
      </c>
      <c r="BX174" s="2" t="str">
        <f t="shared" si="190"/>
        <v/>
      </c>
      <c r="BY174" s="2" t="str">
        <f t="shared" si="191"/>
        <v/>
      </c>
      <c r="BZ174" s="2" t="str">
        <f t="shared" si="192"/>
        <v/>
      </c>
      <c r="CA174" s="2" t="str">
        <f t="shared" si="193"/>
        <v/>
      </c>
      <c r="CB174" s="2" t="str">
        <f t="shared" si="194"/>
        <v/>
      </c>
      <c r="CC174" s="2" t="str">
        <f t="shared" si="195"/>
        <v/>
      </c>
      <c r="CE174" s="2" t="str">
        <f t="shared" si="214"/>
        <v/>
      </c>
      <c r="CF174" s="2" t="str">
        <f t="shared" si="214"/>
        <v/>
      </c>
      <c r="CG174" s="2" t="str">
        <f t="shared" si="214"/>
        <v/>
      </c>
      <c r="CH174" s="2" t="str">
        <f t="shared" si="214"/>
        <v/>
      </c>
      <c r="CI174" s="2" t="str">
        <f t="shared" si="214"/>
        <v/>
      </c>
      <c r="CJ174" s="2" t="str">
        <f t="shared" si="214"/>
        <v/>
      </c>
      <c r="CK174" s="2" t="str">
        <f t="shared" si="214"/>
        <v/>
      </c>
      <c r="CL174" s="2" t="str">
        <f t="shared" si="214"/>
        <v/>
      </c>
      <c r="CM174" s="2" t="str">
        <f t="shared" si="214"/>
        <v/>
      </c>
      <c r="CN174" s="2" t="str">
        <f t="shared" si="214"/>
        <v/>
      </c>
      <c r="CO174" s="2">
        <f t="shared" si="214"/>
        <v>30.574999999999999</v>
      </c>
      <c r="CP174" s="2">
        <f t="shared" si="214"/>
        <v>29.332999999999998</v>
      </c>
      <c r="CQ174" s="2">
        <f t="shared" si="214"/>
        <v>29.5</v>
      </c>
      <c r="CR174" s="2" t="str">
        <f t="shared" si="214"/>
        <v/>
      </c>
      <c r="CS174" s="2" t="str">
        <f t="shared" si="214"/>
        <v/>
      </c>
      <c r="CU174" s="2" t="str">
        <f t="shared" si="196"/>
        <v/>
      </c>
      <c r="CV174" s="2" t="str">
        <f t="shared" si="197"/>
        <v/>
      </c>
      <c r="CW174" s="2" t="str">
        <f t="shared" si="198"/>
        <v/>
      </c>
      <c r="CX174" s="2" t="str">
        <f t="shared" si="199"/>
        <v/>
      </c>
      <c r="CY174" s="2" t="str">
        <f t="shared" si="200"/>
        <v/>
      </c>
      <c r="CZ174" s="2" t="str">
        <f t="shared" si="201"/>
        <v/>
      </c>
      <c r="DA174" s="2" t="str">
        <f t="shared" si="202"/>
        <v/>
      </c>
      <c r="DB174" s="2" t="str">
        <f t="shared" si="203"/>
        <v/>
      </c>
      <c r="DC174" s="2" t="str">
        <f t="shared" si="204"/>
        <v/>
      </c>
      <c r="DD174" s="2" t="str">
        <f t="shared" si="205"/>
        <v/>
      </c>
      <c r="DE174" s="2">
        <f t="shared" si="206"/>
        <v>30.574999999999999</v>
      </c>
      <c r="DF174" s="2">
        <f t="shared" si="207"/>
        <v>29.332999999999998</v>
      </c>
      <c r="DG174" s="2">
        <f t="shared" si="208"/>
        <v>29.5</v>
      </c>
      <c r="DH174" s="2" t="str">
        <f t="shared" si="209"/>
        <v/>
      </c>
      <c r="DI174" s="2" t="str">
        <f t="shared" si="210"/>
        <v/>
      </c>
      <c r="DK174" s="2">
        <f t="shared" si="222"/>
        <v>83.890888501742154</v>
      </c>
      <c r="DL174" s="2">
        <f t="shared" si="222"/>
        <v>75.356599190283404</v>
      </c>
      <c r="DM174" s="2">
        <f t="shared" si="222"/>
        <v>69.654198606271777</v>
      </c>
      <c r="DN174" s="2">
        <f t="shared" si="222"/>
        <v>87.567769359587288</v>
      </c>
      <c r="DO174" s="2">
        <f t="shared" si="222"/>
        <v>82.244027484143743</v>
      </c>
      <c r="DP174" s="2">
        <f t="shared" si="222"/>
        <v>72.158205034708175</v>
      </c>
      <c r="DQ174" s="2">
        <f t="shared" si="222"/>
        <v>75.567494714587752</v>
      </c>
      <c r="DR174" s="2">
        <f t="shared" si="222"/>
        <v>77.540946843853831</v>
      </c>
      <c r="DS174" s="2">
        <f t="shared" si="222"/>
        <v>74.26450140944327</v>
      </c>
      <c r="DT174" s="2">
        <f t="shared" si="222"/>
        <v>72.434084217918581</v>
      </c>
      <c r="DU174" s="2">
        <f t="shared" si="222"/>
        <v>63.02705574912892</v>
      </c>
      <c r="DV174" s="2">
        <f t="shared" si="222"/>
        <v>72.216634853518556</v>
      </c>
      <c r="DW174" s="2">
        <f t="shared" si="222"/>
        <v>65.647473291050034</v>
      </c>
      <c r="DX174" s="2">
        <f t="shared" si="222"/>
        <v>80.433325581395351</v>
      </c>
      <c r="DY174" s="2">
        <f t="shared" si="222"/>
        <v>74.813052631578955</v>
      </c>
      <c r="EA174" s="2">
        <f t="shared" si="212"/>
        <v>31.317512351945851</v>
      </c>
      <c r="EB174" s="2">
        <f t="shared" si="212"/>
        <v>30.643656050827758</v>
      </c>
      <c r="EC174" s="2">
        <f t="shared" si="212"/>
        <v>32.884579082657247</v>
      </c>
      <c r="ED174" s="2">
        <f t="shared" si="212"/>
        <v>31.805980427298142</v>
      </c>
      <c r="EE174" s="2">
        <f t="shared" si="212"/>
        <v>32.100678872372001</v>
      </c>
      <c r="EF174" s="2">
        <f t="shared" si="212"/>
        <v>31.7674942670665</v>
      </c>
      <c r="EG174" s="2">
        <f t="shared" si="212"/>
        <v>31.150075713667178</v>
      </c>
      <c r="EH174" s="2">
        <f t="shared" si="212"/>
        <v>33.208648972654714</v>
      </c>
      <c r="EI174" s="2">
        <f t="shared" si="212"/>
        <v>32.105418801722109</v>
      </c>
      <c r="EJ174" s="2">
        <f t="shared" si="212"/>
        <v>29.402194125531022</v>
      </c>
      <c r="EK174" s="2">
        <f t="shared" si="211"/>
        <v>28.394552177280719</v>
      </c>
      <c r="EL174" s="2">
        <f t="shared" si="178"/>
        <v>28.101621321622115</v>
      </c>
      <c r="EM174" s="2">
        <f t="shared" si="178"/>
        <v>29.185110489551032</v>
      </c>
      <c r="EN174" s="2">
        <f t="shared" si="178"/>
        <v>29.523310092009353</v>
      </c>
      <c r="EO174" s="2">
        <f t="shared" si="178"/>
        <v>35.603232550709436</v>
      </c>
      <c r="EQ174" s="2">
        <f t="shared" si="223"/>
        <v>31.665871727050291</v>
      </c>
      <c r="ER174" s="2">
        <f t="shared" si="223"/>
        <v>31.19860021712854</v>
      </c>
      <c r="ES174" s="2">
        <f t="shared" si="223"/>
        <v>32.103742335072347</v>
      </c>
      <c r="ET174" s="2">
        <f t="shared" si="223"/>
        <v>32.830185391048005</v>
      </c>
      <c r="EU174" s="2">
        <f t="shared" si="223"/>
        <v>32.694200447985864</v>
      </c>
      <c r="EV174" s="2">
        <f t="shared" si="223"/>
        <v>32.068348274496287</v>
      </c>
      <c r="EW174" s="2">
        <f t="shared" si="223"/>
        <v>31.500034878393901</v>
      </c>
      <c r="EX174" s="2">
        <f t="shared" si="223"/>
        <v>32.826974694019697</v>
      </c>
      <c r="EY174" s="2">
        <f t="shared" si="223"/>
        <v>32.598548206227917</v>
      </c>
      <c r="EZ174" s="2">
        <f t="shared" si="223"/>
        <v>30.00242981190771</v>
      </c>
      <c r="FA174" s="2">
        <f t="shared" si="223"/>
        <v>29.99891344049659</v>
      </c>
      <c r="FB174" s="2">
        <f t="shared" si="223"/>
        <v>28.518231000524686</v>
      </c>
      <c r="FC174" s="2">
        <f t="shared" si="223"/>
        <v>29.332089747127306</v>
      </c>
      <c r="FD174" s="2">
        <f t="shared" si="223"/>
        <v>29.674427961161943</v>
      </c>
      <c r="FE174" s="2">
        <f t="shared" si="223"/>
        <v>33.906346222603588</v>
      </c>
      <c r="FG174" s="2">
        <f t="shared" si="224"/>
        <v>0.99994387235045179</v>
      </c>
      <c r="FH174" s="2">
        <f t="shared" si="224"/>
        <v>0.99994886469530642</v>
      </c>
      <c r="FI174" s="2">
        <f t="shared" si="224"/>
        <v>0.99993953053436335</v>
      </c>
      <c r="FJ174" s="2">
        <f t="shared" si="224"/>
        <v>0.99993458755246201</v>
      </c>
      <c r="FK174" s="2">
        <f t="shared" si="224"/>
        <v>0.99992880133180584</v>
      </c>
      <c r="FL174" s="2">
        <f t="shared" si="224"/>
        <v>0.99993325206448191</v>
      </c>
      <c r="FM174" s="2">
        <f t="shared" si="224"/>
        <v>0.99993168307908553</v>
      </c>
      <c r="FN174" s="2">
        <f t="shared" si="224"/>
        <v>0.99992480496826153</v>
      </c>
      <c r="FO174" s="2">
        <f t="shared" si="224"/>
        <v>0.99992639045278398</v>
      </c>
      <c r="FP174" s="2">
        <f t="shared" si="224"/>
        <v>0.99992402065811647</v>
      </c>
      <c r="FQ174" s="2">
        <f t="shared" si="224"/>
        <v>0.99992089656312899</v>
      </c>
      <c r="FR174" s="2">
        <f t="shared" si="224"/>
        <v>0.99991868134926243</v>
      </c>
      <c r="FS174" s="2">
        <f t="shared" si="224"/>
        <v>0.99991975674566469</v>
      </c>
      <c r="FT174" s="2">
        <f t="shared" si="224"/>
        <v>0.99993100528945056</v>
      </c>
      <c r="FU174" s="2">
        <f t="shared" si="224"/>
        <v>0.99991138144400971</v>
      </c>
      <c r="FW174" s="2">
        <f t="shared" si="215"/>
        <v>0.30254799793387721</v>
      </c>
      <c r="FX174" s="2">
        <f t="shared" si="215"/>
        <v>0.34407628337831464</v>
      </c>
      <c r="FY174" s="2">
        <f t="shared" si="215"/>
        <v>0.33303850082044101</v>
      </c>
      <c r="FZ174" s="2">
        <f t="shared" si="215"/>
        <v>0.33182925737919933</v>
      </c>
      <c r="GA174" s="2">
        <f t="shared" si="215"/>
        <v>0.29739559950464745</v>
      </c>
      <c r="GB174" s="2">
        <f t="shared" si="215"/>
        <v>0.30016293584920933</v>
      </c>
      <c r="GC174" s="2">
        <f t="shared" si="215"/>
        <v>0.30946272973306749</v>
      </c>
      <c r="GD174" s="2">
        <f t="shared" si="215"/>
        <v>0.32009893446464943</v>
      </c>
      <c r="GE174" s="2">
        <f t="shared" si="215"/>
        <v>0.30482077937368918</v>
      </c>
      <c r="GF174" s="2">
        <f t="shared" si="215"/>
        <v>0.29354849530852262</v>
      </c>
      <c r="GG174" s="2">
        <f t="shared" si="215"/>
        <v>0.27233330764664232</v>
      </c>
      <c r="GH174" s="2">
        <f t="shared" si="215"/>
        <v>0.25822392123492571</v>
      </c>
      <c r="GI174" s="2">
        <f t="shared" si="215"/>
        <v>0.25134347558727826</v>
      </c>
      <c r="GJ174" s="2">
        <f t="shared" si="215"/>
        <v>0.25808263247687968</v>
      </c>
      <c r="GK174" s="2">
        <f t="shared" si="215"/>
        <v>0.23999601830036688</v>
      </c>
      <c r="GM174" s="92">
        <f t="shared" si="216"/>
        <v>0</v>
      </c>
      <c r="GN174" s="92">
        <f t="shared" si="216"/>
        <v>0</v>
      </c>
      <c r="GO174" s="92">
        <f t="shared" si="216"/>
        <v>0</v>
      </c>
      <c r="GP174" s="92">
        <f t="shared" si="216"/>
        <v>0</v>
      </c>
      <c r="GQ174" s="92">
        <f t="shared" si="216"/>
        <v>0</v>
      </c>
      <c r="GR174" s="92">
        <f t="shared" si="216"/>
        <v>0</v>
      </c>
      <c r="GS174" s="92">
        <f t="shared" si="216"/>
        <v>0</v>
      </c>
      <c r="GT174" s="92">
        <f t="shared" si="216"/>
        <v>2.8527929550910303E-279</v>
      </c>
      <c r="GU174" s="92">
        <f t="shared" si="216"/>
        <v>0</v>
      </c>
      <c r="GV174" s="92">
        <f t="shared" si="216"/>
        <v>0</v>
      </c>
      <c r="GW174" s="92">
        <f t="shared" si="216"/>
        <v>0</v>
      </c>
      <c r="GX174" s="92">
        <f t="shared" si="216"/>
        <v>0</v>
      </c>
      <c r="GY174" s="92">
        <f t="shared" si="216"/>
        <v>0</v>
      </c>
      <c r="GZ174" s="92">
        <f t="shared" si="216"/>
        <v>0</v>
      </c>
      <c r="HA174" s="92">
        <f t="shared" si="216"/>
        <v>0</v>
      </c>
      <c r="HC174" s="92">
        <f t="shared" si="180"/>
        <v>3.9152472977101304E-184</v>
      </c>
      <c r="HD174" s="92">
        <f t="shared" si="180"/>
        <v>1.1047398660790563E-195</v>
      </c>
      <c r="HE174" s="92">
        <f t="shared" si="180"/>
        <v>1.4978651335622923E-208</v>
      </c>
      <c r="HF174" s="92">
        <f t="shared" si="179"/>
        <v>1.744510932324775E-227</v>
      </c>
      <c r="HG174" s="92">
        <f t="shared" si="179"/>
        <v>2.1343602747124952E-283</v>
      </c>
      <c r="HH174" s="92">
        <f t="shared" si="179"/>
        <v>0</v>
      </c>
      <c r="HI174" s="92">
        <f t="shared" si="179"/>
        <v>0</v>
      </c>
      <c r="HJ174" s="92">
        <f t="shared" si="179"/>
        <v>0</v>
      </c>
      <c r="HK174" s="92">
        <f t="shared" si="179"/>
        <v>0</v>
      </c>
      <c r="HL174" s="92">
        <f t="shared" si="179"/>
        <v>0</v>
      </c>
      <c r="HM174" s="92">
        <f t="shared" si="179"/>
        <v>0</v>
      </c>
      <c r="HN174" s="92">
        <f t="shared" si="179"/>
        <v>2.9515970008350861E-276</v>
      </c>
      <c r="HO174" s="92">
        <f t="shared" si="225"/>
        <v>4.8035269280355453E-226</v>
      </c>
      <c r="HP174" s="92">
        <f t="shared" si="225"/>
        <v>6.091109962587253E-185</v>
      </c>
      <c r="HQ174" s="92">
        <f t="shared" si="225"/>
        <v>3.3905804074774364E-171</v>
      </c>
      <c r="HS174" s="92">
        <f t="shared" si="217"/>
        <v>1.4781910113929085E-8</v>
      </c>
      <c r="HT174" s="92">
        <f t="shared" si="217"/>
        <v>1.5975487842996628E-9</v>
      </c>
      <c r="HU174" s="92">
        <f t="shared" si="217"/>
        <v>3.0224345867792144E-11</v>
      </c>
      <c r="HV174" s="92">
        <f t="shared" si="217"/>
        <v>1.668812142050885E-13</v>
      </c>
      <c r="HW174" s="92">
        <f t="shared" si="217"/>
        <v>1.4273209150412376E-11</v>
      </c>
      <c r="HX174" s="92">
        <f t="shared" si="217"/>
        <v>3.3000084600012911E-11</v>
      </c>
      <c r="HY174" s="92">
        <f t="shared" si="217"/>
        <v>1.4305690038339154E-12</v>
      </c>
      <c r="HZ174" s="92">
        <f t="shared" si="217"/>
        <v>1.8051774685370775E-14</v>
      </c>
      <c r="IA174" s="92">
        <f t="shared" si="217"/>
        <v>1.3099377672196748E-12</v>
      </c>
      <c r="IB174" s="92">
        <f t="shared" si="217"/>
        <v>5.9453796099683952E-12</v>
      </c>
      <c r="IC174" s="92">
        <f t="shared" si="217"/>
        <v>4.3006136359357399E-11</v>
      </c>
      <c r="ID174" s="92">
        <f t="shared" si="217"/>
        <v>1.6281927180166399E-10</v>
      </c>
      <c r="IE174" s="92">
        <f t="shared" si="217"/>
        <v>1.6282259431761859E-8</v>
      </c>
      <c r="IF174" s="92">
        <f t="shared" si="217"/>
        <v>9.4104131544396564E-8</v>
      </c>
      <c r="IG174" s="92">
        <f t="shared" si="217"/>
        <v>2.2061971815426952E-8</v>
      </c>
      <c r="II174" s="92">
        <f t="shared" si="218"/>
        <v>6.0815782177373115E-2</v>
      </c>
      <c r="IJ174" s="92">
        <f t="shared" si="218"/>
        <v>0.15291387360515396</v>
      </c>
      <c r="IK174" s="92">
        <f t="shared" si="218"/>
        <v>9.0259119779185396E-2</v>
      </c>
      <c r="IL174" s="92">
        <f t="shared" si="218"/>
        <v>6.3876122851337383E-2</v>
      </c>
      <c r="IM174" s="92">
        <f t="shared" si="218"/>
        <v>2.5317126184955262E-2</v>
      </c>
      <c r="IN174" s="92">
        <f t="shared" si="218"/>
        <v>3.3588015435106325E-2</v>
      </c>
      <c r="IO174" s="92">
        <f t="shared" si="218"/>
        <v>4.0129273343886544E-2</v>
      </c>
      <c r="IP174" s="92">
        <f t="shared" si="218"/>
        <v>4.2215113032585287E-2</v>
      </c>
      <c r="IQ174" s="92">
        <f t="shared" si="218"/>
        <v>3.4617389262331086E-2</v>
      </c>
      <c r="IR174" s="92">
        <f t="shared" si="218"/>
        <v>2.5406327012082702E-2</v>
      </c>
      <c r="IS174" s="92">
        <f t="shared" si="218"/>
        <v>9.6246387075037271E-3</v>
      </c>
      <c r="IT174" s="92">
        <f t="shared" si="218"/>
        <v>4.7524030926919779E-3</v>
      </c>
      <c r="IU174" s="92">
        <f t="shared" si="218"/>
        <v>6.9747561721816764E-3</v>
      </c>
      <c r="IV174" s="92">
        <f t="shared" si="218"/>
        <v>1.9472216165883585E-2</v>
      </c>
      <c r="IW174" s="92">
        <f t="shared" si="218"/>
        <v>5.08484175536731E-2</v>
      </c>
      <c r="IY174" s="92">
        <f t="shared" si="219"/>
        <v>6.0815796959283228E-2</v>
      </c>
      <c r="IZ174" s="92">
        <f t="shared" si="219"/>
        <v>0.15291387520270275</v>
      </c>
      <c r="JA174" s="92">
        <f t="shared" si="219"/>
        <v>9.0259119809409746E-2</v>
      </c>
      <c r="JB174" s="92">
        <f t="shared" si="219"/>
        <v>6.3876122851504263E-2</v>
      </c>
      <c r="JC174" s="92">
        <f t="shared" si="219"/>
        <v>2.5317126199228469E-2</v>
      </c>
      <c r="JD174" s="92">
        <f t="shared" si="219"/>
        <v>3.3588015468106407E-2</v>
      </c>
      <c r="JE174" s="92">
        <f t="shared" si="219"/>
        <v>4.0129273345317115E-2</v>
      </c>
      <c r="JF174" s="92">
        <f t="shared" si="219"/>
        <v>4.2215113032603342E-2</v>
      </c>
      <c r="JG174" s="92">
        <f t="shared" si="219"/>
        <v>3.4617389263641024E-2</v>
      </c>
      <c r="JH174" s="92">
        <f t="shared" si="219"/>
        <v>2.5406327018028082E-2</v>
      </c>
      <c r="JI174" s="92">
        <f t="shared" si="219"/>
        <v>9.6246387505098639E-3</v>
      </c>
      <c r="JJ174" s="92">
        <f t="shared" si="219"/>
        <v>4.7524032555112498E-3</v>
      </c>
      <c r="JK174" s="92">
        <f t="shared" si="219"/>
        <v>6.9747724544411078E-3</v>
      </c>
      <c r="JL174" s="92">
        <f t="shared" si="219"/>
        <v>1.9472310270015128E-2</v>
      </c>
      <c r="JM174" s="92">
        <f t="shared" si="219"/>
        <v>5.0848439615644919E-2</v>
      </c>
    </row>
    <row r="175" spans="2:273" x14ac:dyDescent="0.25">
      <c r="B175" s="2">
        <v>148</v>
      </c>
      <c r="C175" s="37">
        <v>31.425000000000001</v>
      </c>
      <c r="D175" s="37">
        <v>32.024999999999999</v>
      </c>
      <c r="E175" s="37">
        <v>34.325000000000003</v>
      </c>
      <c r="F175" s="37">
        <v>35.875</v>
      </c>
      <c r="G175" s="37">
        <v>34.25</v>
      </c>
      <c r="H175" s="37">
        <v>33.4</v>
      </c>
      <c r="I175" s="37">
        <v>36.15</v>
      </c>
      <c r="J175" s="37">
        <v>40.975000000000001</v>
      </c>
      <c r="K175" s="37">
        <v>38.575000000000003</v>
      </c>
      <c r="L175" s="37">
        <v>32.825000000000003</v>
      </c>
      <c r="M175" s="37">
        <v>31.95</v>
      </c>
      <c r="N175" s="37">
        <v>29.975999999999999</v>
      </c>
      <c r="O175" s="37">
        <v>30.5</v>
      </c>
      <c r="P175" s="37">
        <v>36.462000000000003</v>
      </c>
      <c r="Q175" s="37">
        <v>55.359000000000002</v>
      </c>
      <c r="S175" s="4">
        <f t="shared" si="220"/>
        <v>31.34560964454533</v>
      </c>
      <c r="T175" s="4">
        <f t="shared" si="220"/>
        <v>31.67646687058291</v>
      </c>
      <c r="U175" s="4">
        <f t="shared" si="220"/>
        <v>35.649853955620692</v>
      </c>
      <c r="V175" s="4">
        <f t="shared" si="220"/>
        <v>36.020549822791793</v>
      </c>
      <c r="W175" s="4">
        <f t="shared" si="220"/>
        <v>34.648005061614157</v>
      </c>
      <c r="X175" s="4">
        <f t="shared" si="220"/>
        <v>34.801439182438756</v>
      </c>
      <c r="Y175" s="4">
        <f t="shared" si="220"/>
        <v>35.704263948256134</v>
      </c>
      <c r="Z175" s="4">
        <f t="shared" si="220"/>
        <v>38.504332468835798</v>
      </c>
      <c r="AA175" s="4">
        <f t="shared" si="220"/>
        <v>36.997761845665593</v>
      </c>
      <c r="AB175" s="4">
        <f t="shared" si="220"/>
        <v>33.752080218034671</v>
      </c>
      <c r="AC175" s="4">
        <f t="shared" si="220"/>
        <v>31.093101825880225</v>
      </c>
      <c r="AD175" s="4">
        <f t="shared" si="220"/>
        <v>29.572977834812523</v>
      </c>
      <c r="AE175" s="4">
        <f t="shared" si="220"/>
        <v>31.313916653183739</v>
      </c>
      <c r="AF175" s="4">
        <f t="shared" si="220"/>
        <v>35.426591960663934</v>
      </c>
      <c r="AG175" s="4">
        <f t="shared" si="220"/>
        <v>54.052582061286216</v>
      </c>
      <c r="AI175" s="4">
        <f t="shared" si="221"/>
        <v>7.9390355454670214E-2</v>
      </c>
      <c r="AJ175" s="4">
        <f t="shared" si="221"/>
        <v>0.34853312941708836</v>
      </c>
      <c r="AK175" s="4">
        <f t="shared" si="221"/>
        <v>-1.3248539556206893</v>
      </c>
      <c r="AL175" s="4">
        <f t="shared" si="221"/>
        <v>-0.14554982279179285</v>
      </c>
      <c r="AM175" s="4">
        <f t="shared" si="221"/>
        <v>-0.39800506161415683</v>
      </c>
      <c r="AN175" s="4">
        <f t="shared" si="221"/>
        <v>-1.4014391824387573</v>
      </c>
      <c r="AO175" s="4">
        <f t="shared" si="221"/>
        <v>0.44573605174386444</v>
      </c>
      <c r="AP175" s="4">
        <f t="shared" si="221"/>
        <v>2.470667531164203</v>
      </c>
      <c r="AQ175" s="4">
        <f t="shared" si="221"/>
        <v>1.5772381543344096</v>
      </c>
      <c r="AR175" s="4">
        <f t="shared" si="221"/>
        <v>-0.92708021803466778</v>
      </c>
      <c r="AS175" s="4">
        <f t="shared" si="221"/>
        <v>0.85689817411977387</v>
      </c>
      <c r="AT175" s="4">
        <f t="shared" si="221"/>
        <v>0.40302216518747613</v>
      </c>
      <c r="AU175" s="4">
        <f t="shared" si="221"/>
        <v>-0.81391665318373896</v>
      </c>
      <c r="AV175" s="4">
        <f t="shared" si="221"/>
        <v>1.035408039336069</v>
      </c>
      <c r="AW175" s="4">
        <f t="shared" si="221"/>
        <v>1.3064179387137855</v>
      </c>
      <c r="AY175" s="2">
        <f t="shared" si="213"/>
        <v>31.335519741555924</v>
      </c>
      <c r="AZ175" s="2">
        <f t="shared" si="213"/>
        <v>30.703750472698246</v>
      </c>
      <c r="BA175" s="2">
        <f t="shared" si="213"/>
        <v>32.51843442544245</v>
      </c>
      <c r="BB175" s="2">
        <f t="shared" si="213"/>
        <v>32.055265911778712</v>
      </c>
      <c r="BC175" s="2">
        <f t="shared" si="213"/>
        <v>32.180177482398328</v>
      </c>
      <c r="BD175" s="2">
        <f t="shared" si="213"/>
        <v>31.764201416754872</v>
      </c>
      <c r="BE175" s="2">
        <f t="shared" si="213"/>
        <v>31.149789794034536</v>
      </c>
      <c r="BF175" s="2">
        <f t="shared" si="213"/>
        <v>32.964612308931827</v>
      </c>
      <c r="BG175" s="2">
        <f t="shared" si="213"/>
        <v>32.12149655603023</v>
      </c>
      <c r="BH175" s="2">
        <f t="shared" si="213"/>
        <v>29.434600378539855</v>
      </c>
      <c r="BI175" s="2">
        <f t="shared" si="213"/>
        <v>28.684900619959116</v>
      </c>
      <c r="BJ175" s="2">
        <f t="shared" si="213"/>
        <v>28.053338524167053</v>
      </c>
      <c r="BK175" s="2">
        <f t="shared" si="213"/>
        <v>29.094712108297696</v>
      </c>
      <c r="BL175" s="2">
        <f t="shared" si="213"/>
        <v>29.438158654878933</v>
      </c>
      <c r="BM175" s="2">
        <f t="shared" si="213"/>
        <v>35.028355622108251</v>
      </c>
      <c r="BO175" s="2" t="str">
        <f t="shared" si="181"/>
        <v/>
      </c>
      <c r="BP175" s="2" t="str">
        <f t="shared" si="182"/>
        <v/>
      </c>
      <c r="BQ175" s="2" t="str">
        <f t="shared" si="183"/>
        <v/>
      </c>
      <c r="BR175" s="2" t="str">
        <f t="shared" si="184"/>
        <v/>
      </c>
      <c r="BS175" s="2" t="str">
        <f t="shared" si="185"/>
        <v/>
      </c>
      <c r="BT175" s="2" t="str">
        <f t="shared" si="186"/>
        <v/>
      </c>
      <c r="BU175" s="2" t="str">
        <f t="shared" si="187"/>
        <v/>
      </c>
      <c r="BV175" s="2" t="str">
        <f t="shared" si="188"/>
        <v/>
      </c>
      <c r="BW175" s="2" t="str">
        <f t="shared" si="189"/>
        <v/>
      </c>
      <c r="BX175" s="2" t="str">
        <f t="shared" si="190"/>
        <v/>
      </c>
      <c r="BY175" s="2" t="str">
        <f t="shared" si="191"/>
        <v/>
      </c>
      <c r="BZ175" s="2" t="str">
        <f t="shared" si="192"/>
        <v/>
      </c>
      <c r="CA175" s="2" t="str">
        <f t="shared" si="193"/>
        <v/>
      </c>
      <c r="CB175" s="2" t="str">
        <f t="shared" si="194"/>
        <v/>
      </c>
      <c r="CC175" s="2" t="str">
        <f t="shared" si="195"/>
        <v/>
      </c>
      <c r="CE175" s="2" t="str">
        <f t="shared" si="214"/>
        <v/>
      </c>
      <c r="CF175" s="2" t="str">
        <f t="shared" si="214"/>
        <v/>
      </c>
      <c r="CG175" s="2" t="str">
        <f t="shared" si="214"/>
        <v/>
      </c>
      <c r="CH175" s="2" t="str">
        <f t="shared" si="214"/>
        <v/>
      </c>
      <c r="CI175" s="2" t="str">
        <f t="shared" si="214"/>
        <v/>
      </c>
      <c r="CJ175" s="2" t="str">
        <f t="shared" si="214"/>
        <v/>
      </c>
      <c r="CK175" s="2" t="str">
        <f t="shared" si="214"/>
        <v/>
      </c>
      <c r="CL175" s="2" t="str">
        <f t="shared" si="214"/>
        <v/>
      </c>
      <c r="CM175" s="2" t="str">
        <f t="shared" si="214"/>
        <v/>
      </c>
      <c r="CN175" s="2" t="str">
        <f t="shared" si="214"/>
        <v/>
      </c>
      <c r="CO175" s="2" t="str">
        <f t="shared" si="214"/>
        <v/>
      </c>
      <c r="CP175" s="2">
        <f t="shared" si="214"/>
        <v>29.975999999999999</v>
      </c>
      <c r="CQ175" s="2" t="str">
        <f t="shared" si="214"/>
        <v/>
      </c>
      <c r="CR175" s="2" t="str">
        <f t="shared" si="214"/>
        <v/>
      </c>
      <c r="CS175" s="2" t="str">
        <f t="shared" si="214"/>
        <v/>
      </c>
      <c r="CU175" s="2" t="str">
        <f t="shared" si="196"/>
        <v/>
      </c>
      <c r="CV175" s="2" t="str">
        <f t="shared" si="197"/>
        <v/>
      </c>
      <c r="CW175" s="2" t="str">
        <f t="shared" si="198"/>
        <v/>
      </c>
      <c r="CX175" s="2" t="str">
        <f t="shared" si="199"/>
        <v/>
      </c>
      <c r="CY175" s="2" t="str">
        <f t="shared" si="200"/>
        <v/>
      </c>
      <c r="CZ175" s="2" t="str">
        <f t="shared" si="201"/>
        <v/>
      </c>
      <c r="DA175" s="2" t="str">
        <f t="shared" si="202"/>
        <v/>
      </c>
      <c r="DB175" s="2" t="str">
        <f t="shared" si="203"/>
        <v/>
      </c>
      <c r="DC175" s="2" t="str">
        <f t="shared" si="204"/>
        <v/>
      </c>
      <c r="DD175" s="2" t="str">
        <f t="shared" si="205"/>
        <v/>
      </c>
      <c r="DE175" s="2" t="str">
        <f t="shared" si="206"/>
        <v/>
      </c>
      <c r="DF175" s="2">
        <f t="shared" si="207"/>
        <v>29.975999999999999</v>
      </c>
      <c r="DG175" s="2" t="str">
        <f t="shared" si="208"/>
        <v/>
      </c>
      <c r="DH175" s="2" t="str">
        <f t="shared" si="209"/>
        <v/>
      </c>
      <c r="DI175" s="2" t="str">
        <f t="shared" si="210"/>
        <v/>
      </c>
      <c r="DK175" s="2">
        <f t="shared" si="222"/>
        <v>84.172264808362357</v>
      </c>
      <c r="DL175" s="2">
        <f t="shared" si="222"/>
        <v>75.559625506072877</v>
      </c>
      <c r="DM175" s="2">
        <f t="shared" si="222"/>
        <v>69.826202090592332</v>
      </c>
      <c r="DN175" s="2">
        <f t="shared" si="222"/>
        <v>87.889639548388828</v>
      </c>
      <c r="DO175" s="2">
        <f t="shared" si="222"/>
        <v>82.525739957716695</v>
      </c>
      <c r="DP175" s="2">
        <f t="shared" si="222"/>
        <v>72.365718607352193</v>
      </c>
      <c r="DQ175" s="2">
        <f t="shared" si="222"/>
        <v>75.797206282090016</v>
      </c>
      <c r="DR175" s="2">
        <f t="shared" si="222"/>
        <v>77.744767441860475</v>
      </c>
      <c r="DS175" s="2">
        <f t="shared" si="222"/>
        <v>74.458215292459471</v>
      </c>
      <c r="DT175" s="2">
        <f t="shared" si="222"/>
        <v>72.636891932042232</v>
      </c>
      <c r="DU175" s="2">
        <f t="shared" si="222"/>
        <v>63.152155923344949</v>
      </c>
      <c r="DV175" s="2">
        <f t="shared" si="222"/>
        <v>72.413765629719094</v>
      </c>
      <c r="DW175" s="2">
        <f t="shared" si="222"/>
        <v>65.786577026074696</v>
      </c>
      <c r="DX175" s="2">
        <f t="shared" si="222"/>
        <v>80.701774086378748</v>
      </c>
      <c r="DY175" s="2">
        <f t="shared" si="222"/>
        <v>75.027000000000001</v>
      </c>
      <c r="EA175" s="2">
        <f t="shared" si="212"/>
        <v>31.217376198533557</v>
      </c>
      <c r="EB175" s="2">
        <f t="shared" si="212"/>
        <v>30.493428819096486</v>
      </c>
      <c r="EC175" s="2">
        <f t="shared" si="212"/>
        <v>32.799640533376177</v>
      </c>
      <c r="ED175" s="2">
        <f t="shared" si="212"/>
        <v>31.681922362148647</v>
      </c>
      <c r="EE175" s="2">
        <f t="shared" si="212"/>
        <v>31.98395411662608</v>
      </c>
      <c r="EF175" s="2">
        <f t="shared" si="212"/>
        <v>31.66259292392208</v>
      </c>
      <c r="EG175" s="2">
        <f t="shared" si="212"/>
        <v>31.02847813238094</v>
      </c>
      <c r="EH175" s="2">
        <f t="shared" si="212"/>
        <v>33.094451652553957</v>
      </c>
      <c r="EI175" s="2">
        <f t="shared" si="212"/>
        <v>31.954278382279355</v>
      </c>
      <c r="EJ175" s="2">
        <f t="shared" si="212"/>
        <v>29.238691570701114</v>
      </c>
      <c r="EK175" s="2">
        <f t="shared" si="211"/>
        <v>28.203951217293863</v>
      </c>
      <c r="EL175" s="2">
        <f t="shared" si="178"/>
        <v>27.931905137786689</v>
      </c>
      <c r="EM175" s="2">
        <f t="shared" si="178"/>
        <v>29.051200924347391</v>
      </c>
      <c r="EN175" s="2">
        <f t="shared" si="178"/>
        <v>29.392066450726343</v>
      </c>
      <c r="EO175" s="2">
        <f t="shared" si="178"/>
        <v>35.4700118089917</v>
      </c>
      <c r="EQ175" s="2">
        <f t="shared" si="223"/>
        <v>31.575497603987305</v>
      </c>
      <c r="ER175" s="2">
        <f t="shared" si="223"/>
        <v>31.063659044634448</v>
      </c>
      <c r="ES175" s="2">
        <f t="shared" si="223"/>
        <v>31.999055716892396</v>
      </c>
      <c r="ET175" s="2">
        <f t="shared" si="223"/>
        <v>32.731371601629576</v>
      </c>
      <c r="EU175" s="2">
        <f t="shared" si="223"/>
        <v>32.592616526775714</v>
      </c>
      <c r="EV175" s="2">
        <f t="shared" si="223"/>
        <v>31.972512618269306</v>
      </c>
      <c r="EW175" s="2">
        <f t="shared" si="223"/>
        <v>31.388201270900801</v>
      </c>
      <c r="EX175" s="2">
        <f t="shared" si="223"/>
        <v>32.704101277591164</v>
      </c>
      <c r="EY175" s="2">
        <f t="shared" si="223"/>
        <v>32.4605130603465</v>
      </c>
      <c r="EZ175" s="2">
        <f t="shared" si="223"/>
        <v>29.854980808859249</v>
      </c>
      <c r="FA175" s="2">
        <f t="shared" si="223"/>
        <v>29.848244755556724</v>
      </c>
      <c r="FB175" s="2">
        <f t="shared" si="223"/>
        <v>28.359534011071069</v>
      </c>
      <c r="FC175" s="2">
        <f t="shared" si="223"/>
        <v>29.202920100509143</v>
      </c>
      <c r="FD175" s="2">
        <f t="shared" si="223"/>
        <v>29.547309026868653</v>
      </c>
      <c r="FE175" s="2">
        <f t="shared" si="223"/>
        <v>33.740379055829663</v>
      </c>
      <c r="FG175" s="2">
        <f t="shared" si="224"/>
        <v>0.99994881072241981</v>
      </c>
      <c r="FH175" s="2">
        <f t="shared" si="224"/>
        <v>0.99995336383801314</v>
      </c>
      <c r="FI175" s="2">
        <f t="shared" si="224"/>
        <v>0.99994485089845986</v>
      </c>
      <c r="FJ175" s="2">
        <f t="shared" si="224"/>
        <v>0.99994034279545441</v>
      </c>
      <c r="FK175" s="2">
        <f t="shared" si="224"/>
        <v>0.99993506563606416</v>
      </c>
      <c r="FL175" s="2">
        <f t="shared" si="224"/>
        <v>0.99993912480177705</v>
      </c>
      <c r="FM175" s="2">
        <f t="shared" si="224"/>
        <v>0.99993769385308306</v>
      </c>
      <c r="FN175" s="2">
        <f t="shared" si="224"/>
        <v>0.9999314208622454</v>
      </c>
      <c r="FO175" s="2">
        <f t="shared" si="224"/>
        <v>0.99993286686024818</v>
      </c>
      <c r="FP175" s="2">
        <f t="shared" si="224"/>
        <v>0.99993070555337682</v>
      </c>
      <c r="FQ175" s="2">
        <f t="shared" si="224"/>
        <v>0.99992785630600556</v>
      </c>
      <c r="FR175" s="2">
        <f t="shared" si="224"/>
        <v>0.9999258359784301</v>
      </c>
      <c r="FS175" s="2">
        <f t="shared" si="224"/>
        <v>0.99992681676554807</v>
      </c>
      <c r="FT175" s="2">
        <f t="shared" si="224"/>
        <v>0.9999370756941206</v>
      </c>
      <c r="FU175" s="2">
        <f t="shared" si="224"/>
        <v>0.99991917828616372</v>
      </c>
      <c r="FW175" s="2">
        <f t="shared" si="215"/>
        <v>0.32232873760738834</v>
      </c>
      <c r="FX175" s="2">
        <f t="shared" si="215"/>
        <v>0.36515065289024307</v>
      </c>
      <c r="FY175" s="2">
        <f t="shared" si="215"/>
        <v>0.35380147575215753</v>
      </c>
      <c r="FZ175" s="2">
        <f t="shared" si="215"/>
        <v>0.35255669395868</v>
      </c>
      <c r="GA175" s="2">
        <f t="shared" si="215"/>
        <v>0.3169925788731478</v>
      </c>
      <c r="GB175" s="2">
        <f t="shared" si="215"/>
        <v>0.31985925320852743</v>
      </c>
      <c r="GC175" s="2">
        <f t="shared" si="215"/>
        <v>0.32948198769724824</v>
      </c>
      <c r="GD175" s="2">
        <f t="shared" si="215"/>
        <v>0.34046700683226933</v>
      </c>
      <c r="GE175" s="2">
        <f t="shared" si="215"/>
        <v>0.32468093976067308</v>
      </c>
      <c r="GF175" s="2">
        <f t="shared" si="215"/>
        <v>0.31300490356893884</v>
      </c>
      <c r="GG175" s="2">
        <f t="shared" si="215"/>
        <v>0.29096271374071719</v>
      </c>
      <c r="GH175" s="2">
        <f t="shared" si="215"/>
        <v>0.27625457516945695</v>
      </c>
      <c r="GI175" s="2">
        <f t="shared" si="215"/>
        <v>0.26906796715565789</v>
      </c>
      <c r="GJ175" s="2">
        <f t="shared" si="215"/>
        <v>0.27610709304029735</v>
      </c>
      <c r="GK175" s="2">
        <f t="shared" si="215"/>
        <v>0.25719520496474829</v>
      </c>
      <c r="GM175" s="92">
        <f t="shared" si="216"/>
        <v>0</v>
      </c>
      <c r="GN175" s="92">
        <f t="shared" si="216"/>
        <v>0</v>
      </c>
      <c r="GO175" s="92">
        <f t="shared" si="216"/>
        <v>0</v>
      </c>
      <c r="GP175" s="92">
        <f t="shared" si="216"/>
        <v>0</v>
      </c>
      <c r="GQ175" s="92">
        <f t="shared" si="216"/>
        <v>0</v>
      </c>
      <c r="GR175" s="92">
        <f t="shared" si="216"/>
        <v>0</v>
      </c>
      <c r="GS175" s="92">
        <f t="shared" si="216"/>
        <v>0</v>
      </c>
      <c r="GT175" s="92">
        <f t="shared" si="216"/>
        <v>5.8641006400218442E-286</v>
      </c>
      <c r="GU175" s="92">
        <f t="shared" si="216"/>
        <v>0</v>
      </c>
      <c r="GV175" s="92">
        <f t="shared" si="216"/>
        <v>0</v>
      </c>
      <c r="GW175" s="92">
        <f t="shared" si="216"/>
        <v>0</v>
      </c>
      <c r="GX175" s="92">
        <f t="shared" si="216"/>
        <v>0</v>
      </c>
      <c r="GY175" s="92">
        <f t="shared" si="216"/>
        <v>0</v>
      </c>
      <c r="GZ175" s="92">
        <f t="shared" si="216"/>
        <v>0</v>
      </c>
      <c r="HA175" s="92">
        <f t="shared" si="216"/>
        <v>0</v>
      </c>
      <c r="HC175" s="92">
        <f t="shared" si="180"/>
        <v>2.8338295395970474E-190</v>
      </c>
      <c r="HD175" s="92">
        <f t="shared" si="180"/>
        <v>4.6457951979403497E-202</v>
      </c>
      <c r="HE175" s="92">
        <f t="shared" si="180"/>
        <v>2.3970014231789728E-215</v>
      </c>
      <c r="HF175" s="92">
        <f t="shared" si="179"/>
        <v>7.9429662818844644E-235</v>
      </c>
      <c r="HG175" s="92">
        <f t="shared" si="179"/>
        <v>9.1017403930963539E-293</v>
      </c>
      <c r="HH175" s="92">
        <f t="shared" si="179"/>
        <v>0</v>
      </c>
      <c r="HI175" s="92">
        <f t="shared" si="179"/>
        <v>0</v>
      </c>
      <c r="HJ175" s="92">
        <f t="shared" si="179"/>
        <v>0</v>
      </c>
      <c r="HK175" s="92">
        <f t="shared" si="179"/>
        <v>0</v>
      </c>
      <c r="HL175" s="92">
        <f t="shared" si="179"/>
        <v>0</v>
      </c>
      <c r="HM175" s="92">
        <f t="shared" si="179"/>
        <v>0</v>
      </c>
      <c r="HN175" s="92">
        <f t="shared" si="179"/>
        <v>1.5726844257775313E-285</v>
      </c>
      <c r="HO175" s="92">
        <f t="shared" si="225"/>
        <v>1.0149729412798407E-233</v>
      </c>
      <c r="HP175" s="92">
        <f t="shared" si="225"/>
        <v>3.6765522370176458E-191</v>
      </c>
      <c r="HQ175" s="92">
        <f t="shared" si="225"/>
        <v>8.8410727030629639E-177</v>
      </c>
      <c r="HS175" s="92">
        <f t="shared" si="217"/>
        <v>2.8451266434831653E-9</v>
      </c>
      <c r="HT175" s="92">
        <f t="shared" si="217"/>
        <v>2.9273929191374682E-10</v>
      </c>
      <c r="HU175" s="92">
        <f t="shared" si="217"/>
        <v>3.7944373882803272E-12</v>
      </c>
      <c r="HV175" s="92">
        <f t="shared" si="217"/>
        <v>1.3748145626704007E-14</v>
      </c>
      <c r="HW175" s="92">
        <f t="shared" si="217"/>
        <v>1.4831170036684829E-12</v>
      </c>
      <c r="HX175" s="92">
        <f t="shared" si="217"/>
        <v>3.8634282990832763E-12</v>
      </c>
      <c r="HY175" s="92">
        <f t="shared" si="217"/>
        <v>1.4005380142325658E-13</v>
      </c>
      <c r="HZ175" s="92">
        <f t="shared" si="217"/>
        <v>1.2835542974280069E-15</v>
      </c>
      <c r="IA175" s="92">
        <f t="shared" si="217"/>
        <v>1.2699183653566492E-13</v>
      </c>
      <c r="IB175" s="92">
        <f t="shared" si="217"/>
        <v>6.2478756347600023E-13</v>
      </c>
      <c r="IC175" s="92">
        <f t="shared" si="217"/>
        <v>4.5636651180948143E-12</v>
      </c>
      <c r="ID175" s="92">
        <f t="shared" si="217"/>
        <v>1.7780656528581555E-11</v>
      </c>
      <c r="IE175" s="92">
        <f t="shared" si="217"/>
        <v>2.6390413801900323E-9</v>
      </c>
      <c r="IF175" s="92">
        <f t="shared" si="217"/>
        <v>1.7456567695897067E-8</v>
      </c>
      <c r="IG175" s="92">
        <f t="shared" si="217"/>
        <v>3.3889155541159495E-9</v>
      </c>
      <c r="II175" s="92">
        <f t="shared" si="218"/>
        <v>9.3990580368261287E-2</v>
      </c>
      <c r="IJ175" s="92">
        <f t="shared" si="218"/>
        <v>0.21141179386131045</v>
      </c>
      <c r="IK175" s="92">
        <f t="shared" si="218"/>
        <v>0.13829028615141425</v>
      </c>
      <c r="IL175" s="92">
        <f t="shared" si="218"/>
        <v>0.10565495684624626</v>
      </c>
      <c r="IM175" s="92">
        <f t="shared" si="218"/>
        <v>4.5565494226936357E-2</v>
      </c>
      <c r="IN175" s="92">
        <f t="shared" si="218"/>
        <v>5.7800163138664866E-2</v>
      </c>
      <c r="IO175" s="92">
        <f t="shared" si="218"/>
        <v>6.8550424910226504E-2</v>
      </c>
      <c r="IP175" s="92">
        <f t="shared" si="218"/>
        <v>7.3746221584294724E-2</v>
      </c>
      <c r="IQ175" s="92">
        <f t="shared" si="218"/>
        <v>6.0046927515590959E-2</v>
      </c>
      <c r="IR175" s="92">
        <f t="shared" si="218"/>
        <v>4.5160559072365374E-2</v>
      </c>
      <c r="IS175" s="92">
        <f t="shared" si="218"/>
        <v>1.8920287745976566E-2</v>
      </c>
      <c r="IT175" s="92">
        <f t="shared" si="218"/>
        <v>9.9603956111422136E-3</v>
      </c>
      <c r="IU175" s="92">
        <f t="shared" si="218"/>
        <v>1.3481759394377782E-2</v>
      </c>
      <c r="IV175" s="92">
        <f t="shared" si="218"/>
        <v>3.2213439714050836E-2</v>
      </c>
      <c r="IW175" s="92">
        <f t="shared" si="218"/>
        <v>7.2282545148002489E-2</v>
      </c>
      <c r="IY175" s="92">
        <f t="shared" si="219"/>
        <v>9.3990583213387935E-2</v>
      </c>
      <c r="IZ175" s="92">
        <f t="shared" si="219"/>
        <v>0.21141179415404976</v>
      </c>
      <c r="JA175" s="92">
        <f t="shared" si="219"/>
        <v>0.13829028615520869</v>
      </c>
      <c r="JB175" s="92">
        <f t="shared" si="219"/>
        <v>0.10565495684626001</v>
      </c>
      <c r="JC175" s="92">
        <f t="shared" si="219"/>
        <v>4.5565494228419476E-2</v>
      </c>
      <c r="JD175" s="92">
        <f t="shared" si="219"/>
        <v>5.7800163142528296E-2</v>
      </c>
      <c r="JE175" s="92">
        <f t="shared" si="219"/>
        <v>6.8550424910366559E-2</v>
      </c>
      <c r="JF175" s="92">
        <f t="shared" si="219"/>
        <v>7.3746221584296001E-2</v>
      </c>
      <c r="JG175" s="92">
        <f t="shared" si="219"/>
        <v>6.0046927515717947E-2</v>
      </c>
      <c r="JH175" s="92">
        <f t="shared" si="219"/>
        <v>4.5160559072990158E-2</v>
      </c>
      <c r="JI175" s="92">
        <f t="shared" si="219"/>
        <v>1.8920287750540232E-2</v>
      </c>
      <c r="JJ175" s="92">
        <f t="shared" si="219"/>
        <v>9.9603956289228707E-3</v>
      </c>
      <c r="JK175" s="92">
        <f t="shared" si="219"/>
        <v>1.3481762033419161E-2</v>
      </c>
      <c r="JL175" s="92">
        <f t="shared" si="219"/>
        <v>3.2213457170618534E-2</v>
      </c>
      <c r="JM175" s="92">
        <f t="shared" si="219"/>
        <v>7.228254853691804E-2</v>
      </c>
    </row>
    <row r="176" spans="2:273" x14ac:dyDescent="0.25">
      <c r="B176" s="2">
        <v>149</v>
      </c>
      <c r="C176" s="37">
        <v>31.324999999999999</v>
      </c>
      <c r="D176" s="37">
        <v>29.925000000000001</v>
      </c>
      <c r="E176" s="37">
        <v>34.174999999999997</v>
      </c>
      <c r="F176" s="37">
        <v>35.875</v>
      </c>
      <c r="G176" s="37">
        <v>34.875</v>
      </c>
      <c r="H176" s="37">
        <v>35</v>
      </c>
      <c r="I176" s="37">
        <v>37.625</v>
      </c>
      <c r="J176" s="37">
        <v>43.825000000000003</v>
      </c>
      <c r="K176" s="37">
        <v>41.475000000000001</v>
      </c>
      <c r="L176" s="37">
        <v>35.950000000000003</v>
      </c>
      <c r="M176" s="37">
        <v>33.35</v>
      </c>
      <c r="N176" s="37">
        <v>30.428999999999998</v>
      </c>
      <c r="O176" s="37">
        <v>32.5</v>
      </c>
      <c r="P176" s="37">
        <v>38.076999999999998</v>
      </c>
      <c r="Q176" s="37">
        <v>60.923000000000002</v>
      </c>
      <c r="S176" s="4">
        <f t="shared" si="220"/>
        <v>31.259487678433672</v>
      </c>
      <c r="T176" s="4">
        <f t="shared" si="220"/>
        <v>31.731225684155106</v>
      </c>
      <c r="U176" s="4">
        <f t="shared" si="220"/>
        <v>36.507954944089832</v>
      </c>
      <c r="V176" s="4">
        <f t="shared" si="220"/>
        <v>37.500963157895157</v>
      </c>
      <c r="W176" s="4">
        <f t="shared" si="220"/>
        <v>35.909196035880669</v>
      </c>
      <c r="X176" s="4">
        <f t="shared" si="220"/>
        <v>36.189357263448436</v>
      </c>
      <c r="Y176" s="4">
        <f t="shared" si="220"/>
        <v>37.72231672514792</v>
      </c>
      <c r="Z176" s="4">
        <f t="shared" si="220"/>
        <v>41.042951721050187</v>
      </c>
      <c r="AA176" s="4">
        <f t="shared" si="220"/>
        <v>39.265391551144447</v>
      </c>
      <c r="AB176" s="4">
        <f t="shared" si="220"/>
        <v>35.934436166663993</v>
      </c>
      <c r="AC176" s="4">
        <f t="shared" si="220"/>
        <v>32.654305787421734</v>
      </c>
      <c r="AD176" s="4">
        <f t="shared" si="220"/>
        <v>30.671430231431941</v>
      </c>
      <c r="AE176" s="4">
        <f t="shared" si="220"/>
        <v>32.750700142383671</v>
      </c>
      <c r="AF176" s="4">
        <f t="shared" si="220"/>
        <v>38.128927612959295</v>
      </c>
      <c r="AG176" s="4">
        <f t="shared" si="220"/>
        <v>59.666935435856431</v>
      </c>
      <c r="AI176" s="4">
        <f t="shared" si="221"/>
        <v>6.5512321566327358E-2</v>
      </c>
      <c r="AJ176" s="4">
        <f t="shared" si="221"/>
        <v>-1.8062256841551054</v>
      </c>
      <c r="AK176" s="4">
        <f t="shared" si="221"/>
        <v>-2.3329549440898347</v>
      </c>
      <c r="AL176" s="4">
        <f t="shared" si="221"/>
        <v>-1.625963157895157</v>
      </c>
      <c r="AM176" s="4">
        <f t="shared" si="221"/>
        <v>-1.0341960358806688</v>
      </c>
      <c r="AN176" s="4">
        <f t="shared" si="221"/>
        <v>-1.1893572634484357</v>
      </c>
      <c r="AO176" s="4">
        <f t="shared" si="221"/>
        <v>-9.7316725147919669E-2</v>
      </c>
      <c r="AP176" s="4">
        <f t="shared" si="221"/>
        <v>2.7820482789498158</v>
      </c>
      <c r="AQ176" s="4">
        <f t="shared" si="221"/>
        <v>2.2096084488555547</v>
      </c>
      <c r="AR176" s="4">
        <f t="shared" si="221"/>
        <v>1.5563833336010191E-2</v>
      </c>
      <c r="AS176" s="4">
        <f t="shared" si="221"/>
        <v>0.69569421257826747</v>
      </c>
      <c r="AT176" s="4">
        <f t="shared" si="221"/>
        <v>-0.24243023143194264</v>
      </c>
      <c r="AU176" s="4">
        <f t="shared" si="221"/>
        <v>-0.25070014238367122</v>
      </c>
      <c r="AV176" s="4">
        <f t="shared" si="221"/>
        <v>-5.192761295929671E-2</v>
      </c>
      <c r="AW176" s="4">
        <f t="shared" si="221"/>
        <v>1.2560645641435713</v>
      </c>
      <c r="AY176" s="2">
        <f t="shared" si="213"/>
        <v>31.245828437580009</v>
      </c>
      <c r="AZ176" s="2">
        <f t="shared" si="213"/>
        <v>30.571584591921329</v>
      </c>
      <c r="BA176" s="2">
        <f t="shared" si="213"/>
        <v>32.408845061679763</v>
      </c>
      <c r="BB176" s="2">
        <f t="shared" si="213"/>
        <v>31.962725657856801</v>
      </c>
      <c r="BC176" s="2">
        <f t="shared" si="213"/>
        <v>32.080630632038037</v>
      </c>
      <c r="BD176" s="2">
        <f t="shared" si="213"/>
        <v>31.668493840897053</v>
      </c>
      <c r="BE176" s="2">
        <f t="shared" si="213"/>
        <v>31.038816544189771</v>
      </c>
      <c r="BF176" s="2">
        <f t="shared" si="213"/>
        <v>32.83884191335374</v>
      </c>
      <c r="BG176" s="2">
        <f t="shared" si="213"/>
        <v>31.985033722972034</v>
      </c>
      <c r="BH176" s="2">
        <f t="shared" si="213"/>
        <v>29.288615251831359</v>
      </c>
      <c r="BI176" s="2">
        <f t="shared" si="213"/>
        <v>28.538324532285369</v>
      </c>
      <c r="BJ176" s="2">
        <f t="shared" si="213"/>
        <v>27.894642711672624</v>
      </c>
      <c r="BK176" s="2">
        <f t="shared" si="213"/>
        <v>28.964753192623593</v>
      </c>
      <c r="BL176" s="2">
        <f t="shared" si="213"/>
        <v>29.310786130287333</v>
      </c>
      <c r="BM176" s="2">
        <f t="shared" si="213"/>
        <v>34.854759741819329</v>
      </c>
      <c r="BO176" s="2" t="str">
        <f t="shared" si="181"/>
        <v/>
      </c>
      <c r="BP176" s="2" t="str">
        <f t="shared" si="182"/>
        <v/>
      </c>
      <c r="BQ176" s="2" t="str">
        <f t="shared" si="183"/>
        <v/>
      </c>
      <c r="BR176" s="2" t="str">
        <f t="shared" si="184"/>
        <v/>
      </c>
      <c r="BS176" s="2" t="str">
        <f t="shared" si="185"/>
        <v/>
      </c>
      <c r="BT176" s="2" t="str">
        <f t="shared" si="186"/>
        <v/>
      </c>
      <c r="BU176" s="2" t="str">
        <f t="shared" si="187"/>
        <v/>
      </c>
      <c r="BV176" s="2" t="str">
        <f t="shared" si="188"/>
        <v/>
      </c>
      <c r="BW176" s="2" t="str">
        <f t="shared" si="189"/>
        <v/>
      </c>
      <c r="BX176" s="2" t="str">
        <f t="shared" si="190"/>
        <v/>
      </c>
      <c r="BY176" s="2" t="str">
        <f t="shared" si="191"/>
        <v/>
      </c>
      <c r="BZ176" s="2" t="str">
        <f t="shared" si="192"/>
        <v/>
      </c>
      <c r="CA176" s="2" t="str">
        <f t="shared" si="193"/>
        <v/>
      </c>
      <c r="CB176" s="2" t="str">
        <f t="shared" si="194"/>
        <v/>
      </c>
      <c r="CC176" s="2" t="str">
        <f t="shared" si="195"/>
        <v/>
      </c>
      <c r="CE176" s="2" t="str">
        <f t="shared" si="214"/>
        <v/>
      </c>
      <c r="CF176" s="2" t="str">
        <f t="shared" si="214"/>
        <v/>
      </c>
      <c r="CG176" s="2" t="str">
        <f t="shared" si="214"/>
        <v/>
      </c>
      <c r="CH176" s="2" t="str">
        <f t="shared" si="214"/>
        <v/>
      </c>
      <c r="CI176" s="2" t="str">
        <f t="shared" si="214"/>
        <v/>
      </c>
      <c r="CJ176" s="2" t="str">
        <f t="shared" si="214"/>
        <v/>
      </c>
      <c r="CK176" s="2" t="str">
        <f t="shared" si="214"/>
        <v/>
      </c>
      <c r="CL176" s="2" t="str">
        <f t="shared" si="214"/>
        <v/>
      </c>
      <c r="CM176" s="2" t="str">
        <f t="shared" si="214"/>
        <v/>
      </c>
      <c r="CN176" s="2" t="str">
        <f t="shared" si="214"/>
        <v/>
      </c>
      <c r="CO176" s="2" t="str">
        <f t="shared" si="214"/>
        <v/>
      </c>
      <c r="CP176" s="2" t="str">
        <f t="shared" si="214"/>
        <v/>
      </c>
      <c r="CQ176" s="2" t="str">
        <f t="shared" si="214"/>
        <v/>
      </c>
      <c r="CR176" s="2" t="str">
        <f t="shared" si="214"/>
        <v/>
      </c>
      <c r="CS176" s="2" t="str">
        <f t="shared" si="214"/>
        <v/>
      </c>
      <c r="CU176" s="2" t="str">
        <f t="shared" si="196"/>
        <v/>
      </c>
      <c r="CV176" s="2" t="str">
        <f t="shared" si="197"/>
        <v/>
      </c>
      <c r="CW176" s="2" t="str">
        <f t="shared" si="198"/>
        <v/>
      </c>
      <c r="CX176" s="2" t="str">
        <f t="shared" si="199"/>
        <v/>
      </c>
      <c r="CY176" s="2" t="str">
        <f t="shared" si="200"/>
        <v/>
      </c>
      <c r="CZ176" s="2" t="str">
        <f t="shared" si="201"/>
        <v/>
      </c>
      <c r="DA176" s="2" t="str">
        <f t="shared" si="202"/>
        <v/>
      </c>
      <c r="DB176" s="2" t="str">
        <f t="shared" si="203"/>
        <v/>
      </c>
      <c r="DC176" s="2" t="str">
        <f t="shared" si="204"/>
        <v/>
      </c>
      <c r="DD176" s="2" t="str">
        <f t="shared" si="205"/>
        <v/>
      </c>
      <c r="DE176" s="2" t="str">
        <f t="shared" si="206"/>
        <v/>
      </c>
      <c r="DF176" s="2" t="str">
        <f t="shared" si="207"/>
        <v/>
      </c>
      <c r="DG176" s="2" t="str">
        <f t="shared" si="208"/>
        <v/>
      </c>
      <c r="DH176" s="2" t="str">
        <f t="shared" si="209"/>
        <v/>
      </c>
      <c r="DI176" s="2" t="str">
        <f t="shared" si="210"/>
        <v/>
      </c>
      <c r="DK176" s="2">
        <f t="shared" si="222"/>
        <v>84.45364111498256</v>
      </c>
      <c r="DL176" s="2">
        <f t="shared" si="222"/>
        <v>75.762651821862349</v>
      </c>
      <c r="DM176" s="2">
        <f t="shared" si="222"/>
        <v>69.998205574912888</v>
      </c>
      <c r="DN176" s="2">
        <f t="shared" si="222"/>
        <v>88.211509737190397</v>
      </c>
      <c r="DO176" s="2">
        <f t="shared" si="222"/>
        <v>82.807452431289619</v>
      </c>
      <c r="DP176" s="2">
        <f t="shared" si="222"/>
        <v>72.573232179996239</v>
      </c>
      <c r="DQ176" s="2">
        <f t="shared" si="222"/>
        <v>76.02691784959228</v>
      </c>
      <c r="DR176" s="2">
        <f t="shared" si="222"/>
        <v>77.948588039867118</v>
      </c>
      <c r="DS176" s="2">
        <f t="shared" si="222"/>
        <v>74.651929175475686</v>
      </c>
      <c r="DT176" s="2">
        <f t="shared" si="222"/>
        <v>72.839699646165897</v>
      </c>
      <c r="DU176" s="2">
        <f t="shared" si="222"/>
        <v>63.277256097560979</v>
      </c>
      <c r="DV176" s="2">
        <f t="shared" si="222"/>
        <v>72.610896405919647</v>
      </c>
      <c r="DW176" s="2">
        <f t="shared" si="222"/>
        <v>65.925680761099358</v>
      </c>
      <c r="DX176" s="2">
        <f t="shared" si="222"/>
        <v>80.970222591362131</v>
      </c>
      <c r="DY176" s="2">
        <f t="shared" si="222"/>
        <v>75.240947368421047</v>
      </c>
      <c r="EA176" s="2">
        <f t="shared" si="212"/>
        <v>31.117240045121264</v>
      </c>
      <c r="EB176" s="2">
        <f t="shared" si="212"/>
        <v>30.343201587365218</v>
      </c>
      <c r="EC176" s="2">
        <f t="shared" si="212"/>
        <v>32.714701984095115</v>
      </c>
      <c r="ED176" s="2">
        <f t="shared" si="212"/>
        <v>31.557864296999153</v>
      </c>
      <c r="EE176" s="2">
        <f t="shared" si="212"/>
        <v>31.867229360880163</v>
      </c>
      <c r="EF176" s="2">
        <f t="shared" si="212"/>
        <v>31.557691580777661</v>
      </c>
      <c r="EG176" s="2">
        <f t="shared" si="212"/>
        <v>30.906880551094698</v>
      </c>
      <c r="EH176" s="2">
        <f t="shared" si="212"/>
        <v>32.980254332453192</v>
      </c>
      <c r="EI176" s="2">
        <f t="shared" si="212"/>
        <v>31.803137962836601</v>
      </c>
      <c r="EJ176" s="2">
        <f t="shared" si="212"/>
        <v>29.075189015871207</v>
      </c>
      <c r="EK176" s="2">
        <f t="shared" si="211"/>
        <v>28.013350257307007</v>
      </c>
      <c r="EL176" s="2">
        <f t="shared" si="178"/>
        <v>27.762188953951263</v>
      </c>
      <c r="EM176" s="2">
        <f t="shared" si="178"/>
        <v>28.917291359143746</v>
      </c>
      <c r="EN176" s="2">
        <f t="shared" si="178"/>
        <v>29.260822809443333</v>
      </c>
      <c r="EO176" s="2">
        <f t="shared" si="178"/>
        <v>35.336791067273978</v>
      </c>
      <c r="EQ176" s="2">
        <f t="shared" si="223"/>
        <v>31.485123480924319</v>
      </c>
      <c r="ER176" s="2">
        <f t="shared" si="223"/>
        <v>30.928717872140357</v>
      </c>
      <c r="ES176" s="2">
        <f t="shared" si="223"/>
        <v>31.894369098712446</v>
      </c>
      <c r="ET176" s="2">
        <f t="shared" si="223"/>
        <v>32.632557812211147</v>
      </c>
      <c r="EU176" s="2">
        <f t="shared" si="223"/>
        <v>32.491032605565564</v>
      </c>
      <c r="EV176" s="2">
        <f t="shared" si="223"/>
        <v>31.876676962042325</v>
      </c>
      <c r="EW176" s="2">
        <f t="shared" si="223"/>
        <v>31.276367663407704</v>
      </c>
      <c r="EX176" s="2">
        <f t="shared" si="223"/>
        <v>32.581227861162631</v>
      </c>
      <c r="EY176" s="2">
        <f t="shared" si="223"/>
        <v>32.322477914465082</v>
      </c>
      <c r="EZ176" s="2">
        <f t="shared" si="223"/>
        <v>29.707531805810792</v>
      </c>
      <c r="FA176" s="2">
        <f t="shared" si="223"/>
        <v>29.697576070616858</v>
      </c>
      <c r="FB176" s="2">
        <f t="shared" si="223"/>
        <v>28.200837021617449</v>
      </c>
      <c r="FC176" s="2">
        <f t="shared" si="223"/>
        <v>29.07375045389098</v>
      </c>
      <c r="FD176" s="2">
        <f t="shared" si="223"/>
        <v>29.420190092575368</v>
      </c>
      <c r="FE176" s="2">
        <f t="shared" si="223"/>
        <v>33.574411889055739</v>
      </c>
      <c r="FG176" s="2">
        <f t="shared" si="224"/>
        <v>0.99995331461371229</v>
      </c>
      <c r="FH176" s="2">
        <f t="shared" si="224"/>
        <v>0.99995746714022948</v>
      </c>
      <c r="FI176" s="2">
        <f t="shared" si="224"/>
        <v>0.99994970317754817</v>
      </c>
      <c r="FJ176" s="2">
        <f t="shared" si="224"/>
        <v>0.99994559169720931</v>
      </c>
      <c r="FK176" s="2">
        <f t="shared" si="224"/>
        <v>0.99994077881788246</v>
      </c>
      <c r="FL176" s="2">
        <f t="shared" si="224"/>
        <v>0.99994448086199239</v>
      </c>
      <c r="FM176" s="2">
        <f t="shared" si="224"/>
        <v>0.99994317580712799</v>
      </c>
      <c r="FN176" s="2">
        <f t="shared" si="224"/>
        <v>0.99993745470560191</v>
      </c>
      <c r="FO176" s="2">
        <f t="shared" si="224"/>
        <v>0.99993877348720206</v>
      </c>
      <c r="FP176" s="2">
        <f t="shared" si="224"/>
        <v>0.99993680232824622</v>
      </c>
      <c r="FQ176" s="2">
        <f t="shared" si="224"/>
        <v>0.99993420375142028</v>
      </c>
      <c r="FR176" s="2">
        <f t="shared" si="224"/>
        <v>0.99993236116705209</v>
      </c>
      <c r="FS176" s="2">
        <f t="shared" si="224"/>
        <v>0.99993325566713187</v>
      </c>
      <c r="FT176" s="2">
        <f t="shared" si="224"/>
        <v>0.99994261203324153</v>
      </c>
      <c r="FU176" s="2">
        <f t="shared" si="224"/>
        <v>0.99992628919673643</v>
      </c>
      <c r="FW176" s="2">
        <f t="shared" si="215"/>
        <v>0.34276716399678325</v>
      </c>
      <c r="FX176" s="2">
        <f t="shared" si="215"/>
        <v>0.3867547177366773</v>
      </c>
      <c r="FY176" s="2">
        <f t="shared" si="215"/>
        <v>0.37513083975939338</v>
      </c>
      <c r="FZ176" s="2">
        <f t="shared" si="215"/>
        <v>0.37385443056580325</v>
      </c>
      <c r="GA176" s="2">
        <f t="shared" si="215"/>
        <v>0.33726103979535071</v>
      </c>
      <c r="GB176" s="2">
        <f t="shared" si="215"/>
        <v>0.34021970608855673</v>
      </c>
      <c r="GC176" s="2">
        <f t="shared" si="215"/>
        <v>0.35013963703187567</v>
      </c>
      <c r="GD176" s="2">
        <f t="shared" si="215"/>
        <v>0.3614421276446072</v>
      </c>
      <c r="GE176" s="2">
        <f t="shared" si="215"/>
        <v>0.34519254201363914</v>
      </c>
      <c r="GF176" s="2">
        <f t="shared" si="215"/>
        <v>0.33314275759038953</v>
      </c>
      <c r="GG176" s="2">
        <f t="shared" si="215"/>
        <v>0.31032302089984237</v>
      </c>
      <c r="GH176" s="2">
        <f t="shared" si="215"/>
        <v>0.29504345973450929</v>
      </c>
      <c r="GI176" s="2">
        <f t="shared" si="215"/>
        <v>0.28756227492799125</v>
      </c>
      <c r="GJ176" s="2">
        <f t="shared" si="215"/>
        <v>0.29489003391795177</v>
      </c>
      <c r="GK176" s="2">
        <f t="shared" si="215"/>
        <v>0.27518067556805259</v>
      </c>
      <c r="GM176" s="92">
        <f t="shared" si="216"/>
        <v>0</v>
      </c>
      <c r="GN176" s="92">
        <f t="shared" si="216"/>
        <v>0</v>
      </c>
      <c r="GO176" s="92">
        <f t="shared" si="216"/>
        <v>0</v>
      </c>
      <c r="GP176" s="92">
        <f t="shared" si="216"/>
        <v>0</v>
      </c>
      <c r="GQ176" s="92">
        <f t="shared" si="216"/>
        <v>0</v>
      </c>
      <c r="GR176" s="92">
        <f t="shared" si="216"/>
        <v>0</v>
      </c>
      <c r="GS176" s="92">
        <f t="shared" si="216"/>
        <v>0</v>
      </c>
      <c r="GT176" s="92">
        <f t="shared" si="216"/>
        <v>1.0035269130728826E-292</v>
      </c>
      <c r="GU176" s="92">
        <f t="shared" si="216"/>
        <v>0</v>
      </c>
      <c r="GV176" s="92">
        <f t="shared" si="216"/>
        <v>0</v>
      </c>
      <c r="GW176" s="92">
        <f t="shared" si="216"/>
        <v>0</v>
      </c>
      <c r="GX176" s="92">
        <f t="shared" si="216"/>
        <v>0</v>
      </c>
      <c r="GY176" s="92">
        <f t="shared" si="216"/>
        <v>0</v>
      </c>
      <c r="GZ176" s="92">
        <f t="shared" si="216"/>
        <v>0</v>
      </c>
      <c r="HA176" s="92">
        <f t="shared" si="216"/>
        <v>0</v>
      </c>
      <c r="HC176" s="92">
        <f t="shared" si="180"/>
        <v>1.623249725233567E-196</v>
      </c>
      <c r="HD176" s="92">
        <f t="shared" si="180"/>
        <v>1.5409125198146869E-208</v>
      </c>
      <c r="HE176" s="92">
        <f t="shared" si="180"/>
        <v>2.9788099565649987E-222</v>
      </c>
      <c r="HF176" s="92">
        <f t="shared" si="179"/>
        <v>2.759540661468985E-242</v>
      </c>
      <c r="HG176" s="92">
        <f t="shared" si="179"/>
        <v>2.726842021725071E-302</v>
      </c>
      <c r="HH176" s="92">
        <f t="shared" si="179"/>
        <v>0</v>
      </c>
      <c r="HI176" s="92">
        <f t="shared" si="179"/>
        <v>0</v>
      </c>
      <c r="HJ176" s="92">
        <f t="shared" si="179"/>
        <v>0</v>
      </c>
      <c r="HK176" s="92">
        <f t="shared" si="179"/>
        <v>0</v>
      </c>
      <c r="HL176" s="92">
        <f t="shared" si="179"/>
        <v>0</v>
      </c>
      <c r="HM176" s="92">
        <f t="shared" si="179"/>
        <v>0</v>
      </c>
      <c r="HN176" s="92">
        <f t="shared" si="179"/>
        <v>5.8774552924947386E-295</v>
      </c>
      <c r="HO176" s="92">
        <f t="shared" si="225"/>
        <v>1.5931873692936991E-241</v>
      </c>
      <c r="HP176" s="92">
        <f t="shared" si="225"/>
        <v>1.7475454875709978E-197</v>
      </c>
      <c r="HQ176" s="92">
        <f t="shared" si="225"/>
        <v>1.8719073202805128E-182</v>
      </c>
      <c r="HS176" s="92">
        <f t="shared" si="217"/>
        <v>5.0827416387697854E-10</v>
      </c>
      <c r="HT176" s="92">
        <f t="shared" si="217"/>
        <v>4.9991155718257199E-11</v>
      </c>
      <c r="HU176" s="92">
        <f t="shared" si="217"/>
        <v>4.3629797342579983E-13</v>
      </c>
      <c r="HV176" s="92">
        <f t="shared" si="217"/>
        <v>1.0202642443937387E-15</v>
      </c>
      <c r="HW176" s="92">
        <f t="shared" si="217"/>
        <v>1.392795746197546E-13</v>
      </c>
      <c r="HX176" s="92">
        <f t="shared" si="217"/>
        <v>4.1169479846924516E-13</v>
      </c>
      <c r="HY176" s="92">
        <f t="shared" si="217"/>
        <v>1.2434807993297078E-14</v>
      </c>
      <c r="HZ176" s="92">
        <f t="shared" si="217"/>
        <v>8.1850271484420768E-17</v>
      </c>
      <c r="IA176" s="92">
        <f t="shared" si="217"/>
        <v>1.115940634391123E-14</v>
      </c>
      <c r="IB176" s="92">
        <f t="shared" si="217"/>
        <v>5.9594117787389685E-14</v>
      </c>
      <c r="IC176" s="92">
        <f t="shared" si="217"/>
        <v>4.365340957289348E-13</v>
      </c>
      <c r="ID176" s="92">
        <f t="shared" si="217"/>
        <v>1.7446929903629684E-12</v>
      </c>
      <c r="IE176" s="92">
        <f t="shared" si="217"/>
        <v>3.9054175081892738E-10</v>
      </c>
      <c r="IF176" s="92">
        <f t="shared" si="217"/>
        <v>2.967538863777454E-9</v>
      </c>
      <c r="IG176" s="92">
        <f t="shared" si="217"/>
        <v>4.7122266672883419E-10</v>
      </c>
      <c r="II176" s="92">
        <f t="shared" si="218"/>
        <v>0.13903150518923008</v>
      </c>
      <c r="IJ176" s="92">
        <f t="shared" si="218"/>
        <v>0.27888648293183094</v>
      </c>
      <c r="IK176" s="92">
        <f t="shared" si="218"/>
        <v>0.20071307739886926</v>
      </c>
      <c r="IL176" s="92">
        <f t="shared" si="218"/>
        <v>0.16428035962931728</v>
      </c>
      <c r="IM176" s="92">
        <f t="shared" si="218"/>
        <v>7.757222932608239E-2</v>
      </c>
      <c r="IN176" s="92">
        <f t="shared" si="218"/>
        <v>9.4371559076219344E-2</v>
      </c>
      <c r="IO176" s="92">
        <f t="shared" si="218"/>
        <v>0.11080226005930523</v>
      </c>
      <c r="IP176" s="92">
        <f t="shared" si="218"/>
        <v>0.12109704079059115</v>
      </c>
      <c r="IQ176" s="92">
        <f t="shared" si="218"/>
        <v>9.8587426933900102E-2</v>
      </c>
      <c r="IR176" s="92">
        <f t="shared" si="218"/>
        <v>7.6115516111395776E-2</v>
      </c>
      <c r="IS176" s="92">
        <f t="shared" si="218"/>
        <v>3.5195447148538263E-2</v>
      </c>
      <c r="IT176" s="92">
        <f t="shared" si="218"/>
        <v>1.9727745787942091E-2</v>
      </c>
      <c r="IU176" s="92">
        <f t="shared" si="218"/>
        <v>2.4828615194626195E-2</v>
      </c>
      <c r="IV176" s="92">
        <f t="shared" si="218"/>
        <v>5.1138019712945883E-2</v>
      </c>
      <c r="IW176" s="92">
        <f t="shared" si="218"/>
        <v>0.10046888092968809</v>
      </c>
      <c r="IY176" s="92">
        <f t="shared" si="219"/>
        <v>0.13903150569750425</v>
      </c>
      <c r="IZ176" s="92">
        <f t="shared" si="219"/>
        <v>0.27888648298182211</v>
      </c>
      <c r="JA176" s="92">
        <f t="shared" si="219"/>
        <v>0.20071307739930555</v>
      </c>
      <c r="JB176" s="92">
        <f t="shared" si="219"/>
        <v>0.16428035962931831</v>
      </c>
      <c r="JC176" s="92">
        <f t="shared" si="219"/>
        <v>7.7572229326221667E-2</v>
      </c>
      <c r="JD176" s="92">
        <f t="shared" si="219"/>
        <v>9.4371559076631042E-2</v>
      </c>
      <c r="JE176" s="92">
        <f t="shared" si="219"/>
        <v>0.11080226005931766</v>
      </c>
      <c r="JF176" s="92">
        <f t="shared" si="219"/>
        <v>0.12109704079059123</v>
      </c>
      <c r="JG176" s="92">
        <f t="shared" si="219"/>
        <v>9.858742693391126E-2</v>
      </c>
      <c r="JH176" s="92">
        <f t="shared" si="219"/>
        <v>7.6115516111455367E-2</v>
      </c>
      <c r="JI176" s="92">
        <f t="shared" si="219"/>
        <v>3.5195447148974796E-2</v>
      </c>
      <c r="JJ176" s="92">
        <f t="shared" si="219"/>
        <v>1.9727745789686786E-2</v>
      </c>
      <c r="JK176" s="92">
        <f t="shared" si="219"/>
        <v>2.4828615585167947E-2</v>
      </c>
      <c r="JL176" s="92">
        <f t="shared" si="219"/>
        <v>5.1138022680484743E-2</v>
      </c>
      <c r="JM176" s="92">
        <f t="shared" si="219"/>
        <v>0.10046888140091076</v>
      </c>
    </row>
    <row r="177" spans="2:273" x14ac:dyDescent="0.25">
      <c r="B177" s="2">
        <v>150</v>
      </c>
      <c r="C177" s="37">
        <v>32.35</v>
      </c>
      <c r="D177" s="37">
        <v>32.475000000000001</v>
      </c>
      <c r="E177" s="37">
        <v>36.15</v>
      </c>
      <c r="F177" s="37">
        <v>37.225000000000001</v>
      </c>
      <c r="G177" s="37">
        <v>36.65</v>
      </c>
      <c r="H177" s="37">
        <v>37.575000000000003</v>
      </c>
      <c r="I177" s="37">
        <v>42.075000000000003</v>
      </c>
      <c r="J177" s="37">
        <v>47</v>
      </c>
      <c r="K177" s="37">
        <v>44.924999999999997</v>
      </c>
      <c r="L177" s="37">
        <v>41.4</v>
      </c>
      <c r="M177" s="37">
        <v>36.725000000000001</v>
      </c>
      <c r="N177" s="37">
        <v>31.31</v>
      </c>
      <c r="O177" s="37">
        <v>35.429000000000002</v>
      </c>
      <c r="P177" s="37">
        <v>41.308</v>
      </c>
      <c r="Q177" s="37">
        <v>68.436000000000007</v>
      </c>
      <c r="S177" s="4">
        <f t="shared" si="220"/>
        <v>31.174322326798201</v>
      </c>
      <c r="T177" s="4">
        <f t="shared" si="220"/>
        <v>31.745230733669025</v>
      </c>
      <c r="U177" s="4">
        <f t="shared" si="220"/>
        <v>37.319176799007309</v>
      </c>
      <c r="V177" s="4">
        <f t="shared" si="220"/>
        <v>39.043950762451438</v>
      </c>
      <c r="W177" s="4">
        <f t="shared" si="220"/>
        <v>37.545387054748154</v>
      </c>
      <c r="X177" s="4">
        <f t="shared" si="220"/>
        <v>37.89548397456096</v>
      </c>
      <c r="Y177" s="4">
        <f t="shared" si="220"/>
        <v>40.108032461312291</v>
      </c>
      <c r="Z177" s="4">
        <f t="shared" si="220"/>
        <v>43.988868033292505</v>
      </c>
      <c r="AA177" s="4">
        <f t="shared" si="220"/>
        <v>42.030787097087789</v>
      </c>
      <c r="AB177" s="4">
        <f t="shared" si="220"/>
        <v>38.753604506546729</v>
      </c>
      <c r="AC177" s="4">
        <f t="shared" si="220"/>
        <v>35.00173970424656</v>
      </c>
      <c r="AD177" s="4">
        <f t="shared" si="220"/>
        <v>32.501257515956063</v>
      </c>
      <c r="AE177" s="4">
        <f t="shared" si="220"/>
        <v>34.953186645434251</v>
      </c>
      <c r="AF177" s="4">
        <f t="shared" si="220"/>
        <v>41.578013576392252</v>
      </c>
      <c r="AG177" s="4">
        <f t="shared" si="220"/>
        <v>66.192016662558274</v>
      </c>
      <c r="AI177" s="4">
        <f t="shared" si="221"/>
        <v>1.1756776732018004</v>
      </c>
      <c r="AJ177" s="4">
        <f t="shared" si="221"/>
        <v>0.72976926633097605</v>
      </c>
      <c r="AK177" s="4">
        <f t="shared" si="221"/>
        <v>-1.1691767990073103</v>
      </c>
      <c r="AL177" s="4">
        <f t="shared" si="221"/>
        <v>-1.8189507624514363</v>
      </c>
      <c r="AM177" s="4">
        <f t="shared" si="221"/>
        <v>-0.89538705474815572</v>
      </c>
      <c r="AN177" s="4">
        <f t="shared" si="221"/>
        <v>-0.32048397456095756</v>
      </c>
      <c r="AO177" s="4">
        <f t="shared" si="221"/>
        <v>1.9669675386877117</v>
      </c>
      <c r="AP177" s="4">
        <f t="shared" si="221"/>
        <v>3.0111319667074952</v>
      </c>
      <c r="AQ177" s="4">
        <f t="shared" si="221"/>
        <v>2.8942129029122086</v>
      </c>
      <c r="AR177" s="4">
        <f t="shared" si="221"/>
        <v>2.6463954934532694</v>
      </c>
      <c r="AS177" s="4">
        <f t="shared" si="221"/>
        <v>1.7232602957534411</v>
      </c>
      <c r="AT177" s="4">
        <f t="shared" si="221"/>
        <v>-1.1912575159560639</v>
      </c>
      <c r="AU177" s="4">
        <f t="shared" si="221"/>
        <v>0.47581335456575147</v>
      </c>
      <c r="AV177" s="4">
        <f t="shared" si="221"/>
        <v>-0.27001357639225176</v>
      </c>
      <c r="AW177" s="4">
        <f t="shared" si="221"/>
        <v>2.2439833374417333</v>
      </c>
      <c r="AY177" s="2">
        <f t="shared" si="213"/>
        <v>31.156780699767289</v>
      </c>
      <c r="AZ177" s="2">
        <f t="shared" si="213"/>
        <v>30.440366242724334</v>
      </c>
      <c r="BA177" s="2">
        <f t="shared" si="213"/>
        <v>32.298010151449546</v>
      </c>
      <c r="BB177" s="2">
        <f t="shared" si="213"/>
        <v>31.871832739595781</v>
      </c>
      <c r="BC177" s="2">
        <f t="shared" si="213"/>
        <v>31.982112644284808</v>
      </c>
      <c r="BD177" s="2">
        <f t="shared" si="213"/>
        <v>31.57337093775628</v>
      </c>
      <c r="BE177" s="2">
        <f t="shared" si="213"/>
        <v>30.928483916744025</v>
      </c>
      <c r="BF177" s="2">
        <f t="shared" si="213"/>
        <v>32.712506827318101</v>
      </c>
      <c r="BG177" s="2">
        <f t="shared" si="213"/>
        <v>31.849442599085734</v>
      </c>
      <c r="BH177" s="2">
        <f t="shared" si="213"/>
        <v>29.143703202037486</v>
      </c>
      <c r="BI177" s="2">
        <f t="shared" si="213"/>
        <v>28.394496690301345</v>
      </c>
      <c r="BJ177" s="2">
        <f t="shared" si="213"/>
        <v>27.736707025857363</v>
      </c>
      <c r="BK177" s="2">
        <f t="shared" si="213"/>
        <v>28.835106110137581</v>
      </c>
      <c r="BL177" s="2">
        <f t="shared" si="213"/>
        <v>29.18370768400159</v>
      </c>
      <c r="BM177" s="2">
        <f t="shared" si="213"/>
        <v>34.678641822880572</v>
      </c>
      <c r="BO177" s="2" t="str">
        <f t="shared" si="181"/>
        <v/>
      </c>
      <c r="BP177" s="2" t="str">
        <f t="shared" si="182"/>
        <v/>
      </c>
      <c r="BQ177" s="2" t="str">
        <f t="shared" si="183"/>
        <v/>
      </c>
      <c r="BR177" s="2" t="str">
        <f t="shared" si="184"/>
        <v/>
      </c>
      <c r="BS177" s="2" t="str">
        <f t="shared" si="185"/>
        <v/>
      </c>
      <c r="BT177" s="2" t="str">
        <f t="shared" si="186"/>
        <v/>
      </c>
      <c r="BU177" s="2" t="str">
        <f t="shared" si="187"/>
        <v/>
      </c>
      <c r="BV177" s="2" t="str">
        <f t="shared" si="188"/>
        <v/>
      </c>
      <c r="BW177" s="2" t="str">
        <f t="shared" si="189"/>
        <v/>
      </c>
      <c r="BX177" s="2" t="str">
        <f t="shared" si="190"/>
        <v/>
      </c>
      <c r="BY177" s="2" t="str">
        <f t="shared" si="191"/>
        <v/>
      </c>
      <c r="BZ177" s="2" t="str">
        <f t="shared" si="192"/>
        <v/>
      </c>
      <c r="CA177" s="2" t="str">
        <f t="shared" si="193"/>
        <v/>
      </c>
      <c r="CB177" s="2" t="str">
        <f t="shared" si="194"/>
        <v/>
      </c>
      <c r="CC177" s="2" t="str">
        <f t="shared" si="195"/>
        <v/>
      </c>
      <c r="CE177" s="2" t="str">
        <f t="shared" si="214"/>
        <v/>
      </c>
      <c r="CF177" s="2" t="str">
        <f t="shared" si="214"/>
        <v/>
      </c>
      <c r="CG177" s="2" t="str">
        <f t="shared" si="214"/>
        <v/>
      </c>
      <c r="CH177" s="2" t="str">
        <f t="shared" si="214"/>
        <v/>
      </c>
      <c r="CI177" s="2" t="str">
        <f t="shared" si="214"/>
        <v/>
      </c>
      <c r="CJ177" s="2" t="str">
        <f t="shared" si="214"/>
        <v/>
      </c>
      <c r="CK177" s="2" t="str">
        <f t="shared" si="214"/>
        <v/>
      </c>
      <c r="CL177" s="2" t="str">
        <f t="shared" si="214"/>
        <v/>
      </c>
      <c r="CM177" s="2" t="str">
        <f t="shared" si="214"/>
        <v/>
      </c>
      <c r="CN177" s="2" t="str">
        <f t="shared" si="214"/>
        <v/>
      </c>
      <c r="CO177" s="2" t="str">
        <f t="shared" si="214"/>
        <v/>
      </c>
      <c r="CP177" s="2" t="str">
        <f t="shared" si="214"/>
        <v/>
      </c>
      <c r="CQ177" s="2" t="str">
        <f t="shared" si="214"/>
        <v/>
      </c>
      <c r="CR177" s="2" t="str">
        <f t="shared" si="214"/>
        <v/>
      </c>
      <c r="CS177" s="2" t="str">
        <f t="shared" si="214"/>
        <v/>
      </c>
      <c r="CU177" s="2" t="str">
        <f t="shared" si="196"/>
        <v/>
      </c>
      <c r="CV177" s="2" t="str">
        <f t="shared" si="197"/>
        <v/>
      </c>
      <c r="CW177" s="2" t="str">
        <f t="shared" si="198"/>
        <v/>
      </c>
      <c r="CX177" s="2" t="str">
        <f t="shared" si="199"/>
        <v/>
      </c>
      <c r="CY177" s="2" t="str">
        <f t="shared" si="200"/>
        <v/>
      </c>
      <c r="CZ177" s="2" t="str">
        <f t="shared" si="201"/>
        <v/>
      </c>
      <c r="DA177" s="2" t="str">
        <f t="shared" si="202"/>
        <v/>
      </c>
      <c r="DB177" s="2" t="str">
        <f t="shared" si="203"/>
        <v/>
      </c>
      <c r="DC177" s="2" t="str">
        <f t="shared" si="204"/>
        <v/>
      </c>
      <c r="DD177" s="2" t="str">
        <f t="shared" si="205"/>
        <v/>
      </c>
      <c r="DE177" s="2" t="str">
        <f t="shared" si="206"/>
        <v/>
      </c>
      <c r="DF177" s="2" t="str">
        <f t="shared" si="207"/>
        <v/>
      </c>
      <c r="DG177" s="2" t="str">
        <f t="shared" si="208"/>
        <v/>
      </c>
      <c r="DH177" s="2" t="str">
        <f t="shared" si="209"/>
        <v/>
      </c>
      <c r="DI177" s="2" t="str">
        <f t="shared" si="210"/>
        <v/>
      </c>
      <c r="DK177" s="2">
        <f t="shared" si="222"/>
        <v>84.735017421602777</v>
      </c>
      <c r="DL177" s="2">
        <f t="shared" si="222"/>
        <v>75.965678137651821</v>
      </c>
      <c r="DM177" s="2">
        <f t="shared" si="222"/>
        <v>70.170209059233443</v>
      </c>
      <c r="DN177" s="2">
        <f t="shared" si="222"/>
        <v>88.533379925991952</v>
      </c>
      <c r="DO177" s="2">
        <f t="shared" si="222"/>
        <v>83.089164904862571</v>
      </c>
      <c r="DP177" s="2">
        <f t="shared" si="222"/>
        <v>72.780745752640257</v>
      </c>
      <c r="DQ177" s="2">
        <f t="shared" si="222"/>
        <v>76.256629417094558</v>
      </c>
      <c r="DR177" s="2">
        <f t="shared" si="222"/>
        <v>78.152408637873762</v>
      </c>
      <c r="DS177" s="2">
        <f t="shared" si="222"/>
        <v>74.845643058491902</v>
      </c>
      <c r="DT177" s="2">
        <f t="shared" si="222"/>
        <v>73.042507360289548</v>
      </c>
      <c r="DU177" s="2">
        <f t="shared" si="222"/>
        <v>63.402356271777009</v>
      </c>
      <c r="DV177" s="2">
        <f t="shared" si="222"/>
        <v>72.808027182120185</v>
      </c>
      <c r="DW177" s="2">
        <f t="shared" si="222"/>
        <v>66.06478449612402</v>
      </c>
      <c r="DX177" s="2">
        <f t="shared" si="222"/>
        <v>81.238671096345513</v>
      </c>
      <c r="DY177" s="2">
        <f t="shared" si="222"/>
        <v>75.454894736842107</v>
      </c>
      <c r="EA177" s="2">
        <f t="shared" si="212"/>
        <v>31.017103891708967</v>
      </c>
      <c r="EB177" s="2">
        <f t="shared" si="212"/>
        <v>30.192974355633947</v>
      </c>
      <c r="EC177" s="2">
        <f t="shared" si="212"/>
        <v>32.629763434814052</v>
      </c>
      <c r="ED177" s="2">
        <f t="shared" si="212"/>
        <v>31.433806231849658</v>
      </c>
      <c r="EE177" s="2">
        <f t="shared" si="212"/>
        <v>31.750504605134243</v>
      </c>
      <c r="EF177" s="2">
        <f t="shared" si="212"/>
        <v>31.452790237633241</v>
      </c>
      <c r="EG177" s="2">
        <f t="shared" si="212"/>
        <v>30.78528296980846</v>
      </c>
      <c r="EH177" s="2">
        <f t="shared" si="212"/>
        <v>32.866057012352428</v>
      </c>
      <c r="EI177" s="2">
        <f t="shared" si="212"/>
        <v>31.651997543393843</v>
      </c>
      <c r="EJ177" s="2">
        <f t="shared" si="212"/>
        <v>28.911686461041299</v>
      </c>
      <c r="EK177" s="2">
        <f t="shared" si="211"/>
        <v>27.822749297320151</v>
      </c>
      <c r="EL177" s="2">
        <f t="shared" si="178"/>
        <v>27.592472770115837</v>
      </c>
      <c r="EM177" s="2">
        <f t="shared" si="178"/>
        <v>28.783381793940102</v>
      </c>
      <c r="EN177" s="2">
        <f t="shared" si="178"/>
        <v>29.129579168160326</v>
      </c>
      <c r="EO177" s="2">
        <f t="shared" si="178"/>
        <v>35.203570325556242</v>
      </c>
      <c r="EQ177" s="2">
        <f t="shared" si="223"/>
        <v>31.394749357861333</v>
      </c>
      <c r="ER177" s="2">
        <f t="shared" si="223"/>
        <v>30.793776699646262</v>
      </c>
      <c r="ES177" s="2">
        <f t="shared" si="223"/>
        <v>31.789682480532498</v>
      </c>
      <c r="ET177" s="2">
        <f t="shared" si="223"/>
        <v>32.533744022792717</v>
      </c>
      <c r="EU177" s="2">
        <f t="shared" si="223"/>
        <v>32.389448684355422</v>
      </c>
      <c r="EV177" s="2">
        <f t="shared" si="223"/>
        <v>31.780841305815347</v>
      </c>
      <c r="EW177" s="2">
        <f t="shared" si="223"/>
        <v>31.164534055914604</v>
      </c>
      <c r="EX177" s="2">
        <f t="shared" si="223"/>
        <v>32.458354444734098</v>
      </c>
      <c r="EY177" s="2">
        <f t="shared" si="223"/>
        <v>32.184442768583665</v>
      </c>
      <c r="EZ177" s="2">
        <f t="shared" si="223"/>
        <v>29.560082802762331</v>
      </c>
      <c r="FA177" s="2">
        <f t="shared" si="223"/>
        <v>29.546907385676995</v>
      </c>
      <c r="FB177" s="2">
        <f t="shared" si="223"/>
        <v>28.042140032163832</v>
      </c>
      <c r="FC177" s="2">
        <f t="shared" si="223"/>
        <v>28.944580807272814</v>
      </c>
      <c r="FD177" s="2">
        <f t="shared" si="223"/>
        <v>29.293071158282082</v>
      </c>
      <c r="FE177" s="2">
        <f t="shared" si="223"/>
        <v>33.408444722281807</v>
      </c>
      <c r="FG177" s="2">
        <f t="shared" si="224"/>
        <v>0.99995742224676487</v>
      </c>
      <c r="FH177" s="2">
        <f t="shared" si="224"/>
        <v>0.99996120942568945</v>
      </c>
      <c r="FI177" s="2">
        <f t="shared" si="224"/>
        <v>0.9999541285497312</v>
      </c>
      <c r="FJ177" s="2">
        <f t="shared" si="224"/>
        <v>0.99995037880055038</v>
      </c>
      <c r="FK177" s="2">
        <f t="shared" si="224"/>
        <v>0.9999459893585495</v>
      </c>
      <c r="FL177" s="2">
        <f t="shared" si="224"/>
        <v>0.99994936569699266</v>
      </c>
      <c r="FM177" s="2">
        <f t="shared" si="224"/>
        <v>0.99994817546104486</v>
      </c>
      <c r="FN177" s="2">
        <f t="shared" si="224"/>
        <v>0.99994295769963693</v>
      </c>
      <c r="FO177" s="2">
        <f t="shared" si="224"/>
        <v>0.99994416045584955</v>
      </c>
      <c r="FP177" s="2">
        <f t="shared" si="224"/>
        <v>0.99994236271783432</v>
      </c>
      <c r="FQ177" s="2">
        <f t="shared" si="224"/>
        <v>0.99993999276070311</v>
      </c>
      <c r="FR177" s="2">
        <f t="shared" si="224"/>
        <v>0.99993831228405661</v>
      </c>
      <c r="FS177" s="2">
        <f t="shared" si="224"/>
        <v>0.99993912808747143</v>
      </c>
      <c r="FT177" s="2">
        <f t="shared" si="224"/>
        <v>0.9999476612879824</v>
      </c>
      <c r="FU177" s="2">
        <f t="shared" si="224"/>
        <v>0.99993277451243823</v>
      </c>
      <c r="FW177" s="2">
        <f t="shared" si="215"/>
        <v>0.36380582399554051</v>
      </c>
      <c r="FX177" s="2">
        <f t="shared" si="215"/>
        <v>0.40881388042304478</v>
      </c>
      <c r="FY177" s="2">
        <f t="shared" si="215"/>
        <v>0.39695616993749283</v>
      </c>
      <c r="FZ177" s="2">
        <f t="shared" si="215"/>
        <v>0.39565251961952641</v>
      </c>
      <c r="GA177" s="2">
        <f t="shared" si="215"/>
        <v>0.35814590449839778</v>
      </c>
      <c r="GB177" s="2">
        <f t="shared" si="215"/>
        <v>0.36118793502920815</v>
      </c>
      <c r="GC177" s="2">
        <f t="shared" si="215"/>
        <v>0.37137511408693774</v>
      </c>
      <c r="GD177" s="2">
        <f t="shared" si="215"/>
        <v>0.38295913518077795</v>
      </c>
      <c r="GE177" s="2">
        <f t="shared" si="215"/>
        <v>0.36629710060148374</v>
      </c>
      <c r="GF177" s="2">
        <f t="shared" si="215"/>
        <v>0.35390878333879489</v>
      </c>
      <c r="GG177" s="2">
        <f t="shared" si="215"/>
        <v>0.33037130576247831</v>
      </c>
      <c r="GH177" s="2">
        <f t="shared" si="215"/>
        <v>0.31455483510302684</v>
      </c>
      <c r="GI177" s="2">
        <f t="shared" si="215"/>
        <v>0.3067942221902788</v>
      </c>
      <c r="GJ177" s="2">
        <f t="shared" si="215"/>
        <v>0.31439578811815105</v>
      </c>
      <c r="GK177" s="2">
        <f t="shared" si="215"/>
        <v>0.29392618356163269</v>
      </c>
      <c r="GM177" s="92">
        <f t="shared" si="216"/>
        <v>0</v>
      </c>
      <c r="GN177" s="92">
        <f t="shared" si="216"/>
        <v>0</v>
      </c>
      <c r="GO177" s="92">
        <f t="shared" si="216"/>
        <v>0</v>
      </c>
      <c r="GP177" s="92">
        <f t="shared" si="216"/>
        <v>0</v>
      </c>
      <c r="GQ177" s="92">
        <f t="shared" si="216"/>
        <v>0</v>
      </c>
      <c r="GR177" s="92">
        <f t="shared" si="216"/>
        <v>0</v>
      </c>
      <c r="GS177" s="92">
        <f t="shared" si="216"/>
        <v>0</v>
      </c>
      <c r="GT177" s="92">
        <f t="shared" si="216"/>
        <v>1.429722238143944E-299</v>
      </c>
      <c r="GU177" s="92">
        <f t="shared" si="216"/>
        <v>0</v>
      </c>
      <c r="GV177" s="92">
        <f t="shared" si="216"/>
        <v>0</v>
      </c>
      <c r="GW177" s="92">
        <f t="shared" si="216"/>
        <v>0</v>
      </c>
      <c r="GX177" s="92">
        <f t="shared" si="216"/>
        <v>0</v>
      </c>
      <c r="GY177" s="92">
        <f t="shared" si="216"/>
        <v>0</v>
      </c>
      <c r="GZ177" s="92">
        <f t="shared" si="216"/>
        <v>0</v>
      </c>
      <c r="HA177" s="92">
        <f t="shared" si="216"/>
        <v>0</v>
      </c>
      <c r="HC177" s="92">
        <f t="shared" si="180"/>
        <v>7.3585173983234312E-203</v>
      </c>
      <c r="HD177" s="92">
        <f t="shared" si="180"/>
        <v>4.0309769849537328E-215</v>
      </c>
      <c r="HE177" s="92">
        <f t="shared" si="180"/>
        <v>2.874701477110619E-229</v>
      </c>
      <c r="HF177" s="92">
        <f t="shared" si="179"/>
        <v>7.3153070122739982E-250</v>
      </c>
      <c r="HG177" s="92">
        <f t="shared" si="179"/>
        <v>0</v>
      </c>
      <c r="HH177" s="92">
        <f t="shared" si="179"/>
        <v>0</v>
      </c>
      <c r="HI177" s="92">
        <f t="shared" si="179"/>
        <v>0</v>
      </c>
      <c r="HJ177" s="92">
        <f t="shared" si="179"/>
        <v>0</v>
      </c>
      <c r="HK177" s="92">
        <f t="shared" si="179"/>
        <v>0</v>
      </c>
      <c r="HL177" s="92">
        <f t="shared" si="179"/>
        <v>0</v>
      </c>
      <c r="HM177" s="92">
        <f t="shared" si="179"/>
        <v>0</v>
      </c>
      <c r="HN177" s="92">
        <f t="shared" si="179"/>
        <v>1.5406235485036028E-304</v>
      </c>
      <c r="HO177" s="92">
        <f t="shared" si="225"/>
        <v>1.8577766081478601E-249</v>
      </c>
      <c r="HP177" s="92">
        <f t="shared" si="225"/>
        <v>6.5411765378597978E-204</v>
      </c>
      <c r="HQ177" s="92">
        <f t="shared" si="225"/>
        <v>3.2181678794752071E-188</v>
      </c>
      <c r="HS177" s="92">
        <f t="shared" si="217"/>
        <v>8.4270256200014717E-11</v>
      </c>
      <c r="HT177" s="92">
        <f t="shared" si="217"/>
        <v>7.9551710891989843E-12</v>
      </c>
      <c r="HU177" s="92">
        <f t="shared" si="217"/>
        <v>4.5942497874436823E-14</v>
      </c>
      <c r="HV177" s="92">
        <f t="shared" si="217"/>
        <v>6.819647354882151E-17</v>
      </c>
      <c r="HW177" s="92">
        <f t="shared" si="217"/>
        <v>1.1819486926261963E-14</v>
      </c>
      <c r="HX177" s="92">
        <f t="shared" si="217"/>
        <v>3.99270819710831E-14</v>
      </c>
      <c r="HY177" s="92">
        <f t="shared" si="217"/>
        <v>1.0011297609432445E-15</v>
      </c>
      <c r="HZ177" s="92">
        <f t="shared" si="217"/>
        <v>4.6804550705109726E-18</v>
      </c>
      <c r="IA177" s="92">
        <f t="shared" si="217"/>
        <v>8.8878222243992569E-16</v>
      </c>
      <c r="IB177" s="92">
        <f t="shared" si="217"/>
        <v>5.1586864361605501E-15</v>
      </c>
      <c r="IC177" s="92">
        <f t="shared" si="217"/>
        <v>3.7633928547134946E-14</v>
      </c>
      <c r="ID177" s="92">
        <f t="shared" si="217"/>
        <v>1.5379741253690229E-13</v>
      </c>
      <c r="IE177" s="92">
        <f t="shared" si="217"/>
        <v>5.2761496222388617E-11</v>
      </c>
      <c r="IF177" s="92">
        <f t="shared" si="217"/>
        <v>4.6229241864609304E-10</v>
      </c>
      <c r="IG177" s="92">
        <f t="shared" si="217"/>
        <v>5.9312146657975608E-11</v>
      </c>
      <c r="II177" s="92">
        <f t="shared" si="218"/>
        <v>0.19637018237011922</v>
      </c>
      <c r="IJ177" s="92">
        <f t="shared" si="218"/>
        <v>0.35002313865765045</v>
      </c>
      <c r="IK177" s="92">
        <f t="shared" si="218"/>
        <v>0.27497087190336506</v>
      </c>
      <c r="IL177" s="92">
        <f t="shared" si="218"/>
        <v>0.23911910923962193</v>
      </c>
      <c r="IM177" s="92">
        <f t="shared" si="218"/>
        <v>0.12462117980083803</v>
      </c>
      <c r="IN177" s="92">
        <f t="shared" si="218"/>
        <v>0.14582342292645487</v>
      </c>
      <c r="IO177" s="92">
        <f t="shared" si="218"/>
        <v>0.16895946407292844</v>
      </c>
      <c r="IP177" s="92">
        <f t="shared" si="218"/>
        <v>0.1862305860506844</v>
      </c>
      <c r="IQ177" s="92">
        <f t="shared" si="218"/>
        <v>0.1527878535867741</v>
      </c>
      <c r="IR177" s="92">
        <f t="shared" si="218"/>
        <v>0.12137445022630358</v>
      </c>
      <c r="IS177" s="92">
        <f t="shared" si="218"/>
        <v>6.1884972453295668E-2</v>
      </c>
      <c r="IT177" s="92">
        <f t="shared" si="218"/>
        <v>3.690698723226056E-2</v>
      </c>
      <c r="IU177" s="92">
        <f t="shared" si="218"/>
        <v>4.3540955145001767E-2</v>
      </c>
      <c r="IV177" s="92">
        <f t="shared" si="218"/>
        <v>7.7867960344815329E-2</v>
      </c>
      <c r="IW177" s="92">
        <f t="shared" si="218"/>
        <v>0.13644759182734983</v>
      </c>
      <c r="IY177" s="92">
        <f t="shared" si="219"/>
        <v>0.19637018245438947</v>
      </c>
      <c r="IZ177" s="92">
        <f t="shared" si="219"/>
        <v>0.35002313866560564</v>
      </c>
      <c r="JA177" s="92">
        <f t="shared" si="219"/>
        <v>0.27497087190341102</v>
      </c>
      <c r="JB177" s="92">
        <f t="shared" si="219"/>
        <v>0.23911910923962199</v>
      </c>
      <c r="JC177" s="92">
        <f t="shared" si="219"/>
        <v>0.12462117980084986</v>
      </c>
      <c r="JD177" s="92">
        <f t="shared" si="219"/>
        <v>0.14582342292649481</v>
      </c>
      <c r="JE177" s="92">
        <f t="shared" si="219"/>
        <v>0.16895946407292944</v>
      </c>
      <c r="JF177" s="92">
        <f t="shared" si="219"/>
        <v>0.1862305860506844</v>
      </c>
      <c r="JG177" s="92">
        <f t="shared" si="219"/>
        <v>0.15278785358677499</v>
      </c>
      <c r="JH177" s="92">
        <f t="shared" si="219"/>
        <v>0.12137445022630874</v>
      </c>
      <c r="JI177" s="92">
        <f t="shared" si="219"/>
        <v>6.1884972453333305E-2</v>
      </c>
      <c r="JJ177" s="92">
        <f t="shared" si="219"/>
        <v>3.6906987232414361E-2</v>
      </c>
      <c r="JK177" s="92">
        <f t="shared" si="219"/>
        <v>4.3540955197763263E-2</v>
      </c>
      <c r="JL177" s="92">
        <f t="shared" si="219"/>
        <v>7.7867960807107742E-2</v>
      </c>
      <c r="JM177" s="92">
        <f t="shared" si="219"/>
        <v>0.13644759188666197</v>
      </c>
    </row>
    <row r="178" spans="2:273" x14ac:dyDescent="0.25">
      <c r="B178" s="2">
        <v>151</v>
      </c>
      <c r="C178" s="37">
        <v>31.4</v>
      </c>
      <c r="D178" s="37">
        <v>30.625</v>
      </c>
      <c r="E178" s="37">
        <v>38.975000000000001</v>
      </c>
      <c r="F178" s="37">
        <v>40.274999999999999</v>
      </c>
      <c r="G178" s="37">
        <v>39.924999999999997</v>
      </c>
      <c r="H178" s="37">
        <v>38.875</v>
      </c>
      <c r="I178" s="37">
        <v>44.975000000000001</v>
      </c>
      <c r="J178" s="37">
        <v>49.05</v>
      </c>
      <c r="K178" s="37">
        <v>47.15</v>
      </c>
      <c r="L178" s="37">
        <v>44.45</v>
      </c>
      <c r="M178" s="37">
        <v>41.325000000000003</v>
      </c>
      <c r="N178" s="37">
        <v>37.905000000000001</v>
      </c>
      <c r="O178" s="37">
        <v>39.213999999999999</v>
      </c>
      <c r="P178" s="37">
        <v>46.384999999999998</v>
      </c>
      <c r="Q178" s="37">
        <v>76.128</v>
      </c>
      <c r="S178" s="4">
        <f t="shared" si="220"/>
        <v>31.089660413378251</v>
      </c>
      <c r="T178" s="4">
        <f t="shared" si="220"/>
        <v>31.690530486661725</v>
      </c>
      <c r="U178" s="4">
        <f t="shared" si="220"/>
        <v>37.912003844041848</v>
      </c>
      <c r="V178" s="4">
        <f t="shared" si="220"/>
        <v>40.340221738351033</v>
      </c>
      <c r="W178" s="4">
        <f t="shared" si="220"/>
        <v>39.422844746666428</v>
      </c>
      <c r="X178" s="4">
        <f t="shared" si="220"/>
        <v>39.748781306655161</v>
      </c>
      <c r="Y178" s="4">
        <f t="shared" si="220"/>
        <v>42.56055905029006</v>
      </c>
      <c r="Z178" s="4">
        <f t="shared" si="220"/>
        <v>46.883398673591529</v>
      </c>
      <c r="AA178" s="4">
        <f t="shared" si="220"/>
        <v>44.98803576368897</v>
      </c>
      <c r="AB178" s="4">
        <f t="shared" si="220"/>
        <v>42.000289354291546</v>
      </c>
      <c r="AC178" s="4">
        <f t="shared" si="220"/>
        <v>38.186497996356067</v>
      </c>
      <c r="AD178" s="4">
        <f t="shared" si="220"/>
        <v>35.241053011954826</v>
      </c>
      <c r="AE178" s="4">
        <f t="shared" si="220"/>
        <v>38.053929675399587</v>
      </c>
      <c r="AF178" s="4">
        <f t="shared" si="220"/>
        <v>45.669522286491301</v>
      </c>
      <c r="AG178" s="4">
        <f t="shared" si="220"/>
        <v>73.417419405032518</v>
      </c>
      <c r="AI178" s="4">
        <f t="shared" si="221"/>
        <v>0.31033958662174754</v>
      </c>
      <c r="AJ178" s="4">
        <f t="shared" si="221"/>
        <v>-1.065530486661725</v>
      </c>
      <c r="AK178" s="4">
        <f t="shared" si="221"/>
        <v>1.0629961559581531</v>
      </c>
      <c r="AL178" s="4">
        <f t="shared" si="221"/>
        <v>-6.522173835103473E-2</v>
      </c>
      <c r="AM178" s="4">
        <f t="shared" si="221"/>
        <v>0.50215525333356936</v>
      </c>
      <c r="AN178" s="4">
        <f t="shared" si="221"/>
        <v>-0.87378130665516096</v>
      </c>
      <c r="AO178" s="4">
        <f t="shared" si="221"/>
        <v>2.4144409497099417</v>
      </c>
      <c r="AP178" s="4">
        <f t="shared" si="221"/>
        <v>2.1666013264084683</v>
      </c>
      <c r="AQ178" s="4">
        <f t="shared" si="221"/>
        <v>2.1619642363110287</v>
      </c>
      <c r="AR178" s="4">
        <f t="shared" si="221"/>
        <v>2.449710645708457</v>
      </c>
      <c r="AS178" s="4">
        <f t="shared" si="221"/>
        <v>3.1385020036439357</v>
      </c>
      <c r="AT178" s="4">
        <f t="shared" si="221"/>
        <v>2.6639469880451756</v>
      </c>
      <c r="AU178" s="4">
        <f t="shared" si="221"/>
        <v>1.1600703246004116</v>
      </c>
      <c r="AV178" s="4">
        <f t="shared" si="221"/>
        <v>0.71547771350869738</v>
      </c>
      <c r="AW178" s="4">
        <f t="shared" si="221"/>
        <v>2.7105805949674817</v>
      </c>
      <c r="AY178" s="2">
        <f t="shared" ref="AY178:BM194" si="226">IF(OR($B178 &lt; C$230, $B178 &gt; C$233), #N/A, ((1-FG178)*DK178) + (FG178 - FW178)*EA178 + (FW178*EQ178))</f>
        <v>31.06836706841268</v>
      </c>
      <c r="AZ178" s="2">
        <f t="shared" si="226"/>
        <v>30.31006488090522</v>
      </c>
      <c r="BA178" s="2">
        <f t="shared" si="226"/>
        <v>32.185966305215032</v>
      </c>
      <c r="BB178" s="2">
        <f t="shared" si="226"/>
        <v>31.782536020547372</v>
      </c>
      <c r="BC178" s="2">
        <f t="shared" si="226"/>
        <v>31.88460807196569</v>
      </c>
      <c r="BD178" s="2">
        <f t="shared" si="226"/>
        <v>31.478826019474383</v>
      </c>
      <c r="BE178" s="2">
        <f t="shared" si="226"/>
        <v>30.818780553598099</v>
      </c>
      <c r="BF178" s="2">
        <f t="shared" si="226"/>
        <v>32.585621829459527</v>
      </c>
      <c r="BG178" s="2">
        <f t="shared" si="226"/>
        <v>31.714708455167617</v>
      </c>
      <c r="BH178" s="2">
        <f t="shared" si="226"/>
        <v>28.999851695954391</v>
      </c>
      <c r="BI178" s="2">
        <f t="shared" si="226"/>
        <v>28.253406459966875</v>
      </c>
      <c r="BJ178" s="2">
        <f t="shared" si="226"/>
        <v>27.579533003694635</v>
      </c>
      <c r="BK178" s="2">
        <f t="shared" si="226"/>
        <v>28.705773092743751</v>
      </c>
      <c r="BL178" s="2">
        <f t="shared" si="226"/>
        <v>29.056923083546323</v>
      </c>
      <c r="BM178" s="2">
        <f t="shared" si="226"/>
        <v>34.499989975025258</v>
      </c>
      <c r="BO178" s="2" t="str">
        <f t="shared" si="181"/>
        <v/>
      </c>
      <c r="BP178" s="2" t="str">
        <f t="shared" si="182"/>
        <v/>
      </c>
      <c r="BQ178" s="2" t="str">
        <f t="shared" si="183"/>
        <v/>
      </c>
      <c r="BR178" s="2" t="str">
        <f t="shared" si="184"/>
        <v/>
      </c>
      <c r="BS178" s="2" t="str">
        <f t="shared" si="185"/>
        <v/>
      </c>
      <c r="BT178" s="2" t="str">
        <f t="shared" si="186"/>
        <v/>
      </c>
      <c r="BU178" s="2" t="str">
        <f t="shared" si="187"/>
        <v/>
      </c>
      <c r="BV178" s="2" t="str">
        <f t="shared" si="188"/>
        <v/>
      </c>
      <c r="BW178" s="2" t="str">
        <f t="shared" si="189"/>
        <v/>
      </c>
      <c r="BX178" s="2" t="str">
        <f t="shared" si="190"/>
        <v/>
      </c>
      <c r="BY178" s="2" t="str">
        <f t="shared" si="191"/>
        <v/>
      </c>
      <c r="BZ178" s="2" t="str">
        <f t="shared" si="192"/>
        <v/>
      </c>
      <c r="CA178" s="2" t="str">
        <f t="shared" si="193"/>
        <v/>
      </c>
      <c r="CB178" s="2" t="str">
        <f t="shared" si="194"/>
        <v/>
      </c>
      <c r="CC178" s="2" t="str">
        <f t="shared" si="195"/>
        <v/>
      </c>
      <c r="CE178" s="2" t="str">
        <f t="shared" ref="CE178:CS194" si="227">IF(AND(IY178 &lt; $CS$22, $B178 &gt; C$231, $B178 &lt; C$232), C178, "")</f>
        <v/>
      </c>
      <c r="CF178" s="2" t="str">
        <f t="shared" si="227"/>
        <v/>
      </c>
      <c r="CG178" s="2" t="str">
        <f t="shared" si="227"/>
        <v/>
      </c>
      <c r="CH178" s="2" t="str">
        <f t="shared" si="227"/>
        <v/>
      </c>
      <c r="CI178" s="2" t="str">
        <f t="shared" si="227"/>
        <v/>
      </c>
      <c r="CJ178" s="2" t="str">
        <f t="shared" si="227"/>
        <v/>
      </c>
      <c r="CK178" s="2" t="str">
        <f t="shared" si="227"/>
        <v/>
      </c>
      <c r="CL178" s="2" t="str">
        <f t="shared" si="227"/>
        <v/>
      </c>
      <c r="CM178" s="2" t="str">
        <f t="shared" si="227"/>
        <v/>
      </c>
      <c r="CN178" s="2" t="str">
        <f t="shared" si="227"/>
        <v/>
      </c>
      <c r="CO178" s="2" t="str">
        <f t="shared" si="227"/>
        <v/>
      </c>
      <c r="CP178" s="2" t="str">
        <f t="shared" si="227"/>
        <v/>
      </c>
      <c r="CQ178" s="2" t="str">
        <f t="shared" si="227"/>
        <v/>
      </c>
      <c r="CR178" s="2" t="str">
        <f t="shared" si="227"/>
        <v/>
      </c>
      <c r="CS178" s="2" t="str">
        <f t="shared" si="227"/>
        <v/>
      </c>
      <c r="CU178" s="2" t="str">
        <f t="shared" si="196"/>
        <v/>
      </c>
      <c r="CV178" s="2" t="str">
        <f t="shared" si="197"/>
        <v/>
      </c>
      <c r="CW178" s="2" t="str">
        <f t="shared" si="198"/>
        <v/>
      </c>
      <c r="CX178" s="2" t="str">
        <f t="shared" si="199"/>
        <v/>
      </c>
      <c r="CY178" s="2" t="str">
        <f t="shared" si="200"/>
        <v/>
      </c>
      <c r="CZ178" s="2" t="str">
        <f t="shared" si="201"/>
        <v/>
      </c>
      <c r="DA178" s="2" t="str">
        <f t="shared" si="202"/>
        <v/>
      </c>
      <c r="DB178" s="2" t="str">
        <f t="shared" si="203"/>
        <v/>
      </c>
      <c r="DC178" s="2" t="str">
        <f t="shared" si="204"/>
        <v/>
      </c>
      <c r="DD178" s="2" t="str">
        <f t="shared" si="205"/>
        <v/>
      </c>
      <c r="DE178" s="2" t="str">
        <f t="shared" si="206"/>
        <v/>
      </c>
      <c r="DF178" s="2" t="str">
        <f t="shared" si="207"/>
        <v/>
      </c>
      <c r="DG178" s="2" t="str">
        <f t="shared" si="208"/>
        <v/>
      </c>
      <c r="DH178" s="2" t="str">
        <f t="shared" si="209"/>
        <v/>
      </c>
      <c r="DI178" s="2" t="str">
        <f t="shared" si="210"/>
        <v/>
      </c>
      <c r="DK178" s="2">
        <f t="shared" si="222"/>
        <v>85.016393728222994</v>
      </c>
      <c r="DL178" s="2">
        <f t="shared" si="222"/>
        <v>76.168704453441293</v>
      </c>
      <c r="DM178" s="2">
        <f t="shared" si="222"/>
        <v>70.342212543553998</v>
      </c>
      <c r="DN178" s="2">
        <f t="shared" si="222"/>
        <v>88.855250114793506</v>
      </c>
      <c r="DO178" s="2">
        <f t="shared" si="222"/>
        <v>83.370877378435495</v>
      </c>
      <c r="DP178" s="2">
        <f t="shared" si="222"/>
        <v>72.988259325284304</v>
      </c>
      <c r="DQ178" s="2">
        <f t="shared" si="222"/>
        <v>76.486340984596808</v>
      </c>
      <c r="DR178" s="2">
        <f t="shared" si="222"/>
        <v>78.356229235880406</v>
      </c>
      <c r="DS178" s="2">
        <f t="shared" si="222"/>
        <v>75.039356941508103</v>
      </c>
      <c r="DT178" s="2">
        <f t="shared" si="222"/>
        <v>73.245315074413199</v>
      </c>
      <c r="DU178" s="2">
        <f t="shared" si="222"/>
        <v>63.527456445993039</v>
      </c>
      <c r="DV178" s="2">
        <f t="shared" si="222"/>
        <v>73.005157958320723</v>
      </c>
      <c r="DW178" s="2">
        <f t="shared" si="222"/>
        <v>66.203888231148682</v>
      </c>
      <c r="DX178" s="2">
        <f t="shared" si="222"/>
        <v>81.507119601328895</v>
      </c>
      <c r="DY178" s="2">
        <f t="shared" si="222"/>
        <v>75.668842105263167</v>
      </c>
      <c r="DZ178" s="5"/>
      <c r="EA178" s="2">
        <f t="shared" si="212"/>
        <v>30.91696773829667</v>
      </c>
      <c r="EB178" s="2">
        <f t="shared" si="212"/>
        <v>30.042747123902675</v>
      </c>
      <c r="EC178" s="2">
        <f t="shared" si="212"/>
        <v>32.544824885532982</v>
      </c>
      <c r="ED178" s="2">
        <f t="shared" si="212"/>
        <v>31.309748166700164</v>
      </c>
      <c r="EE178" s="2">
        <f t="shared" si="212"/>
        <v>31.633779849388322</v>
      </c>
      <c r="EF178" s="2">
        <f t="shared" si="212"/>
        <v>31.347888894488822</v>
      </c>
      <c r="EG178" s="2">
        <f t="shared" si="212"/>
        <v>30.663685388522222</v>
      </c>
      <c r="EH178" s="2">
        <f t="shared" si="212"/>
        <v>32.751859692251671</v>
      </c>
      <c r="EI178" s="2">
        <f t="shared" si="212"/>
        <v>31.500857123951089</v>
      </c>
      <c r="EJ178" s="2">
        <f t="shared" si="212"/>
        <v>28.748183906211391</v>
      </c>
      <c r="EK178" s="2">
        <f t="shared" si="211"/>
        <v>27.632148337333295</v>
      </c>
      <c r="EL178" s="2">
        <f t="shared" si="178"/>
        <v>27.422756586280411</v>
      </c>
      <c r="EM178" s="2">
        <f t="shared" si="178"/>
        <v>28.64947222873646</v>
      </c>
      <c r="EN178" s="2">
        <f t="shared" si="178"/>
        <v>28.998335526877316</v>
      </c>
      <c r="EO178" s="2">
        <f t="shared" si="178"/>
        <v>35.070349583838507</v>
      </c>
      <c r="EP178" s="5"/>
      <c r="EQ178" s="2">
        <f t="shared" si="223"/>
        <v>31.304375234798346</v>
      </c>
      <c r="ER178" s="2">
        <f t="shared" si="223"/>
        <v>30.658835527152171</v>
      </c>
      <c r="ES178" s="2">
        <f t="shared" si="223"/>
        <v>31.684995862352551</v>
      </c>
      <c r="ET178" s="2">
        <f t="shared" si="223"/>
        <v>32.434930233374288</v>
      </c>
      <c r="EU178" s="2">
        <f t="shared" si="223"/>
        <v>32.287864763145279</v>
      </c>
      <c r="EV178" s="2">
        <f t="shared" si="223"/>
        <v>31.685005649588369</v>
      </c>
      <c r="EW178" s="2">
        <f t="shared" si="223"/>
        <v>31.052700448421504</v>
      </c>
      <c r="EX178" s="2">
        <f t="shared" si="223"/>
        <v>32.335481028305566</v>
      </c>
      <c r="EY178" s="2">
        <f t="shared" si="223"/>
        <v>32.04640762270224</v>
      </c>
      <c r="EZ178" s="2">
        <f t="shared" si="223"/>
        <v>29.41263379971387</v>
      </c>
      <c r="FA178" s="2">
        <f t="shared" si="223"/>
        <v>29.396238700737129</v>
      </c>
      <c r="FB178" s="2">
        <f t="shared" si="223"/>
        <v>27.883443042710212</v>
      </c>
      <c r="FC178" s="2">
        <f t="shared" si="223"/>
        <v>28.815411160654651</v>
      </c>
      <c r="FD178" s="2">
        <f t="shared" si="223"/>
        <v>29.165952223988796</v>
      </c>
      <c r="FE178" s="2">
        <f t="shared" si="223"/>
        <v>33.242477555507875</v>
      </c>
      <c r="FG178" s="2">
        <f t="shared" si="224"/>
        <v>0.99996116848205652</v>
      </c>
      <c r="FH178" s="2">
        <f t="shared" si="224"/>
        <v>0.99996462245501505</v>
      </c>
      <c r="FI178" s="2">
        <f t="shared" si="224"/>
        <v>0.99995816457128217</v>
      </c>
      <c r="FJ178" s="2">
        <f t="shared" si="224"/>
        <v>0.99995474473064982</v>
      </c>
      <c r="FK178" s="2">
        <f t="shared" si="224"/>
        <v>0.9999507414754627</v>
      </c>
      <c r="FL178" s="2">
        <f t="shared" si="224"/>
        <v>0.99995382076107309</v>
      </c>
      <c r="FM178" s="2">
        <f t="shared" si="224"/>
        <v>0.99995273524320116</v>
      </c>
      <c r="FN178" s="2">
        <f t="shared" si="224"/>
        <v>0.99994797654265599</v>
      </c>
      <c r="FO178" s="2">
        <f t="shared" si="224"/>
        <v>0.99994907348025419</v>
      </c>
      <c r="FP178" s="2">
        <f t="shared" si="224"/>
        <v>0.99994743390732721</v>
      </c>
      <c r="FQ178" s="2">
        <f t="shared" si="224"/>
        <v>0.99994527245836073</v>
      </c>
      <c r="FR178" s="2">
        <f t="shared" si="224"/>
        <v>0.99994373982903273</v>
      </c>
      <c r="FS178" s="2">
        <f t="shared" si="224"/>
        <v>0.99994448385861345</v>
      </c>
      <c r="FT178" s="2">
        <f t="shared" si="224"/>
        <v>0.9999522663074969</v>
      </c>
      <c r="FU178" s="2">
        <f t="shared" si="224"/>
        <v>0.99993868926400264</v>
      </c>
      <c r="FV178" s="5"/>
      <c r="FW178" s="2">
        <f t="shared" ref="FW178:GK194" si="228">POWER(10,($B178-C$232)/C$229)/(1+POWER(10,($B178-C$232)/C$229))</f>
        <v>0.38537862233728021</v>
      </c>
      <c r="FX178" s="2">
        <f t="shared" si="228"/>
        <v>0.43124644526794076</v>
      </c>
      <c r="FY178" s="2">
        <f t="shared" si="228"/>
        <v>0.41919944607335763</v>
      </c>
      <c r="FZ178" s="2">
        <f t="shared" si="228"/>
        <v>0.41787336519364504</v>
      </c>
      <c r="GA178" s="2">
        <f t="shared" si="228"/>
        <v>0.37958332972880821</v>
      </c>
      <c r="GB178" s="2">
        <f t="shared" si="228"/>
        <v>0.38269887930171004</v>
      </c>
      <c r="GC178" s="2">
        <f t="shared" si="228"/>
        <v>0.39311940376510757</v>
      </c>
      <c r="GD178" s="2">
        <f t="shared" si="228"/>
        <v>0.40494476390275569</v>
      </c>
      <c r="GE178" s="2">
        <f t="shared" si="228"/>
        <v>0.38792754736790031</v>
      </c>
      <c r="GF178" s="2">
        <f t="shared" si="228"/>
        <v>0.3752408599361261</v>
      </c>
      <c r="GG178" s="2">
        <f t="shared" si="228"/>
        <v>0.35105552046068195</v>
      </c>
      <c r="GH178" s="2">
        <f t="shared" si="228"/>
        <v>0.3347438188546758</v>
      </c>
      <c r="GI178" s="2">
        <f t="shared" si="228"/>
        <v>0.32672253046403166</v>
      </c>
      <c r="GJ178" s="2">
        <f t="shared" si="228"/>
        <v>0.33457954656498573</v>
      </c>
      <c r="GK178" s="2">
        <f t="shared" si="228"/>
        <v>0.31339651977348232</v>
      </c>
      <c r="GL178" s="5"/>
      <c r="GM178" s="92">
        <f t="shared" ref="GM178:HA194" si="229" xml:space="preserve"> _xlfn.NORM.DIST($B178, C$7, ABS(C$11), TRUE) * _xlfn.NORM.DIST(($B178 - C$7)*C$15, 0, ABS(C$11), TRUE) * 2</f>
        <v>0</v>
      </c>
      <c r="GN178" s="92">
        <f t="shared" si="229"/>
        <v>0</v>
      </c>
      <c r="GO178" s="92">
        <f t="shared" si="229"/>
        <v>0</v>
      </c>
      <c r="GP178" s="92">
        <f t="shared" si="229"/>
        <v>0</v>
      </c>
      <c r="GQ178" s="92">
        <f t="shared" si="229"/>
        <v>0</v>
      </c>
      <c r="GR178" s="92">
        <f t="shared" si="229"/>
        <v>0</v>
      </c>
      <c r="GS178" s="92">
        <f t="shared" si="229"/>
        <v>0</v>
      </c>
      <c r="GT178" s="92">
        <f t="shared" si="229"/>
        <v>1.6957741082482583E-306</v>
      </c>
      <c r="GU178" s="92">
        <f t="shared" si="229"/>
        <v>0</v>
      </c>
      <c r="GV178" s="92">
        <f t="shared" si="229"/>
        <v>0</v>
      </c>
      <c r="GW178" s="92">
        <f t="shared" si="229"/>
        <v>0</v>
      </c>
      <c r="GX178" s="92">
        <f t="shared" si="229"/>
        <v>0</v>
      </c>
      <c r="GY178" s="92">
        <f t="shared" si="229"/>
        <v>0</v>
      </c>
      <c r="GZ178" s="92">
        <f t="shared" si="229"/>
        <v>0</v>
      </c>
      <c r="HA178" s="92">
        <f t="shared" si="229"/>
        <v>0</v>
      </c>
      <c r="HC178" s="92">
        <f t="shared" si="180"/>
        <v>2.6398857066745833E-209</v>
      </c>
      <c r="HD178" s="92">
        <f t="shared" si="180"/>
        <v>8.3167519334179618E-222</v>
      </c>
      <c r="HE178" s="92">
        <f t="shared" si="180"/>
        <v>2.1543429679717987E-236</v>
      </c>
      <c r="HF178" s="92">
        <f t="shared" si="179"/>
        <v>1.4796765050705395E-257</v>
      </c>
      <c r="HG178" s="92">
        <f t="shared" si="179"/>
        <v>0</v>
      </c>
      <c r="HH178" s="92">
        <f t="shared" si="179"/>
        <v>0</v>
      </c>
      <c r="HI178" s="92">
        <f t="shared" si="179"/>
        <v>0</v>
      </c>
      <c r="HJ178" s="92">
        <f t="shared" si="179"/>
        <v>0</v>
      </c>
      <c r="HK178" s="92">
        <f t="shared" si="179"/>
        <v>0</v>
      </c>
      <c r="HL178" s="92">
        <f t="shared" si="179"/>
        <v>0</v>
      </c>
      <c r="HM178" s="92">
        <f t="shared" si="179"/>
        <v>0</v>
      </c>
      <c r="HN178" s="92">
        <f t="shared" si="179"/>
        <v>0</v>
      </c>
      <c r="HO178" s="92">
        <f t="shared" si="225"/>
        <v>1.6092764180341457E-257</v>
      </c>
      <c r="HP178" s="92">
        <f t="shared" si="225"/>
        <v>1.9280542592564835E-210</v>
      </c>
      <c r="HQ178" s="92">
        <f t="shared" si="225"/>
        <v>4.4923614096256808E-194</v>
      </c>
      <c r="HS178" s="92">
        <f t="shared" ref="HS178:IG194" si="230" xml:space="preserve"> _xlfn.NORM.DIST($B178, C$9, ABS(C$13), TRUE) * _xlfn.NORM.DIST(($B178 - C$9)*C$17, 0, ABS(C$13), TRUE) * 2</f>
        <v>1.2965380338760484E-11</v>
      </c>
      <c r="HT178" s="92">
        <f t="shared" si="230"/>
        <v>1.1795346934112055E-12</v>
      </c>
      <c r="HU178" s="92">
        <f t="shared" si="230"/>
        <v>4.4299201123885525E-15</v>
      </c>
      <c r="HV178" s="92">
        <f t="shared" si="230"/>
        <v>4.1053074898624797E-18</v>
      </c>
      <c r="HW178" s="92">
        <f t="shared" si="230"/>
        <v>9.0626504490889794E-16</v>
      </c>
      <c r="HX178" s="92">
        <f t="shared" si="230"/>
        <v>3.5237002976834173E-15</v>
      </c>
      <c r="HY178" s="92">
        <f t="shared" si="230"/>
        <v>7.308066749707637E-17</v>
      </c>
      <c r="HZ178" s="92">
        <f t="shared" si="230"/>
        <v>2.3997917291956764E-19</v>
      </c>
      <c r="IA178" s="92">
        <f t="shared" si="230"/>
        <v>6.4149340947892947E-17</v>
      </c>
      <c r="IB178" s="92">
        <f t="shared" si="230"/>
        <v>4.0522000453680435E-16</v>
      </c>
      <c r="IC178" s="92">
        <f t="shared" si="230"/>
        <v>2.9237445155879183E-15</v>
      </c>
      <c r="ID178" s="92">
        <f t="shared" si="230"/>
        <v>1.2177920244142746E-14</v>
      </c>
      <c r="IE178" s="92">
        <f t="shared" si="230"/>
        <v>6.5063074212335976E-12</v>
      </c>
      <c r="IF178" s="92">
        <f t="shared" si="230"/>
        <v>6.5994418202151168E-11</v>
      </c>
      <c r="IG178" s="92">
        <f t="shared" si="230"/>
        <v>6.7579325225213758E-12</v>
      </c>
      <c r="II178" s="92">
        <f t="shared" ref="II178:IW194" si="231" xml:space="preserve"> _xlfn.NORM.DIST($B178, C$10, ABS(C$14), TRUE) * _xlfn.NORM.DIST(($B178 - C$10)*C$18, 0, ABS(C$14), TRUE) * 2</f>
        <v>0.26408785322097322</v>
      </c>
      <c r="IJ178" s="92">
        <f t="shared" si="231"/>
        <v>0.41676122415235684</v>
      </c>
      <c r="IK178" s="92">
        <f t="shared" si="231"/>
        <v>0.35417053883199512</v>
      </c>
      <c r="IL178" s="92">
        <f t="shared" si="231"/>
        <v>0.32422871586926194</v>
      </c>
      <c r="IM178" s="92">
        <f t="shared" si="231"/>
        <v>0.18828594309872354</v>
      </c>
      <c r="IN178" s="92">
        <f t="shared" si="231"/>
        <v>0.21253084631480007</v>
      </c>
      <c r="IO178" s="92">
        <f t="shared" si="231"/>
        <v>0.24212471895380278</v>
      </c>
      <c r="IP178" s="92">
        <f t="shared" si="231"/>
        <v>0.26696145447063319</v>
      </c>
      <c r="IQ178" s="92">
        <f t="shared" si="231"/>
        <v>0.22268756362160594</v>
      </c>
      <c r="IR178" s="92">
        <f t="shared" si="231"/>
        <v>0.18254059798802705</v>
      </c>
      <c r="IS178" s="92">
        <f t="shared" si="231"/>
        <v>0.10264755988146684</v>
      </c>
      <c r="IT178" s="92">
        <f t="shared" si="231"/>
        <v>6.5139482363692852E-2</v>
      </c>
      <c r="IU178" s="92">
        <f t="shared" si="231"/>
        <v>7.2622269832140221E-2</v>
      </c>
      <c r="IV178" s="92">
        <f t="shared" si="231"/>
        <v>0.11368761860442228</v>
      </c>
      <c r="IW178" s="92">
        <f t="shared" si="231"/>
        <v>0.18084849025377206</v>
      </c>
      <c r="IY178" s="92">
        <f t="shared" ref="IY178:JM194" si="232">GM178+HC178+HS178+II178</f>
        <v>0.26408785323393863</v>
      </c>
      <c r="IZ178" s="92">
        <f t="shared" si="232"/>
        <v>0.41676122415353639</v>
      </c>
      <c r="JA178" s="92">
        <f t="shared" si="232"/>
        <v>0.35417053883199956</v>
      </c>
      <c r="JB178" s="92">
        <f t="shared" si="232"/>
        <v>0.32422871586926194</v>
      </c>
      <c r="JC178" s="92">
        <f t="shared" si="232"/>
        <v>0.18828594309872446</v>
      </c>
      <c r="JD178" s="92">
        <f t="shared" si="232"/>
        <v>0.2125308463148036</v>
      </c>
      <c r="JE178" s="92">
        <f t="shared" si="232"/>
        <v>0.24212471895380286</v>
      </c>
      <c r="JF178" s="92">
        <f t="shared" si="232"/>
        <v>0.26696145447063319</v>
      </c>
      <c r="JG178" s="92">
        <f t="shared" si="232"/>
        <v>0.22268756362160599</v>
      </c>
      <c r="JH178" s="92">
        <f t="shared" si="232"/>
        <v>0.18254059798802746</v>
      </c>
      <c r="JI178" s="92">
        <f t="shared" si="232"/>
        <v>0.10264755988146977</v>
      </c>
      <c r="JJ178" s="92">
        <f t="shared" si="232"/>
        <v>6.5139482363705037E-2</v>
      </c>
      <c r="JK178" s="92">
        <f t="shared" si="232"/>
        <v>7.262226983864653E-2</v>
      </c>
      <c r="JL178" s="92">
        <f t="shared" si="232"/>
        <v>0.1136876186704167</v>
      </c>
      <c r="JM178" s="92">
        <f t="shared" si="232"/>
        <v>0.18084849026052999</v>
      </c>
    </row>
    <row r="179" spans="2:273" x14ac:dyDescent="0.25">
      <c r="B179" s="2">
        <v>152</v>
      </c>
      <c r="C179" s="37">
        <v>30.375</v>
      </c>
      <c r="D179" s="37">
        <v>33.625</v>
      </c>
      <c r="E179" s="37">
        <v>37.424999999999997</v>
      </c>
      <c r="F179" s="37">
        <v>41.024999999999999</v>
      </c>
      <c r="G179" s="37">
        <v>41.4</v>
      </c>
      <c r="H179" s="37">
        <v>41.55</v>
      </c>
      <c r="I179" s="37">
        <v>45.9</v>
      </c>
      <c r="J179" s="37">
        <v>50.25</v>
      </c>
      <c r="K179" s="37">
        <v>50.3</v>
      </c>
      <c r="L179" s="37">
        <v>47.725000000000001</v>
      </c>
      <c r="M179" s="37">
        <v>44.674999999999997</v>
      </c>
      <c r="N179" s="37">
        <v>42.094999999999999</v>
      </c>
      <c r="O179" s="37">
        <v>41.570999999999998</v>
      </c>
      <c r="P179" s="37">
        <v>51.744</v>
      </c>
      <c r="Q179" s="37">
        <v>81.076999999999998</v>
      </c>
      <c r="S179" s="4">
        <f t="shared" si="220"/>
        <v>31.004905829935407</v>
      </c>
      <c r="T179" s="4">
        <f t="shared" si="220"/>
        <v>31.548473215651782</v>
      </c>
      <c r="U179" s="4">
        <f t="shared" si="220"/>
        <v>38.119294304384255</v>
      </c>
      <c r="V179" s="4">
        <f t="shared" si="220"/>
        <v>41.03862256599718</v>
      </c>
      <c r="W179" s="4">
        <f t="shared" si="220"/>
        <v>41.260570417797773</v>
      </c>
      <c r="X179" s="4">
        <f t="shared" si="220"/>
        <v>41.451359019707866</v>
      </c>
      <c r="Y179" s="4">
        <f t="shared" si="220"/>
        <v>44.616784504916495</v>
      </c>
      <c r="Z179" s="4">
        <f t="shared" si="220"/>
        <v>49.066024094461923</v>
      </c>
      <c r="AA179" s="4">
        <f t="shared" si="220"/>
        <v>47.621657193065829</v>
      </c>
      <c r="AB179" s="4">
        <f t="shared" si="220"/>
        <v>45.227230798860404</v>
      </c>
      <c r="AC179" s="4">
        <f t="shared" si="220"/>
        <v>42.042999393820168</v>
      </c>
      <c r="AD179" s="4">
        <f t="shared" si="220"/>
        <v>38.932853915825369</v>
      </c>
      <c r="AE179" s="4">
        <f t="shared" si="220"/>
        <v>42.045683590011912</v>
      </c>
      <c r="AF179" s="4">
        <f t="shared" si="220"/>
        <v>50.143220107023765</v>
      </c>
      <c r="AG179" s="4">
        <f t="shared" si="220"/>
        <v>80.950478277051047</v>
      </c>
      <c r="AI179" s="4">
        <f t="shared" si="221"/>
        <v>-0.62990582993540656</v>
      </c>
      <c r="AJ179" s="4">
        <f t="shared" si="221"/>
        <v>2.0765267843482178</v>
      </c>
      <c r="AK179" s="4">
        <f t="shared" si="221"/>
        <v>-0.69429430438425754</v>
      </c>
      <c r="AL179" s="4">
        <f t="shared" si="221"/>
        <v>-1.3622565997181368E-2</v>
      </c>
      <c r="AM179" s="4">
        <f t="shared" si="221"/>
        <v>0.13942958220222579</v>
      </c>
      <c r="AN179" s="4">
        <f t="shared" si="221"/>
        <v>9.864098029213153E-2</v>
      </c>
      <c r="AO179" s="4">
        <f t="shared" si="221"/>
        <v>1.2832154950835033</v>
      </c>
      <c r="AP179" s="4">
        <f t="shared" si="221"/>
        <v>1.1839759055380767</v>
      </c>
      <c r="AQ179" s="4">
        <f t="shared" si="221"/>
        <v>2.6783428069341682</v>
      </c>
      <c r="AR179" s="4">
        <f t="shared" si="221"/>
        <v>2.4977692011395973</v>
      </c>
      <c r="AS179" s="4">
        <f t="shared" si="221"/>
        <v>2.6320006061798296</v>
      </c>
      <c r="AT179" s="4">
        <f t="shared" si="221"/>
        <v>3.1621460841746298</v>
      </c>
      <c r="AU179" s="4">
        <f t="shared" si="221"/>
        <v>-0.47468359001191374</v>
      </c>
      <c r="AV179" s="4">
        <f t="shared" si="221"/>
        <v>1.6007798929762345</v>
      </c>
      <c r="AW179" s="4">
        <f t="shared" si="221"/>
        <v>0.12652172294895081</v>
      </c>
      <c r="AY179" s="2">
        <f t="shared" si="226"/>
        <v>30.980572430321615</v>
      </c>
      <c r="AZ179" s="2">
        <f t="shared" si="226"/>
        <v>30.18064126781875</v>
      </c>
      <c r="BA179" s="2">
        <f t="shared" si="226"/>
        <v>32.072762198973209</v>
      </c>
      <c r="BB179" s="2">
        <f t="shared" si="226"/>
        <v>31.694768983117896</v>
      </c>
      <c r="BC179" s="2">
        <f t="shared" si="226"/>
        <v>31.788092237973473</v>
      </c>
      <c r="BD179" s="2">
        <f t="shared" si="226"/>
        <v>31.384847331719243</v>
      </c>
      <c r="BE179" s="2">
        <f t="shared" si="226"/>
        <v>30.70968942523843</v>
      </c>
      <c r="BF179" s="2">
        <f t="shared" si="226"/>
        <v>32.458207459486957</v>
      </c>
      <c r="BG179" s="2">
        <f t="shared" si="226"/>
        <v>31.580808726887966</v>
      </c>
      <c r="BH179" s="2">
        <f t="shared" si="226"/>
        <v>28.857038651044011</v>
      </c>
      <c r="BI179" s="2">
        <f t="shared" si="226"/>
        <v>28.115018938969939</v>
      </c>
      <c r="BJ179" s="2">
        <f t="shared" si="226"/>
        <v>27.423116043455643</v>
      </c>
      <c r="BK179" s="2">
        <f t="shared" si="226"/>
        <v>28.576754140950428</v>
      </c>
      <c r="BL179" s="2">
        <f t="shared" si="226"/>
        <v>28.930429925747205</v>
      </c>
      <c r="BM179" s="2">
        <f t="shared" si="226"/>
        <v>34.318814045021284</v>
      </c>
      <c r="BO179" s="2" t="str">
        <f t="shared" si="181"/>
        <v/>
      </c>
      <c r="BP179" s="2" t="str">
        <f t="shared" si="182"/>
        <v/>
      </c>
      <c r="BQ179" s="2" t="str">
        <f t="shared" si="183"/>
        <v/>
      </c>
      <c r="BR179" s="2" t="str">
        <f t="shared" si="184"/>
        <v/>
      </c>
      <c r="BS179" s="2" t="str">
        <f t="shared" si="185"/>
        <v/>
      </c>
      <c r="BT179" s="2" t="str">
        <f t="shared" si="186"/>
        <v/>
      </c>
      <c r="BU179" s="2" t="str">
        <f t="shared" si="187"/>
        <v/>
      </c>
      <c r="BV179" s="2" t="str">
        <f t="shared" si="188"/>
        <v/>
      </c>
      <c r="BW179" s="2" t="str">
        <f t="shared" si="189"/>
        <v/>
      </c>
      <c r="BX179" s="2" t="str">
        <f t="shared" si="190"/>
        <v/>
      </c>
      <c r="BY179" s="2" t="str">
        <f t="shared" si="191"/>
        <v/>
      </c>
      <c r="BZ179" s="2" t="str">
        <f t="shared" si="192"/>
        <v/>
      </c>
      <c r="CA179" s="2" t="str">
        <f t="shared" si="193"/>
        <v/>
      </c>
      <c r="CB179" s="2" t="str">
        <f t="shared" si="194"/>
        <v/>
      </c>
      <c r="CC179" s="2" t="str">
        <f t="shared" si="195"/>
        <v/>
      </c>
      <c r="CE179" s="2" t="str">
        <f t="shared" si="227"/>
        <v/>
      </c>
      <c r="CF179" s="2" t="str">
        <f t="shared" si="227"/>
        <v/>
      </c>
      <c r="CG179" s="2" t="str">
        <f t="shared" si="227"/>
        <v/>
      </c>
      <c r="CH179" s="2" t="str">
        <f t="shared" si="227"/>
        <v/>
      </c>
      <c r="CI179" s="2" t="str">
        <f t="shared" si="227"/>
        <v/>
      </c>
      <c r="CJ179" s="2" t="str">
        <f t="shared" si="227"/>
        <v/>
      </c>
      <c r="CK179" s="2" t="str">
        <f t="shared" si="227"/>
        <v/>
      </c>
      <c r="CL179" s="2" t="str">
        <f t="shared" si="227"/>
        <v/>
      </c>
      <c r="CM179" s="2" t="str">
        <f t="shared" si="227"/>
        <v/>
      </c>
      <c r="CN179" s="2" t="str">
        <f t="shared" si="227"/>
        <v/>
      </c>
      <c r="CO179" s="2" t="str">
        <f t="shared" si="227"/>
        <v/>
      </c>
      <c r="CP179" s="2" t="str">
        <f t="shared" si="227"/>
        <v/>
      </c>
      <c r="CQ179" s="2" t="str">
        <f t="shared" si="227"/>
        <v/>
      </c>
      <c r="CR179" s="2" t="str">
        <f t="shared" si="227"/>
        <v/>
      </c>
      <c r="CS179" s="2" t="str">
        <f t="shared" si="227"/>
        <v/>
      </c>
      <c r="CU179" s="2" t="str">
        <f t="shared" si="196"/>
        <v/>
      </c>
      <c r="CV179" s="2" t="str">
        <f t="shared" si="197"/>
        <v/>
      </c>
      <c r="CW179" s="2" t="str">
        <f t="shared" si="198"/>
        <v/>
      </c>
      <c r="CX179" s="2" t="str">
        <f t="shared" si="199"/>
        <v/>
      </c>
      <c r="CY179" s="2" t="str">
        <f t="shared" si="200"/>
        <v/>
      </c>
      <c r="CZ179" s="2" t="str">
        <f t="shared" si="201"/>
        <v/>
      </c>
      <c r="DA179" s="2" t="str">
        <f t="shared" si="202"/>
        <v/>
      </c>
      <c r="DB179" s="2" t="str">
        <f t="shared" si="203"/>
        <v/>
      </c>
      <c r="DC179" s="2" t="str">
        <f t="shared" si="204"/>
        <v/>
      </c>
      <c r="DD179" s="2" t="str">
        <f t="shared" si="205"/>
        <v/>
      </c>
      <c r="DE179" s="2" t="str">
        <f t="shared" si="206"/>
        <v/>
      </c>
      <c r="DF179" s="2" t="str">
        <f t="shared" si="207"/>
        <v/>
      </c>
      <c r="DG179" s="2" t="str">
        <f t="shared" si="208"/>
        <v/>
      </c>
      <c r="DH179" s="2" t="str">
        <f t="shared" si="209"/>
        <v/>
      </c>
      <c r="DI179" s="2" t="str">
        <f t="shared" si="210"/>
        <v/>
      </c>
      <c r="DK179" s="2">
        <f t="shared" si="222"/>
        <v>85.297770034843197</v>
      </c>
      <c r="DL179" s="2">
        <f t="shared" si="222"/>
        <v>76.371730769230766</v>
      </c>
      <c r="DM179" s="2">
        <f t="shared" si="222"/>
        <v>70.514216027874568</v>
      </c>
      <c r="DN179" s="2">
        <f t="shared" si="222"/>
        <v>89.177120303595061</v>
      </c>
      <c r="DO179" s="2">
        <f t="shared" si="222"/>
        <v>83.652589852008447</v>
      </c>
      <c r="DP179" s="2">
        <f t="shared" si="222"/>
        <v>73.195772897928322</v>
      </c>
      <c r="DQ179" s="2">
        <f t="shared" si="222"/>
        <v>76.716052552099086</v>
      </c>
      <c r="DR179" s="2">
        <f t="shared" si="222"/>
        <v>78.560049833887049</v>
      </c>
      <c r="DS179" s="2">
        <f t="shared" si="222"/>
        <v>75.233070824524319</v>
      </c>
      <c r="DT179" s="2">
        <f t="shared" si="222"/>
        <v>73.44812278853685</v>
      </c>
      <c r="DU179" s="2">
        <f t="shared" si="222"/>
        <v>63.652556620209062</v>
      </c>
      <c r="DV179" s="2">
        <f t="shared" si="222"/>
        <v>73.202288734521275</v>
      </c>
      <c r="DW179" s="2">
        <f t="shared" si="222"/>
        <v>66.342991966173358</v>
      </c>
      <c r="DX179" s="2">
        <f t="shared" si="222"/>
        <v>81.775568106312292</v>
      </c>
      <c r="DY179" s="2">
        <f t="shared" si="222"/>
        <v>75.882789473684213</v>
      </c>
      <c r="EA179" s="2">
        <f t="shared" si="212"/>
        <v>30.816831584884376</v>
      </c>
      <c r="EB179" s="2">
        <f t="shared" si="212"/>
        <v>29.892519892171407</v>
      </c>
      <c r="EC179" s="2">
        <f t="shared" si="212"/>
        <v>32.459886336251913</v>
      </c>
      <c r="ED179" s="2">
        <f t="shared" si="212"/>
        <v>31.185690101550669</v>
      </c>
      <c r="EE179" s="2">
        <f t="shared" si="212"/>
        <v>31.517055093642401</v>
      </c>
      <c r="EF179" s="2">
        <f t="shared" si="212"/>
        <v>31.242987551344402</v>
      </c>
      <c r="EG179" s="2">
        <f t="shared" si="212"/>
        <v>30.542087807235983</v>
      </c>
      <c r="EH179" s="2">
        <f t="shared" si="212"/>
        <v>32.637662372150906</v>
      </c>
      <c r="EI179" s="2">
        <f t="shared" si="212"/>
        <v>31.349716704508332</v>
      </c>
      <c r="EJ179" s="2">
        <f t="shared" si="212"/>
        <v>28.584681351381484</v>
      </c>
      <c r="EK179" s="2">
        <f t="shared" si="211"/>
        <v>27.441547377346438</v>
      </c>
      <c r="EL179" s="2">
        <f t="shared" si="178"/>
        <v>27.253040402444981</v>
      </c>
      <c r="EM179" s="2">
        <f t="shared" si="178"/>
        <v>28.515562663532815</v>
      </c>
      <c r="EN179" s="2">
        <f t="shared" si="178"/>
        <v>28.867091885594306</v>
      </c>
      <c r="EO179" s="2">
        <f t="shared" si="178"/>
        <v>34.937128842120785</v>
      </c>
      <c r="EQ179" s="2">
        <f t="shared" si="223"/>
        <v>31.214001111735357</v>
      </c>
      <c r="ER179" s="2">
        <f t="shared" si="223"/>
        <v>30.523894354658079</v>
      </c>
      <c r="ES179" s="2">
        <f t="shared" si="223"/>
        <v>31.5803092441726</v>
      </c>
      <c r="ET179" s="2">
        <f t="shared" si="223"/>
        <v>32.336116443955866</v>
      </c>
      <c r="EU179" s="2">
        <f t="shared" si="223"/>
        <v>32.18628084193513</v>
      </c>
      <c r="EV179" s="2">
        <f t="shared" si="223"/>
        <v>31.589169993361388</v>
      </c>
      <c r="EW179" s="2">
        <f t="shared" si="223"/>
        <v>30.940866840928408</v>
      </c>
      <c r="EX179" s="2">
        <f t="shared" si="223"/>
        <v>32.21260761187704</v>
      </c>
      <c r="EY179" s="2">
        <f t="shared" si="223"/>
        <v>31.908372476820823</v>
      </c>
      <c r="EZ179" s="2">
        <f t="shared" si="223"/>
        <v>29.265184796665412</v>
      </c>
      <c r="FA179" s="2">
        <f t="shared" si="223"/>
        <v>29.245570015797263</v>
      </c>
      <c r="FB179" s="2">
        <f t="shared" si="223"/>
        <v>27.724746053256595</v>
      </c>
      <c r="FC179" s="2">
        <f t="shared" si="223"/>
        <v>28.686241514036489</v>
      </c>
      <c r="FD179" s="2">
        <f t="shared" si="223"/>
        <v>29.038833289695511</v>
      </c>
      <c r="FE179" s="2">
        <f t="shared" si="223"/>
        <v>33.076510388733951</v>
      </c>
      <c r="FG179" s="2">
        <f t="shared" si="224"/>
        <v>0.99996458511372299</v>
      </c>
      <c r="FH179" s="2">
        <f t="shared" si="224"/>
        <v>0.99996773519506876</v>
      </c>
      <c r="FI179" s="2">
        <f t="shared" si="224"/>
        <v>0.99996184549509104</v>
      </c>
      <c r="FJ179" s="2">
        <f t="shared" si="224"/>
        <v>0.99995872653946483</v>
      </c>
      <c r="FK179" s="2">
        <f t="shared" si="224"/>
        <v>0.99995507549697882</v>
      </c>
      <c r="FL179" s="2">
        <f t="shared" si="224"/>
        <v>0.99995788386241613</v>
      </c>
      <c r="FM179" s="2">
        <f t="shared" si="224"/>
        <v>0.99995689385021069</v>
      </c>
      <c r="FN179" s="2">
        <f t="shared" si="224"/>
        <v>0.9999525538258166</v>
      </c>
      <c r="FO179" s="2">
        <f t="shared" si="224"/>
        <v>0.99995355425385857</v>
      </c>
      <c r="FP179" s="2">
        <f t="shared" si="224"/>
        <v>0.9999520589319606</v>
      </c>
      <c r="FQ179" s="2">
        <f t="shared" si="224"/>
        <v>0.99995008764846416</v>
      </c>
      <c r="FR179" s="2">
        <f t="shared" si="224"/>
        <v>0.99994868986025398</v>
      </c>
      <c r="FS179" s="2">
        <f t="shared" si="224"/>
        <v>0.99994936842997018</v>
      </c>
      <c r="FT179" s="2">
        <f t="shared" si="224"/>
        <v>0.99995646617219058</v>
      </c>
      <c r="FU179" s="2">
        <f t="shared" si="224"/>
        <v>0.99994408364255061</v>
      </c>
      <c r="FW179" s="2">
        <f t="shared" si="228"/>
        <v>0.40741144085427616</v>
      </c>
      <c r="FX179" s="2">
        <f t="shared" si="228"/>
        <v>0.45396472300474738</v>
      </c>
      <c r="FY179" s="2">
        <f t="shared" si="228"/>
        <v>0.44177603633257662</v>
      </c>
      <c r="FZ179" s="2">
        <f t="shared" si="228"/>
        <v>0.44043269515376121</v>
      </c>
      <c r="GA179" s="2">
        <f t="shared" si="228"/>
        <v>0.40150126026648841</v>
      </c>
      <c r="GB179" s="2">
        <f t="shared" si="228"/>
        <v>0.40467936582492059</v>
      </c>
      <c r="GC179" s="2">
        <f t="shared" si="228"/>
        <v>0.41529574568738054</v>
      </c>
      <c r="GD179" s="2">
        <f t="shared" si="228"/>
        <v>0.42731848042673376</v>
      </c>
      <c r="GE179" s="2">
        <f t="shared" si="228"/>
        <v>0.41000887953989629</v>
      </c>
      <c r="GF179" s="2">
        <f t="shared" si="228"/>
        <v>0.39706852365951356</v>
      </c>
      <c r="GG179" s="2">
        <f t="shared" si="228"/>
        <v>0.3723147208271616</v>
      </c>
      <c r="GH179" s="2">
        <f t="shared" si="228"/>
        <v>0.35555643306147289</v>
      </c>
      <c r="GI179" s="2">
        <f t="shared" si="228"/>
        <v>0.34729678051442076</v>
      </c>
      <c r="GJ179" s="2">
        <f t="shared" si="228"/>
        <v>0.35538740339795694</v>
      </c>
      <c r="GK179" s="2">
        <f t="shared" si="228"/>
        <v>0.3335473364599314</v>
      </c>
      <c r="GM179" s="92">
        <f t="shared" si="229"/>
        <v>0</v>
      </c>
      <c r="GN179" s="92">
        <f t="shared" si="229"/>
        <v>0</v>
      </c>
      <c r="GO179" s="92">
        <f t="shared" si="229"/>
        <v>0</v>
      </c>
      <c r="GP179" s="92">
        <f t="shared" si="229"/>
        <v>0</v>
      </c>
      <c r="GQ179" s="92">
        <f t="shared" si="229"/>
        <v>0</v>
      </c>
      <c r="GR179" s="92">
        <f t="shared" si="229"/>
        <v>0</v>
      </c>
      <c r="GS179" s="92">
        <f t="shared" si="229"/>
        <v>0</v>
      </c>
      <c r="GT179" s="92">
        <f t="shared" si="229"/>
        <v>0</v>
      </c>
      <c r="GU179" s="92">
        <f t="shared" si="229"/>
        <v>0</v>
      </c>
      <c r="GV179" s="92">
        <f t="shared" si="229"/>
        <v>0</v>
      </c>
      <c r="GW179" s="92">
        <f t="shared" si="229"/>
        <v>0</v>
      </c>
      <c r="GX179" s="92">
        <f t="shared" si="229"/>
        <v>0</v>
      </c>
      <c r="GY179" s="92">
        <f t="shared" si="229"/>
        <v>0</v>
      </c>
      <c r="GZ179" s="92">
        <f t="shared" si="229"/>
        <v>0</v>
      </c>
      <c r="HA179" s="92">
        <f t="shared" si="229"/>
        <v>0</v>
      </c>
      <c r="HC179" s="92">
        <f t="shared" si="180"/>
        <v>7.4949090187110592E-216</v>
      </c>
      <c r="HD179" s="92">
        <f t="shared" si="180"/>
        <v>1.3533343489002416E-228</v>
      </c>
      <c r="HE179" s="92">
        <f t="shared" si="180"/>
        <v>1.2537354514092014E-243</v>
      </c>
      <c r="HF179" s="92">
        <f t="shared" si="179"/>
        <v>2.2836859666491108E-265</v>
      </c>
      <c r="HG179" s="92">
        <f t="shared" si="179"/>
        <v>0</v>
      </c>
      <c r="HH179" s="92">
        <f t="shared" si="179"/>
        <v>0</v>
      </c>
      <c r="HI179" s="92">
        <f t="shared" si="179"/>
        <v>0</v>
      </c>
      <c r="HJ179" s="92">
        <f t="shared" si="179"/>
        <v>0</v>
      </c>
      <c r="HK179" s="92">
        <f t="shared" si="179"/>
        <v>0</v>
      </c>
      <c r="HL179" s="92">
        <f t="shared" si="179"/>
        <v>0</v>
      </c>
      <c r="HM179" s="92">
        <f t="shared" si="179"/>
        <v>0</v>
      </c>
      <c r="HN179" s="92">
        <f t="shared" si="179"/>
        <v>0</v>
      </c>
      <c r="HO179" s="92">
        <f t="shared" si="225"/>
        <v>1.0355588326956734E-265</v>
      </c>
      <c r="HP179" s="92">
        <f t="shared" si="225"/>
        <v>4.4752280291090298E-217</v>
      </c>
      <c r="HQ179" s="92">
        <f t="shared" si="225"/>
        <v>5.0918914467228212E-200</v>
      </c>
      <c r="HS179" s="92">
        <f t="shared" si="230"/>
        <v>1.850918847011296E-12</v>
      </c>
      <c r="HT179" s="92">
        <f t="shared" si="230"/>
        <v>1.6294450637131574E-13</v>
      </c>
      <c r="HU179" s="92">
        <f t="shared" si="230"/>
        <v>3.9109772904626278E-16</v>
      </c>
      <c r="HV179" s="92">
        <f t="shared" si="230"/>
        <v>2.2254727894397387E-19</v>
      </c>
      <c r="HW179" s="92">
        <f t="shared" si="230"/>
        <v>6.2778155887599746E-17</v>
      </c>
      <c r="HX179" s="92">
        <f t="shared" si="230"/>
        <v>2.8295905788220611E-16</v>
      </c>
      <c r="HY179" s="92">
        <f t="shared" si="230"/>
        <v>4.836526673041126E-18</v>
      </c>
      <c r="HZ179" s="92">
        <f t="shared" si="230"/>
        <v>1.1031544748120156E-20</v>
      </c>
      <c r="IA179" s="92">
        <f t="shared" si="230"/>
        <v>4.1955566825862475E-18</v>
      </c>
      <c r="IB179" s="92">
        <f t="shared" si="230"/>
        <v>2.8881149016260866E-17</v>
      </c>
      <c r="IC179" s="92">
        <f t="shared" si="230"/>
        <v>2.0466554807120816E-16</v>
      </c>
      <c r="ID179" s="92">
        <f t="shared" si="230"/>
        <v>8.6602920914268287E-16</v>
      </c>
      <c r="IE179" s="92">
        <f t="shared" si="230"/>
        <v>7.3225477940350333E-13</v>
      </c>
      <c r="IF179" s="92">
        <f t="shared" si="230"/>
        <v>8.6327332172676533E-12</v>
      </c>
      <c r="IG179" s="92">
        <f t="shared" si="230"/>
        <v>6.9700228303099161E-13</v>
      </c>
      <c r="II179" s="92">
        <f t="shared" si="231"/>
        <v>0.33712353353547803</v>
      </c>
      <c r="IJ179" s="92">
        <f t="shared" si="231"/>
        <v>0.46948971442947662</v>
      </c>
      <c r="IK179" s="92">
        <f t="shared" si="231"/>
        <v>0.42719453924430767</v>
      </c>
      <c r="IL179" s="92">
        <f t="shared" si="231"/>
        <v>0.40743434227299424</v>
      </c>
      <c r="IM179" s="92">
        <f t="shared" si="231"/>
        <v>0.26639597617953992</v>
      </c>
      <c r="IN179" s="92">
        <f t="shared" si="231"/>
        <v>0.29098228399517834</v>
      </c>
      <c r="IO179" s="92">
        <f t="shared" si="231"/>
        <v>0.32462435365796299</v>
      </c>
      <c r="IP179" s="92">
        <f t="shared" si="231"/>
        <v>0.35481765850815206</v>
      </c>
      <c r="IQ179" s="92">
        <f t="shared" si="231"/>
        <v>0.30390874933911155</v>
      </c>
      <c r="IR179" s="92">
        <f t="shared" si="231"/>
        <v>0.2579002183404201</v>
      </c>
      <c r="IS179" s="92">
        <f t="shared" si="231"/>
        <v>0.16011750947304318</v>
      </c>
      <c r="IT179" s="92">
        <f t="shared" si="231"/>
        <v>0.10822454258488071</v>
      </c>
      <c r="IU179" s="92">
        <f t="shared" si="231"/>
        <v>0.11497944642451713</v>
      </c>
      <c r="IV179" s="92">
        <f t="shared" si="231"/>
        <v>0.1590961323343312</v>
      </c>
      <c r="IW179" s="92">
        <f t="shared" si="231"/>
        <v>0.23350346060534846</v>
      </c>
      <c r="IY179" s="92">
        <f t="shared" si="232"/>
        <v>0.33712353353732893</v>
      </c>
      <c r="IZ179" s="92">
        <f t="shared" si="232"/>
        <v>0.46948971442963955</v>
      </c>
      <c r="JA179" s="92">
        <f t="shared" si="232"/>
        <v>0.42719453924430806</v>
      </c>
      <c r="JB179" s="92">
        <f t="shared" si="232"/>
        <v>0.40743434227299424</v>
      </c>
      <c r="JC179" s="92">
        <f t="shared" si="232"/>
        <v>0.26639597617953997</v>
      </c>
      <c r="JD179" s="92">
        <f t="shared" si="232"/>
        <v>0.29098228399517861</v>
      </c>
      <c r="JE179" s="92">
        <f t="shared" si="232"/>
        <v>0.32462435365796299</v>
      </c>
      <c r="JF179" s="92">
        <f t="shared" si="232"/>
        <v>0.35481765850815206</v>
      </c>
      <c r="JG179" s="92">
        <f t="shared" si="232"/>
        <v>0.30390874933911155</v>
      </c>
      <c r="JH179" s="92">
        <f t="shared" si="232"/>
        <v>0.25790021834042015</v>
      </c>
      <c r="JI179" s="92">
        <f t="shared" si="232"/>
        <v>0.16011750947304337</v>
      </c>
      <c r="JJ179" s="92">
        <f t="shared" si="232"/>
        <v>0.10822454258488157</v>
      </c>
      <c r="JK179" s="92">
        <f t="shared" si="232"/>
        <v>0.11497944642524939</v>
      </c>
      <c r="JL179" s="92">
        <f t="shared" si="232"/>
        <v>0.15909613234296394</v>
      </c>
      <c r="JM179" s="92">
        <f t="shared" si="232"/>
        <v>0.23350346060604546</v>
      </c>
    </row>
    <row r="180" spans="2:273" x14ac:dyDescent="0.25">
      <c r="B180" s="2">
        <v>153</v>
      </c>
      <c r="C180" s="37">
        <v>32.125</v>
      </c>
      <c r="D180" s="37">
        <v>31.975000000000001</v>
      </c>
      <c r="E180" s="37">
        <v>39.575000000000003</v>
      </c>
      <c r="F180" s="37">
        <v>42.225000000000001</v>
      </c>
      <c r="G180" s="37">
        <v>44.4</v>
      </c>
      <c r="H180" s="37">
        <v>45.875</v>
      </c>
      <c r="I180" s="37">
        <v>47.575000000000003</v>
      </c>
      <c r="J180" s="37">
        <v>51.2</v>
      </c>
      <c r="K180" s="37">
        <v>50.3</v>
      </c>
      <c r="L180" s="37">
        <v>48.55</v>
      </c>
      <c r="M180" s="37">
        <v>49.2</v>
      </c>
      <c r="N180" s="37">
        <v>45.643000000000001</v>
      </c>
      <c r="O180" s="37">
        <v>48</v>
      </c>
      <c r="P180" s="37">
        <v>55.026000000000003</v>
      </c>
      <c r="Q180" s="37">
        <v>89.41</v>
      </c>
      <c r="S180" s="4">
        <f t="shared" ref="S180:AG196" si="233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30.919444391519153</v>
      </c>
      <c r="T180" s="4">
        <f t="shared" si="233"/>
        <v>31.316761392834422</v>
      </c>
      <c r="U180" s="4">
        <f t="shared" si="233"/>
        <v>37.839543068920889</v>
      </c>
      <c r="V180" s="4">
        <f t="shared" si="233"/>
        <v>40.880115851344783</v>
      </c>
      <c r="W180" s="4">
        <f t="shared" si="233"/>
        <v>42.662120370846189</v>
      </c>
      <c r="X180" s="4">
        <f t="shared" si="233"/>
        <v>42.628097015768986</v>
      </c>
      <c r="Y180" s="4">
        <f t="shared" si="233"/>
        <v>45.758811173036413</v>
      </c>
      <c r="Z180" s="4">
        <f t="shared" si="233"/>
        <v>49.8735763732885</v>
      </c>
      <c r="AA180" s="4">
        <f t="shared" si="233"/>
        <v>49.306887041658513</v>
      </c>
      <c r="AB180" s="4">
        <f t="shared" si="233"/>
        <v>47.790845453939781</v>
      </c>
      <c r="AC180" s="4">
        <f t="shared" si="233"/>
        <v>46.098274341232283</v>
      </c>
      <c r="AD180" s="4">
        <f t="shared" si="233"/>
        <v>43.349865150666339</v>
      </c>
      <c r="AE180" s="4">
        <f t="shared" si="233"/>
        <v>46.680518775005879</v>
      </c>
      <c r="AF180" s="4">
        <f t="shared" si="233"/>
        <v>54.583530040113175</v>
      </c>
      <c r="AG180" s="4">
        <f t="shared" si="233"/>
        <v>88.194622320325649</v>
      </c>
      <c r="AI180" s="4">
        <f t="shared" ref="AI180:AW196" si="234">IF(OR($B180 &lt; C$230, $B180 &gt; C$233), 0, C180-S180)</f>
        <v>1.2055556084808465</v>
      </c>
      <c r="AJ180" s="4">
        <f t="shared" si="234"/>
        <v>0.65823860716557903</v>
      </c>
      <c r="AK180" s="4">
        <f t="shared" si="234"/>
        <v>1.7354569310791135</v>
      </c>
      <c r="AL180" s="4">
        <f t="shared" si="234"/>
        <v>1.3448841486552183</v>
      </c>
      <c r="AM180" s="4">
        <f t="shared" si="234"/>
        <v>1.7378796291538094</v>
      </c>
      <c r="AN180" s="4">
        <f t="shared" si="234"/>
        <v>3.2469029842310135</v>
      </c>
      <c r="AO180" s="4">
        <f t="shared" si="234"/>
        <v>1.8161888269635895</v>
      </c>
      <c r="AP180" s="4">
        <f t="shared" si="234"/>
        <v>1.3264236267115024</v>
      </c>
      <c r="AQ180" s="4">
        <f t="shared" si="234"/>
        <v>0.99311295834148439</v>
      </c>
      <c r="AR180" s="4">
        <f t="shared" si="234"/>
        <v>0.75915454606021626</v>
      </c>
      <c r="AS180" s="4">
        <f t="shared" si="234"/>
        <v>3.1017256587677196</v>
      </c>
      <c r="AT180" s="4">
        <f t="shared" si="234"/>
        <v>2.2931348493336614</v>
      </c>
      <c r="AU180" s="4">
        <f t="shared" si="234"/>
        <v>1.3194812249941208</v>
      </c>
      <c r="AV180" s="4">
        <f t="shared" si="234"/>
        <v>0.44246995988682869</v>
      </c>
      <c r="AW180" s="4">
        <f t="shared" si="234"/>
        <v>1.2153776796743472</v>
      </c>
      <c r="AY180" s="2">
        <f t="shared" si="226"/>
        <v>30.893375969234494</v>
      </c>
      <c r="AZ180" s="2">
        <f t="shared" si="226"/>
        <v>30.052047849153219</v>
      </c>
      <c r="BA180" s="2">
        <f t="shared" si="226"/>
        <v>31.958458139624042</v>
      </c>
      <c r="BB180" s="2">
        <f t="shared" si="226"/>
        <v>31.608450274046575</v>
      </c>
      <c r="BC180" s="2">
        <f t="shared" si="226"/>
        <v>31.692531149918171</v>
      </c>
      <c r="BD180" s="2">
        <f t="shared" si="226"/>
        <v>31.291417974070413</v>
      </c>
      <c r="BE180" s="2">
        <f t="shared" si="226"/>
        <v>30.601187830205525</v>
      </c>
      <c r="BF180" s="2">
        <f t="shared" si="226"/>
        <v>32.330289860639105</v>
      </c>
      <c r="BG180" s="2">
        <f t="shared" si="226"/>
        <v>31.447712995103835</v>
      </c>
      <c r="BH180" s="2">
        <f t="shared" si="226"/>
        <v>28.71523227926949</v>
      </c>
      <c r="BI180" s="2">
        <f t="shared" si="226"/>
        <v>27.979274041113719</v>
      </c>
      <c r="BJ180" s="2">
        <f t="shared" si="226"/>
        <v>27.267445028414208</v>
      </c>
      <c r="BK180" s="2">
        <f t="shared" si="226"/>
        <v>28.448046831152432</v>
      </c>
      <c r="BL180" s="2">
        <f t="shared" si="226"/>
        <v>28.804223487751841</v>
      </c>
      <c r="BM180" s="2">
        <f t="shared" si="226"/>
        <v>34.135147039223007</v>
      </c>
      <c r="BO180" s="2" t="str">
        <f t="shared" si="181"/>
        <v/>
      </c>
      <c r="BP180" s="2" t="str">
        <f t="shared" si="182"/>
        <v/>
      </c>
      <c r="BQ180" s="2" t="str">
        <f t="shared" si="183"/>
        <v/>
      </c>
      <c r="BR180" s="2" t="str">
        <f t="shared" si="184"/>
        <v/>
      </c>
      <c r="BS180" s="2" t="str">
        <f t="shared" si="185"/>
        <v/>
      </c>
      <c r="BT180" s="2" t="str">
        <f t="shared" si="186"/>
        <v/>
      </c>
      <c r="BU180" s="2" t="str">
        <f t="shared" si="187"/>
        <v/>
      </c>
      <c r="BV180" s="2" t="str">
        <f t="shared" si="188"/>
        <v/>
      </c>
      <c r="BW180" s="2" t="str">
        <f t="shared" si="189"/>
        <v/>
      </c>
      <c r="BX180" s="2" t="str">
        <f t="shared" si="190"/>
        <v/>
      </c>
      <c r="BY180" s="2" t="str">
        <f t="shared" si="191"/>
        <v/>
      </c>
      <c r="BZ180" s="2" t="str">
        <f t="shared" si="192"/>
        <v/>
      </c>
      <c r="CA180" s="2" t="str">
        <f t="shared" si="193"/>
        <v/>
      </c>
      <c r="CB180" s="2" t="str">
        <f t="shared" si="194"/>
        <v/>
      </c>
      <c r="CC180" s="2" t="str">
        <f t="shared" si="195"/>
        <v/>
      </c>
      <c r="CE180" s="2" t="str">
        <f t="shared" si="227"/>
        <v/>
      </c>
      <c r="CF180" s="2" t="str">
        <f t="shared" si="227"/>
        <v/>
      </c>
      <c r="CG180" s="2" t="str">
        <f t="shared" si="227"/>
        <v/>
      </c>
      <c r="CH180" s="2" t="str">
        <f t="shared" si="227"/>
        <v/>
      </c>
      <c r="CI180" s="2" t="str">
        <f t="shared" si="227"/>
        <v/>
      </c>
      <c r="CJ180" s="2" t="str">
        <f t="shared" si="227"/>
        <v/>
      </c>
      <c r="CK180" s="2" t="str">
        <f t="shared" si="227"/>
        <v/>
      </c>
      <c r="CL180" s="2" t="str">
        <f t="shared" si="227"/>
        <v/>
      </c>
      <c r="CM180" s="2" t="str">
        <f t="shared" si="227"/>
        <v/>
      </c>
      <c r="CN180" s="2" t="str">
        <f t="shared" si="227"/>
        <v/>
      </c>
      <c r="CO180" s="2" t="str">
        <f t="shared" si="227"/>
        <v/>
      </c>
      <c r="CP180" s="2" t="str">
        <f t="shared" si="227"/>
        <v/>
      </c>
      <c r="CQ180" s="2" t="str">
        <f t="shared" si="227"/>
        <v/>
      </c>
      <c r="CR180" s="2" t="str">
        <f t="shared" si="227"/>
        <v/>
      </c>
      <c r="CS180" s="2" t="str">
        <f t="shared" si="227"/>
        <v/>
      </c>
      <c r="CU180" s="2" t="str">
        <f t="shared" si="196"/>
        <v/>
      </c>
      <c r="CV180" s="2" t="str">
        <f t="shared" si="197"/>
        <v/>
      </c>
      <c r="CW180" s="2" t="str">
        <f t="shared" si="198"/>
        <v/>
      </c>
      <c r="CX180" s="2" t="str">
        <f t="shared" si="199"/>
        <v/>
      </c>
      <c r="CY180" s="2" t="str">
        <f t="shared" si="200"/>
        <v/>
      </c>
      <c r="CZ180" s="2" t="str">
        <f t="shared" si="201"/>
        <v/>
      </c>
      <c r="DA180" s="2" t="str">
        <f t="shared" si="202"/>
        <v/>
      </c>
      <c r="DB180" s="2" t="str">
        <f t="shared" si="203"/>
        <v/>
      </c>
      <c r="DC180" s="2" t="str">
        <f t="shared" si="204"/>
        <v/>
      </c>
      <c r="DD180" s="2" t="str">
        <f t="shared" si="205"/>
        <v/>
      </c>
      <c r="DE180" s="2" t="str">
        <f t="shared" si="206"/>
        <v/>
      </c>
      <c r="DF180" s="2" t="str">
        <f t="shared" si="207"/>
        <v/>
      </c>
      <c r="DG180" s="2" t="str">
        <f t="shared" si="208"/>
        <v/>
      </c>
      <c r="DH180" s="2" t="str">
        <f t="shared" si="209"/>
        <v/>
      </c>
      <c r="DI180" s="2" t="str">
        <f t="shared" si="210"/>
        <v/>
      </c>
      <c r="DK180" s="2">
        <f t="shared" ref="DK180:DY196" si="235">BO$228*$B180+BO$229</f>
        <v>85.579146341463399</v>
      </c>
      <c r="DL180" s="2">
        <f t="shared" si="235"/>
        <v>76.574757085020252</v>
      </c>
      <c r="DM180" s="2">
        <f t="shared" si="235"/>
        <v>70.686219512195123</v>
      </c>
      <c r="DN180" s="2">
        <f t="shared" si="235"/>
        <v>89.498990492396615</v>
      </c>
      <c r="DO180" s="2">
        <f t="shared" si="235"/>
        <v>83.93430232558137</v>
      </c>
      <c r="DP180" s="2">
        <f t="shared" si="235"/>
        <v>73.403286470572368</v>
      </c>
      <c r="DQ180" s="2">
        <f t="shared" si="235"/>
        <v>76.945764119601336</v>
      </c>
      <c r="DR180" s="2">
        <f t="shared" si="235"/>
        <v>78.763870431893693</v>
      </c>
      <c r="DS180" s="2">
        <f t="shared" si="235"/>
        <v>75.42678470754052</v>
      </c>
      <c r="DT180" s="2">
        <f t="shared" si="235"/>
        <v>73.650930502660501</v>
      </c>
      <c r="DU180" s="2">
        <f t="shared" si="235"/>
        <v>63.777656794425091</v>
      </c>
      <c r="DV180" s="2">
        <f t="shared" si="235"/>
        <v>73.399419510721813</v>
      </c>
      <c r="DW180" s="2">
        <f t="shared" si="235"/>
        <v>66.48209570119802</v>
      </c>
      <c r="DX180" s="2">
        <f t="shared" si="235"/>
        <v>82.044016611295689</v>
      </c>
      <c r="DY180" s="2">
        <f t="shared" si="235"/>
        <v>76.096736842105258</v>
      </c>
      <c r="EA180" s="2">
        <f t="shared" si="212"/>
        <v>30.716695431472079</v>
      </c>
      <c r="EB180" s="2">
        <f t="shared" si="212"/>
        <v>29.742292660440135</v>
      </c>
      <c r="EC180" s="2">
        <f t="shared" si="212"/>
        <v>32.37494778697085</v>
      </c>
      <c r="ED180" s="2">
        <f t="shared" si="212"/>
        <v>31.061632036401175</v>
      </c>
      <c r="EE180" s="2">
        <f t="shared" si="212"/>
        <v>31.400330337896481</v>
      </c>
      <c r="EF180" s="2">
        <f t="shared" si="212"/>
        <v>31.138086208199983</v>
      </c>
      <c r="EG180" s="2">
        <f t="shared" si="212"/>
        <v>30.420490225949745</v>
      </c>
      <c r="EH180" s="2">
        <f t="shared" si="212"/>
        <v>32.523465052050142</v>
      </c>
      <c r="EI180" s="2">
        <f t="shared" si="212"/>
        <v>31.198576285065577</v>
      </c>
      <c r="EJ180" s="2">
        <f t="shared" si="212"/>
        <v>28.421178796551576</v>
      </c>
      <c r="EK180" s="2">
        <f t="shared" si="211"/>
        <v>27.250946417359582</v>
      </c>
      <c r="EL180" s="2">
        <f t="shared" si="178"/>
        <v>27.083324218609555</v>
      </c>
      <c r="EM180" s="2">
        <f t="shared" si="178"/>
        <v>28.381653098329171</v>
      </c>
      <c r="EN180" s="2">
        <f t="shared" si="178"/>
        <v>28.735848244311295</v>
      </c>
      <c r="EO180" s="2">
        <f t="shared" si="178"/>
        <v>34.803908100403049</v>
      </c>
      <c r="EQ180" s="2">
        <f t="shared" ref="EQ180:FE196" si="236">CU$228*$B180+CU$229</f>
        <v>31.12362698867237</v>
      </c>
      <c r="ER180" s="2">
        <f t="shared" si="236"/>
        <v>30.388953182163988</v>
      </c>
      <c r="ES180" s="2">
        <f t="shared" si="236"/>
        <v>31.475622625992653</v>
      </c>
      <c r="ET180" s="2">
        <f t="shared" si="236"/>
        <v>32.237302654537437</v>
      </c>
      <c r="EU180" s="2">
        <f t="shared" si="236"/>
        <v>32.08469692072498</v>
      </c>
      <c r="EV180" s="2">
        <f t="shared" si="236"/>
        <v>31.493334337134407</v>
      </c>
      <c r="EW180" s="2">
        <f t="shared" si="236"/>
        <v>30.829033233435307</v>
      </c>
      <c r="EX180" s="2">
        <f t="shared" si="236"/>
        <v>32.089734195448507</v>
      </c>
      <c r="EY180" s="2">
        <f t="shared" si="236"/>
        <v>31.770337330939402</v>
      </c>
      <c r="EZ180" s="2">
        <f t="shared" si="236"/>
        <v>29.117735793616951</v>
      </c>
      <c r="FA180" s="2">
        <f t="shared" si="236"/>
        <v>29.094901330857397</v>
      </c>
      <c r="FB180" s="2">
        <f t="shared" si="236"/>
        <v>27.566049063802975</v>
      </c>
      <c r="FC180" s="2">
        <f t="shared" si="236"/>
        <v>28.557071867418326</v>
      </c>
      <c r="FD180" s="2">
        <f t="shared" si="236"/>
        <v>28.911714355402221</v>
      </c>
      <c r="FE180" s="2">
        <f t="shared" si="236"/>
        <v>32.910543221960026</v>
      </c>
      <c r="FG180" s="2">
        <f t="shared" ref="FG180:FU196" si="237">POWER(10,($B180-C$231)/C$229)/(1+POWER(10,($B180-C$231)/C$229))</f>
        <v>0.99996770113919353</v>
      </c>
      <c r="FH180" s="2">
        <f t="shared" si="237"/>
        <v>0.99997057406463408</v>
      </c>
      <c r="FI180" s="2">
        <f t="shared" si="237"/>
        <v>0.99996520256113142</v>
      </c>
      <c r="FJ180" s="2">
        <f t="shared" si="237"/>
        <v>0.99996235801991296</v>
      </c>
      <c r="FK180" s="2">
        <f t="shared" si="237"/>
        <v>0.99995902820433591</v>
      </c>
      <c r="FL180" s="2">
        <f t="shared" si="237"/>
        <v>0.99996158948367142</v>
      </c>
      <c r="FM180" s="2">
        <f t="shared" si="237"/>
        <v>0.99996068657503834</v>
      </c>
      <c r="FN180" s="2">
        <f t="shared" si="237"/>
        <v>0.99995672839421068</v>
      </c>
      <c r="FO180" s="2">
        <f t="shared" si="237"/>
        <v>0.99995764080296679</v>
      </c>
      <c r="FP180" s="2">
        <f t="shared" si="237"/>
        <v>0.99995627704186141</v>
      </c>
      <c r="FQ180" s="2">
        <f t="shared" si="237"/>
        <v>0.99995447919446578</v>
      </c>
      <c r="FR180" s="2">
        <f t="shared" si="237"/>
        <v>0.99995320438511293</v>
      </c>
      <c r="FS180" s="2">
        <f t="shared" si="237"/>
        <v>0.99995382325360038</v>
      </c>
      <c r="FT180" s="2">
        <f t="shared" si="237"/>
        <v>0.99996029652507479</v>
      </c>
      <c r="FU180" s="2">
        <f t="shared" si="237"/>
        <v>0.99994900342500403</v>
      </c>
      <c r="FW180" s="2">
        <f t="shared" si="228"/>
        <v>0.42982300094972403</v>
      </c>
      <c r="FX180" s="2">
        <f t="shared" si="228"/>
        <v>0.47687633508202365</v>
      </c>
      <c r="FY180" s="2">
        <f t="shared" si="228"/>
        <v>0.46459589880502761</v>
      </c>
      <c r="FZ180" s="2">
        <f t="shared" si="228"/>
        <v>0.46324075073460602</v>
      </c>
      <c r="GA180" s="2">
        <f t="shared" si="228"/>
        <v>0.42382022754122811</v>
      </c>
      <c r="GB180" s="2">
        <f t="shared" si="228"/>
        <v>0.4270489422721982</v>
      </c>
      <c r="GC180" s="2">
        <f t="shared" si="228"/>
        <v>0.4378205797539228</v>
      </c>
      <c r="GD180" s="2">
        <f t="shared" si="228"/>
        <v>0.44999355022469945</v>
      </c>
      <c r="GE180" s="2">
        <f t="shared" si="228"/>
        <v>0.43245904985599387</v>
      </c>
      <c r="GF180" s="2">
        <f t="shared" si="228"/>
        <v>0.41931371791250288</v>
      </c>
      <c r="GG180" s="2">
        <f t="shared" si="228"/>
        <v>0.39407953695345022</v>
      </c>
      <c r="GH180" s="2">
        <f t="shared" si="228"/>
        <v>0.37692988346889117</v>
      </c>
      <c r="GI180" s="2">
        <f t="shared" si="228"/>
        <v>0.36845759825521623</v>
      </c>
      <c r="GJ180" s="2">
        <f t="shared" si="228"/>
        <v>0.3767566332334642</v>
      </c>
      <c r="GK180" s="2">
        <f t="shared" si="228"/>
        <v>0.35432518140372438</v>
      </c>
      <c r="GM180" s="92">
        <f t="shared" si="229"/>
        <v>0</v>
      </c>
      <c r="GN180" s="92">
        <f t="shared" si="229"/>
        <v>0</v>
      </c>
      <c r="GO180" s="92">
        <f t="shared" si="229"/>
        <v>0</v>
      </c>
      <c r="GP180" s="92">
        <f t="shared" si="229"/>
        <v>0</v>
      </c>
      <c r="GQ180" s="92">
        <f t="shared" si="229"/>
        <v>0</v>
      </c>
      <c r="GR180" s="92">
        <f t="shared" si="229"/>
        <v>0</v>
      </c>
      <c r="GS180" s="92">
        <f t="shared" si="229"/>
        <v>0</v>
      </c>
      <c r="GT180" s="92">
        <f t="shared" si="229"/>
        <v>0</v>
      </c>
      <c r="GU180" s="92">
        <f t="shared" si="229"/>
        <v>0</v>
      </c>
      <c r="GV180" s="92">
        <f t="shared" si="229"/>
        <v>0</v>
      </c>
      <c r="GW180" s="92">
        <f t="shared" si="229"/>
        <v>0</v>
      </c>
      <c r="GX180" s="92">
        <f t="shared" si="229"/>
        <v>0</v>
      </c>
      <c r="GY180" s="92">
        <f t="shared" si="229"/>
        <v>0</v>
      </c>
      <c r="GZ180" s="92">
        <f t="shared" si="229"/>
        <v>0</v>
      </c>
      <c r="HA180" s="92">
        <f t="shared" si="229"/>
        <v>0</v>
      </c>
      <c r="HC180" s="92">
        <f t="shared" si="180"/>
        <v>1.6839562882680122E-222</v>
      </c>
      <c r="HD180" s="92">
        <f t="shared" si="180"/>
        <v>1.7368462037500735E-235</v>
      </c>
      <c r="HE180" s="92">
        <f t="shared" si="180"/>
        <v>5.6658218886537849E-251</v>
      </c>
      <c r="HF180" s="92">
        <f t="shared" si="179"/>
        <v>2.6892949310336172E-273</v>
      </c>
      <c r="HG180" s="92">
        <f t="shared" si="179"/>
        <v>0</v>
      </c>
      <c r="HH180" s="92">
        <f t="shared" si="179"/>
        <v>0</v>
      </c>
      <c r="HI180" s="92">
        <f t="shared" si="179"/>
        <v>0</v>
      </c>
      <c r="HJ180" s="92">
        <f t="shared" si="179"/>
        <v>0</v>
      </c>
      <c r="HK180" s="92">
        <f t="shared" si="179"/>
        <v>0</v>
      </c>
      <c r="HL180" s="92">
        <f t="shared" si="179"/>
        <v>0</v>
      </c>
      <c r="HM180" s="92">
        <f t="shared" si="179"/>
        <v>0</v>
      </c>
      <c r="HN180" s="92">
        <f t="shared" si="179"/>
        <v>0</v>
      </c>
      <c r="HO180" s="92">
        <f t="shared" si="225"/>
        <v>4.9501971536658323E-274</v>
      </c>
      <c r="HP180" s="92">
        <f t="shared" si="225"/>
        <v>8.1797554155609567E-224</v>
      </c>
      <c r="HQ180" s="92">
        <f t="shared" si="225"/>
        <v>4.6861803767035427E-206</v>
      </c>
      <c r="HS180" s="92">
        <f t="shared" si="230"/>
        <v>2.4515435848230881E-13</v>
      </c>
      <c r="HT180" s="92">
        <f t="shared" si="230"/>
        <v>2.0970174786767336E-14</v>
      </c>
      <c r="HU180" s="92">
        <f t="shared" si="230"/>
        <v>3.1611474516920998E-17</v>
      </c>
      <c r="HV180" s="92">
        <f t="shared" si="230"/>
        <v>1.0863105641309631E-20</v>
      </c>
      <c r="HW180" s="92">
        <f t="shared" si="230"/>
        <v>3.9283898503003752E-18</v>
      </c>
      <c r="HX180" s="92">
        <f t="shared" si="230"/>
        <v>2.0672822125899897E-17</v>
      </c>
      <c r="HY180" s="92">
        <f t="shared" si="230"/>
        <v>2.9016542748461841E-19</v>
      </c>
      <c r="HZ180" s="92">
        <f t="shared" si="230"/>
        <v>4.5461112213728758E-22</v>
      </c>
      <c r="IA180" s="92">
        <f t="shared" si="230"/>
        <v>2.4862768579296156E-19</v>
      </c>
      <c r="IB180" s="92">
        <f t="shared" si="230"/>
        <v>1.8675399051133001E-18</v>
      </c>
      <c r="IC180" s="92">
        <f t="shared" si="230"/>
        <v>1.290766340794245E-17</v>
      </c>
      <c r="ID180" s="92">
        <f t="shared" si="230"/>
        <v>5.5306248445671924E-17</v>
      </c>
      <c r="IE180" s="92">
        <f t="shared" si="230"/>
        <v>7.5204913083981264E-14</v>
      </c>
      <c r="IF180" s="92">
        <f t="shared" si="230"/>
        <v>1.0347029029574701E-12</v>
      </c>
      <c r="IG180" s="92">
        <f t="shared" si="230"/>
        <v>6.5072639686796458E-14</v>
      </c>
      <c r="II180" s="92">
        <f t="shared" si="231"/>
        <v>0.40721996927395354</v>
      </c>
      <c r="IJ180" s="92">
        <f t="shared" si="231"/>
        <v>0.49921239274780238</v>
      </c>
      <c r="IK180" s="92">
        <f t="shared" si="231"/>
        <v>0.48075497438007175</v>
      </c>
      <c r="IL180" s="92">
        <f t="shared" si="231"/>
        <v>0.47216725822988104</v>
      </c>
      <c r="IM180" s="92">
        <f t="shared" si="231"/>
        <v>0.35125922423669009</v>
      </c>
      <c r="IN180" s="92">
        <f t="shared" si="231"/>
        <v>0.37260600499339314</v>
      </c>
      <c r="IO180" s="92">
        <f t="shared" si="231"/>
        <v>0.40530020191139526</v>
      </c>
      <c r="IP180" s="92">
        <f t="shared" si="231"/>
        <v>0.43486525234472639</v>
      </c>
      <c r="IQ180" s="92">
        <f t="shared" si="231"/>
        <v>0.38653562618841236</v>
      </c>
      <c r="IR180" s="92">
        <f t="shared" si="231"/>
        <v>0.34076555256223295</v>
      </c>
      <c r="IS180" s="92">
        <f t="shared" si="231"/>
        <v>0.23392523174546037</v>
      </c>
      <c r="IT180" s="92">
        <f t="shared" si="231"/>
        <v>0.16869408528292859</v>
      </c>
      <c r="IU180" s="92">
        <f t="shared" si="231"/>
        <v>0.17232096578998102</v>
      </c>
      <c r="IV180" s="92">
        <f t="shared" si="231"/>
        <v>0.21334655189321683</v>
      </c>
      <c r="IW180" s="92">
        <f t="shared" si="231"/>
        <v>0.29297500975451568</v>
      </c>
      <c r="IY180" s="92">
        <f t="shared" si="232"/>
        <v>0.40721996927419868</v>
      </c>
      <c r="IZ180" s="92">
        <f t="shared" si="232"/>
        <v>0.49921239274782336</v>
      </c>
      <c r="JA180" s="92">
        <f t="shared" si="232"/>
        <v>0.48075497438007181</v>
      </c>
      <c r="JB180" s="92">
        <f t="shared" si="232"/>
        <v>0.47216725822988104</v>
      </c>
      <c r="JC180" s="92">
        <f t="shared" si="232"/>
        <v>0.35125922423669009</v>
      </c>
      <c r="JD180" s="92">
        <f t="shared" si="232"/>
        <v>0.37260600499339314</v>
      </c>
      <c r="JE180" s="92">
        <f t="shared" si="232"/>
        <v>0.40530020191139526</v>
      </c>
      <c r="JF180" s="92">
        <f t="shared" si="232"/>
        <v>0.43486525234472639</v>
      </c>
      <c r="JG180" s="92">
        <f t="shared" si="232"/>
        <v>0.38653562618841236</v>
      </c>
      <c r="JH180" s="92">
        <f t="shared" si="232"/>
        <v>0.34076555256223295</v>
      </c>
      <c r="JI180" s="92">
        <f t="shared" si="232"/>
        <v>0.23392523174546037</v>
      </c>
      <c r="JJ180" s="92">
        <f t="shared" si="232"/>
        <v>0.16869408528292865</v>
      </c>
      <c r="JK180" s="92">
        <f t="shared" si="232"/>
        <v>0.17232096579005624</v>
      </c>
      <c r="JL180" s="92">
        <f t="shared" si="232"/>
        <v>0.21334655189425153</v>
      </c>
      <c r="JM180" s="92">
        <f t="shared" si="232"/>
        <v>0.29297500975458074</v>
      </c>
    </row>
    <row r="181" spans="2:273" x14ac:dyDescent="0.25">
      <c r="B181" s="2">
        <v>154</v>
      </c>
      <c r="C181" s="37">
        <v>30.425000000000001</v>
      </c>
      <c r="D181" s="37">
        <v>31</v>
      </c>
      <c r="E181" s="37">
        <v>39.450000000000003</v>
      </c>
      <c r="F181" s="37">
        <v>41.024999999999999</v>
      </c>
      <c r="G181" s="37">
        <v>43.7</v>
      </c>
      <c r="H181" s="37">
        <v>44.524999999999999</v>
      </c>
      <c r="I181" s="37">
        <v>44.375</v>
      </c>
      <c r="J181" s="37">
        <v>46.65</v>
      </c>
      <c r="K181" s="37">
        <v>49.575000000000003</v>
      </c>
      <c r="L181" s="37">
        <v>50.95</v>
      </c>
      <c r="M181" s="37">
        <v>51.9</v>
      </c>
      <c r="N181" s="37">
        <v>49.475999999999999</v>
      </c>
      <c r="O181" s="37">
        <v>50.5</v>
      </c>
      <c r="P181" s="37">
        <v>57.128</v>
      </c>
      <c r="Q181" s="37">
        <v>93.025999999999996</v>
      </c>
      <c r="S181" s="4">
        <f t="shared" si="233"/>
        <v>30.832821790170936</v>
      </c>
      <c r="T181" s="4">
        <f t="shared" si="233"/>
        <v>31.011729868410427</v>
      </c>
      <c r="U181" s="4">
        <f t="shared" si="233"/>
        <v>37.085580905649806</v>
      </c>
      <c r="V181" s="4">
        <f t="shared" si="233"/>
        <v>39.829606315597132</v>
      </c>
      <c r="W181" s="4">
        <f t="shared" si="233"/>
        <v>43.227809386296038</v>
      </c>
      <c r="X181" s="4">
        <f t="shared" si="233"/>
        <v>42.940365159339663</v>
      </c>
      <c r="Y181" s="4">
        <f t="shared" si="233"/>
        <v>45.600933375415025</v>
      </c>
      <c r="Z181" s="4">
        <f t="shared" si="233"/>
        <v>48.932692264476145</v>
      </c>
      <c r="AA181" s="4">
        <f t="shared" si="233"/>
        <v>49.517906313041777</v>
      </c>
      <c r="AB181" s="4">
        <f t="shared" si="233"/>
        <v>49.017545653212906</v>
      </c>
      <c r="AC181" s="4">
        <f t="shared" si="233"/>
        <v>49.578654381170772</v>
      </c>
      <c r="AD181" s="4">
        <f t="shared" si="233"/>
        <v>47.895392089333768</v>
      </c>
      <c r="AE181" s="4">
        <f t="shared" si="233"/>
        <v>51.402061202609332</v>
      </c>
      <c r="AF181" s="4">
        <f t="shared" si="233"/>
        <v>58.46536753890031</v>
      </c>
      <c r="AG181" s="4">
        <f t="shared" si="233"/>
        <v>94.371353052933912</v>
      </c>
      <c r="AI181" s="4">
        <f t="shared" si="234"/>
        <v>-0.40782179017093512</v>
      </c>
      <c r="AJ181" s="4">
        <f t="shared" si="234"/>
        <v>-1.1729868410427002E-2</v>
      </c>
      <c r="AK181" s="4">
        <f t="shared" si="234"/>
        <v>2.3644190943501968</v>
      </c>
      <c r="AL181" s="4">
        <f t="shared" si="234"/>
        <v>1.1953936844028661</v>
      </c>
      <c r="AM181" s="4">
        <f t="shared" si="234"/>
        <v>0.47219061370396531</v>
      </c>
      <c r="AN181" s="4">
        <f t="shared" si="234"/>
        <v>1.5846348406603354</v>
      </c>
      <c r="AO181" s="4">
        <f t="shared" si="234"/>
        <v>-1.2259333754150248</v>
      </c>
      <c r="AP181" s="4">
        <f t="shared" si="234"/>
        <v>-2.2826922644761467</v>
      </c>
      <c r="AQ181" s="4">
        <f t="shared" si="234"/>
        <v>5.7093686958225476E-2</v>
      </c>
      <c r="AR181" s="4">
        <f t="shared" si="234"/>
        <v>1.9324543467870967</v>
      </c>
      <c r="AS181" s="4">
        <f t="shared" si="234"/>
        <v>2.321345618829227</v>
      </c>
      <c r="AT181" s="4">
        <f t="shared" si="234"/>
        <v>1.580607910666231</v>
      </c>
      <c r="AU181" s="4">
        <f t="shared" si="234"/>
        <v>-0.90206120260933176</v>
      </c>
      <c r="AV181" s="4">
        <f t="shared" si="234"/>
        <v>-1.3373675389003097</v>
      </c>
      <c r="AW181" s="4">
        <f t="shared" si="234"/>
        <v>-1.3453530529339162</v>
      </c>
      <c r="AY181" s="2">
        <f t="shared" si="226"/>
        <v>30.806751262673544</v>
      </c>
      <c r="AZ181" s="2">
        <f t="shared" si="226"/>
        <v>29.924229360477732</v>
      </c>
      <c r="BA181" s="2">
        <f t="shared" si="226"/>
        <v>31.843125320263063</v>
      </c>
      <c r="BB181" s="2">
        <f t="shared" si="226"/>
        <v>31.523484653385385</v>
      </c>
      <c r="BC181" s="2">
        <f t="shared" si="226"/>
        <v>31.597881651508501</v>
      </c>
      <c r="BD181" s="2">
        <f t="shared" si="226"/>
        <v>31.198515950461641</v>
      </c>
      <c r="BE181" s="2">
        <f t="shared" si="226"/>
        <v>30.493247542811833</v>
      </c>
      <c r="BF181" s="2">
        <f t="shared" si="226"/>
        <v>32.201900476565818</v>
      </c>
      <c r="BG181" s="2">
        <f t="shared" si="226"/>
        <v>31.315383168991517</v>
      </c>
      <c r="BH181" s="2">
        <f t="shared" si="226"/>
        <v>28.574391172631159</v>
      </c>
      <c r="BI181" s="2">
        <f t="shared" si="226"/>
        <v>27.846086157947916</v>
      </c>
      <c r="BJ181" s="2">
        <f t="shared" si="226"/>
        <v>27.11250209027256</v>
      </c>
      <c r="BK181" s="2">
        <f t="shared" si="226"/>
        <v>28.3196461722011</v>
      </c>
      <c r="BL181" s="2">
        <f t="shared" si="226"/>
        <v>28.678296629606127</v>
      </c>
      <c r="BM181" s="2">
        <f t="shared" si="226"/>
        <v>33.949046094951917</v>
      </c>
      <c r="BO181" s="2" t="str">
        <f t="shared" si="181"/>
        <v/>
      </c>
      <c r="BP181" s="2" t="str">
        <f t="shared" si="182"/>
        <v/>
      </c>
      <c r="BQ181" s="2" t="str">
        <f t="shared" si="183"/>
        <v/>
      </c>
      <c r="BR181" s="2" t="str">
        <f t="shared" si="184"/>
        <v/>
      </c>
      <c r="BS181" s="2" t="str">
        <f t="shared" si="185"/>
        <v/>
      </c>
      <c r="BT181" s="2" t="str">
        <f t="shared" si="186"/>
        <v/>
      </c>
      <c r="BU181" s="2" t="str">
        <f t="shared" si="187"/>
        <v/>
      </c>
      <c r="BV181" s="2" t="str">
        <f t="shared" si="188"/>
        <v/>
      </c>
      <c r="BW181" s="2" t="str">
        <f t="shared" si="189"/>
        <v/>
      </c>
      <c r="BX181" s="2" t="str">
        <f t="shared" si="190"/>
        <v/>
      </c>
      <c r="BY181" s="2" t="str">
        <f t="shared" si="191"/>
        <v/>
      </c>
      <c r="BZ181" s="2" t="str">
        <f t="shared" si="192"/>
        <v/>
      </c>
      <c r="CA181" s="2" t="str">
        <f t="shared" si="193"/>
        <v/>
      </c>
      <c r="CB181" s="2" t="str">
        <f t="shared" si="194"/>
        <v/>
      </c>
      <c r="CC181" s="2" t="str">
        <f t="shared" si="195"/>
        <v/>
      </c>
      <c r="CE181" s="2" t="str">
        <f t="shared" si="227"/>
        <v/>
      </c>
      <c r="CF181" s="2" t="str">
        <f t="shared" si="227"/>
        <v/>
      </c>
      <c r="CG181" s="2" t="str">
        <f t="shared" si="227"/>
        <v/>
      </c>
      <c r="CH181" s="2" t="str">
        <f t="shared" si="227"/>
        <v/>
      </c>
      <c r="CI181" s="2" t="str">
        <f t="shared" si="227"/>
        <v/>
      </c>
      <c r="CJ181" s="2" t="str">
        <f t="shared" si="227"/>
        <v/>
      </c>
      <c r="CK181" s="2" t="str">
        <f t="shared" si="227"/>
        <v/>
      </c>
      <c r="CL181" s="2" t="str">
        <f t="shared" si="227"/>
        <v/>
      </c>
      <c r="CM181" s="2" t="str">
        <f t="shared" si="227"/>
        <v/>
      </c>
      <c r="CN181" s="2" t="str">
        <f t="shared" si="227"/>
        <v/>
      </c>
      <c r="CO181" s="2" t="str">
        <f t="shared" si="227"/>
        <v/>
      </c>
      <c r="CP181" s="2" t="str">
        <f t="shared" si="227"/>
        <v/>
      </c>
      <c r="CQ181" s="2" t="str">
        <f t="shared" si="227"/>
        <v/>
      </c>
      <c r="CR181" s="2" t="str">
        <f t="shared" si="227"/>
        <v/>
      </c>
      <c r="CS181" s="2" t="str">
        <f t="shared" si="227"/>
        <v/>
      </c>
      <c r="CU181" s="2" t="str">
        <f t="shared" si="196"/>
        <v/>
      </c>
      <c r="CV181" s="2" t="str">
        <f t="shared" si="197"/>
        <v/>
      </c>
      <c r="CW181" s="2" t="str">
        <f t="shared" si="198"/>
        <v/>
      </c>
      <c r="CX181" s="2" t="str">
        <f t="shared" si="199"/>
        <v/>
      </c>
      <c r="CY181" s="2" t="str">
        <f t="shared" si="200"/>
        <v/>
      </c>
      <c r="CZ181" s="2" t="str">
        <f t="shared" si="201"/>
        <v/>
      </c>
      <c r="DA181" s="2" t="str">
        <f t="shared" si="202"/>
        <v/>
      </c>
      <c r="DB181" s="2" t="str">
        <f t="shared" si="203"/>
        <v/>
      </c>
      <c r="DC181" s="2" t="str">
        <f t="shared" si="204"/>
        <v/>
      </c>
      <c r="DD181" s="2" t="str">
        <f t="shared" si="205"/>
        <v/>
      </c>
      <c r="DE181" s="2" t="str">
        <f t="shared" si="206"/>
        <v/>
      </c>
      <c r="DF181" s="2" t="str">
        <f t="shared" si="207"/>
        <v/>
      </c>
      <c r="DG181" s="2" t="str">
        <f t="shared" si="208"/>
        <v/>
      </c>
      <c r="DH181" s="2" t="str">
        <f t="shared" si="209"/>
        <v/>
      </c>
      <c r="DI181" s="2" t="str">
        <f t="shared" si="210"/>
        <v/>
      </c>
      <c r="DK181" s="2">
        <f t="shared" si="235"/>
        <v>85.860522648083617</v>
      </c>
      <c r="DL181" s="2">
        <f t="shared" si="235"/>
        <v>76.77778340080971</v>
      </c>
      <c r="DM181" s="2">
        <f t="shared" si="235"/>
        <v>70.858222996515678</v>
      </c>
      <c r="DN181" s="2">
        <f t="shared" si="235"/>
        <v>89.82086068119817</v>
      </c>
      <c r="DO181" s="2">
        <f t="shared" si="235"/>
        <v>84.216014799154323</v>
      </c>
      <c r="DP181" s="2">
        <f t="shared" si="235"/>
        <v>73.610800043216386</v>
      </c>
      <c r="DQ181" s="2">
        <f t="shared" si="235"/>
        <v>77.175475687103614</v>
      </c>
      <c r="DR181" s="2">
        <f t="shared" si="235"/>
        <v>78.967691029900337</v>
      </c>
      <c r="DS181" s="2">
        <f t="shared" si="235"/>
        <v>75.620498590556736</v>
      </c>
      <c r="DT181" s="2">
        <f t="shared" si="235"/>
        <v>73.853738216784151</v>
      </c>
      <c r="DU181" s="2">
        <f t="shared" si="235"/>
        <v>63.902756968641114</v>
      </c>
      <c r="DV181" s="2">
        <f t="shared" si="235"/>
        <v>73.596550286922366</v>
      </c>
      <c r="DW181" s="2">
        <f t="shared" si="235"/>
        <v>66.621199436222682</v>
      </c>
      <c r="DX181" s="2">
        <f t="shared" si="235"/>
        <v>82.312465116279071</v>
      </c>
      <c r="DY181" s="2">
        <f t="shared" si="235"/>
        <v>76.310684210526318</v>
      </c>
      <c r="EA181" s="2">
        <f t="shared" si="212"/>
        <v>30.616559278059782</v>
      </c>
      <c r="EB181" s="2">
        <f t="shared" si="212"/>
        <v>29.592065428708867</v>
      </c>
      <c r="EC181" s="2">
        <f t="shared" si="212"/>
        <v>32.29000923768978</v>
      </c>
      <c r="ED181" s="2">
        <f t="shared" si="212"/>
        <v>30.93757397125168</v>
      </c>
      <c r="EE181" s="2">
        <f t="shared" si="212"/>
        <v>31.283605582150564</v>
      </c>
      <c r="EF181" s="2">
        <f t="shared" si="212"/>
        <v>31.033184865055564</v>
      </c>
      <c r="EG181" s="2">
        <f t="shared" si="212"/>
        <v>30.298892644663507</v>
      </c>
      <c r="EH181" s="2">
        <f t="shared" si="212"/>
        <v>32.409267731949384</v>
      </c>
      <c r="EI181" s="2">
        <f t="shared" si="212"/>
        <v>31.04743586562282</v>
      </c>
      <c r="EJ181" s="2">
        <f t="shared" si="212"/>
        <v>28.257676241721668</v>
      </c>
      <c r="EK181" s="2">
        <f t="shared" si="211"/>
        <v>27.060345457372726</v>
      </c>
      <c r="EL181" s="2">
        <f t="shared" si="178"/>
        <v>26.913608034774128</v>
      </c>
      <c r="EM181" s="2">
        <f t="shared" si="178"/>
        <v>28.247743533125529</v>
      </c>
      <c r="EN181" s="2">
        <f t="shared" si="178"/>
        <v>28.604604603028285</v>
      </c>
      <c r="EO181" s="2">
        <f t="shared" si="178"/>
        <v>34.670687358685313</v>
      </c>
      <c r="EQ181" s="2">
        <f t="shared" si="236"/>
        <v>31.033252865609384</v>
      </c>
      <c r="ER181" s="2">
        <f t="shared" si="236"/>
        <v>30.254012009669893</v>
      </c>
      <c r="ES181" s="2">
        <f t="shared" si="236"/>
        <v>31.370936007812702</v>
      </c>
      <c r="ET181" s="2">
        <f t="shared" si="236"/>
        <v>32.138488865119008</v>
      </c>
      <c r="EU181" s="2">
        <f t="shared" si="236"/>
        <v>31.983112999514834</v>
      </c>
      <c r="EV181" s="2">
        <f t="shared" si="236"/>
        <v>31.397498680907425</v>
      </c>
      <c r="EW181" s="2">
        <f t="shared" si="236"/>
        <v>30.717199625942207</v>
      </c>
      <c r="EX181" s="2">
        <f t="shared" si="236"/>
        <v>31.966860779019974</v>
      </c>
      <c r="EY181" s="2">
        <f t="shared" si="236"/>
        <v>31.632302185057981</v>
      </c>
      <c r="EZ181" s="2">
        <f t="shared" si="236"/>
        <v>28.97028679056849</v>
      </c>
      <c r="FA181" s="2">
        <f t="shared" si="236"/>
        <v>28.944232645917531</v>
      </c>
      <c r="FB181" s="2">
        <f t="shared" si="236"/>
        <v>27.407352074349358</v>
      </c>
      <c r="FC181" s="2">
        <f t="shared" si="236"/>
        <v>28.427902220800163</v>
      </c>
      <c r="FD181" s="2">
        <f t="shared" si="236"/>
        <v>28.784595421108936</v>
      </c>
      <c r="FE181" s="2">
        <f t="shared" si="236"/>
        <v>32.744576055186094</v>
      </c>
      <c r="FG181" s="2">
        <f t="shared" si="237"/>
        <v>0.99997054300513033</v>
      </c>
      <c r="FH181" s="2">
        <f t="shared" si="237"/>
        <v>0.99997316315850315</v>
      </c>
      <c r="FI181" s="2">
        <f t="shared" si="237"/>
        <v>0.99996826426140162</v>
      </c>
      <c r="FJ181" s="2">
        <f t="shared" si="237"/>
        <v>0.99996566999244185</v>
      </c>
      <c r="FK181" s="2">
        <f t="shared" si="237"/>
        <v>0.99996263314353617</v>
      </c>
      <c r="FL181" s="2">
        <f t="shared" si="237"/>
        <v>0.99996496907436871</v>
      </c>
      <c r="FM181" s="2">
        <f t="shared" si="237"/>
        <v>0.99996414560627689</v>
      </c>
      <c r="FN181" s="2">
        <f t="shared" si="237"/>
        <v>0.999960535676226</v>
      </c>
      <c r="FO181" s="2">
        <f t="shared" si="237"/>
        <v>0.99996136780917133</v>
      </c>
      <c r="FP181" s="2">
        <f t="shared" si="237"/>
        <v>0.99996012403484025</v>
      </c>
      <c r="FQ181" s="2">
        <f t="shared" si="237"/>
        <v>0.99995848436565249</v>
      </c>
      <c r="FR181" s="2">
        <f t="shared" si="237"/>
        <v>0.99995732171626051</v>
      </c>
      <c r="FS181" s="2">
        <f t="shared" si="237"/>
        <v>0.99995788613564651</v>
      </c>
      <c r="FT181" s="2">
        <f t="shared" si="237"/>
        <v>0.99996378987400891</v>
      </c>
      <c r="FU181" s="2">
        <f t="shared" si="237"/>
        <v>0.9999534903621381</v>
      </c>
      <c r="FW181" s="2">
        <f t="shared" si="228"/>
        <v>0.45252595456786865</v>
      </c>
      <c r="FX181" s="2">
        <f t="shared" si="228"/>
        <v>0.49988567907448189</v>
      </c>
      <c r="FY181" s="2">
        <f t="shared" si="228"/>
        <v>0.48756496610907513</v>
      </c>
      <c r="FZ181" s="2">
        <f t="shared" si="228"/>
        <v>0.48620366142316307</v>
      </c>
      <c r="GA181" s="2">
        <f t="shared" si="228"/>
        <v>0.44645438185226405</v>
      </c>
      <c r="GB181" s="2">
        <f t="shared" si="228"/>
        <v>0.4497209411400257</v>
      </c>
      <c r="GC181" s="2">
        <f t="shared" si="228"/>
        <v>0.46060471210534487</v>
      </c>
      <c r="GD181" s="2">
        <f t="shared" si="228"/>
        <v>0.47287830964171168</v>
      </c>
      <c r="GE181" s="2">
        <f t="shared" si="228"/>
        <v>0.45519008268556466</v>
      </c>
      <c r="GF181" s="2">
        <f t="shared" si="228"/>
        <v>0.4418917800758525</v>
      </c>
      <c r="GG181" s="2">
        <f t="shared" si="228"/>
        <v>0.41627289004293644</v>
      </c>
      <c r="GH181" s="2">
        <f t="shared" si="228"/>
        <v>0.39879308277339964</v>
      </c>
      <c r="GI181" s="2">
        <f t="shared" si="228"/>
        <v>0.39013708118161183</v>
      </c>
      <c r="GJ181" s="2">
        <f t="shared" si="228"/>
        <v>0.39861621246588791</v>
      </c>
      <c r="GK181" s="2">
        <f t="shared" si="228"/>
        <v>0.37566776312095806</v>
      </c>
      <c r="GM181" s="92">
        <f t="shared" si="229"/>
        <v>0</v>
      </c>
      <c r="GN181" s="92">
        <f t="shared" si="229"/>
        <v>0</v>
      </c>
      <c r="GO181" s="92">
        <f t="shared" si="229"/>
        <v>0</v>
      </c>
      <c r="GP181" s="92">
        <f t="shared" si="229"/>
        <v>0</v>
      </c>
      <c r="GQ181" s="92">
        <f t="shared" si="229"/>
        <v>0</v>
      </c>
      <c r="GR181" s="92">
        <f t="shared" si="229"/>
        <v>0</v>
      </c>
      <c r="GS181" s="92">
        <f t="shared" si="229"/>
        <v>0</v>
      </c>
      <c r="GT181" s="92">
        <f t="shared" si="229"/>
        <v>0</v>
      </c>
      <c r="GU181" s="92">
        <f t="shared" si="229"/>
        <v>0</v>
      </c>
      <c r="GV181" s="92">
        <f t="shared" si="229"/>
        <v>0</v>
      </c>
      <c r="GW181" s="92">
        <f t="shared" si="229"/>
        <v>0</v>
      </c>
      <c r="GX181" s="92">
        <f t="shared" si="229"/>
        <v>0</v>
      </c>
      <c r="GY181" s="92">
        <f t="shared" si="229"/>
        <v>0</v>
      </c>
      <c r="GZ181" s="92">
        <f t="shared" si="229"/>
        <v>0</v>
      </c>
      <c r="HA181" s="92">
        <f t="shared" si="229"/>
        <v>0</v>
      </c>
      <c r="HC181" s="92">
        <f t="shared" si="180"/>
        <v>2.9941626363905811E-229</v>
      </c>
      <c r="HD181" s="92">
        <f t="shared" si="180"/>
        <v>1.7580030825054624E-242</v>
      </c>
      <c r="HE181" s="92">
        <f t="shared" si="180"/>
        <v>1.9883049220376756E-258</v>
      </c>
      <c r="HF181" s="92">
        <f t="shared" si="179"/>
        <v>2.4164071753273492E-281</v>
      </c>
      <c r="HG181" s="92">
        <f t="shared" si="179"/>
        <v>0</v>
      </c>
      <c r="HH181" s="92">
        <f t="shared" si="179"/>
        <v>0</v>
      </c>
      <c r="HI181" s="92">
        <f t="shared" si="179"/>
        <v>0</v>
      </c>
      <c r="HJ181" s="92">
        <f t="shared" si="179"/>
        <v>0</v>
      </c>
      <c r="HK181" s="92">
        <f t="shared" si="179"/>
        <v>0</v>
      </c>
      <c r="HL181" s="92">
        <f t="shared" si="179"/>
        <v>0</v>
      </c>
      <c r="HM181" s="92">
        <f t="shared" si="179"/>
        <v>0</v>
      </c>
      <c r="HN181" s="92">
        <f t="shared" si="179"/>
        <v>0</v>
      </c>
      <c r="HO181" s="92">
        <f t="shared" si="225"/>
        <v>1.7578045082697681E-282</v>
      </c>
      <c r="HP181" s="92">
        <f t="shared" si="225"/>
        <v>1.1773119248011722E-230</v>
      </c>
      <c r="HQ181" s="92">
        <f t="shared" si="225"/>
        <v>3.5018002991521991E-212</v>
      </c>
      <c r="HS181" s="92">
        <f t="shared" si="230"/>
        <v>3.0123384306438337E-14</v>
      </c>
      <c r="HT181" s="92">
        <f t="shared" si="230"/>
        <v>2.5140031449504265E-15</v>
      </c>
      <c r="HU181" s="92">
        <f t="shared" si="230"/>
        <v>2.3390507465709845E-18</v>
      </c>
      <c r="HV181" s="92">
        <f t="shared" si="230"/>
        <v>4.7742665946044727E-22</v>
      </c>
      <c r="HW181" s="92">
        <f t="shared" si="230"/>
        <v>2.2204116833444811E-19</v>
      </c>
      <c r="HX181" s="92">
        <f t="shared" si="230"/>
        <v>1.3740091347878933E-18</v>
      </c>
      <c r="HY181" s="92">
        <f t="shared" si="230"/>
        <v>1.5779902573991343E-20</v>
      </c>
      <c r="HZ181" s="92">
        <f t="shared" si="230"/>
        <v>1.6793907767311041E-23</v>
      </c>
      <c r="IA181" s="92">
        <f t="shared" si="230"/>
        <v>1.3348650787545241E-20</v>
      </c>
      <c r="IB181" s="92">
        <f t="shared" si="230"/>
        <v>1.0955214269237009E-19</v>
      </c>
      <c r="IC181" s="92">
        <f t="shared" si="230"/>
        <v>7.333391167269514E-19</v>
      </c>
      <c r="ID181" s="92">
        <f t="shared" si="230"/>
        <v>3.1713944952947716E-18</v>
      </c>
      <c r="IE181" s="92">
        <f t="shared" si="230"/>
        <v>7.0475323741799167E-15</v>
      </c>
      <c r="IF181" s="92">
        <f t="shared" si="230"/>
        <v>1.1362694603138087E-13</v>
      </c>
      <c r="IG181" s="92">
        <f t="shared" si="230"/>
        <v>5.4991635232048919E-15</v>
      </c>
      <c r="II181" s="92">
        <f t="shared" si="231"/>
        <v>0.46405569845755107</v>
      </c>
      <c r="IJ181" s="92">
        <f t="shared" si="231"/>
        <v>0.50007144483607491</v>
      </c>
      <c r="IK181" s="92">
        <f t="shared" si="231"/>
        <v>0.50320223557035304</v>
      </c>
      <c r="IL181" s="92">
        <f t="shared" si="231"/>
        <v>0.50248309215226905</v>
      </c>
      <c r="IM181" s="92">
        <f t="shared" si="231"/>
        <v>0.4295204835287047</v>
      </c>
      <c r="IN181" s="92">
        <f t="shared" si="231"/>
        <v>0.44430093859083086</v>
      </c>
      <c r="IO181" s="92">
        <f t="shared" si="231"/>
        <v>0.46912211757615002</v>
      </c>
      <c r="IP181" s="92">
        <f t="shared" si="231"/>
        <v>0.48901305782538929</v>
      </c>
      <c r="IQ181" s="92">
        <f t="shared" si="231"/>
        <v>0.45607967718125791</v>
      </c>
      <c r="IR181" s="92">
        <f t="shared" si="231"/>
        <v>0.41914701505752916</v>
      </c>
      <c r="IS181" s="92">
        <f t="shared" si="231"/>
        <v>0.31853964338444873</v>
      </c>
      <c r="IT181" s="92">
        <f t="shared" si="231"/>
        <v>0.24561450756488667</v>
      </c>
      <c r="IU181" s="92">
        <f t="shared" si="231"/>
        <v>0.24360427591551403</v>
      </c>
      <c r="IV181" s="92">
        <f t="shared" si="231"/>
        <v>0.27411161105490162</v>
      </c>
      <c r="IW181" s="92">
        <f t="shared" si="231"/>
        <v>0.35611325269416344</v>
      </c>
      <c r="IY181" s="92">
        <f t="shared" si="232"/>
        <v>0.46405569845758121</v>
      </c>
      <c r="IZ181" s="92">
        <f t="shared" si="232"/>
        <v>0.50007144483607746</v>
      </c>
      <c r="JA181" s="92">
        <f t="shared" si="232"/>
        <v>0.50320223557035304</v>
      </c>
      <c r="JB181" s="92">
        <f t="shared" si="232"/>
        <v>0.50248309215226905</v>
      </c>
      <c r="JC181" s="92">
        <f t="shared" si="232"/>
        <v>0.4295204835287047</v>
      </c>
      <c r="JD181" s="92">
        <f t="shared" si="232"/>
        <v>0.44430093859083086</v>
      </c>
      <c r="JE181" s="92">
        <f t="shared" si="232"/>
        <v>0.46912211757615002</v>
      </c>
      <c r="JF181" s="92">
        <f t="shared" si="232"/>
        <v>0.48901305782538929</v>
      </c>
      <c r="JG181" s="92">
        <f t="shared" si="232"/>
        <v>0.45607967718125791</v>
      </c>
      <c r="JH181" s="92">
        <f t="shared" si="232"/>
        <v>0.41914701505752916</v>
      </c>
      <c r="JI181" s="92">
        <f t="shared" si="232"/>
        <v>0.31853964338444873</v>
      </c>
      <c r="JJ181" s="92">
        <f t="shared" si="232"/>
        <v>0.24561450756488667</v>
      </c>
      <c r="JK181" s="92">
        <f t="shared" si="232"/>
        <v>0.24360427591552108</v>
      </c>
      <c r="JL181" s="92">
        <f t="shared" si="232"/>
        <v>0.27411161105501525</v>
      </c>
      <c r="JM181" s="92">
        <f t="shared" si="232"/>
        <v>0.35611325269416894</v>
      </c>
    </row>
    <row r="182" spans="2:273" x14ac:dyDescent="0.25">
      <c r="B182" s="2">
        <v>155</v>
      </c>
      <c r="C182" s="37">
        <v>30.675000000000001</v>
      </c>
      <c r="D182" s="37">
        <v>29.4</v>
      </c>
      <c r="E182" s="37">
        <v>36.9</v>
      </c>
      <c r="F182" s="37">
        <v>37.1</v>
      </c>
      <c r="G182" s="37">
        <v>41.75</v>
      </c>
      <c r="H182" s="37">
        <v>42.875</v>
      </c>
      <c r="I182" s="37">
        <v>43.05</v>
      </c>
      <c r="J182" s="37">
        <v>44.75</v>
      </c>
      <c r="K182" s="37">
        <v>46.674999999999997</v>
      </c>
      <c r="L182" s="37">
        <v>48.55</v>
      </c>
      <c r="M182" s="37">
        <v>52.725000000000001</v>
      </c>
      <c r="N182" s="37">
        <v>51.381</v>
      </c>
      <c r="O182" s="37">
        <v>55.951999999999998</v>
      </c>
      <c r="P182" s="37">
        <v>61.128</v>
      </c>
      <c r="Q182" s="37">
        <v>95.974000000000004</v>
      </c>
      <c r="S182" s="4">
        <f t="shared" si="233"/>
        <v>30.744907752938044</v>
      </c>
      <c r="T182" s="4">
        <f t="shared" si="233"/>
        <v>30.664116114584854</v>
      </c>
      <c r="U182" s="4">
        <f t="shared" si="233"/>
        <v>35.990322739252839</v>
      </c>
      <c r="V182" s="4">
        <f t="shared" si="233"/>
        <v>38.117922455860722</v>
      </c>
      <c r="W182" s="4">
        <f t="shared" si="233"/>
        <v>42.718624579345658</v>
      </c>
      <c r="X182" s="4">
        <f t="shared" si="233"/>
        <v>42.226170787881031</v>
      </c>
      <c r="Y182" s="4">
        <f t="shared" si="233"/>
        <v>44.073882654296156</v>
      </c>
      <c r="Z182" s="4">
        <f t="shared" si="233"/>
        <v>46.381588203735646</v>
      </c>
      <c r="AA182" s="4">
        <f t="shared" si="233"/>
        <v>48.064106697019312</v>
      </c>
      <c r="AB182" s="4">
        <f t="shared" si="233"/>
        <v>48.460112653048981</v>
      </c>
      <c r="AC182" s="4">
        <f t="shared" si="233"/>
        <v>51.586255377753055</v>
      </c>
      <c r="AD182" s="4">
        <f t="shared" si="233"/>
        <v>51.632399547368323</v>
      </c>
      <c r="AE182" s="4">
        <f t="shared" si="233"/>
        <v>55.378283445119436</v>
      </c>
      <c r="AF182" s="4">
        <f t="shared" si="233"/>
        <v>61.244964965532823</v>
      </c>
      <c r="AG182" s="4">
        <f t="shared" si="233"/>
        <v>98.610233516179221</v>
      </c>
      <c r="AI182" s="4">
        <f t="shared" si="234"/>
        <v>-6.9907752938043188E-2</v>
      </c>
      <c r="AJ182" s="4">
        <f t="shared" si="234"/>
        <v>-1.264116114584855</v>
      </c>
      <c r="AK182" s="4">
        <f t="shared" si="234"/>
        <v>0.90967726074715927</v>
      </c>
      <c r="AL182" s="4">
        <f t="shared" si="234"/>
        <v>-1.0179224558607203</v>
      </c>
      <c r="AM182" s="4">
        <f t="shared" si="234"/>
        <v>-0.96862457934565782</v>
      </c>
      <c r="AN182" s="4">
        <f t="shared" si="234"/>
        <v>0.64882921211896871</v>
      </c>
      <c r="AO182" s="4">
        <f t="shared" si="234"/>
        <v>-1.023882654296159</v>
      </c>
      <c r="AP182" s="4">
        <f t="shared" si="234"/>
        <v>-1.6315882037356459</v>
      </c>
      <c r="AQ182" s="4">
        <f t="shared" si="234"/>
        <v>-1.3891066970193151</v>
      </c>
      <c r="AR182" s="4">
        <f t="shared" si="234"/>
        <v>8.9887346951016411E-2</v>
      </c>
      <c r="AS182" s="4">
        <f t="shared" si="234"/>
        <v>1.1387446222469464</v>
      </c>
      <c r="AT182" s="4">
        <f t="shared" si="234"/>
        <v>-0.25139954736832237</v>
      </c>
      <c r="AU182" s="4">
        <f t="shared" si="234"/>
        <v>0.57371655488056206</v>
      </c>
      <c r="AV182" s="4">
        <f t="shared" si="234"/>
        <v>-0.11696496553282287</v>
      </c>
      <c r="AW182" s="4">
        <f t="shared" si="234"/>
        <v>-2.6362335161792174</v>
      </c>
      <c r="AY182" s="2">
        <f t="shared" si="226"/>
        <v>30.720666529376526</v>
      </c>
      <c r="AZ182" s="2">
        <f t="shared" si="226"/>
        <v>29.79712364430393</v>
      </c>
      <c r="BA182" s="2">
        <f t="shared" si="226"/>
        <v>31.726844780611515</v>
      </c>
      <c r="BB182" s="2">
        <f t="shared" si="226"/>
        <v>31.439764327383301</v>
      </c>
      <c r="BC182" s="2">
        <f t="shared" si="226"/>
        <v>31.504091818524024</v>
      </c>
      <c r="BD182" s="2">
        <f t="shared" si="226"/>
        <v>31.106114354856565</v>
      </c>
      <c r="BE182" s="2">
        <f t="shared" si="226"/>
        <v>30.385835110928078</v>
      </c>
      <c r="BF182" s="2">
        <f t="shared" si="226"/>
        <v>32.073075606685741</v>
      </c>
      <c r="BG182" s="2">
        <f t="shared" si="226"/>
        <v>31.18377387588432</v>
      </c>
      <c r="BH182" s="2">
        <f t="shared" si="226"/>
        <v>28.434464641557319</v>
      </c>
      <c r="BI182" s="2">
        <f t="shared" si="226"/>
        <v>27.715344452072259</v>
      </c>
      <c r="BJ182" s="2">
        <f t="shared" si="226"/>
        <v>26.958262531886664</v>
      </c>
      <c r="BK182" s="2">
        <f t="shared" si="226"/>
        <v>28.191544520277855</v>
      </c>
      <c r="BL182" s="2">
        <f t="shared" si="226"/>
        <v>28.552639755685298</v>
      </c>
      <c r="BM182" s="2">
        <f t="shared" si="226"/>
        <v>33.760592923083934</v>
      </c>
      <c r="BO182" s="2" t="str">
        <f t="shared" si="181"/>
        <v/>
      </c>
      <c r="BP182" s="2" t="str">
        <f t="shared" si="182"/>
        <v/>
      </c>
      <c r="BQ182" s="2" t="str">
        <f t="shared" si="183"/>
        <v/>
      </c>
      <c r="BR182" s="2" t="str">
        <f t="shared" si="184"/>
        <v/>
      </c>
      <c r="BS182" s="2" t="str">
        <f t="shared" si="185"/>
        <v/>
      </c>
      <c r="BT182" s="2" t="str">
        <f t="shared" si="186"/>
        <v/>
      </c>
      <c r="BU182" s="2" t="str">
        <f t="shared" si="187"/>
        <v/>
      </c>
      <c r="BV182" s="2" t="str">
        <f t="shared" si="188"/>
        <v/>
      </c>
      <c r="BW182" s="2" t="str">
        <f t="shared" si="189"/>
        <v/>
      </c>
      <c r="BX182" s="2" t="str">
        <f t="shared" si="190"/>
        <v/>
      </c>
      <c r="BY182" s="2" t="str">
        <f t="shared" si="191"/>
        <v/>
      </c>
      <c r="BZ182" s="2" t="str">
        <f t="shared" si="192"/>
        <v/>
      </c>
      <c r="CA182" s="2" t="str">
        <f t="shared" si="193"/>
        <v/>
      </c>
      <c r="CB182" s="2" t="str">
        <f t="shared" si="194"/>
        <v/>
      </c>
      <c r="CC182" s="2" t="str">
        <f t="shared" si="195"/>
        <v/>
      </c>
      <c r="CE182" s="2" t="str">
        <f t="shared" si="227"/>
        <v/>
      </c>
      <c r="CF182" s="2" t="str">
        <f t="shared" si="227"/>
        <v/>
      </c>
      <c r="CG182" s="2" t="str">
        <f t="shared" si="227"/>
        <v/>
      </c>
      <c r="CH182" s="2" t="str">
        <f t="shared" si="227"/>
        <v/>
      </c>
      <c r="CI182" s="2" t="str">
        <f t="shared" si="227"/>
        <v/>
      </c>
      <c r="CJ182" s="2" t="str">
        <f t="shared" si="227"/>
        <v/>
      </c>
      <c r="CK182" s="2" t="str">
        <f t="shared" si="227"/>
        <v/>
      </c>
      <c r="CL182" s="2" t="str">
        <f t="shared" si="227"/>
        <v/>
      </c>
      <c r="CM182" s="2" t="str">
        <f t="shared" si="227"/>
        <v/>
      </c>
      <c r="CN182" s="2" t="str">
        <f t="shared" si="227"/>
        <v/>
      </c>
      <c r="CO182" s="2" t="str">
        <f t="shared" si="227"/>
        <v/>
      </c>
      <c r="CP182" s="2" t="str">
        <f t="shared" si="227"/>
        <v/>
      </c>
      <c r="CQ182" s="2" t="str">
        <f t="shared" si="227"/>
        <v/>
      </c>
      <c r="CR182" s="2" t="str">
        <f t="shared" si="227"/>
        <v/>
      </c>
      <c r="CS182" s="2" t="str">
        <f t="shared" si="227"/>
        <v/>
      </c>
      <c r="CU182" s="2" t="str">
        <f t="shared" si="196"/>
        <v/>
      </c>
      <c r="CV182" s="2" t="str">
        <f t="shared" si="197"/>
        <v/>
      </c>
      <c r="CW182" s="2" t="str">
        <f t="shared" si="198"/>
        <v/>
      </c>
      <c r="CX182" s="2" t="str">
        <f t="shared" si="199"/>
        <v/>
      </c>
      <c r="CY182" s="2" t="str">
        <f t="shared" si="200"/>
        <v/>
      </c>
      <c r="CZ182" s="2" t="str">
        <f t="shared" si="201"/>
        <v/>
      </c>
      <c r="DA182" s="2" t="str">
        <f t="shared" si="202"/>
        <v/>
      </c>
      <c r="DB182" s="2" t="str">
        <f t="shared" si="203"/>
        <v/>
      </c>
      <c r="DC182" s="2" t="str">
        <f t="shared" si="204"/>
        <v/>
      </c>
      <c r="DD182" s="2" t="str">
        <f t="shared" si="205"/>
        <v/>
      </c>
      <c r="DE182" s="2" t="str">
        <f t="shared" si="206"/>
        <v/>
      </c>
      <c r="DF182" s="2" t="str">
        <f t="shared" si="207"/>
        <v/>
      </c>
      <c r="DG182" s="2" t="str">
        <f t="shared" si="208"/>
        <v/>
      </c>
      <c r="DH182" s="2" t="str">
        <f t="shared" si="209"/>
        <v/>
      </c>
      <c r="DI182" s="2" t="str">
        <f t="shared" si="210"/>
        <v/>
      </c>
      <c r="DK182" s="2">
        <f t="shared" si="235"/>
        <v>86.141898954703819</v>
      </c>
      <c r="DL182" s="2">
        <f t="shared" si="235"/>
        <v>76.980809716599197</v>
      </c>
      <c r="DM182" s="2">
        <f t="shared" si="235"/>
        <v>71.030226480836234</v>
      </c>
      <c r="DN182" s="2">
        <f t="shared" si="235"/>
        <v>90.142730869999724</v>
      </c>
      <c r="DO182" s="2">
        <f t="shared" si="235"/>
        <v>84.497727272727261</v>
      </c>
      <c r="DP182" s="2">
        <f t="shared" si="235"/>
        <v>73.818313615860433</v>
      </c>
      <c r="DQ182" s="2">
        <f t="shared" si="235"/>
        <v>77.405187254605877</v>
      </c>
      <c r="DR182" s="2">
        <f t="shared" si="235"/>
        <v>79.17151162790698</v>
      </c>
      <c r="DS182" s="2">
        <f t="shared" si="235"/>
        <v>75.814212473572937</v>
      </c>
      <c r="DT182" s="2">
        <f t="shared" si="235"/>
        <v>74.056545930907816</v>
      </c>
      <c r="DU182" s="2">
        <f t="shared" si="235"/>
        <v>64.027857142857144</v>
      </c>
      <c r="DV182" s="2">
        <f t="shared" si="235"/>
        <v>73.793681063122904</v>
      </c>
      <c r="DW182" s="2">
        <f t="shared" si="235"/>
        <v>66.760303171247358</v>
      </c>
      <c r="DX182" s="2">
        <f t="shared" si="235"/>
        <v>82.580913621262454</v>
      </c>
      <c r="DY182" s="2">
        <f t="shared" si="235"/>
        <v>76.524631578947378</v>
      </c>
      <c r="EA182" s="2">
        <f t="shared" si="212"/>
        <v>30.516423124647488</v>
      </c>
      <c r="EB182" s="2">
        <f t="shared" si="212"/>
        <v>29.441838196977596</v>
      </c>
      <c r="EC182" s="2">
        <f t="shared" si="212"/>
        <v>32.205070688408711</v>
      </c>
      <c r="ED182" s="2">
        <f t="shared" si="212"/>
        <v>30.813515906102182</v>
      </c>
      <c r="EE182" s="2">
        <f t="shared" si="212"/>
        <v>31.166880826404643</v>
      </c>
      <c r="EF182" s="2">
        <f t="shared" si="212"/>
        <v>30.928283521911144</v>
      </c>
      <c r="EG182" s="2">
        <f t="shared" si="212"/>
        <v>30.177295063377265</v>
      </c>
      <c r="EH182" s="2">
        <f t="shared" si="212"/>
        <v>32.29507041184862</v>
      </c>
      <c r="EI182" s="2">
        <f t="shared" si="212"/>
        <v>30.896295446180066</v>
      </c>
      <c r="EJ182" s="2">
        <f t="shared" si="212"/>
        <v>28.094173686891761</v>
      </c>
      <c r="EK182" s="2">
        <f t="shared" si="211"/>
        <v>26.86974449738587</v>
      </c>
      <c r="EL182" s="2">
        <f t="shared" si="178"/>
        <v>26.743891850938702</v>
      </c>
      <c r="EM182" s="2">
        <f t="shared" si="178"/>
        <v>28.113833967921884</v>
      </c>
      <c r="EN182" s="2">
        <f t="shared" si="178"/>
        <v>28.473360961745275</v>
      </c>
      <c r="EO182" s="2">
        <f t="shared" si="178"/>
        <v>34.537466616967592</v>
      </c>
      <c r="EQ182" s="2">
        <f t="shared" si="236"/>
        <v>30.942878742546398</v>
      </c>
      <c r="ER182" s="2">
        <f t="shared" si="236"/>
        <v>30.119070837175801</v>
      </c>
      <c r="ES182" s="2">
        <f t="shared" si="236"/>
        <v>31.266249389632751</v>
      </c>
      <c r="ET182" s="2">
        <f t="shared" si="236"/>
        <v>32.039675075700579</v>
      </c>
      <c r="EU182" s="2">
        <f t="shared" si="236"/>
        <v>31.881529078304688</v>
      </c>
      <c r="EV182" s="2">
        <f t="shared" si="236"/>
        <v>31.301663024680447</v>
      </c>
      <c r="EW182" s="2">
        <f t="shared" si="236"/>
        <v>30.605366018449111</v>
      </c>
      <c r="EX182" s="2">
        <f t="shared" si="236"/>
        <v>31.843987362591442</v>
      </c>
      <c r="EY182" s="2">
        <f t="shared" si="236"/>
        <v>31.49426703917656</v>
      </c>
      <c r="EZ182" s="2">
        <f t="shared" si="236"/>
        <v>28.822837787520033</v>
      </c>
      <c r="FA182" s="2">
        <f t="shared" si="236"/>
        <v>28.793563960977664</v>
      </c>
      <c r="FB182" s="2">
        <f t="shared" si="236"/>
        <v>27.248655084895738</v>
      </c>
      <c r="FC182" s="2">
        <f t="shared" si="236"/>
        <v>28.298732574181997</v>
      </c>
      <c r="FD182" s="2">
        <f t="shared" si="236"/>
        <v>28.65747648681565</v>
      </c>
      <c r="FE182" s="2">
        <f t="shared" si="236"/>
        <v>32.578608888412163</v>
      </c>
      <c r="FG182" s="2">
        <f t="shared" si="237"/>
        <v>0.99997313483175232</v>
      </c>
      <c r="FH182" s="2">
        <f t="shared" si="237"/>
        <v>0.99997552445186544</v>
      </c>
      <c r="FI182" s="2">
        <f t="shared" si="237"/>
        <v>0.9999710565815817</v>
      </c>
      <c r="FJ182" s="2">
        <f t="shared" si="237"/>
        <v>0.99996869056641635</v>
      </c>
      <c r="FK182" s="2">
        <f t="shared" si="237"/>
        <v>0.99996592090982439</v>
      </c>
      <c r="FL182" s="2">
        <f t="shared" si="237"/>
        <v>0.99996805131763478</v>
      </c>
      <c r="FM182" s="2">
        <f t="shared" si="237"/>
        <v>0.99996730030112502</v>
      </c>
      <c r="FN182" s="2">
        <f t="shared" si="237"/>
        <v>0.99996400798397045</v>
      </c>
      <c r="FO182" s="2">
        <f t="shared" si="237"/>
        <v>0.99996476690345137</v>
      </c>
      <c r="FP182" s="2">
        <f t="shared" si="237"/>
        <v>0.9999636325599438</v>
      </c>
      <c r="FQ182" s="2">
        <f t="shared" si="237"/>
        <v>0.99996213715316218</v>
      </c>
      <c r="FR182" s="2">
        <f t="shared" si="237"/>
        <v>0.99996107679645907</v>
      </c>
      <c r="FS182" s="2">
        <f t="shared" si="237"/>
        <v>0.99996159155689757</v>
      </c>
      <c r="FT182" s="2">
        <f t="shared" si="237"/>
        <v>0.99996697586738359</v>
      </c>
      <c r="FU182" s="2">
        <f t="shared" si="237"/>
        <v>0.99995758253254863</v>
      </c>
      <c r="FW182" s="2">
        <f t="shared" si="228"/>
        <v>0.47542817693649514</v>
      </c>
      <c r="FX182" s="2">
        <f t="shared" si="228"/>
        <v>0.52289550727649425</v>
      </c>
      <c r="FY182" s="2">
        <f t="shared" si="228"/>
        <v>0.5105866698501903</v>
      </c>
      <c r="FZ182" s="2">
        <f t="shared" si="228"/>
        <v>0.5092249625064148</v>
      </c>
      <c r="GA182" s="2">
        <f t="shared" si="228"/>
        <v>0.46931273462501472</v>
      </c>
      <c r="GB182" s="2">
        <f t="shared" si="228"/>
        <v>0.47260374950561512</v>
      </c>
      <c r="GC182" s="2">
        <f t="shared" si="228"/>
        <v>0.48355467065714886</v>
      </c>
      <c r="GD182" s="2">
        <f t="shared" si="228"/>
        <v>0.49587760647376428</v>
      </c>
      <c r="GE182" s="2">
        <f t="shared" si="228"/>
        <v>0.47810938804670683</v>
      </c>
      <c r="GF182" s="2">
        <f t="shared" si="228"/>
        <v>0.46471264407862378</v>
      </c>
      <c r="GG182" s="2">
        <f t="shared" si="228"/>
        <v>0.43881094808261811</v>
      </c>
      <c r="GH182" s="2">
        <f t="shared" si="228"/>
        <v>0.42106741958941574</v>
      </c>
      <c r="GI182" s="2">
        <f t="shared" si="228"/>
        <v>0.41225947120029688</v>
      </c>
      <c r="GJ182" s="2">
        <f t="shared" si="228"/>
        <v>0.42088758629033857</v>
      </c>
      <c r="GK182" s="2">
        <f t="shared" si="228"/>
        <v>0.39750445973482323</v>
      </c>
      <c r="GM182" s="92">
        <f t="shared" si="229"/>
        <v>0</v>
      </c>
      <c r="GN182" s="92">
        <f t="shared" si="229"/>
        <v>0</v>
      </c>
      <c r="GO182" s="92">
        <f t="shared" si="229"/>
        <v>0</v>
      </c>
      <c r="GP182" s="92">
        <f t="shared" si="229"/>
        <v>0</v>
      </c>
      <c r="GQ182" s="92">
        <f t="shared" si="229"/>
        <v>0</v>
      </c>
      <c r="GR182" s="92">
        <f t="shared" si="229"/>
        <v>0</v>
      </c>
      <c r="GS182" s="92">
        <f t="shared" si="229"/>
        <v>0</v>
      </c>
      <c r="GT182" s="92">
        <f t="shared" si="229"/>
        <v>0</v>
      </c>
      <c r="GU182" s="92">
        <f t="shared" si="229"/>
        <v>0</v>
      </c>
      <c r="GV182" s="92">
        <f t="shared" si="229"/>
        <v>0</v>
      </c>
      <c r="GW182" s="92">
        <f t="shared" si="229"/>
        <v>0</v>
      </c>
      <c r="GX182" s="92">
        <f t="shared" si="229"/>
        <v>0</v>
      </c>
      <c r="GY182" s="92">
        <f t="shared" si="229"/>
        <v>0</v>
      </c>
      <c r="GZ182" s="92">
        <f t="shared" si="229"/>
        <v>0</v>
      </c>
      <c r="HA182" s="92">
        <f t="shared" si="229"/>
        <v>0</v>
      </c>
      <c r="HC182" s="92">
        <f t="shared" si="180"/>
        <v>4.2130550638883345E-236</v>
      </c>
      <c r="HD182" s="92">
        <f t="shared" si="180"/>
        <v>1.4033860107273657E-249</v>
      </c>
      <c r="HE182" s="92">
        <f t="shared" si="180"/>
        <v>5.4183037844207777E-266</v>
      </c>
      <c r="HF182" s="92">
        <f t="shared" si="179"/>
        <v>1.6566422854404553E-289</v>
      </c>
      <c r="HG182" s="92">
        <f t="shared" si="179"/>
        <v>0</v>
      </c>
      <c r="HH182" s="92">
        <f t="shared" si="179"/>
        <v>0</v>
      </c>
      <c r="HI182" s="92">
        <f t="shared" si="179"/>
        <v>0</v>
      </c>
      <c r="HJ182" s="92">
        <f t="shared" si="179"/>
        <v>0</v>
      </c>
      <c r="HK182" s="92">
        <f t="shared" si="179"/>
        <v>0</v>
      </c>
      <c r="HL182" s="92">
        <f t="shared" si="179"/>
        <v>0</v>
      </c>
      <c r="HM182" s="92">
        <f t="shared" si="179"/>
        <v>0</v>
      </c>
      <c r="HN182" s="92">
        <f t="shared" si="179"/>
        <v>0</v>
      </c>
      <c r="HO182" s="92">
        <f t="shared" si="225"/>
        <v>4.6367739754655457E-291</v>
      </c>
      <c r="HP182" s="92">
        <f t="shared" si="225"/>
        <v>1.3343379237995561E-237</v>
      </c>
      <c r="HQ182" s="92">
        <f t="shared" si="225"/>
        <v>2.124679752535247E-218</v>
      </c>
      <c r="HS182" s="92">
        <f t="shared" si="230"/>
        <v>3.4335589413325607E-15</v>
      </c>
      <c r="HT182" s="92">
        <f t="shared" si="230"/>
        <v>2.8073829445554025E-16</v>
      </c>
      <c r="HU182" s="92">
        <f t="shared" si="230"/>
        <v>1.5843036691212004E-19</v>
      </c>
      <c r="HV182" s="92">
        <f t="shared" si="230"/>
        <v>1.889075167977336E-23</v>
      </c>
      <c r="HW182" s="92">
        <f t="shared" si="230"/>
        <v>1.1335202391885219E-20</v>
      </c>
      <c r="HX182" s="92">
        <f t="shared" si="230"/>
        <v>8.3072790331893243E-20</v>
      </c>
      <c r="HY182" s="92">
        <f t="shared" si="230"/>
        <v>7.778184742939229E-22</v>
      </c>
      <c r="HZ182" s="92">
        <f t="shared" si="230"/>
        <v>5.5608539017254941E-25</v>
      </c>
      <c r="IA182" s="92">
        <f t="shared" si="230"/>
        <v>6.4926483579658834E-22</v>
      </c>
      <c r="IB182" s="92">
        <f t="shared" si="230"/>
        <v>5.8295427555092882E-21</v>
      </c>
      <c r="IC182" s="92">
        <f t="shared" si="230"/>
        <v>3.7529893061889615E-20</v>
      </c>
      <c r="ID182" s="92">
        <f t="shared" si="230"/>
        <v>1.6327421708837106E-19</v>
      </c>
      <c r="IE182" s="92">
        <f t="shared" si="230"/>
        <v>6.0254518813930646E-16</v>
      </c>
      <c r="IF182" s="92">
        <f t="shared" si="230"/>
        <v>1.1431819842393119E-14</v>
      </c>
      <c r="IG182" s="92">
        <f t="shared" si="230"/>
        <v>4.2064493424433275E-16</v>
      </c>
      <c r="II182" s="92">
        <f t="shared" si="231"/>
        <v>0.49758387816700428</v>
      </c>
      <c r="IJ182" s="92">
        <f t="shared" si="231"/>
        <v>0.47125559142875573</v>
      </c>
      <c r="IK182" s="92">
        <f t="shared" si="231"/>
        <v>0.48868955481315285</v>
      </c>
      <c r="IL182" s="92">
        <f t="shared" si="231"/>
        <v>0.48945598652563416</v>
      </c>
      <c r="IM182" s="92">
        <f t="shared" si="231"/>
        <v>0.48486353616956185</v>
      </c>
      <c r="IN182" s="92">
        <f t="shared" si="231"/>
        <v>0.49139521810488751</v>
      </c>
      <c r="IO182" s="92">
        <f t="shared" si="231"/>
        <v>0.50144212608966676</v>
      </c>
      <c r="IP182" s="92">
        <f t="shared" si="231"/>
        <v>0.50246301661278525</v>
      </c>
      <c r="IQ182" s="92">
        <f t="shared" si="231"/>
        <v>0.4971894130754031</v>
      </c>
      <c r="IR182" s="92">
        <f t="shared" si="231"/>
        <v>0.47786161485044953</v>
      </c>
      <c r="IS182" s="92">
        <f t="shared" si="231"/>
        <v>0.40222579928230628</v>
      </c>
      <c r="IT182" s="92">
        <f t="shared" si="231"/>
        <v>0.33232038840629913</v>
      </c>
      <c r="IU182" s="92">
        <f t="shared" si="231"/>
        <v>0.32351588461005931</v>
      </c>
      <c r="IV182" s="92">
        <f t="shared" si="231"/>
        <v>0.33742999009120683</v>
      </c>
      <c r="IW182" s="92">
        <f t="shared" si="231"/>
        <v>0.41784715440758763</v>
      </c>
      <c r="IY182" s="92">
        <f t="shared" si="232"/>
        <v>0.49758387816700772</v>
      </c>
      <c r="IZ182" s="92">
        <f t="shared" si="232"/>
        <v>0.471255591428756</v>
      </c>
      <c r="JA182" s="92">
        <f t="shared" si="232"/>
        <v>0.48868955481315285</v>
      </c>
      <c r="JB182" s="92">
        <f t="shared" si="232"/>
        <v>0.48945598652563416</v>
      </c>
      <c r="JC182" s="92">
        <f t="shared" si="232"/>
        <v>0.48486353616956185</v>
      </c>
      <c r="JD182" s="92">
        <f t="shared" si="232"/>
        <v>0.49139521810488751</v>
      </c>
      <c r="JE182" s="92">
        <f t="shared" si="232"/>
        <v>0.50144212608966676</v>
      </c>
      <c r="JF182" s="92">
        <f t="shared" si="232"/>
        <v>0.50246301661278525</v>
      </c>
      <c r="JG182" s="92">
        <f t="shared" si="232"/>
        <v>0.4971894130754031</v>
      </c>
      <c r="JH182" s="92">
        <f t="shared" si="232"/>
        <v>0.47786161485044953</v>
      </c>
      <c r="JI182" s="92">
        <f t="shared" si="232"/>
        <v>0.40222579928230628</v>
      </c>
      <c r="JJ182" s="92">
        <f t="shared" si="232"/>
        <v>0.33232038840629913</v>
      </c>
      <c r="JK182" s="92">
        <f t="shared" si="232"/>
        <v>0.32351588461005992</v>
      </c>
      <c r="JL182" s="92">
        <f t="shared" si="232"/>
        <v>0.33742999009121827</v>
      </c>
      <c r="JM182" s="92">
        <f t="shared" si="232"/>
        <v>0.41784715440758807</v>
      </c>
    </row>
    <row r="183" spans="2:273" x14ac:dyDescent="0.25">
      <c r="B183" s="2">
        <v>156</v>
      </c>
      <c r="C183" s="37">
        <v>30.55</v>
      </c>
      <c r="D183" s="37">
        <v>32.15</v>
      </c>
      <c r="E183" s="37">
        <v>34.524999999999999</v>
      </c>
      <c r="F183" s="37">
        <v>37.65</v>
      </c>
      <c r="G183" s="37">
        <v>42.075000000000003</v>
      </c>
      <c r="H183" s="37">
        <v>41</v>
      </c>
      <c r="I183" s="37">
        <v>40.174999999999997</v>
      </c>
      <c r="J183" s="37">
        <v>40.85</v>
      </c>
      <c r="K183" s="37">
        <v>42.325000000000003</v>
      </c>
      <c r="L183" s="37">
        <v>44.6</v>
      </c>
      <c r="M183" s="37">
        <v>47.774999999999999</v>
      </c>
      <c r="N183" s="37">
        <v>53</v>
      </c>
      <c r="O183" s="37">
        <v>57.094999999999999</v>
      </c>
      <c r="P183" s="37">
        <v>60.051000000000002</v>
      </c>
      <c r="Q183" s="37">
        <v>97.691999999999993</v>
      </c>
      <c r="S183" s="4">
        <f t="shared" si="233"/>
        <v>30.655963816910198</v>
      </c>
      <c r="T183" s="4">
        <f t="shared" si="233"/>
        <v>30.309770793788534</v>
      </c>
      <c r="U183" s="4">
        <f t="shared" si="233"/>
        <v>34.760370445453951</v>
      </c>
      <c r="V183" s="4">
        <f t="shared" si="233"/>
        <v>36.150780097095911</v>
      </c>
      <c r="W183" s="4">
        <f t="shared" si="233"/>
        <v>41.186553656774308</v>
      </c>
      <c r="X183" s="4">
        <f t="shared" si="233"/>
        <v>40.59159821482293</v>
      </c>
      <c r="Y183" s="4">
        <f t="shared" si="233"/>
        <v>41.491152828752952</v>
      </c>
      <c r="Z183" s="4">
        <f t="shared" si="233"/>
        <v>42.85138632445743</v>
      </c>
      <c r="AA183" s="4">
        <f t="shared" si="233"/>
        <v>45.216012763817595</v>
      </c>
      <c r="AB183" s="4">
        <f t="shared" si="233"/>
        <v>46.121827488668224</v>
      </c>
      <c r="AC183" s="4">
        <f t="shared" si="233"/>
        <v>51.433132452008437</v>
      </c>
      <c r="AD183" s="4">
        <f t="shared" si="233"/>
        <v>53.525493463362992</v>
      </c>
      <c r="AE183" s="4">
        <f t="shared" si="233"/>
        <v>57.686360379041744</v>
      </c>
      <c r="AF183" s="4">
        <f t="shared" si="233"/>
        <v>62.477289108505772</v>
      </c>
      <c r="AG183" s="4">
        <f t="shared" si="233"/>
        <v>100.11383751509132</v>
      </c>
      <c r="AI183" s="4">
        <f t="shared" si="234"/>
        <v>-0.10596381691019729</v>
      </c>
      <c r="AJ183" s="4">
        <f t="shared" si="234"/>
        <v>1.8402292062114647</v>
      </c>
      <c r="AK183" s="4">
        <f t="shared" si="234"/>
        <v>-0.23537044545395247</v>
      </c>
      <c r="AL183" s="4">
        <f t="shared" si="234"/>
        <v>1.4992199029040876</v>
      </c>
      <c r="AM183" s="4">
        <f t="shared" si="234"/>
        <v>0.88844634322569505</v>
      </c>
      <c r="AN183" s="4">
        <f t="shared" si="234"/>
        <v>0.4084017851770696</v>
      </c>
      <c r="AO183" s="4">
        <f t="shared" si="234"/>
        <v>-1.3161528287529549</v>
      </c>
      <c r="AP183" s="4">
        <f t="shared" si="234"/>
        <v>-2.0013863244574281</v>
      </c>
      <c r="AQ183" s="4">
        <f t="shared" si="234"/>
        <v>-2.8910127638175922</v>
      </c>
      <c r="AR183" s="4">
        <f t="shared" si="234"/>
        <v>-1.5218274886682224</v>
      </c>
      <c r="AS183" s="4">
        <f t="shared" si="234"/>
        <v>-3.658132452008438</v>
      </c>
      <c r="AT183" s="4">
        <f t="shared" si="234"/>
        <v>-0.52549346336299152</v>
      </c>
      <c r="AU183" s="4">
        <f t="shared" si="234"/>
        <v>-0.59136037904174543</v>
      </c>
      <c r="AV183" s="4">
        <f t="shared" si="234"/>
        <v>-2.4262891085057703</v>
      </c>
      <c r="AW183" s="4">
        <f t="shared" si="234"/>
        <v>-2.4218375150913261</v>
      </c>
      <c r="AY183" s="2">
        <f t="shared" si="226"/>
        <v>30.635085024510872</v>
      </c>
      <c r="AZ183" s="2">
        <f t="shared" si="226"/>
        <v>29.670662652876672</v>
      </c>
      <c r="BA183" s="2">
        <f t="shared" si="226"/>
        <v>31.609706102511268</v>
      </c>
      <c r="BB183" s="2">
        <f t="shared" si="226"/>
        <v>31.357170626589152</v>
      </c>
      <c r="BC183" s="2">
        <f t="shared" si="226"/>
        <v>31.411101595987255</v>
      </c>
      <c r="BD183" s="2">
        <f t="shared" si="226"/>
        <v>31.014181691161312</v>
      </c>
      <c r="BE183" s="2">
        <f t="shared" si="226"/>
        <v>30.278912298569004</v>
      </c>
      <c r="BF183" s="2">
        <f t="shared" si="226"/>
        <v>31.943855831091994</v>
      </c>
      <c r="BG183" s="2">
        <f t="shared" si="226"/>
        <v>31.052833052007088</v>
      </c>
      <c r="BH183" s="2">
        <f t="shared" si="226"/>
        <v>28.295393305878427</v>
      </c>
      <c r="BI183" s="2">
        <f t="shared" si="226"/>
        <v>27.586913810498224</v>
      </c>
      <c r="BJ183" s="2">
        <f t="shared" si="226"/>
        <v>26.804694923020545</v>
      </c>
      <c r="BK183" s="2">
        <f t="shared" si="226"/>
        <v>28.063731559184628</v>
      </c>
      <c r="BL183" s="2">
        <f t="shared" si="226"/>
        <v>28.427240840152052</v>
      </c>
      <c r="BM183" s="2">
        <f t="shared" si="226"/>
        <v>33.569893661482958</v>
      </c>
      <c r="BO183" s="2" t="str">
        <f t="shared" si="181"/>
        <v/>
      </c>
      <c r="BP183" s="2" t="str">
        <f t="shared" si="182"/>
        <v/>
      </c>
      <c r="BQ183" s="2" t="str">
        <f t="shared" si="183"/>
        <v/>
      </c>
      <c r="BR183" s="2" t="str">
        <f t="shared" si="184"/>
        <v/>
      </c>
      <c r="BS183" s="2" t="str">
        <f t="shared" si="185"/>
        <v/>
      </c>
      <c r="BT183" s="2" t="str">
        <f t="shared" si="186"/>
        <v/>
      </c>
      <c r="BU183" s="2" t="str">
        <f t="shared" si="187"/>
        <v/>
      </c>
      <c r="BV183" s="2" t="str">
        <f t="shared" si="188"/>
        <v/>
      </c>
      <c r="BW183" s="2" t="str">
        <f t="shared" si="189"/>
        <v/>
      </c>
      <c r="BX183" s="2" t="str">
        <f t="shared" si="190"/>
        <v/>
      </c>
      <c r="BY183" s="2" t="str">
        <f t="shared" si="191"/>
        <v/>
      </c>
      <c r="BZ183" s="2" t="str">
        <f t="shared" si="192"/>
        <v/>
      </c>
      <c r="CA183" s="2" t="str">
        <f t="shared" si="193"/>
        <v/>
      </c>
      <c r="CB183" s="2" t="str">
        <f t="shared" si="194"/>
        <v/>
      </c>
      <c r="CC183" s="2" t="str">
        <f t="shared" si="195"/>
        <v/>
      </c>
      <c r="CE183" s="2" t="str">
        <f t="shared" si="227"/>
        <v/>
      </c>
      <c r="CF183" s="2" t="str">
        <f t="shared" si="227"/>
        <v/>
      </c>
      <c r="CG183" s="2" t="str">
        <f t="shared" si="227"/>
        <v/>
      </c>
      <c r="CH183" s="2" t="str">
        <f t="shared" si="227"/>
        <v/>
      </c>
      <c r="CI183" s="2" t="str">
        <f t="shared" si="227"/>
        <v/>
      </c>
      <c r="CJ183" s="2" t="str">
        <f t="shared" si="227"/>
        <v/>
      </c>
      <c r="CK183" s="2" t="str">
        <f t="shared" si="227"/>
        <v/>
      </c>
      <c r="CL183" s="2" t="str">
        <f t="shared" si="227"/>
        <v/>
      </c>
      <c r="CM183" s="2" t="str">
        <f t="shared" si="227"/>
        <v/>
      </c>
      <c r="CN183" s="2" t="str">
        <f t="shared" si="227"/>
        <v/>
      </c>
      <c r="CO183" s="2" t="str">
        <f t="shared" si="227"/>
        <v/>
      </c>
      <c r="CP183" s="2" t="str">
        <f t="shared" si="227"/>
        <v/>
      </c>
      <c r="CQ183" s="2" t="str">
        <f t="shared" si="227"/>
        <v/>
      </c>
      <c r="CR183" s="2" t="str">
        <f t="shared" si="227"/>
        <v/>
      </c>
      <c r="CS183" s="2" t="str">
        <f t="shared" si="227"/>
        <v/>
      </c>
      <c r="CU183" s="2" t="str">
        <f t="shared" si="196"/>
        <v/>
      </c>
      <c r="CV183" s="2" t="str">
        <f t="shared" si="197"/>
        <v/>
      </c>
      <c r="CW183" s="2" t="str">
        <f t="shared" si="198"/>
        <v/>
      </c>
      <c r="CX183" s="2" t="str">
        <f t="shared" si="199"/>
        <v/>
      </c>
      <c r="CY183" s="2" t="str">
        <f t="shared" si="200"/>
        <v/>
      </c>
      <c r="CZ183" s="2" t="str">
        <f t="shared" si="201"/>
        <v/>
      </c>
      <c r="DA183" s="2" t="str">
        <f t="shared" si="202"/>
        <v/>
      </c>
      <c r="DB183" s="2" t="str">
        <f t="shared" si="203"/>
        <v/>
      </c>
      <c r="DC183" s="2" t="str">
        <f t="shared" si="204"/>
        <v/>
      </c>
      <c r="DD183" s="2" t="str">
        <f t="shared" si="205"/>
        <v/>
      </c>
      <c r="DE183" s="2" t="str">
        <f t="shared" si="206"/>
        <v/>
      </c>
      <c r="DF183" s="2" t="str">
        <f t="shared" si="207"/>
        <v/>
      </c>
      <c r="DG183" s="2" t="str">
        <f t="shared" si="208"/>
        <v/>
      </c>
      <c r="DH183" s="2" t="str">
        <f t="shared" si="209"/>
        <v/>
      </c>
      <c r="DI183" s="2" t="str">
        <f t="shared" si="210"/>
        <v/>
      </c>
      <c r="DK183" s="2">
        <f t="shared" si="235"/>
        <v>86.423275261324022</v>
      </c>
      <c r="DL183" s="2">
        <f t="shared" si="235"/>
        <v>77.183836032388669</v>
      </c>
      <c r="DM183" s="2">
        <f t="shared" si="235"/>
        <v>71.202229965156789</v>
      </c>
      <c r="DN183" s="2">
        <f t="shared" si="235"/>
        <v>90.464601058801293</v>
      </c>
      <c r="DO183" s="2">
        <f t="shared" si="235"/>
        <v>84.779439746300199</v>
      </c>
      <c r="DP183" s="2">
        <f t="shared" si="235"/>
        <v>74.025827188504451</v>
      </c>
      <c r="DQ183" s="2">
        <f t="shared" si="235"/>
        <v>77.634898822108141</v>
      </c>
      <c r="DR183" s="2">
        <f t="shared" si="235"/>
        <v>79.375332225913624</v>
      </c>
      <c r="DS183" s="2">
        <f t="shared" si="235"/>
        <v>76.007926356589152</v>
      </c>
      <c r="DT183" s="2">
        <f t="shared" si="235"/>
        <v>74.259353645031467</v>
      </c>
      <c r="DU183" s="2">
        <f t="shared" si="235"/>
        <v>64.152957317073174</v>
      </c>
      <c r="DV183" s="2">
        <f t="shared" si="235"/>
        <v>73.990811839323442</v>
      </c>
      <c r="DW183" s="2">
        <f t="shared" si="235"/>
        <v>66.89940690627202</v>
      </c>
      <c r="DX183" s="2">
        <f t="shared" si="235"/>
        <v>82.84936212624585</v>
      </c>
      <c r="DY183" s="2">
        <f t="shared" si="235"/>
        <v>76.738578947368424</v>
      </c>
      <c r="EA183" s="2">
        <f t="shared" si="212"/>
        <v>30.416286971235195</v>
      </c>
      <c r="EB183" s="2">
        <f t="shared" si="212"/>
        <v>29.291610965246324</v>
      </c>
      <c r="EC183" s="2">
        <f t="shared" si="212"/>
        <v>32.120132139127648</v>
      </c>
      <c r="ED183" s="2">
        <f t="shared" si="212"/>
        <v>30.689457840952688</v>
      </c>
      <c r="EE183" s="2">
        <f t="shared" si="212"/>
        <v>31.050156070658723</v>
      </c>
      <c r="EF183" s="2">
        <f t="shared" si="212"/>
        <v>30.823382178766725</v>
      </c>
      <c r="EG183" s="2">
        <f t="shared" si="212"/>
        <v>30.055697482091027</v>
      </c>
      <c r="EH183" s="2">
        <f t="shared" si="212"/>
        <v>32.180873091747856</v>
      </c>
      <c r="EI183" s="2">
        <f t="shared" si="212"/>
        <v>30.745155026737311</v>
      </c>
      <c r="EJ183" s="2">
        <f t="shared" si="212"/>
        <v>27.930671132061853</v>
      </c>
      <c r="EK183" s="2">
        <f t="shared" si="211"/>
        <v>26.679143537399018</v>
      </c>
      <c r="EL183" s="2">
        <f t="shared" si="178"/>
        <v>26.574175667103276</v>
      </c>
      <c r="EM183" s="2">
        <f t="shared" si="178"/>
        <v>27.97992440271824</v>
      </c>
      <c r="EN183" s="2">
        <f t="shared" si="178"/>
        <v>28.342117320462265</v>
      </c>
      <c r="EO183" s="2">
        <f t="shared" si="178"/>
        <v>34.404245875249856</v>
      </c>
      <c r="EQ183" s="2">
        <f t="shared" si="236"/>
        <v>30.852504619483412</v>
      </c>
      <c r="ER183" s="2">
        <f t="shared" si="236"/>
        <v>29.98412966468171</v>
      </c>
      <c r="ES183" s="2">
        <f t="shared" si="236"/>
        <v>31.161562771452804</v>
      </c>
      <c r="ET183" s="2">
        <f t="shared" si="236"/>
        <v>31.940861286282153</v>
      </c>
      <c r="EU183" s="2">
        <f t="shared" si="236"/>
        <v>31.779945157094538</v>
      </c>
      <c r="EV183" s="2">
        <f t="shared" si="236"/>
        <v>31.20582736845347</v>
      </c>
      <c r="EW183" s="2">
        <f t="shared" si="236"/>
        <v>30.493532410956011</v>
      </c>
      <c r="EX183" s="2">
        <f t="shared" si="236"/>
        <v>31.721113946162909</v>
      </c>
      <c r="EY183" s="2">
        <f t="shared" si="236"/>
        <v>31.356231893295142</v>
      </c>
      <c r="EZ183" s="2">
        <f t="shared" si="236"/>
        <v>28.675388784471572</v>
      </c>
      <c r="FA183" s="2">
        <f t="shared" si="236"/>
        <v>28.642895276037798</v>
      </c>
      <c r="FB183" s="2">
        <f t="shared" si="236"/>
        <v>27.089958095442121</v>
      </c>
      <c r="FC183" s="2">
        <f t="shared" si="236"/>
        <v>28.169562927563835</v>
      </c>
      <c r="FD183" s="2">
        <f t="shared" si="236"/>
        <v>28.530357552522364</v>
      </c>
      <c r="FE183" s="2">
        <f t="shared" si="236"/>
        <v>32.412641721638238</v>
      </c>
      <c r="FG183" s="2">
        <f t="shared" si="237"/>
        <v>0.99997549861743951</v>
      </c>
      <c r="FH183" s="2">
        <f t="shared" si="237"/>
        <v>0.99997767798672976</v>
      </c>
      <c r="FI183" s="2">
        <f t="shared" si="237"/>
        <v>0.99997360322144957</v>
      </c>
      <c r="FJ183" s="2">
        <f t="shared" si="237"/>
        <v>0.99997144537853278</v>
      </c>
      <c r="FK183" s="2">
        <f t="shared" si="237"/>
        <v>0.99996891940716648</v>
      </c>
      <c r="FL183" s="2">
        <f t="shared" si="237"/>
        <v>0.99997086237346999</v>
      </c>
      <c r="FM183" s="2">
        <f t="shared" si="237"/>
        <v>0.99997017743437633</v>
      </c>
      <c r="FN183" s="2">
        <f t="shared" si="237"/>
        <v>0.99996717478729635</v>
      </c>
      <c r="FO183" s="2">
        <f t="shared" si="237"/>
        <v>0.99996786693442685</v>
      </c>
      <c r="FP183" s="2">
        <f t="shared" si="237"/>
        <v>0.99996683239433481</v>
      </c>
      <c r="FQ183" s="2">
        <f t="shared" si="237"/>
        <v>0.99996546855823276</v>
      </c>
      <c r="FR183" s="2">
        <f t="shared" si="237"/>
        <v>0.99996450149489224</v>
      </c>
      <c r="FS183" s="2">
        <f t="shared" si="237"/>
        <v>0.99996497096518622</v>
      </c>
      <c r="FT183" s="2">
        <f t="shared" si="237"/>
        <v>0.99996988154557631</v>
      </c>
      <c r="FU183" s="2">
        <f t="shared" si="237"/>
        <v>0.99996131466552185</v>
      </c>
      <c r="FW183" s="2">
        <f t="shared" si="228"/>
        <v>0.49843422315137631</v>
      </c>
      <c r="FX183" s="2">
        <f t="shared" si="228"/>
        <v>0.54580856380488585</v>
      </c>
      <c r="FY183" s="2">
        <f t="shared" si="228"/>
        <v>0.53356355350536189</v>
      </c>
      <c r="FZ183" s="2">
        <f t="shared" si="228"/>
        <v>0.53220720426687396</v>
      </c>
      <c r="GA183" s="2">
        <f t="shared" si="228"/>
        <v>0.49230057562798735</v>
      </c>
      <c r="GB183" s="2">
        <f t="shared" si="228"/>
        <v>0.49560224784618845</v>
      </c>
      <c r="GC183" s="2">
        <f t="shared" si="228"/>
        <v>0.50657420868331571</v>
      </c>
      <c r="GD183" s="2">
        <f t="shared" si="228"/>
        <v>0.51889436263818123</v>
      </c>
      <c r="GE183" s="2">
        <f t="shared" si="228"/>
        <v>0.50112123438014966</v>
      </c>
      <c r="GF183" s="2">
        <f t="shared" si="228"/>
        <v>0.4876822258325918</v>
      </c>
      <c r="GG183" s="2">
        <f t="shared" si="228"/>
        <v>0.46160430081107073</v>
      </c>
      <c r="GH183" s="2">
        <f t="shared" si="228"/>
        <v>0.44366776307777361</v>
      </c>
      <c r="GI183" s="2">
        <f t="shared" si="228"/>
        <v>0.43474206850092628</v>
      </c>
      <c r="GJ183" s="2">
        <f t="shared" si="228"/>
        <v>0.44348567151517237</v>
      </c>
      <c r="GK183" s="2">
        <f t="shared" si="228"/>
        <v>0.41975707375670224</v>
      </c>
      <c r="GM183" s="92">
        <f t="shared" si="229"/>
        <v>0</v>
      </c>
      <c r="GN183" s="92">
        <f t="shared" si="229"/>
        <v>0</v>
      </c>
      <c r="GO183" s="92">
        <f t="shared" si="229"/>
        <v>0</v>
      </c>
      <c r="GP183" s="92">
        <f t="shared" si="229"/>
        <v>0</v>
      </c>
      <c r="GQ183" s="92">
        <f t="shared" si="229"/>
        <v>0</v>
      </c>
      <c r="GR183" s="92">
        <f t="shared" si="229"/>
        <v>0</v>
      </c>
      <c r="GS183" s="92">
        <f t="shared" si="229"/>
        <v>0</v>
      </c>
      <c r="GT183" s="92">
        <f t="shared" si="229"/>
        <v>0</v>
      </c>
      <c r="GU183" s="92">
        <f t="shared" si="229"/>
        <v>0</v>
      </c>
      <c r="GV183" s="92">
        <f t="shared" si="229"/>
        <v>0</v>
      </c>
      <c r="GW183" s="92">
        <f t="shared" si="229"/>
        <v>0</v>
      </c>
      <c r="GX183" s="92">
        <f t="shared" si="229"/>
        <v>0</v>
      </c>
      <c r="GY183" s="92">
        <f t="shared" si="229"/>
        <v>0</v>
      </c>
      <c r="GZ183" s="92">
        <f t="shared" si="229"/>
        <v>0</v>
      </c>
      <c r="HA183" s="92">
        <f t="shared" si="229"/>
        <v>0</v>
      </c>
      <c r="HC183" s="92">
        <f t="shared" si="180"/>
        <v>4.6913003767556409E-243</v>
      </c>
      <c r="HD183" s="92">
        <f t="shared" si="180"/>
        <v>8.8355023619135047E-257</v>
      </c>
      <c r="HE183" s="92">
        <f t="shared" si="180"/>
        <v>1.1465720751242135E-273</v>
      </c>
      <c r="HF183" s="92">
        <f t="shared" si="179"/>
        <v>8.6658613002052281E-298</v>
      </c>
      <c r="HG183" s="92">
        <f t="shared" si="179"/>
        <v>0</v>
      </c>
      <c r="HH183" s="92">
        <f t="shared" si="179"/>
        <v>0</v>
      </c>
      <c r="HI183" s="92">
        <f t="shared" si="179"/>
        <v>0</v>
      </c>
      <c r="HJ183" s="92">
        <f t="shared" si="179"/>
        <v>0</v>
      </c>
      <c r="HK183" s="92">
        <f t="shared" si="179"/>
        <v>0</v>
      </c>
      <c r="HL183" s="92">
        <f t="shared" si="179"/>
        <v>0</v>
      </c>
      <c r="HM183" s="92">
        <f t="shared" si="179"/>
        <v>0</v>
      </c>
      <c r="HN183" s="92">
        <f t="shared" si="179"/>
        <v>0</v>
      </c>
      <c r="HO183" s="92">
        <f t="shared" si="225"/>
        <v>9.0856416764700056E-300</v>
      </c>
      <c r="HP183" s="92">
        <f t="shared" si="225"/>
        <v>1.1908588687188342E-244</v>
      </c>
      <c r="HQ183" s="92">
        <f t="shared" si="225"/>
        <v>1.0467010285822146E-224</v>
      </c>
      <c r="HS183" s="92">
        <f t="shared" si="230"/>
        <v>3.6301903772544792E-16</v>
      </c>
      <c r="HT183" s="92">
        <f t="shared" si="230"/>
        <v>2.9199981548956234E-17</v>
      </c>
      <c r="HU183" s="92">
        <f t="shared" si="230"/>
        <v>9.8222807766238221E-21</v>
      </c>
      <c r="HV183" s="92">
        <f t="shared" si="230"/>
        <v>6.7290453096113096E-25</v>
      </c>
      <c r="HW183" s="92">
        <f t="shared" si="230"/>
        <v>5.2259974603146546E-22</v>
      </c>
      <c r="HX183" s="92">
        <f t="shared" si="230"/>
        <v>4.5685255276380256E-21</v>
      </c>
      <c r="HY183" s="92">
        <f t="shared" si="230"/>
        <v>3.4748732956607353E-23</v>
      </c>
      <c r="HZ183" s="92">
        <f t="shared" si="230"/>
        <v>1.6503722304853542E-26</v>
      </c>
      <c r="IA183" s="92">
        <f t="shared" si="230"/>
        <v>2.8607140642360638E-23</v>
      </c>
      <c r="IB183" s="92">
        <f t="shared" si="230"/>
        <v>2.8137193174877245E-22</v>
      </c>
      <c r="IC183" s="92">
        <f t="shared" si="230"/>
        <v>1.7299345740345484E-21</v>
      </c>
      <c r="ID183" s="92">
        <f t="shared" si="230"/>
        <v>7.546355706394414E-21</v>
      </c>
      <c r="IE183" s="92">
        <f t="shared" si="230"/>
        <v>4.6996199736348196E-17</v>
      </c>
      <c r="IF183" s="92">
        <f t="shared" si="230"/>
        <v>1.0536272417027131E-15</v>
      </c>
      <c r="IG183" s="92">
        <f t="shared" si="230"/>
        <v>2.9123233375855231E-17</v>
      </c>
      <c r="II183" s="92">
        <f t="shared" si="231"/>
        <v>0.5009384884441257</v>
      </c>
      <c r="IJ183" s="92">
        <f t="shared" si="231"/>
        <v>0.41742878246068293</v>
      </c>
      <c r="IK183" s="92">
        <f t="shared" si="231"/>
        <v>0.43964231525698039</v>
      </c>
      <c r="IL183" s="92">
        <f t="shared" si="231"/>
        <v>0.43545473106071203</v>
      </c>
      <c r="IM183" s="92">
        <f t="shared" si="231"/>
        <v>0.50335844188759549</v>
      </c>
      <c r="IN183" s="92">
        <f t="shared" si="231"/>
        <v>0.5024520520211232</v>
      </c>
      <c r="IO183" s="92">
        <f t="shared" si="231"/>
        <v>0.49347051181221474</v>
      </c>
      <c r="IP183" s="92">
        <f t="shared" si="231"/>
        <v>0.47033095610866182</v>
      </c>
      <c r="IQ183" s="92">
        <f t="shared" si="231"/>
        <v>0.4991211778308095</v>
      </c>
      <c r="IR183" s="92">
        <f t="shared" si="231"/>
        <v>0.50310155332363471</v>
      </c>
      <c r="IS183" s="92">
        <f t="shared" si="231"/>
        <v>0.46865847771390229</v>
      </c>
      <c r="IT183" s="92">
        <f t="shared" si="231"/>
        <v>0.41559844653584965</v>
      </c>
      <c r="IU183" s="92">
        <f t="shared" si="231"/>
        <v>0.40190680107722448</v>
      </c>
      <c r="IV183" s="92">
        <f t="shared" si="231"/>
        <v>0.39804143573690476</v>
      </c>
      <c r="IW183" s="92">
        <f t="shared" si="231"/>
        <v>0.47146316263748883</v>
      </c>
      <c r="IY183" s="92">
        <f t="shared" si="232"/>
        <v>0.50093848844412603</v>
      </c>
      <c r="IZ183" s="92">
        <f t="shared" si="232"/>
        <v>0.41742878246068299</v>
      </c>
      <c r="JA183" s="92">
        <f t="shared" si="232"/>
        <v>0.43964231525698039</v>
      </c>
      <c r="JB183" s="92">
        <f t="shared" si="232"/>
        <v>0.43545473106071203</v>
      </c>
      <c r="JC183" s="92">
        <f t="shared" si="232"/>
        <v>0.50335844188759549</v>
      </c>
      <c r="JD183" s="92">
        <f t="shared" si="232"/>
        <v>0.5024520520211232</v>
      </c>
      <c r="JE183" s="92">
        <f t="shared" si="232"/>
        <v>0.49347051181221474</v>
      </c>
      <c r="JF183" s="92">
        <f t="shared" si="232"/>
        <v>0.47033095610866182</v>
      </c>
      <c r="JG183" s="92">
        <f t="shared" si="232"/>
        <v>0.4991211778308095</v>
      </c>
      <c r="JH183" s="92">
        <f t="shared" si="232"/>
        <v>0.50310155332363471</v>
      </c>
      <c r="JI183" s="92">
        <f t="shared" si="232"/>
        <v>0.46865847771390229</v>
      </c>
      <c r="JJ183" s="92">
        <f t="shared" si="232"/>
        <v>0.41559844653584965</v>
      </c>
      <c r="JK183" s="92">
        <f t="shared" si="232"/>
        <v>0.40190680107722454</v>
      </c>
      <c r="JL183" s="92">
        <f t="shared" si="232"/>
        <v>0.39804143573690581</v>
      </c>
      <c r="JM183" s="92">
        <f t="shared" si="232"/>
        <v>0.47146316263748889</v>
      </c>
    </row>
    <row r="184" spans="2:273" x14ac:dyDescent="0.25">
      <c r="B184" s="2">
        <v>157</v>
      </c>
      <c r="C184" s="37">
        <v>31.024999999999999</v>
      </c>
      <c r="D184" s="37">
        <v>29.975000000000001</v>
      </c>
      <c r="E184" s="37">
        <v>33.274999999999999</v>
      </c>
      <c r="F184" s="37">
        <v>34.424999999999997</v>
      </c>
      <c r="G184" s="37">
        <v>38.375</v>
      </c>
      <c r="H184" s="37">
        <v>37.674999999999997</v>
      </c>
      <c r="I184" s="37">
        <v>36.975000000000001</v>
      </c>
      <c r="J184" s="37">
        <v>34.174999999999997</v>
      </c>
      <c r="K184" s="37">
        <v>39.049999999999997</v>
      </c>
      <c r="L184" s="37">
        <v>39.424999999999997</v>
      </c>
      <c r="M184" s="37">
        <v>47.4</v>
      </c>
      <c r="N184" s="37">
        <v>51.856999999999999</v>
      </c>
      <c r="O184" s="37">
        <v>56.667000000000002</v>
      </c>
      <c r="P184" s="37">
        <v>61.204999999999998</v>
      </c>
      <c r="Q184" s="37">
        <v>97.513000000000005</v>
      </c>
      <c r="S184" s="4">
        <f t="shared" si="233"/>
        <v>30.566566780317238</v>
      </c>
      <c r="T184" s="4">
        <f t="shared" si="233"/>
        <v>29.979366120884542</v>
      </c>
      <c r="U184" s="4">
        <f t="shared" si="233"/>
        <v>33.600155246836572</v>
      </c>
      <c r="V184" s="4">
        <f t="shared" si="233"/>
        <v>34.333858489204154</v>
      </c>
      <c r="W184" s="4">
        <f t="shared" si="233"/>
        <v>38.979156857856765</v>
      </c>
      <c r="X184" s="4">
        <f t="shared" si="233"/>
        <v>38.388102462328362</v>
      </c>
      <c r="Y184" s="4">
        <f t="shared" si="233"/>
        <v>38.435862762299969</v>
      </c>
      <c r="Z184" s="4">
        <f t="shared" si="233"/>
        <v>39.187406136062826</v>
      </c>
      <c r="AA184" s="4">
        <f t="shared" si="233"/>
        <v>41.620317385034596</v>
      </c>
      <c r="AB184" s="4">
        <f t="shared" si="233"/>
        <v>42.501673614125465</v>
      </c>
      <c r="AC184" s="4">
        <f t="shared" si="233"/>
        <v>48.983932462072609</v>
      </c>
      <c r="AD184" s="4">
        <f t="shared" si="233"/>
        <v>52.85825856554051</v>
      </c>
      <c r="AE184" s="4">
        <f t="shared" si="233"/>
        <v>57.62617877613215</v>
      </c>
      <c r="AF184" s="4">
        <f t="shared" si="233"/>
        <v>61.926495980343248</v>
      </c>
      <c r="AG184" s="4">
        <f t="shared" si="233"/>
        <v>98.368979263297064</v>
      </c>
      <c r="AI184" s="4">
        <f t="shared" si="234"/>
        <v>0.4584332196827603</v>
      </c>
      <c r="AJ184" s="4">
        <f t="shared" si="234"/>
        <v>-4.3661208845406918E-3</v>
      </c>
      <c r="AK184" s="4">
        <f t="shared" si="234"/>
        <v>-0.32515524683657304</v>
      </c>
      <c r="AL184" s="4">
        <f t="shared" si="234"/>
        <v>9.1141510795843317E-2</v>
      </c>
      <c r="AM184" s="4">
        <f t="shared" si="234"/>
        <v>-0.60415685785676487</v>
      </c>
      <c r="AN184" s="4">
        <f t="shared" si="234"/>
        <v>-0.71310246232836505</v>
      </c>
      <c r="AO184" s="4">
        <f t="shared" si="234"/>
        <v>-1.4608627622999677</v>
      </c>
      <c r="AP184" s="4">
        <f t="shared" si="234"/>
        <v>-5.0124061360628289</v>
      </c>
      <c r="AQ184" s="4">
        <f t="shared" si="234"/>
        <v>-2.5703173850345991</v>
      </c>
      <c r="AR184" s="4">
        <f t="shared" si="234"/>
        <v>-3.0766736141254682</v>
      </c>
      <c r="AS184" s="4">
        <f t="shared" si="234"/>
        <v>-1.5839324620726103</v>
      </c>
      <c r="AT184" s="4">
        <f t="shared" si="234"/>
        <v>-1.0012585655405104</v>
      </c>
      <c r="AU184" s="4">
        <f t="shared" si="234"/>
        <v>-0.95917877613214841</v>
      </c>
      <c r="AV184" s="4">
        <f t="shared" si="234"/>
        <v>-0.72149598034324924</v>
      </c>
      <c r="AW184" s="4">
        <f t="shared" si="234"/>
        <v>-0.85597926329705842</v>
      </c>
      <c r="AY184" s="2">
        <f t="shared" si="226"/>
        <v>30.549965572676061</v>
      </c>
      <c r="AZ184" s="2">
        <f t="shared" si="226"/>
        <v>29.544773601716102</v>
      </c>
      <c r="BA184" s="2">
        <f t="shared" si="226"/>
        <v>31.491805883740625</v>
      </c>
      <c r="BB184" s="2">
        <f t="shared" si="226"/>
        <v>31.275575973159501</v>
      </c>
      <c r="BC184" s="2">
        <f t="shared" si="226"/>
        <v>31.318843661432666</v>
      </c>
      <c r="BD184" s="2">
        <f t="shared" si="226"/>
        <v>30.922682319911974</v>
      </c>
      <c r="BE184" s="2">
        <f t="shared" si="226"/>
        <v>30.172436660892327</v>
      </c>
      <c r="BF184" s="2">
        <f t="shared" si="226"/>
        <v>31.8142853227016</v>
      </c>
      <c r="BG184" s="2">
        <f t="shared" si="226"/>
        <v>30.922502718443312</v>
      </c>
      <c r="BH184" s="2">
        <f t="shared" si="226"/>
        <v>28.157109925987804</v>
      </c>
      <c r="BI184" s="2">
        <f t="shared" si="226"/>
        <v>27.46063645657182</v>
      </c>
      <c r="BJ184" s="2">
        <f t="shared" si="226"/>
        <v>26.651761375618804</v>
      </c>
      <c r="BK184" s="2">
        <f t="shared" si="226"/>
        <v>27.936194350632967</v>
      </c>
      <c r="BL184" s="2">
        <f t="shared" si="226"/>
        <v>28.302085518968035</v>
      </c>
      <c r="BM184" s="2">
        <f t="shared" si="226"/>
        <v>33.377078101756638</v>
      </c>
      <c r="BO184" s="2" t="str">
        <f t="shared" si="181"/>
        <v/>
      </c>
      <c r="BP184" s="2" t="str">
        <f t="shared" si="182"/>
        <v/>
      </c>
      <c r="BQ184" s="2" t="str">
        <f t="shared" si="183"/>
        <v/>
      </c>
      <c r="BR184" s="2" t="str">
        <f t="shared" si="184"/>
        <v/>
      </c>
      <c r="BS184" s="2" t="str">
        <f t="shared" si="185"/>
        <v/>
      </c>
      <c r="BT184" s="2" t="str">
        <f t="shared" si="186"/>
        <v/>
      </c>
      <c r="BU184" s="2" t="str">
        <f t="shared" si="187"/>
        <v/>
      </c>
      <c r="BV184" s="2" t="str">
        <f t="shared" si="188"/>
        <v/>
      </c>
      <c r="BW184" s="2" t="str">
        <f t="shared" si="189"/>
        <v/>
      </c>
      <c r="BX184" s="2" t="str">
        <f t="shared" si="190"/>
        <v/>
      </c>
      <c r="BY184" s="2" t="str">
        <f t="shared" si="191"/>
        <v/>
      </c>
      <c r="BZ184" s="2" t="str">
        <f t="shared" si="192"/>
        <v/>
      </c>
      <c r="CA184" s="2" t="str">
        <f t="shared" si="193"/>
        <v/>
      </c>
      <c r="CB184" s="2" t="str">
        <f t="shared" si="194"/>
        <v/>
      </c>
      <c r="CC184" s="2" t="str">
        <f t="shared" si="195"/>
        <v/>
      </c>
      <c r="CE184" s="2" t="str">
        <f t="shared" si="227"/>
        <v/>
      </c>
      <c r="CF184" s="2" t="str">
        <f t="shared" si="227"/>
        <v/>
      </c>
      <c r="CG184" s="2" t="str">
        <f t="shared" si="227"/>
        <v/>
      </c>
      <c r="CH184" s="2" t="str">
        <f t="shared" si="227"/>
        <v/>
      </c>
      <c r="CI184" s="2" t="str">
        <f t="shared" si="227"/>
        <v/>
      </c>
      <c r="CJ184" s="2" t="str">
        <f t="shared" si="227"/>
        <v/>
      </c>
      <c r="CK184" s="2" t="str">
        <f t="shared" si="227"/>
        <v/>
      </c>
      <c r="CL184" s="2" t="str">
        <f t="shared" si="227"/>
        <v/>
      </c>
      <c r="CM184" s="2" t="str">
        <f t="shared" si="227"/>
        <v/>
      </c>
      <c r="CN184" s="2" t="str">
        <f t="shared" si="227"/>
        <v/>
      </c>
      <c r="CO184" s="2" t="str">
        <f t="shared" si="227"/>
        <v/>
      </c>
      <c r="CP184" s="2" t="str">
        <f t="shared" si="227"/>
        <v/>
      </c>
      <c r="CQ184" s="2" t="str">
        <f t="shared" si="227"/>
        <v/>
      </c>
      <c r="CR184" s="2" t="str">
        <f t="shared" si="227"/>
        <v/>
      </c>
      <c r="CS184" s="2" t="str">
        <f t="shared" si="227"/>
        <v/>
      </c>
      <c r="CU184" s="2" t="str">
        <f t="shared" si="196"/>
        <v/>
      </c>
      <c r="CV184" s="2" t="str">
        <f t="shared" si="197"/>
        <v/>
      </c>
      <c r="CW184" s="2" t="str">
        <f t="shared" si="198"/>
        <v/>
      </c>
      <c r="CX184" s="2" t="str">
        <f t="shared" si="199"/>
        <v/>
      </c>
      <c r="CY184" s="2" t="str">
        <f t="shared" si="200"/>
        <v/>
      </c>
      <c r="CZ184" s="2" t="str">
        <f t="shared" si="201"/>
        <v/>
      </c>
      <c r="DA184" s="2" t="str">
        <f t="shared" si="202"/>
        <v/>
      </c>
      <c r="DB184" s="2" t="str">
        <f t="shared" si="203"/>
        <v/>
      </c>
      <c r="DC184" s="2" t="str">
        <f t="shared" si="204"/>
        <v/>
      </c>
      <c r="DD184" s="2" t="str">
        <f t="shared" si="205"/>
        <v/>
      </c>
      <c r="DE184" s="2" t="str">
        <f t="shared" si="206"/>
        <v/>
      </c>
      <c r="DF184" s="2" t="str">
        <f t="shared" si="207"/>
        <v/>
      </c>
      <c r="DG184" s="2" t="str">
        <f t="shared" si="208"/>
        <v/>
      </c>
      <c r="DH184" s="2" t="str">
        <f t="shared" si="209"/>
        <v/>
      </c>
      <c r="DI184" s="2" t="str">
        <f t="shared" si="210"/>
        <v/>
      </c>
      <c r="DK184" s="2">
        <f t="shared" si="235"/>
        <v>86.704651567944239</v>
      </c>
      <c r="DL184" s="2">
        <f t="shared" si="235"/>
        <v>77.386862348178141</v>
      </c>
      <c r="DM184" s="2">
        <f t="shared" si="235"/>
        <v>71.374233449477344</v>
      </c>
      <c r="DN184" s="2">
        <f t="shared" si="235"/>
        <v>90.786471247602833</v>
      </c>
      <c r="DO184" s="2">
        <f t="shared" si="235"/>
        <v>85.061152219873136</v>
      </c>
      <c r="DP184" s="2">
        <f t="shared" si="235"/>
        <v>74.233340761148497</v>
      </c>
      <c r="DQ184" s="2">
        <f t="shared" si="235"/>
        <v>77.864610389610405</v>
      </c>
      <c r="DR184" s="2">
        <f t="shared" si="235"/>
        <v>79.579152823920268</v>
      </c>
      <c r="DS184" s="2">
        <f t="shared" si="235"/>
        <v>76.201640239605354</v>
      </c>
      <c r="DT184" s="2">
        <f t="shared" si="235"/>
        <v>74.462161359155118</v>
      </c>
      <c r="DU184" s="2">
        <f t="shared" si="235"/>
        <v>64.278057491289204</v>
      </c>
      <c r="DV184" s="2">
        <f t="shared" si="235"/>
        <v>74.187942615523994</v>
      </c>
      <c r="DW184" s="2">
        <f t="shared" si="235"/>
        <v>67.038510641296682</v>
      </c>
      <c r="DX184" s="2">
        <f t="shared" si="235"/>
        <v>83.117810631229247</v>
      </c>
      <c r="DY184" s="2">
        <f t="shared" si="235"/>
        <v>76.95252631578947</v>
      </c>
      <c r="EA184" s="2">
        <f t="shared" si="212"/>
        <v>30.316150817822898</v>
      </c>
      <c r="EB184" s="2">
        <f t="shared" si="212"/>
        <v>29.141383733515056</v>
      </c>
      <c r="EC184" s="2">
        <f t="shared" si="212"/>
        <v>32.035193589846578</v>
      </c>
      <c r="ED184" s="2">
        <f t="shared" si="212"/>
        <v>30.565399775803193</v>
      </c>
      <c r="EE184" s="2">
        <f t="shared" si="212"/>
        <v>30.933431314912802</v>
      </c>
      <c r="EF184" s="2">
        <f t="shared" si="212"/>
        <v>30.718480835622305</v>
      </c>
      <c r="EG184" s="2">
        <f t="shared" si="212"/>
        <v>29.934099900804789</v>
      </c>
      <c r="EH184" s="2">
        <f t="shared" si="212"/>
        <v>32.066675771647098</v>
      </c>
      <c r="EI184" s="2">
        <f t="shared" si="212"/>
        <v>30.594014607294554</v>
      </c>
      <c r="EJ184" s="2">
        <f t="shared" si="212"/>
        <v>27.767168577231946</v>
      </c>
      <c r="EK184" s="2">
        <f t="shared" si="211"/>
        <v>26.488542577412161</v>
      </c>
      <c r="EL184" s="2">
        <f t="shared" si="178"/>
        <v>26.40445948326785</v>
      </c>
      <c r="EM184" s="2">
        <f t="shared" si="178"/>
        <v>27.846014837514598</v>
      </c>
      <c r="EN184" s="2">
        <f t="shared" si="178"/>
        <v>28.210873679179254</v>
      </c>
      <c r="EO184" s="2">
        <f t="shared" si="178"/>
        <v>34.27102513353212</v>
      </c>
      <c r="EQ184" s="2">
        <f t="shared" si="236"/>
        <v>30.762130496420426</v>
      </c>
      <c r="ER184" s="2">
        <f t="shared" si="236"/>
        <v>29.849188492187615</v>
      </c>
      <c r="ES184" s="2">
        <f t="shared" si="236"/>
        <v>31.056876153272853</v>
      </c>
      <c r="ET184" s="2">
        <f t="shared" si="236"/>
        <v>31.842047496863728</v>
      </c>
      <c r="EU184" s="2">
        <f t="shared" si="236"/>
        <v>31.678361235884395</v>
      </c>
      <c r="EV184" s="2">
        <f t="shared" si="236"/>
        <v>31.109991712226488</v>
      </c>
      <c r="EW184" s="2">
        <f t="shared" si="236"/>
        <v>30.381698803462911</v>
      </c>
      <c r="EX184" s="2">
        <f t="shared" si="236"/>
        <v>31.598240529734376</v>
      </c>
      <c r="EY184" s="2">
        <f t="shared" si="236"/>
        <v>31.218196747413721</v>
      </c>
      <c r="EZ184" s="2">
        <f t="shared" si="236"/>
        <v>28.527939781423111</v>
      </c>
      <c r="FA184" s="2">
        <f t="shared" si="236"/>
        <v>28.492226591097932</v>
      </c>
      <c r="FB184" s="2">
        <f t="shared" si="236"/>
        <v>26.931261105988501</v>
      </c>
      <c r="FC184" s="2">
        <f t="shared" si="236"/>
        <v>28.040393280945672</v>
      </c>
      <c r="FD184" s="2">
        <f t="shared" si="236"/>
        <v>28.403238618229075</v>
      </c>
      <c r="FE184" s="2">
        <f t="shared" si="236"/>
        <v>32.246674554864313</v>
      </c>
      <c r="FG184" s="2">
        <f t="shared" si="237"/>
        <v>0.9999776544253518</v>
      </c>
      <c r="FH184" s="2">
        <f t="shared" si="237"/>
        <v>0.99997964204195633</v>
      </c>
      <c r="FI184" s="2">
        <f t="shared" si="237"/>
        <v>0.99997592579592243</v>
      </c>
      <c r="FJ184" s="2">
        <f t="shared" si="237"/>
        <v>0.9999739578102772</v>
      </c>
      <c r="FK184" s="2">
        <f t="shared" si="237"/>
        <v>0.99997165408492306</v>
      </c>
      <c r="FL184" s="2">
        <f t="shared" si="237"/>
        <v>0.99997342610064144</v>
      </c>
      <c r="FM184" s="2">
        <f t="shared" si="237"/>
        <v>0.99997280142552303</v>
      </c>
      <c r="FN184" s="2">
        <f t="shared" si="237"/>
        <v>0.99997006296374413</v>
      </c>
      <c r="FO184" s="2">
        <f t="shared" si="237"/>
        <v>0.99997069421303753</v>
      </c>
      <c r="FP184" s="2">
        <f t="shared" si="237"/>
        <v>0.9999697506958386</v>
      </c>
      <c r="FQ184" s="2">
        <f t="shared" si="237"/>
        <v>0.99996850685512118</v>
      </c>
      <c r="FR184" s="2">
        <f t="shared" si="237"/>
        <v>0.99996762487743762</v>
      </c>
      <c r="FS184" s="2">
        <f t="shared" si="237"/>
        <v>0.99996805304209158</v>
      </c>
      <c r="FT184" s="2">
        <f t="shared" si="237"/>
        <v>0.99997253157030697</v>
      </c>
      <c r="FU184" s="2">
        <f t="shared" si="237"/>
        <v>0.99996471843553725</v>
      </c>
      <c r="FW184" s="2">
        <f t="shared" si="228"/>
        <v>0.52144690119439063</v>
      </c>
      <c r="FX184" s="2">
        <f t="shared" si="228"/>
        <v>0.56852922199378775</v>
      </c>
      <c r="FY184" s="2">
        <f t="shared" si="228"/>
        <v>0.55639891698764632</v>
      </c>
      <c r="FZ184" s="2">
        <f t="shared" si="228"/>
        <v>0.55505359630382323</v>
      </c>
      <c r="GA184" s="2">
        <f t="shared" si="228"/>
        <v>0.51532102004857183</v>
      </c>
      <c r="GB184" s="2">
        <f t="shared" si="228"/>
        <v>0.51861937155499704</v>
      </c>
      <c r="GC184" s="2">
        <f t="shared" si="228"/>
        <v>0.52956590626258571</v>
      </c>
      <c r="GD184" s="2">
        <f t="shared" si="228"/>
        <v>0.54183120522112649</v>
      </c>
      <c r="GE184" s="2">
        <f t="shared" si="228"/>
        <v>0.52412833171684636</v>
      </c>
      <c r="GF184" s="2">
        <f t="shared" si="228"/>
        <v>0.51070394827766719</v>
      </c>
      <c r="GG184" s="2">
        <f t="shared" si="228"/>
        <v>0.48455932265766982</v>
      </c>
      <c r="GH184" s="2">
        <f t="shared" si="228"/>
        <v>0.46650368113692331</v>
      </c>
      <c r="GI184" s="2">
        <f t="shared" si="228"/>
        <v>0.45749636911838354</v>
      </c>
      <c r="GJ184" s="2">
        <f t="shared" si="228"/>
        <v>0.46632007316166624</v>
      </c>
      <c r="GK184" s="2">
        <f t="shared" si="228"/>
        <v>0.44234082344575448</v>
      </c>
      <c r="GM184" s="92">
        <f t="shared" si="229"/>
        <v>0</v>
      </c>
      <c r="GN184" s="92">
        <f t="shared" si="229"/>
        <v>0</v>
      </c>
      <c r="GO184" s="92">
        <f t="shared" si="229"/>
        <v>0</v>
      </c>
      <c r="GP184" s="92">
        <f t="shared" si="229"/>
        <v>0</v>
      </c>
      <c r="GQ184" s="92">
        <f t="shared" si="229"/>
        <v>0</v>
      </c>
      <c r="GR184" s="92">
        <f t="shared" si="229"/>
        <v>0</v>
      </c>
      <c r="GS184" s="92">
        <f t="shared" si="229"/>
        <v>0</v>
      </c>
      <c r="GT184" s="92">
        <f t="shared" si="229"/>
        <v>0</v>
      </c>
      <c r="GU184" s="92">
        <f t="shared" si="229"/>
        <v>0</v>
      </c>
      <c r="GV184" s="92">
        <f t="shared" si="229"/>
        <v>0</v>
      </c>
      <c r="GW184" s="92">
        <f t="shared" si="229"/>
        <v>0</v>
      </c>
      <c r="GX184" s="92">
        <f t="shared" si="229"/>
        <v>0</v>
      </c>
      <c r="GY184" s="92">
        <f t="shared" si="229"/>
        <v>0</v>
      </c>
      <c r="GZ184" s="92">
        <f t="shared" si="229"/>
        <v>0</v>
      </c>
      <c r="HA184" s="92">
        <f t="shared" si="229"/>
        <v>0</v>
      </c>
      <c r="HC184" s="92">
        <f t="shared" si="180"/>
        <v>4.1339098903267262E-250</v>
      </c>
      <c r="HD184" s="92">
        <f t="shared" si="180"/>
        <v>4.38711892839943E-264</v>
      </c>
      <c r="HE184" s="92">
        <f t="shared" si="180"/>
        <v>1.8840589235348364E-281</v>
      </c>
      <c r="HF184" s="92">
        <f t="shared" si="179"/>
        <v>3.4587296853163301E-306</v>
      </c>
      <c r="HG184" s="92">
        <f t="shared" si="179"/>
        <v>0</v>
      </c>
      <c r="HH184" s="92">
        <f t="shared" si="179"/>
        <v>0</v>
      </c>
      <c r="HI184" s="92">
        <f t="shared" si="179"/>
        <v>0</v>
      </c>
      <c r="HJ184" s="92">
        <f t="shared" si="179"/>
        <v>0</v>
      </c>
      <c r="HK184" s="92">
        <f t="shared" si="179"/>
        <v>0</v>
      </c>
      <c r="HL184" s="92">
        <f t="shared" si="179"/>
        <v>0</v>
      </c>
      <c r="HM184" s="92">
        <f t="shared" si="179"/>
        <v>0</v>
      </c>
      <c r="HN184" s="92">
        <f t="shared" si="179"/>
        <v>0</v>
      </c>
      <c r="HO184" s="92">
        <f t="shared" si="225"/>
        <v>0</v>
      </c>
      <c r="HP184" s="92">
        <f t="shared" si="225"/>
        <v>8.3689733161486533E-252</v>
      </c>
      <c r="HQ184" s="92">
        <f t="shared" si="225"/>
        <v>4.1867433717910523E-231</v>
      </c>
      <c r="HS184" s="92">
        <f t="shared" si="230"/>
        <v>3.5598252647409269E-17</v>
      </c>
      <c r="HT184" s="92">
        <f t="shared" si="230"/>
        <v>2.8286796691894734E-18</v>
      </c>
      <c r="HU184" s="92">
        <f t="shared" si="230"/>
        <v>5.5735912301855915E-22</v>
      </c>
      <c r="HV184" s="92">
        <f t="shared" si="230"/>
        <v>2.1577120897370121E-26</v>
      </c>
      <c r="HW184" s="92">
        <f t="shared" si="230"/>
        <v>2.1758226513337507E-23</v>
      </c>
      <c r="HX184" s="92">
        <f t="shared" si="230"/>
        <v>2.2851405558325291E-22</v>
      </c>
      <c r="HY184" s="92">
        <f t="shared" si="230"/>
        <v>1.4068909928447522E-24</v>
      </c>
      <c r="HZ184" s="92">
        <f t="shared" si="230"/>
        <v>4.3898337388195494E-28</v>
      </c>
      <c r="IA184" s="92">
        <f t="shared" si="230"/>
        <v>1.1417446737228074E-24</v>
      </c>
      <c r="IB184" s="92">
        <f t="shared" si="230"/>
        <v>1.2317778441976993E-23</v>
      </c>
      <c r="IC184" s="92">
        <f t="shared" si="230"/>
        <v>7.181741894723665E-23</v>
      </c>
      <c r="ID184" s="92">
        <f t="shared" si="230"/>
        <v>3.1309346020838573E-22</v>
      </c>
      <c r="IE184" s="92">
        <f t="shared" si="230"/>
        <v>3.3436367996474389E-18</v>
      </c>
      <c r="IF184" s="92">
        <f t="shared" si="230"/>
        <v>8.8954003078833705E-17</v>
      </c>
      <c r="IG184" s="92">
        <f t="shared" si="230"/>
        <v>1.8249474001827273E-18</v>
      </c>
      <c r="II184" s="92">
        <f t="shared" si="231"/>
        <v>0.47275880680010568</v>
      </c>
      <c r="IJ184" s="92">
        <f t="shared" si="231"/>
        <v>0.34742463102616267</v>
      </c>
      <c r="IK184" s="92">
        <f t="shared" si="231"/>
        <v>0.36610298063308744</v>
      </c>
      <c r="IL184" s="92">
        <f t="shared" si="231"/>
        <v>0.3534933127673775</v>
      </c>
      <c r="IM184" s="92">
        <f t="shared" si="231"/>
        <v>0.47920816069455074</v>
      </c>
      <c r="IN184" s="92">
        <f t="shared" si="231"/>
        <v>0.47383905626140949</v>
      </c>
      <c r="IO184" s="92">
        <f t="shared" si="231"/>
        <v>0.4461851078280884</v>
      </c>
      <c r="IP184" s="92">
        <f t="shared" si="231"/>
        <v>0.40036892483911696</v>
      </c>
      <c r="IQ184" s="92">
        <f t="shared" si="231"/>
        <v>0.46035060740222034</v>
      </c>
      <c r="IR184" s="92">
        <f t="shared" si="231"/>
        <v>0.48774891660770059</v>
      </c>
      <c r="IS184" s="92">
        <f t="shared" si="231"/>
        <v>0.50172129368750984</v>
      </c>
      <c r="IT184" s="92">
        <f t="shared" si="231"/>
        <v>0.47796829659990797</v>
      </c>
      <c r="IU184" s="92">
        <f t="shared" si="231"/>
        <v>0.46516557183839985</v>
      </c>
      <c r="IV184" s="92">
        <f t="shared" si="231"/>
        <v>0.45011351138202643</v>
      </c>
      <c r="IW184" s="92">
        <f t="shared" si="231"/>
        <v>0.50954853827154589</v>
      </c>
      <c r="IY184" s="92">
        <f t="shared" si="232"/>
        <v>0.47275880680010574</v>
      </c>
      <c r="IZ184" s="92">
        <f t="shared" si="232"/>
        <v>0.34742463102616267</v>
      </c>
      <c r="JA184" s="92">
        <f t="shared" si="232"/>
        <v>0.36610298063308744</v>
      </c>
      <c r="JB184" s="92">
        <f t="shared" si="232"/>
        <v>0.3534933127673775</v>
      </c>
      <c r="JC184" s="92">
        <f t="shared" si="232"/>
        <v>0.47920816069455074</v>
      </c>
      <c r="JD184" s="92">
        <f t="shared" si="232"/>
        <v>0.47383905626140949</v>
      </c>
      <c r="JE184" s="92">
        <f t="shared" si="232"/>
        <v>0.4461851078280884</v>
      </c>
      <c r="JF184" s="92">
        <f t="shared" si="232"/>
        <v>0.40036892483911696</v>
      </c>
      <c r="JG184" s="92">
        <f t="shared" si="232"/>
        <v>0.46035060740222034</v>
      </c>
      <c r="JH184" s="92">
        <f t="shared" si="232"/>
        <v>0.48774891660770059</v>
      </c>
      <c r="JI184" s="92">
        <f t="shared" si="232"/>
        <v>0.50172129368750984</v>
      </c>
      <c r="JJ184" s="92">
        <f t="shared" si="232"/>
        <v>0.47796829659990797</v>
      </c>
      <c r="JK184" s="92">
        <f t="shared" si="232"/>
        <v>0.46516557183839985</v>
      </c>
      <c r="JL184" s="92">
        <f t="shared" si="232"/>
        <v>0.45011351138202654</v>
      </c>
      <c r="JM184" s="92">
        <f t="shared" si="232"/>
        <v>0.50954853827154589</v>
      </c>
    </row>
    <row r="185" spans="2:273" x14ac:dyDescent="0.25">
      <c r="B185" s="2">
        <v>158</v>
      </c>
      <c r="C185" s="37">
        <v>29.125</v>
      </c>
      <c r="D185" s="37">
        <v>29.1</v>
      </c>
      <c r="E185" s="37">
        <v>33.15</v>
      </c>
      <c r="F185" s="37">
        <v>32.049999999999997</v>
      </c>
      <c r="G185" s="37">
        <v>35.924999999999997</v>
      </c>
      <c r="H185" s="37">
        <v>32.325000000000003</v>
      </c>
      <c r="I185" s="37">
        <v>33.174999999999997</v>
      </c>
      <c r="J185" s="37">
        <v>32.325000000000003</v>
      </c>
      <c r="K185" s="37">
        <v>35.049999999999997</v>
      </c>
      <c r="L185" s="37">
        <v>35.274999999999999</v>
      </c>
      <c r="M185" s="37">
        <v>41.975000000000001</v>
      </c>
      <c r="N185" s="37">
        <v>48.951999999999998</v>
      </c>
      <c r="O185" s="37">
        <v>55.548000000000002</v>
      </c>
      <c r="P185" s="37">
        <v>59.896999999999998</v>
      </c>
      <c r="Q185" s="37">
        <v>93.102999999999994</v>
      </c>
      <c r="S185" s="4">
        <f t="shared" si="233"/>
        <v>30.477412968921719</v>
      </c>
      <c r="T185" s="4">
        <f t="shared" si="233"/>
        <v>29.691434535215148</v>
      </c>
      <c r="U185" s="4">
        <f t="shared" si="233"/>
        <v>32.647050356764055</v>
      </c>
      <c r="V185" s="4">
        <f t="shared" si="233"/>
        <v>32.922574561943705</v>
      </c>
      <c r="W185" s="4">
        <f t="shared" si="233"/>
        <v>36.59783138233233</v>
      </c>
      <c r="X185" s="4">
        <f t="shared" si="233"/>
        <v>36.075883651659723</v>
      </c>
      <c r="Y185" s="4">
        <f t="shared" si="233"/>
        <v>35.523263666429607</v>
      </c>
      <c r="Z185" s="4">
        <f t="shared" si="233"/>
        <v>36.084502508436813</v>
      </c>
      <c r="AA185" s="4">
        <f t="shared" si="233"/>
        <v>38.035458003457705</v>
      </c>
      <c r="AB185" s="4">
        <f t="shared" si="233"/>
        <v>38.405352193544516</v>
      </c>
      <c r="AC185" s="4">
        <f t="shared" si="233"/>
        <v>44.784008227075603</v>
      </c>
      <c r="AD185" s="4">
        <f t="shared" si="233"/>
        <v>49.618534364445921</v>
      </c>
      <c r="AE185" s="4">
        <f t="shared" si="233"/>
        <v>55.03281855664077</v>
      </c>
      <c r="AF185" s="4">
        <f t="shared" si="233"/>
        <v>59.632152734594058</v>
      </c>
      <c r="AG185" s="4">
        <f t="shared" si="233"/>
        <v>93.335999338246538</v>
      </c>
      <c r="AI185" s="4">
        <f t="shared" si="234"/>
        <v>-1.352412968921719</v>
      </c>
      <c r="AJ185" s="4">
        <f t="shared" si="234"/>
        <v>-0.59143453521514644</v>
      </c>
      <c r="AK185" s="4">
        <f t="shared" si="234"/>
        <v>0.50294964323594371</v>
      </c>
      <c r="AL185" s="4">
        <f t="shared" si="234"/>
        <v>-0.87257456194370775</v>
      </c>
      <c r="AM185" s="4">
        <f t="shared" si="234"/>
        <v>-0.67283138233233331</v>
      </c>
      <c r="AN185" s="4">
        <f t="shared" si="234"/>
        <v>-3.7508836516597199</v>
      </c>
      <c r="AO185" s="4">
        <f t="shared" si="234"/>
        <v>-2.3482636664296095</v>
      </c>
      <c r="AP185" s="4">
        <f t="shared" si="234"/>
        <v>-3.7595025084368103</v>
      </c>
      <c r="AQ185" s="4">
        <f t="shared" si="234"/>
        <v>-2.9854580034577083</v>
      </c>
      <c r="AR185" s="4">
        <f t="shared" si="234"/>
        <v>-3.1303521935445175</v>
      </c>
      <c r="AS185" s="4">
        <f t="shared" si="234"/>
        <v>-2.8090082270756014</v>
      </c>
      <c r="AT185" s="4">
        <f t="shared" si="234"/>
        <v>-0.66653436444592273</v>
      </c>
      <c r="AU185" s="4">
        <f t="shared" si="234"/>
        <v>0.51518144335923211</v>
      </c>
      <c r="AV185" s="4">
        <f t="shared" si="234"/>
        <v>0.26484726540594039</v>
      </c>
      <c r="AW185" s="4">
        <f t="shared" si="234"/>
        <v>-0.23299933824654318</v>
      </c>
      <c r="AY185" s="2">
        <f t="shared" si="226"/>
        <v>30.465263221845163</v>
      </c>
      <c r="AZ185" s="2">
        <f t="shared" si="226"/>
        <v>29.41938023180381</v>
      </c>
      <c r="BA185" s="2">
        <f t="shared" si="226"/>
        <v>31.373246044297893</v>
      </c>
      <c r="BB185" s="2">
        <f t="shared" si="226"/>
        <v>31.194846067167315</v>
      </c>
      <c r="BC185" s="2">
        <f t="shared" si="226"/>
        <v>31.227244487873591</v>
      </c>
      <c r="BD185" s="2">
        <f t="shared" si="226"/>
        <v>30.831577017998292</v>
      </c>
      <c r="BE185" s="2">
        <f t="shared" si="226"/>
        <v>30.066362232623746</v>
      </c>
      <c r="BF185" s="2">
        <f t="shared" si="226"/>
        <v>31.68441107004876</v>
      </c>
      <c r="BG185" s="2">
        <f t="shared" si="226"/>
        <v>30.792719917405531</v>
      </c>
      <c r="BH185" s="2">
        <f t="shared" si="226"/>
        <v>28.019540449861367</v>
      </c>
      <c r="BI185" s="2">
        <f t="shared" si="226"/>
        <v>27.33633418723976</v>
      </c>
      <c r="BJ185" s="2">
        <f t="shared" si="226"/>
        <v>26.499417996887605</v>
      </c>
      <c r="BK185" s="2">
        <f t="shared" si="226"/>
        <v>27.808917456086853</v>
      </c>
      <c r="BL185" s="2">
        <f t="shared" si="226"/>
        <v>28.177157247976261</v>
      </c>
      <c r="BM185" s="2">
        <f t="shared" si="226"/>
        <v>33.182298279082403</v>
      </c>
      <c r="BO185" s="2" t="str">
        <f t="shared" si="181"/>
        <v/>
      </c>
      <c r="BP185" s="2" t="str">
        <f t="shared" si="182"/>
        <v/>
      </c>
      <c r="BQ185" s="2" t="str">
        <f t="shared" si="183"/>
        <v/>
      </c>
      <c r="BR185" s="2" t="str">
        <f t="shared" si="184"/>
        <v/>
      </c>
      <c r="BS185" s="2" t="str">
        <f t="shared" si="185"/>
        <v/>
      </c>
      <c r="BT185" s="2" t="str">
        <f t="shared" si="186"/>
        <v/>
      </c>
      <c r="BU185" s="2" t="str">
        <f t="shared" si="187"/>
        <v/>
      </c>
      <c r="BV185" s="2" t="str">
        <f t="shared" si="188"/>
        <v/>
      </c>
      <c r="BW185" s="2" t="str">
        <f t="shared" si="189"/>
        <v/>
      </c>
      <c r="BX185" s="2" t="str">
        <f t="shared" si="190"/>
        <v/>
      </c>
      <c r="BY185" s="2" t="str">
        <f t="shared" si="191"/>
        <v/>
      </c>
      <c r="BZ185" s="2" t="str">
        <f t="shared" si="192"/>
        <v/>
      </c>
      <c r="CA185" s="2" t="str">
        <f t="shared" si="193"/>
        <v/>
      </c>
      <c r="CB185" s="2" t="str">
        <f t="shared" si="194"/>
        <v/>
      </c>
      <c r="CC185" s="2" t="str">
        <f t="shared" si="195"/>
        <v/>
      </c>
      <c r="CE185" s="2" t="str">
        <f t="shared" si="227"/>
        <v/>
      </c>
      <c r="CF185" s="2" t="str">
        <f t="shared" si="227"/>
        <v/>
      </c>
      <c r="CG185" s="2" t="str">
        <f t="shared" si="227"/>
        <v/>
      </c>
      <c r="CH185" s="2" t="str">
        <f t="shared" si="227"/>
        <v/>
      </c>
      <c r="CI185" s="2" t="str">
        <f t="shared" si="227"/>
        <v/>
      </c>
      <c r="CJ185" s="2" t="str">
        <f t="shared" si="227"/>
        <v/>
      </c>
      <c r="CK185" s="2" t="str">
        <f t="shared" si="227"/>
        <v/>
      </c>
      <c r="CL185" s="2" t="str">
        <f t="shared" si="227"/>
        <v/>
      </c>
      <c r="CM185" s="2" t="str">
        <f t="shared" si="227"/>
        <v/>
      </c>
      <c r="CN185" s="2" t="str">
        <f t="shared" si="227"/>
        <v/>
      </c>
      <c r="CO185" s="2" t="str">
        <f t="shared" si="227"/>
        <v/>
      </c>
      <c r="CP185" s="2" t="str">
        <f t="shared" si="227"/>
        <v/>
      </c>
      <c r="CQ185" s="2" t="str">
        <f t="shared" si="227"/>
        <v/>
      </c>
      <c r="CR185" s="2" t="str">
        <f t="shared" si="227"/>
        <v/>
      </c>
      <c r="CS185" s="2" t="str">
        <f t="shared" si="227"/>
        <v/>
      </c>
      <c r="CU185" s="2" t="str">
        <f t="shared" si="196"/>
        <v/>
      </c>
      <c r="CV185" s="2" t="str">
        <f t="shared" si="197"/>
        <v/>
      </c>
      <c r="CW185" s="2" t="str">
        <f t="shared" si="198"/>
        <v/>
      </c>
      <c r="CX185" s="2" t="str">
        <f t="shared" si="199"/>
        <v/>
      </c>
      <c r="CY185" s="2" t="str">
        <f t="shared" si="200"/>
        <v/>
      </c>
      <c r="CZ185" s="2" t="str">
        <f t="shared" si="201"/>
        <v/>
      </c>
      <c r="DA185" s="2" t="str">
        <f t="shared" si="202"/>
        <v/>
      </c>
      <c r="DB185" s="2" t="str">
        <f t="shared" si="203"/>
        <v/>
      </c>
      <c r="DC185" s="2" t="str">
        <f t="shared" si="204"/>
        <v/>
      </c>
      <c r="DD185" s="2" t="str">
        <f t="shared" si="205"/>
        <v/>
      </c>
      <c r="DE185" s="2" t="str">
        <f t="shared" si="206"/>
        <v/>
      </c>
      <c r="DF185" s="2" t="str">
        <f t="shared" si="207"/>
        <v/>
      </c>
      <c r="DG185" s="2" t="str">
        <f t="shared" si="208"/>
        <v/>
      </c>
      <c r="DH185" s="2" t="str">
        <f t="shared" si="209"/>
        <v/>
      </c>
      <c r="DI185" s="2" t="str">
        <f t="shared" si="210"/>
        <v/>
      </c>
      <c r="DK185" s="2">
        <f t="shared" si="235"/>
        <v>86.986027874564456</v>
      </c>
      <c r="DL185" s="2">
        <f t="shared" si="235"/>
        <v>77.589888663967614</v>
      </c>
      <c r="DM185" s="2">
        <f t="shared" si="235"/>
        <v>71.5462369337979</v>
      </c>
      <c r="DN185" s="2">
        <f t="shared" si="235"/>
        <v>91.108341436404402</v>
      </c>
      <c r="DO185" s="2">
        <f t="shared" si="235"/>
        <v>85.342864693446074</v>
      </c>
      <c r="DP185" s="2">
        <f t="shared" si="235"/>
        <v>74.440854333792515</v>
      </c>
      <c r="DQ185" s="2">
        <f t="shared" si="235"/>
        <v>78.094321957112669</v>
      </c>
      <c r="DR185" s="2">
        <f t="shared" si="235"/>
        <v>79.782973421926926</v>
      </c>
      <c r="DS185" s="2">
        <f t="shared" si="235"/>
        <v>76.395354122621569</v>
      </c>
      <c r="DT185" s="2">
        <f t="shared" si="235"/>
        <v>74.664969073278769</v>
      </c>
      <c r="DU185" s="2">
        <f t="shared" si="235"/>
        <v>64.403157665505233</v>
      </c>
      <c r="DV185" s="2">
        <f t="shared" si="235"/>
        <v>74.385073391724532</v>
      </c>
      <c r="DW185" s="2">
        <f t="shared" si="235"/>
        <v>67.177614376321344</v>
      </c>
      <c r="DX185" s="2">
        <f t="shared" si="235"/>
        <v>83.38625913621263</v>
      </c>
      <c r="DY185" s="2">
        <f t="shared" si="235"/>
        <v>77.16647368421053</v>
      </c>
      <c r="EA185" s="2">
        <f t="shared" si="212"/>
        <v>30.216014664410601</v>
      </c>
      <c r="EB185" s="2">
        <f t="shared" si="212"/>
        <v>28.991156501783784</v>
      </c>
      <c r="EC185" s="2">
        <f t="shared" si="212"/>
        <v>31.950255040565516</v>
      </c>
      <c r="ED185" s="2">
        <f t="shared" si="212"/>
        <v>30.441341710653699</v>
      </c>
      <c r="EE185" s="2">
        <f t="shared" si="212"/>
        <v>30.816706559166885</v>
      </c>
      <c r="EF185" s="2">
        <f t="shared" ref="EF185:EO227" si="238">CJ$228*$B185+CJ$229</f>
        <v>30.613579492477886</v>
      </c>
      <c r="EG185" s="2">
        <f t="shared" si="238"/>
        <v>29.812502319518551</v>
      </c>
      <c r="EH185" s="2">
        <f t="shared" si="238"/>
        <v>31.952478451546337</v>
      </c>
      <c r="EI185" s="2">
        <f t="shared" si="238"/>
        <v>30.4428741878518</v>
      </c>
      <c r="EJ185" s="2">
        <f t="shared" si="238"/>
        <v>27.603666022402038</v>
      </c>
      <c r="EK185" s="2">
        <f t="shared" si="211"/>
        <v>26.297941617425305</v>
      </c>
      <c r="EL185" s="2">
        <f t="shared" si="178"/>
        <v>26.234743299432424</v>
      </c>
      <c r="EM185" s="2">
        <f t="shared" si="178"/>
        <v>27.712105272310954</v>
      </c>
      <c r="EN185" s="2">
        <f t="shared" si="178"/>
        <v>28.079630037896248</v>
      </c>
      <c r="EO185" s="2">
        <f t="shared" si="178"/>
        <v>34.137804391814399</v>
      </c>
      <c r="EQ185" s="2">
        <f t="shared" si="236"/>
        <v>30.671756373357439</v>
      </c>
      <c r="ER185" s="2">
        <f t="shared" si="236"/>
        <v>29.714247319693524</v>
      </c>
      <c r="ES185" s="2">
        <f t="shared" si="236"/>
        <v>30.952189535092906</v>
      </c>
      <c r="ET185" s="2">
        <f t="shared" si="236"/>
        <v>31.743233707445299</v>
      </c>
      <c r="EU185" s="2">
        <f t="shared" si="236"/>
        <v>31.576777314674246</v>
      </c>
      <c r="EV185" s="2">
        <f t="shared" si="236"/>
        <v>31.014156055999507</v>
      </c>
      <c r="EW185" s="2">
        <f t="shared" si="236"/>
        <v>30.269865195969814</v>
      </c>
      <c r="EX185" s="2">
        <f t="shared" si="236"/>
        <v>31.475367113305847</v>
      </c>
      <c r="EY185" s="2">
        <f t="shared" si="236"/>
        <v>31.0801616015323</v>
      </c>
      <c r="EZ185" s="2">
        <f t="shared" si="236"/>
        <v>28.380490778374654</v>
      </c>
      <c r="FA185" s="2">
        <f t="shared" si="236"/>
        <v>28.341557906158066</v>
      </c>
      <c r="FB185" s="2">
        <f t="shared" si="236"/>
        <v>26.772564116534884</v>
      </c>
      <c r="FC185" s="2">
        <f t="shared" si="236"/>
        <v>27.911223634327506</v>
      </c>
      <c r="FD185" s="2">
        <f t="shared" si="236"/>
        <v>28.276119683935789</v>
      </c>
      <c r="FE185" s="2">
        <f t="shared" si="236"/>
        <v>32.080707388090381</v>
      </c>
      <c r="FG185" s="2">
        <f t="shared" si="237"/>
        <v>0.99997962055363976</v>
      </c>
      <c r="FH185" s="2">
        <f t="shared" si="237"/>
        <v>0.99998143328833888</v>
      </c>
      <c r="FI185" s="2">
        <f t="shared" si="237"/>
        <v>0.99997804401842372</v>
      </c>
      <c r="FJ185" s="2">
        <f t="shared" si="237"/>
        <v>0.99997624918626893</v>
      </c>
      <c r="FK185" s="2">
        <f t="shared" si="237"/>
        <v>0.99997414815372043</v>
      </c>
      <c r="FL185" s="2">
        <f t="shared" si="237"/>
        <v>0.99997576425907264</v>
      </c>
      <c r="FM185" s="2">
        <f t="shared" si="237"/>
        <v>0.99997519454589801</v>
      </c>
      <c r="FN185" s="2">
        <f t="shared" si="237"/>
        <v>0.9999726970265167</v>
      </c>
      <c r="FO185" s="2">
        <f t="shared" si="237"/>
        <v>0.99997327273571568</v>
      </c>
      <c r="FP185" s="2">
        <f t="shared" si="237"/>
        <v>0.99997241223329392</v>
      </c>
      <c r="FQ185" s="2">
        <f t="shared" si="237"/>
        <v>0.99997127783091444</v>
      </c>
      <c r="FR185" s="2">
        <f t="shared" si="237"/>
        <v>0.99997047345318657</v>
      </c>
      <c r="FS185" s="2">
        <f t="shared" si="237"/>
        <v>0.99997086394620194</v>
      </c>
      <c r="FT185" s="2">
        <f t="shared" si="237"/>
        <v>0.99997494843383206</v>
      </c>
      <c r="FU185" s="2">
        <f t="shared" si="237"/>
        <v>0.99996782273088958</v>
      </c>
      <c r="FW185" s="2">
        <f t="shared" si="228"/>
        <v>0.54436890704776941</v>
      </c>
      <c r="FX185" s="2">
        <f t="shared" si="228"/>
        <v>0.59096506384653824</v>
      </c>
      <c r="FY185" s="2">
        <f t="shared" si="228"/>
        <v>0.57899843421892683</v>
      </c>
      <c r="FZ185" s="2">
        <f t="shared" si="228"/>
        <v>0.57766962832316593</v>
      </c>
      <c r="GA185" s="2">
        <f t="shared" si="228"/>
        <v>0.53827663264757875</v>
      </c>
      <c r="GB185" s="2">
        <f t="shared" si="228"/>
        <v>0.54155774150798874</v>
      </c>
      <c r="GC185" s="2">
        <f t="shared" si="228"/>
        <v>0.55243281353452223</v>
      </c>
      <c r="GD185" s="2">
        <f t="shared" si="228"/>
        <v>0.56459210805354698</v>
      </c>
      <c r="GE185" s="2">
        <f t="shared" si="228"/>
        <v>0.54703347029033311</v>
      </c>
      <c r="GF185" s="2">
        <f t="shared" si="228"/>
        <v>0.53368035457470908</v>
      </c>
      <c r="GG185" s="2">
        <f t="shared" si="228"/>
        <v>0.50757968170204149</v>
      </c>
      <c r="GH185" s="2">
        <f t="shared" si="228"/>
        <v>0.48948083842853035</v>
      </c>
      <c r="GI185" s="2">
        <f t="shared" si="228"/>
        <v>0.48042939692083209</v>
      </c>
      <c r="GJ185" s="2">
        <f t="shared" si="228"/>
        <v>0.48929648121145247</v>
      </c>
      <c r="GK185" s="2">
        <f t="shared" si="228"/>
        <v>0.46516554934988213</v>
      </c>
      <c r="GM185" s="92">
        <f t="shared" si="229"/>
        <v>0</v>
      </c>
      <c r="GN185" s="92">
        <f t="shared" si="229"/>
        <v>0</v>
      </c>
      <c r="GO185" s="92">
        <f t="shared" si="229"/>
        <v>0</v>
      </c>
      <c r="GP185" s="92">
        <f t="shared" si="229"/>
        <v>0</v>
      </c>
      <c r="GQ185" s="92">
        <f t="shared" si="229"/>
        <v>0</v>
      </c>
      <c r="GR185" s="92">
        <f t="shared" si="229"/>
        <v>0</v>
      </c>
      <c r="GS185" s="92">
        <f t="shared" si="229"/>
        <v>0</v>
      </c>
      <c r="GT185" s="92">
        <f t="shared" si="229"/>
        <v>0</v>
      </c>
      <c r="GU185" s="92">
        <f t="shared" si="229"/>
        <v>0</v>
      </c>
      <c r="GV185" s="92">
        <f t="shared" si="229"/>
        <v>0</v>
      </c>
      <c r="GW185" s="92">
        <f t="shared" si="229"/>
        <v>0</v>
      </c>
      <c r="GX185" s="92">
        <f t="shared" si="229"/>
        <v>0</v>
      </c>
      <c r="GY185" s="92">
        <f t="shared" si="229"/>
        <v>0</v>
      </c>
      <c r="GZ185" s="92">
        <f t="shared" si="229"/>
        <v>0</v>
      </c>
      <c r="HA185" s="92">
        <f t="shared" si="229"/>
        <v>0</v>
      </c>
      <c r="HC185" s="92">
        <f t="shared" si="180"/>
        <v>2.882689364977482E-257</v>
      </c>
      <c r="HD185" s="92">
        <f t="shared" si="180"/>
        <v>1.7179843061544742E-271</v>
      </c>
      <c r="HE185" s="92">
        <f t="shared" si="180"/>
        <v>2.4040322161495345E-289</v>
      </c>
      <c r="HF185" s="92">
        <f t="shared" si="179"/>
        <v>0</v>
      </c>
      <c r="HG185" s="92">
        <f t="shared" si="179"/>
        <v>0</v>
      </c>
      <c r="HH185" s="92">
        <f t="shared" si="179"/>
        <v>0</v>
      </c>
      <c r="HI185" s="92">
        <f t="shared" si="179"/>
        <v>0</v>
      </c>
      <c r="HJ185" s="92">
        <f t="shared" si="179"/>
        <v>0</v>
      </c>
      <c r="HK185" s="92">
        <f t="shared" si="179"/>
        <v>0</v>
      </c>
      <c r="HL185" s="92">
        <f t="shared" si="179"/>
        <v>0</v>
      </c>
      <c r="HM185" s="92">
        <f t="shared" si="179"/>
        <v>0</v>
      </c>
      <c r="HN185" s="92">
        <f t="shared" si="179"/>
        <v>0</v>
      </c>
      <c r="HO185" s="92">
        <f t="shared" si="225"/>
        <v>0</v>
      </c>
      <c r="HP185" s="92">
        <f t="shared" si="225"/>
        <v>4.6312566950456334E-259</v>
      </c>
      <c r="HQ185" s="92">
        <f t="shared" si="225"/>
        <v>1.3597282092296848E-237</v>
      </c>
      <c r="HS185" s="92">
        <f t="shared" si="230"/>
        <v>3.2375393965620724E-18</v>
      </c>
      <c r="HT185" s="92">
        <f t="shared" si="230"/>
        <v>2.5520103006947555E-19</v>
      </c>
      <c r="HU185" s="92">
        <f t="shared" si="230"/>
        <v>2.894560785354476E-23</v>
      </c>
      <c r="HV185" s="92">
        <f t="shared" si="230"/>
        <v>6.2279589396694922E-28</v>
      </c>
      <c r="HW185" s="92">
        <f t="shared" si="230"/>
        <v>8.1802210784933858E-25</v>
      </c>
      <c r="HX185" s="92">
        <f t="shared" si="230"/>
        <v>1.0395451960522058E-23</v>
      </c>
      <c r="HY185" s="92">
        <f t="shared" si="230"/>
        <v>5.1620101949722643E-26</v>
      </c>
      <c r="HZ185" s="92">
        <f t="shared" si="230"/>
        <v>1.046446707710173E-29</v>
      </c>
      <c r="IA185" s="92">
        <f t="shared" si="230"/>
        <v>4.1274482573316495E-26</v>
      </c>
      <c r="IB185" s="92">
        <f t="shared" si="230"/>
        <v>4.8906249141703011E-25</v>
      </c>
      <c r="IC185" s="92">
        <f t="shared" si="230"/>
        <v>2.6850257171367967E-24</v>
      </c>
      <c r="ID185" s="92">
        <f t="shared" si="230"/>
        <v>1.1659925775491995E-23</v>
      </c>
      <c r="IE185" s="92">
        <f t="shared" si="230"/>
        <v>2.1698252320906422E-19</v>
      </c>
      <c r="IF185" s="92">
        <f t="shared" si="230"/>
        <v>6.8789313064928857E-18</v>
      </c>
      <c r="IG185" s="92">
        <f t="shared" si="230"/>
        <v>1.0349714398890161E-19</v>
      </c>
      <c r="II185" s="92">
        <f t="shared" si="231"/>
        <v>0.41783878465886742</v>
      </c>
      <c r="IJ185" s="92">
        <f t="shared" si="231"/>
        <v>0.27173792241521427</v>
      </c>
      <c r="IK185" s="92">
        <f t="shared" si="231"/>
        <v>0.28218853398655747</v>
      </c>
      <c r="IL185" s="92">
        <f t="shared" si="231"/>
        <v>0.26185707154280496</v>
      </c>
      <c r="IM185" s="92">
        <f t="shared" si="231"/>
        <v>0.41763583775504615</v>
      </c>
      <c r="IN185" s="92">
        <f t="shared" si="231"/>
        <v>0.41154020384162937</v>
      </c>
      <c r="IO185" s="92">
        <f t="shared" si="231"/>
        <v>0.37028125742786389</v>
      </c>
      <c r="IP185" s="92">
        <f t="shared" si="231"/>
        <v>0.30977552762130633</v>
      </c>
      <c r="IQ185" s="92">
        <f t="shared" si="231"/>
        <v>0.38959400823009871</v>
      </c>
      <c r="IR185" s="92">
        <f t="shared" si="231"/>
        <v>0.43463125974045413</v>
      </c>
      <c r="IS185" s="92">
        <f t="shared" si="231"/>
        <v>0.49186039722371117</v>
      </c>
      <c r="IT185" s="92">
        <f t="shared" si="231"/>
        <v>0.50333113020855447</v>
      </c>
      <c r="IU185" s="92">
        <f t="shared" si="231"/>
        <v>0.49979581961724712</v>
      </c>
      <c r="IV185" s="92">
        <f t="shared" si="231"/>
        <v>0.48822775718440942</v>
      </c>
      <c r="IW185" s="92">
        <f t="shared" si="231"/>
        <v>0.52554128917448639</v>
      </c>
      <c r="IY185" s="92">
        <f t="shared" si="232"/>
        <v>0.41783878465886742</v>
      </c>
      <c r="IZ185" s="92">
        <f t="shared" si="232"/>
        <v>0.27173792241521427</v>
      </c>
      <c r="JA185" s="92">
        <f t="shared" si="232"/>
        <v>0.28218853398655747</v>
      </c>
      <c r="JB185" s="92">
        <f t="shared" si="232"/>
        <v>0.26185707154280496</v>
      </c>
      <c r="JC185" s="92">
        <f t="shared" si="232"/>
        <v>0.41763583775504615</v>
      </c>
      <c r="JD185" s="92">
        <f t="shared" si="232"/>
        <v>0.41154020384162937</v>
      </c>
      <c r="JE185" s="92">
        <f t="shared" si="232"/>
        <v>0.37028125742786389</v>
      </c>
      <c r="JF185" s="92">
        <f t="shared" si="232"/>
        <v>0.30977552762130633</v>
      </c>
      <c r="JG185" s="92">
        <f t="shared" si="232"/>
        <v>0.38959400823009871</v>
      </c>
      <c r="JH185" s="92">
        <f t="shared" si="232"/>
        <v>0.43463125974045413</v>
      </c>
      <c r="JI185" s="92">
        <f t="shared" si="232"/>
        <v>0.49186039722371117</v>
      </c>
      <c r="JJ185" s="92">
        <f t="shared" si="232"/>
        <v>0.50333113020855447</v>
      </c>
      <c r="JK185" s="92">
        <f t="shared" si="232"/>
        <v>0.49979581961724712</v>
      </c>
      <c r="JL185" s="92">
        <f t="shared" si="232"/>
        <v>0.48822775718440942</v>
      </c>
      <c r="JM185" s="92">
        <f t="shared" si="232"/>
        <v>0.52554128917448639</v>
      </c>
    </row>
    <row r="186" spans="2:273" x14ac:dyDescent="0.25">
      <c r="B186" s="2">
        <v>159</v>
      </c>
      <c r="C186" s="37">
        <v>27.074999999999999</v>
      </c>
      <c r="D186" s="37">
        <v>29.024999999999999</v>
      </c>
      <c r="E186" s="37">
        <v>30.05</v>
      </c>
      <c r="F186" s="37">
        <v>32.475000000000001</v>
      </c>
      <c r="G186" s="37">
        <v>33.200000000000003</v>
      </c>
      <c r="H186" s="37">
        <v>30.824999999999999</v>
      </c>
      <c r="I186" s="37">
        <v>30.074999999999999</v>
      </c>
      <c r="J186" s="37">
        <v>31.05</v>
      </c>
      <c r="K186" s="37">
        <v>30.725000000000001</v>
      </c>
      <c r="L186" s="37">
        <v>31.15</v>
      </c>
      <c r="M186" s="37">
        <v>39.5</v>
      </c>
      <c r="N186" s="37">
        <v>43.143000000000001</v>
      </c>
      <c r="O186" s="37">
        <v>49.381</v>
      </c>
      <c r="P186" s="37">
        <v>56.795000000000002</v>
      </c>
      <c r="Q186" s="37">
        <v>86.897000000000006</v>
      </c>
      <c r="S186" s="4">
        <f t="shared" si="233"/>
        <v>30.389093330416177</v>
      </c>
      <c r="T186" s="4">
        <f t="shared" si="233"/>
        <v>29.450912571822098</v>
      </c>
      <c r="U186" s="4">
        <f t="shared" si="233"/>
        <v>31.94724069315464</v>
      </c>
      <c r="V186" s="4">
        <f t="shared" si="233"/>
        <v>31.9764460878094</v>
      </c>
      <c r="W186" s="4">
        <f t="shared" si="233"/>
        <v>34.491163315072143</v>
      </c>
      <c r="X186" s="4">
        <f t="shared" si="233"/>
        <v>34.048939743241554</v>
      </c>
      <c r="Y186" s="4">
        <f t="shared" si="233"/>
        <v>33.178223552596016</v>
      </c>
      <c r="Z186" s="4">
        <f t="shared" si="233"/>
        <v>33.864072522598008</v>
      </c>
      <c r="AA186" s="4">
        <f t="shared" si="233"/>
        <v>35.042556349613044</v>
      </c>
      <c r="AB186" s="4">
        <f t="shared" si="233"/>
        <v>34.621608458726108</v>
      </c>
      <c r="AC186" s="4">
        <f t="shared" si="233"/>
        <v>39.850193990164463</v>
      </c>
      <c r="AD186" s="4">
        <f t="shared" si="233"/>
        <v>44.58131167263123</v>
      </c>
      <c r="AE186" s="4">
        <f t="shared" si="233"/>
        <v>50.405247104097086</v>
      </c>
      <c r="AF186" s="4">
        <f t="shared" si="233"/>
        <v>55.905916511689739</v>
      </c>
      <c r="AG186" s="4">
        <f t="shared" si="233"/>
        <v>85.531123001957283</v>
      </c>
      <c r="AI186" s="4">
        <f t="shared" si="234"/>
        <v>-3.3140933304161777</v>
      </c>
      <c r="AJ186" s="4">
        <f t="shared" si="234"/>
        <v>-0.4259125718220993</v>
      </c>
      <c r="AK186" s="4">
        <f t="shared" si="234"/>
        <v>-1.8972406931546395</v>
      </c>
      <c r="AL186" s="4">
        <f t="shared" si="234"/>
        <v>0.49855391219060152</v>
      </c>
      <c r="AM186" s="4">
        <f t="shared" si="234"/>
        <v>-1.29116331507214</v>
      </c>
      <c r="AN186" s="4">
        <f t="shared" si="234"/>
        <v>-3.2239397432415551</v>
      </c>
      <c r="AO186" s="4">
        <f t="shared" si="234"/>
        <v>-3.1032235525960168</v>
      </c>
      <c r="AP186" s="4">
        <f t="shared" si="234"/>
        <v>-2.814072522598007</v>
      </c>
      <c r="AQ186" s="4">
        <f t="shared" si="234"/>
        <v>-4.3175563496130422</v>
      </c>
      <c r="AR186" s="4">
        <f t="shared" si="234"/>
        <v>-3.4716084587261093</v>
      </c>
      <c r="AS186" s="4">
        <f t="shared" si="234"/>
        <v>-0.35019399016446329</v>
      </c>
      <c r="AT186" s="4">
        <f t="shared" si="234"/>
        <v>-1.4383116726312295</v>
      </c>
      <c r="AU186" s="4">
        <f t="shared" si="234"/>
        <v>-1.0242471040970855</v>
      </c>
      <c r="AV186" s="4">
        <f t="shared" si="234"/>
        <v>0.88908348831026274</v>
      </c>
      <c r="AW186" s="4">
        <f t="shared" si="234"/>
        <v>1.3658769980427223</v>
      </c>
      <c r="AY186" s="2">
        <f t="shared" si="226"/>
        <v>30.380929995406206</v>
      </c>
      <c r="AZ186" s="2">
        <f t="shared" si="226"/>
        <v>29.294404133777938</v>
      </c>
      <c r="BA186" s="2">
        <f t="shared" si="226"/>
        <v>31.254132026899562</v>
      </c>
      <c r="BB186" s="2">
        <f t="shared" si="226"/>
        <v>31.114842211764422</v>
      </c>
      <c r="BC186" s="2">
        <f t="shared" si="226"/>
        <v>31.136225570073925</v>
      </c>
      <c r="BD186" s="2">
        <f t="shared" si="226"/>
        <v>30.740823632087405</v>
      </c>
      <c r="BE186" s="2">
        <f t="shared" si="226"/>
        <v>29.960640305359817</v>
      </c>
      <c r="BF186" s="2">
        <f t="shared" si="226"/>
        <v>31.554282038452129</v>
      </c>
      <c r="BG186" s="2">
        <f t="shared" si="226"/>
        <v>30.663417775936004</v>
      </c>
      <c r="BH186" s="2">
        <f t="shared" si="226"/>
        <v>27.882605240799109</v>
      </c>
      <c r="BI186" s="2">
        <f t="shared" si="226"/>
        <v>27.213811171217134</v>
      </c>
      <c r="BJ186" s="2">
        <f t="shared" si="226"/>
        <v>26.347615509875489</v>
      </c>
      <c r="BK186" s="2">
        <f t="shared" si="226"/>
        <v>27.681883128383909</v>
      </c>
      <c r="BL186" s="2">
        <f t="shared" si="226"/>
        <v>28.052437523404684</v>
      </c>
      <c r="BM186" s="2">
        <f t="shared" si="226"/>
        <v>32.985726444871105</v>
      </c>
      <c r="BO186" s="2" t="str">
        <f t="shared" si="181"/>
        <v/>
      </c>
      <c r="BP186" s="2" t="str">
        <f t="shared" si="182"/>
        <v/>
      </c>
      <c r="BQ186" s="2" t="str">
        <f t="shared" si="183"/>
        <v/>
      </c>
      <c r="BR186" s="2" t="str">
        <f t="shared" si="184"/>
        <v/>
      </c>
      <c r="BS186" s="2" t="str">
        <f t="shared" si="185"/>
        <v/>
      </c>
      <c r="BT186" s="2" t="str">
        <f t="shared" si="186"/>
        <v/>
      </c>
      <c r="BU186" s="2" t="str">
        <f t="shared" si="187"/>
        <v/>
      </c>
      <c r="BV186" s="2" t="str">
        <f t="shared" si="188"/>
        <v/>
      </c>
      <c r="BW186" s="2" t="str">
        <f t="shared" si="189"/>
        <v/>
      </c>
      <c r="BX186" s="2" t="str">
        <f t="shared" si="190"/>
        <v/>
      </c>
      <c r="BY186" s="2" t="str">
        <f t="shared" si="191"/>
        <v/>
      </c>
      <c r="BZ186" s="2" t="str">
        <f t="shared" si="192"/>
        <v/>
      </c>
      <c r="CA186" s="2" t="str">
        <f t="shared" si="193"/>
        <v/>
      </c>
      <c r="CB186" s="2" t="str">
        <f t="shared" si="194"/>
        <v/>
      </c>
      <c r="CC186" s="2" t="str">
        <f t="shared" si="195"/>
        <v/>
      </c>
      <c r="CE186" s="2" t="str">
        <f t="shared" si="227"/>
        <v/>
      </c>
      <c r="CF186" s="2" t="str">
        <f t="shared" si="227"/>
        <v/>
      </c>
      <c r="CG186" s="2" t="str">
        <f t="shared" si="227"/>
        <v/>
      </c>
      <c r="CH186" s="2" t="str">
        <f t="shared" si="227"/>
        <v/>
      </c>
      <c r="CI186" s="2" t="str">
        <f t="shared" si="227"/>
        <v/>
      </c>
      <c r="CJ186" s="2" t="str">
        <f t="shared" si="227"/>
        <v/>
      </c>
      <c r="CK186" s="2" t="str">
        <f t="shared" si="227"/>
        <v/>
      </c>
      <c r="CL186" s="2" t="str">
        <f t="shared" si="227"/>
        <v/>
      </c>
      <c r="CM186" s="2" t="str">
        <f t="shared" si="227"/>
        <v/>
      </c>
      <c r="CN186" s="2" t="str">
        <f t="shared" si="227"/>
        <v/>
      </c>
      <c r="CO186" s="2" t="str">
        <f t="shared" si="227"/>
        <v/>
      </c>
      <c r="CP186" s="2" t="str">
        <f t="shared" si="227"/>
        <v/>
      </c>
      <c r="CQ186" s="2" t="str">
        <f t="shared" si="227"/>
        <v/>
      </c>
      <c r="CR186" s="2" t="str">
        <f t="shared" si="227"/>
        <v/>
      </c>
      <c r="CS186" s="2" t="str">
        <f t="shared" si="227"/>
        <v/>
      </c>
      <c r="CU186" s="2" t="str">
        <f t="shared" si="196"/>
        <v/>
      </c>
      <c r="CV186" s="2" t="str">
        <f t="shared" si="197"/>
        <v/>
      </c>
      <c r="CW186" s="2" t="str">
        <f t="shared" si="198"/>
        <v/>
      </c>
      <c r="CX186" s="2" t="str">
        <f t="shared" si="199"/>
        <v/>
      </c>
      <c r="CY186" s="2" t="str">
        <f t="shared" si="200"/>
        <v/>
      </c>
      <c r="CZ186" s="2" t="str">
        <f t="shared" si="201"/>
        <v/>
      </c>
      <c r="DA186" s="2" t="str">
        <f t="shared" si="202"/>
        <v/>
      </c>
      <c r="DB186" s="2" t="str">
        <f t="shared" si="203"/>
        <v/>
      </c>
      <c r="DC186" s="2" t="str">
        <f t="shared" si="204"/>
        <v/>
      </c>
      <c r="DD186" s="2" t="str">
        <f t="shared" si="205"/>
        <v/>
      </c>
      <c r="DE186" s="2" t="str">
        <f t="shared" si="206"/>
        <v/>
      </c>
      <c r="DF186" s="2" t="str">
        <f t="shared" si="207"/>
        <v/>
      </c>
      <c r="DG186" s="2" t="str">
        <f t="shared" si="208"/>
        <v/>
      </c>
      <c r="DH186" s="2" t="str">
        <f t="shared" si="209"/>
        <v/>
      </c>
      <c r="DI186" s="2" t="str">
        <f t="shared" si="210"/>
        <v/>
      </c>
      <c r="DK186" s="2">
        <f t="shared" si="235"/>
        <v>87.267404181184659</v>
      </c>
      <c r="DL186" s="2">
        <f t="shared" si="235"/>
        <v>77.792914979757086</v>
      </c>
      <c r="DM186" s="2">
        <f t="shared" si="235"/>
        <v>71.718240418118455</v>
      </c>
      <c r="DN186" s="2">
        <f t="shared" si="235"/>
        <v>91.430211625205942</v>
      </c>
      <c r="DO186" s="2">
        <f t="shared" si="235"/>
        <v>85.624577167019012</v>
      </c>
      <c r="DP186" s="2">
        <f t="shared" si="235"/>
        <v>74.648367906436562</v>
      </c>
      <c r="DQ186" s="2">
        <f t="shared" si="235"/>
        <v>78.324033524614947</v>
      </c>
      <c r="DR186" s="2">
        <f t="shared" si="235"/>
        <v>79.986794019933569</v>
      </c>
      <c r="DS186" s="2">
        <f t="shared" si="235"/>
        <v>76.58906800563777</v>
      </c>
      <c r="DT186" s="2">
        <f t="shared" si="235"/>
        <v>74.86777678740242</v>
      </c>
      <c r="DU186" s="2">
        <f t="shared" si="235"/>
        <v>64.528257839721249</v>
      </c>
      <c r="DV186" s="2">
        <f t="shared" si="235"/>
        <v>74.582204167925084</v>
      </c>
      <c r="DW186" s="2">
        <f t="shared" si="235"/>
        <v>67.316718111346006</v>
      </c>
      <c r="DX186" s="2">
        <f t="shared" si="235"/>
        <v>83.654707641196012</v>
      </c>
      <c r="DY186" s="2">
        <f t="shared" si="235"/>
        <v>77.38042105263159</v>
      </c>
      <c r="EA186" s="2">
        <f t="shared" ref="EA186:EE227" si="239">CE$228*$B186+CE$229</f>
        <v>30.115878510998307</v>
      </c>
      <c r="EB186" s="2">
        <f t="shared" si="239"/>
        <v>28.840929270052513</v>
      </c>
      <c r="EC186" s="2">
        <f t="shared" si="239"/>
        <v>31.865316491284446</v>
      </c>
      <c r="ED186" s="2">
        <f t="shared" si="239"/>
        <v>30.317283645504205</v>
      </c>
      <c r="EE186" s="2">
        <f t="shared" si="239"/>
        <v>30.699981803420965</v>
      </c>
      <c r="EF186" s="2">
        <f t="shared" si="238"/>
        <v>30.508678149333466</v>
      </c>
      <c r="EG186" s="2">
        <f t="shared" si="238"/>
        <v>29.690904738232312</v>
      </c>
      <c r="EH186" s="2">
        <f t="shared" si="238"/>
        <v>31.838281131445573</v>
      </c>
      <c r="EI186" s="2">
        <f t="shared" si="238"/>
        <v>30.291733768409042</v>
      </c>
      <c r="EJ186" s="2">
        <f t="shared" si="238"/>
        <v>27.44016346757213</v>
      </c>
      <c r="EK186" s="2">
        <f t="shared" si="211"/>
        <v>26.107340657438449</v>
      </c>
      <c r="EL186" s="2">
        <f t="shared" si="178"/>
        <v>26.065027115596997</v>
      </c>
      <c r="EM186" s="2">
        <f t="shared" si="178"/>
        <v>27.578195707107309</v>
      </c>
      <c r="EN186" s="2">
        <f t="shared" si="178"/>
        <v>27.948386396613238</v>
      </c>
      <c r="EO186" s="2">
        <f t="shared" si="178"/>
        <v>34.004583650096663</v>
      </c>
      <c r="EQ186" s="2">
        <f t="shared" si="236"/>
        <v>30.581382250294453</v>
      </c>
      <c r="ER186" s="2">
        <f t="shared" si="236"/>
        <v>29.579306147199432</v>
      </c>
      <c r="ES186" s="2">
        <f t="shared" si="236"/>
        <v>30.847502916912955</v>
      </c>
      <c r="ET186" s="2">
        <f t="shared" si="236"/>
        <v>31.64441991802687</v>
      </c>
      <c r="EU186" s="2">
        <f t="shared" si="236"/>
        <v>31.4751933934641</v>
      </c>
      <c r="EV186" s="2">
        <f t="shared" si="236"/>
        <v>30.918320399772526</v>
      </c>
      <c r="EW186" s="2">
        <f t="shared" si="236"/>
        <v>30.158031588476714</v>
      </c>
      <c r="EX186" s="2">
        <f t="shared" si="236"/>
        <v>31.352493696877314</v>
      </c>
      <c r="EY186" s="2">
        <f t="shared" si="236"/>
        <v>30.942126455650882</v>
      </c>
      <c r="EZ186" s="2">
        <f t="shared" si="236"/>
        <v>28.233041775326193</v>
      </c>
      <c r="FA186" s="2">
        <f t="shared" si="236"/>
        <v>28.1908892212182</v>
      </c>
      <c r="FB186" s="2">
        <f t="shared" si="236"/>
        <v>26.613867127081264</v>
      </c>
      <c r="FC186" s="2">
        <f t="shared" si="236"/>
        <v>27.782053987709343</v>
      </c>
      <c r="FD186" s="2">
        <f t="shared" si="236"/>
        <v>28.149000749642504</v>
      </c>
      <c r="FE186" s="2">
        <f t="shared" si="236"/>
        <v>31.914740221316453</v>
      </c>
      <c r="FG186" s="2">
        <f t="shared" si="237"/>
        <v>0.99998141369069093</v>
      </c>
      <c r="FH186" s="2">
        <f t="shared" si="237"/>
        <v>0.99998306693005079</v>
      </c>
      <c r="FI186" s="2">
        <f t="shared" si="237"/>
        <v>0.99997997586812937</v>
      </c>
      <c r="FJ186" s="2">
        <f t="shared" si="237"/>
        <v>0.99997833895516619</v>
      </c>
      <c r="FK186" s="2">
        <f t="shared" si="237"/>
        <v>0.999976422782345</v>
      </c>
      <c r="FL186" s="2">
        <f t="shared" si="237"/>
        <v>0.99997789669443948</v>
      </c>
      <c r="FM186" s="2">
        <f t="shared" si="237"/>
        <v>0.99997737710760692</v>
      </c>
      <c r="FN186" s="2">
        <f t="shared" si="237"/>
        <v>0.99997509933241613</v>
      </c>
      <c r="FO186" s="2">
        <f t="shared" si="237"/>
        <v>0.99997562438794196</v>
      </c>
      <c r="FP186" s="2">
        <f t="shared" si="237"/>
        <v>0.99997483959665545</v>
      </c>
      <c r="FQ186" s="2">
        <f t="shared" si="237"/>
        <v>0.99997380500426314</v>
      </c>
      <c r="FR186" s="2">
        <f t="shared" si="237"/>
        <v>0.99997307139929648</v>
      </c>
      <c r="FS186" s="2">
        <f t="shared" si="237"/>
        <v>0.99997342753499752</v>
      </c>
      <c r="FT186" s="2">
        <f t="shared" si="237"/>
        <v>0.9999771526497504</v>
      </c>
      <c r="FU186" s="2">
        <f t="shared" si="237"/>
        <v>0.99997065389870432</v>
      </c>
      <c r="FW186" s="2">
        <f t="shared" si="228"/>
        <v>0.56710446380832158</v>
      </c>
      <c r="FX186" s="2">
        <f t="shared" si="228"/>
        <v>0.61302834681967289</v>
      </c>
      <c r="FY186" s="2">
        <f t="shared" si="228"/>
        <v>0.60127168668086106</v>
      </c>
      <c r="FZ186" s="2">
        <f t="shared" si="228"/>
        <v>0.5999646101706011</v>
      </c>
      <c r="GA186" s="2">
        <f t="shared" si="228"/>
        <v>0.56107107156287894</v>
      </c>
      <c r="GB186" s="2">
        <f t="shared" si="228"/>
        <v>0.56432130586169105</v>
      </c>
      <c r="GC186" s="2">
        <f t="shared" si="228"/>
        <v>0.57508007717320775</v>
      </c>
      <c r="GD186" s="2">
        <f t="shared" si="228"/>
        <v>0.58708398532581385</v>
      </c>
      <c r="GE186" s="2">
        <f t="shared" si="228"/>
        <v>0.56974115628468958</v>
      </c>
      <c r="GF186" s="2">
        <f t="shared" si="228"/>
        <v>0.55651475268137829</v>
      </c>
      <c r="GG186" s="2">
        <f t="shared" si="228"/>
        <v>0.53056794414787989</v>
      </c>
      <c r="GH186" s="2">
        <f t="shared" si="228"/>
        <v>0.51250253025412307</v>
      </c>
      <c r="GI186" s="2">
        <f t="shared" si="228"/>
        <v>0.50344518985283626</v>
      </c>
      <c r="GJ186" s="2">
        <f t="shared" si="228"/>
        <v>0.51231820359265423</v>
      </c>
      <c r="GK186" s="2">
        <f t="shared" si="228"/>
        <v>0.48813710294994994</v>
      </c>
      <c r="GM186" s="92">
        <f t="shared" si="229"/>
        <v>0</v>
      </c>
      <c r="GN186" s="92">
        <f t="shared" si="229"/>
        <v>0</v>
      </c>
      <c r="GO186" s="92">
        <f t="shared" si="229"/>
        <v>0</v>
      </c>
      <c r="GP186" s="92">
        <f t="shared" si="229"/>
        <v>0</v>
      </c>
      <c r="GQ186" s="92">
        <f t="shared" si="229"/>
        <v>0</v>
      </c>
      <c r="GR186" s="92">
        <f t="shared" si="229"/>
        <v>0</v>
      </c>
      <c r="GS186" s="92">
        <f t="shared" si="229"/>
        <v>0</v>
      </c>
      <c r="GT186" s="92">
        <f t="shared" si="229"/>
        <v>0</v>
      </c>
      <c r="GU186" s="92">
        <f t="shared" si="229"/>
        <v>0</v>
      </c>
      <c r="GV186" s="92">
        <f t="shared" si="229"/>
        <v>0</v>
      </c>
      <c r="GW186" s="92">
        <f t="shared" si="229"/>
        <v>0</v>
      </c>
      <c r="GX186" s="92">
        <f t="shared" si="229"/>
        <v>0</v>
      </c>
      <c r="GY186" s="92">
        <f t="shared" si="229"/>
        <v>0</v>
      </c>
      <c r="GZ186" s="92">
        <f t="shared" si="229"/>
        <v>0</v>
      </c>
      <c r="HA186" s="92">
        <f t="shared" si="229"/>
        <v>0</v>
      </c>
      <c r="HC186" s="92">
        <f t="shared" si="180"/>
        <v>1.5907476329732083E-264</v>
      </c>
      <c r="HD186" s="92">
        <f t="shared" si="180"/>
        <v>5.3057681552578034E-279</v>
      </c>
      <c r="HE186" s="92">
        <f t="shared" si="180"/>
        <v>2.3819708173557732E-297</v>
      </c>
      <c r="HF186" s="92">
        <f t="shared" si="179"/>
        <v>0</v>
      </c>
      <c r="HG186" s="92">
        <f t="shared" si="179"/>
        <v>0</v>
      </c>
      <c r="HH186" s="92">
        <f t="shared" si="179"/>
        <v>0</v>
      </c>
      <c r="HI186" s="92">
        <f t="shared" si="179"/>
        <v>0</v>
      </c>
      <c r="HJ186" s="92">
        <f t="shared" si="179"/>
        <v>0</v>
      </c>
      <c r="HK186" s="92">
        <f t="shared" si="179"/>
        <v>0</v>
      </c>
      <c r="HL186" s="92">
        <f t="shared" si="179"/>
        <v>0</v>
      </c>
      <c r="HM186" s="92">
        <f t="shared" si="179"/>
        <v>0</v>
      </c>
      <c r="HN186" s="92">
        <f t="shared" si="179"/>
        <v>0</v>
      </c>
      <c r="HO186" s="92">
        <f t="shared" si="225"/>
        <v>0</v>
      </c>
      <c r="HP186" s="92">
        <f t="shared" si="225"/>
        <v>2.0180772042737395E-266</v>
      </c>
      <c r="HQ186" s="92">
        <f t="shared" si="225"/>
        <v>3.5854824954497925E-244</v>
      </c>
      <c r="HS186" s="92">
        <f t="shared" si="230"/>
        <v>2.7306341640083017E-19</v>
      </c>
      <c r="HT186" s="92">
        <f t="shared" si="230"/>
        <v>2.1441617317591288E-20</v>
      </c>
      <c r="HU186" s="92">
        <f t="shared" si="230"/>
        <v>1.3757291639460674E-24</v>
      </c>
      <c r="HV186" s="92">
        <f t="shared" si="230"/>
        <v>1.618037243303575E-29</v>
      </c>
      <c r="HW186" s="92">
        <f t="shared" si="230"/>
        <v>2.7769561977833638E-26</v>
      </c>
      <c r="HX186" s="92">
        <f t="shared" si="230"/>
        <v>4.3007442570172475E-25</v>
      </c>
      <c r="HY186" s="92">
        <f t="shared" si="230"/>
        <v>1.7162966029132608E-27</v>
      </c>
      <c r="HZ186" s="92">
        <f t="shared" si="230"/>
        <v>2.2354658890913389E-31</v>
      </c>
      <c r="IA186" s="92">
        <f t="shared" si="230"/>
        <v>1.3514204267338985E-27</v>
      </c>
      <c r="IB186" s="92">
        <f t="shared" si="230"/>
        <v>1.7609773960733164E-26</v>
      </c>
      <c r="IC186" s="92">
        <f t="shared" si="230"/>
        <v>9.0398035409095666E-26</v>
      </c>
      <c r="ID186" s="92">
        <f t="shared" si="230"/>
        <v>3.8973869708259743E-25</v>
      </c>
      <c r="IE186" s="92">
        <f t="shared" si="230"/>
        <v>1.2842478109742519E-20</v>
      </c>
      <c r="IF186" s="92">
        <f t="shared" si="230"/>
        <v>4.8721959011877678E-19</v>
      </c>
      <c r="IG186" s="92">
        <f t="shared" si="230"/>
        <v>5.3119395749929397E-21</v>
      </c>
      <c r="II186" s="92">
        <f t="shared" si="231"/>
        <v>0.34571959163338578</v>
      </c>
      <c r="IJ186" s="92">
        <f t="shared" si="231"/>
        <v>0.19984294675918424</v>
      </c>
      <c r="IK186" s="92">
        <f t="shared" si="231"/>
        <v>0.20146081293635179</v>
      </c>
      <c r="IL186" s="92">
        <f t="shared" si="231"/>
        <v>0.17718213168139335</v>
      </c>
      <c r="IM186" s="92">
        <f t="shared" si="231"/>
        <v>0.33296857529492629</v>
      </c>
      <c r="IN186" s="92">
        <f t="shared" si="231"/>
        <v>0.32901360804349733</v>
      </c>
      <c r="IO186" s="92">
        <f t="shared" si="231"/>
        <v>0.2820171982897231</v>
      </c>
      <c r="IP186" s="92">
        <f t="shared" si="231"/>
        <v>0.21797558746109783</v>
      </c>
      <c r="IQ186" s="92">
        <f t="shared" si="231"/>
        <v>0.30244573024896049</v>
      </c>
      <c r="IR186" s="92">
        <f t="shared" si="231"/>
        <v>0.35567967903939973</v>
      </c>
      <c r="IS186" s="92">
        <f t="shared" si="231"/>
        <v>0.44058905800901821</v>
      </c>
      <c r="IT186" s="92">
        <f t="shared" si="231"/>
        <v>0.48374863531485257</v>
      </c>
      <c r="IU186" s="92">
        <f t="shared" si="231"/>
        <v>0.49710478758383175</v>
      </c>
      <c r="IV186" s="92">
        <f t="shared" si="231"/>
        <v>0.5083829310104826</v>
      </c>
      <c r="IW186" s="92">
        <f t="shared" si="231"/>
        <v>0.51550072534732017</v>
      </c>
      <c r="IY186" s="92">
        <f t="shared" si="232"/>
        <v>0.34571959163338578</v>
      </c>
      <c r="IZ186" s="92">
        <f t="shared" si="232"/>
        <v>0.19984294675918424</v>
      </c>
      <c r="JA186" s="92">
        <f t="shared" si="232"/>
        <v>0.20146081293635179</v>
      </c>
      <c r="JB186" s="92">
        <f t="shared" si="232"/>
        <v>0.17718213168139335</v>
      </c>
      <c r="JC186" s="92">
        <f t="shared" si="232"/>
        <v>0.33296857529492629</v>
      </c>
      <c r="JD186" s="92">
        <f t="shared" si="232"/>
        <v>0.32901360804349733</v>
      </c>
      <c r="JE186" s="92">
        <f t="shared" si="232"/>
        <v>0.2820171982897231</v>
      </c>
      <c r="JF186" s="92">
        <f t="shared" si="232"/>
        <v>0.21797558746109783</v>
      </c>
      <c r="JG186" s="92">
        <f t="shared" si="232"/>
        <v>0.30244573024896049</v>
      </c>
      <c r="JH186" s="92">
        <f t="shared" si="232"/>
        <v>0.35567967903939973</v>
      </c>
      <c r="JI186" s="92">
        <f t="shared" si="232"/>
        <v>0.44058905800901821</v>
      </c>
      <c r="JJ186" s="92">
        <f t="shared" si="232"/>
        <v>0.48374863531485257</v>
      </c>
      <c r="JK186" s="92">
        <f t="shared" si="232"/>
        <v>0.49710478758383175</v>
      </c>
      <c r="JL186" s="92">
        <f t="shared" si="232"/>
        <v>0.5083829310104826</v>
      </c>
      <c r="JM186" s="92">
        <f t="shared" si="232"/>
        <v>0.51550072534732017</v>
      </c>
    </row>
    <row r="187" spans="2:273" x14ac:dyDescent="0.25">
      <c r="B187" s="2">
        <v>160</v>
      </c>
      <c r="C187" s="37">
        <v>29.524999999999999</v>
      </c>
      <c r="D187" s="37">
        <v>28.15</v>
      </c>
      <c r="E187" s="37">
        <v>31.6</v>
      </c>
      <c r="F187" s="37">
        <v>29.75</v>
      </c>
      <c r="G187" s="37">
        <v>31.475000000000001</v>
      </c>
      <c r="H187" s="37">
        <v>29.074999999999999</v>
      </c>
      <c r="I187" s="37">
        <v>29</v>
      </c>
      <c r="J187" s="37">
        <v>29.125</v>
      </c>
      <c r="K187" s="37">
        <v>29.074999999999999</v>
      </c>
      <c r="L187" s="37">
        <v>28.65</v>
      </c>
      <c r="M187" s="37">
        <v>31.55</v>
      </c>
      <c r="N187" s="37">
        <v>37.594999999999999</v>
      </c>
      <c r="O187" s="37">
        <v>46.929000000000002</v>
      </c>
      <c r="P187" s="37">
        <v>53</v>
      </c>
      <c r="Q187" s="37">
        <v>79.486999999999995</v>
      </c>
      <c r="S187" s="4">
        <f t="shared" si="233"/>
        <v>30.301940049674261</v>
      </c>
      <c r="T187" s="4">
        <f t="shared" si="233"/>
        <v>29.252385731104951</v>
      </c>
      <c r="U187" s="4">
        <f t="shared" si="233"/>
        <v>31.473518341533762</v>
      </c>
      <c r="V187" s="4">
        <f t="shared" si="233"/>
        <v>31.413746309807262</v>
      </c>
      <c r="W187" s="4">
        <f t="shared" si="233"/>
        <v>32.906695660147157</v>
      </c>
      <c r="X187" s="4">
        <f t="shared" si="233"/>
        <v>32.518520611643638</v>
      </c>
      <c r="Y187" s="4">
        <f t="shared" si="233"/>
        <v>31.544262298778261</v>
      </c>
      <c r="Z187" s="4">
        <f t="shared" si="233"/>
        <v>32.487305273311421</v>
      </c>
      <c r="AA187" s="4">
        <f t="shared" si="233"/>
        <v>32.89183992542219</v>
      </c>
      <c r="AB187" s="4">
        <f t="shared" si="233"/>
        <v>31.651882359902224</v>
      </c>
      <c r="AC187" s="4">
        <f t="shared" si="233"/>
        <v>35.232616523860692</v>
      </c>
      <c r="AD187" s="4">
        <f t="shared" si="233"/>
        <v>38.984251987690648</v>
      </c>
      <c r="AE187" s="4">
        <f t="shared" si="233"/>
        <v>44.743922844792273</v>
      </c>
      <c r="AF187" s="4">
        <f t="shared" si="233"/>
        <v>51.257431682232976</v>
      </c>
      <c r="AG187" s="4">
        <f t="shared" si="233"/>
        <v>75.944689706903347</v>
      </c>
      <c r="AI187" s="4">
        <f t="shared" si="234"/>
        <v>-0.77694004967426267</v>
      </c>
      <c r="AJ187" s="4">
        <f t="shared" si="234"/>
        <v>-1.1023857311049525</v>
      </c>
      <c r="AK187" s="4">
        <f t="shared" si="234"/>
        <v>0.12648165846623982</v>
      </c>
      <c r="AL187" s="4">
        <f t="shared" si="234"/>
        <v>-1.6637463098072622</v>
      </c>
      <c r="AM187" s="4">
        <f t="shared" si="234"/>
        <v>-1.431695660147156</v>
      </c>
      <c r="AN187" s="4">
        <f t="shared" si="234"/>
        <v>-3.4435206116436383</v>
      </c>
      <c r="AO187" s="4">
        <f t="shared" si="234"/>
        <v>-2.5442622987782606</v>
      </c>
      <c r="AP187" s="4">
        <f t="shared" si="234"/>
        <v>-3.3623052733114207</v>
      </c>
      <c r="AQ187" s="4">
        <f t="shared" si="234"/>
        <v>-3.8168399254221903</v>
      </c>
      <c r="AR187" s="4">
        <f t="shared" si="234"/>
        <v>-3.0018823599022255</v>
      </c>
      <c r="AS187" s="4">
        <f t="shared" si="234"/>
        <v>-3.6826165238606912</v>
      </c>
      <c r="AT187" s="4">
        <f t="shared" si="234"/>
        <v>-1.3892519876906491</v>
      </c>
      <c r="AU187" s="4">
        <f t="shared" si="234"/>
        <v>2.185077155207729</v>
      </c>
      <c r="AV187" s="4">
        <f t="shared" si="234"/>
        <v>1.7425683177670237</v>
      </c>
      <c r="AW187" s="4">
        <f t="shared" si="234"/>
        <v>3.5423102930966479</v>
      </c>
      <c r="AY187" s="2">
        <f t="shared" si="226"/>
        <v>30.296915714814276</v>
      </c>
      <c r="AZ187" s="2">
        <f t="shared" si="226"/>
        <v>29.169766085873594</v>
      </c>
      <c r="BA187" s="2">
        <f t="shared" si="226"/>
        <v>31.134570957203657</v>
      </c>
      <c r="BB187" s="2">
        <f t="shared" si="226"/>
        <v>31.035423692078535</v>
      </c>
      <c r="BC187" s="2">
        <f t="shared" si="226"/>
        <v>31.045704769832923</v>
      </c>
      <c r="BD187" s="2">
        <f t="shared" si="226"/>
        <v>30.650377801933928</v>
      </c>
      <c r="BE187" s="2">
        <f t="shared" si="226"/>
        <v>29.855220265113005</v>
      </c>
      <c r="BF187" s="2">
        <f t="shared" si="226"/>
        <v>31.423948299910325</v>
      </c>
      <c r="BG187" s="2">
        <f t="shared" si="226"/>
        <v>30.534526658169515</v>
      </c>
      <c r="BH187" s="2">
        <f t="shared" si="226"/>
        <v>27.746220441919871</v>
      </c>
      <c r="BI187" s="2">
        <f t="shared" si="226"/>
        <v>27.092857215313913</v>
      </c>
      <c r="BJ187" s="2">
        <f t="shared" si="226"/>
        <v>26.196300022887922</v>
      </c>
      <c r="BK187" s="2">
        <f t="shared" si="226"/>
        <v>27.555071567964596</v>
      </c>
      <c r="BL187" s="2">
        <f t="shared" si="226"/>
        <v>27.92790615805189</v>
      </c>
      <c r="BM187" s="2">
        <f t="shared" si="226"/>
        <v>32.787552472694813</v>
      </c>
      <c r="BO187" s="2" t="str">
        <f t="shared" si="181"/>
        <v/>
      </c>
      <c r="BP187" s="2" t="str">
        <f t="shared" si="182"/>
        <v/>
      </c>
      <c r="BQ187" s="2" t="str">
        <f t="shared" si="183"/>
        <v/>
      </c>
      <c r="BR187" s="2" t="str">
        <f t="shared" si="184"/>
        <v/>
      </c>
      <c r="BS187" s="2" t="str">
        <f t="shared" si="185"/>
        <v/>
      </c>
      <c r="BT187" s="2" t="str">
        <f t="shared" si="186"/>
        <v/>
      </c>
      <c r="BU187" s="2" t="str">
        <f t="shared" si="187"/>
        <v/>
      </c>
      <c r="BV187" s="2" t="str">
        <f t="shared" si="188"/>
        <v/>
      </c>
      <c r="BW187" s="2" t="str">
        <f t="shared" si="189"/>
        <v/>
      </c>
      <c r="BX187" s="2" t="str">
        <f t="shared" si="190"/>
        <v/>
      </c>
      <c r="BY187" s="2" t="str">
        <f t="shared" si="191"/>
        <v/>
      </c>
      <c r="BZ187" s="2" t="str">
        <f t="shared" si="192"/>
        <v/>
      </c>
      <c r="CA187" s="2" t="str">
        <f t="shared" si="193"/>
        <v/>
      </c>
      <c r="CB187" s="2" t="str">
        <f t="shared" si="194"/>
        <v/>
      </c>
      <c r="CC187" s="2" t="str">
        <f t="shared" si="195"/>
        <v/>
      </c>
      <c r="CE187" s="2" t="str">
        <f t="shared" si="227"/>
        <v/>
      </c>
      <c r="CF187" s="2" t="str">
        <f t="shared" si="227"/>
        <v/>
      </c>
      <c r="CG187" s="2" t="str">
        <f t="shared" si="227"/>
        <v/>
      </c>
      <c r="CH187" s="2" t="str">
        <f t="shared" si="227"/>
        <v/>
      </c>
      <c r="CI187" s="2" t="str">
        <f t="shared" si="227"/>
        <v/>
      </c>
      <c r="CJ187" s="2" t="str">
        <f t="shared" si="227"/>
        <v/>
      </c>
      <c r="CK187" s="2" t="str">
        <f t="shared" si="227"/>
        <v/>
      </c>
      <c r="CL187" s="2" t="str">
        <f t="shared" si="227"/>
        <v/>
      </c>
      <c r="CM187" s="2" t="str">
        <f t="shared" si="227"/>
        <v/>
      </c>
      <c r="CN187" s="2" t="str">
        <f t="shared" si="227"/>
        <v/>
      </c>
      <c r="CO187" s="2" t="str">
        <f t="shared" si="227"/>
        <v/>
      </c>
      <c r="CP187" s="2" t="str">
        <f t="shared" si="227"/>
        <v/>
      </c>
      <c r="CQ187" s="2" t="str">
        <f t="shared" si="227"/>
        <v/>
      </c>
      <c r="CR187" s="2" t="str">
        <f t="shared" si="227"/>
        <v/>
      </c>
      <c r="CS187" s="2" t="str">
        <f t="shared" si="227"/>
        <v/>
      </c>
      <c r="CU187" s="2" t="str">
        <f t="shared" si="196"/>
        <v/>
      </c>
      <c r="CV187" s="2" t="str">
        <f t="shared" si="197"/>
        <v/>
      </c>
      <c r="CW187" s="2" t="str">
        <f t="shared" si="198"/>
        <v/>
      </c>
      <c r="CX187" s="2" t="str">
        <f t="shared" si="199"/>
        <v/>
      </c>
      <c r="CY187" s="2" t="str">
        <f t="shared" si="200"/>
        <v/>
      </c>
      <c r="CZ187" s="2" t="str">
        <f t="shared" si="201"/>
        <v/>
      </c>
      <c r="DA187" s="2" t="str">
        <f t="shared" si="202"/>
        <v/>
      </c>
      <c r="DB187" s="2" t="str">
        <f t="shared" si="203"/>
        <v/>
      </c>
      <c r="DC187" s="2" t="str">
        <f t="shared" si="204"/>
        <v/>
      </c>
      <c r="DD187" s="2" t="str">
        <f t="shared" si="205"/>
        <v/>
      </c>
      <c r="DE187" s="2" t="str">
        <f t="shared" si="206"/>
        <v/>
      </c>
      <c r="DF187" s="2" t="str">
        <f t="shared" si="207"/>
        <v/>
      </c>
      <c r="DG187" s="2" t="str">
        <f t="shared" si="208"/>
        <v/>
      </c>
      <c r="DH187" s="2" t="str">
        <f t="shared" si="209"/>
        <v/>
      </c>
      <c r="DI187" s="2" t="str">
        <f t="shared" si="210"/>
        <v/>
      </c>
      <c r="DK187" s="2">
        <f t="shared" si="235"/>
        <v>87.548780487804862</v>
      </c>
      <c r="DL187" s="2">
        <f t="shared" si="235"/>
        <v>77.995941295546558</v>
      </c>
      <c r="DM187" s="2">
        <f t="shared" si="235"/>
        <v>71.890243902439025</v>
      </c>
      <c r="DN187" s="2">
        <f t="shared" si="235"/>
        <v>91.752081814007511</v>
      </c>
      <c r="DO187" s="2">
        <f t="shared" si="235"/>
        <v>85.90628964059195</v>
      </c>
      <c r="DP187" s="2">
        <f t="shared" si="235"/>
        <v>74.85588147908058</v>
      </c>
      <c r="DQ187" s="2">
        <f t="shared" si="235"/>
        <v>78.553745092117197</v>
      </c>
      <c r="DR187" s="2">
        <f t="shared" si="235"/>
        <v>80.190614617940213</v>
      </c>
      <c r="DS187" s="2">
        <f t="shared" si="235"/>
        <v>76.782781888653986</v>
      </c>
      <c r="DT187" s="2">
        <f t="shared" si="235"/>
        <v>75.070584501526071</v>
      </c>
      <c r="DU187" s="2">
        <f t="shared" si="235"/>
        <v>64.653358013937293</v>
      </c>
      <c r="DV187" s="2">
        <f t="shared" si="235"/>
        <v>74.779334944125623</v>
      </c>
      <c r="DW187" s="2">
        <f t="shared" si="235"/>
        <v>67.455821846370668</v>
      </c>
      <c r="DX187" s="2">
        <f t="shared" si="235"/>
        <v>83.923156146179394</v>
      </c>
      <c r="DY187" s="2">
        <f t="shared" si="235"/>
        <v>77.594368421052636</v>
      </c>
      <c r="EA187" s="2">
        <f t="shared" si="239"/>
        <v>30.01574235758601</v>
      </c>
      <c r="EB187" s="2">
        <f t="shared" si="239"/>
        <v>28.690702038321245</v>
      </c>
      <c r="EC187" s="2">
        <f t="shared" si="239"/>
        <v>31.78037794200338</v>
      </c>
      <c r="ED187" s="2">
        <f t="shared" si="239"/>
        <v>30.19322558035471</v>
      </c>
      <c r="EE187" s="2">
        <f t="shared" si="239"/>
        <v>30.583257047675044</v>
      </c>
      <c r="EF187" s="2">
        <f t="shared" si="238"/>
        <v>30.403776806189047</v>
      </c>
      <c r="EG187" s="2">
        <f t="shared" si="238"/>
        <v>29.569307156946071</v>
      </c>
      <c r="EH187" s="2">
        <f t="shared" si="238"/>
        <v>31.724083811344812</v>
      </c>
      <c r="EI187" s="2">
        <f t="shared" si="238"/>
        <v>30.140593348966288</v>
      </c>
      <c r="EJ187" s="2">
        <f t="shared" si="238"/>
        <v>27.276660912742223</v>
      </c>
      <c r="EK187" s="2">
        <f t="shared" si="211"/>
        <v>25.916739697451593</v>
      </c>
      <c r="EL187" s="2">
        <f t="shared" si="178"/>
        <v>25.895310931761571</v>
      </c>
      <c r="EM187" s="2">
        <f t="shared" si="178"/>
        <v>27.444286141903667</v>
      </c>
      <c r="EN187" s="2">
        <f t="shared" si="178"/>
        <v>27.817142755330227</v>
      </c>
      <c r="EO187" s="2">
        <f t="shared" si="178"/>
        <v>33.871362908378927</v>
      </c>
      <c r="EQ187" s="2">
        <f t="shared" si="236"/>
        <v>30.491008127231467</v>
      </c>
      <c r="ER187" s="2">
        <f t="shared" si="236"/>
        <v>29.444364974705337</v>
      </c>
      <c r="ES187" s="2">
        <f t="shared" si="236"/>
        <v>30.742816298733008</v>
      </c>
      <c r="ET187" s="2">
        <f t="shared" si="236"/>
        <v>31.545606128608441</v>
      </c>
      <c r="EU187" s="2">
        <f t="shared" si="236"/>
        <v>31.373609472253953</v>
      </c>
      <c r="EV187" s="2">
        <f t="shared" si="236"/>
        <v>30.822484743545548</v>
      </c>
      <c r="EW187" s="2">
        <f t="shared" si="236"/>
        <v>30.046197980983614</v>
      </c>
      <c r="EX187" s="2">
        <f t="shared" si="236"/>
        <v>31.229620280448781</v>
      </c>
      <c r="EY187" s="2">
        <f t="shared" si="236"/>
        <v>30.804091309769461</v>
      </c>
      <c r="EZ187" s="2">
        <f t="shared" si="236"/>
        <v>28.085592772277732</v>
      </c>
      <c r="FA187" s="2">
        <f t="shared" si="236"/>
        <v>28.040220536278333</v>
      </c>
      <c r="FB187" s="2">
        <f t="shared" si="236"/>
        <v>26.455170137627647</v>
      </c>
      <c r="FC187" s="2">
        <f t="shared" si="236"/>
        <v>27.65288434109118</v>
      </c>
      <c r="FD187" s="2">
        <f t="shared" si="236"/>
        <v>28.021881815349218</v>
      </c>
      <c r="FE187" s="2">
        <f t="shared" si="236"/>
        <v>31.748773054542525</v>
      </c>
      <c r="FG187" s="2">
        <f t="shared" si="237"/>
        <v>0.99998304905672508</v>
      </c>
      <c r="FH187" s="2">
        <f t="shared" si="237"/>
        <v>0.99998455683365362</v>
      </c>
      <c r="FI187" s="2">
        <f t="shared" si="237"/>
        <v>0.99998173774250887</v>
      </c>
      <c r="FJ187" s="2">
        <f t="shared" si="237"/>
        <v>0.99998024485466774</v>
      </c>
      <c r="FK187" s="2">
        <f t="shared" si="237"/>
        <v>0.99997849727732857</v>
      </c>
      <c r="FL187" s="2">
        <f t="shared" si="237"/>
        <v>0.99997984150653796</v>
      </c>
      <c r="FM187" s="2">
        <f t="shared" si="237"/>
        <v>0.99997936763584971</v>
      </c>
      <c r="FN187" s="2">
        <f t="shared" si="237"/>
        <v>0.99997729027149951</v>
      </c>
      <c r="FO187" s="2">
        <f t="shared" si="237"/>
        <v>0.99997776912990666</v>
      </c>
      <c r="FP187" s="2">
        <f t="shared" si="237"/>
        <v>0.99997705338862697</v>
      </c>
      <c r="FQ187" s="2">
        <f t="shared" si="237"/>
        <v>0.99997610982488716</v>
      </c>
      <c r="FR187" s="2">
        <f t="shared" si="237"/>
        <v>0.99997544076607836</v>
      </c>
      <c r="FS187" s="2">
        <f t="shared" si="237"/>
        <v>0.999975765567227</v>
      </c>
      <c r="FT187" s="2">
        <f t="shared" si="237"/>
        <v>0.99997916292703259</v>
      </c>
      <c r="FU187" s="2">
        <f t="shared" si="237"/>
        <v>0.99997323596841703</v>
      </c>
      <c r="FW187" s="2">
        <f t="shared" si="228"/>
        <v>0.58956090646190074</v>
      </c>
      <c r="FX187" s="2">
        <f t="shared" si="228"/>
        <v>0.63463730993000833</v>
      </c>
      <c r="FY187" s="2">
        <f t="shared" si="228"/>
        <v>0.62313356097277173</v>
      </c>
      <c r="FZ187" s="2">
        <f t="shared" si="228"/>
        <v>0.62185307874944351</v>
      </c>
      <c r="GA187" s="2">
        <f t="shared" si="228"/>
        <v>0.58361069313660718</v>
      </c>
      <c r="GB187" s="2">
        <f t="shared" si="228"/>
        <v>0.5868169345790466</v>
      </c>
      <c r="GC187" s="2">
        <f t="shared" si="228"/>
        <v>0.59741649250800299</v>
      </c>
      <c r="GD187" s="2">
        <f t="shared" si="228"/>
        <v>0.60921818166162134</v>
      </c>
      <c r="GE187" s="2">
        <f t="shared" si="228"/>
        <v>0.59215918658337119</v>
      </c>
      <c r="GF187" s="2">
        <f t="shared" si="228"/>
        <v>0.57911283263840929</v>
      </c>
      <c r="GG187" s="2">
        <f t="shared" si="228"/>
        <v>0.55342721807500561</v>
      </c>
      <c r="GH187" s="2">
        <f t="shared" si="228"/>
        <v>0.5354713002920829</v>
      </c>
      <c r="GI187" s="2">
        <f t="shared" si="228"/>
        <v>0.52644639127511927</v>
      </c>
      <c r="GJ187" s="2">
        <f t="shared" si="228"/>
        <v>0.5352877834672104</v>
      </c>
      <c r="GK187" s="2">
        <f t="shared" si="228"/>
        <v>0.51115887396877047</v>
      </c>
      <c r="GM187" s="92">
        <f t="shared" si="229"/>
        <v>0</v>
      </c>
      <c r="GN187" s="92">
        <f t="shared" si="229"/>
        <v>0</v>
      </c>
      <c r="GO187" s="92">
        <f t="shared" si="229"/>
        <v>0</v>
      </c>
      <c r="GP187" s="92">
        <f t="shared" si="229"/>
        <v>0</v>
      </c>
      <c r="GQ187" s="92">
        <f t="shared" si="229"/>
        <v>0</v>
      </c>
      <c r="GR187" s="92">
        <f t="shared" si="229"/>
        <v>0</v>
      </c>
      <c r="GS187" s="92">
        <f t="shared" si="229"/>
        <v>0</v>
      </c>
      <c r="GT187" s="92">
        <f t="shared" si="229"/>
        <v>0</v>
      </c>
      <c r="GU187" s="92">
        <f t="shared" si="229"/>
        <v>0</v>
      </c>
      <c r="GV187" s="92">
        <f t="shared" si="229"/>
        <v>0</v>
      </c>
      <c r="GW187" s="92">
        <f t="shared" si="229"/>
        <v>0</v>
      </c>
      <c r="GX187" s="92">
        <f t="shared" si="229"/>
        <v>0</v>
      </c>
      <c r="GY187" s="92">
        <f t="shared" si="229"/>
        <v>0</v>
      </c>
      <c r="GZ187" s="92">
        <f t="shared" si="229"/>
        <v>0</v>
      </c>
      <c r="HA187" s="92">
        <f t="shared" si="229"/>
        <v>0</v>
      </c>
      <c r="HC187" s="92">
        <f t="shared" si="180"/>
        <v>6.9465465700519429E-272</v>
      </c>
      <c r="HD187" s="92">
        <f t="shared" si="180"/>
        <v>1.2923031399839422E-286</v>
      </c>
      <c r="HE187" s="92">
        <f t="shared" si="180"/>
        <v>1.8326549508689331E-305</v>
      </c>
      <c r="HF187" s="92">
        <f t="shared" si="179"/>
        <v>0</v>
      </c>
      <c r="HG187" s="92">
        <f t="shared" si="179"/>
        <v>0</v>
      </c>
      <c r="HH187" s="92">
        <f t="shared" si="179"/>
        <v>0</v>
      </c>
      <c r="HI187" s="92">
        <f t="shared" ref="HI187:HN227" si="240" xml:space="preserve"> _xlfn.NORM.DIST($B187, I$8, ABS(I$12), TRUE) * _xlfn.NORM.DIST(($B187 - I$8)*I$16, 0, ABS(I$12), TRUE) * 2</f>
        <v>0</v>
      </c>
      <c r="HJ187" s="92">
        <f t="shared" si="240"/>
        <v>0</v>
      </c>
      <c r="HK187" s="92">
        <f t="shared" si="240"/>
        <v>0</v>
      </c>
      <c r="HL187" s="92">
        <f t="shared" si="240"/>
        <v>0</v>
      </c>
      <c r="HM187" s="92">
        <f t="shared" si="240"/>
        <v>0</v>
      </c>
      <c r="HN187" s="92">
        <f t="shared" si="240"/>
        <v>0</v>
      </c>
      <c r="HO187" s="92">
        <f t="shared" si="225"/>
        <v>0</v>
      </c>
      <c r="HP187" s="92">
        <f t="shared" si="225"/>
        <v>6.9244698760266944E-274</v>
      </c>
      <c r="HQ187" s="92">
        <f t="shared" si="225"/>
        <v>7.6764529134614026E-251</v>
      </c>
      <c r="HS187" s="92">
        <f t="shared" si="230"/>
        <v>2.1357532444451242E-20</v>
      </c>
      <c r="HT187" s="92">
        <f t="shared" si="230"/>
        <v>1.6776051954309564E-21</v>
      </c>
      <c r="HU187" s="92">
        <f t="shared" si="230"/>
        <v>5.9836422309049216E-26</v>
      </c>
      <c r="HV187" s="92">
        <f t="shared" si="230"/>
        <v>3.7835709505727323E-31</v>
      </c>
      <c r="HW187" s="92">
        <f t="shared" si="230"/>
        <v>8.5116297985663561E-28</v>
      </c>
      <c r="HX187" s="92">
        <f t="shared" si="230"/>
        <v>1.6180494723489629E-26</v>
      </c>
      <c r="HY187" s="92">
        <f t="shared" si="230"/>
        <v>5.1708365081911627E-29</v>
      </c>
      <c r="HZ187" s="92">
        <f t="shared" si="230"/>
        <v>4.2793868619725948E-33</v>
      </c>
      <c r="IA187" s="92">
        <f t="shared" si="230"/>
        <v>4.0075170703066451E-29</v>
      </c>
      <c r="IB187" s="92">
        <f t="shared" si="230"/>
        <v>5.7501561443620533E-28</v>
      </c>
      <c r="IC187" s="92">
        <f t="shared" si="230"/>
        <v>2.7405456591317771E-27</v>
      </c>
      <c r="ID187" s="92">
        <f t="shared" si="230"/>
        <v>1.1691780924838888E-26</v>
      </c>
      <c r="IE187" s="92">
        <f t="shared" si="230"/>
        <v>6.9320737203385829E-22</v>
      </c>
      <c r="IF187" s="92">
        <f t="shared" si="230"/>
        <v>3.1604552995080653E-20</v>
      </c>
      <c r="IG187" s="92">
        <f t="shared" si="230"/>
        <v>2.4671963979762772E-22</v>
      </c>
      <c r="II187" s="92">
        <f t="shared" si="231"/>
        <v>0.26782510818178862</v>
      </c>
      <c r="IJ187" s="92">
        <f t="shared" si="231"/>
        <v>0.13831010654139633</v>
      </c>
      <c r="IK187" s="92">
        <f t="shared" si="231"/>
        <v>0.13337192259249092</v>
      </c>
      <c r="IL187" s="92">
        <f t="shared" si="231"/>
        <v>0.10968984426598583</v>
      </c>
      <c r="IM187" s="92">
        <f t="shared" si="231"/>
        <v>0.24292388070213589</v>
      </c>
      <c r="IN187" s="92">
        <f t="shared" si="231"/>
        <v>0.24219989744666354</v>
      </c>
      <c r="IO187" s="92">
        <f t="shared" si="231"/>
        <v>0.19727358439824308</v>
      </c>
      <c r="IP187" s="92">
        <f t="shared" si="231"/>
        <v>0.13968892165905927</v>
      </c>
      <c r="IQ187" s="92">
        <f t="shared" si="231"/>
        <v>0.21549757744613846</v>
      </c>
      <c r="IR187" s="92">
        <f t="shared" si="231"/>
        <v>0.26732590465351147</v>
      </c>
      <c r="IS187" s="92">
        <f t="shared" si="231"/>
        <v>0.36022697156104894</v>
      </c>
      <c r="IT187" s="92">
        <f t="shared" si="231"/>
        <v>0.42345073362955277</v>
      </c>
      <c r="IU187" s="92">
        <f t="shared" si="231"/>
        <v>0.45678732797984378</v>
      </c>
      <c r="IV187" s="92">
        <f t="shared" si="231"/>
        <v>0.50874086303577659</v>
      </c>
      <c r="IW187" s="92">
        <f t="shared" si="231"/>
        <v>0.47946720322343356</v>
      </c>
      <c r="IY187" s="92">
        <f t="shared" si="232"/>
        <v>0.26782510818178862</v>
      </c>
      <c r="IZ187" s="92">
        <f t="shared" si="232"/>
        <v>0.13831010654139633</v>
      </c>
      <c r="JA187" s="92">
        <f t="shared" si="232"/>
        <v>0.13337192259249092</v>
      </c>
      <c r="JB187" s="92">
        <f t="shared" si="232"/>
        <v>0.10968984426598583</v>
      </c>
      <c r="JC187" s="92">
        <f t="shared" si="232"/>
        <v>0.24292388070213589</v>
      </c>
      <c r="JD187" s="92">
        <f t="shared" si="232"/>
        <v>0.24219989744666354</v>
      </c>
      <c r="JE187" s="92">
        <f t="shared" si="232"/>
        <v>0.19727358439824308</v>
      </c>
      <c r="JF187" s="92">
        <f t="shared" si="232"/>
        <v>0.13968892165905927</v>
      </c>
      <c r="JG187" s="92">
        <f t="shared" si="232"/>
        <v>0.21549757744613846</v>
      </c>
      <c r="JH187" s="92">
        <f t="shared" si="232"/>
        <v>0.26732590465351147</v>
      </c>
      <c r="JI187" s="92">
        <f t="shared" si="232"/>
        <v>0.36022697156104894</v>
      </c>
      <c r="JJ187" s="92">
        <f t="shared" si="232"/>
        <v>0.42345073362955277</v>
      </c>
      <c r="JK187" s="92">
        <f t="shared" si="232"/>
        <v>0.45678732797984378</v>
      </c>
      <c r="JL187" s="92">
        <f t="shared" si="232"/>
        <v>0.50874086303577659</v>
      </c>
      <c r="JM187" s="92">
        <f t="shared" si="232"/>
        <v>0.47946720322343356</v>
      </c>
    </row>
    <row r="188" spans="2:273" x14ac:dyDescent="0.25">
      <c r="B188" s="2">
        <v>161</v>
      </c>
      <c r="C188" s="37">
        <v>29.85</v>
      </c>
      <c r="D188" s="37">
        <v>27.675000000000001</v>
      </c>
      <c r="E188" s="37">
        <v>31.574999999999999</v>
      </c>
      <c r="F188" s="37">
        <v>32.075000000000003</v>
      </c>
      <c r="G188" s="37">
        <v>29.774999999999999</v>
      </c>
      <c r="H188" s="37">
        <v>29.024999999999999</v>
      </c>
      <c r="I188" s="37">
        <v>29.524999999999999</v>
      </c>
      <c r="J188" s="37">
        <v>30.274999999999999</v>
      </c>
      <c r="K188" s="37">
        <v>30.55</v>
      </c>
      <c r="L188" s="37">
        <v>25.975000000000001</v>
      </c>
      <c r="M188" s="37">
        <v>29.85</v>
      </c>
      <c r="N188" s="37">
        <v>34.213999999999999</v>
      </c>
      <c r="O188" s="37">
        <v>39.975999999999999</v>
      </c>
      <c r="P188" s="37">
        <v>48.154000000000003</v>
      </c>
      <c r="Q188" s="37">
        <v>67.614999999999995</v>
      </c>
      <c r="S188" s="4">
        <f t="shared" si="233"/>
        <v>30.215996213437407</v>
      </c>
      <c r="T188" s="4">
        <f t="shared" si="233"/>
        <v>29.085358163731012</v>
      </c>
      <c r="U188" s="4">
        <f t="shared" si="233"/>
        <v>31.163379164750147</v>
      </c>
      <c r="V188" s="4">
        <f t="shared" si="233"/>
        <v>31.102407219552006</v>
      </c>
      <c r="W188" s="4">
        <f t="shared" si="233"/>
        <v>31.869634649407093</v>
      </c>
      <c r="X188" s="4">
        <f t="shared" si="233"/>
        <v>31.502238459375853</v>
      </c>
      <c r="Y188" s="4">
        <f t="shared" si="233"/>
        <v>30.537500699685875</v>
      </c>
      <c r="Z188" s="4">
        <f t="shared" si="233"/>
        <v>31.721724051874482</v>
      </c>
      <c r="AA188" s="4">
        <f t="shared" si="233"/>
        <v>31.532859085822491</v>
      </c>
      <c r="AB188" s="4">
        <f t="shared" si="233"/>
        <v>29.626433971302255</v>
      </c>
      <c r="AC188" s="4">
        <f t="shared" si="233"/>
        <v>31.619084291382869</v>
      </c>
      <c r="AD188" s="4">
        <f t="shared" si="233"/>
        <v>33.984693131401677</v>
      </c>
      <c r="AE188" s="4">
        <f t="shared" si="233"/>
        <v>39.166617707932929</v>
      </c>
      <c r="AF188" s="4">
        <f t="shared" si="233"/>
        <v>46.27392138539372</v>
      </c>
      <c r="AG188" s="4">
        <f t="shared" si="233"/>
        <v>65.806032197025019</v>
      </c>
      <c r="AI188" s="4">
        <f t="shared" si="234"/>
        <v>-0.36599621343740552</v>
      </c>
      <c r="AJ188" s="4">
        <f t="shared" si="234"/>
        <v>-1.4103581637310114</v>
      </c>
      <c r="AK188" s="4">
        <f t="shared" si="234"/>
        <v>0.41162083524985249</v>
      </c>
      <c r="AL188" s="4">
        <f t="shared" si="234"/>
        <v>0.97259278044799657</v>
      </c>
      <c r="AM188" s="4">
        <f t="shared" si="234"/>
        <v>-2.0946346494070944</v>
      </c>
      <c r="AN188" s="4">
        <f t="shared" si="234"/>
        <v>-2.4772384593758545</v>
      </c>
      <c r="AO188" s="4">
        <f t="shared" si="234"/>
        <v>-1.0125006996858765</v>
      </c>
      <c r="AP188" s="4">
        <f t="shared" si="234"/>
        <v>-1.4467240518744831</v>
      </c>
      <c r="AQ188" s="4">
        <f t="shared" si="234"/>
        <v>-0.98285908582248993</v>
      </c>
      <c r="AR188" s="4">
        <f t="shared" si="234"/>
        <v>-3.6514339713022537</v>
      </c>
      <c r="AS188" s="4">
        <f t="shared" si="234"/>
        <v>-1.7690842913828675</v>
      </c>
      <c r="AT188" s="4">
        <f t="shared" si="234"/>
        <v>0.2293068685983215</v>
      </c>
      <c r="AU188" s="4">
        <f t="shared" si="234"/>
        <v>0.80938229206707035</v>
      </c>
      <c r="AV188" s="4">
        <f t="shared" si="234"/>
        <v>1.8800786146062833</v>
      </c>
      <c r="AW188" s="4">
        <f t="shared" si="234"/>
        <v>1.8089678029749763</v>
      </c>
      <c r="AY188" s="2">
        <f t="shared" si="226"/>
        <v>30.213168862409198</v>
      </c>
      <c r="AZ188" s="2">
        <f t="shared" si="226"/>
        <v>29.045387358640781</v>
      </c>
      <c r="BA188" s="2">
        <f t="shared" si="226"/>
        <v>31.014669829006955</v>
      </c>
      <c r="BB188" s="2">
        <f t="shared" si="226"/>
        <v>30.956450122979689</v>
      </c>
      <c r="BC188" s="2">
        <f t="shared" si="226"/>
        <v>30.955597730800694</v>
      </c>
      <c r="BD188" s="2">
        <f t="shared" si="226"/>
        <v>30.560193726749223</v>
      </c>
      <c r="BE188" s="2">
        <f t="shared" si="226"/>
        <v>29.750050459153179</v>
      </c>
      <c r="BF188" s="2">
        <f t="shared" si="226"/>
        <v>31.293460162823834</v>
      </c>
      <c r="BG188" s="2">
        <f t="shared" si="226"/>
        <v>30.405975363696534</v>
      </c>
      <c r="BH188" s="2">
        <f t="shared" si="226"/>
        <v>27.610299427277315</v>
      </c>
      <c r="BI188" s="2">
        <f t="shared" si="226"/>
        <v>26.97325138305164</v>
      </c>
      <c r="BJ188" s="2">
        <f t="shared" si="226"/>
        <v>26.045413921606475</v>
      </c>
      <c r="BK188" s="2">
        <f t="shared" si="226"/>
        <v>27.428461235336641</v>
      </c>
      <c r="BL188" s="2">
        <f t="shared" si="226"/>
        <v>27.803541603644511</v>
      </c>
      <c r="BM188" s="2">
        <f t="shared" si="226"/>
        <v>32.587980776874531</v>
      </c>
      <c r="BO188" s="2" t="str">
        <f t="shared" si="181"/>
        <v/>
      </c>
      <c r="BP188" s="2" t="str">
        <f t="shared" si="182"/>
        <v/>
      </c>
      <c r="BQ188" s="2" t="str">
        <f t="shared" si="183"/>
        <v/>
      </c>
      <c r="BR188" s="2" t="str">
        <f t="shared" si="184"/>
        <v/>
      </c>
      <c r="BS188" s="2" t="str">
        <f t="shared" si="185"/>
        <v/>
      </c>
      <c r="BT188" s="2" t="str">
        <f t="shared" si="186"/>
        <v/>
      </c>
      <c r="BU188" s="2" t="str">
        <f t="shared" si="187"/>
        <v/>
      </c>
      <c r="BV188" s="2" t="str">
        <f t="shared" si="188"/>
        <v/>
      </c>
      <c r="BW188" s="2" t="str">
        <f t="shared" si="189"/>
        <v/>
      </c>
      <c r="BX188" s="2" t="str">
        <f t="shared" si="190"/>
        <v/>
      </c>
      <c r="BY188" s="2" t="str">
        <f t="shared" si="191"/>
        <v/>
      </c>
      <c r="BZ188" s="2" t="str">
        <f t="shared" si="192"/>
        <v/>
      </c>
      <c r="CA188" s="2" t="str">
        <f t="shared" si="193"/>
        <v/>
      </c>
      <c r="CB188" s="2" t="str">
        <f t="shared" si="194"/>
        <v/>
      </c>
      <c r="CC188" s="2" t="str">
        <f t="shared" si="195"/>
        <v/>
      </c>
      <c r="CE188" s="2" t="str">
        <f t="shared" si="227"/>
        <v/>
      </c>
      <c r="CF188" s="2" t="str">
        <f t="shared" si="227"/>
        <v/>
      </c>
      <c r="CG188" s="2" t="str">
        <f t="shared" si="227"/>
        <v/>
      </c>
      <c r="CH188" s="2" t="str">
        <f t="shared" si="227"/>
        <v/>
      </c>
      <c r="CI188" s="2" t="str">
        <f t="shared" si="227"/>
        <v/>
      </c>
      <c r="CJ188" s="2" t="str">
        <f t="shared" si="227"/>
        <v/>
      </c>
      <c r="CK188" s="2" t="str">
        <f t="shared" si="227"/>
        <v/>
      </c>
      <c r="CL188" s="2" t="str">
        <f t="shared" si="227"/>
        <v/>
      </c>
      <c r="CM188" s="2" t="str">
        <f t="shared" si="227"/>
        <v/>
      </c>
      <c r="CN188" s="2" t="str">
        <f t="shared" si="227"/>
        <v/>
      </c>
      <c r="CO188" s="2" t="str">
        <f t="shared" si="227"/>
        <v/>
      </c>
      <c r="CP188" s="2" t="str">
        <f t="shared" si="227"/>
        <v/>
      </c>
      <c r="CQ188" s="2" t="str">
        <f t="shared" si="227"/>
        <v/>
      </c>
      <c r="CR188" s="2" t="str">
        <f t="shared" si="227"/>
        <v/>
      </c>
      <c r="CS188" s="2" t="str">
        <f t="shared" si="227"/>
        <v/>
      </c>
      <c r="CU188" s="2" t="str">
        <f t="shared" si="196"/>
        <v/>
      </c>
      <c r="CV188" s="2" t="str">
        <f t="shared" si="197"/>
        <v/>
      </c>
      <c r="CW188" s="2" t="str">
        <f t="shared" si="198"/>
        <v/>
      </c>
      <c r="CX188" s="2" t="str">
        <f t="shared" si="199"/>
        <v/>
      </c>
      <c r="CY188" s="2" t="str">
        <f t="shared" si="200"/>
        <v/>
      </c>
      <c r="CZ188" s="2" t="str">
        <f t="shared" si="201"/>
        <v/>
      </c>
      <c r="DA188" s="2" t="str">
        <f t="shared" si="202"/>
        <v/>
      </c>
      <c r="DB188" s="2" t="str">
        <f t="shared" si="203"/>
        <v/>
      </c>
      <c r="DC188" s="2" t="str">
        <f t="shared" si="204"/>
        <v/>
      </c>
      <c r="DD188" s="2" t="str">
        <f t="shared" si="205"/>
        <v/>
      </c>
      <c r="DE188" s="2" t="str">
        <f t="shared" si="206"/>
        <v/>
      </c>
      <c r="DF188" s="2" t="str">
        <f t="shared" si="207"/>
        <v/>
      </c>
      <c r="DG188" s="2" t="str">
        <f t="shared" si="208"/>
        <v/>
      </c>
      <c r="DH188" s="2" t="str">
        <f t="shared" si="209"/>
        <v/>
      </c>
      <c r="DI188" s="2" t="str">
        <f t="shared" si="210"/>
        <v/>
      </c>
      <c r="DK188" s="2">
        <f t="shared" si="235"/>
        <v>87.830156794425079</v>
      </c>
      <c r="DL188" s="2">
        <f t="shared" si="235"/>
        <v>78.19896761133603</v>
      </c>
      <c r="DM188" s="2">
        <f t="shared" si="235"/>
        <v>72.06224738675958</v>
      </c>
      <c r="DN188" s="2">
        <f t="shared" si="235"/>
        <v>92.073952002809065</v>
      </c>
      <c r="DO188" s="2">
        <f t="shared" si="235"/>
        <v>86.188002114164888</v>
      </c>
      <c r="DP188" s="2">
        <f t="shared" si="235"/>
        <v>75.063395051724626</v>
      </c>
      <c r="DQ188" s="2">
        <f t="shared" si="235"/>
        <v>78.783456659619475</v>
      </c>
      <c r="DR188" s="2">
        <f t="shared" si="235"/>
        <v>80.394435215946856</v>
      </c>
      <c r="DS188" s="2">
        <f t="shared" si="235"/>
        <v>76.976495771670187</v>
      </c>
      <c r="DT188" s="2">
        <f t="shared" si="235"/>
        <v>75.273392215649721</v>
      </c>
      <c r="DU188" s="2">
        <f t="shared" si="235"/>
        <v>64.778458188153309</v>
      </c>
      <c r="DV188" s="2">
        <f t="shared" si="235"/>
        <v>74.976465720326161</v>
      </c>
      <c r="DW188" s="2">
        <f t="shared" si="235"/>
        <v>67.594925581395344</v>
      </c>
      <c r="DX188" s="2">
        <f t="shared" si="235"/>
        <v>84.191604651162791</v>
      </c>
      <c r="DY188" s="2">
        <f t="shared" si="235"/>
        <v>77.808315789473681</v>
      </c>
      <c r="EA188" s="2">
        <f t="shared" si="239"/>
        <v>29.915606204173717</v>
      </c>
      <c r="EB188" s="2">
        <f t="shared" si="239"/>
        <v>28.540474806589973</v>
      </c>
      <c r="EC188" s="2">
        <f t="shared" si="239"/>
        <v>31.695439392722314</v>
      </c>
      <c r="ED188" s="2">
        <f t="shared" si="239"/>
        <v>30.069167515205216</v>
      </c>
      <c r="EE188" s="2">
        <f t="shared" si="239"/>
        <v>30.466532291929123</v>
      </c>
      <c r="EF188" s="2">
        <f t="shared" si="238"/>
        <v>30.298875463044627</v>
      </c>
      <c r="EG188" s="2">
        <f t="shared" si="238"/>
        <v>29.447709575659832</v>
      </c>
      <c r="EH188" s="2">
        <f t="shared" si="238"/>
        <v>31.609886491244051</v>
      </c>
      <c r="EI188" s="2">
        <f t="shared" si="238"/>
        <v>29.98945292952353</v>
      </c>
      <c r="EJ188" s="2">
        <f t="shared" si="238"/>
        <v>27.113158357912319</v>
      </c>
      <c r="EK188" s="2">
        <f t="shared" si="211"/>
        <v>25.726138737464737</v>
      </c>
      <c r="EL188" s="2">
        <f t="shared" si="178"/>
        <v>25.725594747926145</v>
      </c>
      <c r="EM188" s="2">
        <f t="shared" si="178"/>
        <v>27.310376576700023</v>
      </c>
      <c r="EN188" s="2">
        <f t="shared" si="178"/>
        <v>27.685899114047217</v>
      </c>
      <c r="EO188" s="2">
        <f t="shared" si="178"/>
        <v>33.738142166661206</v>
      </c>
      <c r="EQ188" s="2">
        <f t="shared" si="236"/>
        <v>30.400634004168481</v>
      </c>
      <c r="ER188" s="2">
        <f t="shared" si="236"/>
        <v>29.309423802211246</v>
      </c>
      <c r="ES188" s="2">
        <f t="shared" si="236"/>
        <v>30.638129680553057</v>
      </c>
      <c r="ET188" s="2">
        <f t="shared" si="236"/>
        <v>31.446792339190015</v>
      </c>
      <c r="EU188" s="2">
        <f t="shared" si="236"/>
        <v>31.272025551043807</v>
      </c>
      <c r="EV188" s="2">
        <f t="shared" si="236"/>
        <v>30.726649087318567</v>
      </c>
      <c r="EW188" s="2">
        <f t="shared" si="236"/>
        <v>29.934364373490517</v>
      </c>
      <c r="EX188" s="2">
        <f t="shared" si="236"/>
        <v>31.106746864020248</v>
      </c>
      <c r="EY188" s="2">
        <f t="shared" si="236"/>
        <v>30.66605616388804</v>
      </c>
      <c r="EZ188" s="2">
        <f t="shared" si="236"/>
        <v>27.938143769229274</v>
      </c>
      <c r="FA188" s="2">
        <f t="shared" si="236"/>
        <v>27.889551851338467</v>
      </c>
      <c r="FB188" s="2">
        <f t="shared" si="236"/>
        <v>26.296473148174027</v>
      </c>
      <c r="FC188" s="2">
        <f t="shared" si="236"/>
        <v>27.523714694473018</v>
      </c>
      <c r="FD188" s="2">
        <f t="shared" si="236"/>
        <v>27.894762881055932</v>
      </c>
      <c r="FE188" s="2">
        <f t="shared" si="236"/>
        <v>31.582805887768597</v>
      </c>
      <c r="FG188" s="2">
        <f t="shared" si="237"/>
        <v>0.99998454053293817</v>
      </c>
      <c r="FH188" s="2">
        <f t="shared" si="237"/>
        <v>0.99998591564575989</v>
      </c>
      <c r="FI188" s="2">
        <f t="shared" si="237"/>
        <v>0.99998334459645377</v>
      </c>
      <c r="FJ188" s="2">
        <f t="shared" si="237"/>
        <v>0.99998198306200614</v>
      </c>
      <c r="FK188" s="2">
        <f t="shared" si="237"/>
        <v>0.99998038924674426</v>
      </c>
      <c r="FL188" s="2">
        <f t="shared" si="237"/>
        <v>0.9999816152028479</v>
      </c>
      <c r="FM188" s="2">
        <f t="shared" si="237"/>
        <v>0.99998118302609262</v>
      </c>
      <c r="FN188" s="2">
        <f t="shared" si="237"/>
        <v>0.99997928844006267</v>
      </c>
      <c r="FO188" s="2">
        <f t="shared" si="237"/>
        <v>0.99997972516584743</v>
      </c>
      <c r="FP188" s="2">
        <f t="shared" si="237"/>
        <v>0.99997907239944739</v>
      </c>
      <c r="FQ188" s="2">
        <f t="shared" si="237"/>
        <v>0.9999782118555427</v>
      </c>
      <c r="FR188" s="2">
        <f t="shared" si="237"/>
        <v>0.99997760166405558</v>
      </c>
      <c r="FS188" s="2">
        <f t="shared" si="237"/>
        <v>0.99997789788749558</v>
      </c>
      <c r="FT188" s="2">
        <f t="shared" si="237"/>
        <v>0.99998099632875126</v>
      </c>
      <c r="FU188" s="2">
        <f t="shared" si="237"/>
        <v>0.99997559085560928</v>
      </c>
      <c r="FW188" s="2">
        <f t="shared" si="228"/>
        <v>0.61165015727228911</v>
      </c>
      <c r="FX188" s="2">
        <f t="shared" si="228"/>
        <v>0.65571728049366806</v>
      </c>
      <c r="FY188" s="2">
        <f t="shared" si="228"/>
        <v>0.64450546642031237</v>
      </c>
      <c r="FZ188" s="2">
        <f t="shared" si="228"/>
        <v>0.64325602732229747</v>
      </c>
      <c r="GA188" s="2">
        <f t="shared" si="228"/>
        <v>0.60580606150841121</v>
      </c>
      <c r="GB188" s="2">
        <f t="shared" si="228"/>
        <v>0.60895591104871094</v>
      </c>
      <c r="GC188" s="2">
        <f t="shared" si="228"/>
        <v>0.61935592820895813</v>
      </c>
      <c r="GD188" s="2">
        <f t="shared" si="228"/>
        <v>0.63091180926591073</v>
      </c>
      <c r="GE188" s="2">
        <f t="shared" si="228"/>
        <v>0.61420010807719727</v>
      </c>
      <c r="GF188" s="2">
        <f t="shared" si="228"/>
        <v>0.6013841995536684</v>
      </c>
      <c r="GG188" s="2">
        <f t="shared" si="228"/>
        <v>0.57606277784727289</v>
      </c>
      <c r="GH188" s="2">
        <f t="shared" si="228"/>
        <v>0.55829058515499463</v>
      </c>
      <c r="GI188" s="2">
        <f t="shared" si="228"/>
        <v>0.54933589095892399</v>
      </c>
      <c r="GJ188" s="2">
        <f t="shared" si="228"/>
        <v>0.55810864380668956</v>
      </c>
      <c r="GK188" s="2">
        <f t="shared" si="228"/>
        <v>0.53413340474622062</v>
      </c>
      <c r="GM188" s="92">
        <f t="shared" si="229"/>
        <v>0</v>
      </c>
      <c r="GN188" s="92">
        <f t="shared" si="229"/>
        <v>0</v>
      </c>
      <c r="GO188" s="92">
        <f t="shared" si="229"/>
        <v>0</v>
      </c>
      <c r="GP188" s="92">
        <f t="shared" si="229"/>
        <v>0</v>
      </c>
      <c r="GQ188" s="92">
        <f t="shared" si="229"/>
        <v>0</v>
      </c>
      <c r="GR188" s="92">
        <f t="shared" si="229"/>
        <v>0</v>
      </c>
      <c r="GS188" s="92">
        <f t="shared" si="229"/>
        <v>0</v>
      </c>
      <c r="GT188" s="92">
        <f t="shared" si="229"/>
        <v>0</v>
      </c>
      <c r="GU188" s="92">
        <f t="shared" si="229"/>
        <v>0</v>
      </c>
      <c r="GV188" s="92">
        <f t="shared" si="229"/>
        <v>0</v>
      </c>
      <c r="GW188" s="92">
        <f t="shared" si="229"/>
        <v>0</v>
      </c>
      <c r="GX188" s="92">
        <f t="shared" si="229"/>
        <v>0</v>
      </c>
      <c r="GY188" s="92">
        <f t="shared" si="229"/>
        <v>0</v>
      </c>
      <c r="GZ188" s="92">
        <f t="shared" si="229"/>
        <v>0</v>
      </c>
      <c r="HA188" s="92">
        <f t="shared" si="229"/>
        <v>0</v>
      </c>
      <c r="HC188" s="92">
        <f t="shared" si="180"/>
        <v>2.4004826234545046E-279</v>
      </c>
      <c r="HD188" s="92">
        <f t="shared" si="180"/>
        <v>2.482363837329104E-294</v>
      </c>
      <c r="HE188" s="92">
        <f t="shared" si="180"/>
        <v>0</v>
      </c>
      <c r="HF188" s="92">
        <f t="shared" si="180"/>
        <v>0</v>
      </c>
      <c r="HG188" s="92">
        <f t="shared" si="180"/>
        <v>0</v>
      </c>
      <c r="HH188" s="92">
        <f t="shared" si="180"/>
        <v>0</v>
      </c>
      <c r="HI188" s="92">
        <f t="shared" si="240"/>
        <v>0</v>
      </c>
      <c r="HJ188" s="92">
        <f t="shared" si="240"/>
        <v>0</v>
      </c>
      <c r="HK188" s="92">
        <f t="shared" si="240"/>
        <v>0</v>
      </c>
      <c r="HL188" s="92">
        <f t="shared" si="240"/>
        <v>0</v>
      </c>
      <c r="HM188" s="92">
        <f t="shared" si="240"/>
        <v>0</v>
      </c>
      <c r="HN188" s="92">
        <f t="shared" si="240"/>
        <v>0</v>
      </c>
      <c r="HO188" s="92">
        <f t="shared" si="225"/>
        <v>0</v>
      </c>
      <c r="HP188" s="92">
        <f t="shared" si="225"/>
        <v>1.8708664603274885E-281</v>
      </c>
      <c r="HQ188" s="92">
        <f t="shared" si="225"/>
        <v>1.3344088102574212E-257</v>
      </c>
      <c r="HS188" s="92">
        <f t="shared" si="230"/>
        <v>1.5490184597234369E-21</v>
      </c>
      <c r="HT188" s="92">
        <f t="shared" si="230"/>
        <v>1.2222532767217527E-22</v>
      </c>
      <c r="HU188" s="92">
        <f t="shared" si="230"/>
        <v>2.3815625196067341E-27</v>
      </c>
      <c r="HV188" s="92">
        <f t="shared" si="230"/>
        <v>7.9628306331380388E-33</v>
      </c>
      <c r="HW188" s="92">
        <f t="shared" si="230"/>
        <v>2.355457389359005E-29</v>
      </c>
      <c r="HX188" s="92">
        <f t="shared" si="230"/>
        <v>5.5356397278856207E-28</v>
      </c>
      <c r="HY188" s="92">
        <f t="shared" si="230"/>
        <v>1.4115807561882001E-30</v>
      </c>
      <c r="HZ188" s="92">
        <f t="shared" si="230"/>
        <v>7.3407394072894219E-35</v>
      </c>
      <c r="IA188" s="92">
        <f t="shared" si="230"/>
        <v>1.0762614579789999E-30</v>
      </c>
      <c r="IB188" s="92">
        <f t="shared" si="230"/>
        <v>1.7026389809110244E-29</v>
      </c>
      <c r="IC188" s="92">
        <f t="shared" si="230"/>
        <v>7.4810102753682251E-29</v>
      </c>
      <c r="ID188" s="92">
        <f t="shared" si="230"/>
        <v>3.1476969975575136E-28</v>
      </c>
      <c r="IE188" s="92">
        <f t="shared" si="230"/>
        <v>3.412259382748682E-23</v>
      </c>
      <c r="IF188" s="92">
        <f t="shared" si="230"/>
        <v>1.8774579311218516E-21</v>
      </c>
      <c r="IG188" s="92">
        <f t="shared" si="230"/>
        <v>1.0369534822992664E-23</v>
      </c>
      <c r="II188" s="92">
        <f t="shared" si="231"/>
        <v>0.19438190795957874</v>
      </c>
      <c r="IJ188" s="92">
        <f t="shared" si="231"/>
        <v>9.0181764385615065E-2</v>
      </c>
      <c r="IK188" s="92">
        <f t="shared" si="231"/>
        <v>8.2000680764858114E-2</v>
      </c>
      <c r="IL188" s="92">
        <f t="shared" si="231"/>
        <v>6.2257834415182789E-2</v>
      </c>
      <c r="IM188" s="92">
        <f t="shared" si="231"/>
        <v>0.16235959419896492</v>
      </c>
      <c r="IN188" s="92">
        <f t="shared" si="231"/>
        <v>0.16433515989251046</v>
      </c>
      <c r="IO188" s="92">
        <f t="shared" si="231"/>
        <v>0.12691428916284164</v>
      </c>
      <c r="IP188" s="92">
        <f t="shared" si="231"/>
        <v>8.1692347330343515E-2</v>
      </c>
      <c r="IQ188" s="92">
        <f t="shared" si="231"/>
        <v>0.14110587808354547</v>
      </c>
      <c r="IR188" s="92">
        <f t="shared" si="231"/>
        <v>0.18468757949344308</v>
      </c>
      <c r="IS188" s="92">
        <f t="shared" si="231"/>
        <v>0.26882712273038234</v>
      </c>
      <c r="IT188" s="92">
        <f t="shared" si="231"/>
        <v>0.33731525687656827</v>
      </c>
      <c r="IU188" s="92">
        <f t="shared" si="231"/>
        <v>0.38736481063958889</v>
      </c>
      <c r="IV188" s="92">
        <f t="shared" si="231"/>
        <v>0.48990878553306033</v>
      </c>
      <c r="IW188" s="92">
        <f t="shared" si="231"/>
        <v>0.42180585853543251</v>
      </c>
      <c r="IY188" s="92">
        <f t="shared" si="232"/>
        <v>0.19438190795957874</v>
      </c>
      <c r="IZ188" s="92">
        <f t="shared" si="232"/>
        <v>9.0181764385615065E-2</v>
      </c>
      <c r="JA188" s="92">
        <f t="shared" si="232"/>
        <v>8.2000680764858114E-2</v>
      </c>
      <c r="JB188" s="92">
        <f t="shared" si="232"/>
        <v>6.2257834415182789E-2</v>
      </c>
      <c r="JC188" s="92">
        <f t="shared" si="232"/>
        <v>0.16235959419896492</v>
      </c>
      <c r="JD188" s="92">
        <f t="shared" si="232"/>
        <v>0.16433515989251046</v>
      </c>
      <c r="JE188" s="92">
        <f t="shared" si="232"/>
        <v>0.12691428916284164</v>
      </c>
      <c r="JF188" s="92">
        <f t="shared" si="232"/>
        <v>8.1692347330343515E-2</v>
      </c>
      <c r="JG188" s="92">
        <f t="shared" si="232"/>
        <v>0.14110587808354547</v>
      </c>
      <c r="JH188" s="92">
        <f t="shared" si="232"/>
        <v>0.18468757949344308</v>
      </c>
      <c r="JI188" s="92">
        <f t="shared" si="232"/>
        <v>0.26882712273038234</v>
      </c>
      <c r="JJ188" s="92">
        <f t="shared" si="232"/>
        <v>0.33731525687656827</v>
      </c>
      <c r="JK188" s="92">
        <f t="shared" si="232"/>
        <v>0.38736481063958889</v>
      </c>
      <c r="JL188" s="92">
        <f t="shared" si="232"/>
        <v>0.48990878553306033</v>
      </c>
      <c r="JM188" s="92">
        <f t="shared" si="232"/>
        <v>0.42180585853543251</v>
      </c>
    </row>
    <row r="189" spans="2:273" x14ac:dyDescent="0.25">
      <c r="B189" s="2">
        <v>162</v>
      </c>
      <c r="C189" s="37">
        <v>29.574999999999999</v>
      </c>
      <c r="D189" s="37">
        <v>27.5</v>
      </c>
      <c r="E189" s="37">
        <v>30.7</v>
      </c>
      <c r="F189" s="37">
        <v>31.625</v>
      </c>
      <c r="G189" s="37">
        <v>31.1</v>
      </c>
      <c r="H189" s="37">
        <v>29.7</v>
      </c>
      <c r="I189" s="37">
        <v>28.175000000000001</v>
      </c>
      <c r="J189" s="37">
        <v>29.425000000000001</v>
      </c>
      <c r="K189" s="37">
        <v>31.1</v>
      </c>
      <c r="L189" s="37">
        <v>26.95</v>
      </c>
      <c r="M189" s="37">
        <v>26.75</v>
      </c>
      <c r="N189" s="37">
        <v>28.524000000000001</v>
      </c>
      <c r="O189" s="37">
        <v>33.762</v>
      </c>
      <c r="P189" s="37">
        <v>42.308</v>
      </c>
      <c r="Q189" s="37">
        <v>56.384999999999998</v>
      </c>
      <c r="S189" s="4">
        <f t="shared" si="233"/>
        <v>30.131089814231295</v>
      </c>
      <c r="T189" s="4">
        <f t="shared" si="233"/>
        <v>28.938894025773461</v>
      </c>
      <c r="U189" s="4">
        <f t="shared" si="233"/>
        <v>30.95298402409135</v>
      </c>
      <c r="V189" s="4">
        <f t="shared" si="233"/>
        <v>30.927174270469354</v>
      </c>
      <c r="W189" s="4">
        <f t="shared" si="233"/>
        <v>31.262390255585515</v>
      </c>
      <c r="X189" s="4">
        <f t="shared" si="233"/>
        <v>30.893523344216067</v>
      </c>
      <c r="Y189" s="4">
        <f t="shared" si="233"/>
        <v>29.970469270916333</v>
      </c>
      <c r="Z189" s="4">
        <f t="shared" si="233"/>
        <v>31.31345642985945</v>
      </c>
      <c r="AA189" s="4">
        <f t="shared" si="233"/>
        <v>30.755063014796644</v>
      </c>
      <c r="AB189" s="4">
        <f t="shared" si="233"/>
        <v>28.399578415569341</v>
      </c>
      <c r="AC189" s="4">
        <f t="shared" si="233"/>
        <v>29.196928420368948</v>
      </c>
      <c r="AD189" s="4">
        <f t="shared" si="233"/>
        <v>30.241711606360969</v>
      </c>
      <c r="AE189" s="4">
        <f t="shared" si="233"/>
        <v>34.514869951518904</v>
      </c>
      <c r="AF189" s="4">
        <f t="shared" si="233"/>
        <v>41.493357500830655</v>
      </c>
      <c r="AG189" s="4">
        <f t="shared" si="233"/>
        <v>56.278652062498026</v>
      </c>
      <c r="AI189" s="4">
        <f t="shared" si="234"/>
        <v>-0.55608981423129578</v>
      </c>
      <c r="AJ189" s="4">
        <f t="shared" si="234"/>
        <v>-1.438894025773461</v>
      </c>
      <c r="AK189" s="4">
        <f t="shared" si="234"/>
        <v>-0.25298402409135079</v>
      </c>
      <c r="AL189" s="4">
        <f t="shared" si="234"/>
        <v>0.69782572953064559</v>
      </c>
      <c r="AM189" s="4">
        <f t="shared" si="234"/>
        <v>-0.1623902555855139</v>
      </c>
      <c r="AN189" s="4">
        <f t="shared" si="234"/>
        <v>-1.193523344216068</v>
      </c>
      <c r="AO189" s="4">
        <f t="shared" si="234"/>
        <v>-1.7954692709163318</v>
      </c>
      <c r="AP189" s="4">
        <f t="shared" si="234"/>
        <v>-1.8884564298594491</v>
      </c>
      <c r="AQ189" s="4">
        <f t="shared" si="234"/>
        <v>0.34493698520335769</v>
      </c>
      <c r="AR189" s="4">
        <f t="shared" si="234"/>
        <v>-1.4495784155693414</v>
      </c>
      <c r="AS189" s="4">
        <f t="shared" si="234"/>
        <v>-2.4469284203689483</v>
      </c>
      <c r="AT189" s="4">
        <f t="shared" si="234"/>
        <v>-1.7177116063609681</v>
      </c>
      <c r="AU189" s="4">
        <f t="shared" si="234"/>
        <v>-0.75286995151890324</v>
      </c>
      <c r="AV189" s="4">
        <f t="shared" si="234"/>
        <v>0.81464249916934506</v>
      </c>
      <c r="AW189" s="4">
        <f t="shared" si="234"/>
        <v>0.10634793750197247</v>
      </c>
      <c r="AY189" s="2">
        <f t="shared" si="226"/>
        <v>30.129637452887927</v>
      </c>
      <c r="AZ189" s="2">
        <f t="shared" si="226"/>
        <v>28.921190943454505</v>
      </c>
      <c r="BA189" s="2">
        <f t="shared" si="226"/>
        <v>30.894533775560308</v>
      </c>
      <c r="BB189" s="2">
        <f t="shared" si="226"/>
        <v>30.877783686106568</v>
      </c>
      <c r="BC189" s="2">
        <f t="shared" si="226"/>
        <v>30.865819311219369</v>
      </c>
      <c r="BD189" s="2">
        <f t="shared" si="226"/>
        <v>30.470224946459808</v>
      </c>
      <c r="BE189" s="2">
        <f t="shared" si="226"/>
        <v>29.64507906080101</v>
      </c>
      <c r="BF189" s="2">
        <f t="shared" si="226"/>
        <v>31.162867331507805</v>
      </c>
      <c r="BG189" s="2">
        <f t="shared" si="226"/>
        <v>30.277692328599422</v>
      </c>
      <c r="BH189" s="2">
        <f t="shared" si="226"/>
        <v>27.474754286413678</v>
      </c>
      <c r="BI189" s="2">
        <f t="shared" si="226"/>
        <v>26.854765833569985</v>
      </c>
      <c r="BJ189" s="2">
        <f t="shared" si="226"/>
        <v>25.894896851808419</v>
      </c>
      <c r="BK189" s="2">
        <f t="shared" si="226"/>
        <v>27.302029208645468</v>
      </c>
      <c r="BL189" s="2">
        <f t="shared" si="226"/>
        <v>27.679321307624228</v>
      </c>
      <c r="BM189" s="2">
        <f t="shared" si="226"/>
        <v>32.387226848103111</v>
      </c>
      <c r="BO189" s="2" t="str">
        <f t="shared" si="181"/>
        <v/>
      </c>
      <c r="BP189" s="2" t="str">
        <f t="shared" si="182"/>
        <v/>
      </c>
      <c r="BQ189" s="2" t="str">
        <f t="shared" si="183"/>
        <v/>
      </c>
      <c r="BR189" s="2" t="str">
        <f t="shared" si="184"/>
        <v/>
      </c>
      <c r="BS189" s="2" t="str">
        <f t="shared" si="185"/>
        <v/>
      </c>
      <c r="BT189" s="2" t="str">
        <f t="shared" si="186"/>
        <v/>
      </c>
      <c r="BU189" s="2" t="str">
        <f t="shared" si="187"/>
        <v/>
      </c>
      <c r="BV189" s="2" t="str">
        <f t="shared" si="188"/>
        <v/>
      </c>
      <c r="BW189" s="2" t="str">
        <f t="shared" si="189"/>
        <v/>
      </c>
      <c r="BX189" s="2" t="str">
        <f t="shared" si="190"/>
        <v/>
      </c>
      <c r="BY189" s="2" t="str">
        <f t="shared" si="191"/>
        <v/>
      </c>
      <c r="BZ189" s="2" t="str">
        <f t="shared" si="192"/>
        <v/>
      </c>
      <c r="CA189" s="2" t="str">
        <f t="shared" si="193"/>
        <v/>
      </c>
      <c r="CB189" s="2" t="str">
        <f t="shared" si="194"/>
        <v/>
      </c>
      <c r="CC189" s="2" t="str">
        <f t="shared" si="195"/>
        <v/>
      </c>
      <c r="CE189" s="2" t="str">
        <f t="shared" si="227"/>
        <v/>
      </c>
      <c r="CF189" s="2" t="str">
        <f t="shared" si="227"/>
        <v/>
      </c>
      <c r="CG189" s="2" t="str">
        <f t="shared" si="227"/>
        <v/>
      </c>
      <c r="CH189" s="2" t="str">
        <f t="shared" si="227"/>
        <v/>
      </c>
      <c r="CI189" s="2" t="str">
        <f t="shared" si="227"/>
        <v/>
      </c>
      <c r="CJ189" s="2" t="str">
        <f t="shared" si="227"/>
        <v/>
      </c>
      <c r="CK189" s="2" t="str">
        <f t="shared" si="227"/>
        <v/>
      </c>
      <c r="CL189" s="2" t="str">
        <f t="shared" si="227"/>
        <v/>
      </c>
      <c r="CM189" s="2" t="str">
        <f t="shared" si="227"/>
        <v/>
      </c>
      <c r="CN189" s="2" t="str">
        <f t="shared" si="227"/>
        <v/>
      </c>
      <c r="CO189" s="2" t="str">
        <f t="shared" si="227"/>
        <v/>
      </c>
      <c r="CP189" s="2" t="str">
        <f t="shared" si="227"/>
        <v/>
      </c>
      <c r="CQ189" s="2" t="str">
        <f t="shared" si="227"/>
        <v/>
      </c>
      <c r="CR189" s="2" t="str">
        <f t="shared" si="227"/>
        <v/>
      </c>
      <c r="CS189" s="2" t="str">
        <f t="shared" si="227"/>
        <v/>
      </c>
      <c r="CU189" s="2" t="str">
        <f t="shared" si="196"/>
        <v/>
      </c>
      <c r="CV189" s="2" t="str">
        <f t="shared" si="197"/>
        <v/>
      </c>
      <c r="CW189" s="2" t="str">
        <f t="shared" si="198"/>
        <v/>
      </c>
      <c r="CX189" s="2" t="str">
        <f t="shared" si="199"/>
        <v/>
      </c>
      <c r="CY189" s="2" t="str">
        <f t="shared" si="200"/>
        <v/>
      </c>
      <c r="CZ189" s="2" t="str">
        <f t="shared" si="201"/>
        <v/>
      </c>
      <c r="DA189" s="2" t="str">
        <f t="shared" si="202"/>
        <v/>
      </c>
      <c r="DB189" s="2" t="str">
        <f t="shared" si="203"/>
        <v/>
      </c>
      <c r="DC189" s="2" t="str">
        <f t="shared" si="204"/>
        <v/>
      </c>
      <c r="DD189" s="2" t="str">
        <f t="shared" si="205"/>
        <v/>
      </c>
      <c r="DE189" s="2" t="str">
        <f t="shared" si="206"/>
        <v/>
      </c>
      <c r="DF189" s="2" t="str">
        <f t="shared" si="207"/>
        <v/>
      </c>
      <c r="DG189" s="2" t="str">
        <f t="shared" si="208"/>
        <v/>
      </c>
      <c r="DH189" s="2" t="str">
        <f t="shared" si="209"/>
        <v/>
      </c>
      <c r="DI189" s="2" t="str">
        <f t="shared" si="210"/>
        <v/>
      </c>
      <c r="DK189" s="2">
        <f t="shared" si="235"/>
        <v>88.111533101045282</v>
      </c>
      <c r="DL189" s="2">
        <f t="shared" si="235"/>
        <v>78.401993927125517</v>
      </c>
      <c r="DM189" s="2">
        <f t="shared" si="235"/>
        <v>72.234250871080135</v>
      </c>
      <c r="DN189" s="2">
        <f t="shared" si="235"/>
        <v>92.39582219161062</v>
      </c>
      <c r="DO189" s="2">
        <f t="shared" si="235"/>
        <v>86.469714587737826</v>
      </c>
      <c r="DP189" s="2">
        <f t="shared" si="235"/>
        <v>75.270908624368644</v>
      </c>
      <c r="DQ189" s="2">
        <f t="shared" si="235"/>
        <v>79.013168227121724</v>
      </c>
      <c r="DR189" s="2">
        <f t="shared" si="235"/>
        <v>80.5982558139535</v>
      </c>
      <c r="DS189" s="2">
        <f t="shared" si="235"/>
        <v>77.170209654686403</v>
      </c>
      <c r="DT189" s="2">
        <f t="shared" si="235"/>
        <v>75.476199929773372</v>
      </c>
      <c r="DU189" s="2">
        <f t="shared" si="235"/>
        <v>64.903558362369338</v>
      </c>
      <c r="DV189" s="2">
        <f t="shared" si="235"/>
        <v>75.173596496526713</v>
      </c>
      <c r="DW189" s="2">
        <f t="shared" si="235"/>
        <v>67.734029316420006</v>
      </c>
      <c r="DX189" s="2">
        <f t="shared" si="235"/>
        <v>84.460053156146188</v>
      </c>
      <c r="DY189" s="2">
        <f t="shared" si="235"/>
        <v>78.022263157894741</v>
      </c>
      <c r="EA189" s="2">
        <f t="shared" si="239"/>
        <v>29.815470050761419</v>
      </c>
      <c r="EB189" s="2">
        <f t="shared" si="239"/>
        <v>28.390247574858702</v>
      </c>
      <c r="EC189" s="2">
        <f t="shared" si="239"/>
        <v>31.610500843441248</v>
      </c>
      <c r="ED189" s="2">
        <f t="shared" si="239"/>
        <v>29.945109450055718</v>
      </c>
      <c r="EE189" s="2">
        <f t="shared" si="239"/>
        <v>30.349807536183203</v>
      </c>
      <c r="EF189" s="2">
        <f t="shared" si="238"/>
        <v>30.193974119900208</v>
      </c>
      <c r="EG189" s="2">
        <f t="shared" si="238"/>
        <v>29.326111994373594</v>
      </c>
      <c r="EH189" s="2">
        <f t="shared" si="238"/>
        <v>31.49568917114329</v>
      </c>
      <c r="EI189" s="2">
        <f t="shared" si="238"/>
        <v>29.838312510080776</v>
      </c>
      <c r="EJ189" s="2">
        <f t="shared" si="238"/>
        <v>26.949655803082411</v>
      </c>
      <c r="EK189" s="2">
        <f t="shared" si="211"/>
        <v>25.535537777477881</v>
      </c>
      <c r="EL189" s="2">
        <f t="shared" si="178"/>
        <v>25.555878564090719</v>
      </c>
      <c r="EM189" s="2">
        <f t="shared" si="178"/>
        <v>27.176467011496378</v>
      </c>
      <c r="EN189" s="2">
        <f t="shared" si="178"/>
        <v>27.554655472764207</v>
      </c>
      <c r="EO189" s="2">
        <f t="shared" si="178"/>
        <v>33.60492142494347</v>
      </c>
      <c r="EQ189" s="2">
        <f t="shared" si="236"/>
        <v>30.310259881105495</v>
      </c>
      <c r="ER189" s="2">
        <f t="shared" si="236"/>
        <v>29.174482629717154</v>
      </c>
      <c r="ES189" s="2">
        <f t="shared" si="236"/>
        <v>30.533443062373109</v>
      </c>
      <c r="ET189" s="2">
        <f t="shared" si="236"/>
        <v>31.347978549771586</v>
      </c>
      <c r="EU189" s="2">
        <f t="shared" si="236"/>
        <v>31.170441629833658</v>
      </c>
      <c r="EV189" s="2">
        <f t="shared" si="236"/>
        <v>30.630813431091589</v>
      </c>
      <c r="EW189" s="2">
        <f t="shared" si="236"/>
        <v>29.822530765997417</v>
      </c>
      <c r="EX189" s="2">
        <f t="shared" si="236"/>
        <v>30.983873447591716</v>
      </c>
      <c r="EY189" s="2">
        <f t="shared" si="236"/>
        <v>30.528021018006623</v>
      </c>
      <c r="EZ189" s="2">
        <f t="shared" si="236"/>
        <v>27.790694766180813</v>
      </c>
      <c r="FA189" s="2">
        <f t="shared" si="236"/>
        <v>27.738883166398601</v>
      </c>
      <c r="FB189" s="2">
        <f t="shared" si="236"/>
        <v>26.137776158720406</v>
      </c>
      <c r="FC189" s="2">
        <f t="shared" si="236"/>
        <v>27.394545047854855</v>
      </c>
      <c r="FD189" s="2">
        <f t="shared" si="236"/>
        <v>27.767643946762643</v>
      </c>
      <c r="FE189" s="2">
        <f t="shared" si="236"/>
        <v>31.416838720994669</v>
      </c>
      <c r="FG189" s="2">
        <f t="shared" si="237"/>
        <v>0.99998590077929028</v>
      </c>
      <c r="FH189" s="2">
        <f t="shared" si="237"/>
        <v>0.99998715490034906</v>
      </c>
      <c r="FI189" s="2">
        <f t="shared" si="237"/>
        <v>0.99998481006917117</v>
      </c>
      <c r="FJ189" s="2">
        <f t="shared" si="237"/>
        <v>0.99998356833120861</v>
      </c>
      <c r="FK189" s="2">
        <f t="shared" si="237"/>
        <v>0.9999821147496013</v>
      </c>
      <c r="FL189" s="2">
        <f t="shared" si="237"/>
        <v>0.99998323283859436</v>
      </c>
      <c r="FM189" s="2">
        <f t="shared" si="237"/>
        <v>0.99998283868741877</v>
      </c>
      <c r="FN189" s="2">
        <f t="shared" si="237"/>
        <v>0.99998111079841367</v>
      </c>
      <c r="FO189" s="2">
        <f t="shared" si="237"/>
        <v>0.99998150909849959</v>
      </c>
      <c r="FP189" s="2">
        <f t="shared" si="237"/>
        <v>0.99998091376630893</v>
      </c>
      <c r="FQ189" s="2">
        <f t="shared" si="237"/>
        <v>0.99998012893799026</v>
      </c>
      <c r="FR189" s="2">
        <f t="shared" si="237"/>
        <v>0.99997957243457636</v>
      </c>
      <c r="FS189" s="2">
        <f t="shared" si="237"/>
        <v>0.99997984259462225</v>
      </c>
      <c r="FT189" s="2">
        <f t="shared" si="237"/>
        <v>0.99998266841685313</v>
      </c>
      <c r="FU189" s="2">
        <f t="shared" si="237"/>
        <v>0.99997773854792449</v>
      </c>
      <c r="FW189" s="2">
        <f t="shared" si="228"/>
        <v>0.63329004326777161</v>
      </c>
      <c r="FX189" s="2">
        <f t="shared" si="228"/>
        <v>0.67620155391537018</v>
      </c>
      <c r="FY189" s="2">
        <f t="shared" si="228"/>
        <v>0.66531633903913401</v>
      </c>
      <c r="FZ189" s="2">
        <f t="shared" si="228"/>
        <v>0.66410192284653591</v>
      </c>
      <c r="GA189" s="2">
        <f t="shared" si="228"/>
        <v>0.6275733124312054</v>
      </c>
      <c r="GB189" s="2">
        <f t="shared" si="228"/>
        <v>0.63065527132103238</v>
      </c>
      <c r="GC189" s="2">
        <f t="shared" si="228"/>
        <v>0.64081857799934649</v>
      </c>
      <c r="GD189" s="2">
        <f t="shared" si="228"/>
        <v>0.65208889168012252</v>
      </c>
      <c r="GE189" s="2">
        <f t="shared" si="228"/>
        <v>0.63578251396292884</v>
      </c>
      <c r="GF189" s="2">
        <f t="shared" si="228"/>
        <v>0.62324377034660627</v>
      </c>
      <c r="GG189" s="2">
        <f t="shared" si="228"/>
        <v>0.59838361173128896</v>
      </c>
      <c r="GH189" s="2">
        <f t="shared" si="228"/>
        <v>0.58086632709586361</v>
      </c>
      <c r="GI189" s="2">
        <f t="shared" si="228"/>
        <v>0.5720184572806799</v>
      </c>
      <c r="GJ189" s="2">
        <f t="shared" si="228"/>
        <v>0.5806867005839762</v>
      </c>
      <c r="GK189" s="2">
        <f t="shared" si="228"/>
        <v>0.55696403484444645</v>
      </c>
      <c r="GM189" s="92">
        <f t="shared" si="229"/>
        <v>0</v>
      </c>
      <c r="GN189" s="92">
        <f t="shared" si="229"/>
        <v>0</v>
      </c>
      <c r="GO189" s="92">
        <f t="shared" si="229"/>
        <v>0</v>
      </c>
      <c r="GP189" s="92">
        <f t="shared" si="229"/>
        <v>0</v>
      </c>
      <c r="GQ189" s="92">
        <f t="shared" si="229"/>
        <v>0</v>
      </c>
      <c r="GR189" s="92">
        <f t="shared" si="229"/>
        <v>0</v>
      </c>
      <c r="GS189" s="92">
        <f t="shared" si="229"/>
        <v>0</v>
      </c>
      <c r="GT189" s="92">
        <f t="shared" si="229"/>
        <v>0</v>
      </c>
      <c r="GU189" s="92">
        <f t="shared" si="229"/>
        <v>0</v>
      </c>
      <c r="GV189" s="92">
        <f t="shared" si="229"/>
        <v>0</v>
      </c>
      <c r="GW189" s="92">
        <f t="shared" si="229"/>
        <v>0</v>
      </c>
      <c r="GX189" s="92">
        <f t="shared" si="229"/>
        <v>0</v>
      </c>
      <c r="GY189" s="92">
        <f t="shared" si="229"/>
        <v>0</v>
      </c>
      <c r="GZ189" s="92">
        <f t="shared" si="229"/>
        <v>0</v>
      </c>
      <c r="HA189" s="92">
        <f t="shared" si="229"/>
        <v>0</v>
      </c>
      <c r="HC189" s="92">
        <f t="shared" si="180"/>
        <v>6.5642928058106973E-287</v>
      </c>
      <c r="HD189" s="92">
        <f t="shared" si="180"/>
        <v>3.7605322185615976E-302</v>
      </c>
      <c r="HE189" s="92">
        <f t="shared" si="180"/>
        <v>0</v>
      </c>
      <c r="HF189" s="92">
        <f t="shared" si="180"/>
        <v>0</v>
      </c>
      <c r="HG189" s="92">
        <f t="shared" si="180"/>
        <v>0</v>
      </c>
      <c r="HH189" s="92">
        <f t="shared" si="180"/>
        <v>0</v>
      </c>
      <c r="HI189" s="92">
        <f t="shared" si="240"/>
        <v>0</v>
      </c>
      <c r="HJ189" s="92">
        <f t="shared" si="240"/>
        <v>0</v>
      </c>
      <c r="HK189" s="92">
        <f t="shared" si="240"/>
        <v>0</v>
      </c>
      <c r="HL189" s="92">
        <f t="shared" si="240"/>
        <v>0</v>
      </c>
      <c r="HM189" s="92">
        <f t="shared" si="240"/>
        <v>0</v>
      </c>
      <c r="HN189" s="92">
        <f t="shared" si="240"/>
        <v>0</v>
      </c>
      <c r="HO189" s="92">
        <f t="shared" si="225"/>
        <v>0</v>
      </c>
      <c r="HP189" s="92">
        <f t="shared" si="225"/>
        <v>3.980194757725315E-289</v>
      </c>
      <c r="HQ189" s="92">
        <f t="shared" si="225"/>
        <v>1.8833475196920144E-264</v>
      </c>
      <c r="HS189" s="92">
        <f t="shared" si="230"/>
        <v>1.0417430295099358E-22</v>
      </c>
      <c r="HT189" s="92">
        <f t="shared" si="230"/>
        <v>8.2919246111449548E-24</v>
      </c>
      <c r="HU189" s="92">
        <f t="shared" si="230"/>
        <v>8.6737074718634176E-29</v>
      </c>
      <c r="HV189" s="92">
        <f t="shared" si="230"/>
        <v>1.508232659803548E-34</v>
      </c>
      <c r="HW189" s="92">
        <f t="shared" si="230"/>
        <v>5.8848769643180183E-31</v>
      </c>
      <c r="HX189" s="92">
        <f t="shared" si="230"/>
        <v>1.7220793749251043E-29</v>
      </c>
      <c r="HY189" s="92">
        <f t="shared" si="230"/>
        <v>3.4914836325408105E-32</v>
      </c>
      <c r="HZ189" s="92">
        <f t="shared" si="230"/>
        <v>1.1283046054574815E-36</v>
      </c>
      <c r="IA189" s="92">
        <f t="shared" si="230"/>
        <v>2.6175836418245071E-32</v>
      </c>
      <c r="IB189" s="92">
        <f t="shared" si="230"/>
        <v>4.5715632432811046E-31</v>
      </c>
      <c r="IC189" s="92">
        <f t="shared" si="230"/>
        <v>1.8386881865658599E-30</v>
      </c>
      <c r="ID189" s="92">
        <f t="shared" si="230"/>
        <v>7.6048038470991828E-30</v>
      </c>
      <c r="IE189" s="92">
        <f t="shared" si="230"/>
        <v>1.5316581870938162E-24</v>
      </c>
      <c r="IF189" s="92">
        <f t="shared" si="230"/>
        <v>1.0213219016834288E-22</v>
      </c>
      <c r="IG189" s="92">
        <f t="shared" si="230"/>
        <v>3.9436583006911263E-25</v>
      </c>
      <c r="II189" s="92">
        <f t="shared" si="231"/>
        <v>0.132299303581911</v>
      </c>
      <c r="IJ189" s="92">
        <f t="shared" si="231"/>
        <v>5.5463159255933016E-2</v>
      </c>
      <c r="IK189" s="92">
        <f t="shared" si="231"/>
        <v>4.6900130798080336E-2</v>
      </c>
      <c r="IL189" s="92">
        <f t="shared" si="231"/>
        <v>3.2466894930353728E-2</v>
      </c>
      <c r="IM189" s="92">
        <f t="shared" si="231"/>
        <v>9.9576622757410041E-2</v>
      </c>
      <c r="IN189" s="92">
        <f t="shared" si="231"/>
        <v>0.10292918655010243</v>
      </c>
      <c r="IO189" s="92">
        <f t="shared" si="231"/>
        <v>7.5227616598209104E-2</v>
      </c>
      <c r="IP189" s="92">
        <f t="shared" si="231"/>
        <v>4.3697263206063514E-2</v>
      </c>
      <c r="IQ189" s="92">
        <f t="shared" si="231"/>
        <v>8.5056433605225287E-2</v>
      </c>
      <c r="IR189" s="92">
        <f t="shared" si="231"/>
        <v>0.11745645554009214</v>
      </c>
      <c r="IS189" s="92">
        <f t="shared" si="231"/>
        <v>0.18328354729418925</v>
      </c>
      <c r="IT189" s="92">
        <f t="shared" si="231"/>
        <v>0.24458661151190553</v>
      </c>
      <c r="IU189" s="92">
        <f t="shared" si="231"/>
        <v>0.3030865055684604</v>
      </c>
      <c r="IV189" s="92">
        <f t="shared" si="231"/>
        <v>0.45469714144497397</v>
      </c>
      <c r="IW189" s="92">
        <f t="shared" si="231"/>
        <v>0.35028479429774018</v>
      </c>
      <c r="IY189" s="92">
        <f t="shared" si="232"/>
        <v>0.132299303581911</v>
      </c>
      <c r="IZ189" s="92">
        <f t="shared" si="232"/>
        <v>5.5463159255933016E-2</v>
      </c>
      <c r="JA189" s="92">
        <f t="shared" si="232"/>
        <v>4.6900130798080336E-2</v>
      </c>
      <c r="JB189" s="92">
        <f t="shared" si="232"/>
        <v>3.2466894930353728E-2</v>
      </c>
      <c r="JC189" s="92">
        <f t="shared" si="232"/>
        <v>9.9576622757410041E-2</v>
      </c>
      <c r="JD189" s="92">
        <f t="shared" si="232"/>
        <v>0.10292918655010243</v>
      </c>
      <c r="JE189" s="92">
        <f t="shared" si="232"/>
        <v>7.5227616598209104E-2</v>
      </c>
      <c r="JF189" s="92">
        <f t="shared" si="232"/>
        <v>4.3697263206063514E-2</v>
      </c>
      <c r="JG189" s="92">
        <f t="shared" si="232"/>
        <v>8.5056433605225287E-2</v>
      </c>
      <c r="JH189" s="92">
        <f t="shared" si="232"/>
        <v>0.11745645554009214</v>
      </c>
      <c r="JI189" s="92">
        <f t="shared" si="232"/>
        <v>0.18328354729418925</v>
      </c>
      <c r="JJ189" s="92">
        <f t="shared" si="232"/>
        <v>0.24458661151190553</v>
      </c>
      <c r="JK189" s="92">
        <f t="shared" si="232"/>
        <v>0.3030865055684604</v>
      </c>
      <c r="JL189" s="92">
        <f t="shared" si="232"/>
        <v>0.45469714144497397</v>
      </c>
      <c r="JM189" s="92">
        <f t="shared" si="232"/>
        <v>0.35028479429774018</v>
      </c>
    </row>
    <row r="190" spans="2:273" x14ac:dyDescent="0.25">
      <c r="B190" s="2">
        <v>163</v>
      </c>
      <c r="C190" s="37">
        <v>30.475000000000001</v>
      </c>
      <c r="D190" s="37">
        <v>28.324999999999999</v>
      </c>
      <c r="E190" s="37">
        <v>31.625</v>
      </c>
      <c r="F190" s="37">
        <v>31.425000000000001</v>
      </c>
      <c r="G190" s="37">
        <v>31.125</v>
      </c>
      <c r="H190" s="37">
        <v>29.375</v>
      </c>
      <c r="I190" s="37">
        <v>29</v>
      </c>
      <c r="J190" s="37">
        <v>30.225000000000001</v>
      </c>
      <c r="K190" s="37">
        <v>28.75</v>
      </c>
      <c r="L190" s="37">
        <v>27.675000000000001</v>
      </c>
      <c r="M190" s="37">
        <v>28.324999999999999</v>
      </c>
      <c r="N190" s="37">
        <v>24.262</v>
      </c>
      <c r="O190" s="37">
        <v>30.071000000000002</v>
      </c>
      <c r="P190" s="37">
        <v>37.667000000000002</v>
      </c>
      <c r="Q190" s="37">
        <v>48.512999999999998</v>
      </c>
      <c r="S190" s="4">
        <f t="shared" si="233"/>
        <v>30.046949983767991</v>
      </c>
      <c r="T190" s="4">
        <f t="shared" si="233"/>
        <v>28.8042740517098</v>
      </c>
      <c r="U190" s="4">
        <f t="shared" si="233"/>
        <v>30.794820885511637</v>
      </c>
      <c r="V190" s="4">
        <f t="shared" si="233"/>
        <v>30.81392975965522</v>
      </c>
      <c r="W190" s="4">
        <f t="shared" si="233"/>
        <v>30.927980553610507</v>
      </c>
      <c r="X190" s="4">
        <f t="shared" si="233"/>
        <v>30.549614365994064</v>
      </c>
      <c r="Y190" s="4">
        <f t="shared" si="233"/>
        <v>29.659231564301706</v>
      </c>
      <c r="Z190" s="4">
        <f t="shared" si="233"/>
        <v>31.078371818917212</v>
      </c>
      <c r="AA190" s="4">
        <f t="shared" si="233"/>
        <v>30.328497440597662</v>
      </c>
      <c r="AB190" s="4">
        <f t="shared" si="233"/>
        <v>27.715746986182324</v>
      </c>
      <c r="AC190" s="4">
        <f t="shared" si="233"/>
        <v>27.777445945623107</v>
      </c>
      <c r="AD190" s="4">
        <f t="shared" si="233"/>
        <v>27.836935363243185</v>
      </c>
      <c r="AE190" s="4">
        <f t="shared" si="233"/>
        <v>31.152846736293661</v>
      </c>
      <c r="AF190" s="4">
        <f t="shared" si="233"/>
        <v>37.309501081949151</v>
      </c>
      <c r="AG190" s="4">
        <f t="shared" si="233"/>
        <v>48.20228351722956</v>
      </c>
      <c r="AI190" s="4">
        <f t="shared" si="234"/>
        <v>0.42805001623201022</v>
      </c>
      <c r="AJ190" s="4">
        <f t="shared" si="234"/>
        <v>-0.47927405170980109</v>
      </c>
      <c r="AK190" s="4">
        <f t="shared" si="234"/>
        <v>0.83017911448836301</v>
      </c>
      <c r="AL190" s="4">
        <f t="shared" si="234"/>
        <v>0.6110702403447803</v>
      </c>
      <c r="AM190" s="4">
        <f t="shared" si="234"/>
        <v>0.19701944638949342</v>
      </c>
      <c r="AN190" s="4">
        <f t="shared" si="234"/>
        <v>-1.1746143659940635</v>
      </c>
      <c r="AO190" s="4">
        <f t="shared" si="234"/>
        <v>-0.65923156430170593</v>
      </c>
      <c r="AP190" s="4">
        <f t="shared" si="234"/>
        <v>-0.85337181891721059</v>
      </c>
      <c r="AQ190" s="4">
        <f t="shared" si="234"/>
        <v>-1.5784974405976619</v>
      </c>
      <c r="AR190" s="4">
        <f t="shared" si="234"/>
        <v>-4.0746986182323752E-2</v>
      </c>
      <c r="AS190" s="4">
        <f t="shared" si="234"/>
        <v>0.5475540543768922</v>
      </c>
      <c r="AT190" s="4">
        <f t="shared" si="234"/>
        <v>-3.5749353632431848</v>
      </c>
      <c r="AU190" s="4">
        <f t="shared" si="234"/>
        <v>-1.0818467362936595</v>
      </c>
      <c r="AV190" s="4">
        <f t="shared" si="234"/>
        <v>0.35749891805085099</v>
      </c>
      <c r="AW190" s="4">
        <f t="shared" si="234"/>
        <v>0.31071648277043806</v>
      </c>
      <c r="AY190" s="2">
        <f t="shared" si="226"/>
        <v>30.046269882763944</v>
      </c>
      <c r="AZ190" s="2">
        <f t="shared" si="226"/>
        <v>28.797102668040942</v>
      </c>
      <c r="BA190" s="2">
        <f t="shared" si="226"/>
        <v>30.774264480712887</v>
      </c>
      <c r="BB190" s="2">
        <f t="shared" si="226"/>
        <v>30.799291186141843</v>
      </c>
      <c r="BC190" s="2">
        <f t="shared" si="226"/>
        <v>30.77628498400443</v>
      </c>
      <c r="BD190" s="2">
        <f t="shared" si="226"/>
        <v>30.380425110062554</v>
      </c>
      <c r="BE190" s="2">
        <f t="shared" si="226"/>
        <v>29.540254902299587</v>
      </c>
      <c r="BF190" s="2">
        <f t="shared" si="226"/>
        <v>31.032218122617721</v>
      </c>
      <c r="BG190" s="2">
        <f t="shared" si="226"/>
        <v>30.149606787381238</v>
      </c>
      <c r="BH190" s="2">
        <f t="shared" si="226"/>
        <v>27.33949728938088</v>
      </c>
      <c r="BI190" s="2">
        <f t="shared" si="226"/>
        <v>26.737169740864687</v>
      </c>
      <c r="BJ190" s="2">
        <f t="shared" si="226"/>
        <v>25.744686756560746</v>
      </c>
      <c r="BK190" s="2">
        <f t="shared" si="226"/>
        <v>27.17575157312595</v>
      </c>
      <c r="BL190" s="2">
        <f t="shared" si="226"/>
        <v>27.555222091102451</v>
      </c>
      <c r="BM190" s="2">
        <f t="shared" si="226"/>
        <v>32.185513529453132</v>
      </c>
      <c r="BO190" s="2" t="str">
        <f t="shared" si="181"/>
        <v/>
      </c>
      <c r="BP190" s="2" t="str">
        <f t="shared" si="182"/>
        <v/>
      </c>
      <c r="BQ190" s="2" t="str">
        <f t="shared" si="183"/>
        <v/>
      </c>
      <c r="BR190" s="2" t="str">
        <f t="shared" si="184"/>
        <v/>
      </c>
      <c r="BS190" s="2" t="str">
        <f t="shared" si="185"/>
        <v/>
      </c>
      <c r="BT190" s="2" t="str">
        <f t="shared" si="186"/>
        <v/>
      </c>
      <c r="BU190" s="2" t="str">
        <f t="shared" si="187"/>
        <v/>
      </c>
      <c r="BV190" s="2" t="str">
        <f t="shared" si="188"/>
        <v/>
      </c>
      <c r="BW190" s="2" t="str">
        <f t="shared" si="189"/>
        <v/>
      </c>
      <c r="BX190" s="2" t="str">
        <f t="shared" si="190"/>
        <v/>
      </c>
      <c r="BY190" s="2" t="str">
        <f t="shared" si="191"/>
        <v/>
      </c>
      <c r="BZ190" s="2" t="str">
        <f t="shared" si="192"/>
        <v/>
      </c>
      <c r="CA190" s="2" t="str">
        <f t="shared" si="193"/>
        <v/>
      </c>
      <c r="CB190" s="2" t="str">
        <f t="shared" si="194"/>
        <v/>
      </c>
      <c r="CC190" s="2" t="str">
        <f t="shared" si="195"/>
        <v/>
      </c>
      <c r="CE190" s="2" t="str">
        <f t="shared" si="227"/>
        <v/>
      </c>
      <c r="CF190" s="2" t="str">
        <f t="shared" si="227"/>
        <v/>
      </c>
      <c r="CG190" s="2" t="str">
        <f t="shared" si="227"/>
        <v/>
      </c>
      <c r="CH190" s="2" t="str">
        <f t="shared" si="227"/>
        <v/>
      </c>
      <c r="CI190" s="2" t="str">
        <f t="shared" si="227"/>
        <v/>
      </c>
      <c r="CJ190" s="2" t="str">
        <f t="shared" si="227"/>
        <v/>
      </c>
      <c r="CK190" s="2" t="str">
        <f t="shared" si="227"/>
        <v/>
      </c>
      <c r="CL190" s="2" t="str">
        <f t="shared" si="227"/>
        <v/>
      </c>
      <c r="CM190" s="2" t="str">
        <f t="shared" si="227"/>
        <v/>
      </c>
      <c r="CN190" s="2" t="str">
        <f t="shared" si="227"/>
        <v/>
      </c>
      <c r="CO190" s="2" t="str">
        <f t="shared" si="227"/>
        <v/>
      </c>
      <c r="CP190" s="2" t="str">
        <f t="shared" si="227"/>
        <v/>
      </c>
      <c r="CQ190" s="2" t="str">
        <f t="shared" si="227"/>
        <v/>
      </c>
      <c r="CR190" s="2" t="str">
        <f t="shared" si="227"/>
        <v/>
      </c>
      <c r="CS190" s="2" t="str">
        <f t="shared" si="227"/>
        <v/>
      </c>
      <c r="CU190" s="2" t="str">
        <f t="shared" si="196"/>
        <v/>
      </c>
      <c r="CV190" s="2" t="str">
        <f t="shared" si="197"/>
        <v/>
      </c>
      <c r="CW190" s="2" t="str">
        <f t="shared" si="198"/>
        <v/>
      </c>
      <c r="CX190" s="2" t="str">
        <f t="shared" si="199"/>
        <v/>
      </c>
      <c r="CY190" s="2" t="str">
        <f t="shared" si="200"/>
        <v/>
      </c>
      <c r="CZ190" s="2" t="str">
        <f t="shared" si="201"/>
        <v/>
      </c>
      <c r="DA190" s="2" t="str">
        <f t="shared" si="202"/>
        <v/>
      </c>
      <c r="DB190" s="2" t="str">
        <f t="shared" si="203"/>
        <v/>
      </c>
      <c r="DC190" s="2" t="str">
        <f t="shared" si="204"/>
        <v/>
      </c>
      <c r="DD190" s="2" t="str">
        <f t="shared" si="205"/>
        <v/>
      </c>
      <c r="DE190" s="2" t="str">
        <f t="shared" si="206"/>
        <v/>
      </c>
      <c r="DF190" s="2" t="str">
        <f t="shared" si="207"/>
        <v/>
      </c>
      <c r="DG190" s="2" t="str">
        <f t="shared" si="208"/>
        <v/>
      </c>
      <c r="DH190" s="2" t="str">
        <f t="shared" si="209"/>
        <v/>
      </c>
      <c r="DI190" s="2" t="str">
        <f t="shared" si="210"/>
        <v/>
      </c>
      <c r="DK190" s="2">
        <f t="shared" si="235"/>
        <v>88.392909407665485</v>
      </c>
      <c r="DL190" s="2">
        <f t="shared" si="235"/>
        <v>78.605020242914975</v>
      </c>
      <c r="DM190" s="2">
        <f t="shared" si="235"/>
        <v>72.406254355400691</v>
      </c>
      <c r="DN190" s="2">
        <f t="shared" si="235"/>
        <v>92.717692380412174</v>
      </c>
      <c r="DO190" s="2">
        <f t="shared" si="235"/>
        <v>86.751427061310764</v>
      </c>
      <c r="DP190" s="2">
        <f t="shared" si="235"/>
        <v>75.478422197012691</v>
      </c>
      <c r="DQ190" s="2">
        <f t="shared" si="235"/>
        <v>79.242879794624002</v>
      </c>
      <c r="DR190" s="2">
        <f t="shared" si="235"/>
        <v>80.802076411960144</v>
      </c>
      <c r="DS190" s="2">
        <f t="shared" si="235"/>
        <v>77.363923537702604</v>
      </c>
      <c r="DT190" s="2">
        <f t="shared" si="235"/>
        <v>75.679007643897023</v>
      </c>
      <c r="DU190" s="2">
        <f t="shared" si="235"/>
        <v>65.028658536585368</v>
      </c>
      <c r="DV190" s="2">
        <f t="shared" si="235"/>
        <v>75.370727272727251</v>
      </c>
      <c r="DW190" s="2">
        <f t="shared" si="235"/>
        <v>67.873133051444668</v>
      </c>
      <c r="DX190" s="2">
        <f t="shared" si="235"/>
        <v>84.72850166112957</v>
      </c>
      <c r="DY190" s="2">
        <f t="shared" si="235"/>
        <v>78.236210526315801</v>
      </c>
      <c r="EA190" s="2">
        <f t="shared" si="239"/>
        <v>29.715333897349126</v>
      </c>
      <c r="EB190" s="2">
        <f t="shared" si="239"/>
        <v>28.240020343127433</v>
      </c>
      <c r="EC190" s="2">
        <f t="shared" si="239"/>
        <v>31.525562294160181</v>
      </c>
      <c r="ED190" s="2">
        <f t="shared" si="239"/>
        <v>29.821051384906223</v>
      </c>
      <c r="EE190" s="2">
        <f t="shared" si="239"/>
        <v>30.233082780437286</v>
      </c>
      <c r="EF190" s="2">
        <f t="shared" si="238"/>
        <v>30.089072776755788</v>
      </c>
      <c r="EG190" s="2">
        <f t="shared" si="238"/>
        <v>29.204514413087356</v>
      </c>
      <c r="EH190" s="2">
        <f t="shared" si="238"/>
        <v>31.381491851042526</v>
      </c>
      <c r="EI190" s="2">
        <f t="shared" si="238"/>
        <v>29.687172090638018</v>
      </c>
      <c r="EJ190" s="2">
        <f t="shared" si="238"/>
        <v>26.786153248252504</v>
      </c>
      <c r="EK190" s="2">
        <f t="shared" si="211"/>
        <v>25.344936817491025</v>
      </c>
      <c r="EL190" s="2">
        <f t="shared" si="178"/>
        <v>25.386162380255293</v>
      </c>
      <c r="EM190" s="2">
        <f t="shared" si="178"/>
        <v>27.042557446292737</v>
      </c>
      <c r="EN190" s="2">
        <f t="shared" si="178"/>
        <v>27.423411831481197</v>
      </c>
      <c r="EO190" s="2">
        <f t="shared" si="178"/>
        <v>33.471700683225734</v>
      </c>
      <c r="EQ190" s="2">
        <f t="shared" si="236"/>
        <v>30.219885758042508</v>
      </c>
      <c r="ER190" s="2">
        <f t="shared" si="236"/>
        <v>29.039541457223063</v>
      </c>
      <c r="ES190" s="2">
        <f t="shared" si="236"/>
        <v>30.428756444193159</v>
      </c>
      <c r="ET190" s="2">
        <f t="shared" si="236"/>
        <v>31.24916476035316</v>
      </c>
      <c r="EU190" s="2">
        <f t="shared" si="236"/>
        <v>31.068857708623511</v>
      </c>
      <c r="EV190" s="2">
        <f t="shared" si="236"/>
        <v>30.534977774864608</v>
      </c>
      <c r="EW190" s="2">
        <f t="shared" si="236"/>
        <v>29.710697158504317</v>
      </c>
      <c r="EX190" s="2">
        <f t="shared" si="236"/>
        <v>30.861000031163183</v>
      </c>
      <c r="EY190" s="2">
        <f t="shared" si="236"/>
        <v>30.389985872125202</v>
      </c>
      <c r="EZ190" s="2">
        <f t="shared" si="236"/>
        <v>27.643245763132352</v>
      </c>
      <c r="FA190" s="2">
        <f t="shared" si="236"/>
        <v>27.588214481458735</v>
      </c>
      <c r="FB190" s="2">
        <f t="shared" si="236"/>
        <v>25.97907916926679</v>
      </c>
      <c r="FC190" s="2">
        <f t="shared" si="236"/>
        <v>27.265375401236689</v>
      </c>
      <c r="FD190" s="2">
        <f t="shared" si="236"/>
        <v>27.640525012469357</v>
      </c>
      <c r="FE190" s="2">
        <f t="shared" si="236"/>
        <v>31.25087155422074</v>
      </c>
      <c r="FG190" s="2">
        <f t="shared" si="237"/>
        <v>0.99998714134193412</v>
      </c>
      <c r="FH190" s="2">
        <f t="shared" si="237"/>
        <v>0.99998828511664528</v>
      </c>
      <c r="FI190" s="2">
        <f t="shared" si="237"/>
        <v>0.99998614659991936</v>
      </c>
      <c r="FJ190" s="2">
        <f t="shared" si="237"/>
        <v>0.99998501411828677</v>
      </c>
      <c r="FK190" s="2">
        <f t="shared" si="237"/>
        <v>0.99998368843210206</v>
      </c>
      <c r="FL190" s="2">
        <f t="shared" si="237"/>
        <v>0.99998470814449225</v>
      </c>
      <c r="FM190" s="2">
        <f t="shared" si="237"/>
        <v>0.99998434867327468</v>
      </c>
      <c r="FN190" s="2">
        <f t="shared" si="237"/>
        <v>0.9999827728147741</v>
      </c>
      <c r="FO190" s="2">
        <f t="shared" si="237"/>
        <v>0.99998313606996458</v>
      </c>
      <c r="FP190" s="2">
        <f t="shared" si="237"/>
        <v>0.99998259311875848</v>
      </c>
      <c r="FQ190" s="2">
        <f t="shared" si="237"/>
        <v>0.99998187734437127</v>
      </c>
      <c r="FR190" s="2">
        <f t="shared" si="237"/>
        <v>0.99998136980542596</v>
      </c>
      <c r="FS190" s="2">
        <f t="shared" si="237"/>
        <v>0.9999816161951961</v>
      </c>
      <c r="FT190" s="2">
        <f t="shared" si="237"/>
        <v>0.99998419338420197</v>
      </c>
      <c r="FU190" s="2">
        <f t="shared" si="237"/>
        <v>0.99997969727463898</v>
      </c>
      <c r="FW190" s="2">
        <f t="shared" si="228"/>
        <v>0.65440541648472561</v>
      </c>
      <c r="FX190" s="2">
        <f t="shared" si="228"/>
        <v>0.69603203092890742</v>
      </c>
      <c r="FY190" s="2">
        <f t="shared" si="228"/>
        <v>0.68550340978998425</v>
      </c>
      <c r="FZ190" s="2">
        <f t="shared" si="228"/>
        <v>0.68432748857047132</v>
      </c>
      <c r="GA190" s="2">
        <f t="shared" si="228"/>
        <v>0.64883532930781451</v>
      </c>
      <c r="GB190" s="2">
        <f t="shared" si="228"/>
        <v>0.65183895037415374</v>
      </c>
      <c r="GC190" s="2">
        <f t="shared" si="228"/>
        <v>0.66173200378635932</v>
      </c>
      <c r="GD190" s="2">
        <f t="shared" si="228"/>
        <v>0.67268128454001519</v>
      </c>
      <c r="GE190" s="2">
        <f t="shared" si="228"/>
        <v>0.65683213889982361</v>
      </c>
      <c r="GF190" s="2">
        <f t="shared" si="228"/>
        <v>0.64461299034422337</v>
      </c>
      <c r="GG190" s="2">
        <f t="shared" si="228"/>
        <v>0.62030383991328808</v>
      </c>
      <c r="GH190" s="2">
        <f t="shared" si="228"/>
        <v>0.60310849812835232</v>
      </c>
      <c r="GI190" s="2">
        <f t="shared" si="228"/>
        <v>0.59440230269851158</v>
      </c>
      <c r="GJ190" s="2">
        <f t="shared" si="228"/>
        <v>0.60293188781654661</v>
      </c>
      <c r="GK190" s="2">
        <f t="shared" si="228"/>
        <v>0.57955651720874779</v>
      </c>
      <c r="GM190" s="92">
        <f t="shared" si="229"/>
        <v>0</v>
      </c>
      <c r="GN190" s="92">
        <f t="shared" si="229"/>
        <v>0</v>
      </c>
      <c r="GO190" s="92">
        <f t="shared" si="229"/>
        <v>0</v>
      </c>
      <c r="GP190" s="92">
        <f t="shared" si="229"/>
        <v>0</v>
      </c>
      <c r="GQ190" s="92">
        <f t="shared" si="229"/>
        <v>0</v>
      </c>
      <c r="GR190" s="92">
        <f t="shared" si="229"/>
        <v>0</v>
      </c>
      <c r="GS190" s="92">
        <f t="shared" si="229"/>
        <v>0</v>
      </c>
      <c r="GT190" s="92">
        <f t="shared" si="229"/>
        <v>0</v>
      </c>
      <c r="GU190" s="92">
        <f t="shared" si="229"/>
        <v>0</v>
      </c>
      <c r="GV190" s="92">
        <f t="shared" si="229"/>
        <v>0</v>
      </c>
      <c r="GW190" s="92">
        <f t="shared" si="229"/>
        <v>0</v>
      </c>
      <c r="GX190" s="92">
        <f t="shared" si="229"/>
        <v>0</v>
      </c>
      <c r="GY190" s="92">
        <f t="shared" si="229"/>
        <v>0</v>
      </c>
      <c r="GZ190" s="92">
        <f t="shared" si="229"/>
        <v>0</v>
      </c>
      <c r="HA190" s="92">
        <f t="shared" si="229"/>
        <v>0</v>
      </c>
      <c r="HC190" s="92">
        <f t="shared" si="180"/>
        <v>1.4204795555117496E-294</v>
      </c>
      <c r="HD190" s="92">
        <f t="shared" si="180"/>
        <v>0</v>
      </c>
      <c r="HE190" s="92">
        <f t="shared" si="180"/>
        <v>0</v>
      </c>
      <c r="HF190" s="92">
        <f t="shared" si="180"/>
        <v>0</v>
      </c>
      <c r="HG190" s="92">
        <f t="shared" si="180"/>
        <v>0</v>
      </c>
      <c r="HH190" s="92">
        <f t="shared" si="180"/>
        <v>0</v>
      </c>
      <c r="HI190" s="92">
        <f t="shared" si="240"/>
        <v>0</v>
      </c>
      <c r="HJ190" s="92">
        <f t="shared" si="240"/>
        <v>0</v>
      </c>
      <c r="HK190" s="92">
        <f t="shared" si="240"/>
        <v>0</v>
      </c>
      <c r="HL190" s="92">
        <f t="shared" si="240"/>
        <v>0</v>
      </c>
      <c r="HM190" s="92">
        <f t="shared" si="240"/>
        <v>0</v>
      </c>
      <c r="HN190" s="92">
        <f t="shared" si="240"/>
        <v>0</v>
      </c>
      <c r="HO190" s="92">
        <f t="shared" si="225"/>
        <v>0</v>
      </c>
      <c r="HP190" s="92">
        <f t="shared" si="225"/>
        <v>6.6675916008817017E-297</v>
      </c>
      <c r="HQ190" s="92">
        <f t="shared" si="225"/>
        <v>2.1581582621764602E-271</v>
      </c>
      <c r="HS190" s="92">
        <f t="shared" si="230"/>
        <v>6.4959867617762756E-24</v>
      </c>
      <c r="HT190" s="92">
        <f t="shared" si="230"/>
        <v>5.2378956198257167E-25</v>
      </c>
      <c r="HU190" s="92">
        <f t="shared" si="230"/>
        <v>2.8905333660863169E-30</v>
      </c>
      <c r="HV190" s="92">
        <f t="shared" si="230"/>
        <v>2.5709212654302772E-36</v>
      </c>
      <c r="HW190" s="92">
        <f t="shared" si="230"/>
        <v>1.327337619161733E-32</v>
      </c>
      <c r="HX190" s="92">
        <f t="shared" si="230"/>
        <v>4.8711414429431397E-31</v>
      </c>
      <c r="HY190" s="92">
        <f t="shared" si="230"/>
        <v>7.8245222530312963E-34</v>
      </c>
      <c r="HZ190" s="92">
        <f t="shared" si="230"/>
        <v>1.5539103893919795E-38</v>
      </c>
      <c r="IA190" s="92">
        <f t="shared" si="230"/>
        <v>5.7651136257207385E-34</v>
      </c>
      <c r="IB190" s="92">
        <f t="shared" si="230"/>
        <v>1.1129857908675215E-32</v>
      </c>
      <c r="IC190" s="92">
        <f t="shared" si="230"/>
        <v>4.0687559141334808E-32</v>
      </c>
      <c r="ID190" s="92">
        <f t="shared" si="230"/>
        <v>1.6487146705961032E-31</v>
      </c>
      <c r="IE190" s="92">
        <f t="shared" si="230"/>
        <v>6.2690393754833515E-26</v>
      </c>
      <c r="IF190" s="92">
        <f t="shared" si="230"/>
        <v>5.087504860490246E-24</v>
      </c>
      <c r="IG190" s="92">
        <f t="shared" si="230"/>
        <v>1.3570750403717799E-26</v>
      </c>
      <c r="II190" s="92">
        <f t="shared" si="231"/>
        <v>8.454333471562378E-2</v>
      </c>
      <c r="IJ190" s="92">
        <f t="shared" si="231"/>
        <v>3.2213256691250559E-2</v>
      </c>
      <c r="IK190" s="92">
        <f t="shared" si="231"/>
        <v>2.4994692233711899E-2</v>
      </c>
      <c r="IL190" s="92">
        <f t="shared" si="231"/>
        <v>1.5587636112105412E-2</v>
      </c>
      <c r="IM190" s="92">
        <f t="shared" si="231"/>
        <v>5.6153698252410393E-2</v>
      </c>
      <c r="IN190" s="92">
        <f t="shared" si="231"/>
        <v>5.9617831733289349E-2</v>
      </c>
      <c r="IO190" s="92">
        <f t="shared" si="231"/>
        <v>4.1164119414910182E-2</v>
      </c>
      <c r="IP190" s="92">
        <f t="shared" si="231"/>
        <v>2.1426552266412081E-2</v>
      </c>
      <c r="IQ190" s="92">
        <f t="shared" si="231"/>
        <v>4.7290881190688805E-2</v>
      </c>
      <c r="IR190" s="92">
        <f t="shared" si="231"/>
        <v>6.8888280479010688E-2</v>
      </c>
      <c r="IS190" s="92">
        <f t="shared" si="231"/>
        <v>0.11434680142334071</v>
      </c>
      <c r="IT190" s="92">
        <f t="shared" si="231"/>
        <v>0.16162313286316835</v>
      </c>
      <c r="IU190" s="92">
        <f t="shared" si="231"/>
        <v>0.21891748928803301</v>
      </c>
      <c r="IV190" s="92">
        <f t="shared" si="231"/>
        <v>0.40745390623084948</v>
      </c>
      <c r="IW190" s="92">
        <f t="shared" si="231"/>
        <v>0.27416970275022468</v>
      </c>
      <c r="IY190" s="92">
        <f t="shared" si="232"/>
        <v>8.454333471562378E-2</v>
      </c>
      <c r="IZ190" s="92">
        <f t="shared" si="232"/>
        <v>3.2213256691250559E-2</v>
      </c>
      <c r="JA190" s="92">
        <f t="shared" si="232"/>
        <v>2.4994692233711899E-2</v>
      </c>
      <c r="JB190" s="92">
        <f t="shared" si="232"/>
        <v>1.5587636112105412E-2</v>
      </c>
      <c r="JC190" s="92">
        <f t="shared" si="232"/>
        <v>5.6153698252410393E-2</v>
      </c>
      <c r="JD190" s="92">
        <f t="shared" si="232"/>
        <v>5.9617831733289349E-2</v>
      </c>
      <c r="JE190" s="92">
        <f t="shared" si="232"/>
        <v>4.1164119414910182E-2</v>
      </c>
      <c r="JF190" s="92">
        <f t="shared" si="232"/>
        <v>2.1426552266412081E-2</v>
      </c>
      <c r="JG190" s="92">
        <f t="shared" si="232"/>
        <v>4.7290881190688805E-2</v>
      </c>
      <c r="JH190" s="92">
        <f t="shared" si="232"/>
        <v>6.8888280479010688E-2</v>
      </c>
      <c r="JI190" s="92">
        <f t="shared" si="232"/>
        <v>0.11434680142334071</v>
      </c>
      <c r="JJ190" s="92">
        <f t="shared" si="232"/>
        <v>0.16162313286316835</v>
      </c>
      <c r="JK190" s="92">
        <f t="shared" si="232"/>
        <v>0.21891748928803301</v>
      </c>
      <c r="JL190" s="92">
        <f t="shared" si="232"/>
        <v>0.40745390623084948</v>
      </c>
      <c r="JM190" s="92">
        <f t="shared" si="232"/>
        <v>0.27416970275022468</v>
      </c>
    </row>
    <row r="191" spans="2:273" x14ac:dyDescent="0.25">
      <c r="B191" s="2">
        <v>164</v>
      </c>
      <c r="C191" s="37">
        <v>30.35</v>
      </c>
      <c r="D191" s="37">
        <v>27.8</v>
      </c>
      <c r="E191" s="37">
        <v>30.475000000000001</v>
      </c>
      <c r="F191" s="37">
        <v>30.15</v>
      </c>
      <c r="G191" s="37">
        <v>30.574999999999999</v>
      </c>
      <c r="H191" s="37">
        <v>28.524999999999999</v>
      </c>
      <c r="I191" s="37">
        <v>28.175000000000001</v>
      </c>
      <c r="J191" s="37">
        <v>29.375</v>
      </c>
      <c r="K191" s="37">
        <v>29.4</v>
      </c>
      <c r="L191" s="37">
        <v>26.125</v>
      </c>
      <c r="M191" s="37">
        <v>27.15</v>
      </c>
      <c r="N191" s="37">
        <v>24.905000000000001</v>
      </c>
      <c r="O191" s="37">
        <v>28.452000000000002</v>
      </c>
      <c r="P191" s="37">
        <v>32.103000000000002</v>
      </c>
      <c r="Q191" s="37">
        <v>40.103000000000002</v>
      </c>
      <c r="S191" s="4">
        <f t="shared" si="233"/>
        <v>29.963305715147392</v>
      </c>
      <c r="T191" s="4">
        <f t="shared" si="233"/>
        <v>28.675707173316145</v>
      </c>
      <c r="U191" s="4">
        <f t="shared" si="233"/>
        <v>30.660420913401126</v>
      </c>
      <c r="V191" s="4">
        <f t="shared" si="233"/>
        <v>30.724641424830075</v>
      </c>
      <c r="W191" s="4">
        <f t="shared" si="233"/>
        <v>30.737989011618296</v>
      </c>
      <c r="X191" s="4">
        <f t="shared" si="233"/>
        <v>30.35081299829297</v>
      </c>
      <c r="Y191" s="4">
        <f t="shared" si="233"/>
        <v>29.473969343893224</v>
      </c>
      <c r="Z191" s="4">
        <f t="shared" si="233"/>
        <v>30.91387161105407</v>
      </c>
      <c r="AA191" s="4">
        <f t="shared" si="233"/>
        <v>30.080866758210746</v>
      </c>
      <c r="AB191" s="4">
        <f t="shared" si="233"/>
        <v>27.339985204616127</v>
      </c>
      <c r="AC191" s="4">
        <f t="shared" si="233"/>
        <v>27.026427963618893</v>
      </c>
      <c r="AD191" s="4">
        <f t="shared" si="233"/>
        <v>26.477784699090471</v>
      </c>
      <c r="AE191" s="4">
        <f t="shared" si="233"/>
        <v>29.012852646692895</v>
      </c>
      <c r="AF191" s="4">
        <f t="shared" si="233"/>
        <v>33.930674082601676</v>
      </c>
      <c r="AG191" s="4">
        <f t="shared" si="233"/>
        <v>41.970434628726608</v>
      </c>
      <c r="AI191" s="4">
        <f t="shared" si="234"/>
        <v>0.38669428485260937</v>
      </c>
      <c r="AJ191" s="4">
        <f t="shared" si="234"/>
        <v>-0.87570717331614389</v>
      </c>
      <c r="AK191" s="4">
        <f t="shared" si="234"/>
        <v>-0.18542091340112421</v>
      </c>
      <c r="AL191" s="4">
        <f t="shared" si="234"/>
        <v>-0.57464142483007663</v>
      </c>
      <c r="AM191" s="4">
        <f t="shared" si="234"/>
        <v>-0.16298901161829704</v>
      </c>
      <c r="AN191" s="4">
        <f t="shared" si="234"/>
        <v>-1.8258129982929709</v>
      </c>
      <c r="AO191" s="4">
        <f t="shared" si="234"/>
        <v>-1.2989693438932228</v>
      </c>
      <c r="AP191" s="4">
        <f t="shared" si="234"/>
        <v>-1.5388716110540699</v>
      </c>
      <c r="AQ191" s="4">
        <f t="shared" si="234"/>
        <v>-0.68086675821074749</v>
      </c>
      <c r="AR191" s="4">
        <f t="shared" si="234"/>
        <v>-1.2149852046161271</v>
      </c>
      <c r="AS191" s="4">
        <f t="shared" si="234"/>
        <v>0.12357203638110548</v>
      </c>
      <c r="AT191" s="4">
        <f t="shared" si="234"/>
        <v>-1.5727846990904695</v>
      </c>
      <c r="AU191" s="4">
        <f t="shared" si="234"/>
        <v>-0.56085264669289359</v>
      </c>
      <c r="AV191" s="4">
        <f t="shared" si="234"/>
        <v>-1.8276740826016749</v>
      </c>
      <c r="AW191" s="4">
        <f t="shared" si="234"/>
        <v>-1.8674346287266061</v>
      </c>
      <c r="AY191" s="2">
        <f t="shared" si="226"/>
        <v>29.96301572974485</v>
      </c>
      <c r="AZ191" s="2">
        <f t="shared" si="226"/>
        <v>28.673052170060622</v>
      </c>
      <c r="BA191" s="2">
        <f t="shared" si="226"/>
        <v>30.653958773606234</v>
      </c>
      <c r="BB191" s="2">
        <f t="shared" si="226"/>
        <v>30.720845869271415</v>
      </c>
      <c r="BC191" s="2">
        <f t="shared" si="226"/>
        <v>30.686912157529768</v>
      </c>
      <c r="BD191" s="2">
        <f t="shared" si="226"/>
        <v>30.290748705276286</v>
      </c>
      <c r="BE191" s="2">
        <f t="shared" si="226"/>
        <v>29.435528249023701</v>
      </c>
      <c r="BF191" s="2">
        <f t="shared" si="226"/>
        <v>30.901558761371199</v>
      </c>
      <c r="BG191" s="2">
        <f t="shared" si="226"/>
        <v>30.021649858014793</v>
      </c>
      <c r="BH191" s="2">
        <f t="shared" si="226"/>
        <v>27.204442282587994</v>
      </c>
      <c r="BI191" s="2">
        <f t="shared" si="226"/>
        <v>26.62023315402849</v>
      </c>
      <c r="BJ191" s="2">
        <f t="shared" si="226"/>
        <v>25.594720929980419</v>
      </c>
      <c r="BK191" s="2">
        <f t="shared" si="226"/>
        <v>27.049603827935108</v>
      </c>
      <c r="BL191" s="2">
        <f t="shared" si="226"/>
        <v>27.431220534023169</v>
      </c>
      <c r="BM191" s="2">
        <f t="shared" si="226"/>
        <v>31.983067167592836</v>
      </c>
      <c r="BO191" s="2" t="str">
        <f t="shared" si="181"/>
        <v/>
      </c>
      <c r="BP191" s="2" t="str">
        <f t="shared" si="182"/>
        <v/>
      </c>
      <c r="BQ191" s="2" t="str">
        <f t="shared" si="183"/>
        <v/>
      </c>
      <c r="BR191" s="2" t="str">
        <f t="shared" si="184"/>
        <v/>
      </c>
      <c r="BS191" s="2" t="str">
        <f t="shared" si="185"/>
        <v/>
      </c>
      <c r="BT191" s="2" t="str">
        <f t="shared" si="186"/>
        <v/>
      </c>
      <c r="BU191" s="2" t="str">
        <f t="shared" si="187"/>
        <v/>
      </c>
      <c r="BV191" s="2" t="str">
        <f t="shared" si="188"/>
        <v/>
      </c>
      <c r="BW191" s="2" t="str">
        <f t="shared" si="189"/>
        <v/>
      </c>
      <c r="BX191" s="2" t="str">
        <f t="shared" si="190"/>
        <v/>
      </c>
      <c r="BY191" s="2" t="str">
        <f t="shared" si="191"/>
        <v/>
      </c>
      <c r="BZ191" s="2" t="str">
        <f t="shared" si="192"/>
        <v/>
      </c>
      <c r="CA191" s="2" t="str">
        <f t="shared" si="193"/>
        <v/>
      </c>
      <c r="CB191" s="2" t="str">
        <f t="shared" si="194"/>
        <v/>
      </c>
      <c r="CC191" s="2" t="str">
        <f t="shared" si="195"/>
        <v/>
      </c>
      <c r="CE191" s="2" t="str">
        <f t="shared" si="227"/>
        <v/>
      </c>
      <c r="CF191" s="2" t="str">
        <f t="shared" si="227"/>
        <v/>
      </c>
      <c r="CG191" s="2" t="str">
        <f t="shared" si="227"/>
        <v/>
      </c>
      <c r="CH191" s="2" t="str">
        <f t="shared" si="227"/>
        <v/>
      </c>
      <c r="CI191" s="2" t="str">
        <f t="shared" si="227"/>
        <v/>
      </c>
      <c r="CJ191" s="2" t="str">
        <f t="shared" si="227"/>
        <v/>
      </c>
      <c r="CK191" s="2" t="str">
        <f t="shared" si="227"/>
        <v/>
      </c>
      <c r="CL191" s="2" t="str">
        <f t="shared" si="227"/>
        <v/>
      </c>
      <c r="CM191" s="2" t="str">
        <f t="shared" si="227"/>
        <v/>
      </c>
      <c r="CN191" s="2" t="str">
        <f t="shared" si="227"/>
        <v/>
      </c>
      <c r="CO191" s="2" t="str">
        <f t="shared" si="227"/>
        <v/>
      </c>
      <c r="CP191" s="2" t="str">
        <f t="shared" si="227"/>
        <v/>
      </c>
      <c r="CQ191" s="2" t="str">
        <f t="shared" si="227"/>
        <v/>
      </c>
      <c r="CR191" s="2" t="str">
        <f t="shared" si="227"/>
        <v/>
      </c>
      <c r="CS191" s="2" t="str">
        <f t="shared" si="227"/>
        <v/>
      </c>
      <c r="CU191" s="2" t="str">
        <f t="shared" si="196"/>
        <v/>
      </c>
      <c r="CV191" s="2" t="str">
        <f t="shared" si="197"/>
        <v/>
      </c>
      <c r="CW191" s="2" t="str">
        <f t="shared" si="198"/>
        <v/>
      </c>
      <c r="CX191" s="2">
        <f t="shared" si="199"/>
        <v>30.15</v>
      </c>
      <c r="CY191" s="2" t="str">
        <f t="shared" si="200"/>
        <v/>
      </c>
      <c r="CZ191" s="2" t="str">
        <f t="shared" si="201"/>
        <v/>
      </c>
      <c r="DA191" s="2" t="str">
        <f t="shared" si="202"/>
        <v/>
      </c>
      <c r="DB191" s="2">
        <f t="shared" si="203"/>
        <v>29.375</v>
      </c>
      <c r="DC191" s="2" t="str">
        <f t="shared" si="204"/>
        <v/>
      </c>
      <c r="DD191" s="2" t="str">
        <f t="shared" si="205"/>
        <v/>
      </c>
      <c r="DE191" s="2" t="str">
        <f t="shared" si="206"/>
        <v/>
      </c>
      <c r="DF191" s="2" t="str">
        <f t="shared" si="207"/>
        <v/>
      </c>
      <c r="DG191" s="2" t="str">
        <f t="shared" si="208"/>
        <v/>
      </c>
      <c r="DH191" s="2" t="str">
        <f t="shared" si="209"/>
        <v/>
      </c>
      <c r="DI191" s="2" t="str">
        <f t="shared" si="210"/>
        <v/>
      </c>
      <c r="DK191" s="2">
        <f t="shared" si="235"/>
        <v>88.674285714285702</v>
      </c>
      <c r="DL191" s="2">
        <f t="shared" si="235"/>
        <v>78.808046558704461</v>
      </c>
      <c r="DM191" s="2">
        <f t="shared" si="235"/>
        <v>72.578257839721246</v>
      </c>
      <c r="DN191" s="2">
        <f t="shared" si="235"/>
        <v>93.039562569213729</v>
      </c>
      <c r="DO191" s="2">
        <f t="shared" si="235"/>
        <v>87.033139534883702</v>
      </c>
      <c r="DP191" s="2">
        <f t="shared" si="235"/>
        <v>75.685935769656709</v>
      </c>
      <c r="DQ191" s="2">
        <f t="shared" si="235"/>
        <v>79.472591362126266</v>
      </c>
      <c r="DR191" s="2">
        <f t="shared" si="235"/>
        <v>81.005897009966787</v>
      </c>
      <c r="DS191" s="2">
        <f t="shared" si="235"/>
        <v>77.557637420718819</v>
      </c>
      <c r="DT191" s="2">
        <f t="shared" si="235"/>
        <v>75.881815358020674</v>
      </c>
      <c r="DU191" s="2">
        <f t="shared" si="235"/>
        <v>65.153758710801398</v>
      </c>
      <c r="DV191" s="2">
        <f t="shared" si="235"/>
        <v>75.567858048927803</v>
      </c>
      <c r="DW191" s="2">
        <f t="shared" si="235"/>
        <v>68.012236786469344</v>
      </c>
      <c r="DX191" s="2">
        <f t="shared" si="235"/>
        <v>84.996950166112953</v>
      </c>
      <c r="DY191" s="2">
        <f t="shared" si="235"/>
        <v>78.450157894736847</v>
      </c>
      <c r="EA191" s="2">
        <f t="shared" si="239"/>
        <v>29.615197743936829</v>
      </c>
      <c r="EB191" s="2">
        <f t="shared" si="239"/>
        <v>28.089793111396162</v>
      </c>
      <c r="EC191" s="2">
        <f t="shared" si="239"/>
        <v>31.440623744879112</v>
      </c>
      <c r="ED191" s="2">
        <f t="shared" si="239"/>
        <v>29.696993319756729</v>
      </c>
      <c r="EE191" s="2">
        <f t="shared" si="239"/>
        <v>30.116358024691365</v>
      </c>
      <c r="EF191" s="2">
        <f t="shared" si="238"/>
        <v>29.984171433611369</v>
      </c>
      <c r="EG191" s="2">
        <f t="shared" si="238"/>
        <v>29.082916831801118</v>
      </c>
      <c r="EH191" s="2">
        <f t="shared" si="238"/>
        <v>31.267294530941765</v>
      </c>
      <c r="EI191" s="2">
        <f t="shared" si="238"/>
        <v>29.536031671195264</v>
      </c>
      <c r="EJ191" s="2">
        <f t="shared" si="238"/>
        <v>26.622650693422596</v>
      </c>
      <c r="EK191" s="2">
        <f t="shared" si="211"/>
        <v>25.154335857504169</v>
      </c>
      <c r="EL191" s="2">
        <f t="shared" si="178"/>
        <v>25.216446196419867</v>
      </c>
      <c r="EM191" s="2">
        <f t="shared" si="178"/>
        <v>26.908647881089092</v>
      </c>
      <c r="EN191" s="2">
        <f t="shared" si="178"/>
        <v>27.292168190198186</v>
      </c>
      <c r="EO191" s="2">
        <f t="shared" si="178"/>
        <v>33.338479941508012</v>
      </c>
      <c r="EQ191" s="2">
        <f t="shared" si="236"/>
        <v>30.129511634979522</v>
      </c>
      <c r="ER191" s="2">
        <f t="shared" si="236"/>
        <v>28.904600284728968</v>
      </c>
      <c r="ES191" s="2">
        <f t="shared" si="236"/>
        <v>30.324069826013211</v>
      </c>
      <c r="ET191" s="2">
        <f t="shared" si="236"/>
        <v>31.150350970934731</v>
      </c>
      <c r="EU191" s="2">
        <f t="shared" si="236"/>
        <v>30.967273787413365</v>
      </c>
      <c r="EV191" s="2">
        <f t="shared" si="236"/>
        <v>30.439142118637626</v>
      </c>
      <c r="EW191" s="2">
        <f t="shared" si="236"/>
        <v>29.59886355101122</v>
      </c>
      <c r="EX191" s="2">
        <f t="shared" si="236"/>
        <v>30.738126614734654</v>
      </c>
      <c r="EY191" s="2">
        <f t="shared" si="236"/>
        <v>30.251950726243781</v>
      </c>
      <c r="EZ191" s="2">
        <f t="shared" si="236"/>
        <v>27.495796760083895</v>
      </c>
      <c r="FA191" s="2">
        <f t="shared" si="236"/>
        <v>27.437545796518869</v>
      </c>
      <c r="FB191" s="2">
        <f t="shared" si="236"/>
        <v>25.820382179813169</v>
      </c>
      <c r="FC191" s="2">
        <f t="shared" si="236"/>
        <v>27.136205754618526</v>
      </c>
      <c r="FD191" s="2">
        <f t="shared" si="236"/>
        <v>27.513406078176072</v>
      </c>
      <c r="FE191" s="2">
        <f t="shared" si="236"/>
        <v>31.084904387446812</v>
      </c>
      <c r="FG191" s="2">
        <f t="shared" si="237"/>
        <v>0.99998827275119584</v>
      </c>
      <c r="FH191" s="2">
        <f t="shared" si="237"/>
        <v>0.99998931588838569</v>
      </c>
      <c r="FI191" s="2">
        <f t="shared" si="237"/>
        <v>0.99998736553356371</v>
      </c>
      <c r="FJ191" s="2">
        <f t="shared" si="237"/>
        <v>0.99998633269541859</v>
      </c>
      <c r="FK191" s="2">
        <f t="shared" si="237"/>
        <v>0.99998512365191905</v>
      </c>
      <c r="FL191" s="2">
        <f t="shared" si="237"/>
        <v>0.99998605364325799</v>
      </c>
      <c r="FM191" s="2">
        <f t="shared" si="237"/>
        <v>0.99998572580071854</v>
      </c>
      <c r="FN191" s="2">
        <f t="shared" si="237"/>
        <v>0.99998428859652699</v>
      </c>
      <c r="FO191" s="2">
        <f t="shared" si="237"/>
        <v>0.99998461989019183</v>
      </c>
      <c r="FP191" s="2">
        <f t="shared" si="237"/>
        <v>0.99998412471131348</v>
      </c>
      <c r="FQ191" s="2">
        <f t="shared" si="237"/>
        <v>0.99998347191527304</v>
      </c>
      <c r="FR191" s="2">
        <f t="shared" si="237"/>
        <v>0.99998300903275661</v>
      </c>
      <c r="FS191" s="2">
        <f t="shared" si="237"/>
        <v>0.99998323374362952</v>
      </c>
      <c r="FT191" s="2">
        <f t="shared" si="237"/>
        <v>0.99998558417500893</v>
      </c>
      <c r="FU191" s="2">
        <f t="shared" si="237"/>
        <v>0.99998148366132433</v>
      </c>
      <c r="FW191" s="2">
        <f t="shared" si="228"/>
        <v>0.6749290486506222</v>
      </c>
      <c r="FX191" s="2">
        <f t="shared" si="228"/>
        <v>0.71515960862280803</v>
      </c>
      <c r="FY191" s="2">
        <f t="shared" si="228"/>
        <v>0.70501272713249363</v>
      </c>
      <c r="FZ191" s="2">
        <f t="shared" si="228"/>
        <v>0.70387824118764819</v>
      </c>
      <c r="GA191" s="2">
        <f t="shared" si="228"/>
        <v>0.6695227000644175</v>
      </c>
      <c r="GB191" s="2">
        <f t="shared" si="228"/>
        <v>0.67243870566757502</v>
      </c>
      <c r="GC191" s="2">
        <f t="shared" si="228"/>
        <v>0.68203194606091155</v>
      </c>
      <c r="GD191" s="2">
        <f t="shared" si="228"/>
        <v>0.69262935562942063</v>
      </c>
      <c r="GE191" s="2">
        <f t="shared" si="228"/>
        <v>0.67728272607170004</v>
      </c>
      <c r="GF191" s="2">
        <f t="shared" si="228"/>
        <v>0.66542083608935321</v>
      </c>
      <c r="GG191" s="2">
        <f t="shared" si="228"/>
        <v>0.64174395776617976</v>
      </c>
      <c r="GH191" s="2">
        <f t="shared" si="228"/>
        <v>0.62493248415258018</v>
      </c>
      <c r="GI191" s="2">
        <f t="shared" si="228"/>
        <v>0.6164005286265769</v>
      </c>
      <c r="GJ191" s="2">
        <f t="shared" si="228"/>
        <v>0.62475954299784076</v>
      </c>
      <c r="GK191" s="2">
        <f t="shared" si="228"/>
        <v>0.60182054893978321</v>
      </c>
      <c r="GM191" s="92">
        <f t="shared" si="229"/>
        <v>0</v>
      </c>
      <c r="GN191" s="92">
        <f t="shared" si="229"/>
        <v>0</v>
      </c>
      <c r="GO191" s="92">
        <f t="shared" si="229"/>
        <v>0</v>
      </c>
      <c r="GP191" s="92">
        <f t="shared" si="229"/>
        <v>0</v>
      </c>
      <c r="GQ191" s="92">
        <f t="shared" si="229"/>
        <v>0</v>
      </c>
      <c r="GR191" s="92">
        <f t="shared" si="229"/>
        <v>0</v>
      </c>
      <c r="GS191" s="92">
        <f t="shared" si="229"/>
        <v>0</v>
      </c>
      <c r="GT191" s="92">
        <f t="shared" si="229"/>
        <v>0</v>
      </c>
      <c r="GU191" s="92">
        <f t="shared" si="229"/>
        <v>0</v>
      </c>
      <c r="GV191" s="92">
        <f t="shared" si="229"/>
        <v>0</v>
      </c>
      <c r="GW191" s="92">
        <f t="shared" si="229"/>
        <v>0</v>
      </c>
      <c r="GX191" s="92">
        <f t="shared" si="229"/>
        <v>0</v>
      </c>
      <c r="GY191" s="92">
        <f t="shared" si="229"/>
        <v>0</v>
      </c>
      <c r="GZ191" s="92">
        <f t="shared" si="229"/>
        <v>0</v>
      </c>
      <c r="HA191" s="92">
        <f t="shared" si="229"/>
        <v>0</v>
      </c>
      <c r="HC191" s="92">
        <f t="shared" si="180"/>
        <v>2.4324150238732678E-302</v>
      </c>
      <c r="HD191" s="92">
        <f t="shared" si="180"/>
        <v>0</v>
      </c>
      <c r="HE191" s="92">
        <f t="shared" si="180"/>
        <v>0</v>
      </c>
      <c r="HF191" s="92">
        <f t="shared" si="180"/>
        <v>0</v>
      </c>
      <c r="HG191" s="92">
        <f t="shared" si="180"/>
        <v>0</v>
      </c>
      <c r="HH191" s="92">
        <f t="shared" si="180"/>
        <v>0</v>
      </c>
      <c r="HI191" s="92">
        <f t="shared" si="240"/>
        <v>0</v>
      </c>
      <c r="HJ191" s="92">
        <f t="shared" si="240"/>
        <v>0</v>
      </c>
      <c r="HK191" s="92">
        <f t="shared" si="240"/>
        <v>0</v>
      </c>
      <c r="HL191" s="92">
        <f t="shared" si="240"/>
        <v>0</v>
      </c>
      <c r="HM191" s="92">
        <f t="shared" si="240"/>
        <v>0</v>
      </c>
      <c r="HN191" s="92">
        <f t="shared" si="240"/>
        <v>0</v>
      </c>
      <c r="HO191" s="92">
        <f t="shared" si="225"/>
        <v>0</v>
      </c>
      <c r="HP191" s="92">
        <f t="shared" si="225"/>
        <v>8.7949775336138567E-305</v>
      </c>
      <c r="HQ191" s="92">
        <f t="shared" si="225"/>
        <v>2.0079156242304655E-278</v>
      </c>
      <c r="HS191" s="92">
        <f t="shared" si="230"/>
        <v>3.7557230250048496E-25</v>
      </c>
      <c r="HT191" s="92">
        <f t="shared" si="230"/>
        <v>3.0807145986054413E-26</v>
      </c>
      <c r="HU191" s="92">
        <f t="shared" si="230"/>
        <v>8.8138736155846577E-32</v>
      </c>
      <c r="HV191" s="92">
        <f t="shared" si="230"/>
        <v>3.9437941518970918E-38</v>
      </c>
      <c r="HW191" s="92">
        <f t="shared" si="230"/>
        <v>2.7026568831435073E-34</v>
      </c>
      <c r="HX191" s="92">
        <f t="shared" si="230"/>
        <v>1.2528085875574704E-32</v>
      </c>
      <c r="HY191" s="92">
        <f t="shared" si="230"/>
        <v>1.5886730328987164E-35</v>
      </c>
      <c r="HZ191" s="92">
        <f t="shared" si="230"/>
        <v>1.9174519968692272E-40</v>
      </c>
      <c r="IA191" s="92">
        <f t="shared" si="230"/>
        <v>1.1498071585667497E-35</v>
      </c>
      <c r="IB191" s="92">
        <f t="shared" si="230"/>
        <v>2.4568687579591999E-34</v>
      </c>
      <c r="IC191" s="92">
        <f t="shared" si="230"/>
        <v>8.1059413587175307E-34</v>
      </c>
      <c r="ID191" s="92">
        <f t="shared" si="230"/>
        <v>3.2073513602517676E-33</v>
      </c>
      <c r="IE191" s="92">
        <f t="shared" si="230"/>
        <v>2.3395889237768439E-27</v>
      </c>
      <c r="IF191" s="92">
        <f t="shared" si="230"/>
        <v>2.3204717524217323E-25</v>
      </c>
      <c r="IG191" s="92">
        <f t="shared" si="230"/>
        <v>4.2252651603852829E-28</v>
      </c>
      <c r="II191" s="92">
        <f t="shared" si="231"/>
        <v>5.079165364043553E-2</v>
      </c>
      <c r="IJ191" s="92">
        <f t="shared" si="231"/>
        <v>1.7688579252826728E-2</v>
      </c>
      <c r="IK191" s="92">
        <f t="shared" si="231"/>
        <v>1.2430130705352737E-2</v>
      </c>
      <c r="IL191" s="92">
        <f t="shared" si="231"/>
        <v>6.9014083197045115E-3</v>
      </c>
      <c r="IM191" s="92">
        <f t="shared" si="231"/>
        <v>2.9176632921793021E-2</v>
      </c>
      <c r="IN191" s="92">
        <f t="shared" si="231"/>
        <v>3.1992525047404789E-2</v>
      </c>
      <c r="IO191" s="92">
        <f t="shared" si="231"/>
        <v>2.0833255406569249E-2</v>
      </c>
      <c r="IP191" s="92">
        <f t="shared" si="231"/>
        <v>9.6498815512745476E-3</v>
      </c>
      <c r="IQ191" s="92">
        <f t="shared" si="231"/>
        <v>2.4299540216789751E-2</v>
      </c>
      <c r="IR191" s="92">
        <f t="shared" si="231"/>
        <v>3.7332312619707181E-2</v>
      </c>
      <c r="IS191" s="92">
        <f t="shared" si="231"/>
        <v>6.5411136003321921E-2</v>
      </c>
      <c r="IT191" s="92">
        <f t="shared" si="231"/>
        <v>9.7508722460070696E-2</v>
      </c>
      <c r="IU191" s="92">
        <f t="shared" si="231"/>
        <v>0.14613371079558271</v>
      </c>
      <c r="IV191" s="92">
        <f t="shared" si="231"/>
        <v>0.3531898197304022</v>
      </c>
      <c r="IW191" s="92">
        <f t="shared" si="231"/>
        <v>0.20203495553704981</v>
      </c>
      <c r="IY191" s="92">
        <f t="shared" si="232"/>
        <v>5.079165364043553E-2</v>
      </c>
      <c r="IZ191" s="92">
        <f t="shared" si="232"/>
        <v>1.7688579252826728E-2</v>
      </c>
      <c r="JA191" s="92">
        <f t="shared" si="232"/>
        <v>1.2430130705352737E-2</v>
      </c>
      <c r="JB191" s="92">
        <f t="shared" si="232"/>
        <v>6.9014083197045115E-3</v>
      </c>
      <c r="JC191" s="92">
        <f t="shared" si="232"/>
        <v>2.9176632921793021E-2</v>
      </c>
      <c r="JD191" s="92">
        <f t="shared" si="232"/>
        <v>3.1992525047404789E-2</v>
      </c>
      <c r="JE191" s="92">
        <f t="shared" si="232"/>
        <v>2.0833255406569249E-2</v>
      </c>
      <c r="JF191" s="92">
        <f t="shared" si="232"/>
        <v>9.6498815512745476E-3</v>
      </c>
      <c r="JG191" s="92">
        <f t="shared" si="232"/>
        <v>2.4299540216789751E-2</v>
      </c>
      <c r="JH191" s="92">
        <f t="shared" si="232"/>
        <v>3.7332312619707181E-2</v>
      </c>
      <c r="JI191" s="92">
        <f t="shared" si="232"/>
        <v>6.5411136003321921E-2</v>
      </c>
      <c r="JJ191" s="92">
        <f t="shared" si="232"/>
        <v>9.7508722460070696E-2</v>
      </c>
      <c r="JK191" s="92">
        <f t="shared" si="232"/>
        <v>0.14613371079558271</v>
      </c>
      <c r="JL191" s="92">
        <f t="shared" si="232"/>
        <v>0.3531898197304022</v>
      </c>
      <c r="JM191" s="92">
        <f t="shared" si="232"/>
        <v>0.20203495553704981</v>
      </c>
    </row>
    <row r="192" spans="2:273" x14ac:dyDescent="0.25">
      <c r="B192" s="2">
        <v>165</v>
      </c>
      <c r="C192" s="37">
        <v>29.85</v>
      </c>
      <c r="D192" s="37">
        <v>28.574999999999999</v>
      </c>
      <c r="E192" s="37">
        <v>29.675000000000001</v>
      </c>
      <c r="F192" s="37">
        <v>29.175000000000001</v>
      </c>
      <c r="G192" s="37">
        <v>29.7</v>
      </c>
      <c r="H192" s="37">
        <v>31.675000000000001</v>
      </c>
      <c r="I192" s="37">
        <v>28.774999999999999</v>
      </c>
      <c r="J192" s="37">
        <v>29.524999999999999</v>
      </c>
      <c r="K192" s="37">
        <v>30.6</v>
      </c>
      <c r="L192" s="37">
        <v>26.875</v>
      </c>
      <c r="M192" s="37">
        <v>26.925000000000001</v>
      </c>
      <c r="N192" s="37">
        <v>23.975999999999999</v>
      </c>
      <c r="O192" s="37">
        <v>26.19</v>
      </c>
      <c r="P192" s="37">
        <v>29.974</v>
      </c>
      <c r="Q192" s="37">
        <v>34.051000000000002</v>
      </c>
      <c r="S192" s="4">
        <f t="shared" si="233"/>
        <v>29.879938953775898</v>
      </c>
      <c r="T192" s="4">
        <f t="shared" si="233"/>
        <v>28.549871435183626</v>
      </c>
      <c r="U192" s="4">
        <f t="shared" si="233"/>
        <v>30.535521700191111</v>
      </c>
      <c r="V192" s="4">
        <f t="shared" si="233"/>
        <v>30.643189057339224</v>
      </c>
      <c r="W192" s="4">
        <f t="shared" si="233"/>
        <v>30.612739538028485</v>
      </c>
      <c r="X192" s="4">
        <f t="shared" si="233"/>
        <v>30.220068614226122</v>
      </c>
      <c r="Y192" s="4">
        <f t="shared" si="233"/>
        <v>29.341813950083523</v>
      </c>
      <c r="Z192" s="4">
        <f t="shared" si="233"/>
        <v>30.773788789921603</v>
      </c>
      <c r="AA192" s="4">
        <f t="shared" si="233"/>
        <v>29.911049983819733</v>
      </c>
      <c r="AB192" s="4">
        <f t="shared" si="233"/>
        <v>27.112686246378225</v>
      </c>
      <c r="AC192" s="4">
        <f t="shared" si="233"/>
        <v>26.642922488940762</v>
      </c>
      <c r="AD192" s="4">
        <f t="shared" si="233"/>
        <v>25.771068558107483</v>
      </c>
      <c r="AE192" s="4">
        <f t="shared" si="233"/>
        <v>27.789522428325029</v>
      </c>
      <c r="AF192" s="4">
        <f t="shared" si="233"/>
        <v>31.392026336800946</v>
      </c>
      <c r="AG192" s="4">
        <f t="shared" si="233"/>
        <v>37.562259615932305</v>
      </c>
      <c r="AI192" s="4">
        <f t="shared" si="234"/>
        <v>-2.9938953775896948E-2</v>
      </c>
      <c r="AJ192" s="4">
        <f t="shared" si="234"/>
        <v>2.5128564816373711E-2</v>
      </c>
      <c r="AK192" s="4">
        <f t="shared" si="234"/>
        <v>-0.86052170019111074</v>
      </c>
      <c r="AL192" s="4">
        <f t="shared" si="234"/>
        <v>-1.4681890573392238</v>
      </c>
      <c r="AM192" s="4">
        <f t="shared" si="234"/>
        <v>-0.91273953802848595</v>
      </c>
      <c r="AN192" s="4">
        <f t="shared" si="234"/>
        <v>1.4549313857738788</v>
      </c>
      <c r="AO192" s="4">
        <f t="shared" si="234"/>
        <v>-0.56681395008352453</v>
      </c>
      <c r="AP192" s="4">
        <f t="shared" si="234"/>
        <v>-1.2487887899216048</v>
      </c>
      <c r="AQ192" s="4">
        <f t="shared" si="234"/>
        <v>0.68895001618026797</v>
      </c>
      <c r="AR192" s="4">
        <f t="shared" si="234"/>
        <v>-0.23768624637822455</v>
      </c>
      <c r="AS192" s="4">
        <f t="shared" si="234"/>
        <v>0.28207751105923862</v>
      </c>
      <c r="AT192" s="4">
        <f t="shared" si="234"/>
        <v>-1.7950685581074843</v>
      </c>
      <c r="AU192" s="4">
        <f t="shared" si="234"/>
        <v>-1.5995224283250273</v>
      </c>
      <c r="AV192" s="4">
        <f t="shared" si="234"/>
        <v>-1.4180263368009456</v>
      </c>
      <c r="AW192" s="4">
        <f t="shared" si="234"/>
        <v>-3.5112596159323033</v>
      </c>
      <c r="AY192" s="2">
        <f t="shared" si="226"/>
        <v>29.879826478015463</v>
      </c>
      <c r="AZ192" s="2">
        <f t="shared" si="226"/>
        <v>28.548973708516527</v>
      </c>
      <c r="BA192" s="2">
        <f t="shared" si="226"/>
        <v>30.53370743901694</v>
      </c>
      <c r="BB192" s="2">
        <f t="shared" si="226"/>
        <v>30.642328961855849</v>
      </c>
      <c r="BC192" s="2">
        <f t="shared" si="226"/>
        <v>30.597621376899621</v>
      </c>
      <c r="BD192" s="2">
        <f t="shared" si="226"/>
        <v>30.201151727051972</v>
      </c>
      <c r="BE192" s="2">
        <f t="shared" si="226"/>
        <v>29.330851492742131</v>
      </c>
      <c r="BF192" s="2">
        <f t="shared" si="226"/>
        <v>30.770932775223635</v>
      </c>
      <c r="BG192" s="2">
        <f t="shared" si="226"/>
        <v>29.893755518265699</v>
      </c>
      <c r="BH192" s="2">
        <f t="shared" si="226"/>
        <v>27.069505971863482</v>
      </c>
      <c r="BI192" s="2">
        <f t="shared" si="226"/>
        <v>26.503730668009418</v>
      </c>
      <c r="BJ192" s="2">
        <f t="shared" si="226"/>
        <v>25.444937050185068</v>
      </c>
      <c r="BK192" s="2">
        <f t="shared" si="226"/>
        <v>26.923561295487815</v>
      </c>
      <c r="BL192" s="2">
        <f t="shared" si="226"/>
        <v>27.307293353728575</v>
      </c>
      <c r="BM192" s="2">
        <f t="shared" si="226"/>
        <v>31.780113777203958</v>
      </c>
      <c r="BO192" s="2" t="str">
        <f t="shared" si="181"/>
        <v/>
      </c>
      <c r="BP192" s="2" t="str">
        <f t="shared" si="182"/>
        <v/>
      </c>
      <c r="BQ192" s="2" t="str">
        <f t="shared" si="183"/>
        <v/>
      </c>
      <c r="BR192" s="2" t="str">
        <f t="shared" si="184"/>
        <v/>
      </c>
      <c r="BS192" s="2" t="str">
        <f t="shared" si="185"/>
        <v/>
      </c>
      <c r="BT192" s="2" t="str">
        <f t="shared" si="186"/>
        <v/>
      </c>
      <c r="BU192" s="2" t="str">
        <f t="shared" si="187"/>
        <v/>
      </c>
      <c r="BV192" s="2" t="str">
        <f t="shared" si="188"/>
        <v/>
      </c>
      <c r="BW192" s="2" t="str">
        <f t="shared" si="189"/>
        <v/>
      </c>
      <c r="BX192" s="2" t="str">
        <f t="shared" si="190"/>
        <v/>
      </c>
      <c r="BY192" s="2" t="str">
        <f t="shared" si="191"/>
        <v/>
      </c>
      <c r="BZ192" s="2" t="str">
        <f t="shared" si="192"/>
        <v/>
      </c>
      <c r="CA192" s="2" t="str">
        <f t="shared" si="193"/>
        <v/>
      </c>
      <c r="CB192" s="2" t="str">
        <f t="shared" si="194"/>
        <v/>
      </c>
      <c r="CC192" s="2" t="str">
        <f t="shared" si="195"/>
        <v/>
      </c>
      <c r="CE192" s="2" t="str">
        <f t="shared" si="227"/>
        <v/>
      </c>
      <c r="CF192" s="2" t="str">
        <f t="shared" si="227"/>
        <v/>
      </c>
      <c r="CG192" s="2" t="str">
        <f t="shared" si="227"/>
        <v/>
      </c>
      <c r="CH192" s="2" t="str">
        <f t="shared" si="227"/>
        <v/>
      </c>
      <c r="CI192" s="2" t="str">
        <f t="shared" si="227"/>
        <v/>
      </c>
      <c r="CJ192" s="2" t="str">
        <f t="shared" si="227"/>
        <v/>
      </c>
      <c r="CK192" s="2" t="str">
        <f t="shared" si="227"/>
        <v/>
      </c>
      <c r="CL192" s="2" t="str">
        <f t="shared" si="227"/>
        <v/>
      </c>
      <c r="CM192" s="2" t="str">
        <f t="shared" si="227"/>
        <v/>
      </c>
      <c r="CN192" s="2" t="str">
        <f t="shared" si="227"/>
        <v/>
      </c>
      <c r="CO192" s="2" t="str">
        <f t="shared" si="227"/>
        <v/>
      </c>
      <c r="CP192" s="2" t="str">
        <f t="shared" si="227"/>
        <v/>
      </c>
      <c r="CQ192" s="2" t="str">
        <f t="shared" si="227"/>
        <v/>
      </c>
      <c r="CR192" s="2" t="str">
        <f t="shared" si="227"/>
        <v/>
      </c>
      <c r="CS192" s="2" t="str">
        <f t="shared" si="227"/>
        <v/>
      </c>
      <c r="CU192" s="2" t="str">
        <f t="shared" si="196"/>
        <v/>
      </c>
      <c r="CV192" s="2">
        <f t="shared" si="197"/>
        <v>28.574999999999999</v>
      </c>
      <c r="CW192" s="2">
        <f t="shared" si="198"/>
        <v>29.675000000000001</v>
      </c>
      <c r="CX192" s="2">
        <f t="shared" si="199"/>
        <v>29.175000000000001</v>
      </c>
      <c r="CY192" s="2" t="str">
        <f t="shared" si="200"/>
        <v/>
      </c>
      <c r="CZ192" s="2" t="str">
        <f t="shared" si="201"/>
        <v/>
      </c>
      <c r="DA192" s="2">
        <f t="shared" si="202"/>
        <v>28.774999999999999</v>
      </c>
      <c r="DB192" s="2">
        <f t="shared" si="203"/>
        <v>29.524999999999999</v>
      </c>
      <c r="DC192" s="2" t="str">
        <f t="shared" si="204"/>
        <v/>
      </c>
      <c r="DD192" s="2" t="str">
        <f t="shared" si="205"/>
        <v/>
      </c>
      <c r="DE192" s="2" t="str">
        <f t="shared" si="206"/>
        <v/>
      </c>
      <c r="DF192" s="2" t="str">
        <f t="shared" si="207"/>
        <v/>
      </c>
      <c r="DG192" s="2" t="str">
        <f t="shared" si="208"/>
        <v/>
      </c>
      <c r="DH192" s="2" t="str">
        <f t="shared" si="209"/>
        <v/>
      </c>
      <c r="DI192" s="2" t="str">
        <f t="shared" si="210"/>
        <v/>
      </c>
      <c r="DK192" s="2">
        <f t="shared" si="235"/>
        <v>88.955662020905919</v>
      </c>
      <c r="DL192" s="2">
        <f t="shared" si="235"/>
        <v>79.011072874493919</v>
      </c>
      <c r="DM192" s="2">
        <f t="shared" si="235"/>
        <v>72.750261324041816</v>
      </c>
      <c r="DN192" s="2">
        <f t="shared" si="235"/>
        <v>93.361432758015283</v>
      </c>
      <c r="DO192" s="2">
        <f t="shared" si="235"/>
        <v>87.31485200845664</v>
      </c>
      <c r="DP192" s="2">
        <f t="shared" si="235"/>
        <v>75.893449342300755</v>
      </c>
      <c r="DQ192" s="2">
        <f t="shared" si="235"/>
        <v>79.70230292962853</v>
      </c>
      <c r="DR192" s="2">
        <f t="shared" si="235"/>
        <v>81.209717607973431</v>
      </c>
      <c r="DS192" s="2">
        <f t="shared" si="235"/>
        <v>77.751351303735021</v>
      </c>
      <c r="DT192" s="2">
        <f t="shared" si="235"/>
        <v>76.084623072144339</v>
      </c>
      <c r="DU192" s="2">
        <f t="shared" si="235"/>
        <v>65.278858885017428</v>
      </c>
      <c r="DV192" s="2">
        <f t="shared" si="235"/>
        <v>75.764988825128341</v>
      </c>
      <c r="DW192" s="2">
        <f t="shared" si="235"/>
        <v>68.151340521494006</v>
      </c>
      <c r="DX192" s="2">
        <f t="shared" si="235"/>
        <v>85.265398671096349</v>
      </c>
      <c r="DY192" s="2">
        <f t="shared" si="235"/>
        <v>78.664105263157893</v>
      </c>
      <c r="EA192" s="2">
        <f t="shared" si="239"/>
        <v>29.515061590524532</v>
      </c>
      <c r="EB192" s="2">
        <f t="shared" si="239"/>
        <v>27.939565879664894</v>
      </c>
      <c r="EC192" s="2">
        <f t="shared" si="239"/>
        <v>31.355685195598049</v>
      </c>
      <c r="ED192" s="2">
        <f t="shared" si="239"/>
        <v>29.572935254607234</v>
      </c>
      <c r="EE192" s="2">
        <f t="shared" si="239"/>
        <v>29.999633268945445</v>
      </c>
      <c r="EF192" s="2">
        <f t="shared" si="238"/>
        <v>29.879270090466949</v>
      </c>
      <c r="EG192" s="2">
        <f t="shared" si="238"/>
        <v>28.961319250514876</v>
      </c>
      <c r="EH192" s="2">
        <f t="shared" si="238"/>
        <v>31.153097210841004</v>
      </c>
      <c r="EI192" s="2">
        <f t="shared" si="238"/>
        <v>29.38489125175251</v>
      </c>
      <c r="EJ192" s="2">
        <f t="shared" si="238"/>
        <v>26.459148138592688</v>
      </c>
      <c r="EK192" s="2">
        <f t="shared" si="211"/>
        <v>24.963734897517313</v>
      </c>
      <c r="EL192" s="2">
        <f t="shared" si="178"/>
        <v>25.04673001258444</v>
      </c>
      <c r="EM192" s="2">
        <f t="shared" si="178"/>
        <v>26.774738315885447</v>
      </c>
      <c r="EN192" s="2">
        <f t="shared" si="178"/>
        <v>27.160924548915176</v>
      </c>
      <c r="EO192" s="2">
        <f t="shared" si="178"/>
        <v>33.205259199790277</v>
      </c>
      <c r="EQ192" s="2">
        <f t="shared" si="236"/>
        <v>30.039137511916536</v>
      </c>
      <c r="ER192" s="2">
        <f t="shared" si="236"/>
        <v>28.769659112234876</v>
      </c>
      <c r="ES192" s="2">
        <f t="shared" si="236"/>
        <v>30.21938320783326</v>
      </c>
      <c r="ET192" s="2">
        <f t="shared" si="236"/>
        <v>31.051537181516302</v>
      </c>
      <c r="EU192" s="2">
        <f t="shared" si="236"/>
        <v>30.865689866203219</v>
      </c>
      <c r="EV192" s="2">
        <f t="shared" si="236"/>
        <v>30.343306462410645</v>
      </c>
      <c r="EW192" s="2">
        <f t="shared" si="236"/>
        <v>29.48702994351812</v>
      </c>
      <c r="EX192" s="2">
        <f t="shared" si="236"/>
        <v>30.615253198306121</v>
      </c>
      <c r="EY192" s="2">
        <f t="shared" si="236"/>
        <v>30.113915580362363</v>
      </c>
      <c r="EZ192" s="2">
        <f t="shared" si="236"/>
        <v>27.348347757035434</v>
      </c>
      <c r="FA192" s="2">
        <f t="shared" si="236"/>
        <v>27.286877111579003</v>
      </c>
      <c r="FB192" s="2">
        <f t="shared" si="236"/>
        <v>25.661685190359552</v>
      </c>
      <c r="FC192" s="2">
        <f t="shared" si="236"/>
        <v>27.007036108000364</v>
      </c>
      <c r="FD192" s="2">
        <f t="shared" si="236"/>
        <v>27.386287143882786</v>
      </c>
      <c r="FE192" s="2">
        <f t="shared" si="236"/>
        <v>30.918937220672884</v>
      </c>
      <c r="FG192" s="2">
        <f t="shared" si="237"/>
        <v>0.99998930461093849</v>
      </c>
      <c r="FH192" s="2">
        <f t="shared" si="237"/>
        <v>0.99999025596523861</v>
      </c>
      <c r="FI192" s="2">
        <f t="shared" si="237"/>
        <v>0.9999884772168508</v>
      </c>
      <c r="FJ192" s="2">
        <f t="shared" si="237"/>
        <v>0.99998753525508721</v>
      </c>
      <c r="FK192" s="2">
        <f t="shared" si="237"/>
        <v>0.99998643259154107</v>
      </c>
      <c r="FL192" s="2">
        <f t="shared" si="237"/>
        <v>0.99998728075587362</v>
      </c>
      <c r="FM192" s="2">
        <f t="shared" si="237"/>
        <v>0.99998698175918166</v>
      </c>
      <c r="FN192" s="2">
        <f t="shared" si="237"/>
        <v>0.99998567100992219</v>
      </c>
      <c r="FO192" s="2">
        <f t="shared" si="237"/>
        <v>0.99998597315416216</v>
      </c>
      <c r="FP192" s="2">
        <f t="shared" si="237"/>
        <v>0.99998552154441567</v>
      </c>
      <c r="FQ192" s="2">
        <f t="shared" si="237"/>
        <v>0.99998492618565349</v>
      </c>
      <c r="FR192" s="2">
        <f t="shared" si="237"/>
        <v>0.99998450403053607</v>
      </c>
      <c r="FS192" s="2">
        <f t="shared" si="237"/>
        <v>0.99998470896989666</v>
      </c>
      <c r="FT192" s="2">
        <f t="shared" si="237"/>
        <v>0.99998685259467324</v>
      </c>
      <c r="FU192" s="2">
        <f t="shared" si="237"/>
        <v>0.99998311287090946</v>
      </c>
      <c r="FW192" s="2">
        <f t="shared" si="228"/>
        <v>0.69480228394411514</v>
      </c>
      <c r="FX192" s="2">
        <f t="shared" si="228"/>
        <v>0.73354433263715024</v>
      </c>
      <c r="FY192" s="2">
        <f t="shared" si="228"/>
        <v>0.72379943550326553</v>
      </c>
      <c r="FZ192" s="2">
        <f t="shared" si="228"/>
        <v>0.72270878351464762</v>
      </c>
      <c r="GA192" s="2">
        <f t="shared" si="228"/>
        <v>0.68957443527546858</v>
      </c>
      <c r="GB192" s="2">
        <f t="shared" si="228"/>
        <v>0.69239480013180654</v>
      </c>
      <c r="GC192" s="2">
        <f t="shared" si="228"/>
        <v>0.70166288947842359</v>
      </c>
      <c r="GD192" s="2">
        <f t="shared" si="228"/>
        <v>0.7118824185284286</v>
      </c>
      <c r="GE192" s="2">
        <f t="shared" si="228"/>
        <v>0.69707665120498219</v>
      </c>
      <c r="GF192" s="2">
        <f t="shared" si="228"/>
        <v>0.68560458235888133</v>
      </c>
      <c r="GG192" s="2">
        <f t="shared" si="228"/>
        <v>0.66263186923298856</v>
      </c>
      <c r="GH192" s="2">
        <f t="shared" si="228"/>
        <v>0.64626028591004703</v>
      </c>
      <c r="GI192" s="2">
        <f t="shared" si="228"/>
        <v>0.63793240298710885</v>
      </c>
      <c r="GJ192" s="2">
        <f t="shared" si="228"/>
        <v>0.64609160966459878</v>
      </c>
      <c r="GK192" s="2">
        <f t="shared" si="228"/>
        <v>0.62367116487178043</v>
      </c>
      <c r="GM192" s="92">
        <f t="shared" si="229"/>
        <v>0</v>
      </c>
      <c r="GN192" s="92">
        <f t="shared" si="229"/>
        <v>0</v>
      </c>
      <c r="GO192" s="92">
        <f t="shared" si="229"/>
        <v>0</v>
      </c>
      <c r="GP192" s="92">
        <f t="shared" si="229"/>
        <v>0</v>
      </c>
      <c r="GQ192" s="92">
        <f t="shared" si="229"/>
        <v>0</v>
      </c>
      <c r="GR192" s="92">
        <f t="shared" si="229"/>
        <v>0</v>
      </c>
      <c r="GS192" s="92">
        <f t="shared" si="229"/>
        <v>0</v>
      </c>
      <c r="GT192" s="92">
        <f t="shared" si="229"/>
        <v>0</v>
      </c>
      <c r="GU192" s="92">
        <f t="shared" si="229"/>
        <v>0</v>
      </c>
      <c r="GV192" s="92">
        <f t="shared" si="229"/>
        <v>0</v>
      </c>
      <c r="GW192" s="92">
        <f t="shared" si="229"/>
        <v>0</v>
      </c>
      <c r="GX192" s="92">
        <f t="shared" si="229"/>
        <v>0</v>
      </c>
      <c r="GY192" s="92">
        <f t="shared" si="229"/>
        <v>0</v>
      </c>
      <c r="GZ192" s="92">
        <f t="shared" si="229"/>
        <v>0</v>
      </c>
      <c r="HA192" s="92">
        <f t="shared" si="229"/>
        <v>0</v>
      </c>
      <c r="HC192" s="92">
        <f t="shared" si="180"/>
        <v>0</v>
      </c>
      <c r="HD192" s="92">
        <f t="shared" si="180"/>
        <v>0</v>
      </c>
      <c r="HE192" s="92">
        <f t="shared" si="180"/>
        <v>0</v>
      </c>
      <c r="HF192" s="92">
        <f t="shared" si="180"/>
        <v>0</v>
      </c>
      <c r="HG192" s="92">
        <f t="shared" si="180"/>
        <v>0</v>
      </c>
      <c r="HH192" s="92">
        <f t="shared" si="180"/>
        <v>0</v>
      </c>
      <c r="HI192" s="92">
        <f t="shared" si="240"/>
        <v>0</v>
      </c>
      <c r="HJ192" s="92">
        <f t="shared" si="240"/>
        <v>0</v>
      </c>
      <c r="HK192" s="92">
        <f t="shared" si="240"/>
        <v>0</v>
      </c>
      <c r="HL192" s="92">
        <f t="shared" si="240"/>
        <v>0</v>
      </c>
      <c r="HM192" s="92">
        <f t="shared" si="240"/>
        <v>0</v>
      </c>
      <c r="HN192" s="92">
        <f t="shared" si="240"/>
        <v>0</v>
      </c>
      <c r="HO192" s="92">
        <f t="shared" si="225"/>
        <v>0</v>
      </c>
      <c r="HP192" s="92">
        <f t="shared" si="225"/>
        <v>0</v>
      </c>
      <c r="HQ192" s="92">
        <f t="shared" si="225"/>
        <v>1.516753937164791E-285</v>
      </c>
      <c r="HS192" s="92">
        <f t="shared" si="230"/>
        <v>2.0132165046971554E-26</v>
      </c>
      <c r="HT192" s="92">
        <f t="shared" si="230"/>
        <v>1.6870423947620813E-27</v>
      </c>
      <c r="HU192" s="92">
        <f t="shared" si="230"/>
        <v>2.458994233540757E-33</v>
      </c>
      <c r="HV192" s="92">
        <f t="shared" si="230"/>
        <v>5.4441642444060327E-40</v>
      </c>
      <c r="HW192" s="92">
        <f t="shared" si="230"/>
        <v>4.9676471721336255E-36</v>
      </c>
      <c r="HX192" s="92">
        <f t="shared" si="230"/>
        <v>2.9295468240607156E-34</v>
      </c>
      <c r="HY192" s="92">
        <f t="shared" si="230"/>
        <v>2.9223112839552598E-37</v>
      </c>
      <c r="HZ192" s="92">
        <f t="shared" si="230"/>
        <v>2.1198679858230792E-42</v>
      </c>
      <c r="IA192" s="92">
        <f t="shared" si="230"/>
        <v>2.0765306175474207E-37</v>
      </c>
      <c r="IB192" s="92">
        <f t="shared" si="230"/>
        <v>4.91730983422526E-36</v>
      </c>
      <c r="IC192" s="92">
        <f t="shared" si="230"/>
        <v>1.4538426818002215E-35</v>
      </c>
      <c r="ID192" s="92">
        <f t="shared" si="230"/>
        <v>5.598526552435249E-35</v>
      </c>
      <c r="IE192" s="92">
        <f t="shared" si="230"/>
        <v>7.9608453259148917E-29</v>
      </c>
      <c r="IF192" s="92">
        <f t="shared" si="230"/>
        <v>9.6907634726983021E-27</v>
      </c>
      <c r="IG192" s="92">
        <f t="shared" si="230"/>
        <v>1.1902315573116087E-29</v>
      </c>
      <c r="II192" s="92">
        <f t="shared" si="231"/>
        <v>2.872517547389343E-2</v>
      </c>
      <c r="IJ192" s="92">
        <f t="shared" si="231"/>
        <v>9.1916596455075775E-3</v>
      </c>
      <c r="IK192" s="92">
        <f t="shared" si="231"/>
        <v>5.7752819203961241E-3</v>
      </c>
      <c r="IL192" s="92">
        <f t="shared" si="231"/>
        <v>2.8212742761954709E-3</v>
      </c>
      <c r="IM192" s="92">
        <f t="shared" si="231"/>
        <v>1.399412354147316E-2</v>
      </c>
      <c r="IN192" s="92">
        <f t="shared" si="231"/>
        <v>1.5933160716866082E-2</v>
      </c>
      <c r="IO192" s="92">
        <f t="shared" si="231"/>
        <v>9.7680060097020873E-3</v>
      </c>
      <c r="IP192" s="92">
        <f t="shared" si="231"/>
        <v>3.9977493817640571E-3</v>
      </c>
      <c r="IQ192" s="92">
        <f t="shared" si="231"/>
        <v>1.1558926469139428E-2</v>
      </c>
      <c r="IR192" s="92">
        <f t="shared" si="231"/>
        <v>1.8728215198865483E-2</v>
      </c>
      <c r="IS192" s="92">
        <f t="shared" si="231"/>
        <v>3.4382756159205344E-2</v>
      </c>
      <c r="IT192" s="92">
        <f t="shared" si="231"/>
        <v>5.3827229813088462E-2</v>
      </c>
      <c r="IU192" s="92">
        <f t="shared" si="231"/>
        <v>9.0291310389004717E-2</v>
      </c>
      <c r="IV192" s="92">
        <f t="shared" si="231"/>
        <v>0.29673521632085365</v>
      </c>
      <c r="IW192" s="92">
        <f t="shared" si="231"/>
        <v>0.14006299192749386</v>
      </c>
      <c r="IY192" s="92">
        <f t="shared" si="232"/>
        <v>2.872517547389343E-2</v>
      </c>
      <c r="IZ192" s="92">
        <f t="shared" si="232"/>
        <v>9.1916596455075775E-3</v>
      </c>
      <c r="JA192" s="92">
        <f t="shared" si="232"/>
        <v>5.7752819203961241E-3</v>
      </c>
      <c r="JB192" s="92">
        <f t="shared" si="232"/>
        <v>2.8212742761954709E-3</v>
      </c>
      <c r="JC192" s="92">
        <f t="shared" si="232"/>
        <v>1.399412354147316E-2</v>
      </c>
      <c r="JD192" s="92">
        <f t="shared" si="232"/>
        <v>1.5933160716866082E-2</v>
      </c>
      <c r="JE192" s="92">
        <f t="shared" si="232"/>
        <v>9.7680060097020873E-3</v>
      </c>
      <c r="JF192" s="92">
        <f t="shared" si="232"/>
        <v>3.9977493817640571E-3</v>
      </c>
      <c r="JG192" s="92">
        <f t="shared" si="232"/>
        <v>1.1558926469139428E-2</v>
      </c>
      <c r="JH192" s="92">
        <f t="shared" si="232"/>
        <v>1.8728215198865483E-2</v>
      </c>
      <c r="JI192" s="92">
        <f t="shared" si="232"/>
        <v>3.4382756159205344E-2</v>
      </c>
      <c r="JJ192" s="92">
        <f t="shared" si="232"/>
        <v>5.3827229813088462E-2</v>
      </c>
      <c r="JK192" s="92">
        <f t="shared" si="232"/>
        <v>9.0291310389004717E-2</v>
      </c>
      <c r="JL192" s="92">
        <f t="shared" si="232"/>
        <v>0.29673521632085365</v>
      </c>
      <c r="JM192" s="92">
        <f t="shared" si="232"/>
        <v>0.14006299192749386</v>
      </c>
    </row>
    <row r="193" spans="2:273" x14ac:dyDescent="0.25">
      <c r="B193" s="2">
        <v>166</v>
      </c>
      <c r="C193" s="37">
        <v>29.175000000000001</v>
      </c>
      <c r="D193" s="37">
        <v>27.75</v>
      </c>
      <c r="E193" s="37">
        <v>29.425000000000001</v>
      </c>
      <c r="F193" s="37">
        <v>30.55</v>
      </c>
      <c r="G193" s="37">
        <v>32.475000000000001</v>
      </c>
      <c r="H193" s="37">
        <v>29.774999999999999</v>
      </c>
      <c r="I193" s="37">
        <v>26.274999999999999</v>
      </c>
      <c r="J193" s="37">
        <v>30.425000000000001</v>
      </c>
      <c r="K193" s="37">
        <v>28.9</v>
      </c>
      <c r="L193" s="37">
        <v>27.75</v>
      </c>
      <c r="M193" s="37">
        <v>25.925000000000001</v>
      </c>
      <c r="N193" s="37">
        <v>24.81</v>
      </c>
      <c r="O193" s="37">
        <v>26.524000000000001</v>
      </c>
      <c r="P193" s="37">
        <v>25.178999999999998</v>
      </c>
      <c r="Q193" s="37">
        <v>31.795000000000002</v>
      </c>
      <c r="S193" s="4">
        <f t="shared" si="233"/>
        <v>29.796695802192982</v>
      </c>
      <c r="T193" s="4">
        <f t="shared" si="233"/>
        <v>28.425083872155223</v>
      </c>
      <c r="U193" s="4">
        <f t="shared" si="233"/>
        <v>30.414048833587948</v>
      </c>
      <c r="V193" s="4">
        <f t="shared" si="233"/>
        <v>30.563801101677942</v>
      </c>
      <c r="W193" s="4">
        <f t="shared" si="233"/>
        <v>30.512266709568038</v>
      </c>
      <c r="X193" s="4">
        <f t="shared" si="233"/>
        <v>30.116872239002181</v>
      </c>
      <c r="Y193" s="4">
        <f t="shared" si="233"/>
        <v>29.228936398827038</v>
      </c>
      <c r="Z193" s="4">
        <f t="shared" si="233"/>
        <v>30.64095594374723</v>
      </c>
      <c r="AA193" s="4">
        <f t="shared" si="233"/>
        <v>29.770313253660277</v>
      </c>
      <c r="AB193" s="4">
        <f t="shared" si="233"/>
        <v>26.946760343382355</v>
      </c>
      <c r="AC193" s="4">
        <f t="shared" si="233"/>
        <v>26.429243174398838</v>
      </c>
      <c r="AD193" s="4">
        <f t="shared" si="233"/>
        <v>25.400485983255013</v>
      </c>
      <c r="AE193" s="4">
        <f t="shared" si="233"/>
        <v>27.138352122562761</v>
      </c>
      <c r="AF193" s="4">
        <f t="shared" si="233"/>
        <v>29.603738587599011</v>
      </c>
      <c r="AG193" s="4">
        <f t="shared" si="233"/>
        <v>34.680210408225939</v>
      </c>
      <c r="AI193" s="4">
        <f t="shared" si="234"/>
        <v>-0.62169580219298126</v>
      </c>
      <c r="AJ193" s="4">
        <f t="shared" si="234"/>
        <v>-0.67508387215522347</v>
      </c>
      <c r="AK193" s="4">
        <f t="shared" si="234"/>
        <v>-0.98904883358794748</v>
      </c>
      <c r="AL193" s="4">
        <f t="shared" si="234"/>
        <v>-1.3801101677941574E-2</v>
      </c>
      <c r="AM193" s="4">
        <f t="shared" si="234"/>
        <v>1.962733290431963</v>
      </c>
      <c r="AN193" s="4">
        <f t="shared" si="234"/>
        <v>-0.341872239002182</v>
      </c>
      <c r="AO193" s="4">
        <f t="shared" si="234"/>
        <v>-2.9539363988270395</v>
      </c>
      <c r="AP193" s="4">
        <f t="shared" si="234"/>
        <v>-0.21595594374722893</v>
      </c>
      <c r="AQ193" s="4">
        <f t="shared" si="234"/>
        <v>-0.87031325366027801</v>
      </c>
      <c r="AR193" s="4">
        <f t="shared" si="234"/>
        <v>0.80323965661764518</v>
      </c>
      <c r="AS193" s="4">
        <f t="shared" si="234"/>
        <v>-0.50424317439883737</v>
      </c>
      <c r="AT193" s="4">
        <f t="shared" si="234"/>
        <v>-0.59048598325501445</v>
      </c>
      <c r="AU193" s="4">
        <f t="shared" si="234"/>
        <v>-0.61435212256276017</v>
      </c>
      <c r="AV193" s="4">
        <f t="shared" si="234"/>
        <v>-4.4247385875990126</v>
      </c>
      <c r="AW193" s="4">
        <f t="shared" si="234"/>
        <v>-2.8852104082259373</v>
      </c>
      <c r="AY193" s="2">
        <f t="shared" si="226"/>
        <v>29.796656150523564</v>
      </c>
      <c r="AZ193" s="2">
        <f t="shared" si="226"/>
        <v>28.424806801694686</v>
      </c>
      <c r="BA193" s="2">
        <f t="shared" si="226"/>
        <v>30.413594263164704</v>
      </c>
      <c r="BB193" s="2">
        <f t="shared" si="226"/>
        <v>30.56363090331919</v>
      </c>
      <c r="BC193" s="2">
        <f t="shared" si="226"/>
        <v>30.508337373735898</v>
      </c>
      <c r="BD193" s="2">
        <f t="shared" si="226"/>
        <v>30.111592266892039</v>
      </c>
      <c r="BE193" s="2">
        <f t="shared" si="226"/>
        <v>29.226179747001559</v>
      </c>
      <c r="BF193" s="2">
        <f t="shared" si="226"/>
        <v>30.640380496899951</v>
      </c>
      <c r="BG193" s="2">
        <f t="shared" si="226"/>
        <v>29.76586144871354</v>
      </c>
      <c r="BH193" s="2">
        <f t="shared" si="226"/>
        <v>26.934609057223049</v>
      </c>
      <c r="BI193" s="2">
        <f t="shared" si="226"/>
        <v>26.387444790367226</v>
      </c>
      <c r="BJ193" s="2">
        <f t="shared" si="226"/>
        <v>25.295274156770027</v>
      </c>
      <c r="BK193" s="2">
        <f t="shared" si="226"/>
        <v>26.797599518935812</v>
      </c>
      <c r="BL193" s="2">
        <f t="shared" si="226"/>
        <v>27.183417764082723</v>
      </c>
      <c r="BM193" s="2">
        <f t="shared" si="226"/>
        <v>31.576875351428988</v>
      </c>
      <c r="BO193" s="2" t="str">
        <f t="shared" si="181"/>
        <v/>
      </c>
      <c r="BP193" s="2" t="str">
        <f t="shared" si="182"/>
        <v/>
      </c>
      <c r="BQ193" s="2" t="str">
        <f t="shared" si="183"/>
        <v/>
      </c>
      <c r="BR193" s="2" t="str">
        <f t="shared" si="184"/>
        <v/>
      </c>
      <c r="BS193" s="2" t="str">
        <f t="shared" si="185"/>
        <v/>
      </c>
      <c r="BT193" s="2" t="str">
        <f t="shared" si="186"/>
        <v/>
      </c>
      <c r="BU193" s="2" t="str">
        <f t="shared" si="187"/>
        <v/>
      </c>
      <c r="BV193" s="2" t="str">
        <f t="shared" si="188"/>
        <v/>
      </c>
      <c r="BW193" s="2" t="str">
        <f t="shared" si="189"/>
        <v/>
      </c>
      <c r="BX193" s="2" t="str">
        <f t="shared" si="190"/>
        <v/>
      </c>
      <c r="BY193" s="2" t="str">
        <f t="shared" si="191"/>
        <v/>
      </c>
      <c r="BZ193" s="2" t="str">
        <f t="shared" si="192"/>
        <v/>
      </c>
      <c r="CA193" s="2" t="str">
        <f t="shared" si="193"/>
        <v/>
      </c>
      <c r="CB193" s="2" t="str">
        <f t="shared" si="194"/>
        <v/>
      </c>
      <c r="CC193" s="2" t="str">
        <f t="shared" si="195"/>
        <v/>
      </c>
      <c r="CE193" s="2" t="str">
        <f t="shared" si="227"/>
        <v/>
      </c>
      <c r="CF193" s="2" t="str">
        <f t="shared" si="227"/>
        <v/>
      </c>
      <c r="CG193" s="2" t="str">
        <f t="shared" si="227"/>
        <v/>
      </c>
      <c r="CH193" s="2" t="str">
        <f t="shared" si="227"/>
        <v/>
      </c>
      <c r="CI193" s="2" t="str">
        <f t="shared" si="227"/>
        <v/>
      </c>
      <c r="CJ193" s="2" t="str">
        <f t="shared" si="227"/>
        <v/>
      </c>
      <c r="CK193" s="2" t="str">
        <f t="shared" si="227"/>
        <v/>
      </c>
      <c r="CL193" s="2" t="str">
        <f t="shared" si="227"/>
        <v/>
      </c>
      <c r="CM193" s="2" t="str">
        <f t="shared" si="227"/>
        <v/>
      </c>
      <c r="CN193" s="2" t="str">
        <f t="shared" si="227"/>
        <v/>
      </c>
      <c r="CO193" s="2" t="str">
        <f t="shared" si="227"/>
        <v/>
      </c>
      <c r="CP193" s="2" t="str">
        <f t="shared" si="227"/>
        <v/>
      </c>
      <c r="CQ193" s="2" t="str">
        <f t="shared" si="227"/>
        <v/>
      </c>
      <c r="CR193" s="2" t="str">
        <f t="shared" si="227"/>
        <v/>
      </c>
      <c r="CS193" s="2" t="str">
        <f t="shared" si="227"/>
        <v/>
      </c>
      <c r="CU193" s="2" t="str">
        <f t="shared" si="196"/>
        <v/>
      </c>
      <c r="CV193" s="2">
        <f t="shared" si="197"/>
        <v>27.75</v>
      </c>
      <c r="CW193" s="2">
        <f t="shared" si="198"/>
        <v>29.425000000000001</v>
      </c>
      <c r="CX193" s="2">
        <f t="shared" si="199"/>
        <v>30.55</v>
      </c>
      <c r="CY193" s="2">
        <f t="shared" si="200"/>
        <v>32.475000000000001</v>
      </c>
      <c r="CZ193" s="2">
        <f t="shared" si="201"/>
        <v>29.774999999999999</v>
      </c>
      <c r="DA193" s="2">
        <f t="shared" si="202"/>
        <v>26.274999999999999</v>
      </c>
      <c r="DB193" s="2">
        <f t="shared" si="203"/>
        <v>30.425000000000001</v>
      </c>
      <c r="DC193" s="2">
        <f t="shared" si="204"/>
        <v>28.9</v>
      </c>
      <c r="DD193" s="2">
        <f t="shared" si="205"/>
        <v>27.75</v>
      </c>
      <c r="DE193" s="2" t="str">
        <f t="shared" si="206"/>
        <v/>
      </c>
      <c r="DF193" s="2" t="str">
        <f t="shared" si="207"/>
        <v/>
      </c>
      <c r="DG193" s="2" t="str">
        <f t="shared" si="208"/>
        <v/>
      </c>
      <c r="DH193" s="2" t="str">
        <f t="shared" si="209"/>
        <v/>
      </c>
      <c r="DI193" s="2" t="str">
        <f t="shared" si="210"/>
        <v/>
      </c>
      <c r="DK193" s="2">
        <f t="shared" si="235"/>
        <v>89.237038327526122</v>
      </c>
      <c r="DL193" s="2">
        <f t="shared" si="235"/>
        <v>79.214099190283406</v>
      </c>
      <c r="DM193" s="2">
        <f t="shared" si="235"/>
        <v>72.922264808362371</v>
      </c>
      <c r="DN193" s="2">
        <f t="shared" si="235"/>
        <v>93.683302946816838</v>
      </c>
      <c r="DO193" s="2">
        <f t="shared" si="235"/>
        <v>87.596564482029578</v>
      </c>
      <c r="DP193" s="2">
        <f t="shared" si="235"/>
        <v>76.100962914944773</v>
      </c>
      <c r="DQ193" s="2">
        <f t="shared" si="235"/>
        <v>79.932014497130794</v>
      </c>
      <c r="DR193" s="2">
        <f t="shared" si="235"/>
        <v>81.413538205980075</v>
      </c>
      <c r="DS193" s="2">
        <f t="shared" si="235"/>
        <v>77.945065186751236</v>
      </c>
      <c r="DT193" s="2">
        <f t="shared" si="235"/>
        <v>76.28743078626799</v>
      </c>
      <c r="DU193" s="2">
        <f t="shared" si="235"/>
        <v>65.403959059233458</v>
      </c>
      <c r="DV193" s="2">
        <f t="shared" si="235"/>
        <v>75.96211960132888</v>
      </c>
      <c r="DW193" s="2">
        <f t="shared" si="235"/>
        <v>68.290444256518668</v>
      </c>
      <c r="DX193" s="2">
        <f t="shared" si="235"/>
        <v>85.533847176079746</v>
      </c>
      <c r="DY193" s="2">
        <f t="shared" si="235"/>
        <v>78.878052631578953</v>
      </c>
      <c r="EA193" s="2">
        <f t="shared" si="239"/>
        <v>29.414925437112238</v>
      </c>
      <c r="EB193" s="2">
        <f t="shared" si="239"/>
        <v>27.789338647933622</v>
      </c>
      <c r="EC193" s="2">
        <f t="shared" si="239"/>
        <v>31.270746646316979</v>
      </c>
      <c r="ED193" s="2">
        <f t="shared" si="239"/>
        <v>29.44887718945774</v>
      </c>
      <c r="EE193" s="2">
        <f t="shared" si="239"/>
        <v>29.882908513199524</v>
      </c>
      <c r="EF193" s="2">
        <f t="shared" si="238"/>
        <v>29.77436874732253</v>
      </c>
      <c r="EG193" s="2">
        <f t="shared" si="238"/>
        <v>28.839721669228638</v>
      </c>
      <c r="EH193" s="2">
        <f t="shared" si="238"/>
        <v>31.038899890740243</v>
      </c>
      <c r="EI193" s="2">
        <f t="shared" si="238"/>
        <v>29.233750832309752</v>
      </c>
      <c r="EJ193" s="2">
        <f t="shared" si="238"/>
        <v>26.295645583762781</v>
      </c>
      <c r="EK193" s="2">
        <f t="shared" si="211"/>
        <v>24.773133937530456</v>
      </c>
      <c r="EL193" s="2">
        <f t="shared" si="178"/>
        <v>24.877013828749014</v>
      </c>
      <c r="EM193" s="2">
        <f t="shared" si="178"/>
        <v>26.640828750681806</v>
      </c>
      <c r="EN193" s="2">
        <f t="shared" si="178"/>
        <v>27.029680907632166</v>
      </c>
      <c r="EO193" s="2">
        <f t="shared" si="178"/>
        <v>33.072038458072541</v>
      </c>
      <c r="EQ193" s="2">
        <f t="shared" si="236"/>
        <v>29.94876338885355</v>
      </c>
      <c r="ER193" s="2">
        <f t="shared" si="236"/>
        <v>28.634717939740785</v>
      </c>
      <c r="ES193" s="2">
        <f t="shared" si="236"/>
        <v>30.114696589653313</v>
      </c>
      <c r="ET193" s="2">
        <f t="shared" si="236"/>
        <v>30.952723392097877</v>
      </c>
      <c r="EU193" s="2">
        <f t="shared" si="236"/>
        <v>30.764105944993069</v>
      </c>
      <c r="EV193" s="2">
        <f t="shared" si="236"/>
        <v>30.247470806183667</v>
      </c>
      <c r="EW193" s="2">
        <f t="shared" si="236"/>
        <v>29.37519633602502</v>
      </c>
      <c r="EX193" s="2">
        <f t="shared" si="236"/>
        <v>30.492379781877588</v>
      </c>
      <c r="EY193" s="2">
        <f t="shared" si="236"/>
        <v>29.975880434480942</v>
      </c>
      <c r="EZ193" s="2">
        <f t="shared" si="236"/>
        <v>27.200898753986973</v>
      </c>
      <c r="FA193" s="2">
        <f t="shared" si="236"/>
        <v>27.136208426639136</v>
      </c>
      <c r="FB193" s="2">
        <f t="shared" si="236"/>
        <v>25.502988200905932</v>
      </c>
      <c r="FC193" s="2">
        <f t="shared" si="236"/>
        <v>26.877866461382197</v>
      </c>
      <c r="FD193" s="2">
        <f t="shared" si="236"/>
        <v>27.259168209589497</v>
      </c>
      <c r="FE193" s="2">
        <f t="shared" si="236"/>
        <v>30.752970053898956</v>
      </c>
      <c r="FG193" s="2">
        <f t="shared" si="237"/>
        <v>0.99999024568006523</v>
      </c>
      <c r="FH193" s="2">
        <f t="shared" si="237"/>
        <v>0.99999111332705937</v>
      </c>
      <c r="FI193" s="2">
        <f t="shared" si="237"/>
        <v>0.9999894910862136</v>
      </c>
      <c r="FJ193" s="2">
        <f t="shared" si="237"/>
        <v>0.99998863200506172</v>
      </c>
      <c r="FK193" s="2">
        <f t="shared" si="237"/>
        <v>0.99998762636165195</v>
      </c>
      <c r="FL193" s="2">
        <f t="shared" si="237"/>
        <v>0.99998839989850608</v>
      </c>
      <c r="FM193" s="2">
        <f t="shared" si="237"/>
        <v>0.99998812720966446</v>
      </c>
      <c r="FN193" s="2">
        <f t="shared" si="237"/>
        <v>0.99998693178925568</v>
      </c>
      <c r="FO193" s="2">
        <f t="shared" si="237"/>
        <v>0.99998720734876512</v>
      </c>
      <c r="FP193" s="2">
        <f t="shared" si="237"/>
        <v>0.99998679547474811</v>
      </c>
      <c r="FQ193" s="2">
        <f t="shared" si="237"/>
        <v>0.99998625249969175</v>
      </c>
      <c r="FR193" s="2">
        <f t="shared" si="237"/>
        <v>0.99998586748861329</v>
      </c>
      <c r="FS193" s="2">
        <f t="shared" si="237"/>
        <v>0.99998605439603783</v>
      </c>
      <c r="FT193" s="2">
        <f t="shared" si="237"/>
        <v>0.99998800940996158</v>
      </c>
      <c r="FU193" s="2">
        <f t="shared" si="237"/>
        <v>0.99998459873233936</v>
      </c>
      <c r="FW193" s="2">
        <f t="shared" si="228"/>
        <v>0.71397544543201841</v>
      </c>
      <c r="FX193" s="2">
        <f t="shared" si="228"/>
        <v>0.75115532742186397</v>
      </c>
      <c r="FY193" s="2">
        <f t="shared" si="228"/>
        <v>0.74182782174735107</v>
      </c>
      <c r="FZ193" s="2">
        <f t="shared" si="228"/>
        <v>0.74078286415114158</v>
      </c>
      <c r="GA193" s="2">
        <f t="shared" si="228"/>
        <v>0.70893844000221229</v>
      </c>
      <c r="GB193" s="2">
        <f t="shared" si="228"/>
        <v>0.71165643875186568</v>
      </c>
      <c r="GC193" s="2">
        <f t="shared" si="228"/>
        <v>0.72057838328911106</v>
      </c>
      <c r="GD193" s="2">
        <f t="shared" si="228"/>
        <v>0.73039892541315776</v>
      </c>
      <c r="GE193" s="2">
        <f t="shared" si="228"/>
        <v>0.71616530049889815</v>
      </c>
      <c r="GF193" s="2">
        <f t="shared" si="228"/>
        <v>0.7051103234602234</v>
      </c>
      <c r="GG193" s="2">
        <f t="shared" si="228"/>
        <v>0.68290368669866575</v>
      </c>
      <c r="GH193" s="2">
        <f t="shared" si="228"/>
        <v>0.66702150400068416</v>
      </c>
      <c r="GI193" s="2">
        <f t="shared" si="228"/>
        <v>0.65892443337170414</v>
      </c>
      <c r="GJ193" s="2">
        <f t="shared" si="228"/>
        <v>0.66685762424339801</v>
      </c>
      <c r="GK193" s="2">
        <f t="shared" si="228"/>
        <v>0.64502995023183385</v>
      </c>
      <c r="GM193" s="92">
        <f t="shared" si="229"/>
        <v>0</v>
      </c>
      <c r="GN193" s="92">
        <f t="shared" si="229"/>
        <v>0</v>
      </c>
      <c r="GO193" s="92">
        <f t="shared" si="229"/>
        <v>0</v>
      </c>
      <c r="GP193" s="92">
        <f t="shared" si="229"/>
        <v>0</v>
      </c>
      <c r="GQ193" s="92">
        <f t="shared" si="229"/>
        <v>0</v>
      </c>
      <c r="GR193" s="92">
        <f t="shared" si="229"/>
        <v>0</v>
      </c>
      <c r="GS193" s="92">
        <f t="shared" si="229"/>
        <v>0</v>
      </c>
      <c r="GT193" s="92">
        <f t="shared" si="229"/>
        <v>0</v>
      </c>
      <c r="GU193" s="92">
        <f t="shared" si="229"/>
        <v>0</v>
      </c>
      <c r="GV193" s="92">
        <f t="shared" si="229"/>
        <v>0</v>
      </c>
      <c r="GW193" s="92">
        <f t="shared" si="229"/>
        <v>0</v>
      </c>
      <c r="GX193" s="92">
        <f t="shared" si="229"/>
        <v>0</v>
      </c>
      <c r="GY193" s="92">
        <f t="shared" si="229"/>
        <v>0</v>
      </c>
      <c r="GZ193" s="92">
        <f t="shared" si="229"/>
        <v>0</v>
      </c>
      <c r="HA193" s="92">
        <f t="shared" si="229"/>
        <v>0</v>
      </c>
      <c r="HC193" s="92">
        <f t="shared" si="180"/>
        <v>0</v>
      </c>
      <c r="HD193" s="92">
        <f t="shared" si="180"/>
        <v>0</v>
      </c>
      <c r="HE193" s="92">
        <f t="shared" si="180"/>
        <v>0</v>
      </c>
      <c r="HF193" s="92">
        <f t="shared" si="180"/>
        <v>0</v>
      </c>
      <c r="HG193" s="92">
        <f t="shared" si="180"/>
        <v>0</v>
      </c>
      <c r="HH193" s="92">
        <f t="shared" si="180"/>
        <v>0</v>
      </c>
      <c r="HI193" s="92">
        <f t="shared" si="240"/>
        <v>0</v>
      </c>
      <c r="HJ193" s="92">
        <f t="shared" si="240"/>
        <v>0</v>
      </c>
      <c r="HK193" s="92">
        <f t="shared" si="240"/>
        <v>0</v>
      </c>
      <c r="HL193" s="92">
        <f t="shared" si="240"/>
        <v>0</v>
      </c>
      <c r="HM193" s="92">
        <f t="shared" si="240"/>
        <v>0</v>
      </c>
      <c r="HN193" s="92">
        <f t="shared" si="240"/>
        <v>0</v>
      </c>
      <c r="HO193" s="92">
        <f t="shared" si="225"/>
        <v>0</v>
      </c>
      <c r="HP193" s="92">
        <f t="shared" si="225"/>
        <v>0</v>
      </c>
      <c r="HQ193" s="92">
        <f t="shared" si="225"/>
        <v>9.3023040515551122E-293</v>
      </c>
      <c r="HS193" s="92">
        <f t="shared" si="230"/>
        <v>1.0005104251279576E-27</v>
      </c>
      <c r="HT193" s="92">
        <f t="shared" si="230"/>
        <v>8.6013794729710161E-29</v>
      </c>
      <c r="HU193" s="92">
        <f t="shared" si="230"/>
        <v>6.2767852014215147E-35</v>
      </c>
      <c r="HV193" s="92">
        <f t="shared" si="230"/>
        <v>6.7628094659364905E-42</v>
      </c>
      <c r="HW193" s="92">
        <f t="shared" si="230"/>
        <v>8.2422695399942628E-38</v>
      </c>
      <c r="HX193" s="92">
        <f t="shared" si="230"/>
        <v>6.2282249312386248E-36</v>
      </c>
      <c r="HY193" s="92">
        <f t="shared" si="230"/>
        <v>4.8699109432299851E-39</v>
      </c>
      <c r="HZ193" s="92">
        <f t="shared" si="230"/>
        <v>2.0997456667876019E-44</v>
      </c>
      <c r="IA193" s="92">
        <f t="shared" si="230"/>
        <v>3.3957458427550801E-39</v>
      </c>
      <c r="IB193" s="92">
        <f t="shared" si="230"/>
        <v>8.9230493927604011E-38</v>
      </c>
      <c r="IC193" s="92">
        <f t="shared" si="230"/>
        <v>2.3474079137272191E-37</v>
      </c>
      <c r="ID193" s="92">
        <f t="shared" si="230"/>
        <v>8.7682119576810501E-37</v>
      </c>
      <c r="IE193" s="92">
        <f t="shared" si="230"/>
        <v>2.4696928099703604E-30</v>
      </c>
      <c r="IF193" s="92">
        <f t="shared" si="230"/>
        <v>3.7053766391124685E-28</v>
      </c>
      <c r="IG193" s="92">
        <f t="shared" si="230"/>
        <v>3.0333267048991876E-31</v>
      </c>
      <c r="II193" s="92">
        <f t="shared" si="231"/>
        <v>1.5311094483013011E-2</v>
      </c>
      <c r="IJ193" s="92">
        <f t="shared" si="231"/>
        <v>4.5233894890470885E-3</v>
      </c>
      <c r="IK193" s="92">
        <f t="shared" si="231"/>
        <v>2.5090765466265078E-3</v>
      </c>
      <c r="IL193" s="92">
        <f t="shared" si="231"/>
        <v>1.0657064704263433E-3</v>
      </c>
      <c r="IM193" s="92">
        <f t="shared" si="231"/>
        <v>6.2055285427854061E-3</v>
      </c>
      <c r="IN193" s="92">
        <f t="shared" si="231"/>
        <v>7.3749665423016308E-3</v>
      </c>
      <c r="IO193" s="92">
        <f t="shared" si="231"/>
        <v>4.2483449196436367E-3</v>
      </c>
      <c r="IP193" s="92">
        <f t="shared" si="231"/>
        <v>1.5249954427218285E-3</v>
      </c>
      <c r="IQ193" s="92">
        <f t="shared" si="231"/>
        <v>5.0971995152145023E-3</v>
      </c>
      <c r="IR193" s="92">
        <f t="shared" si="231"/>
        <v>8.7109263329588973E-3</v>
      </c>
      <c r="IS193" s="92">
        <f t="shared" si="231"/>
        <v>1.6640615563822504E-2</v>
      </c>
      <c r="IT193" s="92">
        <f t="shared" si="231"/>
        <v>2.7249055591572879E-2</v>
      </c>
      <c r="IU193" s="92">
        <f t="shared" si="231"/>
        <v>5.1728302549587317E-2</v>
      </c>
      <c r="IV193" s="92">
        <f t="shared" si="231"/>
        <v>0.2421125561565044</v>
      </c>
      <c r="IW193" s="92">
        <f t="shared" si="231"/>
        <v>9.1311897279685597E-2</v>
      </c>
      <c r="IY193" s="92">
        <f t="shared" si="232"/>
        <v>1.5311094483013011E-2</v>
      </c>
      <c r="IZ193" s="92">
        <f t="shared" si="232"/>
        <v>4.5233894890470885E-3</v>
      </c>
      <c r="JA193" s="92">
        <f t="shared" si="232"/>
        <v>2.5090765466265078E-3</v>
      </c>
      <c r="JB193" s="92">
        <f t="shared" si="232"/>
        <v>1.0657064704263433E-3</v>
      </c>
      <c r="JC193" s="92">
        <f t="shared" si="232"/>
        <v>6.2055285427854061E-3</v>
      </c>
      <c r="JD193" s="92">
        <f t="shared" si="232"/>
        <v>7.3749665423016308E-3</v>
      </c>
      <c r="JE193" s="92">
        <f t="shared" si="232"/>
        <v>4.2483449196436367E-3</v>
      </c>
      <c r="JF193" s="92">
        <f t="shared" si="232"/>
        <v>1.5249954427218285E-3</v>
      </c>
      <c r="JG193" s="92">
        <f t="shared" si="232"/>
        <v>5.0971995152145023E-3</v>
      </c>
      <c r="JH193" s="92">
        <f t="shared" si="232"/>
        <v>8.7109263329588973E-3</v>
      </c>
      <c r="JI193" s="92">
        <f t="shared" si="232"/>
        <v>1.6640615563822504E-2</v>
      </c>
      <c r="JJ193" s="92">
        <f t="shared" si="232"/>
        <v>2.7249055591572879E-2</v>
      </c>
      <c r="JK193" s="92">
        <f t="shared" si="232"/>
        <v>5.1728302549587317E-2</v>
      </c>
      <c r="JL193" s="92">
        <f t="shared" si="232"/>
        <v>0.2421125561565044</v>
      </c>
      <c r="JM193" s="92">
        <f t="shared" si="232"/>
        <v>9.1311897279685597E-2</v>
      </c>
    </row>
    <row r="194" spans="2:273" x14ac:dyDescent="0.25">
      <c r="B194" s="2">
        <v>167</v>
      </c>
      <c r="C194" s="37">
        <v>28.725000000000001</v>
      </c>
      <c r="D194" s="37">
        <v>28.375</v>
      </c>
      <c r="E194" s="37">
        <v>28.7</v>
      </c>
      <c r="F194" s="37">
        <v>32.774999999999999</v>
      </c>
      <c r="G194" s="37">
        <v>30.65</v>
      </c>
      <c r="H194" s="37">
        <v>28.5</v>
      </c>
      <c r="I194" s="37">
        <v>28.975000000000001</v>
      </c>
      <c r="J194" s="37">
        <v>30.524999999999999</v>
      </c>
      <c r="K194" s="37">
        <v>29.324999999999999</v>
      </c>
      <c r="L194" s="37">
        <v>25.725000000000001</v>
      </c>
      <c r="M194" s="37">
        <v>28.2</v>
      </c>
      <c r="N194" s="37">
        <v>24.952000000000002</v>
      </c>
      <c r="O194" s="37">
        <v>25.332999999999998</v>
      </c>
      <c r="P194" s="37">
        <v>26.486999999999998</v>
      </c>
      <c r="Q194" s="37">
        <v>27.640999999999998</v>
      </c>
      <c r="S194" s="4">
        <f t="shared" si="233"/>
        <v>29.713474531354223</v>
      </c>
      <c r="T194" s="4">
        <f t="shared" si="233"/>
        <v>28.30057470563872</v>
      </c>
      <c r="U194" s="4">
        <f t="shared" si="233"/>
        <v>30.293796903591687</v>
      </c>
      <c r="V194" s="4">
        <f t="shared" si="233"/>
        <v>30.484681653022847</v>
      </c>
      <c r="W194" s="4">
        <f t="shared" si="233"/>
        <v>30.419885895395268</v>
      </c>
      <c r="X194" s="4">
        <f t="shared" si="233"/>
        <v>30.023335954350497</v>
      </c>
      <c r="Y194" s="4">
        <f t="shared" si="233"/>
        <v>29.12208209026144</v>
      </c>
      <c r="Z194" s="4">
        <f t="shared" si="233"/>
        <v>30.510039318698976</v>
      </c>
      <c r="AA194" s="4">
        <f t="shared" si="233"/>
        <v>29.638918902710959</v>
      </c>
      <c r="AB194" s="4">
        <f t="shared" si="233"/>
        <v>26.802694964136812</v>
      </c>
      <c r="AC194" s="4">
        <f t="shared" si="233"/>
        <v>26.282155235822501</v>
      </c>
      <c r="AD194" s="4">
        <f t="shared" si="233"/>
        <v>25.175280203202568</v>
      </c>
      <c r="AE194" s="4">
        <f t="shared" si="233"/>
        <v>26.791153294804278</v>
      </c>
      <c r="AF194" s="4">
        <f t="shared" si="233"/>
        <v>28.411144840687886</v>
      </c>
      <c r="AG194" s="4">
        <f t="shared" si="233"/>
        <v>32.915665499809293</v>
      </c>
      <c r="AI194" s="4">
        <f t="shared" si="234"/>
        <v>-0.98847453135422114</v>
      </c>
      <c r="AJ194" s="4">
        <f t="shared" si="234"/>
        <v>7.4425294361279981E-2</v>
      </c>
      <c r="AK194" s="4">
        <f t="shared" si="234"/>
        <v>-1.5937969035916879</v>
      </c>
      <c r="AL194" s="4">
        <f t="shared" si="234"/>
        <v>2.290318346977152</v>
      </c>
      <c r="AM194" s="4">
        <f t="shared" si="234"/>
        <v>0.23011410460473058</v>
      </c>
      <c r="AN194" s="4">
        <f t="shared" si="234"/>
        <v>-1.5233359543504967</v>
      </c>
      <c r="AO194" s="4">
        <f t="shared" si="234"/>
        <v>-0.14708209026143848</v>
      </c>
      <c r="AP194" s="4">
        <f t="shared" si="234"/>
        <v>1.4960681301023016E-2</v>
      </c>
      <c r="AQ194" s="4">
        <f t="shared" si="234"/>
        <v>-0.31391890271095946</v>
      </c>
      <c r="AR194" s="4">
        <f t="shared" si="234"/>
        <v>-1.0776949641368105</v>
      </c>
      <c r="AS194" s="4">
        <f t="shared" si="234"/>
        <v>1.9178447641774987</v>
      </c>
      <c r="AT194" s="4">
        <f t="shared" si="234"/>
        <v>-0.2232802032025667</v>
      </c>
      <c r="AU194" s="4">
        <f t="shared" si="234"/>
        <v>-1.4581532948042799</v>
      </c>
      <c r="AV194" s="4">
        <f t="shared" si="234"/>
        <v>-1.9241448406878874</v>
      </c>
      <c r="AW194" s="4">
        <f t="shared" si="234"/>
        <v>-5.274665499809295</v>
      </c>
      <c r="AY194" s="2">
        <f t="shared" si="226"/>
        <v>29.713461835073169</v>
      </c>
      <c r="AZ194" s="2">
        <f t="shared" si="226"/>
        <v>28.300496688866591</v>
      </c>
      <c r="BA194" s="2">
        <f t="shared" si="226"/>
        <v>30.293695322772557</v>
      </c>
      <c r="BB194" s="2">
        <f t="shared" si="226"/>
        <v>30.484652262931412</v>
      </c>
      <c r="BC194" s="2">
        <f t="shared" si="226"/>
        <v>30.418989941839257</v>
      </c>
      <c r="BD194" s="2">
        <f t="shared" si="226"/>
        <v>30.022031009942097</v>
      </c>
      <c r="BE194" s="2">
        <f t="shared" si="226"/>
        <v>29.121471333489385</v>
      </c>
      <c r="BF194" s="2">
        <f t="shared" si="226"/>
        <v>30.50993868285309</v>
      </c>
      <c r="BG194" s="2">
        <f t="shared" si="226"/>
        <v>29.637909725872913</v>
      </c>
      <c r="BH194" s="2">
        <f t="shared" si="226"/>
        <v>26.799677193260457</v>
      </c>
      <c r="BI194" s="2">
        <f t="shared" si="226"/>
        <v>26.27116891095638</v>
      </c>
      <c r="BJ194" s="2">
        <f t="shared" si="226"/>
        <v>25.14567354271653</v>
      </c>
      <c r="BK194" s="2">
        <f t="shared" si="226"/>
        <v>26.671694634759604</v>
      </c>
      <c r="BL194" s="2">
        <f t="shared" si="226"/>
        <v>27.059571803958701</v>
      </c>
      <c r="BM194" s="2">
        <f t="shared" si="226"/>
        <v>31.373566438395049</v>
      </c>
      <c r="BO194" s="2" t="str">
        <f t="shared" si="181"/>
        <v/>
      </c>
      <c r="BP194" s="2" t="str">
        <f t="shared" si="182"/>
        <v/>
      </c>
      <c r="BQ194" s="2" t="str">
        <f t="shared" si="183"/>
        <v/>
      </c>
      <c r="BR194" s="2" t="str">
        <f t="shared" si="184"/>
        <v/>
      </c>
      <c r="BS194" s="2" t="str">
        <f t="shared" si="185"/>
        <v/>
      </c>
      <c r="BT194" s="2" t="str">
        <f t="shared" si="186"/>
        <v/>
      </c>
      <c r="BU194" s="2" t="str">
        <f t="shared" si="187"/>
        <v/>
      </c>
      <c r="BV194" s="2" t="str">
        <f t="shared" si="188"/>
        <v/>
      </c>
      <c r="BW194" s="2" t="str">
        <f t="shared" si="189"/>
        <v/>
      </c>
      <c r="BX194" s="2" t="str">
        <f t="shared" si="190"/>
        <v/>
      </c>
      <c r="BY194" s="2" t="str">
        <f t="shared" si="191"/>
        <v/>
      </c>
      <c r="BZ194" s="2" t="str">
        <f t="shared" si="192"/>
        <v/>
      </c>
      <c r="CA194" s="2" t="str">
        <f t="shared" si="193"/>
        <v/>
      </c>
      <c r="CB194" s="2" t="str">
        <f t="shared" si="194"/>
        <v/>
      </c>
      <c r="CC194" s="2" t="str">
        <f t="shared" si="195"/>
        <v/>
      </c>
      <c r="CE194" s="2" t="str">
        <f t="shared" si="227"/>
        <v/>
      </c>
      <c r="CF194" s="2" t="str">
        <f t="shared" si="227"/>
        <v/>
      </c>
      <c r="CG194" s="2" t="str">
        <f t="shared" si="227"/>
        <v/>
      </c>
      <c r="CH194" s="2" t="str">
        <f t="shared" si="227"/>
        <v/>
      </c>
      <c r="CI194" s="2" t="str">
        <f t="shared" si="227"/>
        <v/>
      </c>
      <c r="CJ194" s="2" t="str">
        <f t="shared" si="227"/>
        <v/>
      </c>
      <c r="CK194" s="2" t="str">
        <f t="shared" si="227"/>
        <v/>
      </c>
      <c r="CL194" s="2" t="str">
        <f t="shared" si="227"/>
        <v/>
      </c>
      <c r="CM194" s="2" t="str">
        <f t="shared" si="227"/>
        <v/>
      </c>
      <c r="CN194" s="2" t="str">
        <f t="shared" si="227"/>
        <v/>
      </c>
      <c r="CO194" s="2" t="str">
        <f t="shared" si="227"/>
        <v/>
      </c>
      <c r="CP194" s="2" t="str">
        <f t="shared" si="227"/>
        <v/>
      </c>
      <c r="CQ194" s="2" t="str">
        <f t="shared" si="227"/>
        <v/>
      </c>
      <c r="CR194" s="2" t="str">
        <f t="shared" si="227"/>
        <v/>
      </c>
      <c r="CS194" s="2" t="str">
        <f t="shared" si="227"/>
        <v/>
      </c>
      <c r="CU194" s="2">
        <f t="shared" si="196"/>
        <v>28.725000000000001</v>
      </c>
      <c r="CV194" s="2">
        <f t="shared" si="197"/>
        <v>28.375</v>
      </c>
      <c r="CW194" s="2">
        <f t="shared" si="198"/>
        <v>28.7</v>
      </c>
      <c r="CX194" s="2">
        <f t="shared" si="199"/>
        <v>32.774999999999999</v>
      </c>
      <c r="CY194" s="2">
        <f t="shared" si="200"/>
        <v>30.65</v>
      </c>
      <c r="CZ194" s="2">
        <f t="shared" si="201"/>
        <v>28.5</v>
      </c>
      <c r="DA194" s="2">
        <f t="shared" si="202"/>
        <v>28.975000000000001</v>
      </c>
      <c r="DB194" s="2">
        <f t="shared" si="203"/>
        <v>30.524999999999999</v>
      </c>
      <c r="DC194" s="2">
        <f t="shared" si="204"/>
        <v>29.324999999999999</v>
      </c>
      <c r="DD194" s="2">
        <f t="shared" si="205"/>
        <v>25.725000000000001</v>
      </c>
      <c r="DE194" s="2">
        <f t="shared" si="206"/>
        <v>28.2</v>
      </c>
      <c r="DF194" s="2" t="str">
        <f t="shared" si="207"/>
        <v/>
      </c>
      <c r="DG194" s="2" t="str">
        <f t="shared" si="208"/>
        <v/>
      </c>
      <c r="DH194" s="2" t="str">
        <f t="shared" si="209"/>
        <v/>
      </c>
      <c r="DI194" s="2" t="str">
        <f t="shared" si="210"/>
        <v/>
      </c>
      <c r="DK194" s="2">
        <f t="shared" si="235"/>
        <v>89.518414634146325</v>
      </c>
      <c r="DL194" s="2">
        <f t="shared" si="235"/>
        <v>79.417125506072878</v>
      </c>
      <c r="DM194" s="2">
        <f t="shared" si="235"/>
        <v>73.094268292682926</v>
      </c>
      <c r="DN194" s="2">
        <f t="shared" si="235"/>
        <v>94.005173135618406</v>
      </c>
      <c r="DO194" s="2">
        <f t="shared" si="235"/>
        <v>87.87827695560253</v>
      </c>
      <c r="DP194" s="2">
        <f t="shared" si="235"/>
        <v>76.30847648758882</v>
      </c>
      <c r="DQ194" s="2">
        <f t="shared" si="235"/>
        <v>80.161726064633058</v>
      </c>
      <c r="DR194" s="2">
        <f t="shared" si="235"/>
        <v>81.617358803986718</v>
      </c>
      <c r="DS194" s="2">
        <f t="shared" si="235"/>
        <v>78.138779069767452</v>
      </c>
      <c r="DT194" s="2">
        <f t="shared" si="235"/>
        <v>76.490238500391641</v>
      </c>
      <c r="DU194" s="2">
        <f t="shared" si="235"/>
        <v>65.529059233449487</v>
      </c>
      <c r="DV194" s="2">
        <f t="shared" si="235"/>
        <v>76.159250377529418</v>
      </c>
      <c r="DW194" s="2">
        <f t="shared" si="235"/>
        <v>68.42954799154333</v>
      </c>
      <c r="DX194" s="2">
        <f t="shared" si="235"/>
        <v>85.802295681063129</v>
      </c>
      <c r="DY194" s="2">
        <f t="shared" si="235"/>
        <v>79.091999999999999</v>
      </c>
      <c r="EA194" s="2">
        <f t="shared" si="239"/>
        <v>29.314789283699941</v>
      </c>
      <c r="EB194" s="2">
        <f t="shared" si="239"/>
        <v>27.639111416202351</v>
      </c>
      <c r="EC194" s="2">
        <f t="shared" si="239"/>
        <v>31.185808097035913</v>
      </c>
      <c r="ED194" s="2">
        <f t="shared" si="239"/>
        <v>29.324819124308245</v>
      </c>
      <c r="EE194" s="2">
        <f t="shared" si="239"/>
        <v>29.766183757453607</v>
      </c>
      <c r="EF194" s="2">
        <f t="shared" si="238"/>
        <v>29.669467404178111</v>
      </c>
      <c r="EG194" s="2">
        <f t="shared" si="238"/>
        <v>28.7181240879424</v>
      </c>
      <c r="EH194" s="2">
        <f t="shared" si="238"/>
        <v>30.924702570639479</v>
      </c>
      <c r="EI194" s="2">
        <f t="shared" si="238"/>
        <v>29.082610412866998</v>
      </c>
      <c r="EJ194" s="2">
        <f t="shared" si="238"/>
        <v>26.132143028932873</v>
      </c>
      <c r="EK194" s="2">
        <f t="shared" si="211"/>
        <v>24.5825329775436</v>
      </c>
      <c r="EL194" s="2">
        <f t="shared" si="178"/>
        <v>24.707297644913588</v>
      </c>
      <c r="EM194" s="2">
        <f t="shared" si="178"/>
        <v>26.506919185478161</v>
      </c>
      <c r="EN194" s="2">
        <f t="shared" si="178"/>
        <v>26.898437266349159</v>
      </c>
      <c r="EO194" s="2">
        <f t="shared" si="178"/>
        <v>32.938817716354812</v>
      </c>
      <c r="EQ194" s="2">
        <f t="shared" si="236"/>
        <v>29.858389265790564</v>
      </c>
      <c r="ER194" s="2">
        <f t="shared" si="236"/>
        <v>28.49977676724669</v>
      </c>
      <c r="ES194" s="2">
        <f t="shared" si="236"/>
        <v>30.010009971473362</v>
      </c>
      <c r="ET194" s="2">
        <f t="shared" si="236"/>
        <v>30.853909602679447</v>
      </c>
      <c r="EU194" s="2">
        <f t="shared" si="236"/>
        <v>30.662522023782923</v>
      </c>
      <c r="EV194" s="2">
        <f t="shared" si="236"/>
        <v>30.151635149956686</v>
      </c>
      <c r="EW194" s="2">
        <f t="shared" si="236"/>
        <v>29.263362728531924</v>
      </c>
      <c r="EX194" s="2">
        <f t="shared" si="236"/>
        <v>30.369506365449055</v>
      </c>
      <c r="EY194" s="2">
        <f t="shared" si="236"/>
        <v>29.837845288599521</v>
      </c>
      <c r="EZ194" s="2">
        <f t="shared" si="236"/>
        <v>27.053449750938512</v>
      </c>
      <c r="FA194" s="2">
        <f t="shared" si="236"/>
        <v>26.98553974169927</v>
      </c>
      <c r="FB194" s="2">
        <f t="shared" si="236"/>
        <v>25.344291211452315</v>
      </c>
      <c r="FC194" s="2">
        <f t="shared" si="236"/>
        <v>26.748696814764035</v>
      </c>
      <c r="FD194" s="2">
        <f t="shared" si="236"/>
        <v>27.132049275296211</v>
      </c>
      <c r="FE194" s="2">
        <f t="shared" si="236"/>
        <v>30.587002887125028</v>
      </c>
      <c r="FG194" s="2">
        <f t="shared" si="237"/>
        <v>0.99999110394685364</v>
      </c>
      <c r="FH194" s="2">
        <f t="shared" si="237"/>
        <v>0.99999189525161503</v>
      </c>
      <c r="FI194" s="2">
        <f t="shared" si="237"/>
        <v>0.99999041574785463</v>
      </c>
      <c r="FJ194" s="2">
        <f t="shared" si="237"/>
        <v>0.99998963225502413</v>
      </c>
      <c r="FK194" s="2">
        <f t="shared" si="237"/>
        <v>0.99998871509541798</v>
      </c>
      <c r="FL194" s="2">
        <f t="shared" si="237"/>
        <v>0.99998942057090168</v>
      </c>
      <c r="FM194" s="2">
        <f t="shared" si="237"/>
        <v>0.99998917187520864</v>
      </c>
      <c r="FN194" s="2">
        <f t="shared" si="237"/>
        <v>0.9999880816364457</v>
      </c>
      <c r="FO194" s="2">
        <f t="shared" si="237"/>
        <v>0.99998833295027711</v>
      </c>
      <c r="FP194" s="2">
        <f t="shared" si="237"/>
        <v>0.99998795731584988</v>
      </c>
      <c r="FQ194" s="2">
        <f t="shared" si="237"/>
        <v>0.99998746211553857</v>
      </c>
      <c r="FR194" s="2">
        <f t="shared" si="237"/>
        <v>0.99998711098040038</v>
      </c>
      <c r="FS194" s="2">
        <f t="shared" si="237"/>
        <v>0.99998728144241866</v>
      </c>
      <c r="FT194" s="2">
        <f t="shared" si="237"/>
        <v>0.99998906444037716</v>
      </c>
      <c r="FU194" s="2">
        <f t="shared" si="237"/>
        <v>0.99998595385791911</v>
      </c>
      <c r="FW194" s="2">
        <f t="shared" si="228"/>
        <v>0.73240800191220556</v>
      </c>
      <c r="FX194" s="2">
        <f t="shared" si="228"/>
        <v>0.76797052894733908</v>
      </c>
      <c r="FY194" s="2">
        <f t="shared" si="228"/>
        <v>0.75907115014822846</v>
      </c>
      <c r="FZ194" s="2">
        <f t="shared" si="228"/>
        <v>0.75807322431474122</v>
      </c>
      <c r="GA194" s="2">
        <f t="shared" si="228"/>
        <v>0.72757174323208296</v>
      </c>
      <c r="GB194" s="2">
        <f t="shared" si="228"/>
        <v>0.73018196417446202</v>
      </c>
      <c r="GC194" s="2">
        <f t="shared" si="228"/>
        <v>0.73874112694867078</v>
      </c>
      <c r="GD194" s="2">
        <f t="shared" si="228"/>
        <v>0.74814643437709683</v>
      </c>
      <c r="GE194" s="2">
        <f t="shared" si="228"/>
        <v>0.73450921040813311</v>
      </c>
      <c r="GF194" s="2">
        <f t="shared" si="228"/>
        <v>0.72389325048834197</v>
      </c>
      <c r="GG194" s="2">
        <f t="shared" si="228"/>
        <v>0.70250428578823887</v>
      </c>
      <c r="GH194" s="2">
        <f t="shared" si="228"/>
        <v>0.68715408689943325</v>
      </c>
      <c r="GI194" s="2">
        <f t="shared" si="228"/>
        <v>0.67931121004919015</v>
      </c>
      <c r="GJ194" s="2">
        <f t="shared" si="228"/>
        <v>0.6869954660173665</v>
      </c>
      <c r="GK194" s="2">
        <f t="shared" si="228"/>
        <v>0.66582603896091463</v>
      </c>
      <c r="GM194" s="92">
        <f t="shared" si="229"/>
        <v>0</v>
      </c>
      <c r="GN194" s="92">
        <f t="shared" si="229"/>
        <v>0</v>
      </c>
      <c r="GO194" s="92">
        <f t="shared" si="229"/>
        <v>0</v>
      </c>
      <c r="GP194" s="92">
        <f t="shared" si="229"/>
        <v>0</v>
      </c>
      <c r="GQ194" s="92">
        <f t="shared" si="229"/>
        <v>0</v>
      </c>
      <c r="GR194" s="92">
        <f t="shared" si="229"/>
        <v>0</v>
      </c>
      <c r="GS194" s="92">
        <f t="shared" si="229"/>
        <v>0</v>
      </c>
      <c r="GT194" s="92">
        <f t="shared" si="229"/>
        <v>0</v>
      </c>
      <c r="GU194" s="92">
        <f t="shared" si="229"/>
        <v>0</v>
      </c>
      <c r="GV194" s="92">
        <f t="shared" si="229"/>
        <v>0</v>
      </c>
      <c r="GW194" s="92">
        <f t="shared" si="229"/>
        <v>0</v>
      </c>
      <c r="GX194" s="92">
        <f t="shared" si="229"/>
        <v>0</v>
      </c>
      <c r="GY194" s="92">
        <f t="shared" si="229"/>
        <v>0</v>
      </c>
      <c r="GZ194" s="92">
        <f t="shared" si="229"/>
        <v>0</v>
      </c>
      <c r="HA194" s="92">
        <f t="shared" si="229"/>
        <v>0</v>
      </c>
      <c r="HC194" s="92">
        <f t="shared" si="180"/>
        <v>0</v>
      </c>
      <c r="HD194" s="92">
        <f t="shared" si="180"/>
        <v>0</v>
      </c>
      <c r="HE194" s="92">
        <f t="shared" si="180"/>
        <v>0</v>
      </c>
      <c r="HF194" s="92">
        <f t="shared" si="180"/>
        <v>0</v>
      </c>
      <c r="HG194" s="92">
        <f t="shared" si="180"/>
        <v>0</v>
      </c>
      <c r="HH194" s="92">
        <f t="shared" si="180"/>
        <v>0</v>
      </c>
      <c r="HI194" s="92">
        <f t="shared" si="240"/>
        <v>0</v>
      </c>
      <c r="HJ194" s="92">
        <f t="shared" si="240"/>
        <v>0</v>
      </c>
      <c r="HK194" s="92">
        <f t="shared" si="240"/>
        <v>0</v>
      </c>
      <c r="HL194" s="92">
        <f t="shared" si="240"/>
        <v>0</v>
      </c>
      <c r="HM194" s="92">
        <f t="shared" si="240"/>
        <v>0</v>
      </c>
      <c r="HN194" s="92">
        <f t="shared" si="240"/>
        <v>0</v>
      </c>
      <c r="HO194" s="92">
        <f t="shared" si="225"/>
        <v>0</v>
      </c>
      <c r="HP194" s="92">
        <f t="shared" si="225"/>
        <v>0</v>
      </c>
      <c r="HQ194" s="92">
        <f t="shared" si="225"/>
        <v>4.6320149195967052E-300</v>
      </c>
      <c r="HS194" s="92">
        <f t="shared" si="230"/>
        <v>4.609710816938581E-29</v>
      </c>
      <c r="HT194" s="92">
        <f t="shared" si="230"/>
        <v>4.0828771200416042E-30</v>
      </c>
      <c r="HU194" s="92">
        <f t="shared" si="230"/>
        <v>1.465865653081567E-36</v>
      </c>
      <c r="HV194" s="92">
        <f t="shared" si="230"/>
        <v>7.5594522842770365E-44</v>
      </c>
      <c r="HW194" s="92">
        <f t="shared" si="230"/>
        <v>1.2344287854213963E-39</v>
      </c>
      <c r="HX194" s="92">
        <f t="shared" si="230"/>
        <v>1.2038256379998164E-37</v>
      </c>
      <c r="HY194" s="92">
        <f t="shared" si="230"/>
        <v>7.3520145382929604E-41</v>
      </c>
      <c r="HZ194" s="92">
        <f t="shared" si="230"/>
        <v>1.8633169582736397E-46</v>
      </c>
      <c r="IA194" s="92">
        <f t="shared" si="230"/>
        <v>5.028097678409996E-41</v>
      </c>
      <c r="IB194" s="92">
        <f t="shared" si="230"/>
        <v>1.4680027482129498E-39</v>
      </c>
      <c r="IC194" s="92">
        <f t="shared" si="230"/>
        <v>3.4119529830156836E-39</v>
      </c>
      <c r="ID194" s="92">
        <f t="shared" si="230"/>
        <v>1.2320931439672571E-38</v>
      </c>
      <c r="IE194" s="92">
        <f t="shared" si="230"/>
        <v>6.9851401693873967E-32</v>
      </c>
      <c r="IF194" s="92">
        <f t="shared" si="230"/>
        <v>1.2971286978617598E-29</v>
      </c>
      <c r="IG194" s="92">
        <f t="shared" si="230"/>
        <v>6.9936034640717492E-33</v>
      </c>
      <c r="II194" s="92">
        <f t="shared" si="231"/>
        <v>7.6993745475624513E-3</v>
      </c>
      <c r="IJ194" s="92">
        <f t="shared" si="231"/>
        <v>2.1092902656956367E-3</v>
      </c>
      <c r="IK194" s="92">
        <f t="shared" si="231"/>
        <v>1.019841663064468E-3</v>
      </c>
      <c r="IL194" s="92">
        <f t="shared" si="231"/>
        <v>3.7211571205670631E-4</v>
      </c>
      <c r="IM194" s="92">
        <f t="shared" si="231"/>
        <v>2.5469375179906989E-3</v>
      </c>
      <c r="IN194" s="92">
        <f t="shared" si="231"/>
        <v>3.1760621720993533E-3</v>
      </c>
      <c r="IO194" s="92">
        <f t="shared" si="231"/>
        <v>1.7154472695587934E-3</v>
      </c>
      <c r="IP194" s="92">
        <f t="shared" si="231"/>
        <v>5.3594121947724504E-4</v>
      </c>
      <c r="IQ194" s="92">
        <f t="shared" si="231"/>
        <v>2.0857368923103284E-3</v>
      </c>
      <c r="IR194" s="92">
        <f t="shared" si="231"/>
        <v>3.7610753634352008E-3</v>
      </c>
      <c r="IS194" s="92">
        <f t="shared" si="231"/>
        <v>7.4280400550240716E-3</v>
      </c>
      <c r="IT194" s="92">
        <f t="shared" si="231"/>
        <v>1.2675696047997103E-2</v>
      </c>
      <c r="IU194" s="92">
        <f t="shared" si="231"/>
        <v>2.7527194230922421E-2</v>
      </c>
      <c r="IV194" s="92">
        <f t="shared" si="231"/>
        <v>0.19220719941324399</v>
      </c>
      <c r="IW194" s="92">
        <f t="shared" si="231"/>
        <v>5.5971421749586275E-2</v>
      </c>
      <c r="IY194" s="92">
        <f t="shared" si="232"/>
        <v>7.6993745475624513E-3</v>
      </c>
      <c r="IZ194" s="92">
        <f t="shared" si="232"/>
        <v>2.1092902656956367E-3</v>
      </c>
      <c r="JA194" s="92">
        <f t="shared" si="232"/>
        <v>1.019841663064468E-3</v>
      </c>
      <c r="JB194" s="92">
        <f t="shared" si="232"/>
        <v>3.7211571205670631E-4</v>
      </c>
      <c r="JC194" s="92">
        <f t="shared" si="232"/>
        <v>2.5469375179906989E-3</v>
      </c>
      <c r="JD194" s="92">
        <f t="shared" si="232"/>
        <v>3.1760621720993533E-3</v>
      </c>
      <c r="JE194" s="92">
        <f t="shared" si="232"/>
        <v>1.7154472695587934E-3</v>
      </c>
      <c r="JF194" s="92">
        <f t="shared" si="232"/>
        <v>5.3594121947724504E-4</v>
      </c>
      <c r="JG194" s="92">
        <f t="shared" si="232"/>
        <v>2.0857368923103284E-3</v>
      </c>
      <c r="JH194" s="92">
        <f t="shared" si="232"/>
        <v>3.7610753634352008E-3</v>
      </c>
      <c r="JI194" s="92">
        <f t="shared" si="232"/>
        <v>7.4280400550240716E-3</v>
      </c>
      <c r="JJ194" s="92">
        <f t="shared" si="232"/>
        <v>1.2675696047997103E-2</v>
      </c>
      <c r="JK194" s="92">
        <f t="shared" si="232"/>
        <v>2.7527194230922421E-2</v>
      </c>
      <c r="JL194" s="92">
        <f t="shared" si="232"/>
        <v>0.19220719941324399</v>
      </c>
      <c r="JM194" s="92">
        <f t="shared" si="232"/>
        <v>5.5971421749586275E-2</v>
      </c>
    </row>
    <row r="195" spans="2:273" x14ac:dyDescent="0.25">
      <c r="B195" s="2">
        <v>168</v>
      </c>
      <c r="C195" s="37">
        <v>29.675000000000001</v>
      </c>
      <c r="D195" s="37">
        <v>27.375</v>
      </c>
      <c r="E195" s="37">
        <v>28.15</v>
      </c>
      <c r="F195" s="37">
        <v>30.274999999999999</v>
      </c>
      <c r="G195" s="37">
        <v>31.05</v>
      </c>
      <c r="H195" s="37">
        <v>29.95</v>
      </c>
      <c r="I195" s="37">
        <v>29.774999999999999</v>
      </c>
      <c r="J195" s="37">
        <v>27.675000000000001</v>
      </c>
      <c r="K195" s="37">
        <v>29.975000000000001</v>
      </c>
      <c r="L195" s="37">
        <v>25.4</v>
      </c>
      <c r="M195" s="37">
        <v>25.6</v>
      </c>
      <c r="N195" s="37">
        <v>24.905000000000001</v>
      </c>
      <c r="O195" s="37">
        <v>27.452000000000002</v>
      </c>
      <c r="P195" s="37">
        <v>24.026</v>
      </c>
      <c r="Q195" s="37">
        <v>28.436</v>
      </c>
      <c r="S195" s="4">
        <f t="shared" si="233"/>
        <v>29.630207787005936</v>
      </c>
      <c r="T195" s="4">
        <f t="shared" si="233"/>
        <v>28.17601465381367</v>
      </c>
      <c r="U195" s="4">
        <f t="shared" si="233"/>
        <v>30.174098749107351</v>
      </c>
      <c r="V195" s="4">
        <f t="shared" si="233"/>
        <v>30.405308770694411</v>
      </c>
      <c r="W195" s="4">
        <f t="shared" si="233"/>
        <v>30.32969371233596</v>
      </c>
      <c r="X195" s="4">
        <f t="shared" si="233"/>
        <v>29.932717008783094</v>
      </c>
      <c r="Y195" s="4">
        <f t="shared" si="233"/>
        <v>29.016807298025839</v>
      </c>
      <c r="Z195" s="4">
        <f t="shared" si="233"/>
        <v>30.379655513415706</v>
      </c>
      <c r="AA195" s="4">
        <f t="shared" si="233"/>
        <v>29.5100486796218</v>
      </c>
      <c r="AB195" s="4">
        <f t="shared" si="233"/>
        <v>26.665302665967147</v>
      </c>
      <c r="AC195" s="4">
        <f t="shared" si="233"/>
        <v>26.157234802187379</v>
      </c>
      <c r="AD195" s="4">
        <f t="shared" si="233"/>
        <v>25.003338196364112</v>
      </c>
      <c r="AE195" s="4">
        <f t="shared" si="233"/>
        <v>26.583092821806723</v>
      </c>
      <c r="AF195" s="4">
        <f t="shared" si="233"/>
        <v>27.646807836595048</v>
      </c>
      <c r="AG195" s="4">
        <f t="shared" si="233"/>
        <v>31.879101049621184</v>
      </c>
      <c r="AI195" s="4">
        <f t="shared" si="234"/>
        <v>4.4792212994064329E-2</v>
      </c>
      <c r="AJ195" s="4">
        <f t="shared" si="234"/>
        <v>-0.80101465381367021</v>
      </c>
      <c r="AK195" s="4">
        <f t="shared" si="234"/>
        <v>-2.0240987491073525</v>
      </c>
      <c r="AL195" s="4">
        <f t="shared" si="234"/>
        <v>-0.1303087706944126</v>
      </c>
      <c r="AM195" s="4">
        <f t="shared" si="234"/>
        <v>0.72030628766404092</v>
      </c>
      <c r="AN195" s="4">
        <f t="shared" si="234"/>
        <v>1.7282991216905685E-2</v>
      </c>
      <c r="AO195" s="4">
        <f t="shared" si="234"/>
        <v>0.75819270197415989</v>
      </c>
      <c r="AP195" s="4">
        <f t="shared" si="234"/>
        <v>-2.7046555134157053</v>
      </c>
      <c r="AQ195" s="4">
        <f t="shared" si="234"/>
        <v>0.46495132037820142</v>
      </c>
      <c r="AR195" s="4">
        <f t="shared" si="234"/>
        <v>-1.2653026659671482</v>
      </c>
      <c r="AS195" s="4">
        <f t="shared" si="234"/>
        <v>-0.5572348021873772</v>
      </c>
      <c r="AT195" s="4">
        <f t="shared" si="234"/>
        <v>-9.8338196364110786E-2</v>
      </c>
      <c r="AU195" s="4">
        <f t="shared" si="234"/>
        <v>0.8689071781932789</v>
      </c>
      <c r="AV195" s="4">
        <f t="shared" si="234"/>
        <v>-3.6208078365950485</v>
      </c>
      <c r="AW195" s="4">
        <f t="shared" si="234"/>
        <v>-3.443101049621184</v>
      </c>
      <c r="AY195" s="2">
        <f t="shared" ref="AY195:BM211" si="241">IF(OR($B195 &lt; C$230, $B195 &gt; C$233), #N/A, ((1-FG195)*DK195) + (FG195 - FW195)*EA195 + (FW195*EQ195))</f>
        <v>29.630204096879552</v>
      </c>
      <c r="AZ195" s="2">
        <f t="shared" si="241"/>
        <v>28.175994620579019</v>
      </c>
      <c r="BA195" s="2">
        <f t="shared" si="241"/>
        <v>30.174078514162311</v>
      </c>
      <c r="BB195" s="2">
        <f t="shared" si="241"/>
        <v>30.405304344513283</v>
      </c>
      <c r="BC195" s="2">
        <f t="shared" si="241"/>
        <v>30.32951462573854</v>
      </c>
      <c r="BD195" s="2">
        <f t="shared" si="241"/>
        <v>29.93243163204421</v>
      </c>
      <c r="BE195" s="2">
        <f t="shared" si="241"/>
        <v>29.016688154014094</v>
      </c>
      <c r="BF195" s="2">
        <f t="shared" si="241"/>
        <v>30.379640247715745</v>
      </c>
      <c r="BG195" s="2">
        <f t="shared" si="241"/>
        <v>29.509847356877493</v>
      </c>
      <c r="BH195" s="2">
        <f t="shared" si="241"/>
        <v>26.664641759040247</v>
      </c>
      <c r="BI195" s="2">
        <f t="shared" si="241"/>
        <v>26.154709806413173</v>
      </c>
      <c r="BJ195" s="2">
        <f t="shared" si="241"/>
        <v>24.996079536599535</v>
      </c>
      <c r="BK195" s="2">
        <f t="shared" si="241"/>
        <v>26.545823709434174</v>
      </c>
      <c r="BL195" s="2">
        <f t="shared" si="241"/>
        <v>26.935734626066886</v>
      </c>
      <c r="BM195" s="2">
        <f t="shared" si="241"/>
        <v>31.170391084827063</v>
      </c>
      <c r="BO195" s="2" t="str">
        <f t="shared" si="181"/>
        <v/>
      </c>
      <c r="BP195" s="2" t="str">
        <f t="shared" si="182"/>
        <v/>
      </c>
      <c r="BQ195" s="2" t="str">
        <f t="shared" si="183"/>
        <v/>
      </c>
      <c r="BR195" s="2" t="str">
        <f t="shared" si="184"/>
        <v/>
      </c>
      <c r="BS195" s="2" t="str">
        <f t="shared" si="185"/>
        <v/>
      </c>
      <c r="BT195" s="2" t="str">
        <f t="shared" si="186"/>
        <v/>
      </c>
      <c r="BU195" s="2" t="str">
        <f t="shared" si="187"/>
        <v/>
      </c>
      <c r="BV195" s="2" t="str">
        <f t="shared" si="188"/>
        <v/>
      </c>
      <c r="BW195" s="2" t="str">
        <f t="shared" si="189"/>
        <v/>
      </c>
      <c r="BX195" s="2" t="str">
        <f t="shared" si="190"/>
        <v/>
      </c>
      <c r="BY195" s="2" t="str">
        <f t="shared" si="191"/>
        <v/>
      </c>
      <c r="BZ195" s="2" t="str">
        <f t="shared" si="192"/>
        <v/>
      </c>
      <c r="CA195" s="2" t="str">
        <f t="shared" si="193"/>
        <v/>
      </c>
      <c r="CB195" s="2" t="str">
        <f t="shared" si="194"/>
        <v/>
      </c>
      <c r="CC195" s="2" t="str">
        <f t="shared" si="195"/>
        <v/>
      </c>
      <c r="CE195" s="2" t="str">
        <f t="shared" ref="CE195:CS211" si="242">IF(AND(IY195 &lt; $CS$22, $B195 &gt; C$231, $B195 &lt; C$232), C195, "")</f>
        <v/>
      </c>
      <c r="CF195" s="2" t="str">
        <f t="shared" si="242"/>
        <v/>
      </c>
      <c r="CG195" s="2" t="str">
        <f t="shared" si="242"/>
        <v/>
      </c>
      <c r="CH195" s="2" t="str">
        <f t="shared" si="242"/>
        <v/>
      </c>
      <c r="CI195" s="2" t="str">
        <f t="shared" si="242"/>
        <v/>
      </c>
      <c r="CJ195" s="2" t="str">
        <f t="shared" si="242"/>
        <v/>
      </c>
      <c r="CK195" s="2" t="str">
        <f t="shared" si="242"/>
        <v/>
      </c>
      <c r="CL195" s="2" t="str">
        <f t="shared" si="242"/>
        <v/>
      </c>
      <c r="CM195" s="2" t="str">
        <f t="shared" si="242"/>
        <v/>
      </c>
      <c r="CN195" s="2" t="str">
        <f t="shared" si="242"/>
        <v/>
      </c>
      <c r="CO195" s="2" t="str">
        <f t="shared" si="242"/>
        <v/>
      </c>
      <c r="CP195" s="2" t="str">
        <f t="shared" si="242"/>
        <v/>
      </c>
      <c r="CQ195" s="2" t="str">
        <f t="shared" si="242"/>
        <v/>
      </c>
      <c r="CR195" s="2" t="str">
        <f t="shared" si="242"/>
        <v/>
      </c>
      <c r="CS195" s="2" t="str">
        <f t="shared" si="242"/>
        <v/>
      </c>
      <c r="CU195" s="2">
        <f t="shared" si="196"/>
        <v>29.675000000000001</v>
      </c>
      <c r="CV195" s="2">
        <f t="shared" si="197"/>
        <v>27.375</v>
      </c>
      <c r="CW195" s="2">
        <f t="shared" si="198"/>
        <v>28.15</v>
      </c>
      <c r="CX195" s="2">
        <f t="shared" si="199"/>
        <v>30.274999999999999</v>
      </c>
      <c r="CY195" s="2">
        <f t="shared" si="200"/>
        <v>31.05</v>
      </c>
      <c r="CZ195" s="2">
        <f t="shared" si="201"/>
        <v>29.95</v>
      </c>
      <c r="DA195" s="2">
        <f t="shared" si="202"/>
        <v>29.774999999999999</v>
      </c>
      <c r="DB195" s="2">
        <f t="shared" si="203"/>
        <v>27.675000000000001</v>
      </c>
      <c r="DC195" s="2">
        <f t="shared" si="204"/>
        <v>29.975000000000001</v>
      </c>
      <c r="DD195" s="2">
        <f t="shared" si="205"/>
        <v>25.4</v>
      </c>
      <c r="DE195" s="2">
        <f t="shared" si="206"/>
        <v>25.6</v>
      </c>
      <c r="DF195" s="2">
        <f t="shared" si="207"/>
        <v>24.905000000000001</v>
      </c>
      <c r="DG195" s="2" t="str">
        <f t="shared" si="208"/>
        <v/>
      </c>
      <c r="DH195" s="2" t="str">
        <f t="shared" si="209"/>
        <v/>
      </c>
      <c r="DI195" s="2" t="str">
        <f t="shared" si="210"/>
        <v/>
      </c>
      <c r="DK195" s="2">
        <f t="shared" si="235"/>
        <v>89.799790940766542</v>
      </c>
      <c r="DL195" s="2">
        <f t="shared" si="235"/>
        <v>79.620151821862351</v>
      </c>
      <c r="DM195" s="2">
        <f t="shared" si="235"/>
        <v>73.266271777003482</v>
      </c>
      <c r="DN195" s="2">
        <f t="shared" si="235"/>
        <v>94.327043324419947</v>
      </c>
      <c r="DO195" s="2">
        <f t="shared" si="235"/>
        <v>88.159989429175454</v>
      </c>
      <c r="DP195" s="2">
        <f t="shared" si="235"/>
        <v>76.515990060232838</v>
      </c>
      <c r="DQ195" s="2">
        <f t="shared" si="235"/>
        <v>80.391437632135322</v>
      </c>
      <c r="DR195" s="2">
        <f t="shared" si="235"/>
        <v>81.821179401993362</v>
      </c>
      <c r="DS195" s="2">
        <f t="shared" si="235"/>
        <v>78.332492952783653</v>
      </c>
      <c r="DT195" s="2">
        <f t="shared" si="235"/>
        <v>76.693046214515306</v>
      </c>
      <c r="DU195" s="2">
        <f t="shared" si="235"/>
        <v>65.654159407665503</v>
      </c>
      <c r="DV195" s="2">
        <f t="shared" si="235"/>
        <v>76.35638115372997</v>
      </c>
      <c r="DW195" s="2">
        <f t="shared" si="235"/>
        <v>68.568651726567992</v>
      </c>
      <c r="DX195" s="2">
        <f t="shared" si="235"/>
        <v>86.070744186046511</v>
      </c>
      <c r="DY195" s="2">
        <f t="shared" si="235"/>
        <v>79.305947368421045</v>
      </c>
      <c r="EA195" s="2">
        <f t="shared" si="239"/>
        <v>29.214653130287648</v>
      </c>
      <c r="EB195" s="2">
        <f t="shared" si="239"/>
        <v>27.488884184471083</v>
      </c>
      <c r="EC195" s="2">
        <f t="shared" si="239"/>
        <v>31.100869547754847</v>
      </c>
      <c r="ED195" s="2">
        <f t="shared" si="239"/>
        <v>29.200761059158751</v>
      </c>
      <c r="EE195" s="2">
        <f t="shared" si="239"/>
        <v>29.649459001707687</v>
      </c>
      <c r="EF195" s="2">
        <f t="shared" si="238"/>
        <v>29.564566061033691</v>
      </c>
      <c r="EG195" s="2">
        <f t="shared" si="238"/>
        <v>28.596526506656161</v>
      </c>
      <c r="EH195" s="2">
        <f t="shared" si="238"/>
        <v>30.810505250538718</v>
      </c>
      <c r="EI195" s="2">
        <f t="shared" si="238"/>
        <v>28.931469993424241</v>
      </c>
      <c r="EJ195" s="2">
        <f t="shared" si="238"/>
        <v>25.968640474102965</v>
      </c>
      <c r="EK195" s="2">
        <f t="shared" si="211"/>
        <v>24.391932017556748</v>
      </c>
      <c r="EL195" s="2">
        <f t="shared" si="178"/>
        <v>24.537581461078162</v>
      </c>
      <c r="EM195" s="2">
        <f t="shared" si="178"/>
        <v>26.373009620274516</v>
      </c>
      <c r="EN195" s="2">
        <f t="shared" si="178"/>
        <v>26.767193625066149</v>
      </c>
      <c r="EO195" s="2">
        <f t="shared" si="178"/>
        <v>32.805596974637083</v>
      </c>
      <c r="EQ195" s="2">
        <f t="shared" si="236"/>
        <v>29.768015142727577</v>
      </c>
      <c r="ER195" s="2">
        <f t="shared" si="236"/>
        <v>28.364835594752599</v>
      </c>
      <c r="ES195" s="2">
        <f t="shared" si="236"/>
        <v>29.905323353293415</v>
      </c>
      <c r="ET195" s="2">
        <f t="shared" si="236"/>
        <v>30.755095813261022</v>
      </c>
      <c r="EU195" s="2">
        <f t="shared" si="236"/>
        <v>30.560938102572777</v>
      </c>
      <c r="EV195" s="2">
        <f t="shared" si="236"/>
        <v>30.055799493729708</v>
      </c>
      <c r="EW195" s="2">
        <f t="shared" si="236"/>
        <v>29.151529121038823</v>
      </c>
      <c r="EX195" s="2">
        <f t="shared" si="236"/>
        <v>30.246632949020523</v>
      </c>
      <c r="EY195" s="2">
        <f t="shared" si="236"/>
        <v>29.6998101427181</v>
      </c>
      <c r="EZ195" s="2">
        <f t="shared" si="236"/>
        <v>26.906000747890054</v>
      </c>
      <c r="FA195" s="2">
        <f t="shared" si="236"/>
        <v>26.834871056759404</v>
      </c>
      <c r="FB195" s="2">
        <f t="shared" si="236"/>
        <v>25.185594221998695</v>
      </c>
      <c r="FC195" s="2">
        <f t="shared" si="236"/>
        <v>26.619527168145872</v>
      </c>
      <c r="FD195" s="2">
        <f t="shared" si="236"/>
        <v>27.004930341002925</v>
      </c>
      <c r="FE195" s="2">
        <f t="shared" si="236"/>
        <v>30.421035720351099</v>
      </c>
      <c r="FG195" s="2">
        <f t="shared" si="237"/>
        <v>0.99999188669675232</v>
      </c>
      <c r="FH195" s="2">
        <f t="shared" si="237"/>
        <v>0.9999926083763514</v>
      </c>
      <c r="FI195" s="2">
        <f t="shared" si="237"/>
        <v>0.99999125905078501</v>
      </c>
      <c r="FJ195" s="2">
        <f t="shared" si="237"/>
        <v>0.99999054449557656</v>
      </c>
      <c r="FK195" s="2">
        <f t="shared" si="237"/>
        <v>0.99998970803448062</v>
      </c>
      <c r="FL195" s="2">
        <f t="shared" si="237"/>
        <v>0.99999035143700654</v>
      </c>
      <c r="FM195" s="2">
        <f t="shared" si="237"/>
        <v>0.99999012462341152</v>
      </c>
      <c r="FN195" s="2">
        <f t="shared" si="237"/>
        <v>0.99998913031185221</v>
      </c>
      <c r="FO195" s="2">
        <f t="shared" si="237"/>
        <v>0.99998935951326617</v>
      </c>
      <c r="FP195" s="2">
        <f t="shared" si="237"/>
        <v>0.99998901692988218</v>
      </c>
      <c r="FQ195" s="2">
        <f t="shared" si="237"/>
        <v>0.99998856530085389</v>
      </c>
      <c r="FR195" s="2">
        <f t="shared" si="237"/>
        <v>0.9999882450610853</v>
      </c>
      <c r="FS195" s="2">
        <f t="shared" si="237"/>
        <v>0.99998840052464388</v>
      </c>
      <c r="FT195" s="2">
        <f t="shared" si="237"/>
        <v>0.99999002664149306</v>
      </c>
      <c r="FU195" s="2">
        <f t="shared" si="237"/>
        <v>0.99998718975033873</v>
      </c>
      <c r="FW195" s="2">
        <f t="shared" ref="FW195:GK211" si="243">POWER(10,($B195-C$232)/C$229)/(1+POWER(10,($B195-C$232)/C$229))</f>
        <v>0.75006851150918508</v>
      </c>
      <c r="FX195" s="2">
        <f t="shared" si="243"/>
        <v>0.78397624952339762</v>
      </c>
      <c r="FY195" s="2">
        <f t="shared" si="243"/>
        <v>0.77551131317825872</v>
      </c>
      <c r="FZ195" s="2">
        <f t="shared" si="243"/>
        <v>0.77456125865231529</v>
      </c>
      <c r="GA195" s="2">
        <f t="shared" si="243"/>
        <v>0.74544049888176278</v>
      </c>
      <c r="GB195" s="2">
        <f t="shared" si="243"/>
        <v>0.74793882660219824</v>
      </c>
      <c r="GC195" s="2">
        <f t="shared" si="243"/>
        <v>0.75612284019956655</v>
      </c>
      <c r="GD195" s="2">
        <f t="shared" si="243"/>
        <v>0.76510137451623994</v>
      </c>
      <c r="GE195" s="2">
        <f t="shared" si="243"/>
        <v>0.75207798662466008</v>
      </c>
      <c r="GF195" s="2">
        <f t="shared" si="243"/>
        <v>0.74191769662121532</v>
      </c>
      <c r="GG195" s="2">
        <f t="shared" si="243"/>
        <v>0.72138761525351669</v>
      </c>
      <c r="GH195" s="2">
        <f t="shared" si="243"/>
        <v>0.70660483297566024</v>
      </c>
      <c r="GI195" s="2">
        <f t="shared" si="243"/>
        <v>0.69903600509136499</v>
      </c>
      <c r="GJ195" s="2">
        <f t="shared" si="243"/>
        <v>0.70645186112068947</v>
      </c>
      <c r="GK195" s="2">
        <f t="shared" si="243"/>
        <v>0.68599687593167435</v>
      </c>
      <c r="GM195" s="92">
        <f t="shared" ref="GM195:HA211" si="244" xml:space="preserve"> _xlfn.NORM.DIST($B195, C$7, ABS(C$11), TRUE) * _xlfn.NORM.DIST(($B195 - C$7)*C$15, 0, ABS(C$11), TRUE) * 2</f>
        <v>0</v>
      </c>
      <c r="GN195" s="92">
        <f t="shared" si="244"/>
        <v>0</v>
      </c>
      <c r="GO195" s="92">
        <f t="shared" si="244"/>
        <v>0</v>
      </c>
      <c r="GP195" s="92">
        <f t="shared" si="244"/>
        <v>0</v>
      </c>
      <c r="GQ195" s="92">
        <f t="shared" si="244"/>
        <v>0</v>
      </c>
      <c r="GR195" s="92">
        <f t="shared" si="244"/>
        <v>0</v>
      </c>
      <c r="GS195" s="92">
        <f t="shared" si="244"/>
        <v>0</v>
      </c>
      <c r="GT195" s="92">
        <f t="shared" si="244"/>
        <v>0</v>
      </c>
      <c r="GU195" s="92">
        <f t="shared" si="244"/>
        <v>0</v>
      </c>
      <c r="GV195" s="92">
        <f t="shared" si="244"/>
        <v>0</v>
      </c>
      <c r="GW195" s="92">
        <f t="shared" si="244"/>
        <v>0</v>
      </c>
      <c r="GX195" s="92">
        <f t="shared" si="244"/>
        <v>0</v>
      </c>
      <c r="GY195" s="92">
        <f t="shared" si="244"/>
        <v>0</v>
      </c>
      <c r="GZ195" s="92">
        <f t="shared" si="244"/>
        <v>0</v>
      </c>
      <c r="HA195" s="92">
        <f t="shared" si="244"/>
        <v>0</v>
      </c>
      <c r="HC195" s="92">
        <f t="shared" si="180"/>
        <v>0</v>
      </c>
      <c r="HD195" s="92">
        <f t="shared" si="180"/>
        <v>0</v>
      </c>
      <c r="HE195" s="92">
        <f t="shared" si="180"/>
        <v>0</v>
      </c>
      <c r="HF195" s="92">
        <f t="shared" si="180"/>
        <v>0</v>
      </c>
      <c r="HG195" s="92">
        <f t="shared" si="180"/>
        <v>0</v>
      </c>
      <c r="HH195" s="92">
        <f t="shared" si="180"/>
        <v>0</v>
      </c>
      <c r="HI195" s="92">
        <f t="shared" si="240"/>
        <v>0</v>
      </c>
      <c r="HJ195" s="92">
        <f t="shared" si="240"/>
        <v>0</v>
      </c>
      <c r="HK195" s="92">
        <f t="shared" si="240"/>
        <v>0</v>
      </c>
      <c r="HL195" s="92">
        <f t="shared" si="240"/>
        <v>0</v>
      </c>
      <c r="HM195" s="92">
        <f t="shared" si="240"/>
        <v>0</v>
      </c>
      <c r="HN195" s="92">
        <f t="shared" si="240"/>
        <v>0</v>
      </c>
      <c r="HO195" s="92">
        <f t="shared" si="225"/>
        <v>0</v>
      </c>
      <c r="HP195" s="92">
        <f t="shared" si="225"/>
        <v>0</v>
      </c>
      <c r="HQ195" s="92">
        <f t="shared" si="225"/>
        <v>1.8726289879467143E-307</v>
      </c>
      <c r="HS195" s="92">
        <f t="shared" ref="HS195:IG211" si="245" xml:space="preserve"> _xlfn.NORM.DIST($B195, C$9, ABS(C$13), TRUE) * _xlfn.NORM.DIST(($B195 - C$9)*C$17, 0, ABS(C$13), TRUE) * 2</f>
        <v>1.9689482568979225E-30</v>
      </c>
      <c r="HT195" s="92">
        <f t="shared" si="245"/>
        <v>1.8043046337959945E-31</v>
      </c>
      <c r="HU195" s="92">
        <f t="shared" si="245"/>
        <v>3.1319664053497523E-38</v>
      </c>
      <c r="HV195" s="92">
        <f t="shared" si="245"/>
        <v>7.6034348392553673E-46</v>
      </c>
      <c r="HW195" s="92">
        <f t="shared" si="245"/>
        <v>1.6687690841423806E-41</v>
      </c>
      <c r="HX195" s="92">
        <f t="shared" si="245"/>
        <v>2.1153709718207303E-39</v>
      </c>
      <c r="HY195" s="92">
        <f t="shared" si="245"/>
        <v>1.0054754675222959E-42</v>
      </c>
      <c r="HZ195" s="92">
        <f t="shared" si="245"/>
        <v>1.4813521238495049E-48</v>
      </c>
      <c r="IA195" s="92">
        <f t="shared" si="245"/>
        <v>6.7411330110446957E-43</v>
      </c>
      <c r="IB195" s="92">
        <f t="shared" si="245"/>
        <v>2.1895600402694774E-41</v>
      </c>
      <c r="IC195" s="92">
        <f t="shared" si="245"/>
        <v>4.4642441934824467E-41</v>
      </c>
      <c r="ID195" s="92">
        <f t="shared" si="245"/>
        <v>1.553307457637561E-40</v>
      </c>
      <c r="IE195" s="92">
        <f t="shared" si="245"/>
        <v>1.8011140185581165E-33</v>
      </c>
      <c r="IF195" s="92">
        <f t="shared" si="245"/>
        <v>4.1571431866587404E-31</v>
      </c>
      <c r="IG195" s="92">
        <f t="shared" si="245"/>
        <v>1.4586857877270067E-34</v>
      </c>
      <c r="II195" s="92">
        <f t="shared" ref="II195:IW211" si="246" xml:space="preserve"> _xlfn.NORM.DIST($B195, C$10, ABS(C$14), TRUE) * _xlfn.NORM.DIST(($B195 - C$10)*C$18, 0, ABS(C$14), TRUE) * 2</f>
        <v>3.6554563954275996E-3</v>
      </c>
      <c r="IJ195" s="92">
        <f t="shared" si="246"/>
        <v>9.3230298489267044E-4</v>
      </c>
      <c r="IK195" s="92">
        <f t="shared" si="246"/>
        <v>3.8792332705654843E-4</v>
      </c>
      <c r="IL195" s="92">
        <f t="shared" si="246"/>
        <v>1.2011615515816685E-4</v>
      </c>
      <c r="IM195" s="92">
        <f t="shared" si="246"/>
        <v>9.6819644406403549E-4</v>
      </c>
      <c r="IN195" s="92">
        <f t="shared" si="246"/>
        <v>1.2734810378247214E-3</v>
      </c>
      <c r="IO195" s="92">
        <f t="shared" si="246"/>
        <v>6.4341935117441214E-4</v>
      </c>
      <c r="IP195" s="92">
        <f t="shared" si="246"/>
        <v>1.7355645528055103E-4</v>
      </c>
      <c r="IQ195" s="92">
        <f t="shared" si="246"/>
        <v>7.9241118521808135E-4</v>
      </c>
      <c r="IR195" s="92">
        <f t="shared" si="246"/>
        <v>1.5086541546247617E-3</v>
      </c>
      <c r="IS195" s="92">
        <f t="shared" si="246"/>
        <v>3.0619775180521424E-3</v>
      </c>
      <c r="IT195" s="92">
        <f t="shared" si="246"/>
        <v>5.427133695611105E-3</v>
      </c>
      <c r="IU195" s="92">
        <f t="shared" si="246"/>
        <v>1.3628233540973056E-2</v>
      </c>
      <c r="IV195" s="92">
        <f t="shared" si="246"/>
        <v>0.14871969337774779</v>
      </c>
      <c r="IW195" s="92">
        <f t="shared" si="246"/>
        <v>3.2259218498402811E-2</v>
      </c>
      <c r="IY195" s="92">
        <f t="shared" ref="IY195:JM211" si="247">GM195+HC195+HS195+II195</f>
        <v>3.6554563954275996E-3</v>
      </c>
      <c r="IZ195" s="92">
        <f t="shared" si="247"/>
        <v>9.3230298489267044E-4</v>
      </c>
      <c r="JA195" s="92">
        <f t="shared" si="247"/>
        <v>3.8792332705654843E-4</v>
      </c>
      <c r="JB195" s="92">
        <f t="shared" si="247"/>
        <v>1.2011615515816685E-4</v>
      </c>
      <c r="JC195" s="92">
        <f t="shared" si="247"/>
        <v>9.6819644406403549E-4</v>
      </c>
      <c r="JD195" s="92">
        <f t="shared" si="247"/>
        <v>1.2734810378247214E-3</v>
      </c>
      <c r="JE195" s="92">
        <f t="shared" si="247"/>
        <v>6.4341935117441214E-4</v>
      </c>
      <c r="JF195" s="92">
        <f t="shared" si="247"/>
        <v>1.7355645528055103E-4</v>
      </c>
      <c r="JG195" s="92">
        <f t="shared" si="247"/>
        <v>7.9241118521808135E-4</v>
      </c>
      <c r="JH195" s="92">
        <f t="shared" si="247"/>
        <v>1.5086541546247617E-3</v>
      </c>
      <c r="JI195" s="92">
        <f t="shared" si="247"/>
        <v>3.0619775180521424E-3</v>
      </c>
      <c r="JJ195" s="92">
        <f t="shared" si="247"/>
        <v>5.427133695611105E-3</v>
      </c>
      <c r="JK195" s="92">
        <f t="shared" si="247"/>
        <v>1.3628233540973056E-2</v>
      </c>
      <c r="JL195" s="92">
        <f t="shared" si="247"/>
        <v>0.14871969337774779</v>
      </c>
      <c r="JM195" s="92">
        <f t="shared" si="247"/>
        <v>3.2259218498402811E-2</v>
      </c>
    </row>
    <row r="196" spans="2:273" x14ac:dyDescent="0.25">
      <c r="B196" s="2">
        <v>169</v>
      </c>
      <c r="C196" s="37">
        <v>30</v>
      </c>
      <c r="D196" s="37">
        <v>26.425000000000001</v>
      </c>
      <c r="E196" s="37">
        <v>29.45</v>
      </c>
      <c r="F196" s="37">
        <v>30.625</v>
      </c>
      <c r="G196" s="37">
        <v>28.7</v>
      </c>
      <c r="H196" s="37">
        <v>29.175000000000001</v>
      </c>
      <c r="I196" s="37">
        <v>28.774999999999999</v>
      </c>
      <c r="J196" s="37">
        <v>30.925000000000001</v>
      </c>
      <c r="K196" s="37">
        <v>29.425000000000001</v>
      </c>
      <c r="L196" s="37">
        <v>26.324999999999999</v>
      </c>
      <c r="M196" s="37">
        <v>27.45</v>
      </c>
      <c r="N196" s="37">
        <v>22.262</v>
      </c>
      <c r="O196" s="37">
        <v>25.119</v>
      </c>
      <c r="P196" s="37">
        <v>25.692</v>
      </c>
      <c r="Q196" s="37">
        <v>27.768999999999998</v>
      </c>
      <c r="S196" s="4">
        <f t="shared" si="233"/>
        <v>29.546848248856467</v>
      </c>
      <c r="T196" s="4">
        <f t="shared" si="233"/>
        <v>28.051262678072238</v>
      </c>
      <c r="U196" s="4">
        <f t="shared" si="233"/>
        <v>30.054806901266915</v>
      </c>
      <c r="V196" s="4">
        <f t="shared" si="233"/>
        <v>30.325510076428891</v>
      </c>
      <c r="W196" s="4">
        <f t="shared" si="233"/>
        <v>30.239884577946949</v>
      </c>
      <c r="X196" s="4">
        <f t="shared" si="233"/>
        <v>29.842816282249341</v>
      </c>
      <c r="Y196" s="4">
        <f t="shared" si="233"/>
        <v>28.911816400496971</v>
      </c>
      <c r="Z196" s="4">
        <f t="shared" si="233"/>
        <v>30.249516117956926</v>
      </c>
      <c r="AA196" s="4">
        <f t="shared" si="233"/>
        <v>29.38166197734428</v>
      </c>
      <c r="AB196" s="4">
        <f t="shared" si="233"/>
        <v>26.529567986734332</v>
      </c>
      <c r="AC196" s="4">
        <f t="shared" si="233"/>
        <v>26.038396655280533</v>
      </c>
      <c r="AD196" s="4">
        <f t="shared" si="233"/>
        <v>24.847989121081824</v>
      </c>
      <c r="AE196" s="4">
        <f t="shared" si="233"/>
        <v>26.430302802190386</v>
      </c>
      <c r="AF196" s="4">
        <f t="shared" si="233"/>
        <v>27.164227379376904</v>
      </c>
      <c r="AG196" s="4">
        <f t="shared" si="233"/>
        <v>31.268492961825206</v>
      </c>
      <c r="AI196" s="4">
        <f t="shared" si="234"/>
        <v>0.45315175114353323</v>
      </c>
      <c r="AJ196" s="4">
        <f t="shared" si="234"/>
        <v>-1.6262626780722371</v>
      </c>
      <c r="AK196" s="4">
        <f t="shared" si="234"/>
        <v>-0.60480690126691528</v>
      </c>
      <c r="AL196" s="4">
        <f t="shared" si="234"/>
        <v>0.29948992357110882</v>
      </c>
      <c r="AM196" s="4">
        <f t="shared" si="234"/>
        <v>-1.5398845779469497</v>
      </c>
      <c r="AN196" s="4">
        <f t="shared" si="234"/>
        <v>-0.66781628224934053</v>
      </c>
      <c r="AO196" s="4">
        <f t="shared" si="234"/>
        <v>-0.13681640049697208</v>
      </c>
      <c r="AP196" s="4">
        <f t="shared" si="234"/>
        <v>0.67548388204307486</v>
      </c>
      <c r="AQ196" s="4">
        <f t="shared" si="234"/>
        <v>4.3338022655721176E-2</v>
      </c>
      <c r="AR196" s="4">
        <f t="shared" si="234"/>
        <v>-0.20456798673433241</v>
      </c>
      <c r="AS196" s="4">
        <f t="shared" si="234"/>
        <v>1.4116033447194667</v>
      </c>
      <c r="AT196" s="4">
        <f t="shared" si="234"/>
        <v>-2.5859891210818233</v>
      </c>
      <c r="AU196" s="4">
        <f t="shared" si="234"/>
        <v>-1.3113028021903865</v>
      </c>
      <c r="AV196" s="4">
        <f t="shared" si="234"/>
        <v>-1.4722273793769034</v>
      </c>
      <c r="AW196" s="4">
        <f t="shared" si="234"/>
        <v>-3.499492961825208</v>
      </c>
      <c r="AY196" s="2">
        <f t="shared" si="241"/>
        <v>29.546847275818308</v>
      </c>
      <c r="AZ196" s="2">
        <f t="shared" si="241"/>
        <v>28.051257988667111</v>
      </c>
      <c r="BA196" s="2">
        <f t="shared" si="241"/>
        <v>30.054803309770914</v>
      </c>
      <c r="BB196" s="2">
        <f t="shared" si="241"/>
        <v>30.325509495365047</v>
      </c>
      <c r="BC196" s="2">
        <f t="shared" si="241"/>
        <v>30.23985321843147</v>
      </c>
      <c r="BD196" s="2">
        <f t="shared" si="241"/>
        <v>29.84276109399984</v>
      </c>
      <c r="BE196" s="2">
        <f t="shared" si="241"/>
        <v>28.911795948126866</v>
      </c>
      <c r="BF196" s="2">
        <f t="shared" si="241"/>
        <v>30.249514110458996</v>
      </c>
      <c r="BG196" s="2">
        <f t="shared" si="241"/>
        <v>29.381626654780828</v>
      </c>
      <c r="BH196" s="2">
        <f t="shared" si="241"/>
        <v>26.52944043112883</v>
      </c>
      <c r="BI196" s="2">
        <f t="shared" si="241"/>
        <v>26.037889637693699</v>
      </c>
      <c r="BJ196" s="2">
        <f t="shared" si="241"/>
        <v>24.846440157780073</v>
      </c>
      <c r="BK196" s="2">
        <f t="shared" si="241"/>
        <v>26.41996503158693</v>
      </c>
      <c r="BL196" s="2">
        <f t="shared" si="241"/>
        <v>26.811886739597611</v>
      </c>
      <c r="BM196" s="2">
        <f t="shared" si="241"/>
        <v>30.967540224289266</v>
      </c>
      <c r="BO196" s="2" t="str">
        <f t="shared" si="181"/>
        <v/>
      </c>
      <c r="BP196" s="2" t="str">
        <f t="shared" si="182"/>
        <v/>
      </c>
      <c r="BQ196" s="2" t="str">
        <f t="shared" si="183"/>
        <v/>
      </c>
      <c r="BR196" s="2" t="str">
        <f t="shared" si="184"/>
        <v/>
      </c>
      <c r="BS196" s="2" t="str">
        <f t="shared" si="185"/>
        <v/>
      </c>
      <c r="BT196" s="2" t="str">
        <f t="shared" si="186"/>
        <v/>
      </c>
      <c r="BU196" s="2" t="str">
        <f t="shared" si="187"/>
        <v/>
      </c>
      <c r="BV196" s="2" t="str">
        <f t="shared" si="188"/>
        <v/>
      </c>
      <c r="BW196" s="2" t="str">
        <f t="shared" si="189"/>
        <v/>
      </c>
      <c r="BX196" s="2" t="str">
        <f t="shared" si="190"/>
        <v/>
      </c>
      <c r="BY196" s="2" t="str">
        <f t="shared" si="191"/>
        <v/>
      </c>
      <c r="BZ196" s="2" t="str">
        <f t="shared" si="192"/>
        <v/>
      </c>
      <c r="CA196" s="2" t="str">
        <f t="shared" si="193"/>
        <v/>
      </c>
      <c r="CB196" s="2" t="str">
        <f t="shared" si="194"/>
        <v/>
      </c>
      <c r="CC196" s="2" t="str">
        <f t="shared" si="195"/>
        <v/>
      </c>
      <c r="CE196" s="2" t="str">
        <f t="shared" si="242"/>
        <v/>
      </c>
      <c r="CF196" s="2" t="str">
        <f t="shared" si="242"/>
        <v/>
      </c>
      <c r="CG196" s="2" t="str">
        <f t="shared" si="242"/>
        <v/>
      </c>
      <c r="CH196" s="2" t="str">
        <f t="shared" si="242"/>
        <v/>
      </c>
      <c r="CI196" s="2" t="str">
        <f t="shared" si="242"/>
        <v/>
      </c>
      <c r="CJ196" s="2" t="str">
        <f t="shared" si="242"/>
        <v/>
      </c>
      <c r="CK196" s="2" t="str">
        <f t="shared" si="242"/>
        <v/>
      </c>
      <c r="CL196" s="2" t="str">
        <f t="shared" si="242"/>
        <v/>
      </c>
      <c r="CM196" s="2" t="str">
        <f t="shared" si="242"/>
        <v/>
      </c>
      <c r="CN196" s="2" t="str">
        <f t="shared" si="242"/>
        <v/>
      </c>
      <c r="CO196" s="2" t="str">
        <f t="shared" si="242"/>
        <v/>
      </c>
      <c r="CP196" s="2" t="str">
        <f t="shared" si="242"/>
        <v/>
      </c>
      <c r="CQ196" s="2" t="str">
        <f t="shared" si="242"/>
        <v/>
      </c>
      <c r="CR196" s="2" t="str">
        <f t="shared" si="242"/>
        <v/>
      </c>
      <c r="CS196" s="2" t="str">
        <f t="shared" si="242"/>
        <v/>
      </c>
      <c r="CU196" s="2">
        <f t="shared" si="196"/>
        <v>30</v>
      </c>
      <c r="CV196" s="2">
        <f t="shared" si="197"/>
        <v>26.425000000000001</v>
      </c>
      <c r="CW196" s="2">
        <f t="shared" si="198"/>
        <v>29.45</v>
      </c>
      <c r="CX196" s="2">
        <f t="shared" si="199"/>
        <v>30.625</v>
      </c>
      <c r="CY196" s="2">
        <f t="shared" si="200"/>
        <v>28.7</v>
      </c>
      <c r="CZ196" s="2">
        <f t="shared" si="201"/>
        <v>29.175000000000001</v>
      </c>
      <c r="DA196" s="2">
        <f t="shared" si="202"/>
        <v>28.774999999999999</v>
      </c>
      <c r="DB196" s="2">
        <f t="shared" si="203"/>
        <v>30.925000000000001</v>
      </c>
      <c r="DC196" s="2">
        <f t="shared" si="204"/>
        <v>29.425000000000001</v>
      </c>
      <c r="DD196" s="2">
        <f t="shared" si="205"/>
        <v>26.324999999999999</v>
      </c>
      <c r="DE196" s="2">
        <f t="shared" si="206"/>
        <v>27.45</v>
      </c>
      <c r="DF196" s="2">
        <f t="shared" si="207"/>
        <v>22.262</v>
      </c>
      <c r="DG196" s="2">
        <f t="shared" si="208"/>
        <v>25.119</v>
      </c>
      <c r="DH196" s="2" t="str">
        <f t="shared" si="209"/>
        <v/>
      </c>
      <c r="DI196" s="2" t="str">
        <f t="shared" si="210"/>
        <v/>
      </c>
      <c r="DK196" s="2">
        <f t="shared" si="235"/>
        <v>90.081167247386759</v>
      </c>
      <c r="DL196" s="2">
        <f t="shared" si="235"/>
        <v>79.823178137651823</v>
      </c>
      <c r="DM196" s="2">
        <f t="shared" si="235"/>
        <v>73.438275261324037</v>
      </c>
      <c r="DN196" s="2">
        <f t="shared" si="235"/>
        <v>94.648913513221515</v>
      </c>
      <c r="DO196" s="2">
        <f t="shared" si="235"/>
        <v>88.441701902748406</v>
      </c>
      <c r="DP196" s="2">
        <f t="shared" si="235"/>
        <v>76.723503632876884</v>
      </c>
      <c r="DQ196" s="2">
        <f t="shared" si="235"/>
        <v>80.621149199637586</v>
      </c>
      <c r="DR196" s="2">
        <f t="shared" si="235"/>
        <v>82.025000000000006</v>
      </c>
      <c r="DS196" s="2">
        <f t="shared" si="235"/>
        <v>78.526206835799854</v>
      </c>
      <c r="DT196" s="2">
        <f t="shared" si="235"/>
        <v>76.895853928638957</v>
      </c>
      <c r="DU196" s="2">
        <f t="shared" si="235"/>
        <v>65.779259581881533</v>
      </c>
      <c r="DV196" s="2">
        <f t="shared" si="235"/>
        <v>76.553511929930522</v>
      </c>
      <c r="DW196" s="2">
        <f t="shared" si="235"/>
        <v>68.707755461592654</v>
      </c>
      <c r="DX196" s="2">
        <f t="shared" si="235"/>
        <v>86.339192691029893</v>
      </c>
      <c r="DY196" s="2">
        <f t="shared" si="235"/>
        <v>79.519894736842105</v>
      </c>
      <c r="EA196" s="2">
        <f t="shared" si="239"/>
        <v>29.11451697687535</v>
      </c>
      <c r="EB196" s="2">
        <f t="shared" si="239"/>
        <v>27.338656952739811</v>
      </c>
      <c r="EC196" s="2">
        <f t="shared" si="239"/>
        <v>31.015930998473777</v>
      </c>
      <c r="ED196" s="2">
        <f t="shared" si="239"/>
        <v>29.076702994009256</v>
      </c>
      <c r="EE196" s="2">
        <f t="shared" si="239"/>
        <v>29.532734245961766</v>
      </c>
      <c r="EF196" s="2">
        <f t="shared" si="238"/>
        <v>29.459664717889272</v>
      </c>
      <c r="EG196" s="2">
        <f t="shared" si="238"/>
        <v>28.474928925369923</v>
      </c>
      <c r="EH196" s="2">
        <f t="shared" si="238"/>
        <v>30.696307930437957</v>
      </c>
      <c r="EI196" s="2">
        <f t="shared" si="238"/>
        <v>28.780329573981486</v>
      </c>
      <c r="EJ196" s="2">
        <f t="shared" si="238"/>
        <v>25.805137919273058</v>
      </c>
      <c r="EK196" s="2">
        <f t="shared" si="211"/>
        <v>24.201331057569888</v>
      </c>
      <c r="EL196" s="2">
        <f t="shared" si="178"/>
        <v>24.367865277242732</v>
      </c>
      <c r="EM196" s="2">
        <f t="shared" si="178"/>
        <v>26.239100055070875</v>
      </c>
      <c r="EN196" s="2">
        <f t="shared" si="178"/>
        <v>26.635949983783139</v>
      </c>
      <c r="EO196" s="2">
        <f t="shared" si="178"/>
        <v>32.672376232919348</v>
      </c>
      <c r="EQ196" s="2">
        <f t="shared" si="236"/>
        <v>29.677641019664591</v>
      </c>
      <c r="ER196" s="2">
        <f t="shared" si="236"/>
        <v>28.229894422258507</v>
      </c>
      <c r="ES196" s="2">
        <f t="shared" si="236"/>
        <v>29.800636735113464</v>
      </c>
      <c r="ET196" s="2">
        <f t="shared" si="236"/>
        <v>30.656282023842593</v>
      </c>
      <c r="EU196" s="2">
        <f t="shared" si="236"/>
        <v>30.459354181362631</v>
      </c>
      <c r="EV196" s="2">
        <f t="shared" si="236"/>
        <v>29.959963837502727</v>
      </c>
      <c r="EW196" s="2">
        <f t="shared" si="236"/>
        <v>29.039695513545723</v>
      </c>
      <c r="EX196" s="2">
        <f t="shared" si="236"/>
        <v>30.12375953259199</v>
      </c>
      <c r="EY196" s="2">
        <f t="shared" si="236"/>
        <v>29.561774996836682</v>
      </c>
      <c r="EZ196" s="2">
        <f t="shared" si="236"/>
        <v>26.758551744841593</v>
      </c>
      <c r="FA196" s="2">
        <f t="shared" si="236"/>
        <v>26.684202371819538</v>
      </c>
      <c r="FB196" s="2">
        <f t="shared" si="236"/>
        <v>25.026897232545078</v>
      </c>
      <c r="FC196" s="2">
        <f t="shared" si="236"/>
        <v>26.490357521527709</v>
      </c>
      <c r="FD196" s="2">
        <f t="shared" si="236"/>
        <v>26.87781140670964</v>
      </c>
      <c r="FE196" s="2">
        <f t="shared" si="236"/>
        <v>30.255068553577171</v>
      </c>
      <c r="FG196" s="2">
        <f t="shared" si="237"/>
        <v>0.9999926005742128</v>
      </c>
      <c r="FH196" s="2">
        <f t="shared" si="237"/>
        <v>0.99999325875472767</v>
      </c>
      <c r="FI196" s="2">
        <f t="shared" si="237"/>
        <v>0.99999202815343846</v>
      </c>
      <c r="FJ196" s="2">
        <f t="shared" si="237"/>
        <v>0.99999137647029956</v>
      </c>
      <c r="FK196" s="2">
        <f t="shared" si="237"/>
        <v>0.99999061360738795</v>
      </c>
      <c r="FL196" s="2">
        <f t="shared" si="237"/>
        <v>0.99999120039849509</v>
      </c>
      <c r="FM196" s="2">
        <f t="shared" si="237"/>
        <v>0.99999099354168264</v>
      </c>
      <c r="FN196" s="2">
        <f t="shared" si="237"/>
        <v>0.99999008671710765</v>
      </c>
      <c r="FO196" s="2">
        <f t="shared" si="237"/>
        <v>0.99999029575167708</v>
      </c>
      <c r="FP196" s="2">
        <f t="shared" si="237"/>
        <v>0.99998998331132316</v>
      </c>
      <c r="FQ196" s="2">
        <f t="shared" si="237"/>
        <v>0.99998957141994149</v>
      </c>
      <c r="FR196" s="2">
        <f t="shared" si="237"/>
        <v>0.99998927935720539</v>
      </c>
      <c r="FS196" s="2">
        <f t="shared" si="237"/>
        <v>0.99998942114194733</v>
      </c>
      <c r="FT196" s="2">
        <f t="shared" si="237"/>
        <v>0.99999090418095493</v>
      </c>
      <c r="FU196" s="2">
        <f t="shared" si="237"/>
        <v>0.99998831690028533</v>
      </c>
      <c r="FW196" s="2">
        <f t="shared" si="243"/>
        <v>0.76693436600508436</v>
      </c>
      <c r="FX196" s="2">
        <f t="shared" si="243"/>
        <v>0.79916660739323986</v>
      </c>
      <c r="FY196" s="2">
        <f t="shared" si="243"/>
        <v>0.79113832929946881</v>
      </c>
      <c r="FZ196" s="2">
        <f t="shared" si="243"/>
        <v>0.79023652117144239</v>
      </c>
      <c r="GA196" s="2">
        <f t="shared" si="243"/>
        <v>0.76251978052386471</v>
      </c>
      <c r="GB196" s="2">
        <f t="shared" si="243"/>
        <v>0.76490335113560926</v>
      </c>
      <c r="GC196" s="2">
        <f t="shared" si="243"/>
        <v>0.7727039437782629</v>
      </c>
      <c r="GD196" s="2">
        <f t="shared" si="243"/>
        <v>0.78124863768159103</v>
      </c>
      <c r="GE196" s="2">
        <f t="shared" si="243"/>
        <v>0.76885002698989702</v>
      </c>
      <c r="GF196" s="2">
        <f t="shared" si="243"/>
        <v>0.75915697113750447</v>
      </c>
      <c r="GG196" s="2">
        <f t="shared" si="243"/>
        <v>0.73951677270975402</v>
      </c>
      <c r="GH196" s="2">
        <f t="shared" si="243"/>
        <v>0.72532964906272612</v>
      </c>
      <c r="GI196" s="2">
        <f t="shared" si="243"/>
        <v>0.7180511257356792</v>
      </c>
      <c r="GJ196" s="2">
        <f t="shared" si="243"/>
        <v>0.72518264301993107</v>
      </c>
      <c r="GK196" s="2">
        <f t="shared" si="243"/>
        <v>0.70548873336812301</v>
      </c>
      <c r="GM196" s="92">
        <f t="shared" si="244"/>
        <v>0</v>
      </c>
      <c r="GN196" s="92">
        <f t="shared" si="244"/>
        <v>0</v>
      </c>
      <c r="GO196" s="92">
        <f t="shared" si="244"/>
        <v>0</v>
      </c>
      <c r="GP196" s="92">
        <f t="shared" si="244"/>
        <v>0</v>
      </c>
      <c r="GQ196" s="92">
        <f t="shared" si="244"/>
        <v>0</v>
      </c>
      <c r="GR196" s="92">
        <f t="shared" si="244"/>
        <v>0</v>
      </c>
      <c r="GS196" s="92">
        <f t="shared" si="244"/>
        <v>0</v>
      </c>
      <c r="GT196" s="92">
        <f t="shared" si="244"/>
        <v>0</v>
      </c>
      <c r="GU196" s="92">
        <f t="shared" si="244"/>
        <v>0</v>
      </c>
      <c r="GV196" s="92">
        <f t="shared" si="244"/>
        <v>0</v>
      </c>
      <c r="GW196" s="92">
        <f t="shared" si="244"/>
        <v>0</v>
      </c>
      <c r="GX196" s="92">
        <f t="shared" si="244"/>
        <v>0</v>
      </c>
      <c r="GY196" s="92">
        <f t="shared" si="244"/>
        <v>0</v>
      </c>
      <c r="GZ196" s="92">
        <f t="shared" si="244"/>
        <v>0</v>
      </c>
      <c r="HA196" s="92">
        <f t="shared" si="244"/>
        <v>0</v>
      </c>
      <c r="HC196" s="92">
        <f t="shared" si="180"/>
        <v>0</v>
      </c>
      <c r="HD196" s="92">
        <f t="shared" si="180"/>
        <v>0</v>
      </c>
      <c r="HE196" s="92">
        <f t="shared" si="180"/>
        <v>0</v>
      </c>
      <c r="HF196" s="92">
        <f t="shared" si="180"/>
        <v>0</v>
      </c>
      <c r="HG196" s="92">
        <f t="shared" si="180"/>
        <v>0</v>
      </c>
      <c r="HH196" s="92">
        <f t="shared" si="180"/>
        <v>0</v>
      </c>
      <c r="HI196" s="92">
        <f t="shared" si="240"/>
        <v>0</v>
      </c>
      <c r="HJ196" s="92">
        <f t="shared" si="240"/>
        <v>0</v>
      </c>
      <c r="HK196" s="92">
        <f t="shared" si="240"/>
        <v>0</v>
      </c>
      <c r="HL196" s="92">
        <f t="shared" si="240"/>
        <v>0</v>
      </c>
      <c r="HM196" s="92">
        <f t="shared" si="240"/>
        <v>0</v>
      </c>
      <c r="HN196" s="92">
        <f t="shared" si="240"/>
        <v>0</v>
      </c>
      <c r="HO196" s="92">
        <f t="shared" si="225"/>
        <v>0</v>
      </c>
      <c r="HP196" s="92">
        <f t="shared" si="225"/>
        <v>0</v>
      </c>
      <c r="HQ196" s="92">
        <f t="shared" si="225"/>
        <v>0</v>
      </c>
      <c r="HS196" s="92">
        <f t="shared" si="245"/>
        <v>7.7963611557488415E-32</v>
      </c>
      <c r="HT196" s="92">
        <f t="shared" si="245"/>
        <v>7.42315844057756E-33</v>
      </c>
      <c r="HU196" s="92">
        <f t="shared" si="245"/>
        <v>6.1220328070734361E-40</v>
      </c>
      <c r="HV196" s="92">
        <f t="shared" si="245"/>
        <v>6.8813783462649212E-48</v>
      </c>
      <c r="HW196" s="92">
        <f t="shared" si="245"/>
        <v>2.0362264335062343E-43</v>
      </c>
      <c r="HX196" s="92">
        <f t="shared" si="245"/>
        <v>3.3792640774791E-41</v>
      </c>
      <c r="HY196" s="92">
        <f t="shared" si="245"/>
        <v>1.2456788627238637E-44</v>
      </c>
      <c r="HZ196" s="92">
        <f t="shared" si="245"/>
        <v>1.0550461284713473E-50</v>
      </c>
      <c r="IA196" s="92">
        <f t="shared" si="245"/>
        <v>8.1829979892429176E-45</v>
      </c>
      <c r="IB196" s="92">
        <f t="shared" si="245"/>
        <v>2.960687662968128E-43</v>
      </c>
      <c r="IC196" s="92">
        <f t="shared" si="245"/>
        <v>5.2578872895588287E-43</v>
      </c>
      <c r="ID196" s="92">
        <f t="shared" si="245"/>
        <v>1.7568709102168196E-42</v>
      </c>
      <c r="IE196" s="92">
        <f t="shared" si="245"/>
        <v>4.23377400245854E-35</v>
      </c>
      <c r="IF196" s="92">
        <f t="shared" si="245"/>
        <v>1.2197028707971632E-32</v>
      </c>
      <c r="IG196" s="92">
        <f t="shared" si="245"/>
        <v>2.7522459021688311E-36</v>
      </c>
      <c r="II196" s="92">
        <f t="shared" si="246"/>
        <v>1.6394275271137337E-3</v>
      </c>
      <c r="IJ196" s="92">
        <f t="shared" si="246"/>
        <v>3.9065968017031218E-4</v>
      </c>
      <c r="IK196" s="92">
        <f t="shared" si="246"/>
        <v>1.3809548533164979E-4</v>
      </c>
      <c r="IL196" s="92">
        <f t="shared" si="246"/>
        <v>3.5839266326785204E-5</v>
      </c>
      <c r="IM196" s="92">
        <f t="shared" si="246"/>
        <v>3.4100130453808427E-4</v>
      </c>
      <c r="IN196" s="92">
        <f t="shared" si="246"/>
        <v>4.7558765258901351E-4</v>
      </c>
      <c r="IO196" s="92">
        <f t="shared" si="246"/>
        <v>2.2420935914940727E-4</v>
      </c>
      <c r="IP196" s="92">
        <f t="shared" si="246"/>
        <v>5.1785963632144884E-5</v>
      </c>
      <c r="IQ196" s="92">
        <f t="shared" si="246"/>
        <v>2.7958485833665201E-4</v>
      </c>
      <c r="IR196" s="92">
        <f t="shared" si="246"/>
        <v>5.6245813311107137E-4</v>
      </c>
      <c r="IS196" s="92">
        <f t="shared" si="246"/>
        <v>1.1665465955053248E-3</v>
      </c>
      <c r="IT196" s="92">
        <f t="shared" si="246"/>
        <v>2.1411436962852316E-3</v>
      </c>
      <c r="IU196" s="92">
        <f t="shared" si="246"/>
        <v>6.2853223835362456E-3</v>
      </c>
      <c r="IV196" s="92">
        <f t="shared" si="246"/>
        <v>0.11231916648582908</v>
      </c>
      <c r="IW196" s="92">
        <f t="shared" si="246"/>
        <v>1.7484983563545133E-2</v>
      </c>
      <c r="IY196" s="92">
        <f t="shared" si="247"/>
        <v>1.6394275271137337E-3</v>
      </c>
      <c r="IZ196" s="92">
        <f t="shared" si="247"/>
        <v>3.9065968017031218E-4</v>
      </c>
      <c r="JA196" s="92">
        <f t="shared" si="247"/>
        <v>1.3809548533164979E-4</v>
      </c>
      <c r="JB196" s="92">
        <f t="shared" si="247"/>
        <v>3.5839266326785204E-5</v>
      </c>
      <c r="JC196" s="92">
        <f t="shared" si="247"/>
        <v>3.4100130453808427E-4</v>
      </c>
      <c r="JD196" s="92">
        <f t="shared" si="247"/>
        <v>4.7558765258901351E-4</v>
      </c>
      <c r="JE196" s="92">
        <f t="shared" si="247"/>
        <v>2.2420935914940727E-4</v>
      </c>
      <c r="JF196" s="92">
        <f t="shared" si="247"/>
        <v>5.1785963632144884E-5</v>
      </c>
      <c r="JG196" s="92">
        <f t="shared" si="247"/>
        <v>2.7958485833665201E-4</v>
      </c>
      <c r="JH196" s="92">
        <f t="shared" si="247"/>
        <v>5.6245813311107137E-4</v>
      </c>
      <c r="JI196" s="92">
        <f t="shared" si="247"/>
        <v>1.1665465955053248E-3</v>
      </c>
      <c r="JJ196" s="92">
        <f t="shared" si="247"/>
        <v>2.1411436962852316E-3</v>
      </c>
      <c r="JK196" s="92">
        <f t="shared" si="247"/>
        <v>6.2853223835362456E-3</v>
      </c>
      <c r="JL196" s="92">
        <f t="shared" si="247"/>
        <v>0.11231916648582908</v>
      </c>
      <c r="JM196" s="92">
        <f t="shared" si="247"/>
        <v>1.7484983563545133E-2</v>
      </c>
    </row>
    <row r="197" spans="2:273" x14ac:dyDescent="0.25">
      <c r="B197" s="2">
        <v>170</v>
      </c>
      <c r="C197" s="37">
        <v>30.1</v>
      </c>
      <c r="D197" s="37">
        <v>26.024999999999999</v>
      </c>
      <c r="E197" s="37">
        <v>30.4</v>
      </c>
      <c r="F197" s="37">
        <v>30.675000000000001</v>
      </c>
      <c r="G197" s="37">
        <v>29.774999999999999</v>
      </c>
      <c r="H197" s="37">
        <v>28.7</v>
      </c>
      <c r="I197" s="37">
        <v>27.925000000000001</v>
      </c>
      <c r="J197" s="37">
        <v>29.35</v>
      </c>
      <c r="K197" s="37">
        <v>29.85</v>
      </c>
      <c r="L197" s="37">
        <v>27.725000000000001</v>
      </c>
      <c r="M197" s="37">
        <v>27.45</v>
      </c>
      <c r="N197" s="37">
        <v>23.547999999999998</v>
      </c>
      <c r="O197" s="37">
        <v>25.667000000000002</v>
      </c>
      <c r="P197" s="37">
        <v>25.922999999999998</v>
      </c>
      <c r="Q197" s="37">
        <v>26.846</v>
      </c>
      <c r="S197" s="4">
        <f t="shared" ref="S197:AG213" si="248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29.463359904247394</v>
      </c>
      <c r="T197" s="4">
        <f t="shared" si="248"/>
        <v>27.92625131229024</v>
      </c>
      <c r="U197" s="4">
        <f t="shared" si="248"/>
        <v>29.935921289802053</v>
      </c>
      <c r="V197" s="4">
        <f t="shared" si="248"/>
        <v>30.245201211900067</v>
      </c>
      <c r="W197" s="4">
        <f t="shared" si="248"/>
        <v>30.14995888096972</v>
      </c>
      <c r="X197" s="4">
        <f t="shared" si="248"/>
        <v>29.752999267886423</v>
      </c>
      <c r="Y197" s="4">
        <f t="shared" si="248"/>
        <v>28.806767529040766</v>
      </c>
      <c r="Z197" s="4">
        <f t="shared" si="248"/>
        <v>30.119585372743288</v>
      </c>
      <c r="AA197" s="4">
        <f t="shared" si="248"/>
        <v>29.253210908037115</v>
      </c>
      <c r="AB197" s="4">
        <f t="shared" si="248"/>
        <v>26.394039245462096</v>
      </c>
      <c r="AC197" s="4">
        <f t="shared" si="248"/>
        <v>25.920636311256466</v>
      </c>
      <c r="AD197" s="4">
        <f t="shared" si="248"/>
        <v>24.696995101938199</v>
      </c>
      <c r="AE197" s="4">
        <f t="shared" si="248"/>
        <v>26.296645821869454</v>
      </c>
      <c r="AF197" s="4">
        <f t="shared" si="248"/>
        <v>26.852395617257994</v>
      </c>
      <c r="AG197" s="4">
        <f t="shared" si="248"/>
        <v>30.883184265111492</v>
      </c>
      <c r="AI197" s="4">
        <f t="shared" ref="AI197:AW213" si="249">IF(OR($B197 &lt; C$230, $B197 &gt; C$233), 0, C197-S197)</f>
        <v>0.63664009575260749</v>
      </c>
      <c r="AJ197" s="4">
        <f t="shared" si="249"/>
        <v>-1.9012513122902419</v>
      </c>
      <c r="AK197" s="4">
        <f t="shared" si="249"/>
        <v>0.46407871019794555</v>
      </c>
      <c r="AL197" s="4">
        <f t="shared" si="249"/>
        <v>0.42979878809993366</v>
      </c>
      <c r="AM197" s="4">
        <f t="shared" si="249"/>
        <v>-0.37495888096972152</v>
      </c>
      <c r="AN197" s="4">
        <f t="shared" si="249"/>
        <v>-1.052999267886424</v>
      </c>
      <c r="AO197" s="4">
        <f t="shared" si="249"/>
        <v>-0.88176752904076494</v>
      </c>
      <c r="AP197" s="4">
        <f t="shared" si="249"/>
        <v>-0.7695853727432862</v>
      </c>
      <c r="AQ197" s="4">
        <f t="shared" si="249"/>
        <v>0.59678909196288643</v>
      </c>
      <c r="AR197" s="4">
        <f t="shared" si="249"/>
        <v>1.3309607545379052</v>
      </c>
      <c r="AS197" s="4">
        <f t="shared" si="249"/>
        <v>1.5293636887435333</v>
      </c>
      <c r="AT197" s="4">
        <f t="shared" si="249"/>
        <v>-1.1489951019382012</v>
      </c>
      <c r="AU197" s="4">
        <f t="shared" si="249"/>
        <v>-0.6296458218694525</v>
      </c>
      <c r="AV197" s="4">
        <f t="shared" si="249"/>
        <v>-0.92939561725799535</v>
      </c>
      <c r="AW197" s="4">
        <f t="shared" si="249"/>
        <v>-4.0371842651114918</v>
      </c>
      <c r="AY197" s="2">
        <f t="shared" si="241"/>
        <v>29.463359671573443</v>
      </c>
      <c r="AZ197" s="2">
        <f t="shared" si="241"/>
        <v>27.926250311951748</v>
      </c>
      <c r="BA197" s="2">
        <f t="shared" si="241"/>
        <v>29.93592072204542</v>
      </c>
      <c r="BB197" s="2">
        <f t="shared" si="241"/>
        <v>30.245201145434006</v>
      </c>
      <c r="BC197" s="2">
        <f t="shared" si="241"/>
        <v>30.149954072968725</v>
      </c>
      <c r="BD197" s="2">
        <f t="shared" si="241"/>
        <v>29.752989834869446</v>
      </c>
      <c r="BE197" s="2">
        <f t="shared" si="241"/>
        <v>28.806764441097425</v>
      </c>
      <c r="BF197" s="2">
        <f t="shared" si="241"/>
        <v>30.119585143992975</v>
      </c>
      <c r="BG197" s="2">
        <f t="shared" si="241"/>
        <v>29.253205460207887</v>
      </c>
      <c r="BH197" s="2">
        <f t="shared" si="241"/>
        <v>26.394017562326233</v>
      </c>
      <c r="BI197" s="2">
        <f t="shared" si="241"/>
        <v>25.920547424736508</v>
      </c>
      <c r="BJ197" s="2">
        <f t="shared" si="241"/>
        <v>24.696707634376633</v>
      </c>
      <c r="BK197" s="2">
        <f t="shared" si="241"/>
        <v>26.294098353774366</v>
      </c>
      <c r="BL197" s="2">
        <f t="shared" si="241"/>
        <v>26.688010202764076</v>
      </c>
      <c r="BM197" s="2">
        <f t="shared" si="241"/>
        <v>30.765189561722316</v>
      </c>
      <c r="BO197" s="2" t="str">
        <f t="shared" si="181"/>
        <v/>
      </c>
      <c r="BP197" s="2" t="str">
        <f t="shared" si="182"/>
        <v/>
      </c>
      <c r="BQ197" s="2" t="str">
        <f t="shared" si="183"/>
        <v/>
      </c>
      <c r="BR197" s="2" t="str">
        <f t="shared" si="184"/>
        <v/>
      </c>
      <c r="BS197" s="2" t="str">
        <f t="shared" si="185"/>
        <v/>
      </c>
      <c r="BT197" s="2" t="str">
        <f t="shared" si="186"/>
        <v/>
      </c>
      <c r="BU197" s="2" t="str">
        <f t="shared" si="187"/>
        <v/>
      </c>
      <c r="BV197" s="2" t="str">
        <f t="shared" si="188"/>
        <v/>
      </c>
      <c r="BW197" s="2" t="str">
        <f t="shared" si="189"/>
        <v/>
      </c>
      <c r="BX197" s="2" t="str">
        <f t="shared" si="190"/>
        <v/>
      </c>
      <c r="BY197" s="2" t="str">
        <f t="shared" si="191"/>
        <v/>
      </c>
      <c r="BZ197" s="2" t="str">
        <f t="shared" si="192"/>
        <v/>
      </c>
      <c r="CA197" s="2" t="str">
        <f t="shared" si="193"/>
        <v/>
      </c>
      <c r="CB197" s="2" t="str">
        <f t="shared" si="194"/>
        <v/>
      </c>
      <c r="CC197" s="2" t="str">
        <f t="shared" si="195"/>
        <v/>
      </c>
      <c r="CE197" s="2" t="str">
        <f t="shared" si="242"/>
        <v/>
      </c>
      <c r="CF197" s="2" t="str">
        <f t="shared" si="242"/>
        <v/>
      </c>
      <c r="CG197" s="2" t="str">
        <f t="shared" si="242"/>
        <v/>
      </c>
      <c r="CH197" s="2" t="str">
        <f t="shared" si="242"/>
        <v/>
      </c>
      <c r="CI197" s="2" t="str">
        <f t="shared" si="242"/>
        <v/>
      </c>
      <c r="CJ197" s="2" t="str">
        <f t="shared" si="242"/>
        <v/>
      </c>
      <c r="CK197" s="2" t="str">
        <f t="shared" si="242"/>
        <v/>
      </c>
      <c r="CL197" s="2" t="str">
        <f t="shared" si="242"/>
        <v/>
      </c>
      <c r="CM197" s="2" t="str">
        <f t="shared" si="242"/>
        <v/>
      </c>
      <c r="CN197" s="2" t="str">
        <f t="shared" si="242"/>
        <v/>
      </c>
      <c r="CO197" s="2" t="str">
        <f t="shared" si="242"/>
        <v/>
      </c>
      <c r="CP197" s="2" t="str">
        <f t="shared" si="242"/>
        <v/>
      </c>
      <c r="CQ197" s="2" t="str">
        <f t="shared" si="242"/>
        <v/>
      </c>
      <c r="CR197" s="2" t="str">
        <f t="shared" si="242"/>
        <v/>
      </c>
      <c r="CS197" s="2" t="str">
        <f t="shared" si="242"/>
        <v/>
      </c>
      <c r="CU197" s="2">
        <f t="shared" si="196"/>
        <v>30.1</v>
      </c>
      <c r="CV197" s="2">
        <f t="shared" si="197"/>
        <v>26.024999999999999</v>
      </c>
      <c r="CW197" s="2">
        <f t="shared" si="198"/>
        <v>30.4</v>
      </c>
      <c r="CX197" s="2">
        <f t="shared" si="199"/>
        <v>30.675000000000001</v>
      </c>
      <c r="CY197" s="2">
        <f t="shared" si="200"/>
        <v>29.774999999999999</v>
      </c>
      <c r="CZ197" s="2">
        <f t="shared" si="201"/>
        <v>28.7</v>
      </c>
      <c r="DA197" s="2">
        <f t="shared" si="202"/>
        <v>27.925000000000001</v>
      </c>
      <c r="DB197" s="2">
        <f t="shared" si="203"/>
        <v>29.35</v>
      </c>
      <c r="DC197" s="2">
        <f t="shared" si="204"/>
        <v>29.85</v>
      </c>
      <c r="DD197" s="2">
        <f t="shared" si="205"/>
        <v>27.725000000000001</v>
      </c>
      <c r="DE197" s="2">
        <f t="shared" si="206"/>
        <v>27.45</v>
      </c>
      <c r="DF197" s="2">
        <f t="shared" si="207"/>
        <v>23.547999999999998</v>
      </c>
      <c r="DG197" s="2">
        <f t="shared" si="208"/>
        <v>25.667000000000002</v>
      </c>
      <c r="DH197" s="2" t="str">
        <f t="shared" si="209"/>
        <v/>
      </c>
      <c r="DI197" s="2">
        <f t="shared" si="210"/>
        <v>26.846</v>
      </c>
      <c r="DK197" s="2">
        <f t="shared" ref="DK197:DY213" si="250">BO$228*$B197+BO$229</f>
        <v>90.362543554006947</v>
      </c>
      <c r="DL197" s="2">
        <f t="shared" si="250"/>
        <v>80.026204453441295</v>
      </c>
      <c r="DM197" s="2">
        <f t="shared" si="250"/>
        <v>73.610278745644592</v>
      </c>
      <c r="DN197" s="2">
        <f t="shared" si="250"/>
        <v>94.970783702023056</v>
      </c>
      <c r="DO197" s="2">
        <f t="shared" si="250"/>
        <v>88.72341437632133</v>
      </c>
      <c r="DP197" s="2">
        <f t="shared" si="250"/>
        <v>76.931017205520902</v>
      </c>
      <c r="DQ197" s="2">
        <f t="shared" si="250"/>
        <v>80.850860767139864</v>
      </c>
      <c r="DR197" s="2">
        <f t="shared" si="250"/>
        <v>82.228820598006649</v>
      </c>
      <c r="DS197" s="2">
        <f t="shared" si="250"/>
        <v>78.71992071881607</v>
      </c>
      <c r="DT197" s="2">
        <f t="shared" si="250"/>
        <v>77.098661642762607</v>
      </c>
      <c r="DU197" s="2">
        <f t="shared" si="250"/>
        <v>65.904359756097563</v>
      </c>
      <c r="DV197" s="2">
        <f t="shared" si="250"/>
        <v>76.75064270613106</v>
      </c>
      <c r="DW197" s="2">
        <f t="shared" si="250"/>
        <v>68.846859196617331</v>
      </c>
      <c r="DX197" s="2">
        <f t="shared" si="250"/>
        <v>86.60764119601329</v>
      </c>
      <c r="DY197" s="2">
        <f t="shared" si="250"/>
        <v>79.733842105263165</v>
      </c>
      <c r="EA197" s="2">
        <f t="shared" si="239"/>
        <v>29.014380823463057</v>
      </c>
      <c r="EB197" s="2">
        <f t="shared" si="239"/>
        <v>27.188429721008539</v>
      </c>
      <c r="EC197" s="2">
        <f t="shared" si="239"/>
        <v>30.930992449192715</v>
      </c>
      <c r="ED197" s="2">
        <f t="shared" si="239"/>
        <v>28.952644928859758</v>
      </c>
      <c r="EE197" s="2">
        <f t="shared" si="239"/>
        <v>29.416009490215846</v>
      </c>
      <c r="EF197" s="2">
        <f t="shared" si="238"/>
        <v>29.354763374744852</v>
      </c>
      <c r="EG197" s="2">
        <f t="shared" si="238"/>
        <v>28.353331344083681</v>
      </c>
      <c r="EH197" s="2">
        <f t="shared" si="238"/>
        <v>30.582110610337196</v>
      </c>
      <c r="EI197" s="2">
        <f t="shared" si="238"/>
        <v>28.629189154538729</v>
      </c>
      <c r="EJ197" s="2">
        <f t="shared" si="238"/>
        <v>25.64163536444315</v>
      </c>
      <c r="EK197" s="2">
        <f t="shared" si="211"/>
        <v>24.010730097583036</v>
      </c>
      <c r="EL197" s="2">
        <f t="shared" si="178"/>
        <v>24.198149093407306</v>
      </c>
      <c r="EM197" s="2">
        <f t="shared" si="178"/>
        <v>26.10519048986723</v>
      </c>
      <c r="EN197" s="2">
        <f t="shared" si="178"/>
        <v>26.504706342500128</v>
      </c>
      <c r="EO197" s="2">
        <f t="shared" si="178"/>
        <v>32.539155491201619</v>
      </c>
      <c r="EQ197" s="2">
        <f t="shared" ref="EQ197:FE213" si="251">CU$228*$B197+CU$229</f>
        <v>29.587266896601605</v>
      </c>
      <c r="ER197" s="2">
        <f t="shared" si="251"/>
        <v>28.094953249764416</v>
      </c>
      <c r="ES197" s="2">
        <f t="shared" si="251"/>
        <v>29.695950116933517</v>
      </c>
      <c r="ET197" s="2">
        <f t="shared" si="251"/>
        <v>30.557468234424164</v>
      </c>
      <c r="EU197" s="2">
        <f t="shared" si="251"/>
        <v>30.357770260152481</v>
      </c>
      <c r="EV197" s="2">
        <f t="shared" si="251"/>
        <v>29.864128181275746</v>
      </c>
      <c r="EW197" s="2">
        <f t="shared" si="251"/>
        <v>28.927861906052627</v>
      </c>
      <c r="EX197" s="2">
        <f t="shared" si="251"/>
        <v>30.000886116163461</v>
      </c>
      <c r="EY197" s="2">
        <f t="shared" si="251"/>
        <v>29.423739850955261</v>
      </c>
      <c r="EZ197" s="2">
        <f t="shared" si="251"/>
        <v>26.611102741793133</v>
      </c>
      <c r="FA197" s="2">
        <f t="shared" si="251"/>
        <v>26.533533686879672</v>
      </c>
      <c r="FB197" s="2">
        <f t="shared" si="251"/>
        <v>24.868200243091458</v>
      </c>
      <c r="FC197" s="2">
        <f t="shared" si="251"/>
        <v>26.361187874909547</v>
      </c>
      <c r="FD197" s="2">
        <f t="shared" si="251"/>
        <v>26.75069247241635</v>
      </c>
      <c r="FE197" s="2">
        <f t="shared" si="251"/>
        <v>30.089101386803243</v>
      </c>
      <c r="FG197" s="2">
        <f t="shared" ref="FG197:FU213" si="252">POWER(10,($B197-C$231)/C$229)/(1+POWER(10,($B197-C$231)/C$229))</f>
        <v>0.99999325163908348</v>
      </c>
      <c r="FH197" s="2">
        <f t="shared" si="252"/>
        <v>0.99999385190759416</v>
      </c>
      <c r="FI197" s="2">
        <f t="shared" si="252"/>
        <v>0.99999272958442642</v>
      </c>
      <c r="FJ197" s="2">
        <f t="shared" si="252"/>
        <v>0.99999213524147212</v>
      </c>
      <c r="FK197" s="2">
        <f t="shared" si="252"/>
        <v>0.99999143950112523</v>
      </c>
      <c r="FL197" s="2">
        <f t="shared" si="252"/>
        <v>0.99999197466183176</v>
      </c>
      <c r="FM197" s="2">
        <f t="shared" si="252"/>
        <v>0.99999178600588101</v>
      </c>
      <c r="FN197" s="2">
        <f t="shared" si="252"/>
        <v>0.99999095897066237</v>
      </c>
      <c r="FO197" s="2">
        <f t="shared" si="252"/>
        <v>0.99999114961278468</v>
      </c>
      <c r="FP197" s="2">
        <f t="shared" si="252"/>
        <v>0.99999086466330067</v>
      </c>
      <c r="FQ197" s="2">
        <f t="shared" si="252"/>
        <v>0.99999048901322019</v>
      </c>
      <c r="FR197" s="2">
        <f t="shared" si="252"/>
        <v>0.99999022264834347</v>
      </c>
      <c r="FS197" s="2">
        <f t="shared" si="252"/>
        <v>0.99999035195780728</v>
      </c>
      <c r="FT197" s="2">
        <f t="shared" si="252"/>
        <v>0.99999170450779884</v>
      </c>
      <c r="FU197" s="2">
        <f t="shared" si="252"/>
        <v>0.99998934487546964</v>
      </c>
      <c r="FW197" s="2">
        <f t="shared" si="243"/>
        <v>0.78299136529757007</v>
      </c>
      <c r="FX197" s="2">
        <f t="shared" si="243"/>
        <v>0.81354285468329923</v>
      </c>
      <c r="FY197" s="2">
        <f t="shared" si="243"/>
        <v>0.80594972115186858</v>
      </c>
      <c r="FZ197" s="2">
        <f t="shared" si="243"/>
        <v>0.80509610956823452</v>
      </c>
      <c r="GA197" s="2">
        <f t="shared" si="243"/>
        <v>0.7787931980108207</v>
      </c>
      <c r="GB197" s="2">
        <f t="shared" si="243"/>
        <v>0.78106033141237996</v>
      </c>
      <c r="GC197" s="2">
        <f t="shared" si="243"/>
        <v>0.7884730815073443</v>
      </c>
      <c r="GD197" s="2">
        <f t="shared" si="243"/>
        <v>0.79658102919870788</v>
      </c>
      <c r="GE197" s="2">
        <f t="shared" si="243"/>
        <v>0.78481207821132615</v>
      </c>
      <c r="GF197" s="2">
        <f t="shared" si="243"/>
        <v>0.7755930093056056</v>
      </c>
      <c r="GG197" s="2">
        <f t="shared" si="243"/>
        <v>0.75686386585805598</v>
      </c>
      <c r="GH197" s="2">
        <f t="shared" si="243"/>
        <v>0.7432935783986282</v>
      </c>
      <c r="GI197" s="2">
        <f t="shared" si="243"/>
        <v>0.73631803095529846</v>
      </c>
      <c r="GJ197" s="2">
        <f t="shared" si="243"/>
        <v>0.74315278222744541</v>
      </c>
      <c r="GK197" s="2">
        <f t="shared" si="243"/>
        <v>0.72425698336897648</v>
      </c>
      <c r="GM197" s="92">
        <f t="shared" si="244"/>
        <v>0</v>
      </c>
      <c r="GN197" s="92">
        <f t="shared" si="244"/>
        <v>0</v>
      </c>
      <c r="GO197" s="92">
        <f t="shared" si="244"/>
        <v>0</v>
      </c>
      <c r="GP197" s="92">
        <f t="shared" si="244"/>
        <v>0</v>
      </c>
      <c r="GQ197" s="92">
        <f t="shared" si="244"/>
        <v>0</v>
      </c>
      <c r="GR197" s="92">
        <f t="shared" si="244"/>
        <v>0</v>
      </c>
      <c r="GS197" s="92">
        <f t="shared" si="244"/>
        <v>0</v>
      </c>
      <c r="GT197" s="92">
        <f t="shared" si="244"/>
        <v>0</v>
      </c>
      <c r="GU197" s="92">
        <f t="shared" si="244"/>
        <v>0</v>
      </c>
      <c r="GV197" s="92">
        <f t="shared" si="244"/>
        <v>0</v>
      </c>
      <c r="GW197" s="92">
        <f t="shared" si="244"/>
        <v>0</v>
      </c>
      <c r="GX197" s="92">
        <f t="shared" si="244"/>
        <v>0</v>
      </c>
      <c r="GY197" s="92">
        <f t="shared" si="244"/>
        <v>0</v>
      </c>
      <c r="GZ197" s="92">
        <f t="shared" si="244"/>
        <v>0</v>
      </c>
      <c r="HA197" s="92">
        <f t="shared" si="244"/>
        <v>0</v>
      </c>
      <c r="HC197" s="92">
        <f t="shared" si="180"/>
        <v>0</v>
      </c>
      <c r="HD197" s="92">
        <f t="shared" si="180"/>
        <v>0</v>
      </c>
      <c r="HE197" s="92">
        <f t="shared" si="180"/>
        <v>0</v>
      </c>
      <c r="HF197" s="92">
        <f t="shared" si="180"/>
        <v>0</v>
      </c>
      <c r="HG197" s="92">
        <f t="shared" si="180"/>
        <v>0</v>
      </c>
      <c r="HH197" s="92">
        <f t="shared" si="180"/>
        <v>0</v>
      </c>
      <c r="HI197" s="92">
        <f t="shared" si="240"/>
        <v>0</v>
      </c>
      <c r="HJ197" s="92">
        <f t="shared" si="240"/>
        <v>0</v>
      </c>
      <c r="HK197" s="92">
        <f t="shared" si="240"/>
        <v>0</v>
      </c>
      <c r="HL197" s="92">
        <f t="shared" si="240"/>
        <v>0</v>
      </c>
      <c r="HM197" s="92">
        <f t="shared" si="240"/>
        <v>0</v>
      </c>
      <c r="HN197" s="92">
        <f t="shared" si="240"/>
        <v>0</v>
      </c>
      <c r="HO197" s="92">
        <f t="shared" si="225"/>
        <v>0</v>
      </c>
      <c r="HP197" s="92">
        <f t="shared" si="225"/>
        <v>0</v>
      </c>
      <c r="HQ197" s="92">
        <f t="shared" si="225"/>
        <v>0</v>
      </c>
      <c r="HS197" s="92">
        <f t="shared" si="245"/>
        <v>2.8617773750548646E-33</v>
      </c>
      <c r="HT197" s="92">
        <f t="shared" si="245"/>
        <v>2.8431089256408801E-34</v>
      </c>
      <c r="HU197" s="92">
        <f t="shared" si="245"/>
        <v>1.0947630139800394E-41</v>
      </c>
      <c r="HV197" s="92">
        <f t="shared" si="245"/>
        <v>5.6037351146393598E-50</v>
      </c>
      <c r="HW197" s="92">
        <f t="shared" si="245"/>
        <v>2.2425643407066568E-45</v>
      </c>
      <c r="HX197" s="92">
        <f t="shared" si="245"/>
        <v>4.9074973008798678E-43</v>
      </c>
      <c r="HY197" s="92">
        <f t="shared" si="245"/>
        <v>1.3979787748500279E-46</v>
      </c>
      <c r="HZ197" s="92">
        <f t="shared" si="245"/>
        <v>6.7315775163425013E-53</v>
      </c>
      <c r="IA197" s="92">
        <f t="shared" si="245"/>
        <v>8.9935821686729065E-47</v>
      </c>
      <c r="IB197" s="92">
        <f t="shared" si="245"/>
        <v>3.6293102438386056E-45</v>
      </c>
      <c r="IC197" s="92">
        <f t="shared" si="245"/>
        <v>5.5741907943949529E-45</v>
      </c>
      <c r="ID197" s="92">
        <f t="shared" si="245"/>
        <v>1.7827024093573879E-44</v>
      </c>
      <c r="IE197" s="92">
        <f t="shared" si="245"/>
        <v>9.0723950490138597E-37</v>
      </c>
      <c r="IF197" s="92">
        <f t="shared" si="245"/>
        <v>3.2760247817083227E-34</v>
      </c>
      <c r="IG197" s="92">
        <f t="shared" si="245"/>
        <v>4.6974716589834515E-38</v>
      </c>
      <c r="II197" s="92">
        <f t="shared" si="246"/>
        <v>6.9476940733280011E-4</v>
      </c>
      <c r="IJ197" s="92">
        <f t="shared" si="246"/>
        <v>1.5519468967388153E-4</v>
      </c>
      <c r="IK197" s="92">
        <f t="shared" si="246"/>
        <v>4.600437189129953E-5</v>
      </c>
      <c r="IL197" s="92">
        <f t="shared" si="246"/>
        <v>9.8822632061355905E-6</v>
      </c>
      <c r="IM197" s="92">
        <f t="shared" si="246"/>
        <v>1.1128088539733506E-4</v>
      </c>
      <c r="IN197" s="92">
        <f t="shared" si="246"/>
        <v>1.6544430267390612E-4</v>
      </c>
      <c r="IO197" s="92">
        <f t="shared" si="246"/>
        <v>7.2585003951685683E-5</v>
      </c>
      <c r="IP197" s="92">
        <f t="shared" si="246"/>
        <v>1.4234494369142634E-5</v>
      </c>
      <c r="IQ197" s="92">
        <f t="shared" si="246"/>
        <v>9.161263483284355E-5</v>
      </c>
      <c r="IR197" s="92">
        <f t="shared" si="246"/>
        <v>1.9493139272150855E-4</v>
      </c>
      <c r="IS197" s="92">
        <f t="shared" si="246"/>
        <v>4.1091373356802837E-4</v>
      </c>
      <c r="IT197" s="92">
        <f t="shared" si="246"/>
        <v>7.7891875230397007E-4</v>
      </c>
      <c r="IU197" s="92">
        <f t="shared" si="246"/>
        <v>2.7029642962385367E-3</v>
      </c>
      <c r="IV197" s="92">
        <f t="shared" si="246"/>
        <v>8.2898518659756809E-2</v>
      </c>
      <c r="IW197" s="92">
        <f t="shared" si="246"/>
        <v>8.9148853350568876E-3</v>
      </c>
      <c r="IY197" s="92">
        <f t="shared" si="247"/>
        <v>6.9476940733280011E-4</v>
      </c>
      <c r="IZ197" s="92">
        <f t="shared" si="247"/>
        <v>1.5519468967388153E-4</v>
      </c>
      <c r="JA197" s="92">
        <f t="shared" si="247"/>
        <v>4.600437189129953E-5</v>
      </c>
      <c r="JB197" s="92">
        <f t="shared" si="247"/>
        <v>9.8822632061355905E-6</v>
      </c>
      <c r="JC197" s="92">
        <f t="shared" si="247"/>
        <v>1.1128088539733506E-4</v>
      </c>
      <c r="JD197" s="92">
        <f t="shared" si="247"/>
        <v>1.6544430267390612E-4</v>
      </c>
      <c r="JE197" s="92">
        <f t="shared" si="247"/>
        <v>7.2585003951685683E-5</v>
      </c>
      <c r="JF197" s="92">
        <f t="shared" si="247"/>
        <v>1.4234494369142634E-5</v>
      </c>
      <c r="JG197" s="92">
        <f t="shared" si="247"/>
        <v>9.161263483284355E-5</v>
      </c>
      <c r="JH197" s="92">
        <f t="shared" si="247"/>
        <v>1.9493139272150855E-4</v>
      </c>
      <c r="JI197" s="92">
        <f t="shared" si="247"/>
        <v>4.1091373356802837E-4</v>
      </c>
      <c r="JJ197" s="92">
        <f t="shared" si="247"/>
        <v>7.7891875230397007E-4</v>
      </c>
      <c r="JK197" s="92">
        <f t="shared" si="247"/>
        <v>2.7029642962385367E-3</v>
      </c>
      <c r="JL197" s="92">
        <f t="shared" si="247"/>
        <v>8.2898518659756809E-2</v>
      </c>
      <c r="JM197" s="92">
        <f t="shared" si="247"/>
        <v>8.9148853350568876E-3</v>
      </c>
    </row>
    <row r="198" spans="2:273" x14ac:dyDescent="0.25">
      <c r="B198" s="2">
        <v>171</v>
      </c>
      <c r="C198" s="37">
        <v>30.35</v>
      </c>
      <c r="D198" s="37">
        <v>28.925000000000001</v>
      </c>
      <c r="E198" s="37">
        <v>29.725000000000001</v>
      </c>
      <c r="F198" s="37">
        <v>31.6</v>
      </c>
      <c r="G198" s="37">
        <v>30.324999999999999</v>
      </c>
      <c r="H198" s="37">
        <v>29.824999999999999</v>
      </c>
      <c r="I198" s="37">
        <v>27.725000000000001</v>
      </c>
      <c r="J198" s="37">
        <v>29.725000000000001</v>
      </c>
      <c r="K198" s="37">
        <v>29.425000000000001</v>
      </c>
      <c r="L198" s="37">
        <v>25.175000000000001</v>
      </c>
      <c r="M198" s="37">
        <v>26.6</v>
      </c>
      <c r="N198" s="37">
        <v>23.547999999999998</v>
      </c>
      <c r="O198" s="37">
        <v>25.643000000000001</v>
      </c>
      <c r="P198" s="37">
        <v>25.256</v>
      </c>
      <c r="Q198" s="37">
        <v>29.154</v>
      </c>
      <c r="S198" s="4">
        <f t="shared" si="248"/>
        <v>29.379713674455957</v>
      </c>
      <c r="T198" s="4">
        <f t="shared" si="248"/>
        <v>27.800941291275084</v>
      </c>
      <c r="U198" s="4">
        <f t="shared" si="248"/>
        <v>29.817473529280381</v>
      </c>
      <c r="V198" s="4">
        <f t="shared" si="248"/>
        <v>30.164323616309538</v>
      </c>
      <c r="W198" s="4">
        <f t="shared" si="248"/>
        <v>30.05977288465516</v>
      </c>
      <c r="X198" s="4">
        <f t="shared" si="248"/>
        <v>29.663093294420911</v>
      </c>
      <c r="Y198" s="4">
        <f t="shared" si="248"/>
        <v>28.701567800639857</v>
      </c>
      <c r="Z198" s="4">
        <f t="shared" si="248"/>
        <v>29.989874239536654</v>
      </c>
      <c r="AA198" s="4">
        <f t="shared" si="248"/>
        <v>29.124547958833677</v>
      </c>
      <c r="AB198" s="4">
        <f t="shared" si="248"/>
        <v>26.258327621184197</v>
      </c>
      <c r="AC198" s="4">
        <f t="shared" si="248"/>
        <v>25.802553602924849</v>
      </c>
      <c r="AD198" s="4">
        <f t="shared" si="248"/>
        <v>24.546885146901701</v>
      </c>
      <c r="AE198" s="4">
        <f t="shared" si="248"/>
        <v>26.168762401054</v>
      </c>
      <c r="AF198" s="4">
        <f t="shared" si="248"/>
        <v>26.636283613477769</v>
      </c>
      <c r="AG198" s="4">
        <f t="shared" si="248"/>
        <v>30.606182678207816</v>
      </c>
      <c r="AI198" s="4">
        <f t="shared" si="249"/>
        <v>0.97028632554404481</v>
      </c>
      <c r="AJ198" s="4">
        <f t="shared" si="249"/>
        <v>1.1240587087249168</v>
      </c>
      <c r="AK198" s="4">
        <f t="shared" si="249"/>
        <v>-9.2473529280379552E-2</v>
      </c>
      <c r="AL198" s="4">
        <f t="shared" si="249"/>
        <v>1.4356763836904634</v>
      </c>
      <c r="AM198" s="4">
        <f t="shared" si="249"/>
        <v>0.26522711534483889</v>
      </c>
      <c r="AN198" s="4">
        <f t="shared" si="249"/>
        <v>0.16190670557908859</v>
      </c>
      <c r="AO198" s="4">
        <f t="shared" si="249"/>
        <v>-0.97656780063985593</v>
      </c>
      <c r="AP198" s="4">
        <f t="shared" si="249"/>
        <v>-0.26487423953665257</v>
      </c>
      <c r="AQ198" s="4">
        <f t="shared" si="249"/>
        <v>0.30045204116632362</v>
      </c>
      <c r="AR198" s="4">
        <f t="shared" si="249"/>
        <v>-1.0833276211841962</v>
      </c>
      <c r="AS198" s="4">
        <f t="shared" si="249"/>
        <v>0.79744639707515219</v>
      </c>
      <c r="AT198" s="4">
        <f t="shared" si="249"/>
        <v>-0.99888514690170283</v>
      </c>
      <c r="AU198" s="4">
        <f t="shared" si="249"/>
        <v>-0.52576240105399918</v>
      </c>
      <c r="AV198" s="4">
        <f t="shared" si="249"/>
        <v>-1.3802836134777685</v>
      </c>
      <c r="AW198" s="4">
        <f t="shared" si="249"/>
        <v>-1.4521826782078158</v>
      </c>
      <c r="AY198" s="2">
        <f t="shared" si="241"/>
        <v>29.379713624021612</v>
      </c>
      <c r="AZ198" s="2">
        <f t="shared" si="241"/>
        <v>27.800941096866541</v>
      </c>
      <c r="BA198" s="2">
        <f t="shared" si="241"/>
        <v>29.817473449367704</v>
      </c>
      <c r="BB198" s="2">
        <f t="shared" si="241"/>
        <v>30.164323609687401</v>
      </c>
      <c r="BC198" s="2">
        <f t="shared" si="241"/>
        <v>30.0597722395297</v>
      </c>
      <c r="BD198" s="2">
        <f t="shared" si="241"/>
        <v>29.66309187000315</v>
      </c>
      <c r="BE198" s="2">
        <f t="shared" si="241"/>
        <v>28.701567390750689</v>
      </c>
      <c r="BF198" s="2">
        <f t="shared" si="241"/>
        <v>29.989874216959979</v>
      </c>
      <c r="BG198" s="2">
        <f t="shared" si="241"/>
        <v>29.12454722056118</v>
      </c>
      <c r="BH198" s="2">
        <f t="shared" si="241"/>
        <v>26.258324376283802</v>
      </c>
      <c r="BI198" s="2">
        <f t="shared" si="241"/>
        <v>25.802540005942792</v>
      </c>
      <c r="BJ198" s="2">
        <f t="shared" si="241"/>
        <v>24.546838780695545</v>
      </c>
      <c r="BK198" s="2">
        <f t="shared" si="241"/>
        <v>26.168205080748738</v>
      </c>
      <c r="BL198" s="2">
        <f t="shared" si="241"/>
        <v>26.564088763870483</v>
      </c>
      <c r="BM198" s="2">
        <f t="shared" si="241"/>
        <v>30.563497979711975</v>
      </c>
      <c r="BO198" s="2" t="str">
        <f t="shared" si="181"/>
        <v/>
      </c>
      <c r="BP198" s="2" t="str">
        <f t="shared" si="182"/>
        <v/>
      </c>
      <c r="BQ198" s="2" t="str">
        <f t="shared" si="183"/>
        <v/>
      </c>
      <c r="BR198" s="2" t="str">
        <f t="shared" si="184"/>
        <v/>
      </c>
      <c r="BS198" s="2" t="str">
        <f t="shared" si="185"/>
        <v/>
      </c>
      <c r="BT198" s="2" t="str">
        <f t="shared" si="186"/>
        <v/>
      </c>
      <c r="BU198" s="2" t="str">
        <f t="shared" si="187"/>
        <v/>
      </c>
      <c r="BV198" s="2" t="str">
        <f t="shared" si="188"/>
        <v/>
      </c>
      <c r="BW198" s="2" t="str">
        <f t="shared" si="189"/>
        <v/>
      </c>
      <c r="BX198" s="2" t="str">
        <f t="shared" si="190"/>
        <v/>
      </c>
      <c r="BY198" s="2" t="str">
        <f t="shared" si="191"/>
        <v/>
      </c>
      <c r="BZ198" s="2" t="str">
        <f t="shared" si="192"/>
        <v/>
      </c>
      <c r="CA198" s="2" t="str">
        <f t="shared" si="193"/>
        <v/>
      </c>
      <c r="CB198" s="2" t="str">
        <f t="shared" si="194"/>
        <v/>
      </c>
      <c r="CC198" s="2" t="str">
        <f t="shared" si="195"/>
        <v/>
      </c>
      <c r="CE198" s="2" t="str">
        <f t="shared" si="242"/>
        <v/>
      </c>
      <c r="CF198" s="2" t="str">
        <f t="shared" si="242"/>
        <v/>
      </c>
      <c r="CG198" s="2" t="str">
        <f t="shared" si="242"/>
        <v/>
      </c>
      <c r="CH198" s="2" t="str">
        <f t="shared" si="242"/>
        <v/>
      </c>
      <c r="CI198" s="2" t="str">
        <f t="shared" si="242"/>
        <v/>
      </c>
      <c r="CJ198" s="2" t="str">
        <f t="shared" si="242"/>
        <v/>
      </c>
      <c r="CK198" s="2" t="str">
        <f t="shared" si="242"/>
        <v/>
      </c>
      <c r="CL198" s="2" t="str">
        <f t="shared" si="242"/>
        <v/>
      </c>
      <c r="CM198" s="2" t="str">
        <f t="shared" si="242"/>
        <v/>
      </c>
      <c r="CN198" s="2" t="str">
        <f t="shared" si="242"/>
        <v/>
      </c>
      <c r="CO198" s="2" t="str">
        <f t="shared" si="242"/>
        <v/>
      </c>
      <c r="CP198" s="2" t="str">
        <f t="shared" si="242"/>
        <v/>
      </c>
      <c r="CQ198" s="2" t="str">
        <f t="shared" si="242"/>
        <v/>
      </c>
      <c r="CR198" s="2" t="str">
        <f t="shared" si="242"/>
        <v/>
      </c>
      <c r="CS198" s="2" t="str">
        <f t="shared" si="242"/>
        <v/>
      </c>
      <c r="CU198" s="2">
        <f t="shared" si="196"/>
        <v>30.35</v>
      </c>
      <c r="CV198" s="2">
        <f t="shared" si="197"/>
        <v>28.925000000000001</v>
      </c>
      <c r="CW198" s="2">
        <f t="shared" si="198"/>
        <v>29.725000000000001</v>
      </c>
      <c r="CX198" s="2">
        <f t="shared" si="199"/>
        <v>31.6</v>
      </c>
      <c r="CY198" s="2">
        <f t="shared" si="200"/>
        <v>30.324999999999999</v>
      </c>
      <c r="CZ198" s="2">
        <f t="shared" si="201"/>
        <v>29.824999999999999</v>
      </c>
      <c r="DA198" s="2">
        <f t="shared" si="202"/>
        <v>27.725000000000001</v>
      </c>
      <c r="DB198" s="2">
        <f t="shared" si="203"/>
        <v>29.725000000000001</v>
      </c>
      <c r="DC198" s="2">
        <f t="shared" si="204"/>
        <v>29.425000000000001</v>
      </c>
      <c r="DD198" s="2">
        <f t="shared" si="205"/>
        <v>25.175000000000001</v>
      </c>
      <c r="DE198" s="2">
        <f t="shared" si="206"/>
        <v>26.6</v>
      </c>
      <c r="DF198" s="2">
        <f t="shared" si="207"/>
        <v>23.547999999999998</v>
      </c>
      <c r="DG198" s="2">
        <f t="shared" si="208"/>
        <v>25.643000000000001</v>
      </c>
      <c r="DH198" s="2" t="str">
        <f t="shared" si="209"/>
        <v/>
      </c>
      <c r="DI198" s="2">
        <f t="shared" si="210"/>
        <v>29.154</v>
      </c>
      <c r="DK198" s="2">
        <f t="shared" si="250"/>
        <v>90.643919860627165</v>
      </c>
      <c r="DL198" s="2">
        <f t="shared" si="250"/>
        <v>80.229230769230767</v>
      </c>
      <c r="DM198" s="2">
        <f t="shared" si="250"/>
        <v>73.782282229965148</v>
      </c>
      <c r="DN198" s="2">
        <f t="shared" si="250"/>
        <v>95.292653890824624</v>
      </c>
      <c r="DO198" s="2">
        <f t="shared" si="250"/>
        <v>89.005126849894282</v>
      </c>
      <c r="DP198" s="2">
        <f t="shared" si="250"/>
        <v>77.138530778164949</v>
      </c>
      <c r="DQ198" s="2">
        <f t="shared" si="250"/>
        <v>81.080572334642113</v>
      </c>
      <c r="DR198" s="2">
        <f t="shared" si="250"/>
        <v>82.432641196013293</v>
      </c>
      <c r="DS198" s="2">
        <f t="shared" si="250"/>
        <v>78.913634601832285</v>
      </c>
      <c r="DT198" s="2">
        <f t="shared" si="250"/>
        <v>77.301469356886258</v>
      </c>
      <c r="DU198" s="2">
        <f t="shared" si="250"/>
        <v>66.029459930313593</v>
      </c>
      <c r="DV198" s="2">
        <f t="shared" si="250"/>
        <v>76.947773482331598</v>
      </c>
      <c r="DW198" s="2">
        <f t="shared" si="250"/>
        <v>68.985962931641993</v>
      </c>
      <c r="DX198" s="2">
        <f t="shared" si="250"/>
        <v>86.876089700996687</v>
      </c>
      <c r="DY198" s="2">
        <f t="shared" si="250"/>
        <v>79.94778947368421</v>
      </c>
      <c r="EA198" s="2">
        <f t="shared" si="239"/>
        <v>28.91424467005076</v>
      </c>
      <c r="EB198" s="2">
        <f t="shared" si="239"/>
        <v>27.038202489277271</v>
      </c>
      <c r="EC198" s="2">
        <f t="shared" si="239"/>
        <v>30.846053899911645</v>
      </c>
      <c r="ED198" s="2">
        <f t="shared" si="239"/>
        <v>28.828586863710264</v>
      </c>
      <c r="EE198" s="2">
        <f t="shared" si="239"/>
        <v>29.299284734469925</v>
      </c>
      <c r="EF198" s="2">
        <f t="shared" si="238"/>
        <v>29.249862031600433</v>
      </c>
      <c r="EG198" s="2">
        <f t="shared" si="238"/>
        <v>28.231733762797443</v>
      </c>
      <c r="EH198" s="2">
        <f t="shared" si="238"/>
        <v>30.467913290236432</v>
      </c>
      <c r="EI198" s="2">
        <f t="shared" si="238"/>
        <v>28.478048735095975</v>
      </c>
      <c r="EJ198" s="2">
        <f t="shared" si="238"/>
        <v>25.478132809613243</v>
      </c>
      <c r="EK198" s="2">
        <f t="shared" si="211"/>
        <v>23.820129137596176</v>
      </c>
      <c r="EL198" s="2">
        <f t="shared" si="178"/>
        <v>24.02843290957188</v>
      </c>
      <c r="EM198" s="2">
        <f t="shared" si="178"/>
        <v>25.971280924663585</v>
      </c>
      <c r="EN198" s="2">
        <f t="shared" si="178"/>
        <v>26.373462701217118</v>
      </c>
      <c r="EO198" s="2">
        <f t="shared" si="178"/>
        <v>32.40593474948389</v>
      </c>
      <c r="EQ198" s="2">
        <f t="shared" si="251"/>
        <v>29.496892773538619</v>
      </c>
      <c r="ER198" s="2">
        <f t="shared" si="251"/>
        <v>27.960012077270321</v>
      </c>
      <c r="ES198" s="2">
        <f t="shared" si="251"/>
        <v>29.591263498753566</v>
      </c>
      <c r="ET198" s="2">
        <f t="shared" si="251"/>
        <v>30.458654445005738</v>
      </c>
      <c r="EU198" s="2">
        <f t="shared" si="251"/>
        <v>30.256186338942335</v>
      </c>
      <c r="EV198" s="2">
        <f t="shared" si="251"/>
        <v>29.768292525048768</v>
      </c>
      <c r="EW198" s="2">
        <f t="shared" si="251"/>
        <v>28.816028298559527</v>
      </c>
      <c r="EX198" s="2">
        <f t="shared" si="251"/>
        <v>29.878012699734928</v>
      </c>
      <c r="EY198" s="2">
        <f t="shared" si="251"/>
        <v>29.28570470507384</v>
      </c>
      <c r="EZ198" s="2">
        <f t="shared" si="251"/>
        <v>26.463653738744675</v>
      </c>
      <c r="FA198" s="2">
        <f t="shared" si="251"/>
        <v>26.382865001939805</v>
      </c>
      <c r="FB198" s="2">
        <f t="shared" si="251"/>
        <v>24.709503253637841</v>
      </c>
      <c r="FC198" s="2">
        <f t="shared" si="251"/>
        <v>26.232018228291381</v>
      </c>
      <c r="FD198" s="2">
        <f t="shared" si="251"/>
        <v>26.623573538123065</v>
      </c>
      <c r="FE198" s="2">
        <f t="shared" si="251"/>
        <v>29.923134220029315</v>
      </c>
      <c r="FG198" s="2">
        <f t="shared" si="252"/>
        <v>0.9999938454180417</v>
      </c>
      <c r="FH198" s="2">
        <f t="shared" si="252"/>
        <v>0.99999439287005121</v>
      </c>
      <c r="FI198" s="2">
        <f t="shared" si="252"/>
        <v>0.99999336929794858</v>
      </c>
      <c r="FJ198" s="2">
        <f t="shared" si="252"/>
        <v>0.99999282725001004</v>
      </c>
      <c r="FK198" s="2">
        <f t="shared" si="252"/>
        <v>0.9999921927263552</v>
      </c>
      <c r="FL198" s="2">
        <f t="shared" si="252"/>
        <v>0.99999268079943271</v>
      </c>
      <c r="FM198" s="2">
        <f t="shared" si="252"/>
        <v>0.9999925087429149</v>
      </c>
      <c r="FN198" s="2">
        <f t="shared" si="252"/>
        <v>0.99999175447668576</v>
      </c>
      <c r="FO198" s="2">
        <f t="shared" si="252"/>
        <v>0.99999192834464146</v>
      </c>
      <c r="FP198" s="2">
        <f t="shared" si="252"/>
        <v>0.9999916684672121</v>
      </c>
      <c r="FQ198" s="2">
        <f t="shared" si="252"/>
        <v>0.99999132586970485</v>
      </c>
      <c r="FR198" s="2">
        <f t="shared" si="252"/>
        <v>0.99999108294163763</v>
      </c>
      <c r="FS198" s="2">
        <f t="shared" si="252"/>
        <v>0.99999120087347193</v>
      </c>
      <c r="FT198" s="2">
        <f t="shared" si="252"/>
        <v>0.99999243441567254</v>
      </c>
      <c r="FU198" s="2">
        <f t="shared" si="252"/>
        <v>0.99999028240182308</v>
      </c>
      <c r="FW198" s="2">
        <f t="shared" si="243"/>
        <v>0.79823315452587518</v>
      </c>
      <c r="FX198" s="2">
        <f t="shared" si="243"/>
        <v>0.82711263639768107</v>
      </c>
      <c r="FY198" s="2">
        <f t="shared" si="243"/>
        <v>0.81994980749903834</v>
      </c>
      <c r="FZ198" s="2">
        <f t="shared" si="243"/>
        <v>0.81914396136867862</v>
      </c>
      <c r="GA198" s="2">
        <f t="shared" si="243"/>
        <v>0.79425236791323972</v>
      </c>
      <c r="GB198" s="2">
        <f t="shared" si="243"/>
        <v>0.79640248181582995</v>
      </c>
      <c r="GC198" s="2">
        <f t="shared" si="243"/>
        <v>0.80342651690996814</v>
      </c>
      <c r="GD198" s="2">
        <f t="shared" si="243"/>
        <v>0.81109861111538928</v>
      </c>
      <c r="GE198" s="2">
        <f t="shared" si="243"/>
        <v>0.79995865915036535</v>
      </c>
      <c r="GF198" s="2">
        <f t="shared" si="243"/>
        <v>0.79121586948961076</v>
      </c>
      <c r="GG198" s="2">
        <f t="shared" si="243"/>
        <v>0.77340968559757972</v>
      </c>
      <c r="GH198" s="2">
        <f t="shared" si="243"/>
        <v>0.76047061920687398</v>
      </c>
      <c r="GI198" s="2">
        <f t="shared" si="243"/>
        <v>0.7538072294257514</v>
      </c>
      <c r="GJ198" s="2">
        <f t="shared" si="243"/>
        <v>0.76033620645664846</v>
      </c>
      <c r="GK198" s="2">
        <f t="shared" si="243"/>
        <v>0.74226613880155734</v>
      </c>
      <c r="GM198" s="92">
        <f t="shared" si="244"/>
        <v>0</v>
      </c>
      <c r="GN198" s="92">
        <f t="shared" si="244"/>
        <v>0</v>
      </c>
      <c r="GO198" s="92">
        <f t="shared" si="244"/>
        <v>0</v>
      </c>
      <c r="GP198" s="92">
        <f t="shared" si="244"/>
        <v>0</v>
      </c>
      <c r="GQ198" s="92">
        <f t="shared" si="244"/>
        <v>0</v>
      </c>
      <c r="GR198" s="92">
        <f t="shared" si="244"/>
        <v>0</v>
      </c>
      <c r="GS198" s="92">
        <f t="shared" si="244"/>
        <v>0</v>
      </c>
      <c r="GT198" s="92">
        <f t="shared" si="244"/>
        <v>0</v>
      </c>
      <c r="GU198" s="92">
        <f t="shared" si="244"/>
        <v>0</v>
      </c>
      <c r="GV198" s="92">
        <f t="shared" si="244"/>
        <v>0</v>
      </c>
      <c r="GW198" s="92">
        <f t="shared" si="244"/>
        <v>0</v>
      </c>
      <c r="GX198" s="92">
        <f t="shared" si="244"/>
        <v>0</v>
      </c>
      <c r="GY198" s="92">
        <f t="shared" si="244"/>
        <v>0</v>
      </c>
      <c r="GZ198" s="92">
        <f t="shared" si="244"/>
        <v>0</v>
      </c>
      <c r="HA198" s="92">
        <f t="shared" si="244"/>
        <v>0</v>
      </c>
      <c r="HC198" s="92">
        <f t="shared" si="180"/>
        <v>0</v>
      </c>
      <c r="HD198" s="92">
        <f t="shared" si="180"/>
        <v>0</v>
      </c>
      <c r="HE198" s="92">
        <f t="shared" si="180"/>
        <v>0</v>
      </c>
      <c r="HF198" s="92">
        <f t="shared" si="180"/>
        <v>0</v>
      </c>
      <c r="HG198" s="92">
        <f t="shared" si="180"/>
        <v>0</v>
      </c>
      <c r="HH198" s="92">
        <f t="shared" si="180"/>
        <v>0</v>
      </c>
      <c r="HI198" s="92">
        <f t="shared" si="240"/>
        <v>0</v>
      </c>
      <c r="HJ198" s="92">
        <f t="shared" si="240"/>
        <v>0</v>
      </c>
      <c r="HK198" s="92">
        <f t="shared" si="240"/>
        <v>0</v>
      </c>
      <c r="HL198" s="92">
        <f t="shared" si="240"/>
        <v>0</v>
      </c>
      <c r="HM198" s="92">
        <f t="shared" si="240"/>
        <v>0</v>
      </c>
      <c r="HN198" s="92">
        <f t="shared" si="240"/>
        <v>0</v>
      </c>
      <c r="HO198" s="92">
        <f t="shared" si="225"/>
        <v>0</v>
      </c>
      <c r="HP198" s="92">
        <f t="shared" si="225"/>
        <v>0</v>
      </c>
      <c r="HQ198" s="92">
        <f t="shared" si="225"/>
        <v>0</v>
      </c>
      <c r="HS198" s="92">
        <f t="shared" si="245"/>
        <v>9.7376893943598039E-35</v>
      </c>
      <c r="HT198" s="92">
        <f t="shared" si="245"/>
        <v>1.013713768294524E-35</v>
      </c>
      <c r="HU198" s="92">
        <f t="shared" si="245"/>
        <v>1.7909413913107946E-43</v>
      </c>
      <c r="HV198" s="92">
        <f t="shared" si="245"/>
        <v>4.1058904477868532E-52</v>
      </c>
      <c r="HW198" s="92">
        <f t="shared" si="245"/>
        <v>2.229168259481461E-47</v>
      </c>
      <c r="HX198" s="92">
        <f t="shared" si="245"/>
        <v>6.478742528630523E-45</v>
      </c>
      <c r="HY198" s="92">
        <f t="shared" si="245"/>
        <v>1.4211695793406163E-48</v>
      </c>
      <c r="HZ198" s="92">
        <f t="shared" si="245"/>
        <v>3.8475633387704902E-55</v>
      </c>
      <c r="IA198" s="92">
        <f t="shared" si="245"/>
        <v>8.9492089226080946E-49</v>
      </c>
      <c r="IB198" s="92">
        <f t="shared" si="245"/>
        <v>4.0331280772899332E-47</v>
      </c>
      <c r="IC198" s="92">
        <f t="shared" si="245"/>
        <v>5.3192347353642374E-47</v>
      </c>
      <c r="ID198" s="92">
        <f t="shared" si="245"/>
        <v>1.6227935303406487E-46</v>
      </c>
      <c r="IE198" s="92">
        <f t="shared" si="245"/>
        <v>1.772198387845468E-38</v>
      </c>
      <c r="IF198" s="92">
        <f t="shared" si="245"/>
        <v>8.0549379586111799E-36</v>
      </c>
      <c r="IG198" s="92">
        <f t="shared" si="245"/>
        <v>7.252373046758295E-40</v>
      </c>
      <c r="II198" s="92">
        <f t="shared" si="246"/>
        <v>2.7825542489037542E-4</v>
      </c>
      <c r="IJ198" s="92">
        <f t="shared" si="246"/>
        <v>5.8447857021384128E-5</v>
      </c>
      <c r="IK198" s="92">
        <f t="shared" si="246"/>
        <v>1.4339535277069576E-5</v>
      </c>
      <c r="IL198" s="92">
        <f t="shared" si="246"/>
        <v>2.51755871522817E-6</v>
      </c>
      <c r="IM198" s="92">
        <f t="shared" si="246"/>
        <v>3.3643877320377753E-5</v>
      </c>
      <c r="IN198" s="92">
        <f t="shared" si="246"/>
        <v>5.3607879793805276E-5</v>
      </c>
      <c r="IO198" s="92">
        <f t="shared" si="246"/>
        <v>2.1827661864567188E-5</v>
      </c>
      <c r="IP198" s="92">
        <f t="shared" si="246"/>
        <v>3.6034090949857725E-6</v>
      </c>
      <c r="IQ198" s="92">
        <f t="shared" si="246"/>
        <v>2.7875197056565181E-5</v>
      </c>
      <c r="IR198" s="92">
        <f t="shared" si="246"/>
        <v>6.2798028222693704E-5</v>
      </c>
      <c r="IS198" s="92">
        <f t="shared" si="246"/>
        <v>1.3384189540855456E-4</v>
      </c>
      <c r="IT198" s="92">
        <f t="shared" si="246"/>
        <v>2.6135758153416147E-4</v>
      </c>
      <c r="IU198" s="92">
        <f t="shared" si="246"/>
        <v>1.0845278933609107E-3</v>
      </c>
      <c r="IV198" s="92">
        <f t="shared" si="246"/>
        <v>5.9847341743181105E-2</v>
      </c>
      <c r="IW198" s="92">
        <f t="shared" si="246"/>
        <v>4.277018840200833E-3</v>
      </c>
      <c r="IY198" s="92">
        <f t="shared" si="247"/>
        <v>2.7825542489037542E-4</v>
      </c>
      <c r="IZ198" s="92">
        <f t="shared" si="247"/>
        <v>5.8447857021384128E-5</v>
      </c>
      <c r="JA198" s="92">
        <f t="shared" si="247"/>
        <v>1.4339535277069576E-5</v>
      </c>
      <c r="JB198" s="92">
        <f t="shared" si="247"/>
        <v>2.51755871522817E-6</v>
      </c>
      <c r="JC198" s="92">
        <f t="shared" si="247"/>
        <v>3.3643877320377753E-5</v>
      </c>
      <c r="JD198" s="92">
        <f t="shared" si="247"/>
        <v>5.3607879793805276E-5</v>
      </c>
      <c r="JE198" s="92">
        <f t="shared" si="247"/>
        <v>2.1827661864567188E-5</v>
      </c>
      <c r="JF198" s="92">
        <f t="shared" si="247"/>
        <v>3.6034090949857725E-6</v>
      </c>
      <c r="JG198" s="92">
        <f t="shared" si="247"/>
        <v>2.7875197056565181E-5</v>
      </c>
      <c r="JH198" s="92">
        <f t="shared" si="247"/>
        <v>6.2798028222693704E-5</v>
      </c>
      <c r="JI198" s="92">
        <f t="shared" si="247"/>
        <v>1.3384189540855456E-4</v>
      </c>
      <c r="JJ198" s="92">
        <f t="shared" si="247"/>
        <v>2.6135758153416147E-4</v>
      </c>
      <c r="JK198" s="92">
        <f t="shared" si="247"/>
        <v>1.0845278933609107E-3</v>
      </c>
      <c r="JL198" s="92">
        <f t="shared" si="247"/>
        <v>5.9847341743181105E-2</v>
      </c>
      <c r="JM198" s="92">
        <f t="shared" si="247"/>
        <v>4.277018840200833E-3</v>
      </c>
    </row>
    <row r="199" spans="2:273" x14ac:dyDescent="0.25">
      <c r="B199" s="2">
        <v>172</v>
      </c>
      <c r="C199" s="37">
        <v>29.7</v>
      </c>
      <c r="D199" s="37">
        <v>26.85</v>
      </c>
      <c r="E199" s="37">
        <v>29.25</v>
      </c>
      <c r="F199" s="37">
        <v>31</v>
      </c>
      <c r="G199" s="37">
        <v>30.95</v>
      </c>
      <c r="H199" s="37">
        <v>28.5</v>
      </c>
      <c r="I199" s="37">
        <v>29.95</v>
      </c>
      <c r="J199" s="37">
        <v>28.425000000000001</v>
      </c>
      <c r="K199" s="37">
        <v>28.475000000000001</v>
      </c>
      <c r="L199" s="37">
        <v>27.524999999999999</v>
      </c>
      <c r="M199" s="37">
        <v>26.85</v>
      </c>
      <c r="N199" s="37">
        <v>24.738</v>
      </c>
      <c r="O199" s="37">
        <v>27.238</v>
      </c>
      <c r="P199" s="37">
        <v>25.103000000000002</v>
      </c>
      <c r="Q199" s="37">
        <v>27.436</v>
      </c>
      <c r="S199" s="4">
        <f t="shared" si="248"/>
        <v>29.295885509253701</v>
      </c>
      <c r="T199" s="4">
        <f t="shared" si="248"/>
        <v>27.675305628488314</v>
      </c>
      <c r="U199" s="4">
        <f t="shared" si="248"/>
        <v>29.699496185451896</v>
      </c>
      <c r="V199" s="4">
        <f t="shared" si="248"/>
        <v>30.082831691461223</v>
      </c>
      <c r="W199" s="4">
        <f t="shared" si="248"/>
        <v>29.969269520763632</v>
      </c>
      <c r="X199" s="4">
        <f t="shared" si="248"/>
        <v>29.573044992467427</v>
      </c>
      <c r="Y199" s="4">
        <f t="shared" si="248"/>
        <v>28.596182592287775</v>
      </c>
      <c r="Z199" s="4">
        <f t="shared" si="248"/>
        <v>29.86039831643274</v>
      </c>
      <c r="AA199" s="4">
        <f t="shared" si="248"/>
        <v>28.995621029960859</v>
      </c>
      <c r="AB199" s="4">
        <f t="shared" si="248"/>
        <v>26.122319421546894</v>
      </c>
      <c r="AC199" s="4">
        <f t="shared" si="248"/>
        <v>25.683744324272553</v>
      </c>
      <c r="AD199" s="4">
        <f t="shared" si="248"/>
        <v>24.39680173275039</v>
      </c>
      <c r="AE199" s="4">
        <f t="shared" si="248"/>
        <v>26.042376589112298</v>
      </c>
      <c r="AF199" s="4">
        <f t="shared" si="248"/>
        <v>26.469947509730869</v>
      </c>
      <c r="AG199" s="4">
        <f t="shared" si="248"/>
        <v>30.376845489441152</v>
      </c>
      <c r="AI199" s="4">
        <f t="shared" si="249"/>
        <v>0.40411449074629857</v>
      </c>
      <c r="AJ199" s="4">
        <f t="shared" si="249"/>
        <v>-0.82530562848831224</v>
      </c>
      <c r="AK199" s="4">
        <f t="shared" si="249"/>
        <v>-0.44949618545189551</v>
      </c>
      <c r="AL199" s="4">
        <f t="shared" si="249"/>
        <v>0.91716830853877696</v>
      </c>
      <c r="AM199" s="4">
        <f t="shared" si="249"/>
        <v>0.98073047923636736</v>
      </c>
      <c r="AN199" s="4">
        <f t="shared" si="249"/>
        <v>-1.0730449924674268</v>
      </c>
      <c r="AO199" s="4">
        <f t="shared" si="249"/>
        <v>1.3538174077122243</v>
      </c>
      <c r="AP199" s="4">
        <f t="shared" si="249"/>
        <v>-1.4353983164327389</v>
      </c>
      <c r="AQ199" s="4">
        <f t="shared" si="249"/>
        <v>-0.52062102996085713</v>
      </c>
      <c r="AR199" s="4">
        <f t="shared" si="249"/>
        <v>1.4026805784531042</v>
      </c>
      <c r="AS199" s="4">
        <f t="shared" si="249"/>
        <v>1.1662556757274487</v>
      </c>
      <c r="AT199" s="4">
        <f t="shared" si="249"/>
        <v>0.34119826724960944</v>
      </c>
      <c r="AU199" s="4">
        <f t="shared" si="249"/>
        <v>1.195623410887702</v>
      </c>
      <c r="AV199" s="4">
        <f t="shared" si="249"/>
        <v>-1.366947509730867</v>
      </c>
      <c r="AW199" s="4">
        <f t="shared" si="249"/>
        <v>-2.940845489441152</v>
      </c>
      <c r="AY199" s="2">
        <f t="shared" si="241"/>
        <v>29.295885499347225</v>
      </c>
      <c r="AZ199" s="2">
        <f t="shared" si="241"/>
        <v>27.675305594075958</v>
      </c>
      <c r="BA199" s="2">
        <f t="shared" si="241"/>
        <v>29.699496175440192</v>
      </c>
      <c r="BB199" s="2">
        <f t="shared" si="241"/>
        <v>30.082831690886735</v>
      </c>
      <c r="BC199" s="2">
        <f t="shared" si="241"/>
        <v>29.96926944503976</v>
      </c>
      <c r="BD199" s="2">
        <f t="shared" si="241"/>
        <v>29.573044802516861</v>
      </c>
      <c r="BE199" s="2">
        <f t="shared" si="241"/>
        <v>28.596182544471315</v>
      </c>
      <c r="BF199" s="2">
        <f t="shared" si="241"/>
        <v>29.860398314503449</v>
      </c>
      <c r="BG199" s="2">
        <f t="shared" si="241"/>
        <v>28.995620942085253</v>
      </c>
      <c r="BH199" s="2">
        <f t="shared" si="241"/>
        <v>26.122318994220155</v>
      </c>
      <c r="BI199" s="2">
        <f t="shared" si="241"/>
        <v>25.683742510325924</v>
      </c>
      <c r="BJ199" s="2">
        <f t="shared" si="241"/>
        <v>24.396795237029732</v>
      </c>
      <c r="BK199" s="2">
        <f t="shared" si="241"/>
        <v>26.042268403679184</v>
      </c>
      <c r="BL199" s="2">
        <f t="shared" si="241"/>
        <v>26.440107951835333</v>
      </c>
      <c r="BM199" s="2">
        <f t="shared" si="241"/>
        <v>30.36260646716411</v>
      </c>
      <c r="BO199" s="2" t="str">
        <f t="shared" si="181"/>
        <v/>
      </c>
      <c r="BP199" s="2" t="str">
        <f t="shared" si="182"/>
        <v/>
      </c>
      <c r="BQ199" s="2" t="str">
        <f t="shared" si="183"/>
        <v/>
      </c>
      <c r="BR199" s="2" t="str">
        <f t="shared" si="184"/>
        <v/>
      </c>
      <c r="BS199" s="2" t="str">
        <f t="shared" si="185"/>
        <v/>
      </c>
      <c r="BT199" s="2" t="str">
        <f t="shared" si="186"/>
        <v/>
      </c>
      <c r="BU199" s="2" t="str">
        <f t="shared" si="187"/>
        <v/>
      </c>
      <c r="BV199" s="2" t="str">
        <f t="shared" si="188"/>
        <v/>
      </c>
      <c r="BW199" s="2" t="str">
        <f t="shared" si="189"/>
        <v/>
      </c>
      <c r="BX199" s="2" t="str">
        <f t="shared" si="190"/>
        <v/>
      </c>
      <c r="BY199" s="2" t="str">
        <f t="shared" si="191"/>
        <v/>
      </c>
      <c r="BZ199" s="2" t="str">
        <f t="shared" si="192"/>
        <v/>
      </c>
      <c r="CA199" s="2" t="str">
        <f t="shared" si="193"/>
        <v/>
      </c>
      <c r="CB199" s="2" t="str">
        <f t="shared" si="194"/>
        <v/>
      </c>
      <c r="CC199" s="2" t="str">
        <f t="shared" si="195"/>
        <v/>
      </c>
      <c r="CE199" s="2" t="str">
        <f t="shared" si="242"/>
        <v/>
      </c>
      <c r="CF199" s="2" t="str">
        <f t="shared" si="242"/>
        <v/>
      </c>
      <c r="CG199" s="2" t="str">
        <f t="shared" si="242"/>
        <v/>
      </c>
      <c r="CH199" s="2" t="str">
        <f t="shared" si="242"/>
        <v/>
      </c>
      <c r="CI199" s="2" t="str">
        <f t="shared" si="242"/>
        <v/>
      </c>
      <c r="CJ199" s="2" t="str">
        <f t="shared" si="242"/>
        <v/>
      </c>
      <c r="CK199" s="2" t="str">
        <f t="shared" si="242"/>
        <v/>
      </c>
      <c r="CL199" s="2" t="str">
        <f t="shared" si="242"/>
        <v/>
      </c>
      <c r="CM199" s="2" t="str">
        <f t="shared" si="242"/>
        <v/>
      </c>
      <c r="CN199" s="2" t="str">
        <f t="shared" si="242"/>
        <v/>
      </c>
      <c r="CO199" s="2" t="str">
        <f t="shared" si="242"/>
        <v/>
      </c>
      <c r="CP199" s="2" t="str">
        <f t="shared" si="242"/>
        <v/>
      </c>
      <c r="CQ199" s="2" t="str">
        <f t="shared" si="242"/>
        <v/>
      </c>
      <c r="CR199" s="2" t="str">
        <f t="shared" si="242"/>
        <v/>
      </c>
      <c r="CS199" s="2" t="str">
        <f t="shared" si="242"/>
        <v/>
      </c>
      <c r="CU199" s="2">
        <f t="shared" si="196"/>
        <v>29.7</v>
      </c>
      <c r="CV199" s="2">
        <f t="shared" si="197"/>
        <v>26.85</v>
      </c>
      <c r="CW199" s="2">
        <f t="shared" si="198"/>
        <v>29.25</v>
      </c>
      <c r="CX199" s="2">
        <f t="shared" si="199"/>
        <v>31</v>
      </c>
      <c r="CY199" s="2">
        <f t="shared" si="200"/>
        <v>30.95</v>
      </c>
      <c r="CZ199" s="2">
        <f t="shared" si="201"/>
        <v>28.5</v>
      </c>
      <c r="DA199" s="2">
        <f t="shared" si="202"/>
        <v>29.95</v>
      </c>
      <c r="DB199" s="2">
        <f t="shared" si="203"/>
        <v>28.425000000000001</v>
      </c>
      <c r="DC199" s="2">
        <f t="shared" si="204"/>
        <v>28.475000000000001</v>
      </c>
      <c r="DD199" s="2">
        <f t="shared" si="205"/>
        <v>27.524999999999999</v>
      </c>
      <c r="DE199" s="2">
        <f t="shared" si="206"/>
        <v>26.85</v>
      </c>
      <c r="DF199" s="2">
        <f t="shared" si="207"/>
        <v>24.738</v>
      </c>
      <c r="DG199" s="2">
        <f t="shared" si="208"/>
        <v>27.238</v>
      </c>
      <c r="DH199" s="2" t="str">
        <f t="shared" si="209"/>
        <v/>
      </c>
      <c r="DI199" s="2">
        <f t="shared" si="210"/>
        <v>27.436</v>
      </c>
      <c r="DK199" s="2">
        <f t="shared" si="250"/>
        <v>90.925296167247382</v>
      </c>
      <c r="DL199" s="2">
        <f t="shared" si="250"/>
        <v>80.43225708502024</v>
      </c>
      <c r="DM199" s="2">
        <f t="shared" si="250"/>
        <v>73.954285714285703</v>
      </c>
      <c r="DN199" s="2">
        <f t="shared" si="250"/>
        <v>95.614524079626179</v>
      </c>
      <c r="DO199" s="2">
        <f t="shared" si="250"/>
        <v>89.286839323467206</v>
      </c>
      <c r="DP199" s="2">
        <f t="shared" si="250"/>
        <v>77.346044350808967</v>
      </c>
      <c r="DQ199" s="2">
        <f t="shared" si="250"/>
        <v>81.310283902144391</v>
      </c>
      <c r="DR199" s="2">
        <f t="shared" si="250"/>
        <v>82.636461794019937</v>
      </c>
      <c r="DS199" s="2">
        <f t="shared" si="250"/>
        <v>79.107348484848487</v>
      </c>
      <c r="DT199" s="2">
        <f t="shared" si="250"/>
        <v>77.504277071009909</v>
      </c>
      <c r="DU199" s="2">
        <f t="shared" si="250"/>
        <v>66.154560104529622</v>
      </c>
      <c r="DV199" s="2">
        <f t="shared" si="250"/>
        <v>77.144904258532137</v>
      </c>
      <c r="DW199" s="2">
        <f t="shared" si="250"/>
        <v>69.125066666666655</v>
      </c>
      <c r="DX199" s="2">
        <f t="shared" si="250"/>
        <v>87.144538205980069</v>
      </c>
      <c r="DY199" s="2">
        <f t="shared" si="250"/>
        <v>80.161736842105256</v>
      </c>
      <c r="EA199" s="2">
        <f t="shared" si="239"/>
        <v>28.814108516638466</v>
      </c>
      <c r="EB199" s="2">
        <f t="shared" si="239"/>
        <v>26.887975257546</v>
      </c>
      <c r="EC199" s="2">
        <f t="shared" si="239"/>
        <v>30.761115350630579</v>
      </c>
      <c r="ED199" s="2">
        <f t="shared" si="239"/>
        <v>28.704528798560769</v>
      </c>
      <c r="EE199" s="2">
        <f t="shared" si="239"/>
        <v>29.182559978724008</v>
      </c>
      <c r="EF199" s="2">
        <f t="shared" si="238"/>
        <v>29.144960688456013</v>
      </c>
      <c r="EG199" s="2">
        <f t="shared" si="238"/>
        <v>28.110136181511205</v>
      </c>
      <c r="EH199" s="2">
        <f t="shared" si="238"/>
        <v>30.353715970135671</v>
      </c>
      <c r="EI199" s="2">
        <f t="shared" si="238"/>
        <v>28.326908315653217</v>
      </c>
      <c r="EJ199" s="2">
        <f t="shared" si="238"/>
        <v>25.314630254783335</v>
      </c>
      <c r="EK199" s="2">
        <f t="shared" si="211"/>
        <v>23.629528177609323</v>
      </c>
      <c r="EL199" s="2">
        <f t="shared" si="178"/>
        <v>23.858716725736453</v>
      </c>
      <c r="EM199" s="2">
        <f t="shared" si="178"/>
        <v>25.837371359459944</v>
      </c>
      <c r="EN199" s="2">
        <f t="shared" si="178"/>
        <v>26.242219059934108</v>
      </c>
      <c r="EO199" s="2">
        <f t="shared" si="178"/>
        <v>32.272714007766155</v>
      </c>
      <c r="EQ199" s="2">
        <f t="shared" si="251"/>
        <v>29.406518650475629</v>
      </c>
      <c r="ER199" s="2">
        <f t="shared" si="251"/>
        <v>27.825070904776229</v>
      </c>
      <c r="ES199" s="2">
        <f t="shared" si="251"/>
        <v>29.486576880573619</v>
      </c>
      <c r="ET199" s="2">
        <f t="shared" si="251"/>
        <v>30.359840655587309</v>
      </c>
      <c r="EU199" s="2">
        <f t="shared" si="251"/>
        <v>30.154602417732189</v>
      </c>
      <c r="EV199" s="2">
        <f t="shared" si="251"/>
        <v>29.672456868821786</v>
      </c>
      <c r="EW199" s="2">
        <f t="shared" si="251"/>
        <v>28.704194691066427</v>
      </c>
      <c r="EX199" s="2">
        <f t="shared" si="251"/>
        <v>29.755139283306395</v>
      </c>
      <c r="EY199" s="2">
        <f t="shared" si="251"/>
        <v>29.147669559192423</v>
      </c>
      <c r="EZ199" s="2">
        <f t="shared" si="251"/>
        <v>26.316204735696214</v>
      </c>
      <c r="FA199" s="2">
        <f t="shared" si="251"/>
        <v>26.232196316999939</v>
      </c>
      <c r="FB199" s="2">
        <f t="shared" si="251"/>
        <v>24.550806264184221</v>
      </c>
      <c r="FC199" s="2">
        <f t="shared" si="251"/>
        <v>26.102848581673218</v>
      </c>
      <c r="FD199" s="2">
        <f t="shared" si="251"/>
        <v>26.496454603829779</v>
      </c>
      <c r="FE199" s="2">
        <f t="shared" si="251"/>
        <v>29.757167053255387</v>
      </c>
      <c r="FG199" s="2">
        <f t="shared" si="252"/>
        <v>0.99999438695150267</v>
      </c>
      <c r="FH199" s="2">
        <f t="shared" si="252"/>
        <v>0.99999488623418609</v>
      </c>
      <c r="FI199" s="2">
        <f t="shared" si="252"/>
        <v>0.99999395272432834</v>
      </c>
      <c r="FJ199" s="2">
        <f t="shared" si="252"/>
        <v>0.99999345837013254</v>
      </c>
      <c r="FK199" s="2">
        <f t="shared" si="252"/>
        <v>0.99999287967691886</v>
      </c>
      <c r="FL199" s="2">
        <f t="shared" si="252"/>
        <v>0.99999332480544834</v>
      </c>
      <c r="FM199" s="2">
        <f t="shared" si="252"/>
        <v>0.99999316788783454</v>
      </c>
      <c r="FN199" s="2">
        <f t="shared" si="252"/>
        <v>0.9999924799879053</v>
      </c>
      <c r="FO199" s="2">
        <f t="shared" si="252"/>
        <v>0.99999263855759324</v>
      </c>
      <c r="FP199" s="2">
        <f t="shared" si="252"/>
        <v>0.99999240154621871</v>
      </c>
      <c r="FQ199" s="2">
        <f t="shared" si="252"/>
        <v>0.99999208909311099</v>
      </c>
      <c r="FR199" s="2">
        <f t="shared" si="252"/>
        <v>0.99999186753973757</v>
      </c>
      <c r="FS199" s="2">
        <f t="shared" si="252"/>
        <v>0.99999197509501647</v>
      </c>
      <c r="FT199" s="2">
        <f t="shared" si="252"/>
        <v>0.99999310010049414</v>
      </c>
      <c r="FU199" s="2">
        <f t="shared" si="252"/>
        <v>0.99999113743755219</v>
      </c>
      <c r="FW199" s="2">
        <f t="shared" si="243"/>
        <v>0.81266055744512145</v>
      </c>
      <c r="FX199" s="2">
        <f t="shared" si="243"/>
        <v>0.83988921081675938</v>
      </c>
      <c r="FY199" s="2">
        <f t="shared" si="243"/>
        <v>0.83314894069164736</v>
      </c>
      <c r="FZ199" s="2">
        <f t="shared" si="243"/>
        <v>0.83239009377814821</v>
      </c>
      <c r="GA199" s="2">
        <f t="shared" si="243"/>
        <v>0.80889627126829577</v>
      </c>
      <c r="GB199" s="2">
        <f t="shared" si="243"/>
        <v>0.81092978181033992</v>
      </c>
      <c r="GC199" s="2">
        <f t="shared" si="243"/>
        <v>0.81756743783924646</v>
      </c>
      <c r="GD199" s="2">
        <f t="shared" si="243"/>
        <v>0.82480797093585212</v>
      </c>
      <c r="GE199" s="2">
        <f t="shared" si="243"/>
        <v>0.81429138425737435</v>
      </c>
      <c r="GF199" s="2">
        <f t="shared" si="243"/>
        <v>0.80602311081430966</v>
      </c>
      <c r="GG199" s="2">
        <f t="shared" si="243"/>
        <v>0.78914322193588116</v>
      </c>
      <c r="GH199" s="2">
        <f t="shared" si="243"/>
        <v>0.77684336147671473</v>
      </c>
      <c r="GI199" s="2">
        <f t="shared" si="243"/>
        <v>0.77049798424181504</v>
      </c>
      <c r="GJ199" s="2">
        <f t="shared" si="243"/>
        <v>0.77671543873690407</v>
      </c>
      <c r="GK199" s="2">
        <f t="shared" si="243"/>
        <v>0.75948968339930789</v>
      </c>
      <c r="GM199" s="92">
        <f t="shared" si="244"/>
        <v>0</v>
      </c>
      <c r="GN199" s="92">
        <f t="shared" si="244"/>
        <v>0</v>
      </c>
      <c r="GO199" s="92">
        <f t="shared" si="244"/>
        <v>0</v>
      </c>
      <c r="GP199" s="92">
        <f t="shared" si="244"/>
        <v>0</v>
      </c>
      <c r="GQ199" s="92">
        <f t="shared" si="244"/>
        <v>0</v>
      </c>
      <c r="GR199" s="92">
        <f t="shared" si="244"/>
        <v>0</v>
      </c>
      <c r="GS199" s="92">
        <f t="shared" si="244"/>
        <v>0</v>
      </c>
      <c r="GT199" s="92">
        <f t="shared" si="244"/>
        <v>0</v>
      </c>
      <c r="GU199" s="92">
        <f t="shared" si="244"/>
        <v>0</v>
      </c>
      <c r="GV199" s="92">
        <f t="shared" si="244"/>
        <v>0</v>
      </c>
      <c r="GW199" s="92">
        <f t="shared" si="244"/>
        <v>0</v>
      </c>
      <c r="GX199" s="92">
        <f t="shared" si="244"/>
        <v>0</v>
      </c>
      <c r="GY199" s="92">
        <f t="shared" si="244"/>
        <v>0</v>
      </c>
      <c r="GZ199" s="92">
        <f t="shared" si="244"/>
        <v>0</v>
      </c>
      <c r="HA199" s="92">
        <f t="shared" si="244"/>
        <v>0</v>
      </c>
      <c r="HC199" s="92">
        <f t="shared" si="180"/>
        <v>0</v>
      </c>
      <c r="HD199" s="92">
        <f t="shared" si="180"/>
        <v>0</v>
      </c>
      <c r="HE199" s="92">
        <f t="shared" si="180"/>
        <v>0</v>
      </c>
      <c r="HF199" s="92">
        <f t="shared" si="180"/>
        <v>0</v>
      </c>
      <c r="HG199" s="92">
        <f t="shared" si="180"/>
        <v>0</v>
      </c>
      <c r="HH199" s="92">
        <f t="shared" si="180"/>
        <v>0</v>
      </c>
      <c r="HI199" s="92">
        <f t="shared" si="240"/>
        <v>0</v>
      </c>
      <c r="HJ199" s="92">
        <f t="shared" si="240"/>
        <v>0</v>
      </c>
      <c r="HK199" s="92">
        <f t="shared" si="240"/>
        <v>0</v>
      </c>
      <c r="HL199" s="92">
        <f t="shared" si="240"/>
        <v>0</v>
      </c>
      <c r="HM199" s="92">
        <f t="shared" si="240"/>
        <v>0</v>
      </c>
      <c r="HN199" s="92">
        <f t="shared" si="240"/>
        <v>0</v>
      </c>
      <c r="HO199" s="92">
        <f t="shared" si="225"/>
        <v>0</v>
      </c>
      <c r="HP199" s="92">
        <f t="shared" si="225"/>
        <v>0</v>
      </c>
      <c r="HQ199" s="92">
        <f t="shared" si="225"/>
        <v>0</v>
      </c>
      <c r="HS199" s="92">
        <f t="shared" si="245"/>
        <v>3.0714448863546608E-36</v>
      </c>
      <c r="HT199" s="92">
        <f t="shared" si="245"/>
        <v>3.364697156124508E-37</v>
      </c>
      <c r="HU199" s="92">
        <f t="shared" si="245"/>
        <v>2.6802226509290226E-45</v>
      </c>
      <c r="HV199" s="92">
        <f t="shared" si="245"/>
        <v>2.7068008813871203E-54</v>
      </c>
      <c r="HW199" s="92">
        <f t="shared" si="245"/>
        <v>1.9999106727295501E-49</v>
      </c>
      <c r="HX199" s="92">
        <f t="shared" si="245"/>
        <v>7.7750834498398202E-47</v>
      </c>
      <c r="HY199" s="92">
        <f t="shared" si="245"/>
        <v>1.3086804138633968E-50</v>
      </c>
      <c r="HZ199" s="92">
        <f t="shared" si="245"/>
        <v>1.9700172390106476E-57</v>
      </c>
      <c r="IA199" s="92">
        <f t="shared" si="245"/>
        <v>8.0623154227512588E-51</v>
      </c>
      <c r="IB199" s="92">
        <f t="shared" si="245"/>
        <v>4.0629136073171796E-49</v>
      </c>
      <c r="IC199" s="92">
        <f t="shared" si="245"/>
        <v>4.5688138813149178E-49</v>
      </c>
      <c r="ID199" s="92">
        <f t="shared" si="245"/>
        <v>1.3252038149384738E-48</v>
      </c>
      <c r="IE199" s="92">
        <f t="shared" si="245"/>
        <v>3.1556431978940608E-40</v>
      </c>
      <c r="IF199" s="92">
        <f t="shared" si="245"/>
        <v>1.8129580212631916E-37</v>
      </c>
      <c r="IG199" s="92">
        <f t="shared" si="245"/>
        <v>1.0127995931854729E-41</v>
      </c>
      <c r="II199" s="92">
        <f t="shared" si="246"/>
        <v>1.0531765014601611E-4</v>
      </c>
      <c r="IJ199" s="92">
        <f t="shared" si="246"/>
        <v>2.0865374770716926E-5</v>
      </c>
      <c r="IK199" s="92">
        <f t="shared" si="246"/>
        <v>4.1812017037524852E-6</v>
      </c>
      <c r="IL199" s="92">
        <f t="shared" si="246"/>
        <v>5.9239631660179194E-7</v>
      </c>
      <c r="IM199" s="92">
        <f t="shared" si="246"/>
        <v>9.4215018270093922E-6</v>
      </c>
      <c r="IN199" s="92">
        <f t="shared" si="246"/>
        <v>1.6176644308483664E-5</v>
      </c>
      <c r="IO199" s="92">
        <f t="shared" si="246"/>
        <v>6.0959204747446096E-6</v>
      </c>
      <c r="IP199" s="92">
        <f t="shared" si="246"/>
        <v>8.3985176549790761E-7</v>
      </c>
      <c r="IQ199" s="92">
        <f t="shared" si="246"/>
        <v>7.8742516168276537E-6</v>
      </c>
      <c r="IR199" s="92">
        <f t="shared" si="246"/>
        <v>1.8802355378088262E-5</v>
      </c>
      <c r="IS199" s="92">
        <f t="shared" si="246"/>
        <v>4.0307306215428311E-5</v>
      </c>
      <c r="IT199" s="92">
        <f t="shared" si="246"/>
        <v>8.0887067657242791E-5</v>
      </c>
      <c r="IU199" s="92">
        <f t="shared" si="246"/>
        <v>4.061260821608025E-4</v>
      </c>
      <c r="IV199" s="92">
        <f t="shared" si="246"/>
        <v>4.2289264337928845E-2</v>
      </c>
      <c r="IW199" s="92">
        <f t="shared" si="246"/>
        <v>1.9314398226061042E-3</v>
      </c>
      <c r="IY199" s="92">
        <f t="shared" si="247"/>
        <v>1.0531765014601611E-4</v>
      </c>
      <c r="IZ199" s="92">
        <f t="shared" si="247"/>
        <v>2.0865374770716926E-5</v>
      </c>
      <c r="JA199" s="92">
        <f t="shared" si="247"/>
        <v>4.1812017037524852E-6</v>
      </c>
      <c r="JB199" s="92">
        <f t="shared" si="247"/>
        <v>5.9239631660179194E-7</v>
      </c>
      <c r="JC199" s="92">
        <f t="shared" si="247"/>
        <v>9.4215018270093922E-6</v>
      </c>
      <c r="JD199" s="92">
        <f t="shared" si="247"/>
        <v>1.6176644308483664E-5</v>
      </c>
      <c r="JE199" s="92">
        <f t="shared" si="247"/>
        <v>6.0959204747446096E-6</v>
      </c>
      <c r="JF199" s="92">
        <f t="shared" si="247"/>
        <v>8.3985176549790761E-7</v>
      </c>
      <c r="JG199" s="92">
        <f t="shared" si="247"/>
        <v>7.8742516168276537E-6</v>
      </c>
      <c r="JH199" s="92">
        <f t="shared" si="247"/>
        <v>1.8802355378088262E-5</v>
      </c>
      <c r="JI199" s="92">
        <f t="shared" si="247"/>
        <v>4.0307306215428311E-5</v>
      </c>
      <c r="JJ199" s="92">
        <f t="shared" si="247"/>
        <v>8.0887067657242791E-5</v>
      </c>
      <c r="JK199" s="92">
        <f t="shared" si="247"/>
        <v>4.061260821608025E-4</v>
      </c>
      <c r="JL199" s="92">
        <f t="shared" si="247"/>
        <v>4.2289264337928845E-2</v>
      </c>
      <c r="JM199" s="92">
        <f t="shared" si="247"/>
        <v>1.9314398226061042E-3</v>
      </c>
    </row>
    <row r="200" spans="2:273" x14ac:dyDescent="0.25">
      <c r="B200" s="2">
        <v>173</v>
      </c>
      <c r="C200" s="37">
        <v>28.375</v>
      </c>
      <c r="D200" s="37">
        <v>26.625</v>
      </c>
      <c r="E200" s="37">
        <v>29.65</v>
      </c>
      <c r="F200" s="37">
        <v>30.8</v>
      </c>
      <c r="G200" s="37">
        <v>29.95</v>
      </c>
      <c r="H200" s="37">
        <v>27.475000000000001</v>
      </c>
      <c r="I200" s="37">
        <v>27.774999999999999</v>
      </c>
      <c r="J200" s="37">
        <v>29.3</v>
      </c>
      <c r="K200" s="37">
        <v>28.35</v>
      </c>
      <c r="L200" s="37">
        <v>24.975000000000001</v>
      </c>
      <c r="M200" s="37">
        <v>26.75</v>
      </c>
      <c r="N200" s="37">
        <v>23.975999999999999</v>
      </c>
      <c r="O200" s="37">
        <v>25.667000000000002</v>
      </c>
      <c r="P200" s="37">
        <v>25.692</v>
      </c>
      <c r="Q200" s="37">
        <v>28.538</v>
      </c>
      <c r="S200" s="4">
        <f t="shared" si="248"/>
        <v>29.211855596294956</v>
      </c>
      <c r="T200" s="4">
        <f t="shared" si="248"/>
        <v>27.54932447820179</v>
      </c>
      <c r="U200" s="4">
        <f t="shared" si="248"/>
        <v>29.582015993365019</v>
      </c>
      <c r="V200" s="4">
        <f t="shared" si="248"/>
        <v>30.000690121743713</v>
      </c>
      <c r="W200" s="4">
        <f t="shared" si="248"/>
        <v>29.878413943879256</v>
      </c>
      <c r="X200" s="4">
        <f t="shared" si="248"/>
        <v>29.48282978141258</v>
      </c>
      <c r="Y200" s="4">
        <f t="shared" si="248"/>
        <v>28.490591524385795</v>
      </c>
      <c r="Z200" s="4">
        <f t="shared" si="248"/>
        <v>29.731170723931854</v>
      </c>
      <c r="AA200" s="4">
        <f t="shared" si="248"/>
        <v>28.86640104198267</v>
      </c>
      <c r="AB200" s="4">
        <f t="shared" si="248"/>
        <v>25.985966363758653</v>
      </c>
      <c r="AC200" s="4">
        <f t="shared" si="248"/>
        <v>25.564048597052359</v>
      </c>
      <c r="AD200" s="4">
        <f t="shared" si="248"/>
        <v>24.246544370037164</v>
      </c>
      <c r="AE200" s="4">
        <f t="shared" si="248"/>
        <v>25.916292006806223</v>
      </c>
      <c r="AF200" s="4">
        <f t="shared" si="248"/>
        <v>26.327659770480487</v>
      </c>
      <c r="AG200" s="4">
        <f t="shared" si="248"/>
        <v>30.167015530993815</v>
      </c>
      <c r="AI200" s="4">
        <f t="shared" si="249"/>
        <v>-0.83685559629495643</v>
      </c>
      <c r="AJ200" s="4">
        <f t="shared" si="249"/>
        <v>-0.92432447820178965</v>
      </c>
      <c r="AK200" s="4">
        <f t="shared" si="249"/>
        <v>6.7984006634979721E-2</v>
      </c>
      <c r="AL200" s="4">
        <f t="shared" si="249"/>
        <v>0.79930987825628819</v>
      </c>
      <c r="AM200" s="4">
        <f t="shared" si="249"/>
        <v>7.1586056120743535E-2</v>
      </c>
      <c r="AN200" s="4">
        <f t="shared" si="249"/>
        <v>-2.0078297814125783</v>
      </c>
      <c r="AO200" s="4">
        <f t="shared" si="249"/>
        <v>-0.71559152438579687</v>
      </c>
      <c r="AP200" s="4">
        <f t="shared" si="249"/>
        <v>-0.43117072393185296</v>
      </c>
      <c r="AQ200" s="4">
        <f t="shared" si="249"/>
        <v>-0.51640104198266812</v>
      </c>
      <c r="AR200" s="4">
        <f t="shared" si="249"/>
        <v>-1.0109663637586515</v>
      </c>
      <c r="AS200" s="4">
        <f t="shared" si="249"/>
        <v>1.1859514029476408</v>
      </c>
      <c r="AT200" s="4">
        <f t="shared" si="249"/>
        <v>-0.27054437003716458</v>
      </c>
      <c r="AU200" s="4">
        <f t="shared" si="249"/>
        <v>-0.24929200680622188</v>
      </c>
      <c r="AV200" s="4">
        <f t="shared" si="249"/>
        <v>-0.63565977048048694</v>
      </c>
      <c r="AW200" s="4">
        <f t="shared" si="249"/>
        <v>-1.629015530993815</v>
      </c>
      <c r="AY200" s="2">
        <f t="shared" si="241"/>
        <v>29.211855594532175</v>
      </c>
      <c r="AZ200" s="2">
        <f t="shared" si="241"/>
        <v>27.549324472654913</v>
      </c>
      <c r="BA200" s="2">
        <f t="shared" si="241"/>
        <v>29.582015992248856</v>
      </c>
      <c r="BB200" s="2">
        <f t="shared" si="241"/>
        <v>30.00069012170033</v>
      </c>
      <c r="BC200" s="2">
        <f t="shared" si="241"/>
        <v>29.878413936106426</v>
      </c>
      <c r="BD200" s="2">
        <f t="shared" si="241"/>
        <v>29.482829759050286</v>
      </c>
      <c r="BE200" s="2">
        <f t="shared" si="241"/>
        <v>28.490591519485008</v>
      </c>
      <c r="BF200" s="2">
        <f t="shared" si="241"/>
        <v>29.731170723789148</v>
      </c>
      <c r="BG200" s="2">
        <f t="shared" si="241"/>
        <v>28.86640103279856</v>
      </c>
      <c r="BH200" s="2">
        <f t="shared" si="241"/>
        <v>25.985966314254096</v>
      </c>
      <c r="BI200" s="2">
        <f t="shared" si="241"/>
        <v>25.564048386094818</v>
      </c>
      <c r="BJ200" s="2">
        <f t="shared" si="241"/>
        <v>24.24654357999195</v>
      </c>
      <c r="BK200" s="2">
        <f t="shared" si="241"/>
        <v>25.916273382081272</v>
      </c>
      <c r="BL200" s="2">
        <f t="shared" si="241"/>
        <v>26.316055119051981</v>
      </c>
      <c r="BM200" s="2">
        <f t="shared" si="241"/>
        <v>30.162637549241182</v>
      </c>
      <c r="BO200" s="2" t="str">
        <f t="shared" si="181"/>
        <v/>
      </c>
      <c r="BP200" s="2" t="str">
        <f t="shared" si="182"/>
        <v/>
      </c>
      <c r="BQ200" s="2" t="str">
        <f t="shared" si="183"/>
        <v/>
      </c>
      <c r="BR200" s="2" t="str">
        <f t="shared" si="184"/>
        <v/>
      </c>
      <c r="BS200" s="2" t="str">
        <f t="shared" si="185"/>
        <v/>
      </c>
      <c r="BT200" s="2" t="str">
        <f t="shared" si="186"/>
        <v/>
      </c>
      <c r="BU200" s="2" t="str">
        <f t="shared" si="187"/>
        <v/>
      </c>
      <c r="BV200" s="2" t="str">
        <f t="shared" si="188"/>
        <v/>
      </c>
      <c r="BW200" s="2" t="str">
        <f t="shared" si="189"/>
        <v/>
      </c>
      <c r="BX200" s="2" t="str">
        <f t="shared" si="190"/>
        <v/>
      </c>
      <c r="BY200" s="2" t="str">
        <f t="shared" si="191"/>
        <v/>
      </c>
      <c r="BZ200" s="2" t="str">
        <f t="shared" si="192"/>
        <v/>
      </c>
      <c r="CA200" s="2" t="str">
        <f t="shared" si="193"/>
        <v/>
      </c>
      <c r="CB200" s="2" t="str">
        <f t="shared" si="194"/>
        <v/>
      </c>
      <c r="CC200" s="2" t="str">
        <f t="shared" si="195"/>
        <v/>
      </c>
      <c r="CE200" s="2" t="str">
        <f t="shared" si="242"/>
        <v/>
      </c>
      <c r="CF200" s="2" t="str">
        <f t="shared" si="242"/>
        <v/>
      </c>
      <c r="CG200" s="2" t="str">
        <f t="shared" si="242"/>
        <v/>
      </c>
      <c r="CH200" s="2" t="str">
        <f t="shared" si="242"/>
        <v/>
      </c>
      <c r="CI200" s="2" t="str">
        <f t="shared" si="242"/>
        <v/>
      </c>
      <c r="CJ200" s="2" t="str">
        <f t="shared" si="242"/>
        <v/>
      </c>
      <c r="CK200" s="2" t="str">
        <f t="shared" si="242"/>
        <v/>
      </c>
      <c r="CL200" s="2" t="str">
        <f t="shared" si="242"/>
        <v/>
      </c>
      <c r="CM200" s="2" t="str">
        <f t="shared" si="242"/>
        <v/>
      </c>
      <c r="CN200" s="2" t="str">
        <f t="shared" si="242"/>
        <v/>
      </c>
      <c r="CO200" s="2" t="str">
        <f t="shared" si="242"/>
        <v/>
      </c>
      <c r="CP200" s="2" t="str">
        <f t="shared" si="242"/>
        <v/>
      </c>
      <c r="CQ200" s="2" t="str">
        <f t="shared" si="242"/>
        <v/>
      </c>
      <c r="CR200" s="2" t="str">
        <f t="shared" si="242"/>
        <v/>
      </c>
      <c r="CS200" s="2" t="str">
        <f t="shared" si="242"/>
        <v/>
      </c>
      <c r="CU200" s="2">
        <f t="shared" si="196"/>
        <v>28.375</v>
      </c>
      <c r="CV200" s="2">
        <f t="shared" si="197"/>
        <v>26.625</v>
      </c>
      <c r="CW200" s="2">
        <f t="shared" si="198"/>
        <v>29.65</v>
      </c>
      <c r="CX200" s="2">
        <f t="shared" si="199"/>
        <v>30.8</v>
      </c>
      <c r="CY200" s="2">
        <f t="shared" si="200"/>
        <v>29.95</v>
      </c>
      <c r="CZ200" s="2">
        <f t="shared" si="201"/>
        <v>27.475000000000001</v>
      </c>
      <c r="DA200" s="2">
        <f t="shared" si="202"/>
        <v>27.774999999999999</v>
      </c>
      <c r="DB200" s="2">
        <f t="shared" si="203"/>
        <v>29.3</v>
      </c>
      <c r="DC200" s="2">
        <f t="shared" si="204"/>
        <v>28.35</v>
      </c>
      <c r="DD200" s="2">
        <f t="shared" si="205"/>
        <v>24.975000000000001</v>
      </c>
      <c r="DE200" s="2">
        <f t="shared" si="206"/>
        <v>26.75</v>
      </c>
      <c r="DF200" s="2">
        <f t="shared" si="207"/>
        <v>23.975999999999999</v>
      </c>
      <c r="DG200" s="2">
        <f t="shared" si="208"/>
        <v>25.667000000000002</v>
      </c>
      <c r="DH200" s="2" t="str">
        <f t="shared" si="209"/>
        <v/>
      </c>
      <c r="DI200" s="2">
        <f t="shared" si="210"/>
        <v>28.538</v>
      </c>
      <c r="DK200" s="2">
        <f t="shared" si="250"/>
        <v>91.206672473867584</v>
      </c>
      <c r="DL200" s="2">
        <f t="shared" si="250"/>
        <v>80.635283400809726</v>
      </c>
      <c r="DM200" s="2">
        <f t="shared" si="250"/>
        <v>74.126289198606273</v>
      </c>
      <c r="DN200" s="2">
        <f t="shared" si="250"/>
        <v>95.936394268427733</v>
      </c>
      <c r="DO200" s="2">
        <f t="shared" si="250"/>
        <v>89.568551797040158</v>
      </c>
      <c r="DP200" s="2">
        <f t="shared" si="250"/>
        <v>77.553557923453013</v>
      </c>
      <c r="DQ200" s="2">
        <f t="shared" si="250"/>
        <v>81.539995469646641</v>
      </c>
      <c r="DR200" s="2">
        <f t="shared" si="250"/>
        <v>82.84028239202658</v>
      </c>
      <c r="DS200" s="2">
        <f t="shared" si="250"/>
        <v>79.301062367864688</v>
      </c>
      <c r="DT200" s="2">
        <f t="shared" si="250"/>
        <v>77.70708478513356</v>
      </c>
      <c r="DU200" s="2">
        <f t="shared" si="250"/>
        <v>66.279660278745652</v>
      </c>
      <c r="DV200" s="2">
        <f t="shared" si="250"/>
        <v>77.342035034732689</v>
      </c>
      <c r="DW200" s="2">
        <f t="shared" si="250"/>
        <v>69.264170401691331</v>
      </c>
      <c r="DX200" s="2">
        <f t="shared" si="250"/>
        <v>87.412986710963452</v>
      </c>
      <c r="DY200" s="2">
        <f t="shared" si="250"/>
        <v>80.375684210526316</v>
      </c>
      <c r="EA200" s="2">
        <f t="shared" si="239"/>
        <v>28.713972363226169</v>
      </c>
      <c r="EB200" s="2">
        <f t="shared" si="239"/>
        <v>26.737748025814732</v>
      </c>
      <c r="EC200" s="2">
        <f t="shared" si="239"/>
        <v>30.676176801349513</v>
      </c>
      <c r="ED200" s="2">
        <f t="shared" si="239"/>
        <v>28.580470733411275</v>
      </c>
      <c r="EE200" s="2">
        <f t="shared" si="239"/>
        <v>29.065835222978087</v>
      </c>
      <c r="EF200" s="2">
        <f t="shared" si="238"/>
        <v>29.040059345311594</v>
      </c>
      <c r="EG200" s="2">
        <f t="shared" si="238"/>
        <v>27.988538600224967</v>
      </c>
      <c r="EH200" s="2">
        <f t="shared" si="238"/>
        <v>30.23951865003491</v>
      </c>
      <c r="EI200" s="2">
        <f t="shared" si="238"/>
        <v>28.175767896210463</v>
      </c>
      <c r="EJ200" s="2">
        <f t="shared" si="238"/>
        <v>25.151127699953427</v>
      </c>
      <c r="EK200" s="2">
        <f t="shared" si="211"/>
        <v>23.438927217622464</v>
      </c>
      <c r="EL200" s="2">
        <f t="shared" si="178"/>
        <v>23.689000541901027</v>
      </c>
      <c r="EM200" s="2">
        <f t="shared" si="178"/>
        <v>25.703461794256299</v>
      </c>
      <c r="EN200" s="2">
        <f t="shared" si="178"/>
        <v>26.110975418651098</v>
      </c>
      <c r="EO200" s="2">
        <f t="shared" si="178"/>
        <v>32.139493266048426</v>
      </c>
      <c r="EQ200" s="2">
        <f t="shared" si="251"/>
        <v>29.316144527412643</v>
      </c>
      <c r="ER200" s="2">
        <f t="shared" si="251"/>
        <v>27.690129732282138</v>
      </c>
      <c r="ES200" s="2">
        <f t="shared" si="251"/>
        <v>29.381890262393668</v>
      </c>
      <c r="ET200" s="2">
        <f t="shared" si="251"/>
        <v>30.261026866168883</v>
      </c>
      <c r="EU200" s="2">
        <f t="shared" si="251"/>
        <v>30.053018496522043</v>
      </c>
      <c r="EV200" s="2">
        <f t="shared" si="251"/>
        <v>29.576621212594809</v>
      </c>
      <c r="EW200" s="2">
        <f t="shared" si="251"/>
        <v>28.59236108357333</v>
      </c>
      <c r="EX200" s="2">
        <f t="shared" si="251"/>
        <v>29.632265866877862</v>
      </c>
      <c r="EY200" s="2">
        <f t="shared" si="251"/>
        <v>29.009634413311002</v>
      </c>
      <c r="EZ200" s="2">
        <f t="shared" si="251"/>
        <v>26.168755732647753</v>
      </c>
      <c r="FA200" s="2">
        <f t="shared" si="251"/>
        <v>26.081527632060073</v>
      </c>
      <c r="FB200" s="2">
        <f t="shared" si="251"/>
        <v>24.392109274730604</v>
      </c>
      <c r="FC200" s="2">
        <f t="shared" si="251"/>
        <v>25.973678935055055</v>
      </c>
      <c r="FD200" s="2">
        <f t="shared" si="251"/>
        <v>26.369335669536493</v>
      </c>
      <c r="FE200" s="2">
        <f t="shared" si="251"/>
        <v>29.591199886481458</v>
      </c>
      <c r="FG200" s="2">
        <f t="shared" si="252"/>
        <v>0.99999488083640031</v>
      </c>
      <c r="FH200" s="2">
        <f t="shared" si="252"/>
        <v>0.99999533618804926</v>
      </c>
      <c r="FI200" s="2">
        <f t="shared" si="252"/>
        <v>0.99999448481610431</v>
      </c>
      <c r="FJ200" s="2">
        <f t="shared" si="252"/>
        <v>0.99999403395921982</v>
      </c>
      <c r="FK200" s="2">
        <f t="shared" si="252"/>
        <v>0.99999350618410177</v>
      </c>
      <c r="FL200" s="2">
        <f t="shared" si="252"/>
        <v>0.99999391214663835</v>
      </c>
      <c r="FM200" s="2">
        <f t="shared" si="252"/>
        <v>0.99999376903590365</v>
      </c>
      <c r="FN200" s="2">
        <f t="shared" si="252"/>
        <v>0.99999314166291953</v>
      </c>
      <c r="FO200" s="2">
        <f t="shared" si="252"/>
        <v>0.99999328628038309</v>
      </c>
      <c r="FP200" s="2">
        <f t="shared" si="252"/>
        <v>0.99999307012315586</v>
      </c>
      <c r="FQ200" s="2">
        <f t="shared" si="252"/>
        <v>0.99999278516214596</v>
      </c>
      <c r="FR200" s="2">
        <f t="shared" si="252"/>
        <v>0.99999258310278283</v>
      </c>
      <c r="FS200" s="2">
        <f t="shared" si="252"/>
        <v>0.99999268119450235</v>
      </c>
      <c r="FT200" s="2">
        <f t="shared" si="252"/>
        <v>0.99999370721303971</v>
      </c>
      <c r="FU200" s="2">
        <f t="shared" si="252"/>
        <v>0.99999191724068015</v>
      </c>
      <c r="FW200" s="2">
        <f t="shared" si="243"/>
        <v>0.82628083884042136</v>
      </c>
      <c r="FX200" s="2">
        <f t="shared" si="243"/>
        <v>0.85189065829494559</v>
      </c>
      <c r="FY200" s="2">
        <f t="shared" si="243"/>
        <v>0.84556271854895071</v>
      </c>
      <c r="FZ200" s="2">
        <f t="shared" si="243"/>
        <v>0.84484981633591294</v>
      </c>
      <c r="GA200" s="2">
        <f t="shared" si="243"/>
        <v>0.82273053179866418</v>
      </c>
      <c r="GB200" s="2">
        <f t="shared" si="243"/>
        <v>0.82464874537894595</v>
      </c>
      <c r="GC200" s="2">
        <f t="shared" si="243"/>
        <v>0.83090520126512957</v>
      </c>
      <c r="GD200" s="2">
        <f t="shared" si="243"/>
        <v>0.83772144669221649</v>
      </c>
      <c r="GE200" s="2">
        <f t="shared" si="243"/>
        <v>0.82781821975045755</v>
      </c>
      <c r="GF200" s="2">
        <f t="shared" si="243"/>
        <v>0.82001908475461593</v>
      </c>
      <c r="GG200" s="2">
        <f t="shared" si="243"/>
        <v>0.8040610558906478</v>
      </c>
      <c r="GH200" s="2">
        <f t="shared" si="243"/>
        <v>0.79240247352146842</v>
      </c>
      <c r="GI200" s="2">
        <f t="shared" si="243"/>
        <v>0.7863778546513015</v>
      </c>
      <c r="GJ200" s="2">
        <f t="shared" si="243"/>
        <v>0.79228108504347494</v>
      </c>
      <c r="GK200" s="2">
        <f t="shared" si="243"/>
        <v>0.77590971831710698</v>
      </c>
      <c r="GM200" s="92">
        <f t="shared" si="244"/>
        <v>0</v>
      </c>
      <c r="GN200" s="92">
        <f t="shared" si="244"/>
        <v>0</v>
      </c>
      <c r="GO200" s="92">
        <f t="shared" si="244"/>
        <v>0</v>
      </c>
      <c r="GP200" s="92">
        <f t="shared" si="244"/>
        <v>0</v>
      </c>
      <c r="GQ200" s="92">
        <f t="shared" si="244"/>
        <v>0</v>
      </c>
      <c r="GR200" s="92">
        <f t="shared" si="244"/>
        <v>0</v>
      </c>
      <c r="GS200" s="92">
        <f t="shared" si="244"/>
        <v>0</v>
      </c>
      <c r="GT200" s="92">
        <f t="shared" si="244"/>
        <v>0</v>
      </c>
      <c r="GU200" s="92">
        <f t="shared" si="244"/>
        <v>0</v>
      </c>
      <c r="GV200" s="92">
        <f t="shared" si="244"/>
        <v>0</v>
      </c>
      <c r="GW200" s="92">
        <f t="shared" si="244"/>
        <v>0</v>
      </c>
      <c r="GX200" s="92">
        <f t="shared" si="244"/>
        <v>0</v>
      </c>
      <c r="GY200" s="92">
        <f t="shared" si="244"/>
        <v>0</v>
      </c>
      <c r="GZ200" s="92">
        <f t="shared" si="244"/>
        <v>0</v>
      </c>
      <c r="HA200" s="92">
        <f t="shared" si="244"/>
        <v>0</v>
      </c>
      <c r="HC200" s="92">
        <f t="shared" si="180"/>
        <v>0</v>
      </c>
      <c r="HD200" s="92">
        <f t="shared" si="180"/>
        <v>0</v>
      </c>
      <c r="HE200" s="92">
        <f t="shared" si="180"/>
        <v>0</v>
      </c>
      <c r="HF200" s="92">
        <f t="shared" si="180"/>
        <v>0</v>
      </c>
      <c r="HG200" s="92">
        <f t="shared" si="180"/>
        <v>0</v>
      </c>
      <c r="HH200" s="92">
        <f t="shared" si="180"/>
        <v>0</v>
      </c>
      <c r="HI200" s="92">
        <f t="shared" si="240"/>
        <v>0</v>
      </c>
      <c r="HJ200" s="92">
        <f t="shared" si="240"/>
        <v>0</v>
      </c>
      <c r="HK200" s="92">
        <f t="shared" si="240"/>
        <v>0</v>
      </c>
      <c r="HL200" s="92">
        <f t="shared" si="240"/>
        <v>0</v>
      </c>
      <c r="HM200" s="92">
        <f t="shared" si="240"/>
        <v>0</v>
      </c>
      <c r="HN200" s="92">
        <f t="shared" si="240"/>
        <v>0</v>
      </c>
      <c r="HO200" s="92">
        <f t="shared" si="225"/>
        <v>0</v>
      </c>
      <c r="HP200" s="92">
        <f t="shared" si="225"/>
        <v>0</v>
      </c>
      <c r="HQ200" s="92">
        <f t="shared" si="225"/>
        <v>0</v>
      </c>
      <c r="HS200" s="92">
        <f t="shared" si="245"/>
        <v>8.9802292227666241E-38</v>
      </c>
      <c r="HT200" s="92">
        <f t="shared" si="245"/>
        <v>1.0396271501706704E-38</v>
      </c>
      <c r="HU200" s="92">
        <f t="shared" si="245"/>
        <v>3.6692776956210973E-47</v>
      </c>
      <c r="HV200" s="92">
        <f t="shared" si="245"/>
        <v>1.6055230898918939E-56</v>
      </c>
      <c r="HW200" s="92">
        <f t="shared" si="245"/>
        <v>1.619345220140462E-51</v>
      </c>
      <c r="HX200" s="92">
        <f t="shared" si="245"/>
        <v>8.4819285911737927E-49</v>
      </c>
      <c r="HY200" s="92">
        <f t="shared" si="245"/>
        <v>1.0915803815530927E-52</v>
      </c>
      <c r="HZ200" s="92">
        <f t="shared" si="245"/>
        <v>9.0357017378953613E-60</v>
      </c>
      <c r="IA200" s="92">
        <f t="shared" si="245"/>
        <v>6.5758235964144311E-53</v>
      </c>
      <c r="IB200" s="92">
        <f t="shared" si="245"/>
        <v>3.7102449881231805E-51</v>
      </c>
      <c r="IC200" s="92">
        <f t="shared" si="245"/>
        <v>3.5321211925761625E-51</v>
      </c>
      <c r="ID200" s="92">
        <f t="shared" si="245"/>
        <v>9.7079455173306398E-51</v>
      </c>
      <c r="IE200" s="92">
        <f t="shared" si="245"/>
        <v>5.1219861592272585E-42</v>
      </c>
      <c r="IF200" s="92">
        <f t="shared" si="245"/>
        <v>3.7351944059155153E-39</v>
      </c>
      <c r="IG200" s="92">
        <f t="shared" si="245"/>
        <v>1.279332553667057E-43</v>
      </c>
      <c r="II200" s="92">
        <f t="shared" si="246"/>
        <v>3.7668290538031553E-5</v>
      </c>
      <c r="IJ200" s="92">
        <f t="shared" si="246"/>
        <v>7.0597485356003743E-6</v>
      </c>
      <c r="IK200" s="92">
        <f t="shared" si="246"/>
        <v>1.1402671348821652E-6</v>
      </c>
      <c r="IL200" s="92">
        <f t="shared" si="246"/>
        <v>1.2871949542745009E-7</v>
      </c>
      <c r="IM200" s="92">
        <f t="shared" si="246"/>
        <v>2.4431696108594571E-6</v>
      </c>
      <c r="IN200" s="92">
        <f t="shared" si="246"/>
        <v>4.5450335774230513E-6</v>
      </c>
      <c r="IO200" s="92">
        <f t="shared" si="246"/>
        <v>1.5806574160931212E-6</v>
      </c>
      <c r="IP200" s="92">
        <f t="shared" si="246"/>
        <v>1.8017311067371233E-7</v>
      </c>
      <c r="IQ200" s="92">
        <f t="shared" si="246"/>
        <v>2.0645438151336801E-6</v>
      </c>
      <c r="IR200" s="92">
        <f t="shared" si="246"/>
        <v>5.2309936412694976E-6</v>
      </c>
      <c r="IS200" s="92">
        <f t="shared" si="246"/>
        <v>1.122107594071308E-5</v>
      </c>
      <c r="IT200" s="92">
        <f t="shared" si="246"/>
        <v>2.3086279340726246E-5</v>
      </c>
      <c r="IU200" s="92">
        <f t="shared" si="246"/>
        <v>1.4194927508548111E-4</v>
      </c>
      <c r="IV200" s="92">
        <f t="shared" si="246"/>
        <v>2.9260715040116372E-2</v>
      </c>
      <c r="IW200" s="92">
        <f t="shared" si="246"/>
        <v>8.2123347130506582E-4</v>
      </c>
      <c r="IY200" s="92">
        <f t="shared" si="247"/>
        <v>3.7668290538031553E-5</v>
      </c>
      <c r="IZ200" s="92">
        <f t="shared" si="247"/>
        <v>7.0597485356003743E-6</v>
      </c>
      <c r="JA200" s="92">
        <f t="shared" si="247"/>
        <v>1.1402671348821652E-6</v>
      </c>
      <c r="JB200" s="92">
        <f t="shared" si="247"/>
        <v>1.2871949542745009E-7</v>
      </c>
      <c r="JC200" s="92">
        <f t="shared" si="247"/>
        <v>2.4431696108594571E-6</v>
      </c>
      <c r="JD200" s="92">
        <f t="shared" si="247"/>
        <v>4.5450335774230513E-6</v>
      </c>
      <c r="JE200" s="92">
        <f t="shared" si="247"/>
        <v>1.5806574160931212E-6</v>
      </c>
      <c r="JF200" s="92">
        <f t="shared" si="247"/>
        <v>1.8017311067371233E-7</v>
      </c>
      <c r="JG200" s="92">
        <f t="shared" si="247"/>
        <v>2.0645438151336801E-6</v>
      </c>
      <c r="JH200" s="92">
        <f t="shared" si="247"/>
        <v>5.2309936412694976E-6</v>
      </c>
      <c r="JI200" s="92">
        <f t="shared" si="247"/>
        <v>1.122107594071308E-5</v>
      </c>
      <c r="JJ200" s="92">
        <f t="shared" si="247"/>
        <v>2.3086279340726246E-5</v>
      </c>
      <c r="JK200" s="92">
        <f t="shared" si="247"/>
        <v>1.4194927508548111E-4</v>
      </c>
      <c r="JL200" s="92">
        <f t="shared" si="247"/>
        <v>2.9260715040116372E-2</v>
      </c>
      <c r="JM200" s="92">
        <f t="shared" si="247"/>
        <v>8.2123347130506582E-4</v>
      </c>
    </row>
    <row r="201" spans="2:273" x14ac:dyDescent="0.25">
      <c r="B201" s="2">
        <v>174</v>
      </c>
      <c r="C201" s="37">
        <v>28.774999999999999</v>
      </c>
      <c r="D201" s="37">
        <v>26.375</v>
      </c>
      <c r="E201" s="37">
        <v>29.175000000000001</v>
      </c>
      <c r="F201" s="37">
        <v>29.074999999999999</v>
      </c>
      <c r="G201" s="37">
        <v>28.45</v>
      </c>
      <c r="H201" s="37">
        <v>30.625</v>
      </c>
      <c r="I201" s="37">
        <v>28.975000000000001</v>
      </c>
      <c r="J201" s="37">
        <v>28.35</v>
      </c>
      <c r="K201" s="37">
        <v>29.925000000000001</v>
      </c>
      <c r="L201" s="37">
        <v>26.324999999999999</v>
      </c>
      <c r="M201" s="37">
        <v>26.15</v>
      </c>
      <c r="N201" s="37">
        <v>23.381</v>
      </c>
      <c r="O201" s="37">
        <v>26.332999999999998</v>
      </c>
      <c r="P201" s="37">
        <v>25.050999999999998</v>
      </c>
      <c r="Q201" s="37">
        <v>27.256</v>
      </c>
      <c r="S201" s="4">
        <f t="shared" si="248"/>
        <v>29.127607974332459</v>
      </c>
      <c r="T201" s="4">
        <f t="shared" si="248"/>
        <v>27.422983433637942</v>
      </c>
      <c r="U201" s="4">
        <f t="shared" si="248"/>
        <v>29.465052917141822</v>
      </c>
      <c r="V201" s="4">
        <f t="shared" si="248"/>
        <v>29.917872884708988</v>
      </c>
      <c r="W201" s="4">
        <f t="shared" si="248"/>
        <v>29.787180208863287</v>
      </c>
      <c r="X201" s="4">
        <f t="shared" si="248"/>
        <v>29.392431264217667</v>
      </c>
      <c r="Y201" s="4">
        <f t="shared" si="248"/>
        <v>28.384779620839467</v>
      </c>
      <c r="Z201" s="4">
        <f t="shared" si="248"/>
        <v>29.602201269903428</v>
      </c>
      <c r="AA201" s="4">
        <f t="shared" si="248"/>
        <v>28.736867056533757</v>
      </c>
      <c r="AB201" s="4">
        <f t="shared" si="248"/>
        <v>25.849237771531637</v>
      </c>
      <c r="AC201" s="4">
        <f t="shared" si="248"/>
        <v>25.443369062152932</v>
      </c>
      <c r="AD201" s="4">
        <f t="shared" si="248"/>
        <v>24.096055399027886</v>
      </c>
      <c r="AE201" s="4">
        <f t="shared" si="248"/>
        <v>25.790209819505542</v>
      </c>
      <c r="AF201" s="4">
        <f t="shared" si="248"/>
        <v>26.196165090714697</v>
      </c>
      <c r="AG201" s="4">
        <f t="shared" si="248"/>
        <v>29.964935318298608</v>
      </c>
      <c r="AI201" s="4">
        <f t="shared" si="249"/>
        <v>-0.35260797433246083</v>
      </c>
      <c r="AJ201" s="4">
        <f t="shared" si="249"/>
        <v>-1.0479834336379419</v>
      </c>
      <c r="AK201" s="4">
        <f t="shared" si="249"/>
        <v>-0.29005291714182135</v>
      </c>
      <c r="AL201" s="4">
        <f t="shared" si="249"/>
        <v>-0.84287288470898858</v>
      </c>
      <c r="AM201" s="4">
        <f t="shared" si="249"/>
        <v>-1.3371802088632876</v>
      </c>
      <c r="AN201" s="4">
        <f t="shared" si="249"/>
        <v>1.2325687357823334</v>
      </c>
      <c r="AO201" s="4">
        <f t="shared" si="249"/>
        <v>0.59022037916053449</v>
      </c>
      <c r="AP201" s="4">
        <f t="shared" si="249"/>
        <v>-1.2522012699034271</v>
      </c>
      <c r="AQ201" s="4">
        <f t="shared" si="249"/>
        <v>1.1881329434662433</v>
      </c>
      <c r="AR201" s="4">
        <f t="shared" si="249"/>
        <v>0.47576222846836203</v>
      </c>
      <c r="AS201" s="4">
        <f t="shared" si="249"/>
        <v>0.70663093784706632</v>
      </c>
      <c r="AT201" s="4">
        <f t="shared" si="249"/>
        <v>-0.71505539902788584</v>
      </c>
      <c r="AU201" s="4">
        <f t="shared" si="249"/>
        <v>0.54279018049445682</v>
      </c>
      <c r="AV201" s="4">
        <f t="shared" si="249"/>
        <v>-1.1451650907146984</v>
      </c>
      <c r="AW201" s="4">
        <f t="shared" si="249"/>
        <v>-2.7089353182986073</v>
      </c>
      <c r="AY201" s="2">
        <f t="shared" si="241"/>
        <v>29.127607974048374</v>
      </c>
      <c r="AZ201" s="2">
        <f t="shared" si="241"/>
        <v>27.422983432823926</v>
      </c>
      <c r="BA201" s="2">
        <f t="shared" si="241"/>
        <v>29.465052917031116</v>
      </c>
      <c r="BB201" s="2">
        <f t="shared" si="241"/>
        <v>29.917872884706135</v>
      </c>
      <c r="BC201" s="2">
        <f t="shared" si="241"/>
        <v>29.787180208165775</v>
      </c>
      <c r="BD201" s="2">
        <f t="shared" si="241"/>
        <v>29.392431261894185</v>
      </c>
      <c r="BE201" s="2">
        <f t="shared" si="241"/>
        <v>28.384779620398291</v>
      </c>
      <c r="BF201" s="2">
        <f t="shared" si="241"/>
        <v>29.602201269894294</v>
      </c>
      <c r="BG201" s="2">
        <f t="shared" si="241"/>
        <v>28.736867055691199</v>
      </c>
      <c r="BH201" s="2">
        <f t="shared" si="241"/>
        <v>25.84923776648823</v>
      </c>
      <c r="BI201" s="2">
        <f t="shared" si="241"/>
        <v>25.443369040773629</v>
      </c>
      <c r="BJ201" s="2">
        <f t="shared" si="241"/>
        <v>24.096055315642076</v>
      </c>
      <c r="BK201" s="2">
        <f t="shared" si="241"/>
        <v>25.790206977092836</v>
      </c>
      <c r="BL201" s="2">
        <f t="shared" si="241"/>
        <v>26.191919440996493</v>
      </c>
      <c r="BM201" s="2">
        <f t="shared" si="241"/>
        <v>29.963695179561164</v>
      </c>
      <c r="BO201" s="2" t="str">
        <f t="shared" si="181"/>
        <v/>
      </c>
      <c r="BP201" s="2" t="str">
        <f t="shared" si="182"/>
        <v/>
      </c>
      <c r="BQ201" s="2" t="str">
        <f t="shared" si="183"/>
        <v/>
      </c>
      <c r="BR201" s="2" t="str">
        <f t="shared" si="184"/>
        <v/>
      </c>
      <c r="BS201" s="2" t="str">
        <f t="shared" si="185"/>
        <v/>
      </c>
      <c r="BT201" s="2" t="str">
        <f t="shared" si="186"/>
        <v/>
      </c>
      <c r="BU201" s="2" t="str">
        <f t="shared" si="187"/>
        <v/>
      </c>
      <c r="BV201" s="2" t="str">
        <f t="shared" si="188"/>
        <v/>
      </c>
      <c r="BW201" s="2" t="str">
        <f t="shared" si="189"/>
        <v/>
      </c>
      <c r="BX201" s="2" t="str">
        <f t="shared" si="190"/>
        <v/>
      </c>
      <c r="BY201" s="2" t="str">
        <f t="shared" si="191"/>
        <v/>
      </c>
      <c r="BZ201" s="2" t="str">
        <f t="shared" si="192"/>
        <v/>
      </c>
      <c r="CA201" s="2" t="str">
        <f t="shared" si="193"/>
        <v/>
      </c>
      <c r="CB201" s="2" t="str">
        <f t="shared" si="194"/>
        <v/>
      </c>
      <c r="CC201" s="2" t="str">
        <f t="shared" si="195"/>
        <v/>
      </c>
      <c r="CE201" s="2" t="str">
        <f t="shared" si="242"/>
        <v/>
      </c>
      <c r="CF201" s="2" t="str">
        <f t="shared" si="242"/>
        <v/>
      </c>
      <c r="CG201" s="2" t="str">
        <f t="shared" si="242"/>
        <v/>
      </c>
      <c r="CH201" s="2" t="str">
        <f t="shared" si="242"/>
        <v/>
      </c>
      <c r="CI201" s="2" t="str">
        <f t="shared" si="242"/>
        <v/>
      </c>
      <c r="CJ201" s="2" t="str">
        <f t="shared" si="242"/>
        <v/>
      </c>
      <c r="CK201" s="2" t="str">
        <f t="shared" si="242"/>
        <v/>
      </c>
      <c r="CL201" s="2" t="str">
        <f t="shared" si="242"/>
        <v/>
      </c>
      <c r="CM201" s="2" t="str">
        <f t="shared" si="242"/>
        <v/>
      </c>
      <c r="CN201" s="2" t="str">
        <f t="shared" si="242"/>
        <v/>
      </c>
      <c r="CO201" s="2" t="str">
        <f t="shared" si="242"/>
        <v/>
      </c>
      <c r="CP201" s="2" t="str">
        <f t="shared" si="242"/>
        <v/>
      </c>
      <c r="CQ201" s="2" t="str">
        <f t="shared" si="242"/>
        <v/>
      </c>
      <c r="CR201" s="2" t="str">
        <f t="shared" si="242"/>
        <v/>
      </c>
      <c r="CS201" s="2" t="str">
        <f t="shared" si="242"/>
        <v/>
      </c>
      <c r="CU201" s="2">
        <f t="shared" si="196"/>
        <v>28.774999999999999</v>
      </c>
      <c r="CV201" s="2">
        <f t="shared" si="197"/>
        <v>26.375</v>
      </c>
      <c r="CW201" s="2">
        <f t="shared" si="198"/>
        <v>29.175000000000001</v>
      </c>
      <c r="CX201" s="2">
        <f t="shared" si="199"/>
        <v>29.074999999999999</v>
      </c>
      <c r="CY201" s="2">
        <f t="shared" si="200"/>
        <v>28.45</v>
      </c>
      <c r="CZ201" s="2">
        <f t="shared" si="201"/>
        <v>30.625</v>
      </c>
      <c r="DA201" s="2">
        <f t="shared" si="202"/>
        <v>28.975000000000001</v>
      </c>
      <c r="DB201" s="2">
        <f t="shared" si="203"/>
        <v>28.35</v>
      </c>
      <c r="DC201" s="2">
        <f t="shared" si="204"/>
        <v>29.925000000000001</v>
      </c>
      <c r="DD201" s="2">
        <f t="shared" si="205"/>
        <v>26.324999999999999</v>
      </c>
      <c r="DE201" s="2">
        <f t="shared" si="206"/>
        <v>26.15</v>
      </c>
      <c r="DF201" s="2">
        <f t="shared" si="207"/>
        <v>23.381</v>
      </c>
      <c r="DG201" s="2">
        <f t="shared" si="208"/>
        <v>26.332999999999998</v>
      </c>
      <c r="DH201" s="2" t="str">
        <f t="shared" si="209"/>
        <v/>
      </c>
      <c r="DI201" s="2">
        <f t="shared" si="210"/>
        <v>27.256</v>
      </c>
      <c r="DK201" s="2">
        <f t="shared" si="250"/>
        <v>91.488048780487787</v>
      </c>
      <c r="DL201" s="2">
        <f t="shared" si="250"/>
        <v>80.838309716599184</v>
      </c>
      <c r="DM201" s="2">
        <f t="shared" si="250"/>
        <v>74.298292682926828</v>
      </c>
      <c r="DN201" s="2">
        <f t="shared" si="250"/>
        <v>96.258264457229288</v>
      </c>
      <c r="DO201" s="2">
        <f t="shared" si="250"/>
        <v>89.850264270613081</v>
      </c>
      <c r="DP201" s="2">
        <f t="shared" si="250"/>
        <v>77.761071496097031</v>
      </c>
      <c r="DQ201" s="2">
        <f t="shared" si="250"/>
        <v>81.769707037148919</v>
      </c>
      <c r="DR201" s="2">
        <f t="shared" si="250"/>
        <v>83.044102990033224</v>
      </c>
      <c r="DS201" s="2">
        <f t="shared" si="250"/>
        <v>79.494776250880903</v>
      </c>
      <c r="DT201" s="2">
        <f t="shared" si="250"/>
        <v>77.909892499257211</v>
      </c>
      <c r="DU201" s="2">
        <f t="shared" si="250"/>
        <v>66.404760452961682</v>
      </c>
      <c r="DV201" s="2">
        <f t="shared" si="250"/>
        <v>77.539165810933241</v>
      </c>
      <c r="DW201" s="2">
        <f t="shared" si="250"/>
        <v>69.403274136715993</v>
      </c>
      <c r="DX201" s="2">
        <f t="shared" si="250"/>
        <v>87.681435215946848</v>
      </c>
      <c r="DY201" s="2">
        <f t="shared" si="250"/>
        <v>80.589631578947376</v>
      </c>
      <c r="EA201" s="2">
        <f t="shared" si="239"/>
        <v>28.613836209813872</v>
      </c>
      <c r="EB201" s="2">
        <f t="shared" si="239"/>
        <v>26.58752079408346</v>
      </c>
      <c r="EC201" s="2">
        <f t="shared" si="239"/>
        <v>30.591238252068447</v>
      </c>
      <c r="ED201" s="2">
        <f t="shared" si="239"/>
        <v>28.45641266826178</v>
      </c>
      <c r="EE201" s="2">
        <f t="shared" si="239"/>
        <v>28.949110467232167</v>
      </c>
      <c r="EF201" s="2">
        <f t="shared" si="238"/>
        <v>28.935158002167174</v>
      </c>
      <c r="EG201" s="2">
        <f t="shared" si="238"/>
        <v>27.866941018938729</v>
      </c>
      <c r="EH201" s="2">
        <f t="shared" si="238"/>
        <v>30.125321329934145</v>
      </c>
      <c r="EI201" s="2">
        <f t="shared" si="238"/>
        <v>28.024627476767709</v>
      </c>
      <c r="EJ201" s="2">
        <f t="shared" si="238"/>
        <v>24.98762514512352</v>
      </c>
      <c r="EK201" s="2">
        <f t="shared" si="211"/>
        <v>23.248326257635611</v>
      </c>
      <c r="EL201" s="2">
        <f t="shared" si="178"/>
        <v>23.519284358065601</v>
      </c>
      <c r="EM201" s="2">
        <f t="shared" si="178"/>
        <v>25.569552229052654</v>
      </c>
      <c r="EN201" s="2">
        <f t="shared" si="178"/>
        <v>25.979731777368087</v>
      </c>
      <c r="EO201" s="2">
        <f t="shared" si="178"/>
        <v>32.006272524330697</v>
      </c>
      <c r="EQ201" s="2">
        <f t="shared" si="251"/>
        <v>29.225770404349657</v>
      </c>
      <c r="ER201" s="2">
        <f t="shared" si="251"/>
        <v>27.555188559788043</v>
      </c>
      <c r="ES201" s="2">
        <f t="shared" si="251"/>
        <v>29.277203644213721</v>
      </c>
      <c r="ET201" s="2">
        <f t="shared" si="251"/>
        <v>30.162213076750454</v>
      </c>
      <c r="EU201" s="2">
        <f t="shared" si="251"/>
        <v>29.951434575311897</v>
      </c>
      <c r="EV201" s="2">
        <f t="shared" si="251"/>
        <v>29.480785556367827</v>
      </c>
      <c r="EW201" s="2">
        <f t="shared" si="251"/>
        <v>28.48052747608023</v>
      </c>
      <c r="EX201" s="2">
        <f t="shared" si="251"/>
        <v>29.509392450449329</v>
      </c>
      <c r="EY201" s="2">
        <f t="shared" si="251"/>
        <v>28.87159926742958</v>
      </c>
      <c r="EZ201" s="2">
        <f t="shared" si="251"/>
        <v>26.021306729599296</v>
      </c>
      <c r="FA201" s="2">
        <f t="shared" si="251"/>
        <v>25.930858947120207</v>
      </c>
      <c r="FB201" s="2">
        <f t="shared" si="251"/>
        <v>24.233412285276984</v>
      </c>
      <c r="FC201" s="2">
        <f t="shared" si="251"/>
        <v>25.844509288436889</v>
      </c>
      <c r="FD201" s="2">
        <f t="shared" si="251"/>
        <v>26.242216735243208</v>
      </c>
      <c r="FE201" s="2">
        <f t="shared" si="251"/>
        <v>29.42523271970753</v>
      </c>
      <c r="FG201" s="2">
        <f t="shared" si="252"/>
        <v>0.99999533126520568</v>
      </c>
      <c r="FH201" s="2">
        <f t="shared" si="252"/>
        <v>0.99999574655120271</v>
      </c>
      <c r="FI201" s="2">
        <f t="shared" si="252"/>
        <v>0.99999497009006522</v>
      </c>
      <c r="FJ201" s="2">
        <f t="shared" si="252"/>
        <v>0.99999455890328415</v>
      </c>
      <c r="FK201" s="2">
        <f t="shared" si="252"/>
        <v>0.99999407756612801</v>
      </c>
      <c r="FL201" s="2">
        <f t="shared" si="252"/>
        <v>0.99999444780877167</v>
      </c>
      <c r="FM201" s="2">
        <f t="shared" si="252"/>
        <v>0.99999431729008892</v>
      </c>
      <c r="FN201" s="2">
        <f t="shared" si="252"/>
        <v>0.99999374511846817</v>
      </c>
      <c r="FO201" s="2">
        <f t="shared" si="252"/>
        <v>0.99999387701131992</v>
      </c>
      <c r="FP201" s="2">
        <f t="shared" si="252"/>
        <v>0.99999367987334908</v>
      </c>
      <c r="FQ201" s="2">
        <f t="shared" si="252"/>
        <v>0.99999341998549574</v>
      </c>
      <c r="FR201" s="2">
        <f t="shared" si="252"/>
        <v>0.99999323570492904</v>
      </c>
      <c r="FS201" s="2">
        <f t="shared" si="252"/>
        <v>0.99999332516575656</v>
      </c>
      <c r="FT201" s="2">
        <f t="shared" si="252"/>
        <v>0.9999942609069048</v>
      </c>
      <c r="FU201" s="2">
        <f t="shared" si="252"/>
        <v>0.99999262843064574</v>
      </c>
      <c r="FW201" s="2">
        <f t="shared" si="243"/>
        <v>0.83910692652195207</v>
      </c>
      <c r="FX201" s="2">
        <f t="shared" si="243"/>
        <v>0.86313910144502692</v>
      </c>
      <c r="FY201" s="2">
        <f t="shared" si="243"/>
        <v>0.85721119584786454</v>
      </c>
      <c r="FZ201" s="2">
        <f t="shared" si="243"/>
        <v>0.85654294180042612</v>
      </c>
      <c r="GA201" s="2">
        <f t="shared" si="243"/>
        <v>0.83576664586306326</v>
      </c>
      <c r="GB201" s="2">
        <f t="shared" si="243"/>
        <v>0.83757164644645976</v>
      </c>
      <c r="GC201" s="2">
        <f t="shared" si="243"/>
        <v>0.84345454768980821</v>
      </c>
      <c r="GD201" s="2">
        <f t="shared" si="243"/>
        <v>0.84985633599089128</v>
      </c>
      <c r="GE201" s="2">
        <f t="shared" si="243"/>
        <v>0.84055270273977922</v>
      </c>
      <c r="GF201" s="2">
        <f t="shared" si="243"/>
        <v>0.83321417239833007</v>
      </c>
      <c r="GG201" s="2">
        <f t="shared" si="243"/>
        <v>0.81816666084943179</v>
      </c>
      <c r="GH201" s="2">
        <f t="shared" si="243"/>
        <v>0.80714607172618502</v>
      </c>
      <c r="GI201" s="2">
        <f t="shared" si="243"/>
        <v>0.80144210774466118</v>
      </c>
      <c r="GJ201" s="2">
        <f t="shared" si="243"/>
        <v>0.80703120484725233</v>
      </c>
      <c r="GK201" s="2">
        <f t="shared" si="243"/>
        <v>0.79151645655016822</v>
      </c>
      <c r="GM201" s="92">
        <f t="shared" si="244"/>
        <v>0</v>
      </c>
      <c r="GN201" s="92">
        <f t="shared" si="244"/>
        <v>0</v>
      </c>
      <c r="GO201" s="92">
        <f t="shared" si="244"/>
        <v>0</v>
      </c>
      <c r="GP201" s="92">
        <f t="shared" si="244"/>
        <v>0</v>
      </c>
      <c r="GQ201" s="92">
        <f t="shared" si="244"/>
        <v>0</v>
      </c>
      <c r="GR201" s="92">
        <f t="shared" si="244"/>
        <v>0</v>
      </c>
      <c r="GS201" s="92">
        <f t="shared" si="244"/>
        <v>0</v>
      </c>
      <c r="GT201" s="92">
        <f t="shared" si="244"/>
        <v>0</v>
      </c>
      <c r="GU201" s="92">
        <f t="shared" si="244"/>
        <v>0</v>
      </c>
      <c r="GV201" s="92">
        <f t="shared" si="244"/>
        <v>0</v>
      </c>
      <c r="GW201" s="92">
        <f t="shared" si="244"/>
        <v>0</v>
      </c>
      <c r="GX201" s="92">
        <f t="shared" si="244"/>
        <v>0</v>
      </c>
      <c r="GY201" s="92">
        <f t="shared" si="244"/>
        <v>0</v>
      </c>
      <c r="GZ201" s="92">
        <f t="shared" si="244"/>
        <v>0</v>
      </c>
      <c r="HA201" s="92">
        <f t="shared" si="244"/>
        <v>0</v>
      </c>
      <c r="HC201" s="92">
        <f t="shared" si="180"/>
        <v>0</v>
      </c>
      <c r="HD201" s="92">
        <f t="shared" si="180"/>
        <v>0</v>
      </c>
      <c r="HE201" s="92">
        <f t="shared" si="180"/>
        <v>0</v>
      </c>
      <c r="HF201" s="92">
        <f t="shared" si="180"/>
        <v>0</v>
      </c>
      <c r="HG201" s="92">
        <f t="shared" si="180"/>
        <v>0</v>
      </c>
      <c r="HH201" s="92">
        <f t="shared" si="180"/>
        <v>0</v>
      </c>
      <c r="HI201" s="92">
        <f t="shared" si="240"/>
        <v>0</v>
      </c>
      <c r="HJ201" s="92">
        <f t="shared" si="240"/>
        <v>0</v>
      </c>
      <c r="HK201" s="92">
        <f t="shared" si="240"/>
        <v>0</v>
      </c>
      <c r="HL201" s="92">
        <f t="shared" si="240"/>
        <v>0</v>
      </c>
      <c r="HM201" s="92">
        <f t="shared" si="240"/>
        <v>0</v>
      </c>
      <c r="HN201" s="92">
        <f t="shared" si="240"/>
        <v>0</v>
      </c>
      <c r="HO201" s="92">
        <f t="shared" si="225"/>
        <v>0</v>
      </c>
      <c r="HP201" s="92">
        <f t="shared" si="225"/>
        <v>0</v>
      </c>
      <c r="HQ201" s="92">
        <f t="shared" si="225"/>
        <v>0</v>
      </c>
      <c r="HS201" s="92">
        <f t="shared" si="245"/>
        <v>2.4337820984879341E-39</v>
      </c>
      <c r="HT201" s="92">
        <f t="shared" si="245"/>
        <v>2.9902183501671933E-40</v>
      </c>
      <c r="HU201" s="92">
        <f t="shared" si="245"/>
        <v>4.5951843605099161E-49</v>
      </c>
      <c r="HV201" s="92">
        <f t="shared" si="245"/>
        <v>8.5680238519533057E-59</v>
      </c>
      <c r="HW201" s="92">
        <f t="shared" si="245"/>
        <v>1.1833717791566389E-53</v>
      </c>
      <c r="HX201" s="92">
        <f t="shared" si="245"/>
        <v>8.4110733363658768E-51</v>
      </c>
      <c r="HY201" s="92">
        <f t="shared" si="245"/>
        <v>8.2471667441858908E-55</v>
      </c>
      <c r="HZ201" s="92">
        <f t="shared" si="245"/>
        <v>3.7123943362311902E-62</v>
      </c>
      <c r="IA201" s="92">
        <f t="shared" si="245"/>
        <v>4.8556598956903394E-55</v>
      </c>
      <c r="IB201" s="92">
        <f t="shared" si="245"/>
        <v>3.0713497580938879E-53</v>
      </c>
      <c r="IC201" s="92">
        <f t="shared" si="245"/>
        <v>2.4577457177677845E-53</v>
      </c>
      <c r="ID201" s="92">
        <f t="shared" si="245"/>
        <v>6.3795213030442673E-53</v>
      </c>
      <c r="IE201" s="92">
        <f t="shared" si="245"/>
        <v>7.5779946814237069E-44</v>
      </c>
      <c r="IF201" s="92">
        <f t="shared" si="245"/>
        <v>7.0441510255010695E-41</v>
      </c>
      <c r="IG201" s="92">
        <f t="shared" si="245"/>
        <v>1.4616714368891977E-45</v>
      </c>
      <c r="II201" s="92">
        <f t="shared" si="246"/>
        <v>1.2729428802036757E-5</v>
      </c>
      <c r="IJ201" s="92">
        <f t="shared" si="246"/>
        <v>2.2635626439696951E-6</v>
      </c>
      <c r="IK201" s="92">
        <f t="shared" si="246"/>
        <v>2.9077937164771536E-7</v>
      </c>
      <c r="IL201" s="92">
        <f t="shared" si="246"/>
        <v>2.5821106569960851E-8</v>
      </c>
      <c r="IM201" s="92">
        <f t="shared" si="246"/>
        <v>5.8653674865928864E-7</v>
      </c>
      <c r="IN201" s="92">
        <f t="shared" si="246"/>
        <v>1.1887055803509212E-6</v>
      </c>
      <c r="IO201" s="92">
        <f t="shared" si="246"/>
        <v>3.8045069725149783E-7</v>
      </c>
      <c r="IP201" s="92">
        <f t="shared" si="246"/>
        <v>3.5568548061465959E-8</v>
      </c>
      <c r="IQ201" s="92">
        <f t="shared" si="246"/>
        <v>5.0229236446526459E-7</v>
      </c>
      <c r="IR201" s="92">
        <f t="shared" si="246"/>
        <v>1.3519397119027915E-6</v>
      </c>
      <c r="IS201" s="92">
        <f t="shared" si="246"/>
        <v>2.8869018405180303E-6</v>
      </c>
      <c r="IT201" s="92">
        <f t="shared" si="246"/>
        <v>6.0750752884832804E-6</v>
      </c>
      <c r="IU201" s="92">
        <f t="shared" si="246"/>
        <v>4.6304483774339526E-5</v>
      </c>
      <c r="IV201" s="92">
        <f t="shared" si="246"/>
        <v>1.9829537922925987E-2</v>
      </c>
      <c r="IW201" s="92">
        <f t="shared" si="246"/>
        <v>3.2885938127057195E-4</v>
      </c>
      <c r="IY201" s="92">
        <f t="shared" si="247"/>
        <v>1.2729428802036757E-5</v>
      </c>
      <c r="IZ201" s="92">
        <f t="shared" si="247"/>
        <v>2.2635626439696951E-6</v>
      </c>
      <c r="JA201" s="92">
        <f t="shared" si="247"/>
        <v>2.9077937164771536E-7</v>
      </c>
      <c r="JB201" s="92">
        <f t="shared" si="247"/>
        <v>2.5821106569960851E-8</v>
      </c>
      <c r="JC201" s="92">
        <f t="shared" si="247"/>
        <v>5.8653674865928864E-7</v>
      </c>
      <c r="JD201" s="92">
        <f t="shared" si="247"/>
        <v>1.1887055803509212E-6</v>
      </c>
      <c r="JE201" s="92">
        <f t="shared" si="247"/>
        <v>3.8045069725149783E-7</v>
      </c>
      <c r="JF201" s="92">
        <f t="shared" si="247"/>
        <v>3.5568548061465959E-8</v>
      </c>
      <c r="JG201" s="92">
        <f t="shared" si="247"/>
        <v>5.0229236446526459E-7</v>
      </c>
      <c r="JH201" s="92">
        <f t="shared" si="247"/>
        <v>1.3519397119027915E-6</v>
      </c>
      <c r="JI201" s="92">
        <f t="shared" si="247"/>
        <v>2.8869018405180303E-6</v>
      </c>
      <c r="JJ201" s="92">
        <f t="shared" si="247"/>
        <v>6.0750752884832804E-6</v>
      </c>
      <c r="JK201" s="92">
        <f t="shared" si="247"/>
        <v>4.6304483774339526E-5</v>
      </c>
      <c r="JL201" s="92">
        <f t="shared" si="247"/>
        <v>1.9829537922925987E-2</v>
      </c>
      <c r="JM201" s="92">
        <f t="shared" si="247"/>
        <v>3.2885938127057195E-4</v>
      </c>
    </row>
    <row r="202" spans="2:273" x14ac:dyDescent="0.25">
      <c r="B202" s="2">
        <v>175</v>
      </c>
      <c r="C202" s="37">
        <v>27.524999999999999</v>
      </c>
      <c r="D202" s="37">
        <v>28.05</v>
      </c>
      <c r="E202" s="37">
        <v>29.05</v>
      </c>
      <c r="F202" s="37">
        <v>29.25</v>
      </c>
      <c r="G202" s="37">
        <v>30.75</v>
      </c>
      <c r="H202" s="37">
        <v>28.925000000000001</v>
      </c>
      <c r="I202" s="37">
        <v>29.1</v>
      </c>
      <c r="J202" s="37">
        <v>29.024999999999999</v>
      </c>
      <c r="K202" s="37">
        <v>26.425000000000001</v>
      </c>
      <c r="L202" s="37">
        <v>24.774999999999999</v>
      </c>
      <c r="M202" s="37">
        <v>24.8</v>
      </c>
      <c r="N202" s="37">
        <v>23.428999999999998</v>
      </c>
      <c r="O202" s="37">
        <v>25</v>
      </c>
      <c r="P202" s="37">
        <v>24.538</v>
      </c>
      <c r="Q202" s="37">
        <v>30.821000000000002</v>
      </c>
      <c r="S202" s="4">
        <f t="shared" si="248"/>
        <v>29.043130252950636</v>
      </c>
      <c r="T202" s="4">
        <f t="shared" si="248"/>
        <v>27.296272776930365</v>
      </c>
      <c r="U202" s="4">
        <f t="shared" si="248"/>
        <v>29.348620475285863</v>
      </c>
      <c r="V202" s="4">
        <f t="shared" si="248"/>
        <v>29.834362446763311</v>
      </c>
      <c r="W202" s="4">
        <f t="shared" si="248"/>
        <v>29.695548644451094</v>
      </c>
      <c r="X202" s="4">
        <f t="shared" si="248"/>
        <v>29.301837050251901</v>
      </c>
      <c r="Y202" s="4">
        <f t="shared" si="248"/>
        <v>28.278735608077604</v>
      </c>
      <c r="Z202" s="4">
        <f t="shared" si="248"/>
        <v>29.473496588213415</v>
      </c>
      <c r="AA202" s="4">
        <f t="shared" si="248"/>
        <v>28.607003411890659</v>
      </c>
      <c r="AB202" s="4">
        <f t="shared" si="248"/>
        <v>25.712110968498955</v>
      </c>
      <c r="AC202" s="4">
        <f t="shared" si="248"/>
        <v>25.321633156684449</v>
      </c>
      <c r="AD202" s="4">
        <f t="shared" si="248"/>
        <v>23.94530677816341</v>
      </c>
      <c r="AE202" s="4">
        <f t="shared" si="248"/>
        <v>25.66405842557371</v>
      </c>
      <c r="AF202" s="4">
        <f t="shared" si="248"/>
        <v>26.06915289401503</v>
      </c>
      <c r="AG202" s="4">
        <f t="shared" si="248"/>
        <v>29.76618856917753</v>
      </c>
      <c r="AI202" s="4">
        <f t="shared" si="249"/>
        <v>-1.5181302529506375</v>
      </c>
      <c r="AJ202" s="4">
        <f t="shared" si="249"/>
        <v>0.75372722306963524</v>
      </c>
      <c r="AK202" s="4">
        <f t="shared" si="249"/>
        <v>-0.29862047528586189</v>
      </c>
      <c r="AL202" s="4">
        <f t="shared" si="249"/>
        <v>-0.58436244676331128</v>
      </c>
      <c r="AM202" s="4">
        <f t="shared" si="249"/>
        <v>1.0544513555489061</v>
      </c>
      <c r="AN202" s="4">
        <f t="shared" si="249"/>
        <v>-0.37683705025190051</v>
      </c>
      <c r="AO202" s="4">
        <f t="shared" si="249"/>
        <v>0.82126439192239786</v>
      </c>
      <c r="AP202" s="4">
        <f t="shared" si="249"/>
        <v>-0.4484965882134162</v>
      </c>
      <c r="AQ202" s="4">
        <f t="shared" si="249"/>
        <v>-2.1820034118906584</v>
      </c>
      <c r="AR202" s="4">
        <f t="shared" si="249"/>
        <v>-0.93711096849895625</v>
      </c>
      <c r="AS202" s="4">
        <f t="shared" si="249"/>
        <v>-0.5216331566844481</v>
      </c>
      <c r="AT202" s="4">
        <f t="shared" si="249"/>
        <v>-0.5163067781634112</v>
      </c>
      <c r="AU202" s="4">
        <f t="shared" si="249"/>
        <v>-0.66405842557371031</v>
      </c>
      <c r="AV202" s="4">
        <f t="shared" si="249"/>
        <v>-1.5311528940150296</v>
      </c>
      <c r="AW202" s="4">
        <f t="shared" si="249"/>
        <v>1.0548114308224719</v>
      </c>
      <c r="AY202" s="2">
        <f t="shared" si="241"/>
        <v>29.043130252909179</v>
      </c>
      <c r="AZ202" s="2">
        <f t="shared" si="241"/>
        <v>27.296272776821624</v>
      </c>
      <c r="BA202" s="2">
        <f t="shared" si="241"/>
        <v>29.348620475276096</v>
      </c>
      <c r="BB202" s="2">
        <f t="shared" si="241"/>
        <v>29.834362446763148</v>
      </c>
      <c r="BC202" s="2">
        <f t="shared" si="241"/>
        <v>29.695548644396389</v>
      </c>
      <c r="BD202" s="2">
        <f t="shared" si="241"/>
        <v>29.301837050038891</v>
      </c>
      <c r="BE202" s="2">
        <f t="shared" si="241"/>
        <v>28.27873560804273</v>
      </c>
      <c r="BF202" s="2">
        <f t="shared" si="241"/>
        <v>29.47349658821291</v>
      </c>
      <c r="BG202" s="2">
        <f t="shared" si="241"/>
        <v>28.607003411822824</v>
      </c>
      <c r="BH202" s="2">
        <f t="shared" si="241"/>
        <v>25.712110968047224</v>
      </c>
      <c r="BI202" s="2">
        <f t="shared" si="241"/>
        <v>25.321633154796974</v>
      </c>
      <c r="BJ202" s="2">
        <f t="shared" si="241"/>
        <v>23.945306770528738</v>
      </c>
      <c r="BK202" s="2">
        <f t="shared" si="241"/>
        <v>25.664058041155151</v>
      </c>
      <c r="BL202" s="2">
        <f t="shared" si="241"/>
        <v>26.067691878068374</v>
      </c>
      <c r="BM202" s="2">
        <f t="shared" si="241"/>
        <v>29.765865042323302</v>
      </c>
      <c r="BO202" s="2" t="str">
        <f t="shared" si="181"/>
        <v/>
      </c>
      <c r="BP202" s="2" t="str">
        <f t="shared" si="182"/>
        <v/>
      </c>
      <c r="BQ202" s="2" t="str">
        <f t="shared" si="183"/>
        <v/>
      </c>
      <c r="BR202" s="2" t="str">
        <f t="shared" si="184"/>
        <v/>
      </c>
      <c r="BS202" s="2" t="str">
        <f t="shared" si="185"/>
        <v/>
      </c>
      <c r="BT202" s="2" t="str">
        <f t="shared" si="186"/>
        <v/>
      </c>
      <c r="BU202" s="2" t="str">
        <f t="shared" si="187"/>
        <v/>
      </c>
      <c r="BV202" s="2" t="str">
        <f t="shared" si="188"/>
        <v/>
      </c>
      <c r="BW202" s="2" t="str">
        <f t="shared" si="189"/>
        <v/>
      </c>
      <c r="BX202" s="2" t="str">
        <f t="shared" si="190"/>
        <v/>
      </c>
      <c r="BY202" s="2" t="str">
        <f t="shared" si="191"/>
        <v/>
      </c>
      <c r="BZ202" s="2" t="str">
        <f t="shared" si="192"/>
        <v/>
      </c>
      <c r="CA202" s="2" t="str">
        <f t="shared" si="193"/>
        <v/>
      </c>
      <c r="CB202" s="2" t="str">
        <f t="shared" si="194"/>
        <v/>
      </c>
      <c r="CC202" s="2" t="str">
        <f t="shared" si="195"/>
        <v/>
      </c>
      <c r="CE202" s="2" t="str">
        <f t="shared" si="242"/>
        <v/>
      </c>
      <c r="CF202" s="2" t="str">
        <f t="shared" si="242"/>
        <v/>
      </c>
      <c r="CG202" s="2" t="str">
        <f t="shared" si="242"/>
        <v/>
      </c>
      <c r="CH202" s="2" t="str">
        <f t="shared" si="242"/>
        <v/>
      </c>
      <c r="CI202" s="2" t="str">
        <f t="shared" si="242"/>
        <v/>
      </c>
      <c r="CJ202" s="2" t="str">
        <f t="shared" si="242"/>
        <v/>
      </c>
      <c r="CK202" s="2" t="str">
        <f t="shared" si="242"/>
        <v/>
      </c>
      <c r="CL202" s="2" t="str">
        <f t="shared" si="242"/>
        <v/>
      </c>
      <c r="CM202" s="2" t="str">
        <f t="shared" si="242"/>
        <v/>
      </c>
      <c r="CN202" s="2" t="str">
        <f t="shared" si="242"/>
        <v/>
      </c>
      <c r="CO202" s="2" t="str">
        <f t="shared" si="242"/>
        <v/>
      </c>
      <c r="CP202" s="2" t="str">
        <f t="shared" si="242"/>
        <v/>
      </c>
      <c r="CQ202" s="2" t="str">
        <f t="shared" si="242"/>
        <v/>
      </c>
      <c r="CR202" s="2" t="str">
        <f t="shared" si="242"/>
        <v/>
      </c>
      <c r="CS202" s="2" t="str">
        <f t="shared" si="242"/>
        <v/>
      </c>
      <c r="CU202" s="2">
        <f t="shared" si="196"/>
        <v>27.524999999999999</v>
      </c>
      <c r="CV202" s="2">
        <f t="shared" si="197"/>
        <v>28.05</v>
      </c>
      <c r="CW202" s="2">
        <f t="shared" si="198"/>
        <v>29.05</v>
      </c>
      <c r="CX202" s="2">
        <f t="shared" si="199"/>
        <v>29.25</v>
      </c>
      <c r="CY202" s="2">
        <f t="shared" si="200"/>
        <v>30.75</v>
      </c>
      <c r="CZ202" s="2">
        <f t="shared" si="201"/>
        <v>28.925000000000001</v>
      </c>
      <c r="DA202" s="2">
        <f t="shared" si="202"/>
        <v>29.1</v>
      </c>
      <c r="DB202" s="2">
        <f t="shared" si="203"/>
        <v>29.024999999999999</v>
      </c>
      <c r="DC202" s="2">
        <f t="shared" si="204"/>
        <v>26.425000000000001</v>
      </c>
      <c r="DD202" s="2">
        <f t="shared" si="205"/>
        <v>24.774999999999999</v>
      </c>
      <c r="DE202" s="2">
        <f t="shared" si="206"/>
        <v>24.8</v>
      </c>
      <c r="DF202" s="2">
        <f t="shared" si="207"/>
        <v>23.428999999999998</v>
      </c>
      <c r="DG202" s="2">
        <f t="shared" si="208"/>
        <v>25</v>
      </c>
      <c r="DH202" s="2" t="str">
        <f t="shared" si="209"/>
        <v/>
      </c>
      <c r="DI202" s="2">
        <f t="shared" si="210"/>
        <v>30.821000000000002</v>
      </c>
      <c r="DK202" s="2">
        <f t="shared" si="250"/>
        <v>91.769425087108004</v>
      </c>
      <c r="DL202" s="2">
        <f t="shared" si="250"/>
        <v>81.041336032388671</v>
      </c>
      <c r="DM202" s="2">
        <f t="shared" si="250"/>
        <v>74.470296167247383</v>
      </c>
      <c r="DN202" s="2">
        <f t="shared" si="250"/>
        <v>96.580134646030842</v>
      </c>
      <c r="DO202" s="2">
        <f t="shared" si="250"/>
        <v>90.131976744186034</v>
      </c>
      <c r="DP202" s="2">
        <f t="shared" si="250"/>
        <v>77.968585068741078</v>
      </c>
      <c r="DQ202" s="2">
        <f t="shared" si="250"/>
        <v>81.999418604651183</v>
      </c>
      <c r="DR202" s="2">
        <f t="shared" si="250"/>
        <v>83.247923588039868</v>
      </c>
      <c r="DS202" s="2">
        <f t="shared" si="250"/>
        <v>79.688490133897119</v>
      </c>
      <c r="DT202" s="2">
        <f t="shared" si="250"/>
        <v>78.112700213380862</v>
      </c>
      <c r="DU202" s="2">
        <f t="shared" si="250"/>
        <v>66.529860627177698</v>
      </c>
      <c r="DV202" s="2">
        <f t="shared" si="250"/>
        <v>77.736296587133779</v>
      </c>
      <c r="DW202" s="2">
        <f t="shared" si="250"/>
        <v>69.542377871740655</v>
      </c>
      <c r="DX202" s="2">
        <f t="shared" si="250"/>
        <v>87.949883720930231</v>
      </c>
      <c r="DY202" s="2">
        <f t="shared" si="250"/>
        <v>80.803578947368422</v>
      </c>
      <c r="EA202" s="2">
        <f t="shared" si="239"/>
        <v>28.513700056401579</v>
      </c>
      <c r="EB202" s="2">
        <f t="shared" si="239"/>
        <v>26.437293562352188</v>
      </c>
      <c r="EC202" s="2">
        <f t="shared" si="239"/>
        <v>30.506299702787381</v>
      </c>
      <c r="ED202" s="2">
        <f t="shared" si="239"/>
        <v>28.332354603112286</v>
      </c>
      <c r="EE202" s="2">
        <f t="shared" si="239"/>
        <v>28.832385711486246</v>
      </c>
      <c r="EF202" s="2">
        <f t="shared" si="238"/>
        <v>28.830256659022755</v>
      </c>
      <c r="EG202" s="2">
        <f t="shared" si="238"/>
        <v>27.74534343765249</v>
      </c>
      <c r="EH202" s="2">
        <f t="shared" si="238"/>
        <v>30.011124009833384</v>
      </c>
      <c r="EI202" s="2">
        <f t="shared" si="238"/>
        <v>27.873487057324951</v>
      </c>
      <c r="EJ202" s="2">
        <f t="shared" si="238"/>
        <v>24.824122590293612</v>
      </c>
      <c r="EK202" s="2">
        <f t="shared" si="211"/>
        <v>23.057725297648751</v>
      </c>
      <c r="EL202" s="2">
        <f t="shared" si="178"/>
        <v>23.349568174230175</v>
      </c>
      <c r="EM202" s="2">
        <f t="shared" si="178"/>
        <v>25.435642663849013</v>
      </c>
      <c r="EN202" s="2">
        <f t="shared" si="178"/>
        <v>25.848488136085081</v>
      </c>
      <c r="EO202" s="2">
        <f t="shared" si="178"/>
        <v>31.873051782612965</v>
      </c>
      <c r="EQ202" s="2">
        <f t="shared" si="251"/>
        <v>29.13539628128667</v>
      </c>
      <c r="ER202" s="2">
        <f t="shared" si="251"/>
        <v>27.420247387293951</v>
      </c>
      <c r="ES202" s="2">
        <f t="shared" si="251"/>
        <v>29.17251702603377</v>
      </c>
      <c r="ET202" s="2">
        <f t="shared" si="251"/>
        <v>30.063399287332025</v>
      </c>
      <c r="EU202" s="2">
        <f t="shared" si="251"/>
        <v>29.849850654101747</v>
      </c>
      <c r="EV202" s="2">
        <f t="shared" si="251"/>
        <v>29.384949900140846</v>
      </c>
      <c r="EW202" s="2">
        <f t="shared" si="251"/>
        <v>28.36869386858713</v>
      </c>
      <c r="EX202" s="2">
        <f t="shared" si="251"/>
        <v>29.386519034020797</v>
      </c>
      <c r="EY202" s="2">
        <f t="shared" si="251"/>
        <v>28.733564121548163</v>
      </c>
      <c r="EZ202" s="2">
        <f t="shared" si="251"/>
        <v>25.873857726550835</v>
      </c>
      <c r="FA202" s="2">
        <f t="shared" si="251"/>
        <v>25.780190262180341</v>
      </c>
      <c r="FB202" s="2">
        <f t="shared" si="251"/>
        <v>24.074715295823367</v>
      </c>
      <c r="FC202" s="2">
        <f t="shared" si="251"/>
        <v>25.715339641818726</v>
      </c>
      <c r="FD202" s="2">
        <f t="shared" si="251"/>
        <v>26.115097800949918</v>
      </c>
      <c r="FE202" s="2">
        <f t="shared" si="251"/>
        <v>29.259265552933602</v>
      </c>
      <c r="FG202" s="2">
        <f t="shared" si="252"/>
        <v>0.99999574206151243</v>
      </c>
      <c r="FH202" s="2">
        <f t="shared" si="252"/>
        <v>0.9999961208071404</v>
      </c>
      <c r="FI202" s="2">
        <f t="shared" si="252"/>
        <v>0.99999541266558822</v>
      </c>
      <c r="FJ202" s="2">
        <f t="shared" si="252"/>
        <v>0.99999503765844144</v>
      </c>
      <c r="FK202" s="2">
        <f t="shared" si="252"/>
        <v>0.99999459867329876</v>
      </c>
      <c r="FL202" s="2">
        <f t="shared" si="252"/>
        <v>0.99999493633894376</v>
      </c>
      <c r="FM202" s="2">
        <f t="shared" si="252"/>
        <v>0.99999481730437279</v>
      </c>
      <c r="FN202" s="2">
        <f t="shared" si="252"/>
        <v>0.9999942954771045</v>
      </c>
      <c r="FO202" s="2">
        <f t="shared" si="252"/>
        <v>0.99999441576494597</v>
      </c>
      <c r="FP202" s="2">
        <f t="shared" si="252"/>
        <v>0.99999423597278281</v>
      </c>
      <c r="FQ202" s="2">
        <f t="shared" si="252"/>
        <v>0.99999399895197461</v>
      </c>
      <c r="FR202" s="2">
        <f t="shared" si="252"/>
        <v>0.99999383088590299</v>
      </c>
      <c r="FS202" s="2">
        <f t="shared" si="252"/>
        <v>0.99999391247524383</v>
      </c>
      <c r="FT202" s="2">
        <f t="shared" si="252"/>
        <v>0.99999476588224601</v>
      </c>
      <c r="FU202" s="2">
        <f t="shared" si="252"/>
        <v>0.99999327704448526</v>
      </c>
      <c r="FW202" s="2">
        <f t="shared" si="243"/>
        <v>0.85115662013105753</v>
      </c>
      <c r="FX202" s="2">
        <f t="shared" si="243"/>
        <v>0.87365995539888097</v>
      </c>
      <c r="FY202" s="2">
        <f t="shared" si="243"/>
        <v>0.86811811642612891</v>
      </c>
      <c r="FZ202" s="2">
        <f t="shared" si="243"/>
        <v>0.86749301652634336</v>
      </c>
      <c r="GA202" s="2">
        <f t="shared" si="243"/>
        <v>0.84802119233152484</v>
      </c>
      <c r="GB202" s="2">
        <f t="shared" si="243"/>
        <v>0.84971572796909656</v>
      </c>
      <c r="GC202" s="2">
        <f t="shared" si="243"/>
        <v>0.85523481107211874</v>
      </c>
      <c r="GD202" s="2">
        <f t="shared" si="243"/>
        <v>0.86123411274897854</v>
      </c>
      <c r="GE202" s="2">
        <f t="shared" si="243"/>
        <v>0.85251315009032502</v>
      </c>
      <c r="GF202" s="2">
        <f t="shared" si="243"/>
        <v>0.84562399626519758</v>
      </c>
      <c r="GG202" s="2">
        <f t="shared" si="243"/>
        <v>0.83146964543795743</v>
      </c>
      <c r="GH202" s="2">
        <f t="shared" si="243"/>
        <v>0.82107900677794021</v>
      </c>
      <c r="GI202" s="2">
        <f t="shared" si="243"/>
        <v>0.81569303365283485</v>
      </c>
      <c r="GJ202" s="2">
        <f t="shared" si="243"/>
        <v>0.82097059788540538</v>
      </c>
      <c r="GK202" s="2">
        <f t="shared" si="243"/>
        <v>0.80630759857726997</v>
      </c>
      <c r="GM202" s="92">
        <f t="shared" si="244"/>
        <v>0</v>
      </c>
      <c r="GN202" s="92">
        <f t="shared" si="244"/>
        <v>0</v>
      </c>
      <c r="GO202" s="92">
        <f t="shared" si="244"/>
        <v>0</v>
      </c>
      <c r="GP202" s="92">
        <f t="shared" si="244"/>
        <v>0</v>
      </c>
      <c r="GQ202" s="92">
        <f t="shared" si="244"/>
        <v>0</v>
      </c>
      <c r="GR202" s="92">
        <f t="shared" si="244"/>
        <v>0</v>
      </c>
      <c r="GS202" s="92">
        <f t="shared" si="244"/>
        <v>0</v>
      </c>
      <c r="GT202" s="92">
        <f t="shared" si="244"/>
        <v>0</v>
      </c>
      <c r="GU202" s="92">
        <f t="shared" si="244"/>
        <v>0</v>
      </c>
      <c r="GV202" s="92">
        <f t="shared" si="244"/>
        <v>0</v>
      </c>
      <c r="GW202" s="92">
        <f t="shared" si="244"/>
        <v>0</v>
      </c>
      <c r="GX202" s="92">
        <f t="shared" si="244"/>
        <v>0</v>
      </c>
      <c r="GY202" s="92">
        <f t="shared" si="244"/>
        <v>0</v>
      </c>
      <c r="GZ202" s="92">
        <f t="shared" si="244"/>
        <v>0</v>
      </c>
      <c r="HA202" s="92">
        <f t="shared" si="244"/>
        <v>0</v>
      </c>
      <c r="HC202" s="92">
        <f t="shared" si="180"/>
        <v>0</v>
      </c>
      <c r="HD202" s="92">
        <f t="shared" si="180"/>
        <v>0</v>
      </c>
      <c r="HE202" s="92">
        <f t="shared" si="180"/>
        <v>0</v>
      </c>
      <c r="HF202" s="92">
        <f t="shared" si="180"/>
        <v>0</v>
      </c>
      <c r="HG202" s="92">
        <f t="shared" si="180"/>
        <v>0</v>
      </c>
      <c r="HH202" s="92">
        <f t="shared" si="180"/>
        <v>0</v>
      </c>
      <c r="HI202" s="92">
        <f t="shared" si="240"/>
        <v>0</v>
      </c>
      <c r="HJ202" s="92">
        <f t="shared" si="240"/>
        <v>0</v>
      </c>
      <c r="HK202" s="92">
        <f t="shared" si="240"/>
        <v>0</v>
      </c>
      <c r="HL202" s="92">
        <f t="shared" si="240"/>
        <v>0</v>
      </c>
      <c r="HM202" s="92">
        <f t="shared" si="240"/>
        <v>0</v>
      </c>
      <c r="HN202" s="92">
        <f t="shared" si="240"/>
        <v>0</v>
      </c>
      <c r="HO202" s="92">
        <f t="shared" si="225"/>
        <v>0</v>
      </c>
      <c r="HP202" s="92">
        <f t="shared" si="225"/>
        <v>0</v>
      </c>
      <c r="HQ202" s="92">
        <f t="shared" si="225"/>
        <v>0</v>
      </c>
      <c r="HS202" s="92">
        <f t="shared" si="245"/>
        <v>6.1138914268784539E-41</v>
      </c>
      <c r="HT202" s="92">
        <f t="shared" si="245"/>
        <v>8.005987982675368E-42</v>
      </c>
      <c r="HU202" s="92">
        <f t="shared" si="245"/>
        <v>5.2641812460250175E-51</v>
      </c>
      <c r="HV202" s="92">
        <f t="shared" si="245"/>
        <v>4.1137855059121961E-61</v>
      </c>
      <c r="HW202" s="92">
        <f t="shared" si="245"/>
        <v>7.804555996847594E-56</v>
      </c>
      <c r="HX202" s="92">
        <f t="shared" si="245"/>
        <v>7.581724407503847E-53</v>
      </c>
      <c r="HY202" s="92">
        <f t="shared" si="245"/>
        <v>5.643827281411351E-57</v>
      </c>
      <c r="HZ202" s="92">
        <f t="shared" si="245"/>
        <v>1.3662803812559409E-64</v>
      </c>
      <c r="IA202" s="92">
        <f t="shared" si="245"/>
        <v>3.2459889979918517E-57</v>
      </c>
      <c r="IB202" s="92">
        <f t="shared" si="245"/>
        <v>2.304678612984059E-55</v>
      </c>
      <c r="IC202" s="92">
        <f t="shared" si="245"/>
        <v>1.5392155655493213E-55</v>
      </c>
      <c r="ID202" s="92">
        <f t="shared" si="245"/>
        <v>3.7605935255856404E-55</v>
      </c>
      <c r="IE202" s="92">
        <f t="shared" si="245"/>
        <v>1.021942859161273E-45</v>
      </c>
      <c r="IF202" s="92">
        <f t="shared" si="245"/>
        <v>1.2159754109442043E-42</v>
      </c>
      <c r="IG202" s="92">
        <f t="shared" si="245"/>
        <v>1.5104728167102219E-47</v>
      </c>
      <c r="II202" s="92">
        <f t="shared" si="246"/>
        <v>4.063788905566598E-6</v>
      </c>
      <c r="IJ202" s="92">
        <f t="shared" si="246"/>
        <v>6.8765579803682122E-7</v>
      </c>
      <c r="IK202" s="92">
        <f t="shared" si="246"/>
        <v>6.9325055737885229E-8</v>
      </c>
      <c r="IL202" s="92">
        <f t="shared" si="246"/>
        <v>4.78094388515758E-9</v>
      </c>
      <c r="IM202" s="92">
        <f t="shared" si="246"/>
        <v>1.3032853760780428E-7</v>
      </c>
      <c r="IN202" s="92">
        <f t="shared" si="246"/>
        <v>2.8933593658894365E-7</v>
      </c>
      <c r="IO202" s="92">
        <f t="shared" si="246"/>
        <v>8.498136484885585E-8</v>
      </c>
      <c r="IP202" s="92">
        <f t="shared" si="246"/>
        <v>6.4600063483664357E-9</v>
      </c>
      <c r="IQ202" s="92">
        <f t="shared" si="246"/>
        <v>1.1337229207741122E-7</v>
      </c>
      <c r="IR202" s="92">
        <f t="shared" si="246"/>
        <v>3.2451083021538574E-7</v>
      </c>
      <c r="IS202" s="92">
        <f t="shared" si="246"/>
        <v>6.8621516782055973E-7</v>
      </c>
      <c r="IT202" s="92">
        <f t="shared" si="246"/>
        <v>1.4735036553083862E-6</v>
      </c>
      <c r="IU202" s="92">
        <f t="shared" si="246"/>
        <v>1.4094738529603831E-5</v>
      </c>
      <c r="IV202" s="92">
        <f t="shared" si="246"/>
        <v>1.316310802912252E-2</v>
      </c>
      <c r="IW202" s="92">
        <f t="shared" si="246"/>
        <v>1.2405121136750596E-4</v>
      </c>
      <c r="IY202" s="92">
        <f t="shared" si="247"/>
        <v>4.063788905566598E-6</v>
      </c>
      <c r="IZ202" s="92">
        <f t="shared" si="247"/>
        <v>6.8765579803682122E-7</v>
      </c>
      <c r="JA202" s="92">
        <f t="shared" si="247"/>
        <v>6.9325055737885229E-8</v>
      </c>
      <c r="JB202" s="92">
        <f t="shared" si="247"/>
        <v>4.78094388515758E-9</v>
      </c>
      <c r="JC202" s="92">
        <f t="shared" si="247"/>
        <v>1.3032853760780428E-7</v>
      </c>
      <c r="JD202" s="92">
        <f t="shared" si="247"/>
        <v>2.8933593658894365E-7</v>
      </c>
      <c r="JE202" s="92">
        <f t="shared" si="247"/>
        <v>8.498136484885585E-8</v>
      </c>
      <c r="JF202" s="92">
        <f t="shared" si="247"/>
        <v>6.4600063483664357E-9</v>
      </c>
      <c r="JG202" s="92">
        <f t="shared" si="247"/>
        <v>1.1337229207741122E-7</v>
      </c>
      <c r="JH202" s="92">
        <f t="shared" si="247"/>
        <v>3.2451083021538574E-7</v>
      </c>
      <c r="JI202" s="92">
        <f t="shared" si="247"/>
        <v>6.8621516782055973E-7</v>
      </c>
      <c r="JJ202" s="92">
        <f t="shared" si="247"/>
        <v>1.4735036553083862E-6</v>
      </c>
      <c r="JK202" s="92">
        <f t="shared" si="247"/>
        <v>1.4094738529603831E-5</v>
      </c>
      <c r="JL202" s="92">
        <f t="shared" si="247"/>
        <v>1.316310802912252E-2</v>
      </c>
      <c r="JM202" s="92">
        <f t="shared" si="247"/>
        <v>1.2405121136750596E-4</v>
      </c>
    </row>
    <row r="203" spans="2:273" x14ac:dyDescent="0.25">
      <c r="B203" s="2">
        <v>176</v>
      </c>
      <c r="C203" s="37">
        <v>30.6</v>
      </c>
      <c r="D203" s="37">
        <v>27.4</v>
      </c>
      <c r="E203" s="37">
        <v>30.95</v>
      </c>
      <c r="F203" s="37">
        <v>30.375</v>
      </c>
      <c r="G203" s="37">
        <v>29.175000000000001</v>
      </c>
      <c r="H203" s="37">
        <v>30.225000000000001</v>
      </c>
      <c r="I203" s="37">
        <v>27.35</v>
      </c>
      <c r="J203" s="37">
        <v>28.925000000000001</v>
      </c>
      <c r="K203" s="37">
        <v>29.15</v>
      </c>
      <c r="L203" s="37">
        <v>25.524999999999999</v>
      </c>
      <c r="M203" s="37">
        <v>25.1</v>
      </c>
      <c r="N203" s="37">
        <v>25.428999999999998</v>
      </c>
      <c r="O203" s="37">
        <v>26.024000000000001</v>
      </c>
      <c r="P203" s="37">
        <v>26.077000000000002</v>
      </c>
      <c r="Q203" s="37">
        <v>29.667000000000002</v>
      </c>
      <c r="S203" s="4">
        <f t="shared" si="248"/>
        <v>28.958413339856488</v>
      </c>
      <c r="T203" s="4">
        <f t="shared" si="248"/>
        <v>27.169186955510099</v>
      </c>
      <c r="U203" s="4">
        <f t="shared" si="248"/>
        <v>29.232726324326013</v>
      </c>
      <c r="V203" s="4">
        <f t="shared" si="248"/>
        <v>29.750148940924195</v>
      </c>
      <c r="W203" s="4">
        <f t="shared" si="248"/>
        <v>29.603505087415495</v>
      </c>
      <c r="X203" s="4">
        <f t="shared" si="248"/>
        <v>29.211037861513205</v>
      </c>
      <c r="Y203" s="4">
        <f t="shared" si="248"/>
        <v>28.1724514330825</v>
      </c>
      <c r="Z203" s="4">
        <f t="shared" si="248"/>
        <v>29.345060420584609</v>
      </c>
      <c r="AA203" s="4">
        <f t="shared" si="248"/>
        <v>28.476798972248933</v>
      </c>
      <c r="AB203" s="4">
        <f t="shared" si="248"/>
        <v>25.574569302061779</v>
      </c>
      <c r="AC203" s="4">
        <f t="shared" si="248"/>
        <v>25.198785733390384</v>
      </c>
      <c r="AD203" s="4">
        <f t="shared" si="248"/>
        <v>23.794278898035273</v>
      </c>
      <c r="AE203" s="4">
        <f t="shared" si="248"/>
        <v>25.537817316165505</v>
      </c>
      <c r="AF203" s="4">
        <f t="shared" si="248"/>
        <v>25.943837927782873</v>
      </c>
      <c r="AG203" s="4">
        <f t="shared" si="248"/>
        <v>29.569292909565601</v>
      </c>
      <c r="AI203" s="4">
        <f t="shared" si="249"/>
        <v>1.6415866601435134</v>
      </c>
      <c r="AJ203" s="4">
        <f t="shared" si="249"/>
        <v>0.23081304448989926</v>
      </c>
      <c r="AK203" s="4">
        <f t="shared" si="249"/>
        <v>1.7172736756739866</v>
      </c>
      <c r="AL203" s="4">
        <f t="shared" si="249"/>
        <v>0.62485105907580518</v>
      </c>
      <c r="AM203" s="4">
        <f t="shared" si="249"/>
        <v>-0.42850508741549476</v>
      </c>
      <c r="AN203" s="4">
        <f t="shared" si="249"/>
        <v>1.0139621384867965</v>
      </c>
      <c r="AO203" s="4">
        <f t="shared" si="249"/>
        <v>-0.8224514330824988</v>
      </c>
      <c r="AP203" s="4">
        <f t="shared" si="249"/>
        <v>-0.42006042058460835</v>
      </c>
      <c r="AQ203" s="4">
        <f t="shared" si="249"/>
        <v>0.67320102775106605</v>
      </c>
      <c r="AR203" s="4">
        <f t="shared" si="249"/>
        <v>-4.9569302061780007E-2</v>
      </c>
      <c r="AS203" s="4">
        <f t="shared" si="249"/>
        <v>-9.8785733390382546E-2</v>
      </c>
      <c r="AT203" s="4">
        <f t="shared" si="249"/>
        <v>1.6347211019647254</v>
      </c>
      <c r="AU203" s="4">
        <f t="shared" si="249"/>
        <v>0.48618268383449603</v>
      </c>
      <c r="AV203" s="4">
        <f t="shared" si="249"/>
        <v>0.13316207221712872</v>
      </c>
      <c r="AW203" s="4">
        <f t="shared" si="249"/>
        <v>9.7707090434401067E-2</v>
      </c>
      <c r="AY203" s="2">
        <f t="shared" si="241"/>
        <v>28.958413339851013</v>
      </c>
      <c r="AZ203" s="2">
        <f t="shared" si="241"/>
        <v>27.16918695549688</v>
      </c>
      <c r="BA203" s="2">
        <f t="shared" si="241"/>
        <v>29.232726324325245</v>
      </c>
      <c r="BB203" s="2">
        <f t="shared" si="241"/>
        <v>29.750148940924188</v>
      </c>
      <c r="BC203" s="2">
        <f t="shared" si="241"/>
        <v>29.603505087411747</v>
      </c>
      <c r="BD203" s="2">
        <f t="shared" si="241"/>
        <v>29.211037861495978</v>
      </c>
      <c r="BE203" s="2">
        <f t="shared" si="241"/>
        <v>28.172451433080081</v>
      </c>
      <c r="BF203" s="2">
        <f t="shared" si="241"/>
        <v>29.345060420584584</v>
      </c>
      <c r="BG203" s="2">
        <f t="shared" si="241"/>
        <v>28.47679897224414</v>
      </c>
      <c r="BH203" s="2">
        <f t="shared" si="241"/>
        <v>25.574569302026216</v>
      </c>
      <c r="BI203" s="2">
        <f t="shared" si="241"/>
        <v>25.198785733245259</v>
      </c>
      <c r="BJ203" s="2">
        <f t="shared" si="241"/>
        <v>23.794278897429081</v>
      </c>
      <c r="BK203" s="2">
        <f t="shared" si="241"/>
        <v>25.537817270107414</v>
      </c>
      <c r="BL203" s="2">
        <f t="shared" si="241"/>
        <v>25.943365105784736</v>
      </c>
      <c r="BM203" s="2">
        <f t="shared" si="241"/>
        <v>29.569215203319995</v>
      </c>
      <c r="BO203" s="2" t="str">
        <f t="shared" si="181"/>
        <v/>
      </c>
      <c r="BP203" s="2" t="str">
        <f t="shared" si="182"/>
        <v/>
      </c>
      <c r="BQ203" s="2" t="str">
        <f t="shared" si="183"/>
        <v/>
      </c>
      <c r="BR203" s="2" t="str">
        <f t="shared" si="184"/>
        <v/>
      </c>
      <c r="BS203" s="2" t="str">
        <f t="shared" si="185"/>
        <v/>
      </c>
      <c r="BT203" s="2" t="str">
        <f t="shared" si="186"/>
        <v/>
      </c>
      <c r="BU203" s="2" t="str">
        <f t="shared" si="187"/>
        <v/>
      </c>
      <c r="BV203" s="2" t="str">
        <f t="shared" si="188"/>
        <v/>
      </c>
      <c r="BW203" s="2" t="str">
        <f t="shared" si="189"/>
        <v/>
      </c>
      <c r="BX203" s="2" t="str">
        <f t="shared" si="190"/>
        <v/>
      </c>
      <c r="BY203" s="2" t="str">
        <f t="shared" si="191"/>
        <v/>
      </c>
      <c r="BZ203" s="2" t="str">
        <f t="shared" si="192"/>
        <v/>
      </c>
      <c r="CA203" s="2" t="str">
        <f t="shared" si="193"/>
        <v/>
      </c>
      <c r="CB203" s="2" t="str">
        <f t="shared" si="194"/>
        <v/>
      </c>
      <c r="CC203" s="2" t="str">
        <f t="shared" si="195"/>
        <v/>
      </c>
      <c r="CE203" s="2" t="str">
        <f t="shared" si="242"/>
        <v/>
      </c>
      <c r="CF203" s="2" t="str">
        <f t="shared" si="242"/>
        <v/>
      </c>
      <c r="CG203" s="2" t="str">
        <f t="shared" si="242"/>
        <v/>
      </c>
      <c r="CH203" s="2" t="str">
        <f t="shared" si="242"/>
        <v/>
      </c>
      <c r="CI203" s="2" t="str">
        <f t="shared" si="242"/>
        <v/>
      </c>
      <c r="CJ203" s="2" t="str">
        <f t="shared" si="242"/>
        <v/>
      </c>
      <c r="CK203" s="2" t="str">
        <f t="shared" si="242"/>
        <v/>
      </c>
      <c r="CL203" s="2" t="str">
        <f t="shared" si="242"/>
        <v/>
      </c>
      <c r="CM203" s="2" t="str">
        <f t="shared" si="242"/>
        <v/>
      </c>
      <c r="CN203" s="2" t="str">
        <f t="shared" si="242"/>
        <v/>
      </c>
      <c r="CO203" s="2" t="str">
        <f t="shared" si="242"/>
        <v/>
      </c>
      <c r="CP203" s="2" t="str">
        <f t="shared" si="242"/>
        <v/>
      </c>
      <c r="CQ203" s="2" t="str">
        <f t="shared" si="242"/>
        <v/>
      </c>
      <c r="CR203" s="2" t="str">
        <f t="shared" si="242"/>
        <v/>
      </c>
      <c r="CS203" s="2" t="str">
        <f t="shared" si="242"/>
        <v/>
      </c>
      <c r="CU203" s="2">
        <f t="shared" si="196"/>
        <v>30.6</v>
      </c>
      <c r="CV203" s="2">
        <f t="shared" si="197"/>
        <v>27.4</v>
      </c>
      <c r="CW203" s="2">
        <f t="shared" si="198"/>
        <v>30.95</v>
      </c>
      <c r="CX203" s="2">
        <f t="shared" si="199"/>
        <v>30.375</v>
      </c>
      <c r="CY203" s="2">
        <f t="shared" si="200"/>
        <v>29.175000000000001</v>
      </c>
      <c r="CZ203" s="2">
        <f t="shared" si="201"/>
        <v>30.225000000000001</v>
      </c>
      <c r="DA203" s="2">
        <f t="shared" si="202"/>
        <v>27.35</v>
      </c>
      <c r="DB203" s="2">
        <f t="shared" si="203"/>
        <v>28.925000000000001</v>
      </c>
      <c r="DC203" s="2">
        <f t="shared" si="204"/>
        <v>29.15</v>
      </c>
      <c r="DD203" s="2">
        <f t="shared" si="205"/>
        <v>25.524999999999999</v>
      </c>
      <c r="DE203" s="2">
        <f t="shared" si="206"/>
        <v>25.1</v>
      </c>
      <c r="DF203" s="2">
        <f t="shared" si="207"/>
        <v>25.428999999999998</v>
      </c>
      <c r="DG203" s="2">
        <f t="shared" si="208"/>
        <v>26.024000000000001</v>
      </c>
      <c r="DH203" s="2">
        <f t="shared" si="209"/>
        <v>26.077000000000002</v>
      </c>
      <c r="DI203" s="2">
        <f t="shared" si="210"/>
        <v>29.667000000000002</v>
      </c>
      <c r="DK203" s="2">
        <f t="shared" si="250"/>
        <v>92.050801393728221</v>
      </c>
      <c r="DL203" s="2">
        <f t="shared" si="250"/>
        <v>81.244362348178129</v>
      </c>
      <c r="DM203" s="2">
        <f t="shared" si="250"/>
        <v>74.642299651567939</v>
      </c>
      <c r="DN203" s="2">
        <f t="shared" si="250"/>
        <v>96.902004834832397</v>
      </c>
      <c r="DO203" s="2">
        <f t="shared" si="250"/>
        <v>90.413689217758957</v>
      </c>
      <c r="DP203" s="2">
        <f t="shared" si="250"/>
        <v>78.176098641385096</v>
      </c>
      <c r="DQ203" s="2">
        <f t="shared" si="250"/>
        <v>82.229130172153447</v>
      </c>
      <c r="DR203" s="2">
        <f t="shared" si="250"/>
        <v>83.451744186046511</v>
      </c>
      <c r="DS203" s="2">
        <f t="shared" si="250"/>
        <v>79.88220401691332</v>
      </c>
      <c r="DT203" s="2">
        <f t="shared" si="250"/>
        <v>78.315507927504513</v>
      </c>
      <c r="DU203" s="2">
        <f t="shared" si="250"/>
        <v>66.654960801393727</v>
      </c>
      <c r="DV203" s="2">
        <f t="shared" si="250"/>
        <v>77.933427363334317</v>
      </c>
      <c r="DW203" s="2">
        <f t="shared" si="250"/>
        <v>69.681481606765317</v>
      </c>
      <c r="DX203" s="2">
        <f t="shared" si="250"/>
        <v>88.218332225913628</v>
      </c>
      <c r="DY203" s="2">
        <f t="shared" si="250"/>
        <v>81.017526315789468</v>
      </c>
      <c r="EA203" s="2">
        <f t="shared" si="239"/>
        <v>28.413563902989281</v>
      </c>
      <c r="EB203" s="2">
        <f t="shared" si="239"/>
        <v>26.28706633062092</v>
      </c>
      <c r="EC203" s="2">
        <f t="shared" si="239"/>
        <v>30.421361153506311</v>
      </c>
      <c r="ED203" s="2">
        <f t="shared" si="239"/>
        <v>28.208296537962791</v>
      </c>
      <c r="EE203" s="2">
        <f t="shared" si="239"/>
        <v>28.715660955740326</v>
      </c>
      <c r="EF203" s="2">
        <f t="shared" si="238"/>
        <v>28.725355315878335</v>
      </c>
      <c r="EG203" s="2">
        <f t="shared" si="238"/>
        <v>27.623745856366249</v>
      </c>
      <c r="EH203" s="2">
        <f t="shared" si="238"/>
        <v>29.896926689732624</v>
      </c>
      <c r="EI203" s="2">
        <f t="shared" si="238"/>
        <v>27.722346637882197</v>
      </c>
      <c r="EJ203" s="2">
        <f t="shared" si="238"/>
        <v>24.660620035463705</v>
      </c>
      <c r="EK203" s="2">
        <f t="shared" si="211"/>
        <v>22.867124337661899</v>
      </c>
      <c r="EL203" s="2">
        <f t="shared" si="178"/>
        <v>23.179851990394749</v>
      </c>
      <c r="EM203" s="2">
        <f t="shared" si="178"/>
        <v>25.301733098645368</v>
      </c>
      <c r="EN203" s="2">
        <f t="shared" si="178"/>
        <v>25.71724449480207</v>
      </c>
      <c r="EO203" s="2">
        <f t="shared" si="178"/>
        <v>31.739831040895233</v>
      </c>
      <c r="EQ203" s="2">
        <f t="shared" si="251"/>
        <v>29.045022158223684</v>
      </c>
      <c r="ER203" s="2">
        <f t="shared" si="251"/>
        <v>27.28530621479986</v>
      </c>
      <c r="ES203" s="2">
        <f t="shared" si="251"/>
        <v>29.067830407853823</v>
      </c>
      <c r="ET203" s="2">
        <f t="shared" si="251"/>
        <v>29.9645854979136</v>
      </c>
      <c r="EU203" s="2">
        <f t="shared" si="251"/>
        <v>29.748266732891601</v>
      </c>
      <c r="EV203" s="2">
        <f t="shared" si="251"/>
        <v>29.289114243913868</v>
      </c>
      <c r="EW203" s="2">
        <f t="shared" si="251"/>
        <v>28.256860261094033</v>
      </c>
      <c r="EX203" s="2">
        <f t="shared" si="251"/>
        <v>29.263645617592267</v>
      </c>
      <c r="EY203" s="2">
        <f t="shared" si="251"/>
        <v>28.595528975666742</v>
      </c>
      <c r="EZ203" s="2">
        <f t="shared" si="251"/>
        <v>25.726408723502374</v>
      </c>
      <c r="FA203" s="2">
        <f t="shared" si="251"/>
        <v>25.629521577240475</v>
      </c>
      <c r="FB203" s="2">
        <f t="shared" si="251"/>
        <v>23.916018306369747</v>
      </c>
      <c r="FC203" s="2">
        <f t="shared" si="251"/>
        <v>25.586169995200564</v>
      </c>
      <c r="FD203" s="2">
        <f t="shared" si="251"/>
        <v>25.987978866656633</v>
      </c>
      <c r="FE203" s="2">
        <f t="shared" si="251"/>
        <v>29.093298386159674</v>
      </c>
      <c r="FG203" s="2">
        <f t="shared" si="252"/>
        <v>0.99999611671249111</v>
      </c>
      <c r="FH203" s="2">
        <f t="shared" si="252"/>
        <v>0.99999646213285653</v>
      </c>
      <c r="FI203" s="2">
        <f t="shared" si="252"/>
        <v>0.99999581629960399</v>
      </c>
      <c r="FJ203" s="2">
        <f t="shared" si="252"/>
        <v>0.99999547428873392</v>
      </c>
      <c r="FK203" s="2">
        <f t="shared" si="252"/>
        <v>0.99999507392916043</v>
      </c>
      <c r="FL203" s="2">
        <f t="shared" si="252"/>
        <v>0.99999538188417236</v>
      </c>
      <c r="FM203" s="2">
        <f t="shared" si="252"/>
        <v>0.99999527332325544</v>
      </c>
      <c r="FN203" s="2">
        <f t="shared" si="252"/>
        <v>0.99999479741067454</v>
      </c>
      <c r="FO203" s="2">
        <f t="shared" si="252"/>
        <v>0.99999490711459882</v>
      </c>
      <c r="FP203" s="2">
        <f t="shared" si="252"/>
        <v>0.99999474314203352</v>
      </c>
      <c r="FQ203" s="2">
        <f t="shared" si="252"/>
        <v>0.99999452697626345</v>
      </c>
      <c r="FR203" s="2">
        <f t="shared" si="252"/>
        <v>0.99999437369802024</v>
      </c>
      <c r="FS203" s="2">
        <f t="shared" si="252"/>
        <v>0.99999444810846372</v>
      </c>
      <c r="FT203" s="2">
        <f t="shared" si="252"/>
        <v>0.9999952264256754</v>
      </c>
      <c r="FU203" s="2">
        <f t="shared" si="252"/>
        <v>0.99999386858807104</v>
      </c>
      <c r="FW203" s="2">
        <f t="shared" si="243"/>
        <v>0.86245181000938997</v>
      </c>
      <c r="FX203" s="2">
        <f t="shared" si="243"/>
        <v>0.88348122254148775</v>
      </c>
      <c r="FY203" s="2">
        <f t="shared" si="243"/>
        <v>0.8783101825779982</v>
      </c>
      <c r="FZ203" s="2">
        <f t="shared" si="243"/>
        <v>0.87772658726672625</v>
      </c>
      <c r="GA203" s="2">
        <f t="shared" si="243"/>
        <v>0.85951504674132451</v>
      </c>
      <c r="GB203" s="2">
        <f t="shared" si="243"/>
        <v>0.86110241845536328</v>
      </c>
      <c r="GC203" s="2">
        <f t="shared" si="243"/>
        <v>0.86626914601551663</v>
      </c>
      <c r="GD203" s="2">
        <f t="shared" si="243"/>
        <v>0.87187967106571018</v>
      </c>
      <c r="GE203" s="2">
        <f t="shared" si="243"/>
        <v>0.86372187978435788</v>
      </c>
      <c r="GF203" s="2">
        <f t="shared" si="243"/>
        <v>0.85726863185144342</v>
      </c>
      <c r="GG203" s="2">
        <f t="shared" si="243"/>
        <v>0.84398496722748684</v>
      </c>
      <c r="GH203" s="2">
        <f t="shared" si="243"/>
        <v>0.83421209794346407</v>
      </c>
      <c r="GI203" s="2">
        <f t="shared" si="243"/>
        <v>0.82913919666591052</v>
      </c>
      <c r="GJ203" s="2">
        <f t="shared" si="243"/>
        <v>0.83411003873687639</v>
      </c>
      <c r="GK203" s="2">
        <f t="shared" si="243"/>
        <v>0.82028762257641452</v>
      </c>
      <c r="GM203" s="92">
        <f t="shared" si="244"/>
        <v>0</v>
      </c>
      <c r="GN203" s="92">
        <f t="shared" si="244"/>
        <v>0</v>
      </c>
      <c r="GO203" s="92">
        <f t="shared" si="244"/>
        <v>0</v>
      </c>
      <c r="GP203" s="92">
        <f t="shared" si="244"/>
        <v>0</v>
      </c>
      <c r="GQ203" s="92">
        <f t="shared" si="244"/>
        <v>0</v>
      </c>
      <c r="GR203" s="92">
        <f t="shared" si="244"/>
        <v>0</v>
      </c>
      <c r="GS203" s="92">
        <f t="shared" si="244"/>
        <v>0</v>
      </c>
      <c r="GT203" s="92">
        <f t="shared" si="244"/>
        <v>0</v>
      </c>
      <c r="GU203" s="92">
        <f t="shared" si="244"/>
        <v>0</v>
      </c>
      <c r="GV203" s="92">
        <f t="shared" si="244"/>
        <v>0</v>
      </c>
      <c r="GW203" s="92">
        <f t="shared" si="244"/>
        <v>0</v>
      </c>
      <c r="GX203" s="92">
        <f t="shared" si="244"/>
        <v>0</v>
      </c>
      <c r="GY203" s="92">
        <f t="shared" si="244"/>
        <v>0</v>
      </c>
      <c r="GZ203" s="92">
        <f t="shared" si="244"/>
        <v>0</v>
      </c>
      <c r="HA203" s="92">
        <f t="shared" si="244"/>
        <v>0</v>
      </c>
      <c r="HC203" s="92">
        <f t="shared" si="180"/>
        <v>0</v>
      </c>
      <c r="HD203" s="92">
        <f t="shared" si="180"/>
        <v>0</v>
      </c>
      <c r="HE203" s="92">
        <f t="shared" si="180"/>
        <v>0</v>
      </c>
      <c r="HF203" s="92">
        <f t="shared" si="180"/>
        <v>0</v>
      </c>
      <c r="HG203" s="92">
        <f t="shared" si="180"/>
        <v>0</v>
      </c>
      <c r="HH203" s="92">
        <f t="shared" si="180"/>
        <v>0</v>
      </c>
      <c r="HI203" s="92">
        <f t="shared" si="240"/>
        <v>0</v>
      </c>
      <c r="HJ203" s="92">
        <f t="shared" si="240"/>
        <v>0</v>
      </c>
      <c r="HK203" s="92">
        <f t="shared" si="240"/>
        <v>0</v>
      </c>
      <c r="HL203" s="92">
        <f t="shared" si="240"/>
        <v>0</v>
      </c>
      <c r="HM203" s="92">
        <f t="shared" si="240"/>
        <v>0</v>
      </c>
      <c r="HN203" s="92">
        <f t="shared" si="240"/>
        <v>0</v>
      </c>
      <c r="HO203" s="92">
        <f t="shared" si="225"/>
        <v>0</v>
      </c>
      <c r="HP203" s="92">
        <f t="shared" si="225"/>
        <v>0</v>
      </c>
      <c r="HQ203" s="92">
        <f t="shared" si="225"/>
        <v>0</v>
      </c>
      <c r="HS203" s="92">
        <f t="shared" si="245"/>
        <v>1.4236005755355783E-42</v>
      </c>
      <c r="HT203" s="92">
        <f t="shared" si="245"/>
        <v>1.9952953096936181E-43</v>
      </c>
      <c r="HU203" s="92">
        <f t="shared" si="245"/>
        <v>5.5164228826955326E-53</v>
      </c>
      <c r="HV203" s="92">
        <f t="shared" si="245"/>
        <v>1.7770223361202863E-63</v>
      </c>
      <c r="HW203" s="92">
        <f t="shared" si="245"/>
        <v>4.6452937621999374E-58</v>
      </c>
      <c r="HX203" s="92">
        <f t="shared" si="245"/>
        <v>6.2120834587068265E-55</v>
      </c>
      <c r="HY203" s="92">
        <f t="shared" si="245"/>
        <v>3.498290674914194E-59</v>
      </c>
      <c r="HZ203" s="92">
        <f t="shared" si="245"/>
        <v>4.5041477477458641E-67</v>
      </c>
      <c r="IA203" s="92">
        <f t="shared" si="245"/>
        <v>1.964444889494604E-59</v>
      </c>
      <c r="IB203" s="92">
        <f t="shared" si="245"/>
        <v>1.567613565449053E-57</v>
      </c>
      <c r="IC203" s="92">
        <f t="shared" si="245"/>
        <v>8.675919192273496E-58</v>
      </c>
      <c r="ID203" s="92">
        <f t="shared" si="245"/>
        <v>1.9884935575618206E-57</v>
      </c>
      <c r="IE203" s="92">
        <f t="shared" si="245"/>
        <v>1.2561657187020149E-47</v>
      </c>
      <c r="IF203" s="92">
        <f t="shared" si="245"/>
        <v>1.9212898599039574E-44</v>
      </c>
      <c r="IG203" s="92">
        <f t="shared" si="245"/>
        <v>1.4117700718032621E-49</v>
      </c>
      <c r="II203" s="92">
        <f t="shared" si="246"/>
        <v>1.2253809753267471E-6</v>
      </c>
      <c r="IJ203" s="92">
        <f t="shared" si="246"/>
        <v>1.9790790927271175E-7</v>
      </c>
      <c r="IK203" s="92">
        <f t="shared" si="246"/>
        <v>1.5449412880978064E-8</v>
      </c>
      <c r="IL203" s="92">
        <f t="shared" si="246"/>
        <v>8.169215894250932E-10</v>
      </c>
      <c r="IM203" s="92">
        <f t="shared" si="246"/>
        <v>2.679724515895189E-8</v>
      </c>
      <c r="IN203" s="92">
        <f t="shared" si="246"/>
        <v>6.5528546505087253E-8</v>
      </c>
      <c r="IO203" s="92">
        <f t="shared" si="246"/>
        <v>1.7612664861944048E-8</v>
      </c>
      <c r="IP203" s="92">
        <f t="shared" si="246"/>
        <v>1.0792030069026196E-9</v>
      </c>
      <c r="IQ203" s="92">
        <f t="shared" si="246"/>
        <v>2.3734718929367475E-8</v>
      </c>
      <c r="IR203" s="92">
        <f t="shared" si="246"/>
        <v>7.2327648161228954E-8</v>
      </c>
      <c r="IS203" s="92">
        <f t="shared" si="246"/>
        <v>1.506637572048276E-7</v>
      </c>
      <c r="IT203" s="92">
        <f t="shared" si="246"/>
        <v>3.2933121301441079E-7</v>
      </c>
      <c r="IU203" s="92">
        <f t="shared" si="246"/>
        <v>4.0026125146028578E-6</v>
      </c>
      <c r="IV203" s="92">
        <f t="shared" si="246"/>
        <v>8.5591097378554283E-3</v>
      </c>
      <c r="IW203" s="92">
        <f t="shared" si="246"/>
        <v>4.4086154709816665E-5</v>
      </c>
      <c r="IY203" s="92">
        <f t="shared" si="247"/>
        <v>1.2253809753267471E-6</v>
      </c>
      <c r="IZ203" s="92">
        <f t="shared" si="247"/>
        <v>1.9790790927271175E-7</v>
      </c>
      <c r="JA203" s="92">
        <f t="shared" si="247"/>
        <v>1.5449412880978064E-8</v>
      </c>
      <c r="JB203" s="92">
        <f t="shared" si="247"/>
        <v>8.169215894250932E-10</v>
      </c>
      <c r="JC203" s="92">
        <f t="shared" si="247"/>
        <v>2.679724515895189E-8</v>
      </c>
      <c r="JD203" s="92">
        <f t="shared" si="247"/>
        <v>6.5528546505087253E-8</v>
      </c>
      <c r="JE203" s="92">
        <f t="shared" si="247"/>
        <v>1.7612664861944048E-8</v>
      </c>
      <c r="JF203" s="92">
        <f t="shared" si="247"/>
        <v>1.0792030069026196E-9</v>
      </c>
      <c r="JG203" s="92">
        <f t="shared" si="247"/>
        <v>2.3734718929367475E-8</v>
      </c>
      <c r="JH203" s="92">
        <f t="shared" si="247"/>
        <v>7.2327648161228954E-8</v>
      </c>
      <c r="JI203" s="92">
        <f t="shared" si="247"/>
        <v>1.506637572048276E-7</v>
      </c>
      <c r="JJ203" s="92">
        <f t="shared" si="247"/>
        <v>3.2933121301441079E-7</v>
      </c>
      <c r="JK203" s="92">
        <f t="shared" si="247"/>
        <v>4.0026125146028578E-6</v>
      </c>
      <c r="JL203" s="92">
        <f t="shared" si="247"/>
        <v>8.5591097378554283E-3</v>
      </c>
      <c r="JM203" s="92">
        <f t="shared" si="247"/>
        <v>4.4086154709816665E-5</v>
      </c>
    </row>
    <row r="204" spans="2:273" x14ac:dyDescent="0.25">
      <c r="B204" s="2">
        <v>177</v>
      </c>
      <c r="C204" s="37">
        <v>29.3</v>
      </c>
      <c r="D204" s="37">
        <v>28.4</v>
      </c>
      <c r="E204" s="37">
        <v>30.1</v>
      </c>
      <c r="F204" s="37">
        <v>30.5</v>
      </c>
      <c r="G204" s="37">
        <v>29.35</v>
      </c>
      <c r="H204" s="37">
        <v>30.3</v>
      </c>
      <c r="I204" s="37">
        <v>28.975000000000001</v>
      </c>
      <c r="J204" s="37">
        <v>29.574999999999999</v>
      </c>
      <c r="K204" s="37">
        <v>28.475000000000001</v>
      </c>
      <c r="L204" s="37">
        <v>26.05</v>
      </c>
      <c r="M204" s="37">
        <v>24.35</v>
      </c>
      <c r="N204" s="37">
        <v>23.832999999999998</v>
      </c>
      <c r="O204" s="37">
        <v>25.428999999999998</v>
      </c>
      <c r="P204" s="37">
        <v>25.154</v>
      </c>
      <c r="Q204" s="37">
        <v>28.846</v>
      </c>
      <c r="S204" s="4">
        <f t="shared" si="248"/>
        <v>28.87345115348386</v>
      </c>
      <c r="T204" s="4">
        <f t="shared" si="248"/>
        <v>27.041724105849941</v>
      </c>
      <c r="U204" s="4">
        <f t="shared" si="248"/>
        <v>29.117372895287197</v>
      </c>
      <c r="V204" s="4">
        <f t="shared" si="248"/>
        <v>29.665229324961349</v>
      </c>
      <c r="W204" s="4">
        <f t="shared" si="248"/>
        <v>29.511040365253081</v>
      </c>
      <c r="X204" s="4">
        <f t="shared" si="248"/>
        <v>29.120027188526375</v>
      </c>
      <c r="Y204" s="4">
        <f t="shared" si="248"/>
        <v>28.065921946745341</v>
      </c>
      <c r="Z204" s="4">
        <f t="shared" si="248"/>
        <v>29.216893923773643</v>
      </c>
      <c r="AA204" s="4">
        <f t="shared" si="248"/>
        <v>28.34624667623828</v>
      </c>
      <c r="AB204" s="4">
        <f t="shared" si="248"/>
        <v>25.436601443013988</v>
      </c>
      <c r="AC204" s="4">
        <f t="shared" si="248"/>
        <v>25.074786959615825</v>
      </c>
      <c r="AD204" s="4">
        <f t="shared" si="248"/>
        <v>23.642957013193616</v>
      </c>
      <c r="AE204" s="4">
        <f t="shared" si="248"/>
        <v>25.411477129092333</v>
      </c>
      <c r="AF204" s="4">
        <f t="shared" si="248"/>
        <v>25.81907730337954</v>
      </c>
      <c r="AG204" s="4">
        <f t="shared" si="248"/>
        <v>29.373814223006764</v>
      </c>
      <c r="AI204" s="4">
        <f t="shared" si="249"/>
        <v>0.42654884651614111</v>
      </c>
      <c r="AJ204" s="4">
        <f t="shared" si="249"/>
        <v>1.3582758941500579</v>
      </c>
      <c r="AK204" s="4">
        <f t="shared" si="249"/>
        <v>0.98262710471280457</v>
      </c>
      <c r="AL204" s="4">
        <f t="shared" si="249"/>
        <v>0.83477067503865143</v>
      </c>
      <c r="AM204" s="4">
        <f t="shared" si="249"/>
        <v>-0.16104036525307919</v>
      </c>
      <c r="AN204" s="4">
        <f t="shared" si="249"/>
        <v>1.1799728114736254</v>
      </c>
      <c r="AO204" s="4">
        <f t="shared" si="249"/>
        <v>0.90907805325466029</v>
      </c>
      <c r="AP204" s="4">
        <f t="shared" si="249"/>
        <v>0.35810607622635615</v>
      </c>
      <c r="AQ204" s="4">
        <f t="shared" si="249"/>
        <v>0.12875332376172111</v>
      </c>
      <c r="AR204" s="4">
        <f t="shared" si="249"/>
        <v>0.61339855698601298</v>
      </c>
      <c r="AS204" s="4">
        <f t="shared" si="249"/>
        <v>-0.72478695961582318</v>
      </c>
      <c r="AT204" s="4">
        <f t="shared" si="249"/>
        <v>0.19004298680638243</v>
      </c>
      <c r="AU204" s="4">
        <f t="shared" si="249"/>
        <v>1.7522870907665578E-2</v>
      </c>
      <c r="AV204" s="4">
        <f t="shared" si="249"/>
        <v>-0.6650773033795403</v>
      </c>
      <c r="AW204" s="4">
        <f t="shared" si="249"/>
        <v>-0.52781422300676439</v>
      </c>
      <c r="AY204" s="2">
        <f t="shared" si="241"/>
        <v>28.873451153483206</v>
      </c>
      <c r="AZ204" s="2">
        <f t="shared" si="241"/>
        <v>27.041724105848477</v>
      </c>
      <c r="BA204" s="2">
        <f t="shared" si="241"/>
        <v>29.117372895287144</v>
      </c>
      <c r="BB204" s="2">
        <f t="shared" si="241"/>
        <v>29.665229324961349</v>
      </c>
      <c r="BC204" s="2">
        <f t="shared" si="241"/>
        <v>29.511040365252857</v>
      </c>
      <c r="BD204" s="2">
        <f t="shared" si="241"/>
        <v>29.120027188525146</v>
      </c>
      <c r="BE204" s="2">
        <f t="shared" si="241"/>
        <v>28.065921946745192</v>
      </c>
      <c r="BF204" s="2">
        <f t="shared" si="241"/>
        <v>29.216893923773643</v>
      </c>
      <c r="BG204" s="2">
        <f t="shared" si="241"/>
        <v>28.346246676237982</v>
      </c>
      <c r="BH204" s="2">
        <f t="shared" si="241"/>
        <v>25.436601443011526</v>
      </c>
      <c r="BI204" s="2">
        <f t="shared" si="241"/>
        <v>25.074786959606108</v>
      </c>
      <c r="BJ204" s="2">
        <f t="shared" si="241"/>
        <v>23.642957013151886</v>
      </c>
      <c r="BK204" s="2">
        <f t="shared" si="241"/>
        <v>25.411477124204978</v>
      </c>
      <c r="BL204" s="2">
        <f t="shared" si="241"/>
        <v>25.818933419683784</v>
      </c>
      <c r="BM204" s="2">
        <f t="shared" si="241"/>
        <v>29.373797044466013</v>
      </c>
      <c r="BO204" s="2" t="str">
        <f t="shared" si="181"/>
        <v/>
      </c>
      <c r="BP204" s="2" t="str">
        <f t="shared" si="182"/>
        <v/>
      </c>
      <c r="BQ204" s="2" t="str">
        <f t="shared" si="183"/>
        <v/>
      </c>
      <c r="BR204" s="2" t="str">
        <f t="shared" si="184"/>
        <v/>
      </c>
      <c r="BS204" s="2" t="str">
        <f t="shared" si="185"/>
        <v/>
      </c>
      <c r="BT204" s="2" t="str">
        <f t="shared" si="186"/>
        <v/>
      </c>
      <c r="BU204" s="2" t="str">
        <f t="shared" si="187"/>
        <v/>
      </c>
      <c r="BV204" s="2" t="str">
        <f t="shared" si="188"/>
        <v/>
      </c>
      <c r="BW204" s="2" t="str">
        <f t="shared" si="189"/>
        <v/>
      </c>
      <c r="BX204" s="2" t="str">
        <f t="shared" si="190"/>
        <v/>
      </c>
      <c r="BY204" s="2" t="str">
        <f t="shared" si="191"/>
        <v/>
      </c>
      <c r="BZ204" s="2" t="str">
        <f t="shared" si="192"/>
        <v/>
      </c>
      <c r="CA204" s="2" t="str">
        <f t="shared" si="193"/>
        <v/>
      </c>
      <c r="CB204" s="2" t="str">
        <f t="shared" si="194"/>
        <v/>
      </c>
      <c r="CC204" s="2" t="str">
        <f t="shared" si="195"/>
        <v/>
      </c>
      <c r="CE204" s="2" t="str">
        <f t="shared" si="242"/>
        <v/>
      </c>
      <c r="CF204" s="2" t="str">
        <f t="shared" si="242"/>
        <v/>
      </c>
      <c r="CG204" s="2" t="str">
        <f t="shared" si="242"/>
        <v/>
      </c>
      <c r="CH204" s="2" t="str">
        <f t="shared" si="242"/>
        <v/>
      </c>
      <c r="CI204" s="2" t="str">
        <f t="shared" si="242"/>
        <v/>
      </c>
      <c r="CJ204" s="2" t="str">
        <f t="shared" si="242"/>
        <v/>
      </c>
      <c r="CK204" s="2" t="str">
        <f t="shared" si="242"/>
        <v/>
      </c>
      <c r="CL204" s="2" t="str">
        <f t="shared" si="242"/>
        <v/>
      </c>
      <c r="CM204" s="2" t="str">
        <f t="shared" si="242"/>
        <v/>
      </c>
      <c r="CN204" s="2" t="str">
        <f t="shared" si="242"/>
        <v/>
      </c>
      <c r="CO204" s="2" t="str">
        <f t="shared" si="242"/>
        <v/>
      </c>
      <c r="CP204" s="2" t="str">
        <f t="shared" si="242"/>
        <v/>
      </c>
      <c r="CQ204" s="2" t="str">
        <f t="shared" si="242"/>
        <v/>
      </c>
      <c r="CR204" s="2" t="str">
        <f t="shared" si="242"/>
        <v/>
      </c>
      <c r="CS204" s="2" t="str">
        <f t="shared" si="242"/>
        <v/>
      </c>
      <c r="CU204" s="2">
        <f t="shared" si="196"/>
        <v>29.3</v>
      </c>
      <c r="CV204" s="2">
        <f t="shared" si="197"/>
        <v>28.4</v>
      </c>
      <c r="CW204" s="2">
        <f t="shared" si="198"/>
        <v>30.1</v>
      </c>
      <c r="CX204" s="2">
        <f t="shared" si="199"/>
        <v>30.5</v>
      </c>
      <c r="CY204" s="2">
        <f t="shared" si="200"/>
        <v>29.35</v>
      </c>
      <c r="CZ204" s="2">
        <f t="shared" si="201"/>
        <v>30.3</v>
      </c>
      <c r="DA204" s="2">
        <f t="shared" si="202"/>
        <v>28.975000000000001</v>
      </c>
      <c r="DB204" s="2">
        <f t="shared" si="203"/>
        <v>29.574999999999999</v>
      </c>
      <c r="DC204" s="2">
        <f t="shared" si="204"/>
        <v>28.475000000000001</v>
      </c>
      <c r="DD204" s="2">
        <f t="shared" si="205"/>
        <v>26.05</v>
      </c>
      <c r="DE204" s="2">
        <f t="shared" si="206"/>
        <v>24.35</v>
      </c>
      <c r="DF204" s="2">
        <f t="shared" si="207"/>
        <v>23.832999999999998</v>
      </c>
      <c r="DG204" s="2">
        <f t="shared" si="208"/>
        <v>25.428999999999998</v>
      </c>
      <c r="DH204" s="2">
        <f t="shared" si="209"/>
        <v>25.154</v>
      </c>
      <c r="DI204" s="2">
        <f t="shared" si="210"/>
        <v>28.846</v>
      </c>
      <c r="DK204" s="2">
        <f t="shared" si="250"/>
        <v>92.33217770034841</v>
      </c>
      <c r="DL204" s="2">
        <f t="shared" si="250"/>
        <v>81.447388663967615</v>
      </c>
      <c r="DM204" s="2">
        <f t="shared" si="250"/>
        <v>74.814303135888494</v>
      </c>
      <c r="DN204" s="2">
        <f t="shared" si="250"/>
        <v>97.223875023633951</v>
      </c>
      <c r="DO204" s="2">
        <f t="shared" si="250"/>
        <v>90.695401691331909</v>
      </c>
      <c r="DP204" s="2">
        <f t="shared" si="250"/>
        <v>78.383612214029142</v>
      </c>
      <c r="DQ204" s="2">
        <f t="shared" si="250"/>
        <v>82.458841739655711</v>
      </c>
      <c r="DR204" s="2">
        <f t="shared" si="250"/>
        <v>83.655564784053155</v>
      </c>
      <c r="DS204" s="2">
        <f t="shared" si="250"/>
        <v>80.075917899929522</v>
      </c>
      <c r="DT204" s="2">
        <f t="shared" si="250"/>
        <v>78.518315641628163</v>
      </c>
      <c r="DU204" s="2">
        <f t="shared" si="250"/>
        <v>66.780060975609757</v>
      </c>
      <c r="DV204" s="2">
        <f t="shared" si="250"/>
        <v>78.130558139534855</v>
      </c>
      <c r="DW204" s="2">
        <f t="shared" si="250"/>
        <v>69.820585341789979</v>
      </c>
      <c r="DX204" s="2">
        <f t="shared" si="250"/>
        <v>88.48678073089701</v>
      </c>
      <c r="DY204" s="2">
        <f t="shared" si="250"/>
        <v>81.231473684210528</v>
      </c>
      <c r="EA204" s="2">
        <f t="shared" si="239"/>
        <v>28.313427749576988</v>
      </c>
      <c r="EB204" s="2">
        <f t="shared" si="239"/>
        <v>26.136839098889649</v>
      </c>
      <c r="EC204" s="2">
        <f t="shared" si="239"/>
        <v>30.336422604225248</v>
      </c>
      <c r="ED204" s="2">
        <f t="shared" si="239"/>
        <v>28.084238472813293</v>
      </c>
      <c r="EE204" s="2">
        <f t="shared" si="239"/>
        <v>28.598936199994409</v>
      </c>
      <c r="EF204" s="2">
        <f t="shared" si="238"/>
        <v>28.620453972733916</v>
      </c>
      <c r="EG204" s="2">
        <f t="shared" si="238"/>
        <v>27.50214827508001</v>
      </c>
      <c r="EH204" s="2">
        <f t="shared" si="238"/>
        <v>29.782729369631863</v>
      </c>
      <c r="EI204" s="2">
        <f t="shared" si="238"/>
        <v>27.571206218439439</v>
      </c>
      <c r="EJ204" s="2">
        <f t="shared" si="238"/>
        <v>24.497117480633797</v>
      </c>
      <c r="EK204" s="2">
        <f t="shared" si="211"/>
        <v>22.676523377675039</v>
      </c>
      <c r="EL204" s="2">
        <f t="shared" si="178"/>
        <v>23.010135806559322</v>
      </c>
      <c r="EM204" s="2">
        <f t="shared" si="178"/>
        <v>25.167823533441723</v>
      </c>
      <c r="EN204" s="2">
        <f t="shared" si="178"/>
        <v>25.58600085351906</v>
      </c>
      <c r="EO204" s="2">
        <f t="shared" si="178"/>
        <v>31.606610299177504</v>
      </c>
      <c r="EQ204" s="2">
        <f t="shared" si="251"/>
        <v>28.954648035160698</v>
      </c>
      <c r="ER204" s="2">
        <f t="shared" si="251"/>
        <v>27.150365042305765</v>
      </c>
      <c r="ES204" s="2">
        <f t="shared" si="251"/>
        <v>28.963143789673872</v>
      </c>
      <c r="ET204" s="2">
        <f t="shared" si="251"/>
        <v>29.865771708495171</v>
      </c>
      <c r="EU204" s="2">
        <f t="shared" si="251"/>
        <v>29.646682811681455</v>
      </c>
      <c r="EV204" s="2">
        <f t="shared" si="251"/>
        <v>29.193278587686887</v>
      </c>
      <c r="EW204" s="2">
        <f t="shared" si="251"/>
        <v>28.145026653600933</v>
      </c>
      <c r="EX204" s="2">
        <f t="shared" si="251"/>
        <v>29.140772201163735</v>
      </c>
      <c r="EY204" s="2">
        <f t="shared" si="251"/>
        <v>28.457493829785321</v>
      </c>
      <c r="EZ204" s="2">
        <f t="shared" si="251"/>
        <v>25.578959720453916</v>
      </c>
      <c r="FA204" s="2">
        <f t="shared" si="251"/>
        <v>25.478852892300608</v>
      </c>
      <c r="FB204" s="2">
        <f t="shared" si="251"/>
        <v>23.75732131691613</v>
      </c>
      <c r="FC204" s="2">
        <f t="shared" si="251"/>
        <v>25.457000348582401</v>
      </c>
      <c r="FD204" s="2">
        <f t="shared" si="251"/>
        <v>25.860859932363347</v>
      </c>
      <c r="FE204" s="2">
        <f t="shared" si="251"/>
        <v>28.927331219385746</v>
      </c>
      <c r="FG204" s="2">
        <f t="shared" si="252"/>
        <v>0.99999645839848939</v>
      </c>
      <c r="FH204" s="2">
        <f t="shared" si="252"/>
        <v>0.99999677342581261</v>
      </c>
      <c r="FI204" s="2">
        <f t="shared" si="252"/>
        <v>0.99999618441848559</v>
      </c>
      <c r="FJ204" s="2">
        <f t="shared" si="252"/>
        <v>0.99999587250062594</v>
      </c>
      <c r="FK204" s="2">
        <f t="shared" si="252"/>
        <v>0.99999550736805154</v>
      </c>
      <c r="FL204" s="2">
        <f t="shared" si="252"/>
        <v>0.99999578822659629</v>
      </c>
      <c r="FM204" s="2">
        <f t="shared" si="252"/>
        <v>0.99999568921778192</v>
      </c>
      <c r="FN204" s="2">
        <f t="shared" si="252"/>
        <v>0.99999525517997045</v>
      </c>
      <c r="FO204" s="2">
        <f t="shared" si="252"/>
        <v>0.99999535523122907</v>
      </c>
      <c r="FP204" s="2">
        <f t="shared" si="252"/>
        <v>0.99999520568633604</v>
      </c>
      <c r="FQ204" s="2">
        <f t="shared" si="252"/>
        <v>0.99999500854062451</v>
      </c>
      <c r="FR204" s="2">
        <f t="shared" si="252"/>
        <v>0.99999486874906873</v>
      </c>
      <c r="FS204" s="2">
        <f t="shared" si="252"/>
        <v>0.99999493661226646</v>
      </c>
      <c r="FT204" s="2">
        <f t="shared" si="252"/>
        <v>0.99999564644664485</v>
      </c>
      <c r="FU204" s="2">
        <f t="shared" si="252"/>
        <v>0.99999440808284334</v>
      </c>
      <c r="FW204" s="2">
        <f t="shared" si="243"/>
        <v>0.873017725094416</v>
      </c>
      <c r="FX204" s="2">
        <f t="shared" si="243"/>
        <v>0.89263284205431714</v>
      </c>
      <c r="FY204" s="2">
        <f t="shared" si="243"/>
        <v>0.88781637421178561</v>
      </c>
      <c r="FZ204" s="2">
        <f t="shared" si="243"/>
        <v>0.88727251711161992</v>
      </c>
      <c r="GA204" s="2">
        <f t="shared" si="243"/>
        <v>0.87027261985176474</v>
      </c>
      <c r="GB204" s="2">
        <f t="shared" si="243"/>
        <v>0.871756575415083</v>
      </c>
      <c r="GC204" s="2">
        <f t="shared" si="243"/>
        <v>0.87658378965048667</v>
      </c>
      <c r="GD204" s="2">
        <f t="shared" si="243"/>
        <v>0.88182061136193568</v>
      </c>
      <c r="GE204" s="2">
        <f t="shared" si="243"/>
        <v>0.8742044632405721</v>
      </c>
      <c r="GF204" s="2">
        <f t="shared" si="243"/>
        <v>0.86817183988435076</v>
      </c>
      <c r="GG204" s="2">
        <f t="shared" si="243"/>
        <v>0.85573214299005995</v>
      </c>
      <c r="GH204" s="2">
        <f t="shared" si="243"/>
        <v>0.84656134401224525</v>
      </c>
      <c r="GI204" s="2">
        <f t="shared" si="243"/>
        <v>0.84179465216954652</v>
      </c>
      <c r="GJ204" s="2">
        <f t="shared" si="243"/>
        <v>0.84646548784823794</v>
      </c>
      <c r="GK204" s="2">
        <f t="shared" si="243"/>
        <v>0.83346702091594571</v>
      </c>
      <c r="GM204" s="92">
        <f t="shared" si="244"/>
        <v>0</v>
      </c>
      <c r="GN204" s="92">
        <f t="shared" si="244"/>
        <v>0</v>
      </c>
      <c r="GO204" s="92">
        <f t="shared" si="244"/>
        <v>0</v>
      </c>
      <c r="GP204" s="92">
        <f t="shared" si="244"/>
        <v>0</v>
      </c>
      <c r="GQ204" s="92">
        <f t="shared" si="244"/>
        <v>0</v>
      </c>
      <c r="GR204" s="92">
        <f t="shared" si="244"/>
        <v>0</v>
      </c>
      <c r="GS204" s="92">
        <f t="shared" si="244"/>
        <v>0</v>
      </c>
      <c r="GT204" s="92">
        <f t="shared" si="244"/>
        <v>0</v>
      </c>
      <c r="GU204" s="92">
        <f t="shared" si="244"/>
        <v>0</v>
      </c>
      <c r="GV204" s="92">
        <f t="shared" si="244"/>
        <v>0</v>
      </c>
      <c r="GW204" s="92">
        <f t="shared" si="244"/>
        <v>0</v>
      </c>
      <c r="GX204" s="92">
        <f t="shared" si="244"/>
        <v>0</v>
      </c>
      <c r="GY204" s="92">
        <f t="shared" si="244"/>
        <v>0</v>
      </c>
      <c r="GZ204" s="92">
        <f t="shared" si="244"/>
        <v>0</v>
      </c>
      <c r="HA204" s="92">
        <f t="shared" si="244"/>
        <v>0</v>
      </c>
      <c r="HC204" s="92">
        <f t="shared" si="180"/>
        <v>0</v>
      </c>
      <c r="HD204" s="92">
        <f t="shared" si="180"/>
        <v>0</v>
      </c>
      <c r="HE204" s="92">
        <f t="shared" si="180"/>
        <v>0</v>
      </c>
      <c r="HF204" s="92">
        <f t="shared" si="180"/>
        <v>0</v>
      </c>
      <c r="HG204" s="92">
        <f t="shared" si="180"/>
        <v>0</v>
      </c>
      <c r="HH204" s="92">
        <f t="shared" si="180"/>
        <v>0</v>
      </c>
      <c r="HI204" s="92">
        <f t="shared" si="240"/>
        <v>0</v>
      </c>
      <c r="HJ204" s="92">
        <f t="shared" si="240"/>
        <v>0</v>
      </c>
      <c r="HK204" s="92">
        <f t="shared" si="240"/>
        <v>0</v>
      </c>
      <c r="HL204" s="92">
        <f t="shared" si="240"/>
        <v>0</v>
      </c>
      <c r="HM204" s="92">
        <f t="shared" si="240"/>
        <v>0</v>
      </c>
      <c r="HN204" s="92">
        <f t="shared" si="240"/>
        <v>0</v>
      </c>
      <c r="HO204" s="92">
        <f t="shared" si="225"/>
        <v>0</v>
      </c>
      <c r="HP204" s="92">
        <f t="shared" si="225"/>
        <v>0</v>
      </c>
      <c r="HQ204" s="92">
        <f t="shared" si="225"/>
        <v>0</v>
      </c>
      <c r="HS204" s="92">
        <f t="shared" si="245"/>
        <v>3.0724587291709334E-44</v>
      </c>
      <c r="HT204" s="92">
        <f t="shared" si="245"/>
        <v>4.6288539880038759E-45</v>
      </c>
      <c r="HU204" s="92">
        <f t="shared" si="245"/>
        <v>5.2878211734375474E-55</v>
      </c>
      <c r="HV204" s="92">
        <f t="shared" si="245"/>
        <v>6.9060253066345516E-66</v>
      </c>
      <c r="HW204" s="92">
        <f t="shared" si="245"/>
        <v>2.4952228180649926E-60</v>
      </c>
      <c r="HX204" s="92">
        <f t="shared" si="245"/>
        <v>4.6265007035713903E-57</v>
      </c>
      <c r="HY204" s="92">
        <f t="shared" si="245"/>
        <v>1.9640160602923046E-61</v>
      </c>
      <c r="HZ204" s="92">
        <f t="shared" si="245"/>
        <v>1.3300451887120009E-69</v>
      </c>
      <c r="IA204" s="92">
        <f t="shared" si="245"/>
        <v>1.076267921401015E-61</v>
      </c>
      <c r="IB204" s="92">
        <f t="shared" si="245"/>
        <v>9.6651528410367269E-60</v>
      </c>
      <c r="IC204" s="92">
        <f t="shared" si="245"/>
        <v>4.4012694134560732E-60</v>
      </c>
      <c r="ID204" s="92">
        <f t="shared" si="245"/>
        <v>9.4315681265109317E-60</v>
      </c>
      <c r="IE204" s="92">
        <f t="shared" si="245"/>
        <v>1.4073669863411741E-49</v>
      </c>
      <c r="IF204" s="92">
        <f t="shared" si="245"/>
        <v>2.7785918664915663E-46</v>
      </c>
      <c r="IG204" s="92">
        <f t="shared" si="245"/>
        <v>1.193423367145362E-51</v>
      </c>
      <c r="II204" s="92">
        <f t="shared" si="246"/>
        <v>3.4894705293785728E-7</v>
      </c>
      <c r="IJ204" s="92">
        <f t="shared" si="246"/>
        <v>5.3952453501416096E-8</v>
      </c>
      <c r="IK204" s="92">
        <f t="shared" si="246"/>
        <v>3.2178195770894047E-9</v>
      </c>
      <c r="IL204" s="92">
        <f t="shared" si="246"/>
        <v>1.2879636775899137E-10</v>
      </c>
      <c r="IM204" s="92">
        <f t="shared" si="246"/>
        <v>5.0975394374026936E-9</v>
      </c>
      <c r="IN204" s="92">
        <f t="shared" si="246"/>
        <v>1.3806270069537287E-8</v>
      </c>
      <c r="IO204" s="92">
        <f t="shared" si="246"/>
        <v>3.3862808326853056E-9</v>
      </c>
      <c r="IP204" s="92">
        <f t="shared" si="246"/>
        <v>1.658056680759861E-10</v>
      </c>
      <c r="IQ204" s="92">
        <f t="shared" si="246"/>
        <v>4.6079340691604265E-9</v>
      </c>
      <c r="IR204" s="92">
        <f t="shared" si="246"/>
        <v>1.4965668503948515E-8</v>
      </c>
      <c r="IS204" s="92">
        <f t="shared" si="246"/>
        <v>3.0547538391553237E-8</v>
      </c>
      <c r="IT204" s="92">
        <f t="shared" si="246"/>
        <v>6.7808672675765582E-8</v>
      </c>
      <c r="IU204" s="92">
        <f t="shared" si="246"/>
        <v>1.0601967275482242E-6</v>
      </c>
      <c r="IV204" s="92">
        <f t="shared" si="246"/>
        <v>5.4513599063085926E-3</v>
      </c>
      <c r="IW204" s="92">
        <f t="shared" si="246"/>
        <v>1.4762229270531403E-5</v>
      </c>
      <c r="IY204" s="92">
        <f t="shared" si="247"/>
        <v>3.4894705293785728E-7</v>
      </c>
      <c r="IZ204" s="92">
        <f t="shared" si="247"/>
        <v>5.3952453501416096E-8</v>
      </c>
      <c r="JA204" s="92">
        <f t="shared" si="247"/>
        <v>3.2178195770894047E-9</v>
      </c>
      <c r="JB204" s="92">
        <f t="shared" si="247"/>
        <v>1.2879636775899137E-10</v>
      </c>
      <c r="JC204" s="92">
        <f t="shared" si="247"/>
        <v>5.0975394374026936E-9</v>
      </c>
      <c r="JD204" s="92">
        <f t="shared" si="247"/>
        <v>1.3806270069537287E-8</v>
      </c>
      <c r="JE204" s="92">
        <f t="shared" si="247"/>
        <v>3.3862808326853056E-9</v>
      </c>
      <c r="JF204" s="92">
        <f t="shared" si="247"/>
        <v>1.658056680759861E-10</v>
      </c>
      <c r="JG204" s="92">
        <f t="shared" si="247"/>
        <v>4.6079340691604265E-9</v>
      </c>
      <c r="JH204" s="92">
        <f t="shared" si="247"/>
        <v>1.4965668503948515E-8</v>
      </c>
      <c r="JI204" s="92">
        <f t="shared" si="247"/>
        <v>3.0547538391553237E-8</v>
      </c>
      <c r="JJ204" s="92">
        <f t="shared" si="247"/>
        <v>6.7808672675765582E-8</v>
      </c>
      <c r="JK204" s="92">
        <f t="shared" si="247"/>
        <v>1.0601967275482242E-6</v>
      </c>
      <c r="JL204" s="92">
        <f t="shared" si="247"/>
        <v>5.4513599063085926E-3</v>
      </c>
      <c r="JM204" s="92">
        <f t="shared" si="247"/>
        <v>1.4762229270531403E-5</v>
      </c>
    </row>
    <row r="205" spans="2:273" x14ac:dyDescent="0.25">
      <c r="B205" s="2">
        <v>178</v>
      </c>
      <c r="C205" s="37">
        <v>27.55</v>
      </c>
      <c r="D205" s="37">
        <v>26.85</v>
      </c>
      <c r="E205" s="37">
        <v>28.9</v>
      </c>
      <c r="F205" s="37">
        <v>30</v>
      </c>
      <c r="G205" s="37">
        <v>29.7</v>
      </c>
      <c r="H205" s="37">
        <v>27.6</v>
      </c>
      <c r="I205" s="37">
        <v>28.4</v>
      </c>
      <c r="J205" s="37">
        <v>29.65</v>
      </c>
      <c r="K205" s="37">
        <v>27.725000000000001</v>
      </c>
      <c r="L205" s="37">
        <v>24.774999999999999</v>
      </c>
      <c r="M205" s="37">
        <v>25.95</v>
      </c>
      <c r="N205" s="37">
        <v>23.213999999999999</v>
      </c>
      <c r="O205" s="37">
        <v>25.119</v>
      </c>
      <c r="P205" s="37">
        <v>25.256</v>
      </c>
      <c r="Q205" s="37">
        <v>26.846</v>
      </c>
      <c r="S205" s="4">
        <f t="shared" si="248"/>
        <v>28.788240322926296</v>
      </c>
      <c r="T205" s="4">
        <f t="shared" si="248"/>
        <v>26.913885592229757</v>
      </c>
      <c r="U205" s="4">
        <f t="shared" si="248"/>
        <v>29.002558034436323</v>
      </c>
      <c r="V205" s="4">
        <f t="shared" si="248"/>
        <v>29.579606541065139</v>
      </c>
      <c r="W205" s="4">
        <f t="shared" si="248"/>
        <v>29.418149791045934</v>
      </c>
      <c r="X205" s="4">
        <f t="shared" si="248"/>
        <v>29.028801016302783</v>
      </c>
      <c r="Y205" s="4">
        <f t="shared" si="248"/>
        <v>27.959144599694614</v>
      </c>
      <c r="Z205" s="4">
        <f t="shared" si="248"/>
        <v>29.088995980552852</v>
      </c>
      <c r="AA205" s="4">
        <f t="shared" si="248"/>
        <v>28.21534311145707</v>
      </c>
      <c r="AB205" s="4">
        <f t="shared" si="248"/>
        <v>25.298200849779334</v>
      </c>
      <c r="AC205" s="4">
        <f t="shared" si="248"/>
        <v>24.949610911891476</v>
      </c>
      <c r="AD205" s="4">
        <f t="shared" si="248"/>
        <v>23.491330485441935</v>
      </c>
      <c r="AE205" s="4">
        <f t="shared" si="248"/>
        <v>25.285031725139802</v>
      </c>
      <c r="AF205" s="4">
        <f t="shared" si="248"/>
        <v>25.694433787450539</v>
      </c>
      <c r="AG205" s="4">
        <f t="shared" si="248"/>
        <v>29.179649910583443</v>
      </c>
      <c r="AI205" s="4">
        <f t="shared" si="249"/>
        <v>-1.2382403229262948</v>
      </c>
      <c r="AJ205" s="4">
        <f t="shared" si="249"/>
        <v>-6.3885592229755872E-2</v>
      </c>
      <c r="AK205" s="4">
        <f t="shared" si="249"/>
        <v>-0.10255803443632416</v>
      </c>
      <c r="AL205" s="4">
        <f t="shared" si="249"/>
        <v>0.42039345893486058</v>
      </c>
      <c r="AM205" s="4">
        <f t="shared" si="249"/>
        <v>0.2818502089540651</v>
      </c>
      <c r="AN205" s="4">
        <f t="shared" si="249"/>
        <v>-1.4288010163027813</v>
      </c>
      <c r="AO205" s="4">
        <f t="shared" si="249"/>
        <v>0.44085540030538439</v>
      </c>
      <c r="AP205" s="4">
        <f t="shared" si="249"/>
        <v>0.56100401944714662</v>
      </c>
      <c r="AQ205" s="4">
        <f t="shared" si="249"/>
        <v>-0.49034311145706866</v>
      </c>
      <c r="AR205" s="4">
        <f t="shared" si="249"/>
        <v>-0.5232008497793359</v>
      </c>
      <c r="AS205" s="4">
        <f t="shared" si="249"/>
        <v>1.0003890881085233</v>
      </c>
      <c r="AT205" s="4">
        <f t="shared" si="249"/>
        <v>-0.2773304854419365</v>
      </c>
      <c r="AU205" s="4">
        <f t="shared" si="249"/>
        <v>-0.16603172513980269</v>
      </c>
      <c r="AV205" s="4">
        <f t="shared" si="249"/>
        <v>-0.4384337874505384</v>
      </c>
      <c r="AW205" s="4">
        <f t="shared" si="249"/>
        <v>-2.3336499105834427</v>
      </c>
      <c r="AY205" s="2">
        <f t="shared" si="241"/>
        <v>28.788240322926224</v>
      </c>
      <c r="AZ205" s="2">
        <f t="shared" si="241"/>
        <v>26.913885592229612</v>
      </c>
      <c r="BA205" s="2">
        <f t="shared" si="241"/>
        <v>29.002558034436319</v>
      </c>
      <c r="BB205" s="2">
        <f t="shared" si="241"/>
        <v>29.579606541065139</v>
      </c>
      <c r="BC205" s="2">
        <f t="shared" si="241"/>
        <v>29.418149791045924</v>
      </c>
      <c r="BD205" s="2">
        <f t="shared" si="241"/>
        <v>29.028801016302705</v>
      </c>
      <c r="BE205" s="2">
        <f t="shared" si="241"/>
        <v>27.959144599694607</v>
      </c>
      <c r="BF205" s="2">
        <f t="shared" si="241"/>
        <v>29.088995980552852</v>
      </c>
      <c r="BG205" s="2">
        <f t="shared" si="241"/>
        <v>28.215343111457052</v>
      </c>
      <c r="BH205" s="2">
        <f t="shared" si="241"/>
        <v>25.298200849779185</v>
      </c>
      <c r="BI205" s="2">
        <f t="shared" si="241"/>
        <v>24.949610911890911</v>
      </c>
      <c r="BJ205" s="2">
        <f t="shared" si="241"/>
        <v>23.491330485439445</v>
      </c>
      <c r="BK205" s="2">
        <f t="shared" si="241"/>
        <v>25.2850317246806</v>
      </c>
      <c r="BL205" s="2">
        <f t="shared" si="241"/>
        <v>25.694392621191021</v>
      </c>
      <c r="BM205" s="2">
        <f t="shared" si="241"/>
        <v>29.179646416000285</v>
      </c>
      <c r="BO205" s="2" t="str">
        <f t="shared" si="181"/>
        <v/>
      </c>
      <c r="BP205" s="2" t="str">
        <f t="shared" si="182"/>
        <v/>
      </c>
      <c r="BQ205" s="2" t="str">
        <f t="shared" si="183"/>
        <v/>
      </c>
      <c r="BR205" s="2" t="str">
        <f t="shared" si="184"/>
        <v/>
      </c>
      <c r="BS205" s="2" t="str">
        <f t="shared" si="185"/>
        <v/>
      </c>
      <c r="BT205" s="2" t="str">
        <f t="shared" si="186"/>
        <v/>
      </c>
      <c r="BU205" s="2" t="str">
        <f t="shared" si="187"/>
        <v/>
      </c>
      <c r="BV205" s="2" t="str">
        <f t="shared" si="188"/>
        <v/>
      </c>
      <c r="BW205" s="2" t="str">
        <f t="shared" si="189"/>
        <v/>
      </c>
      <c r="BX205" s="2" t="str">
        <f t="shared" si="190"/>
        <v/>
      </c>
      <c r="BY205" s="2" t="str">
        <f t="shared" si="191"/>
        <v/>
      </c>
      <c r="BZ205" s="2" t="str">
        <f t="shared" si="192"/>
        <v/>
      </c>
      <c r="CA205" s="2" t="str">
        <f t="shared" si="193"/>
        <v/>
      </c>
      <c r="CB205" s="2" t="str">
        <f t="shared" si="194"/>
        <v/>
      </c>
      <c r="CC205" s="2" t="str">
        <f t="shared" si="195"/>
        <v/>
      </c>
      <c r="CE205" s="2" t="str">
        <f t="shared" si="242"/>
        <v/>
      </c>
      <c r="CF205" s="2" t="str">
        <f t="shared" si="242"/>
        <v/>
      </c>
      <c r="CG205" s="2" t="str">
        <f t="shared" si="242"/>
        <v/>
      </c>
      <c r="CH205" s="2" t="str">
        <f t="shared" si="242"/>
        <v/>
      </c>
      <c r="CI205" s="2" t="str">
        <f t="shared" si="242"/>
        <v/>
      </c>
      <c r="CJ205" s="2" t="str">
        <f t="shared" si="242"/>
        <v/>
      </c>
      <c r="CK205" s="2" t="str">
        <f t="shared" si="242"/>
        <v/>
      </c>
      <c r="CL205" s="2" t="str">
        <f t="shared" si="242"/>
        <v/>
      </c>
      <c r="CM205" s="2" t="str">
        <f t="shared" si="242"/>
        <v/>
      </c>
      <c r="CN205" s="2" t="str">
        <f t="shared" si="242"/>
        <v/>
      </c>
      <c r="CO205" s="2" t="str">
        <f t="shared" si="242"/>
        <v/>
      </c>
      <c r="CP205" s="2" t="str">
        <f t="shared" si="242"/>
        <v/>
      </c>
      <c r="CQ205" s="2" t="str">
        <f t="shared" si="242"/>
        <v/>
      </c>
      <c r="CR205" s="2" t="str">
        <f t="shared" si="242"/>
        <v/>
      </c>
      <c r="CS205" s="2" t="str">
        <f t="shared" si="242"/>
        <v/>
      </c>
      <c r="CU205" s="2">
        <f t="shared" si="196"/>
        <v>27.55</v>
      </c>
      <c r="CV205" s="2">
        <f t="shared" si="197"/>
        <v>26.85</v>
      </c>
      <c r="CW205" s="2">
        <f t="shared" si="198"/>
        <v>28.9</v>
      </c>
      <c r="CX205" s="2">
        <f t="shared" si="199"/>
        <v>30</v>
      </c>
      <c r="CY205" s="2">
        <f t="shared" si="200"/>
        <v>29.7</v>
      </c>
      <c r="CZ205" s="2">
        <f t="shared" si="201"/>
        <v>27.6</v>
      </c>
      <c r="DA205" s="2">
        <f t="shared" si="202"/>
        <v>28.4</v>
      </c>
      <c r="DB205" s="2">
        <f t="shared" si="203"/>
        <v>29.65</v>
      </c>
      <c r="DC205" s="2">
        <f t="shared" si="204"/>
        <v>27.725000000000001</v>
      </c>
      <c r="DD205" s="2">
        <f t="shared" si="205"/>
        <v>24.774999999999999</v>
      </c>
      <c r="DE205" s="2">
        <f t="shared" si="206"/>
        <v>25.95</v>
      </c>
      <c r="DF205" s="2">
        <f t="shared" si="207"/>
        <v>23.213999999999999</v>
      </c>
      <c r="DG205" s="2">
        <f t="shared" si="208"/>
        <v>25.119</v>
      </c>
      <c r="DH205" s="2">
        <f t="shared" si="209"/>
        <v>25.256</v>
      </c>
      <c r="DI205" s="2">
        <f t="shared" si="210"/>
        <v>26.846</v>
      </c>
      <c r="DK205" s="2">
        <f t="shared" si="250"/>
        <v>92.613554006968627</v>
      </c>
      <c r="DL205" s="2">
        <f t="shared" si="250"/>
        <v>81.650414979757088</v>
      </c>
      <c r="DM205" s="2">
        <f t="shared" si="250"/>
        <v>74.986306620209064</v>
      </c>
      <c r="DN205" s="2">
        <f t="shared" si="250"/>
        <v>97.54574521243552</v>
      </c>
      <c r="DO205" s="2">
        <f t="shared" si="250"/>
        <v>90.977114164904847</v>
      </c>
      <c r="DP205" s="2">
        <f t="shared" si="250"/>
        <v>78.59112578667316</v>
      </c>
      <c r="DQ205" s="2">
        <f t="shared" si="250"/>
        <v>82.688553307157974</v>
      </c>
      <c r="DR205" s="2">
        <f t="shared" si="250"/>
        <v>83.859385382059799</v>
      </c>
      <c r="DS205" s="2">
        <f t="shared" si="250"/>
        <v>80.269631782945737</v>
      </c>
      <c r="DT205" s="2">
        <f t="shared" si="250"/>
        <v>78.721123355751814</v>
      </c>
      <c r="DU205" s="2">
        <f t="shared" si="250"/>
        <v>66.905161149825787</v>
      </c>
      <c r="DV205" s="2">
        <f t="shared" si="250"/>
        <v>78.327688915735408</v>
      </c>
      <c r="DW205" s="2">
        <f t="shared" si="250"/>
        <v>69.959689076814655</v>
      </c>
      <c r="DX205" s="2">
        <f t="shared" si="250"/>
        <v>88.755229235880392</v>
      </c>
      <c r="DY205" s="2">
        <f t="shared" si="250"/>
        <v>81.445421052631588</v>
      </c>
      <c r="EA205" s="2">
        <f t="shared" si="239"/>
        <v>28.213291596164691</v>
      </c>
      <c r="EB205" s="2">
        <f t="shared" si="239"/>
        <v>25.986611867158377</v>
      </c>
      <c r="EC205" s="2">
        <f t="shared" si="239"/>
        <v>30.251484054944179</v>
      </c>
      <c r="ED205" s="2">
        <f t="shared" si="239"/>
        <v>27.960180407663799</v>
      </c>
      <c r="EE205" s="2">
        <f t="shared" si="239"/>
        <v>28.482211444248488</v>
      </c>
      <c r="EF205" s="2">
        <f t="shared" si="238"/>
        <v>28.515552629589497</v>
      </c>
      <c r="EG205" s="2">
        <f t="shared" si="238"/>
        <v>27.380550693793772</v>
      </c>
      <c r="EH205" s="2">
        <f t="shared" si="238"/>
        <v>29.668532049531098</v>
      </c>
      <c r="EI205" s="2">
        <f t="shared" si="238"/>
        <v>27.420065798996685</v>
      </c>
      <c r="EJ205" s="2">
        <f t="shared" si="238"/>
        <v>24.333614925803889</v>
      </c>
      <c r="EK205" s="2">
        <f t="shared" si="211"/>
        <v>22.485922417688187</v>
      </c>
      <c r="EL205" s="2">
        <f t="shared" si="178"/>
        <v>22.840419622723896</v>
      </c>
      <c r="EM205" s="2">
        <f t="shared" si="178"/>
        <v>25.033913968238082</v>
      </c>
      <c r="EN205" s="2">
        <f t="shared" si="178"/>
        <v>25.45475721223605</v>
      </c>
      <c r="EO205" s="2">
        <f t="shared" si="178"/>
        <v>31.473389557459772</v>
      </c>
      <c r="EQ205" s="2">
        <f t="shared" si="251"/>
        <v>28.864273912097712</v>
      </c>
      <c r="ER205" s="2">
        <f t="shared" si="251"/>
        <v>27.015423869811674</v>
      </c>
      <c r="ES205" s="2">
        <f t="shared" si="251"/>
        <v>28.858457171493924</v>
      </c>
      <c r="ET205" s="2">
        <f t="shared" si="251"/>
        <v>29.766957919076745</v>
      </c>
      <c r="EU205" s="2">
        <f t="shared" si="251"/>
        <v>29.545098890471309</v>
      </c>
      <c r="EV205" s="2">
        <f t="shared" si="251"/>
        <v>29.097442931459906</v>
      </c>
      <c r="EW205" s="2">
        <f t="shared" si="251"/>
        <v>28.033193046107833</v>
      </c>
      <c r="EX205" s="2">
        <f t="shared" si="251"/>
        <v>29.017898784735202</v>
      </c>
      <c r="EY205" s="2">
        <f t="shared" si="251"/>
        <v>28.319458683903903</v>
      </c>
      <c r="EZ205" s="2">
        <f t="shared" si="251"/>
        <v>25.431510717405455</v>
      </c>
      <c r="FA205" s="2">
        <f t="shared" si="251"/>
        <v>25.328184207360742</v>
      </c>
      <c r="FB205" s="2">
        <f t="shared" si="251"/>
        <v>23.59862432746251</v>
      </c>
      <c r="FC205" s="2">
        <f t="shared" si="251"/>
        <v>25.327830701964238</v>
      </c>
      <c r="FD205" s="2">
        <f t="shared" si="251"/>
        <v>25.733740998070061</v>
      </c>
      <c r="FE205" s="2">
        <f t="shared" si="251"/>
        <v>28.761364052611817</v>
      </c>
      <c r="FG205" s="2">
        <f t="shared" si="252"/>
        <v>0.99999677002002718</v>
      </c>
      <c r="FH205" s="2">
        <f t="shared" si="252"/>
        <v>0.99999705732853161</v>
      </c>
      <c r="FI205" s="2">
        <f t="shared" si="252"/>
        <v>0.99999652014713214</v>
      </c>
      <c r="FJ205" s="2">
        <f t="shared" si="252"/>
        <v>0.99999623567446427</v>
      </c>
      <c r="FK205" s="2">
        <f t="shared" si="252"/>
        <v>0.99999590266934613</v>
      </c>
      <c r="FL205" s="2">
        <f t="shared" si="252"/>
        <v>0.99999615881557946</v>
      </c>
      <c r="FM205" s="2">
        <f t="shared" si="252"/>
        <v>0.99999606851839984</v>
      </c>
      <c r="FN205" s="2">
        <f t="shared" si="252"/>
        <v>0.99999567267089562</v>
      </c>
      <c r="FO205" s="2">
        <f t="shared" si="252"/>
        <v>0.9999957639188034</v>
      </c>
      <c r="FP205" s="2">
        <f t="shared" si="252"/>
        <v>0.99999562753212667</v>
      </c>
      <c r="FQ205" s="2">
        <f t="shared" si="252"/>
        <v>0.99999544773294602</v>
      </c>
      <c r="FR205" s="2">
        <f t="shared" si="252"/>
        <v>0.99999532024141835</v>
      </c>
      <c r="FS205" s="2">
        <f t="shared" si="252"/>
        <v>0.99999538213344574</v>
      </c>
      <c r="FT205" s="2">
        <f t="shared" si="252"/>
        <v>0.99999602951062949</v>
      </c>
      <c r="FU205" s="2">
        <f t="shared" si="252"/>
        <v>0.99999490010843106</v>
      </c>
      <c r="FW205" s="2">
        <f t="shared" si="243"/>
        <v>0.88288222450398868</v>
      </c>
      <c r="FX205" s="2">
        <f t="shared" si="243"/>
        <v>0.90114610093484748</v>
      </c>
      <c r="FY205" s="2">
        <f t="shared" si="243"/>
        <v>0.89666732634385538</v>
      </c>
      <c r="FZ205" s="2">
        <f t="shared" si="243"/>
        <v>0.89616135935663721</v>
      </c>
      <c r="GA205" s="2">
        <f t="shared" si="243"/>
        <v>0.8803211363930783</v>
      </c>
      <c r="GB205" s="2">
        <f t="shared" si="243"/>
        <v>0.88170577092038627</v>
      </c>
      <c r="GC205" s="2">
        <f t="shared" si="243"/>
        <v>0.88620737139641659</v>
      </c>
      <c r="GD205" s="2">
        <f t="shared" si="243"/>
        <v>0.89108657980612127</v>
      </c>
      <c r="GE205" s="2">
        <f t="shared" si="243"/>
        <v>0.88398902276136448</v>
      </c>
      <c r="GF205" s="2">
        <f t="shared" si="243"/>
        <v>0.87836033594338103</v>
      </c>
      <c r="GG205" s="2">
        <f t="shared" si="243"/>
        <v>0.86673447706922457</v>
      </c>
      <c r="GH205" s="2">
        <f t="shared" si="243"/>
        <v>0.85814713575961199</v>
      </c>
      <c r="GI205" s="2">
        <f t="shared" si="243"/>
        <v>0.85367815580719852</v>
      </c>
      <c r="GJ205" s="2">
        <f t="shared" si="243"/>
        <v>0.85805730389679225</v>
      </c>
      <c r="GK205" s="2">
        <f t="shared" si="243"/>
        <v>0.84586151173759061</v>
      </c>
      <c r="GM205" s="92">
        <f t="shared" si="244"/>
        <v>0</v>
      </c>
      <c r="GN205" s="92">
        <f t="shared" si="244"/>
        <v>0</v>
      </c>
      <c r="GO205" s="92">
        <f t="shared" si="244"/>
        <v>0</v>
      </c>
      <c r="GP205" s="92">
        <f t="shared" si="244"/>
        <v>0</v>
      </c>
      <c r="GQ205" s="92">
        <f t="shared" si="244"/>
        <v>0</v>
      </c>
      <c r="GR205" s="92">
        <f t="shared" si="244"/>
        <v>0</v>
      </c>
      <c r="GS205" s="92">
        <f t="shared" si="244"/>
        <v>0</v>
      </c>
      <c r="GT205" s="92">
        <f t="shared" si="244"/>
        <v>0</v>
      </c>
      <c r="GU205" s="92">
        <f t="shared" si="244"/>
        <v>0</v>
      </c>
      <c r="GV205" s="92">
        <f t="shared" si="244"/>
        <v>0</v>
      </c>
      <c r="GW205" s="92">
        <f t="shared" si="244"/>
        <v>0</v>
      </c>
      <c r="GX205" s="92">
        <f t="shared" si="244"/>
        <v>0</v>
      </c>
      <c r="GY205" s="92">
        <f t="shared" si="244"/>
        <v>0</v>
      </c>
      <c r="GZ205" s="92">
        <f t="shared" si="244"/>
        <v>0</v>
      </c>
      <c r="HA205" s="92">
        <f t="shared" si="244"/>
        <v>0</v>
      </c>
      <c r="HC205" s="92">
        <f t="shared" si="180"/>
        <v>0</v>
      </c>
      <c r="HD205" s="92">
        <f t="shared" si="180"/>
        <v>0</v>
      </c>
      <c r="HE205" s="92">
        <f t="shared" si="180"/>
        <v>0</v>
      </c>
      <c r="HF205" s="92">
        <f t="shared" si="180"/>
        <v>0</v>
      </c>
      <c r="HG205" s="92">
        <f t="shared" si="180"/>
        <v>0</v>
      </c>
      <c r="HH205" s="92">
        <f t="shared" si="180"/>
        <v>0</v>
      </c>
      <c r="HI205" s="92">
        <f t="shared" si="240"/>
        <v>0</v>
      </c>
      <c r="HJ205" s="92">
        <f t="shared" si="240"/>
        <v>0</v>
      </c>
      <c r="HK205" s="92">
        <f t="shared" si="240"/>
        <v>0</v>
      </c>
      <c r="HL205" s="92">
        <f t="shared" si="240"/>
        <v>0</v>
      </c>
      <c r="HM205" s="92">
        <f t="shared" si="240"/>
        <v>0</v>
      </c>
      <c r="HN205" s="92">
        <f t="shared" si="240"/>
        <v>0</v>
      </c>
      <c r="HO205" s="92">
        <f t="shared" si="225"/>
        <v>0</v>
      </c>
      <c r="HP205" s="92">
        <f t="shared" si="225"/>
        <v>0</v>
      </c>
      <c r="HQ205" s="92">
        <f t="shared" si="225"/>
        <v>0</v>
      </c>
      <c r="HS205" s="92">
        <f t="shared" si="245"/>
        <v>6.1461745529374688E-46</v>
      </c>
      <c r="HT205" s="92">
        <f t="shared" si="245"/>
        <v>9.9955801422722886E-47</v>
      </c>
      <c r="HU205" s="92">
        <f t="shared" si="245"/>
        <v>4.6364168321643643E-57</v>
      </c>
      <c r="HV205" s="92">
        <f t="shared" si="245"/>
        <v>2.4145799626904507E-68</v>
      </c>
      <c r="HW205" s="92">
        <f t="shared" si="245"/>
        <v>1.2095677922413296E-62</v>
      </c>
      <c r="HX205" s="92">
        <f t="shared" si="245"/>
        <v>3.1318991450386895E-59</v>
      </c>
      <c r="HY205" s="92">
        <f t="shared" si="245"/>
        <v>9.9870037492773598E-64</v>
      </c>
      <c r="HZ205" s="92">
        <f t="shared" si="245"/>
        <v>3.5179962970557103E-72</v>
      </c>
      <c r="IA205" s="92">
        <f t="shared" si="245"/>
        <v>5.3380513456939435E-64</v>
      </c>
      <c r="IB205" s="92">
        <f t="shared" si="245"/>
        <v>5.4014877738667896E-62</v>
      </c>
      <c r="IC205" s="92">
        <f t="shared" si="245"/>
        <v>2.0094632747554669E-62</v>
      </c>
      <c r="ID205" s="92">
        <f t="shared" si="245"/>
        <v>4.0126235818543384E-62</v>
      </c>
      <c r="IE205" s="92">
        <f t="shared" si="245"/>
        <v>1.4371445051854539E-51</v>
      </c>
      <c r="IF205" s="92">
        <f t="shared" si="245"/>
        <v>3.6780082434604066E-48</v>
      </c>
      <c r="IG205" s="92">
        <f t="shared" si="245"/>
        <v>9.1242404392619123E-54</v>
      </c>
      <c r="II205" s="92">
        <f t="shared" si="246"/>
        <v>9.3827764951859074E-8</v>
      </c>
      <c r="IJ205" s="92">
        <f t="shared" si="246"/>
        <v>1.3930369480427171E-8</v>
      </c>
      <c r="IK205" s="92">
        <f t="shared" si="246"/>
        <v>6.2629517196300008E-10</v>
      </c>
      <c r="IL205" s="92">
        <f t="shared" si="246"/>
        <v>1.8733537437608231E-11</v>
      </c>
      <c r="IM205" s="92">
        <f t="shared" si="246"/>
        <v>8.9696132588381031E-10</v>
      </c>
      <c r="IN205" s="92">
        <f t="shared" si="246"/>
        <v>2.705614300651685E-9</v>
      </c>
      <c r="IO205" s="92">
        <f t="shared" si="246"/>
        <v>6.0387411171428696E-10</v>
      </c>
      <c r="IP205" s="92">
        <f t="shared" si="246"/>
        <v>2.342356159249317E-11</v>
      </c>
      <c r="IQ205" s="92">
        <f t="shared" si="246"/>
        <v>8.2946937826816738E-10</v>
      </c>
      <c r="IR205" s="92">
        <f t="shared" si="246"/>
        <v>2.8742651019265379E-9</v>
      </c>
      <c r="IS205" s="92">
        <f t="shared" si="246"/>
        <v>5.7183628646536032E-9</v>
      </c>
      <c r="IT205" s="92">
        <f t="shared" si="246"/>
        <v>1.2859010819029348E-8</v>
      </c>
      <c r="IU205" s="92">
        <f t="shared" si="246"/>
        <v>2.6187415969613223E-7</v>
      </c>
      <c r="IV205" s="92">
        <f t="shared" si="246"/>
        <v>3.4006003164964681E-3</v>
      </c>
      <c r="IW205" s="92">
        <f t="shared" si="246"/>
        <v>4.6576376341346114E-6</v>
      </c>
      <c r="IY205" s="92">
        <f t="shared" si="247"/>
        <v>9.3827764951859074E-8</v>
      </c>
      <c r="IZ205" s="92">
        <f t="shared" si="247"/>
        <v>1.3930369480427171E-8</v>
      </c>
      <c r="JA205" s="92">
        <f t="shared" si="247"/>
        <v>6.2629517196300008E-10</v>
      </c>
      <c r="JB205" s="92">
        <f t="shared" si="247"/>
        <v>1.8733537437608231E-11</v>
      </c>
      <c r="JC205" s="92">
        <f t="shared" si="247"/>
        <v>8.9696132588381031E-10</v>
      </c>
      <c r="JD205" s="92">
        <f t="shared" si="247"/>
        <v>2.705614300651685E-9</v>
      </c>
      <c r="JE205" s="92">
        <f t="shared" si="247"/>
        <v>6.0387411171428696E-10</v>
      </c>
      <c r="JF205" s="92">
        <f t="shared" si="247"/>
        <v>2.342356159249317E-11</v>
      </c>
      <c r="JG205" s="92">
        <f t="shared" si="247"/>
        <v>8.2946937826816738E-10</v>
      </c>
      <c r="JH205" s="92">
        <f t="shared" si="247"/>
        <v>2.8742651019265379E-9</v>
      </c>
      <c r="JI205" s="92">
        <f t="shared" si="247"/>
        <v>5.7183628646536032E-9</v>
      </c>
      <c r="JJ205" s="92">
        <f t="shared" si="247"/>
        <v>1.2859010819029348E-8</v>
      </c>
      <c r="JK205" s="92">
        <f t="shared" si="247"/>
        <v>2.6187415969613223E-7</v>
      </c>
      <c r="JL205" s="92">
        <f t="shared" si="247"/>
        <v>3.4006003164964681E-3</v>
      </c>
      <c r="JM205" s="92">
        <f t="shared" si="247"/>
        <v>4.6576376341346114E-6</v>
      </c>
    </row>
    <row r="206" spans="2:273" x14ac:dyDescent="0.25">
      <c r="B206" s="2">
        <v>179</v>
      </c>
      <c r="C206" s="37">
        <v>28.85</v>
      </c>
      <c r="D206" s="37">
        <v>27.425000000000001</v>
      </c>
      <c r="E206" s="37">
        <v>29.225000000000001</v>
      </c>
      <c r="F206" s="37">
        <v>29.9</v>
      </c>
      <c r="G206" s="37">
        <v>29.05</v>
      </c>
      <c r="H206" s="37">
        <v>29.6</v>
      </c>
      <c r="I206" s="37">
        <v>28.55</v>
      </c>
      <c r="J206" s="37">
        <v>29.4</v>
      </c>
      <c r="K206" s="37">
        <v>29.675000000000001</v>
      </c>
      <c r="L206" s="37">
        <v>25.625</v>
      </c>
      <c r="M206" s="37">
        <v>25.675000000000001</v>
      </c>
      <c r="N206" s="37">
        <v>23.594999999999999</v>
      </c>
      <c r="O206" s="37">
        <v>23.167000000000002</v>
      </c>
      <c r="P206" s="37">
        <v>26.949000000000002</v>
      </c>
      <c r="Q206" s="37">
        <v>28.154</v>
      </c>
      <c r="S206" s="4">
        <f t="shared" si="248"/>
        <v>28.70277988290777</v>
      </c>
      <c r="T206" s="4">
        <f t="shared" si="248"/>
        <v>26.785675561429141</v>
      </c>
      <c r="U206" s="4">
        <f t="shared" si="248"/>
        <v>28.888275628787099</v>
      </c>
      <c r="V206" s="4">
        <f t="shared" si="248"/>
        <v>29.493288696680381</v>
      </c>
      <c r="W206" s="4">
        <f t="shared" si="248"/>
        <v>29.324832653121121</v>
      </c>
      <c r="X206" s="4">
        <f t="shared" si="248"/>
        <v>28.937357554236673</v>
      </c>
      <c r="Y206" s="4">
        <f t="shared" si="248"/>
        <v>27.852119138336032</v>
      </c>
      <c r="Z206" s="4">
        <f t="shared" si="248"/>
        <v>28.961363505351642</v>
      </c>
      <c r="AA206" s="4">
        <f t="shared" si="248"/>
        <v>28.084088089332454</v>
      </c>
      <c r="AB206" s="4">
        <f t="shared" si="248"/>
        <v>25.15936524322975</v>
      </c>
      <c r="AC206" s="4">
        <f t="shared" si="248"/>
        <v>24.823244195858916</v>
      </c>
      <c r="AD206" s="4">
        <f t="shared" si="248"/>
        <v>23.339392384959464</v>
      </c>
      <c r="AE206" s="4">
        <f t="shared" si="248"/>
        <v>25.158476732291401</v>
      </c>
      <c r="AF206" s="4">
        <f t="shared" si="248"/>
        <v>25.569750962605177</v>
      </c>
      <c r="AG206" s="4">
        <f t="shared" si="248"/>
        <v>28.986785597213967</v>
      </c>
      <c r="AI206" s="4">
        <f t="shared" si="249"/>
        <v>0.14722011709223182</v>
      </c>
      <c r="AJ206" s="4">
        <f t="shared" si="249"/>
        <v>0.63932443857085985</v>
      </c>
      <c r="AK206" s="4">
        <f t="shared" si="249"/>
        <v>0.33672437121290244</v>
      </c>
      <c r="AL206" s="4">
        <f t="shared" si="249"/>
        <v>0.40671130331961791</v>
      </c>
      <c r="AM206" s="4">
        <f t="shared" si="249"/>
        <v>-0.27483265312111982</v>
      </c>
      <c r="AN206" s="4">
        <f t="shared" si="249"/>
        <v>0.66264244576332842</v>
      </c>
      <c r="AO206" s="4">
        <f t="shared" si="249"/>
        <v>0.69788086166396823</v>
      </c>
      <c r="AP206" s="4">
        <f t="shared" si="249"/>
        <v>0.43863649464835675</v>
      </c>
      <c r="AQ206" s="4">
        <f t="shared" si="249"/>
        <v>1.5909119106675469</v>
      </c>
      <c r="AR206" s="4">
        <f t="shared" si="249"/>
        <v>0.46563475677024968</v>
      </c>
      <c r="AS206" s="4">
        <f t="shared" si="249"/>
        <v>0.85175580414108509</v>
      </c>
      <c r="AT206" s="4">
        <f t="shared" si="249"/>
        <v>0.25560761504053531</v>
      </c>
      <c r="AU206" s="4">
        <f t="shared" si="249"/>
        <v>-1.9914767322913995</v>
      </c>
      <c r="AV206" s="4">
        <f t="shared" si="249"/>
        <v>1.3792490373948247</v>
      </c>
      <c r="AW206" s="4">
        <f t="shared" si="249"/>
        <v>-0.83278559721396661</v>
      </c>
      <c r="AY206" s="2">
        <f t="shared" si="241"/>
        <v>28.702779882907762</v>
      </c>
      <c r="AZ206" s="2">
        <f t="shared" si="241"/>
        <v>26.785675561429127</v>
      </c>
      <c r="BA206" s="2">
        <f t="shared" si="241"/>
        <v>28.888275628787099</v>
      </c>
      <c r="BB206" s="2">
        <f t="shared" si="241"/>
        <v>29.493288696680381</v>
      </c>
      <c r="BC206" s="2">
        <f t="shared" si="241"/>
        <v>29.324832653121121</v>
      </c>
      <c r="BD206" s="2">
        <f t="shared" si="241"/>
        <v>28.937357554236669</v>
      </c>
      <c r="BE206" s="2">
        <f t="shared" si="241"/>
        <v>27.852119138336032</v>
      </c>
      <c r="BF206" s="2">
        <f t="shared" si="241"/>
        <v>28.961363505351642</v>
      </c>
      <c r="BG206" s="2">
        <f t="shared" si="241"/>
        <v>28.084088089332454</v>
      </c>
      <c r="BH206" s="2">
        <f t="shared" si="241"/>
        <v>25.159365243229743</v>
      </c>
      <c r="BI206" s="2">
        <f t="shared" si="241"/>
        <v>24.823244195858887</v>
      </c>
      <c r="BJ206" s="2">
        <f t="shared" si="241"/>
        <v>23.339392384959336</v>
      </c>
      <c r="BK206" s="2">
        <f t="shared" si="241"/>
        <v>25.158476732253206</v>
      </c>
      <c r="BL206" s="2">
        <f t="shared" si="241"/>
        <v>25.569739890333139</v>
      </c>
      <c r="BM206" s="2">
        <f t="shared" si="241"/>
        <v>28.986784943195694</v>
      </c>
      <c r="BO206" s="2" t="str">
        <f t="shared" si="181"/>
        <v/>
      </c>
      <c r="BP206" s="2" t="str">
        <f t="shared" si="182"/>
        <v/>
      </c>
      <c r="BQ206" s="2" t="str">
        <f t="shared" si="183"/>
        <v/>
      </c>
      <c r="BR206" s="2" t="str">
        <f t="shared" si="184"/>
        <v/>
      </c>
      <c r="BS206" s="2" t="str">
        <f t="shared" si="185"/>
        <v/>
      </c>
      <c r="BT206" s="2" t="str">
        <f t="shared" si="186"/>
        <v/>
      </c>
      <c r="BU206" s="2" t="str">
        <f t="shared" si="187"/>
        <v/>
      </c>
      <c r="BV206" s="2" t="str">
        <f t="shared" si="188"/>
        <v/>
      </c>
      <c r="BW206" s="2" t="str">
        <f t="shared" si="189"/>
        <v/>
      </c>
      <c r="BX206" s="2" t="str">
        <f t="shared" si="190"/>
        <v/>
      </c>
      <c r="BY206" s="2" t="str">
        <f t="shared" si="191"/>
        <v/>
      </c>
      <c r="BZ206" s="2" t="str">
        <f t="shared" si="192"/>
        <v/>
      </c>
      <c r="CA206" s="2" t="str">
        <f t="shared" si="193"/>
        <v/>
      </c>
      <c r="CB206" s="2" t="str">
        <f t="shared" si="194"/>
        <v/>
      </c>
      <c r="CC206" s="2" t="str">
        <f t="shared" si="195"/>
        <v/>
      </c>
      <c r="CE206" s="2" t="str">
        <f t="shared" si="242"/>
        <v/>
      </c>
      <c r="CF206" s="2" t="str">
        <f t="shared" si="242"/>
        <v/>
      </c>
      <c r="CG206" s="2" t="str">
        <f t="shared" si="242"/>
        <v/>
      </c>
      <c r="CH206" s="2" t="str">
        <f t="shared" si="242"/>
        <v/>
      </c>
      <c r="CI206" s="2" t="str">
        <f t="shared" si="242"/>
        <v/>
      </c>
      <c r="CJ206" s="2" t="str">
        <f t="shared" si="242"/>
        <v/>
      </c>
      <c r="CK206" s="2" t="str">
        <f t="shared" si="242"/>
        <v/>
      </c>
      <c r="CL206" s="2" t="str">
        <f t="shared" si="242"/>
        <v/>
      </c>
      <c r="CM206" s="2" t="str">
        <f t="shared" si="242"/>
        <v/>
      </c>
      <c r="CN206" s="2" t="str">
        <f t="shared" si="242"/>
        <v/>
      </c>
      <c r="CO206" s="2" t="str">
        <f t="shared" si="242"/>
        <v/>
      </c>
      <c r="CP206" s="2" t="str">
        <f t="shared" si="242"/>
        <v/>
      </c>
      <c r="CQ206" s="2" t="str">
        <f t="shared" si="242"/>
        <v/>
      </c>
      <c r="CR206" s="2" t="str">
        <f t="shared" si="242"/>
        <v/>
      </c>
      <c r="CS206" s="2" t="str">
        <f t="shared" si="242"/>
        <v/>
      </c>
      <c r="CU206" s="2">
        <f t="shared" si="196"/>
        <v>28.85</v>
      </c>
      <c r="CV206" s="2">
        <f t="shared" si="197"/>
        <v>27.425000000000001</v>
      </c>
      <c r="CW206" s="2">
        <f t="shared" si="198"/>
        <v>29.225000000000001</v>
      </c>
      <c r="CX206" s="2">
        <f t="shared" si="199"/>
        <v>29.9</v>
      </c>
      <c r="CY206" s="2">
        <f t="shared" si="200"/>
        <v>29.05</v>
      </c>
      <c r="CZ206" s="2">
        <f t="shared" si="201"/>
        <v>29.6</v>
      </c>
      <c r="DA206" s="2">
        <f t="shared" si="202"/>
        <v>28.55</v>
      </c>
      <c r="DB206" s="2">
        <f t="shared" si="203"/>
        <v>29.4</v>
      </c>
      <c r="DC206" s="2">
        <f t="shared" si="204"/>
        <v>29.675000000000001</v>
      </c>
      <c r="DD206" s="2">
        <f t="shared" si="205"/>
        <v>25.625</v>
      </c>
      <c r="DE206" s="2">
        <f t="shared" si="206"/>
        <v>25.675000000000001</v>
      </c>
      <c r="DF206" s="2">
        <f t="shared" si="207"/>
        <v>23.594999999999999</v>
      </c>
      <c r="DG206" s="2">
        <f t="shared" si="208"/>
        <v>23.167000000000002</v>
      </c>
      <c r="DH206" s="2">
        <f t="shared" si="209"/>
        <v>26.949000000000002</v>
      </c>
      <c r="DI206" s="2">
        <f t="shared" si="210"/>
        <v>28.154</v>
      </c>
      <c r="DK206" s="2">
        <f t="shared" si="250"/>
        <v>92.894930313588844</v>
      </c>
      <c r="DL206" s="2">
        <f t="shared" si="250"/>
        <v>81.85344129554656</v>
      </c>
      <c r="DM206" s="2">
        <f t="shared" si="250"/>
        <v>75.158310104529619</v>
      </c>
      <c r="DN206" s="2">
        <f t="shared" si="250"/>
        <v>97.86761540123706</v>
      </c>
      <c r="DO206" s="2">
        <f t="shared" si="250"/>
        <v>91.258826638477785</v>
      </c>
      <c r="DP206" s="2">
        <f t="shared" si="250"/>
        <v>78.798639359317207</v>
      </c>
      <c r="DQ206" s="2">
        <f t="shared" si="250"/>
        <v>82.918264874660252</v>
      </c>
      <c r="DR206" s="2">
        <f t="shared" si="250"/>
        <v>84.063205980066442</v>
      </c>
      <c r="DS206" s="2">
        <f t="shared" si="250"/>
        <v>80.463345665961953</v>
      </c>
      <c r="DT206" s="2">
        <f t="shared" si="250"/>
        <v>78.923931069875479</v>
      </c>
      <c r="DU206" s="2">
        <f t="shared" si="250"/>
        <v>67.030261324041817</v>
      </c>
      <c r="DV206" s="2">
        <f t="shared" si="250"/>
        <v>78.524819691935946</v>
      </c>
      <c r="DW206" s="2">
        <f t="shared" si="250"/>
        <v>70.098792811839317</v>
      </c>
      <c r="DX206" s="2">
        <f t="shared" si="250"/>
        <v>89.023677740863789</v>
      </c>
      <c r="DY206" s="2">
        <f t="shared" si="250"/>
        <v>81.659368421052633</v>
      </c>
      <c r="EA206" s="2">
        <f t="shared" si="239"/>
        <v>28.113155442752397</v>
      </c>
      <c r="EB206" s="2">
        <f t="shared" si="239"/>
        <v>25.836384635427109</v>
      </c>
      <c r="EC206" s="2">
        <f t="shared" si="239"/>
        <v>30.166545505663112</v>
      </c>
      <c r="ED206" s="2">
        <f t="shared" si="239"/>
        <v>27.836122342514305</v>
      </c>
      <c r="EE206" s="2">
        <f t="shared" si="239"/>
        <v>28.365486688502568</v>
      </c>
      <c r="EF206" s="2">
        <f t="shared" si="238"/>
        <v>28.410651286445077</v>
      </c>
      <c r="EG206" s="2">
        <f t="shared" si="238"/>
        <v>27.258953112507534</v>
      </c>
      <c r="EH206" s="2">
        <f t="shared" si="238"/>
        <v>29.554334729430337</v>
      </c>
      <c r="EI206" s="2">
        <f t="shared" si="238"/>
        <v>27.268925379553927</v>
      </c>
      <c r="EJ206" s="2">
        <f t="shared" si="238"/>
        <v>24.170112370973982</v>
      </c>
      <c r="EK206" s="2">
        <f t="shared" si="211"/>
        <v>22.295321457701327</v>
      </c>
      <c r="EL206" s="2">
        <f t="shared" si="178"/>
        <v>22.67070343888847</v>
      </c>
      <c r="EM206" s="2">
        <f t="shared" si="178"/>
        <v>24.900004403034437</v>
      </c>
      <c r="EN206" s="2">
        <f t="shared" si="178"/>
        <v>25.32351357095304</v>
      </c>
      <c r="EO206" s="2">
        <f t="shared" si="178"/>
        <v>31.340168815742039</v>
      </c>
      <c r="EQ206" s="2">
        <f t="shared" si="251"/>
        <v>28.773899789034726</v>
      </c>
      <c r="ER206" s="2">
        <f t="shared" si="251"/>
        <v>26.880482697317582</v>
      </c>
      <c r="ES206" s="2">
        <f t="shared" si="251"/>
        <v>28.753770553313974</v>
      </c>
      <c r="ET206" s="2">
        <f t="shared" si="251"/>
        <v>29.668144129658316</v>
      </c>
      <c r="EU206" s="2">
        <f t="shared" si="251"/>
        <v>29.443514969261159</v>
      </c>
      <c r="EV206" s="2">
        <f t="shared" si="251"/>
        <v>29.001607275232928</v>
      </c>
      <c r="EW206" s="2">
        <f t="shared" si="251"/>
        <v>27.921359438614736</v>
      </c>
      <c r="EX206" s="2">
        <f t="shared" si="251"/>
        <v>28.895025368306669</v>
      </c>
      <c r="EY206" s="2">
        <f t="shared" si="251"/>
        <v>28.181423538022482</v>
      </c>
      <c r="EZ206" s="2">
        <f t="shared" si="251"/>
        <v>25.284061714356994</v>
      </c>
      <c r="FA206" s="2">
        <f t="shared" si="251"/>
        <v>25.177515522420876</v>
      </c>
      <c r="FB206" s="2">
        <f t="shared" si="251"/>
        <v>23.439927338008893</v>
      </c>
      <c r="FC206" s="2">
        <f t="shared" si="251"/>
        <v>25.198661055346072</v>
      </c>
      <c r="FD206" s="2">
        <f t="shared" si="251"/>
        <v>25.606622063776772</v>
      </c>
      <c r="FE206" s="2">
        <f t="shared" si="251"/>
        <v>28.595396885837889</v>
      </c>
      <c r="FG206" s="2">
        <f t="shared" si="252"/>
        <v>0.99999705422241669</v>
      </c>
      <c r="FH206" s="2">
        <f t="shared" si="252"/>
        <v>0.99999731625102928</v>
      </c>
      <c r="FI206" s="2">
        <f t="shared" si="252"/>
        <v>0.99999682633549347</v>
      </c>
      <c r="FJ206" s="2">
        <f t="shared" si="252"/>
        <v>0.99999656689317151</v>
      </c>
      <c r="FK206" s="2">
        <f t="shared" si="252"/>
        <v>0.99999626318868406</v>
      </c>
      <c r="FL206" s="2">
        <f t="shared" si="252"/>
        <v>0.99999649679698843</v>
      </c>
      <c r="FM206" s="2">
        <f t="shared" si="252"/>
        <v>0.9999964144449256</v>
      </c>
      <c r="FN206" s="2">
        <f t="shared" si="252"/>
        <v>0.99999605342744868</v>
      </c>
      <c r="FO206" s="2">
        <f t="shared" si="252"/>
        <v>0.99999613664659226</v>
      </c>
      <c r="FP206" s="2">
        <f t="shared" si="252"/>
        <v>0.9999960122603706</v>
      </c>
      <c r="FQ206" s="2">
        <f t="shared" si="252"/>
        <v>0.99999584828144017</v>
      </c>
      <c r="FR206" s="2">
        <f t="shared" si="252"/>
        <v>0.99999573200769054</v>
      </c>
      <c r="FS206" s="2">
        <f t="shared" si="252"/>
        <v>0.99999578845393666</v>
      </c>
      <c r="FT206" s="2">
        <f t="shared" si="252"/>
        <v>0.99999637886939141</v>
      </c>
      <c r="FU206" s="2">
        <f t="shared" si="252"/>
        <v>0.99999534884152252</v>
      </c>
      <c r="FW206" s="2">
        <f t="shared" si="243"/>
        <v>0.89207514339182037</v>
      </c>
      <c r="FX206" s="2">
        <f t="shared" si="243"/>
        <v>0.90905310997831257</v>
      </c>
      <c r="FY206" s="2">
        <f t="shared" si="243"/>
        <v>0.90489477005285501</v>
      </c>
      <c r="FZ206" s="2">
        <f t="shared" si="243"/>
        <v>0.90442479461561076</v>
      </c>
      <c r="GA206" s="2">
        <f t="shared" si="243"/>
        <v>0.88968996564656155</v>
      </c>
      <c r="GB206" s="2">
        <f t="shared" si="243"/>
        <v>0.89097963034443473</v>
      </c>
      <c r="GC206" s="2">
        <f t="shared" si="243"/>
        <v>0.895170279827323</v>
      </c>
      <c r="GD206" s="2">
        <f t="shared" si="243"/>
        <v>0.89970866829920504</v>
      </c>
      <c r="GE206" s="2">
        <f t="shared" si="243"/>
        <v>0.8931055842363389</v>
      </c>
      <c r="GF206" s="2">
        <f t="shared" si="243"/>
        <v>0.88786310989638062</v>
      </c>
      <c r="GG206" s="2">
        <f t="shared" si="243"/>
        <v>0.87701832510830757</v>
      </c>
      <c r="GH206" s="2">
        <f t="shared" si="243"/>
        <v>0.86899349057744124</v>
      </c>
      <c r="GI206" s="2">
        <f t="shared" si="243"/>
        <v>0.86481238720197928</v>
      </c>
      <c r="GJ206" s="2">
        <f t="shared" si="243"/>
        <v>0.86890947817312814</v>
      </c>
      <c r="GK206" s="2">
        <f t="shared" si="243"/>
        <v>0.85749125072127952</v>
      </c>
      <c r="GM206" s="92">
        <f t="shared" si="244"/>
        <v>0</v>
      </c>
      <c r="GN206" s="92">
        <f t="shared" si="244"/>
        <v>0</v>
      </c>
      <c r="GO206" s="92">
        <f t="shared" si="244"/>
        <v>0</v>
      </c>
      <c r="GP206" s="92">
        <f t="shared" si="244"/>
        <v>0</v>
      </c>
      <c r="GQ206" s="92">
        <f t="shared" si="244"/>
        <v>0</v>
      </c>
      <c r="GR206" s="92">
        <f t="shared" si="244"/>
        <v>0</v>
      </c>
      <c r="GS206" s="92">
        <f t="shared" si="244"/>
        <v>0</v>
      </c>
      <c r="GT206" s="92">
        <f t="shared" si="244"/>
        <v>0</v>
      </c>
      <c r="GU206" s="92">
        <f t="shared" si="244"/>
        <v>0</v>
      </c>
      <c r="GV206" s="92">
        <f t="shared" si="244"/>
        <v>0</v>
      </c>
      <c r="GW206" s="92">
        <f t="shared" si="244"/>
        <v>0</v>
      </c>
      <c r="GX206" s="92">
        <f t="shared" si="244"/>
        <v>0</v>
      </c>
      <c r="GY206" s="92">
        <f t="shared" si="244"/>
        <v>0</v>
      </c>
      <c r="GZ206" s="92">
        <f t="shared" si="244"/>
        <v>0</v>
      </c>
      <c r="HA206" s="92">
        <f t="shared" si="244"/>
        <v>0</v>
      </c>
      <c r="HC206" s="92">
        <f t="shared" si="180"/>
        <v>0</v>
      </c>
      <c r="HD206" s="92">
        <f t="shared" si="180"/>
        <v>0</v>
      </c>
      <c r="HE206" s="92">
        <f t="shared" si="180"/>
        <v>0</v>
      </c>
      <c r="HF206" s="92">
        <f t="shared" si="180"/>
        <v>0</v>
      </c>
      <c r="HG206" s="92">
        <f t="shared" si="180"/>
        <v>0</v>
      </c>
      <c r="HH206" s="92">
        <f t="shared" si="180"/>
        <v>0</v>
      </c>
      <c r="HI206" s="92">
        <f t="shared" si="240"/>
        <v>0</v>
      </c>
      <c r="HJ206" s="92">
        <f t="shared" si="240"/>
        <v>0</v>
      </c>
      <c r="HK206" s="92">
        <f t="shared" si="240"/>
        <v>0</v>
      </c>
      <c r="HL206" s="92">
        <f t="shared" si="240"/>
        <v>0</v>
      </c>
      <c r="HM206" s="92">
        <f t="shared" si="240"/>
        <v>0</v>
      </c>
      <c r="HN206" s="92">
        <f t="shared" si="240"/>
        <v>0</v>
      </c>
      <c r="HO206" s="92">
        <f t="shared" si="225"/>
        <v>0</v>
      </c>
      <c r="HP206" s="92">
        <f t="shared" si="225"/>
        <v>0</v>
      </c>
      <c r="HQ206" s="92">
        <f t="shared" si="225"/>
        <v>0</v>
      </c>
      <c r="HS206" s="92">
        <f t="shared" si="245"/>
        <v>1.1395633516385597E-47</v>
      </c>
      <c r="HT206" s="92">
        <f t="shared" si="245"/>
        <v>2.0091170402036167E-48</v>
      </c>
      <c r="HU206" s="92">
        <f t="shared" si="245"/>
        <v>3.7185106870769545E-59</v>
      </c>
      <c r="HV206" s="92">
        <f t="shared" si="245"/>
        <v>7.5949968412827953E-71</v>
      </c>
      <c r="HW206" s="92">
        <f t="shared" si="245"/>
        <v>5.2913896921959419E-65</v>
      </c>
      <c r="HX206" s="92">
        <f t="shared" si="245"/>
        <v>1.9270667427190282E-61</v>
      </c>
      <c r="HY206" s="92">
        <f t="shared" si="245"/>
        <v>4.5996079781646174E-66</v>
      </c>
      <c r="HZ206" s="92">
        <f t="shared" si="245"/>
        <v>8.3347796375185051E-75</v>
      </c>
      <c r="IA206" s="92">
        <f t="shared" si="245"/>
        <v>2.3967420022092497E-66</v>
      </c>
      <c r="IB206" s="92">
        <f t="shared" si="245"/>
        <v>2.7361962715673492E-64</v>
      </c>
      <c r="IC206" s="92">
        <f t="shared" si="245"/>
        <v>8.2568709658245E-65</v>
      </c>
      <c r="ID206" s="92">
        <f t="shared" si="245"/>
        <v>1.5312673260646208E-64</v>
      </c>
      <c r="IE206" s="92">
        <f t="shared" si="245"/>
        <v>1.3375781514595624E-53</v>
      </c>
      <c r="IF206" s="92">
        <f t="shared" si="245"/>
        <v>4.4560438241600753E-50</v>
      </c>
      <c r="IG206" s="92">
        <f t="shared" si="245"/>
        <v>6.3090373421424542E-56</v>
      </c>
      <c r="II206" s="92">
        <f t="shared" si="246"/>
        <v>2.3819188490640251E-8</v>
      </c>
      <c r="IJ206" s="92">
        <f t="shared" si="246"/>
        <v>3.406195614654871E-9</v>
      </c>
      <c r="IK206" s="92">
        <f t="shared" si="246"/>
        <v>1.1389639683308229E-10</v>
      </c>
      <c r="IL206" s="92">
        <f t="shared" si="246"/>
        <v>2.5134609684829572E-12</v>
      </c>
      <c r="IM206" s="92">
        <f t="shared" si="246"/>
        <v>1.4596906840046328E-10</v>
      </c>
      <c r="IN206" s="92">
        <f t="shared" si="246"/>
        <v>4.9309765383832655E-10</v>
      </c>
      <c r="IO206" s="92">
        <f t="shared" si="246"/>
        <v>9.9869307009553103E-11</v>
      </c>
      <c r="IP206" s="92">
        <f t="shared" si="246"/>
        <v>3.0423043931303003E-12</v>
      </c>
      <c r="IQ206" s="92">
        <f t="shared" si="246"/>
        <v>1.3842075939347113E-10</v>
      </c>
      <c r="IR206" s="92">
        <f t="shared" si="246"/>
        <v>5.1230318500371952E-10</v>
      </c>
      <c r="IS206" s="92">
        <f t="shared" si="246"/>
        <v>9.8813056103684525E-10</v>
      </c>
      <c r="IT206" s="92">
        <f t="shared" si="246"/>
        <v>2.2454844975488072E-9</v>
      </c>
      <c r="IU206" s="92">
        <f t="shared" si="246"/>
        <v>6.0308109051748245E-8</v>
      </c>
      <c r="IV206" s="92">
        <f t="shared" si="246"/>
        <v>2.0775090689573311E-3</v>
      </c>
      <c r="IW206" s="92">
        <f t="shared" si="246"/>
        <v>1.3846506824205769E-6</v>
      </c>
      <c r="IY206" s="92">
        <f t="shared" si="247"/>
        <v>2.3819188490640251E-8</v>
      </c>
      <c r="IZ206" s="92">
        <f t="shared" si="247"/>
        <v>3.406195614654871E-9</v>
      </c>
      <c r="JA206" s="92">
        <f t="shared" si="247"/>
        <v>1.1389639683308229E-10</v>
      </c>
      <c r="JB206" s="92">
        <f t="shared" si="247"/>
        <v>2.5134609684829572E-12</v>
      </c>
      <c r="JC206" s="92">
        <f t="shared" si="247"/>
        <v>1.4596906840046328E-10</v>
      </c>
      <c r="JD206" s="92">
        <f t="shared" si="247"/>
        <v>4.9309765383832655E-10</v>
      </c>
      <c r="JE206" s="92">
        <f t="shared" si="247"/>
        <v>9.9869307009553103E-11</v>
      </c>
      <c r="JF206" s="92">
        <f t="shared" si="247"/>
        <v>3.0423043931303003E-12</v>
      </c>
      <c r="JG206" s="92">
        <f t="shared" si="247"/>
        <v>1.3842075939347113E-10</v>
      </c>
      <c r="JH206" s="92">
        <f t="shared" si="247"/>
        <v>5.1230318500371952E-10</v>
      </c>
      <c r="JI206" s="92">
        <f t="shared" si="247"/>
        <v>9.8813056103684525E-10</v>
      </c>
      <c r="JJ206" s="92">
        <f t="shared" si="247"/>
        <v>2.2454844975488072E-9</v>
      </c>
      <c r="JK206" s="92">
        <f t="shared" si="247"/>
        <v>6.0308109051748245E-8</v>
      </c>
      <c r="JL206" s="92">
        <f t="shared" si="247"/>
        <v>2.0775090689573311E-3</v>
      </c>
      <c r="JM206" s="92">
        <f t="shared" si="247"/>
        <v>1.3846506824205769E-6</v>
      </c>
    </row>
    <row r="207" spans="2:273" x14ac:dyDescent="0.25">
      <c r="B207" s="2">
        <v>180</v>
      </c>
      <c r="C207" s="37">
        <v>29.074999999999999</v>
      </c>
      <c r="D207" s="37">
        <v>26.2</v>
      </c>
      <c r="E207" s="37">
        <v>29.975000000000001</v>
      </c>
      <c r="F207" s="37">
        <v>32.075000000000003</v>
      </c>
      <c r="G207" s="37">
        <v>30.175000000000001</v>
      </c>
      <c r="H207" s="37">
        <v>29.274999999999999</v>
      </c>
      <c r="I207" s="37">
        <v>29.725000000000001</v>
      </c>
      <c r="J207" s="37">
        <v>28.324999999999999</v>
      </c>
      <c r="K207" s="37">
        <v>29.6</v>
      </c>
      <c r="L207" s="37">
        <v>24.5</v>
      </c>
      <c r="M207" s="37">
        <v>25.524999999999999</v>
      </c>
      <c r="N207" s="37">
        <v>23.738</v>
      </c>
      <c r="O207" s="37">
        <v>24.975999999999999</v>
      </c>
      <c r="P207" s="37">
        <v>24.692</v>
      </c>
      <c r="Q207" s="37">
        <v>27.795000000000002</v>
      </c>
      <c r="S207" s="4">
        <f t="shared" si="248"/>
        <v>28.617070971633808</v>
      </c>
      <c r="T207" s="4">
        <f t="shared" si="248"/>
        <v>26.657100519463512</v>
      </c>
      <c r="U207" s="4">
        <f t="shared" si="248"/>
        <v>28.774516203929803</v>
      </c>
      <c r="V207" s="4">
        <f t="shared" si="248"/>
        <v>29.40628828200494</v>
      </c>
      <c r="W207" s="4">
        <f t="shared" si="248"/>
        <v>29.231091709631638</v>
      </c>
      <c r="X207" s="4">
        <f t="shared" si="248"/>
        <v>28.845696967685456</v>
      </c>
      <c r="Y207" s="4">
        <f t="shared" si="248"/>
        <v>27.744847306358668</v>
      </c>
      <c r="Z207" s="4">
        <f t="shared" si="248"/>
        <v>28.833991738109578</v>
      </c>
      <c r="AA207" s="4">
        <f t="shared" si="248"/>
        <v>27.952484226815564</v>
      </c>
      <c r="AB207" s="4">
        <f t="shared" si="248"/>
        <v>25.020096084817819</v>
      </c>
      <c r="AC207" s="4">
        <f t="shared" si="248"/>
        <v>24.695684543227859</v>
      </c>
      <c r="AD207" s="4">
        <f t="shared" si="248"/>
        <v>23.187139116821474</v>
      </c>
      <c r="AE207" s="4">
        <f t="shared" si="248"/>
        <v>25.031809213530021</v>
      </c>
      <c r="AF207" s="4">
        <f t="shared" si="248"/>
        <v>25.44497644993843</v>
      </c>
      <c r="AG207" s="4">
        <f t="shared" si="248"/>
        <v>28.795221542065718</v>
      </c>
      <c r="AI207" s="4">
        <f t="shared" si="249"/>
        <v>0.4579290283661912</v>
      </c>
      <c r="AJ207" s="4">
        <f t="shared" si="249"/>
        <v>-0.45710051946351271</v>
      </c>
      <c r="AK207" s="4">
        <f t="shared" si="249"/>
        <v>1.2004837960701984</v>
      </c>
      <c r="AL207" s="4">
        <f t="shared" si="249"/>
        <v>2.6687117179950626</v>
      </c>
      <c r="AM207" s="4">
        <f t="shared" si="249"/>
        <v>0.94390829036836266</v>
      </c>
      <c r="AN207" s="4">
        <f t="shared" si="249"/>
        <v>0.42930303231454303</v>
      </c>
      <c r="AO207" s="4">
        <f t="shared" si="249"/>
        <v>1.9801526936413332</v>
      </c>
      <c r="AP207" s="4">
        <f t="shared" si="249"/>
        <v>-0.50899173810957876</v>
      </c>
      <c r="AQ207" s="4">
        <f t="shared" si="249"/>
        <v>1.6475157731844376</v>
      </c>
      <c r="AR207" s="4">
        <f t="shared" si="249"/>
        <v>-0.5200960848178191</v>
      </c>
      <c r="AS207" s="4">
        <f t="shared" si="249"/>
        <v>0.82931545677213947</v>
      </c>
      <c r="AT207" s="4">
        <f t="shared" si="249"/>
        <v>0.550860883178526</v>
      </c>
      <c r="AU207" s="4">
        <f t="shared" si="249"/>
        <v>-5.5809213530022106E-2</v>
      </c>
      <c r="AV207" s="4">
        <f t="shared" si="249"/>
        <v>-0.75297644993842994</v>
      </c>
      <c r="AW207" s="4">
        <f t="shared" si="249"/>
        <v>-1.0002215420657166</v>
      </c>
      <c r="AY207" s="2">
        <f t="shared" si="241"/>
        <v>28.617070971633808</v>
      </c>
      <c r="AZ207" s="2">
        <f t="shared" si="241"/>
        <v>26.657100519463512</v>
      </c>
      <c r="BA207" s="2">
        <f t="shared" si="241"/>
        <v>28.774516203929803</v>
      </c>
      <c r="BB207" s="2">
        <f t="shared" si="241"/>
        <v>29.40628828200494</v>
      </c>
      <c r="BC207" s="2">
        <f t="shared" si="241"/>
        <v>29.231091709631638</v>
      </c>
      <c r="BD207" s="2">
        <f t="shared" si="241"/>
        <v>28.845696967685456</v>
      </c>
      <c r="BE207" s="2">
        <f t="shared" si="241"/>
        <v>27.744847306358668</v>
      </c>
      <c r="BF207" s="2">
        <f t="shared" si="241"/>
        <v>28.833991738109578</v>
      </c>
      <c r="BG207" s="2">
        <f t="shared" si="241"/>
        <v>27.952484226815564</v>
      </c>
      <c r="BH207" s="2">
        <f t="shared" si="241"/>
        <v>25.020096084817819</v>
      </c>
      <c r="BI207" s="2">
        <f t="shared" si="241"/>
        <v>24.695684543227859</v>
      </c>
      <c r="BJ207" s="2">
        <f t="shared" si="241"/>
        <v>23.187139116821466</v>
      </c>
      <c r="BK207" s="2">
        <f t="shared" si="241"/>
        <v>25.031809213527211</v>
      </c>
      <c r="BL207" s="2">
        <f t="shared" si="241"/>
        <v>25.444973650624597</v>
      </c>
      <c r="BM207" s="2">
        <f t="shared" si="241"/>
        <v>28.795221429478993</v>
      </c>
      <c r="BO207" s="2" t="str">
        <f t="shared" si="181"/>
        <v/>
      </c>
      <c r="BP207" s="2" t="str">
        <f t="shared" si="182"/>
        <v/>
      </c>
      <c r="BQ207" s="2" t="str">
        <f t="shared" si="183"/>
        <v/>
      </c>
      <c r="BR207" s="2" t="str">
        <f t="shared" si="184"/>
        <v/>
      </c>
      <c r="BS207" s="2" t="str">
        <f t="shared" si="185"/>
        <v/>
      </c>
      <c r="BT207" s="2" t="str">
        <f t="shared" si="186"/>
        <v/>
      </c>
      <c r="BU207" s="2" t="str">
        <f t="shared" si="187"/>
        <v/>
      </c>
      <c r="BV207" s="2" t="str">
        <f t="shared" si="188"/>
        <v/>
      </c>
      <c r="BW207" s="2" t="str">
        <f t="shared" si="189"/>
        <v/>
      </c>
      <c r="BX207" s="2" t="str">
        <f t="shared" si="190"/>
        <v/>
      </c>
      <c r="BY207" s="2" t="str">
        <f t="shared" si="191"/>
        <v/>
      </c>
      <c r="BZ207" s="2" t="str">
        <f t="shared" si="192"/>
        <v/>
      </c>
      <c r="CA207" s="2" t="str">
        <f t="shared" si="193"/>
        <v/>
      </c>
      <c r="CB207" s="2" t="str">
        <f t="shared" si="194"/>
        <v/>
      </c>
      <c r="CC207" s="2" t="str">
        <f t="shared" si="195"/>
        <v/>
      </c>
      <c r="CE207" s="2" t="str">
        <f t="shared" si="242"/>
        <v/>
      </c>
      <c r="CF207" s="2" t="str">
        <f t="shared" si="242"/>
        <v/>
      </c>
      <c r="CG207" s="2" t="str">
        <f t="shared" si="242"/>
        <v/>
      </c>
      <c r="CH207" s="2" t="str">
        <f t="shared" si="242"/>
        <v/>
      </c>
      <c r="CI207" s="2" t="str">
        <f t="shared" si="242"/>
        <v/>
      </c>
      <c r="CJ207" s="2" t="str">
        <f t="shared" si="242"/>
        <v/>
      </c>
      <c r="CK207" s="2" t="str">
        <f t="shared" si="242"/>
        <v/>
      </c>
      <c r="CL207" s="2" t="str">
        <f t="shared" si="242"/>
        <v/>
      </c>
      <c r="CM207" s="2" t="str">
        <f t="shared" si="242"/>
        <v/>
      </c>
      <c r="CN207" s="2" t="str">
        <f t="shared" si="242"/>
        <v/>
      </c>
      <c r="CO207" s="2" t="str">
        <f t="shared" si="242"/>
        <v/>
      </c>
      <c r="CP207" s="2" t="str">
        <f t="shared" si="242"/>
        <v/>
      </c>
      <c r="CQ207" s="2" t="str">
        <f t="shared" si="242"/>
        <v/>
      </c>
      <c r="CR207" s="2" t="str">
        <f t="shared" si="242"/>
        <v/>
      </c>
      <c r="CS207" s="2" t="str">
        <f t="shared" si="242"/>
        <v/>
      </c>
      <c r="CU207" s="2">
        <f t="shared" si="196"/>
        <v>29.074999999999999</v>
      </c>
      <c r="CV207" s="2">
        <f t="shared" si="197"/>
        <v>26.2</v>
      </c>
      <c r="CW207" s="2">
        <f t="shared" si="198"/>
        <v>29.975000000000001</v>
      </c>
      <c r="CX207" s="2">
        <f t="shared" si="199"/>
        <v>32.075000000000003</v>
      </c>
      <c r="CY207" s="2">
        <f t="shared" si="200"/>
        <v>30.175000000000001</v>
      </c>
      <c r="CZ207" s="2">
        <f t="shared" si="201"/>
        <v>29.274999999999999</v>
      </c>
      <c r="DA207" s="2">
        <f t="shared" si="202"/>
        <v>29.725000000000001</v>
      </c>
      <c r="DB207" s="2">
        <f t="shared" si="203"/>
        <v>28.324999999999999</v>
      </c>
      <c r="DC207" s="2">
        <f t="shared" si="204"/>
        <v>29.6</v>
      </c>
      <c r="DD207" s="2">
        <f t="shared" si="205"/>
        <v>24.5</v>
      </c>
      <c r="DE207" s="2">
        <f t="shared" si="206"/>
        <v>25.524999999999999</v>
      </c>
      <c r="DF207" s="2">
        <f t="shared" si="207"/>
        <v>23.738</v>
      </c>
      <c r="DG207" s="2">
        <f t="shared" si="208"/>
        <v>24.975999999999999</v>
      </c>
      <c r="DH207" s="2">
        <f t="shared" si="209"/>
        <v>24.692</v>
      </c>
      <c r="DI207" s="2">
        <f t="shared" si="210"/>
        <v>27.795000000000002</v>
      </c>
      <c r="DK207" s="2">
        <f t="shared" si="250"/>
        <v>93.176306620209047</v>
      </c>
      <c r="DL207" s="2">
        <f t="shared" si="250"/>
        <v>82.056467611336032</v>
      </c>
      <c r="DM207" s="2">
        <f t="shared" si="250"/>
        <v>75.330313588850174</v>
      </c>
      <c r="DN207" s="2">
        <f t="shared" si="250"/>
        <v>98.189485590038629</v>
      </c>
      <c r="DO207" s="2">
        <f t="shared" si="250"/>
        <v>91.540539112050723</v>
      </c>
      <c r="DP207" s="2">
        <f t="shared" si="250"/>
        <v>79.006152931961225</v>
      </c>
      <c r="DQ207" s="2">
        <f t="shared" si="250"/>
        <v>83.147976442162502</v>
      </c>
      <c r="DR207" s="2">
        <f t="shared" si="250"/>
        <v>84.267026578073086</v>
      </c>
      <c r="DS207" s="2">
        <f t="shared" si="250"/>
        <v>80.657059548978154</v>
      </c>
      <c r="DT207" s="2">
        <f t="shared" si="250"/>
        <v>79.12673878399913</v>
      </c>
      <c r="DU207" s="2">
        <f t="shared" si="250"/>
        <v>67.155361498257847</v>
      </c>
      <c r="DV207" s="2">
        <f t="shared" si="250"/>
        <v>78.721950468136498</v>
      </c>
      <c r="DW207" s="2">
        <f t="shared" si="250"/>
        <v>70.237896546863979</v>
      </c>
      <c r="DX207" s="2">
        <f t="shared" si="250"/>
        <v>89.292126245847186</v>
      </c>
      <c r="DY207" s="2">
        <f t="shared" si="250"/>
        <v>81.873315789473679</v>
      </c>
      <c r="EA207" s="2">
        <f t="shared" si="239"/>
        <v>28.0130192893401</v>
      </c>
      <c r="EB207" s="2">
        <f t="shared" si="239"/>
        <v>25.686157403695837</v>
      </c>
      <c r="EC207" s="2">
        <f t="shared" si="239"/>
        <v>30.081606956382046</v>
      </c>
      <c r="ED207" s="2">
        <f t="shared" si="239"/>
        <v>27.71206427736481</v>
      </c>
      <c r="EE207" s="2">
        <f t="shared" si="239"/>
        <v>28.248761932756647</v>
      </c>
      <c r="EF207" s="2">
        <f t="shared" si="238"/>
        <v>28.305749943300658</v>
      </c>
      <c r="EG207" s="2">
        <f t="shared" si="238"/>
        <v>27.137355531221296</v>
      </c>
      <c r="EH207" s="2">
        <f t="shared" si="238"/>
        <v>29.440137409329576</v>
      </c>
      <c r="EI207" s="2">
        <f t="shared" si="238"/>
        <v>27.117784960111173</v>
      </c>
      <c r="EJ207" s="2">
        <f t="shared" si="238"/>
        <v>24.006609816144074</v>
      </c>
      <c r="EK207" s="2">
        <f t="shared" si="211"/>
        <v>22.104720497714474</v>
      </c>
      <c r="EL207" s="2">
        <f t="shared" si="178"/>
        <v>22.500987255053044</v>
      </c>
      <c r="EM207" s="2">
        <f t="shared" si="178"/>
        <v>24.766094837830792</v>
      </c>
      <c r="EN207" s="2">
        <f t="shared" si="178"/>
        <v>25.192269929670029</v>
      </c>
      <c r="EO207" s="2">
        <f t="shared" si="178"/>
        <v>31.206948074024311</v>
      </c>
      <c r="EQ207" s="2">
        <f t="shared" si="251"/>
        <v>28.683525665971739</v>
      </c>
      <c r="ER207" s="2">
        <f t="shared" si="251"/>
        <v>26.745541524823491</v>
      </c>
      <c r="ES207" s="2">
        <f t="shared" si="251"/>
        <v>28.649083935134023</v>
      </c>
      <c r="ET207" s="2">
        <f t="shared" si="251"/>
        <v>29.569330340239887</v>
      </c>
      <c r="EU207" s="2">
        <f t="shared" si="251"/>
        <v>29.341931048051013</v>
      </c>
      <c r="EV207" s="2">
        <f t="shared" si="251"/>
        <v>28.905771619005947</v>
      </c>
      <c r="EW207" s="2">
        <f t="shared" si="251"/>
        <v>27.809525831121636</v>
      </c>
      <c r="EX207" s="2">
        <f t="shared" si="251"/>
        <v>28.772151951878136</v>
      </c>
      <c r="EY207" s="2">
        <f t="shared" si="251"/>
        <v>28.043388392141061</v>
      </c>
      <c r="EZ207" s="2">
        <f t="shared" si="251"/>
        <v>25.136612711308537</v>
      </c>
      <c r="FA207" s="2">
        <f t="shared" si="251"/>
        <v>25.02684683748101</v>
      </c>
      <c r="FB207" s="2">
        <f t="shared" si="251"/>
        <v>23.281230348555273</v>
      </c>
      <c r="FC207" s="2">
        <f t="shared" si="251"/>
        <v>25.069491408727909</v>
      </c>
      <c r="FD207" s="2">
        <f t="shared" si="251"/>
        <v>25.479503129483486</v>
      </c>
      <c r="FE207" s="2">
        <f t="shared" si="251"/>
        <v>28.429429719063961</v>
      </c>
      <c r="FG207" s="2">
        <f t="shared" si="252"/>
        <v>0.99999731341821729</v>
      </c>
      <c r="FH207" s="2">
        <f t="shared" si="252"/>
        <v>0.99999755239127064</v>
      </c>
      <c r="FI207" s="2">
        <f t="shared" si="252"/>
        <v>0.99999710558276123</v>
      </c>
      <c r="FJ207" s="2">
        <f t="shared" si="252"/>
        <v>0.99999686896841389</v>
      </c>
      <c r="FK207" s="2">
        <f t="shared" si="252"/>
        <v>0.99999659198645463</v>
      </c>
      <c r="FL207" s="2">
        <f t="shared" si="252"/>
        <v>0.99999680503989619</v>
      </c>
      <c r="FM207" s="2">
        <f t="shared" si="252"/>
        <v>0.99999672993387534</v>
      </c>
      <c r="FN207" s="2">
        <f t="shared" si="252"/>
        <v>0.99999640068180495</v>
      </c>
      <c r="FO207" s="2">
        <f t="shared" si="252"/>
        <v>0.99999647657861823</v>
      </c>
      <c r="FP207" s="2">
        <f t="shared" si="252"/>
        <v>0.99999636313695728</v>
      </c>
      <c r="FQ207" s="2">
        <f t="shared" si="252"/>
        <v>0.99999621358628821</v>
      </c>
      <c r="FR207" s="2">
        <f t="shared" si="252"/>
        <v>0.99999610754328971</v>
      </c>
      <c r="FS207" s="2">
        <f t="shared" si="252"/>
        <v>0.99999615902291639</v>
      </c>
      <c r="FT207" s="2">
        <f t="shared" si="252"/>
        <v>0.999996697488582</v>
      </c>
      <c r="FU207" s="2">
        <f t="shared" si="252"/>
        <v>0.99999575809131691</v>
      </c>
      <c r="FW207" s="2">
        <f t="shared" si="243"/>
        <v>0.90062769995820557</v>
      </c>
      <c r="FX207" s="2">
        <f t="shared" si="243"/>
        <v>0.91638634555987775</v>
      </c>
      <c r="FY207" s="2">
        <f t="shared" si="243"/>
        <v>0.91253103908228472</v>
      </c>
      <c r="FZ207" s="2">
        <f t="shared" si="243"/>
        <v>0.9120951335241374</v>
      </c>
      <c r="GA207" s="2">
        <f t="shared" si="243"/>
        <v>0.89841001168112122</v>
      </c>
      <c r="GB207" s="2">
        <f t="shared" si="243"/>
        <v>0.89960923159237138</v>
      </c>
      <c r="GC207" s="2">
        <f t="shared" si="243"/>
        <v>0.90350409233099294</v>
      </c>
      <c r="GD207" s="2">
        <f t="shared" si="243"/>
        <v>0.90771887902041537</v>
      </c>
      <c r="GE207" s="2">
        <f t="shared" si="243"/>
        <v>0.90158549158511792</v>
      </c>
      <c r="GF207" s="2">
        <f t="shared" si="243"/>
        <v>0.89671080370667355</v>
      </c>
      <c r="GG207" s="2">
        <f t="shared" si="243"/>
        <v>0.88661240614105852</v>
      </c>
      <c r="GH207" s="2">
        <f t="shared" si="243"/>
        <v>0.87912732559284534</v>
      </c>
      <c r="GI207" s="2">
        <f t="shared" si="243"/>
        <v>0.87522320625749161</v>
      </c>
      <c r="GJ207" s="2">
        <f t="shared" si="243"/>
        <v>0.87904890733790253</v>
      </c>
      <c r="GK207" s="2">
        <f t="shared" si="243"/>
        <v>0.86838006393117073</v>
      </c>
      <c r="GM207" s="92">
        <f t="shared" si="244"/>
        <v>0</v>
      </c>
      <c r="GN207" s="92">
        <f t="shared" si="244"/>
        <v>0</v>
      </c>
      <c r="GO207" s="92">
        <f t="shared" si="244"/>
        <v>0</v>
      </c>
      <c r="GP207" s="92">
        <f t="shared" si="244"/>
        <v>0</v>
      </c>
      <c r="GQ207" s="92">
        <f t="shared" si="244"/>
        <v>0</v>
      </c>
      <c r="GR207" s="92">
        <f t="shared" si="244"/>
        <v>0</v>
      </c>
      <c r="GS207" s="92">
        <f t="shared" si="244"/>
        <v>0</v>
      </c>
      <c r="GT207" s="92">
        <f t="shared" si="244"/>
        <v>0</v>
      </c>
      <c r="GU207" s="92">
        <f t="shared" si="244"/>
        <v>0</v>
      </c>
      <c r="GV207" s="92">
        <f t="shared" si="244"/>
        <v>0</v>
      </c>
      <c r="GW207" s="92">
        <f t="shared" si="244"/>
        <v>0</v>
      </c>
      <c r="GX207" s="92">
        <f t="shared" si="244"/>
        <v>0</v>
      </c>
      <c r="GY207" s="92">
        <f t="shared" si="244"/>
        <v>0</v>
      </c>
      <c r="GZ207" s="92">
        <f t="shared" si="244"/>
        <v>0</v>
      </c>
      <c r="HA207" s="92">
        <f t="shared" si="244"/>
        <v>0</v>
      </c>
      <c r="HC207" s="92">
        <f t="shared" si="180"/>
        <v>0</v>
      </c>
      <c r="HD207" s="92">
        <f t="shared" si="180"/>
        <v>0</v>
      </c>
      <c r="HE207" s="92">
        <f t="shared" si="180"/>
        <v>0</v>
      </c>
      <c r="HF207" s="92">
        <f t="shared" si="180"/>
        <v>0</v>
      </c>
      <c r="HG207" s="92">
        <f t="shared" si="180"/>
        <v>0</v>
      </c>
      <c r="HH207" s="92">
        <f t="shared" si="180"/>
        <v>0</v>
      </c>
      <c r="HI207" s="92">
        <f t="shared" si="240"/>
        <v>0</v>
      </c>
      <c r="HJ207" s="92">
        <f t="shared" si="240"/>
        <v>0</v>
      </c>
      <c r="HK207" s="92">
        <f t="shared" si="240"/>
        <v>0</v>
      </c>
      <c r="HL207" s="92">
        <f t="shared" si="240"/>
        <v>0</v>
      </c>
      <c r="HM207" s="92">
        <f t="shared" si="240"/>
        <v>0</v>
      </c>
      <c r="HN207" s="92">
        <f t="shared" si="240"/>
        <v>0</v>
      </c>
      <c r="HO207" s="92">
        <f t="shared" si="225"/>
        <v>0</v>
      </c>
      <c r="HP207" s="92">
        <f t="shared" si="225"/>
        <v>0</v>
      </c>
      <c r="HQ207" s="92">
        <f t="shared" si="225"/>
        <v>0</v>
      </c>
      <c r="HS207" s="92">
        <f t="shared" si="245"/>
        <v>1.958307866056006E-49</v>
      </c>
      <c r="HT207" s="92">
        <f t="shared" si="245"/>
        <v>3.7588928866775792E-50</v>
      </c>
      <c r="HU207" s="92">
        <f t="shared" si="245"/>
        <v>2.7279165524046191E-61</v>
      </c>
      <c r="HV207" s="92">
        <f t="shared" si="245"/>
        <v>2.1492201673126423E-73</v>
      </c>
      <c r="HW207" s="92">
        <f t="shared" si="245"/>
        <v>2.0889218096204639E-67</v>
      </c>
      <c r="HX207" s="92">
        <f t="shared" si="245"/>
        <v>1.0777399591310317E-63</v>
      </c>
      <c r="HY207" s="92">
        <f t="shared" si="245"/>
        <v>1.9186534628459187E-68</v>
      </c>
      <c r="HZ207" s="92">
        <f t="shared" si="245"/>
        <v>1.768713398342754E-77</v>
      </c>
      <c r="IA207" s="92">
        <f t="shared" si="245"/>
        <v>9.7416091212973042E-69</v>
      </c>
      <c r="IB207" s="92">
        <f t="shared" si="245"/>
        <v>1.2563331069225758E-66</v>
      </c>
      <c r="IC207" s="92">
        <f t="shared" si="245"/>
        <v>3.0533614560347757E-67</v>
      </c>
      <c r="ID207" s="92">
        <f t="shared" si="245"/>
        <v>5.2413764187656679E-67</v>
      </c>
      <c r="IE207" s="92">
        <f t="shared" si="245"/>
        <v>1.1346369730546185E-55</v>
      </c>
      <c r="IF207" s="92">
        <f t="shared" si="245"/>
        <v>4.9411517334690425E-52</v>
      </c>
      <c r="IG207" s="92">
        <f t="shared" si="245"/>
        <v>3.9453603176928183E-58</v>
      </c>
      <c r="II207" s="92">
        <f t="shared" si="246"/>
        <v>5.7081059906536925E-9</v>
      </c>
      <c r="IJ207" s="92">
        <f t="shared" si="246"/>
        <v>7.8865779241978518E-10</v>
      </c>
      <c r="IK207" s="92">
        <f t="shared" si="246"/>
        <v>1.9351106429730886E-11</v>
      </c>
      <c r="IL207" s="92">
        <f t="shared" si="246"/>
        <v>3.110354139498978E-13</v>
      </c>
      <c r="IM207" s="92">
        <f t="shared" si="246"/>
        <v>2.1966491969653096E-11</v>
      </c>
      <c r="IN207" s="92">
        <f t="shared" si="246"/>
        <v>8.3563831703383419E-11</v>
      </c>
      <c r="IO207" s="92">
        <f t="shared" si="246"/>
        <v>1.5315219036094764E-11</v>
      </c>
      <c r="IP207" s="92">
        <f t="shared" si="246"/>
        <v>3.6324023287926521E-13</v>
      </c>
      <c r="IQ207" s="92">
        <f t="shared" si="246"/>
        <v>2.1411675308107848E-11</v>
      </c>
      <c r="IR207" s="92">
        <f t="shared" si="246"/>
        <v>8.4729543819303193E-11</v>
      </c>
      <c r="IS207" s="92">
        <f t="shared" si="246"/>
        <v>1.575912600810462E-10</v>
      </c>
      <c r="IT207" s="92">
        <f t="shared" si="246"/>
        <v>3.6100485275614335E-10</v>
      </c>
      <c r="IU207" s="92">
        <f t="shared" si="246"/>
        <v>1.2946644183641962E-8</v>
      </c>
      <c r="IV207" s="92">
        <f t="shared" si="246"/>
        <v>1.2428742279180763E-3</v>
      </c>
      <c r="IW207" s="92">
        <f t="shared" si="246"/>
        <v>3.8784464021038293E-7</v>
      </c>
      <c r="IY207" s="92">
        <f t="shared" si="247"/>
        <v>5.7081059906536925E-9</v>
      </c>
      <c r="IZ207" s="92">
        <f t="shared" si="247"/>
        <v>7.8865779241978518E-10</v>
      </c>
      <c r="JA207" s="92">
        <f t="shared" si="247"/>
        <v>1.9351106429730886E-11</v>
      </c>
      <c r="JB207" s="92">
        <f t="shared" si="247"/>
        <v>3.110354139498978E-13</v>
      </c>
      <c r="JC207" s="92">
        <f t="shared" si="247"/>
        <v>2.1966491969653096E-11</v>
      </c>
      <c r="JD207" s="92">
        <f t="shared" si="247"/>
        <v>8.3563831703383419E-11</v>
      </c>
      <c r="JE207" s="92">
        <f t="shared" si="247"/>
        <v>1.5315219036094764E-11</v>
      </c>
      <c r="JF207" s="92">
        <f t="shared" si="247"/>
        <v>3.6324023287926521E-13</v>
      </c>
      <c r="JG207" s="92">
        <f t="shared" si="247"/>
        <v>2.1411675308107848E-11</v>
      </c>
      <c r="JH207" s="92">
        <f t="shared" si="247"/>
        <v>8.4729543819303193E-11</v>
      </c>
      <c r="JI207" s="92">
        <f t="shared" si="247"/>
        <v>1.575912600810462E-10</v>
      </c>
      <c r="JJ207" s="92">
        <f t="shared" si="247"/>
        <v>3.6100485275614335E-10</v>
      </c>
      <c r="JK207" s="92">
        <f t="shared" si="247"/>
        <v>1.2946644183641962E-8</v>
      </c>
      <c r="JL207" s="92">
        <f t="shared" si="247"/>
        <v>1.2428742279180763E-3</v>
      </c>
      <c r="JM207" s="92">
        <f t="shared" si="247"/>
        <v>3.8784464021038293E-7</v>
      </c>
    </row>
    <row r="208" spans="2:273" x14ac:dyDescent="0.25">
      <c r="B208" s="2">
        <v>181</v>
      </c>
      <c r="C208" s="37">
        <v>26.3</v>
      </c>
      <c r="D208" s="37">
        <v>27.675000000000001</v>
      </c>
      <c r="E208" s="37">
        <v>28.324999999999999</v>
      </c>
      <c r="F208" s="37">
        <v>29.35</v>
      </c>
      <c r="G208" s="37">
        <v>29.375</v>
      </c>
      <c r="H208" s="37">
        <v>26.975000000000001</v>
      </c>
      <c r="I208" s="37">
        <v>25.625</v>
      </c>
      <c r="J208" s="37">
        <v>29.024999999999999</v>
      </c>
      <c r="K208" s="37">
        <v>28.4</v>
      </c>
      <c r="L208" s="37">
        <v>25.925000000000001</v>
      </c>
      <c r="M208" s="37">
        <v>25.175000000000001</v>
      </c>
      <c r="N208" s="37">
        <v>24.452000000000002</v>
      </c>
      <c r="O208" s="37">
        <v>24.952000000000002</v>
      </c>
      <c r="P208" s="37">
        <v>24.846</v>
      </c>
      <c r="Q208" s="37">
        <v>28.077000000000002</v>
      </c>
      <c r="S208" s="4">
        <f t="shared" si="248"/>
        <v>28.531116538104559</v>
      </c>
      <c r="T208" s="4">
        <f t="shared" si="248"/>
        <v>26.528168935745168</v>
      </c>
      <c r="U208" s="4">
        <f t="shared" si="248"/>
        <v>28.661267485353228</v>
      </c>
      <c r="V208" s="4">
        <f t="shared" si="248"/>
        <v>29.318621435578763</v>
      </c>
      <c r="W208" s="4">
        <f t="shared" si="248"/>
        <v>29.136932698949192</v>
      </c>
      <c r="X208" s="4">
        <f t="shared" si="248"/>
        <v>28.753821116372734</v>
      </c>
      <c r="Y208" s="4">
        <f t="shared" si="248"/>
        <v>27.637332557564459</v>
      </c>
      <c r="Z208" s="4">
        <f t="shared" si="248"/>
        <v>28.706874521553452</v>
      </c>
      <c r="AA208" s="4">
        <f t="shared" si="248"/>
        <v>27.820536543236752</v>
      </c>
      <c r="AB208" s="4">
        <f t="shared" si="248"/>
        <v>24.880398067882631</v>
      </c>
      <c r="AC208" s="4">
        <f t="shared" si="248"/>
        <v>24.566939415222034</v>
      </c>
      <c r="AD208" s="4">
        <f t="shared" si="248"/>
        <v>23.034570044180477</v>
      </c>
      <c r="AE208" s="4">
        <f t="shared" si="248"/>
        <v>24.905027500593533</v>
      </c>
      <c r="AF208" s="4">
        <f t="shared" si="248"/>
        <v>25.320094095958382</v>
      </c>
      <c r="AG208" s="4">
        <f t="shared" si="248"/>
        <v>28.604953322375831</v>
      </c>
      <c r="AI208" s="4">
        <f t="shared" si="249"/>
        <v>-2.2311165381045583</v>
      </c>
      <c r="AJ208" s="4">
        <f t="shared" si="249"/>
        <v>1.1468310642548332</v>
      </c>
      <c r="AK208" s="4">
        <f t="shared" si="249"/>
        <v>-0.33626748535322903</v>
      </c>
      <c r="AL208" s="4">
        <f t="shared" si="249"/>
        <v>3.1378564421238764E-2</v>
      </c>
      <c r="AM208" s="4">
        <f t="shared" si="249"/>
        <v>0.23806730105080831</v>
      </c>
      <c r="AN208" s="4">
        <f t="shared" si="249"/>
        <v>-1.7788211163727325</v>
      </c>
      <c r="AO208" s="4">
        <f t="shared" si="249"/>
        <v>-2.0123325575644593</v>
      </c>
      <c r="AP208" s="4">
        <f t="shared" si="249"/>
        <v>0.31812547844654659</v>
      </c>
      <c r="AQ208" s="4">
        <f t="shared" si="249"/>
        <v>0.5794634567632464</v>
      </c>
      <c r="AR208" s="4">
        <f t="shared" si="249"/>
        <v>1.0446019321173701</v>
      </c>
      <c r="AS208" s="4">
        <f t="shared" si="249"/>
        <v>0.60806058477796654</v>
      </c>
      <c r="AT208" s="4">
        <f t="shared" si="249"/>
        <v>1.4174299558195251</v>
      </c>
      <c r="AU208" s="4">
        <f t="shared" si="249"/>
        <v>4.6972499406468415E-2</v>
      </c>
      <c r="AV208" s="4">
        <f t="shared" si="249"/>
        <v>-0.4740940959583817</v>
      </c>
      <c r="AW208" s="4">
        <f t="shared" si="249"/>
        <v>-0.52795332237582926</v>
      </c>
      <c r="AY208" s="2">
        <f t="shared" si="241"/>
        <v>28.531116538104559</v>
      </c>
      <c r="AZ208" s="2">
        <f t="shared" si="241"/>
        <v>26.528168935745168</v>
      </c>
      <c r="BA208" s="2">
        <f t="shared" si="241"/>
        <v>28.661267485353228</v>
      </c>
      <c r="BB208" s="2">
        <f t="shared" si="241"/>
        <v>29.318621435578763</v>
      </c>
      <c r="BC208" s="2">
        <f t="shared" si="241"/>
        <v>29.136932698949192</v>
      </c>
      <c r="BD208" s="2">
        <f t="shared" si="241"/>
        <v>28.753821116372734</v>
      </c>
      <c r="BE208" s="2">
        <f t="shared" si="241"/>
        <v>27.637332557564459</v>
      </c>
      <c r="BF208" s="2">
        <f t="shared" si="241"/>
        <v>28.706874521553452</v>
      </c>
      <c r="BG208" s="2">
        <f t="shared" si="241"/>
        <v>27.820536543236752</v>
      </c>
      <c r="BH208" s="2">
        <f t="shared" si="241"/>
        <v>24.880398067882631</v>
      </c>
      <c r="BI208" s="2">
        <f t="shared" si="241"/>
        <v>24.566939415222034</v>
      </c>
      <c r="BJ208" s="2">
        <f t="shared" si="241"/>
        <v>23.034570044180477</v>
      </c>
      <c r="BK208" s="2">
        <f t="shared" si="241"/>
        <v>24.905027500593349</v>
      </c>
      <c r="BL208" s="2">
        <f t="shared" si="241"/>
        <v>25.320093430771223</v>
      </c>
      <c r="BM208" s="2">
        <f t="shared" si="241"/>
        <v>28.604953304551469</v>
      </c>
      <c r="BO208" s="2" t="str">
        <f t="shared" si="181"/>
        <v/>
      </c>
      <c r="BP208" s="2" t="str">
        <f t="shared" si="182"/>
        <v/>
      </c>
      <c r="BQ208" s="2" t="str">
        <f t="shared" si="183"/>
        <v/>
      </c>
      <c r="BR208" s="2" t="str">
        <f t="shared" si="184"/>
        <v/>
      </c>
      <c r="BS208" s="2" t="str">
        <f t="shared" si="185"/>
        <v/>
      </c>
      <c r="BT208" s="2" t="str">
        <f t="shared" si="186"/>
        <v/>
      </c>
      <c r="BU208" s="2" t="str">
        <f t="shared" si="187"/>
        <v/>
      </c>
      <c r="BV208" s="2" t="str">
        <f t="shared" si="188"/>
        <v/>
      </c>
      <c r="BW208" s="2" t="str">
        <f t="shared" si="189"/>
        <v/>
      </c>
      <c r="BX208" s="2" t="str">
        <f t="shared" si="190"/>
        <v/>
      </c>
      <c r="BY208" s="2" t="str">
        <f t="shared" si="191"/>
        <v/>
      </c>
      <c r="BZ208" s="2" t="str">
        <f t="shared" si="192"/>
        <v/>
      </c>
      <c r="CA208" s="2" t="str">
        <f t="shared" si="193"/>
        <v/>
      </c>
      <c r="CB208" s="2" t="str">
        <f t="shared" si="194"/>
        <v/>
      </c>
      <c r="CC208" s="2" t="str">
        <f t="shared" si="195"/>
        <v/>
      </c>
      <c r="CE208" s="2" t="str">
        <f t="shared" si="242"/>
        <v/>
      </c>
      <c r="CF208" s="2" t="str">
        <f t="shared" si="242"/>
        <v/>
      </c>
      <c r="CG208" s="2" t="str">
        <f t="shared" si="242"/>
        <v/>
      </c>
      <c r="CH208" s="2" t="str">
        <f t="shared" si="242"/>
        <v/>
      </c>
      <c r="CI208" s="2" t="str">
        <f t="shared" si="242"/>
        <v/>
      </c>
      <c r="CJ208" s="2" t="str">
        <f t="shared" si="242"/>
        <v/>
      </c>
      <c r="CK208" s="2" t="str">
        <f t="shared" si="242"/>
        <v/>
      </c>
      <c r="CL208" s="2" t="str">
        <f t="shared" si="242"/>
        <v/>
      </c>
      <c r="CM208" s="2" t="str">
        <f t="shared" si="242"/>
        <v/>
      </c>
      <c r="CN208" s="2" t="str">
        <f t="shared" si="242"/>
        <v/>
      </c>
      <c r="CO208" s="2" t="str">
        <f t="shared" si="242"/>
        <v/>
      </c>
      <c r="CP208" s="2" t="str">
        <f t="shared" si="242"/>
        <v/>
      </c>
      <c r="CQ208" s="2" t="str">
        <f t="shared" si="242"/>
        <v/>
      </c>
      <c r="CR208" s="2" t="str">
        <f t="shared" si="242"/>
        <v/>
      </c>
      <c r="CS208" s="2" t="str">
        <f t="shared" si="242"/>
        <v/>
      </c>
      <c r="CU208" s="2">
        <f t="shared" si="196"/>
        <v>26.3</v>
      </c>
      <c r="CV208" s="2">
        <f t="shared" si="197"/>
        <v>27.675000000000001</v>
      </c>
      <c r="CW208" s="2">
        <f t="shared" si="198"/>
        <v>28.324999999999999</v>
      </c>
      <c r="CX208" s="2">
        <f t="shared" si="199"/>
        <v>29.35</v>
      </c>
      <c r="CY208" s="2">
        <f t="shared" si="200"/>
        <v>29.375</v>
      </c>
      <c r="CZ208" s="2">
        <f t="shared" si="201"/>
        <v>26.975000000000001</v>
      </c>
      <c r="DA208" s="2">
        <f t="shared" si="202"/>
        <v>25.625</v>
      </c>
      <c r="DB208" s="2">
        <f t="shared" si="203"/>
        <v>29.024999999999999</v>
      </c>
      <c r="DC208" s="2">
        <f t="shared" si="204"/>
        <v>28.4</v>
      </c>
      <c r="DD208" s="2">
        <f t="shared" si="205"/>
        <v>25.925000000000001</v>
      </c>
      <c r="DE208" s="2">
        <f t="shared" si="206"/>
        <v>25.175000000000001</v>
      </c>
      <c r="DF208" s="2">
        <f t="shared" si="207"/>
        <v>24.452000000000002</v>
      </c>
      <c r="DG208" s="2">
        <f t="shared" si="208"/>
        <v>24.952000000000002</v>
      </c>
      <c r="DH208" s="2">
        <f t="shared" si="209"/>
        <v>24.846</v>
      </c>
      <c r="DI208" s="2">
        <f t="shared" si="210"/>
        <v>28.077000000000002</v>
      </c>
      <c r="DK208" s="2">
        <f t="shared" si="250"/>
        <v>93.45768292682925</v>
      </c>
      <c r="DL208" s="2">
        <f t="shared" si="250"/>
        <v>82.259493927125504</v>
      </c>
      <c r="DM208" s="2">
        <f t="shared" si="250"/>
        <v>75.50231707317073</v>
      </c>
      <c r="DN208" s="2">
        <f t="shared" si="250"/>
        <v>98.511355778840169</v>
      </c>
      <c r="DO208" s="2">
        <f t="shared" si="250"/>
        <v>91.822251585623661</v>
      </c>
      <c r="DP208" s="2">
        <f t="shared" si="250"/>
        <v>79.213666504605257</v>
      </c>
      <c r="DQ208" s="2">
        <f t="shared" si="250"/>
        <v>83.37768800966478</v>
      </c>
      <c r="DR208" s="2">
        <f t="shared" si="250"/>
        <v>84.470847176079744</v>
      </c>
      <c r="DS208" s="2">
        <f t="shared" si="250"/>
        <v>80.850773431994355</v>
      </c>
      <c r="DT208" s="2">
        <f t="shared" si="250"/>
        <v>79.329546498122781</v>
      </c>
      <c r="DU208" s="2">
        <f t="shared" si="250"/>
        <v>67.280461672473876</v>
      </c>
      <c r="DV208" s="2">
        <f t="shared" si="250"/>
        <v>78.919081244337036</v>
      </c>
      <c r="DW208" s="2">
        <f t="shared" si="250"/>
        <v>70.377000281888641</v>
      </c>
      <c r="DX208" s="2">
        <f t="shared" si="250"/>
        <v>89.560574750830568</v>
      </c>
      <c r="DY208" s="2">
        <f t="shared" si="250"/>
        <v>82.087263157894739</v>
      </c>
      <c r="EA208" s="2">
        <f t="shared" si="239"/>
        <v>27.912883135927807</v>
      </c>
      <c r="EB208" s="2">
        <f t="shared" si="239"/>
        <v>25.535930171964566</v>
      </c>
      <c r="EC208" s="2">
        <f t="shared" si="239"/>
        <v>29.996668407100977</v>
      </c>
      <c r="ED208" s="2">
        <f t="shared" si="239"/>
        <v>27.588006212215316</v>
      </c>
      <c r="EE208" s="2">
        <f t="shared" si="239"/>
        <v>28.13203717701073</v>
      </c>
      <c r="EF208" s="2">
        <f t="shared" si="238"/>
        <v>28.200848600156238</v>
      </c>
      <c r="EG208" s="2">
        <f t="shared" si="238"/>
        <v>27.015757949935054</v>
      </c>
      <c r="EH208" s="2">
        <f t="shared" si="238"/>
        <v>29.325940089228816</v>
      </c>
      <c r="EI208" s="2">
        <f t="shared" si="238"/>
        <v>26.966644540668415</v>
      </c>
      <c r="EJ208" s="2">
        <f t="shared" si="238"/>
        <v>23.843107261314167</v>
      </c>
      <c r="EK208" s="2">
        <f t="shared" si="211"/>
        <v>21.914119537727615</v>
      </c>
      <c r="EL208" s="2">
        <f t="shared" si="178"/>
        <v>22.331271071217618</v>
      </c>
      <c r="EM208" s="2">
        <f t="shared" si="178"/>
        <v>24.632185272627151</v>
      </c>
      <c r="EN208" s="2">
        <f t="shared" si="178"/>
        <v>25.061026288387019</v>
      </c>
      <c r="EO208" s="2">
        <f t="shared" si="178"/>
        <v>31.073727332306579</v>
      </c>
      <c r="EQ208" s="2">
        <f t="shared" si="251"/>
        <v>28.593151542908753</v>
      </c>
      <c r="ER208" s="2">
        <f t="shared" si="251"/>
        <v>26.610600352329396</v>
      </c>
      <c r="ES208" s="2">
        <f t="shared" si="251"/>
        <v>28.544397316954075</v>
      </c>
      <c r="ET208" s="2">
        <f t="shared" si="251"/>
        <v>29.470516550821461</v>
      </c>
      <c r="EU208" s="2">
        <f t="shared" si="251"/>
        <v>29.240347126840867</v>
      </c>
      <c r="EV208" s="2">
        <f t="shared" si="251"/>
        <v>28.809935962778965</v>
      </c>
      <c r="EW208" s="2">
        <f t="shared" si="251"/>
        <v>27.69769222362854</v>
      </c>
      <c r="EX208" s="2">
        <f t="shared" si="251"/>
        <v>28.649278535449604</v>
      </c>
      <c r="EY208" s="2">
        <f t="shared" si="251"/>
        <v>27.905353246259644</v>
      </c>
      <c r="EZ208" s="2">
        <f t="shared" si="251"/>
        <v>24.989163708260076</v>
      </c>
      <c r="FA208" s="2">
        <f t="shared" si="251"/>
        <v>24.876178152541144</v>
      </c>
      <c r="FB208" s="2">
        <f t="shared" si="251"/>
        <v>23.122533359101656</v>
      </c>
      <c r="FC208" s="2">
        <f t="shared" si="251"/>
        <v>24.940321762109747</v>
      </c>
      <c r="FD208" s="2">
        <f t="shared" si="251"/>
        <v>25.352384195190201</v>
      </c>
      <c r="FE208" s="2">
        <f t="shared" si="251"/>
        <v>28.263462552290033</v>
      </c>
      <c r="FG208" s="2">
        <f t="shared" si="252"/>
        <v>0.99999754980771416</v>
      </c>
      <c r="FH208" s="2">
        <f t="shared" si="252"/>
        <v>0.99999776775382754</v>
      </c>
      <c r="FI208" s="2">
        <f t="shared" si="252"/>
        <v>0.99999736025943242</v>
      </c>
      <c r="FJ208" s="2">
        <f t="shared" si="252"/>
        <v>0.99999714446446841</v>
      </c>
      <c r="FK208" s="2">
        <f t="shared" si="252"/>
        <v>0.99999689185377394</v>
      </c>
      <c r="FL208" s="2">
        <f t="shared" si="252"/>
        <v>0.99999708616093486</v>
      </c>
      <c r="FM208" s="2">
        <f t="shared" si="252"/>
        <v>0.99999701766339077</v>
      </c>
      <c r="FN208" s="2">
        <f t="shared" si="252"/>
        <v>0.99999671738175222</v>
      </c>
      <c r="FO208" s="2">
        <f t="shared" si="252"/>
        <v>0.99999678660051194</v>
      </c>
      <c r="FP208" s="2">
        <f t="shared" si="252"/>
        <v>0.99999668314042245</v>
      </c>
      <c r="FQ208" s="2">
        <f t="shared" si="252"/>
        <v>0.99999654674850214</v>
      </c>
      <c r="FR208" s="2">
        <f t="shared" si="252"/>
        <v>0.99999645003607263</v>
      </c>
      <c r="FS208" s="2">
        <f t="shared" si="252"/>
        <v>0.99999649698608217</v>
      </c>
      <c r="FT208" s="2">
        <f t="shared" si="252"/>
        <v>0.99999698807291448</v>
      </c>
      <c r="FU208" s="2">
        <f t="shared" si="252"/>
        <v>0.9999961313318575</v>
      </c>
      <c r="FW208" s="2">
        <f t="shared" si="243"/>
        <v>0.90857196728708045</v>
      </c>
      <c r="FX208" s="2">
        <f t="shared" si="243"/>
        <v>0.92317825594241232</v>
      </c>
      <c r="FY208" s="2">
        <f t="shared" si="243"/>
        <v>0.9196086418820727</v>
      </c>
      <c r="FZ208" s="2">
        <f t="shared" si="243"/>
        <v>0.91920488495164121</v>
      </c>
      <c r="GA208" s="2">
        <f t="shared" si="243"/>
        <v>0.90651316772252588</v>
      </c>
      <c r="GB208" s="2">
        <f t="shared" si="243"/>
        <v>0.90762656886264281</v>
      </c>
      <c r="GC208" s="2">
        <f t="shared" si="243"/>
        <v>0.91124107022274303</v>
      </c>
      <c r="GD208" s="2">
        <f t="shared" si="243"/>
        <v>0.91514965479432708</v>
      </c>
      <c r="GE208" s="2">
        <f t="shared" si="243"/>
        <v>0.90946088626976607</v>
      </c>
      <c r="GF208" s="2">
        <f t="shared" si="243"/>
        <v>0.90493515271853486</v>
      </c>
      <c r="GG208" s="2">
        <f t="shared" si="243"/>
        <v>0.89554717210499346</v>
      </c>
      <c r="GH208" s="2">
        <f t="shared" si="243"/>
        <v>0.88857778140572719</v>
      </c>
      <c r="GI208" s="2">
        <f t="shared" si="243"/>
        <v>0.88493895578684778</v>
      </c>
      <c r="GJ208" s="2">
        <f t="shared" si="243"/>
        <v>0.88850471671619724</v>
      </c>
      <c r="GK208" s="2">
        <f t="shared" si="243"/>
        <v>0.878554718314286</v>
      </c>
      <c r="GM208" s="92">
        <f t="shared" si="244"/>
        <v>0</v>
      </c>
      <c r="GN208" s="92">
        <f t="shared" si="244"/>
        <v>0</v>
      </c>
      <c r="GO208" s="92">
        <f t="shared" si="244"/>
        <v>0</v>
      </c>
      <c r="GP208" s="92">
        <f t="shared" si="244"/>
        <v>0</v>
      </c>
      <c r="GQ208" s="92">
        <f t="shared" si="244"/>
        <v>0</v>
      </c>
      <c r="GR208" s="92">
        <f t="shared" si="244"/>
        <v>0</v>
      </c>
      <c r="GS208" s="92">
        <f t="shared" si="244"/>
        <v>0</v>
      </c>
      <c r="GT208" s="92">
        <f t="shared" si="244"/>
        <v>0</v>
      </c>
      <c r="GU208" s="92">
        <f t="shared" si="244"/>
        <v>0</v>
      </c>
      <c r="GV208" s="92">
        <f t="shared" si="244"/>
        <v>0</v>
      </c>
      <c r="GW208" s="92">
        <f t="shared" si="244"/>
        <v>0</v>
      </c>
      <c r="GX208" s="92">
        <f t="shared" si="244"/>
        <v>0</v>
      </c>
      <c r="GY208" s="92">
        <f t="shared" si="244"/>
        <v>0</v>
      </c>
      <c r="GZ208" s="92">
        <f t="shared" si="244"/>
        <v>0</v>
      </c>
      <c r="HA208" s="92">
        <f t="shared" si="244"/>
        <v>0</v>
      </c>
      <c r="HC208" s="92">
        <f t="shared" si="180"/>
        <v>0</v>
      </c>
      <c r="HD208" s="92">
        <f t="shared" si="180"/>
        <v>0</v>
      </c>
      <c r="HE208" s="92">
        <f t="shared" si="180"/>
        <v>0</v>
      </c>
      <c r="HF208" s="92">
        <f t="shared" si="180"/>
        <v>0</v>
      </c>
      <c r="HG208" s="92">
        <f t="shared" si="180"/>
        <v>0</v>
      </c>
      <c r="HH208" s="92">
        <f t="shared" si="180"/>
        <v>0</v>
      </c>
      <c r="HI208" s="92">
        <f t="shared" si="240"/>
        <v>0</v>
      </c>
      <c r="HJ208" s="92">
        <f t="shared" si="240"/>
        <v>0</v>
      </c>
      <c r="HK208" s="92">
        <f t="shared" si="240"/>
        <v>0</v>
      </c>
      <c r="HL208" s="92">
        <f t="shared" si="240"/>
        <v>0</v>
      </c>
      <c r="HM208" s="92">
        <f t="shared" si="240"/>
        <v>0</v>
      </c>
      <c r="HN208" s="92">
        <f t="shared" si="240"/>
        <v>0</v>
      </c>
      <c r="HO208" s="92">
        <f t="shared" si="225"/>
        <v>0</v>
      </c>
      <c r="HP208" s="92">
        <f t="shared" si="225"/>
        <v>0</v>
      </c>
      <c r="HQ208" s="92">
        <f t="shared" si="225"/>
        <v>0</v>
      </c>
      <c r="HS208" s="92">
        <f t="shared" si="245"/>
        <v>3.1190823858921396E-51</v>
      </c>
      <c r="HT208" s="92">
        <f t="shared" si="245"/>
        <v>6.5458671872314632E-52</v>
      </c>
      <c r="HU208" s="92">
        <f t="shared" si="245"/>
        <v>1.8304738811982189E-63</v>
      </c>
      <c r="HV208" s="92">
        <f t="shared" si="245"/>
        <v>5.4713755099391939E-76</v>
      </c>
      <c r="HW208" s="92">
        <f t="shared" si="245"/>
        <v>7.4418701231657384E-70</v>
      </c>
      <c r="HX208" s="92">
        <f t="shared" si="245"/>
        <v>5.4784050837943837E-66</v>
      </c>
      <c r="HY208" s="92">
        <f t="shared" si="245"/>
        <v>7.2486536651544529E-71</v>
      </c>
      <c r="HZ208" s="92">
        <f t="shared" si="245"/>
        <v>3.3618668882885329E-80</v>
      </c>
      <c r="IA208" s="92">
        <f t="shared" si="245"/>
        <v>3.5843131612764173E-71</v>
      </c>
      <c r="IB208" s="92">
        <f t="shared" si="245"/>
        <v>5.2285454688465919E-69</v>
      </c>
      <c r="IC208" s="92">
        <f t="shared" si="245"/>
        <v>1.016161077770956E-69</v>
      </c>
      <c r="ID208" s="92">
        <f t="shared" si="245"/>
        <v>1.6091830023825883E-69</v>
      </c>
      <c r="IE208" s="92">
        <f t="shared" si="245"/>
        <v>8.772179162693668E-58</v>
      </c>
      <c r="IF208" s="92">
        <f t="shared" si="245"/>
        <v>5.0146711740447203E-54</v>
      </c>
      <c r="IG208" s="92">
        <f t="shared" si="245"/>
        <v>2.2313148029089444E-60</v>
      </c>
      <c r="II208" s="92">
        <f t="shared" si="246"/>
        <v>1.2911521460159794E-9</v>
      </c>
      <c r="IJ208" s="92">
        <f t="shared" si="246"/>
        <v>1.728941278185587E-10</v>
      </c>
      <c r="IK208" s="92">
        <f t="shared" si="246"/>
        <v>3.0713030234410022E-12</v>
      </c>
      <c r="IL208" s="92">
        <f t="shared" si="246"/>
        <v>3.5496636116285033E-14</v>
      </c>
      <c r="IM208" s="92">
        <f t="shared" si="246"/>
        <v>3.0564589928725905E-12</v>
      </c>
      <c r="IN208" s="92">
        <f t="shared" si="246"/>
        <v>1.3166462267365489E-11</v>
      </c>
      <c r="IO208" s="92">
        <f t="shared" si="246"/>
        <v>2.1775552091647705E-12</v>
      </c>
      <c r="IP208" s="92">
        <f t="shared" si="246"/>
        <v>3.9863718729391938E-14</v>
      </c>
      <c r="IQ208" s="92">
        <f t="shared" si="246"/>
        <v>3.0697038569860249E-12</v>
      </c>
      <c r="IR208" s="92">
        <f t="shared" si="246"/>
        <v>1.3001541245296216E-11</v>
      </c>
      <c r="IS208" s="92">
        <f t="shared" si="246"/>
        <v>2.3193219945792422E-11</v>
      </c>
      <c r="IT208" s="92">
        <f t="shared" si="246"/>
        <v>5.3425148548648435E-11</v>
      </c>
      <c r="IU208" s="92">
        <f t="shared" si="246"/>
        <v>2.5903989093665376E-9</v>
      </c>
      <c r="IV208" s="92">
        <f t="shared" si="246"/>
        <v>7.2806361547010656E-4</v>
      </c>
      <c r="IW208" s="92">
        <f t="shared" si="246"/>
        <v>1.0235059542977087E-7</v>
      </c>
      <c r="IY208" s="92">
        <f t="shared" si="247"/>
        <v>1.2911521460159794E-9</v>
      </c>
      <c r="IZ208" s="92">
        <f t="shared" si="247"/>
        <v>1.728941278185587E-10</v>
      </c>
      <c r="JA208" s="92">
        <f t="shared" si="247"/>
        <v>3.0713030234410022E-12</v>
      </c>
      <c r="JB208" s="92">
        <f t="shared" si="247"/>
        <v>3.5496636116285033E-14</v>
      </c>
      <c r="JC208" s="92">
        <f t="shared" si="247"/>
        <v>3.0564589928725905E-12</v>
      </c>
      <c r="JD208" s="92">
        <f t="shared" si="247"/>
        <v>1.3166462267365489E-11</v>
      </c>
      <c r="JE208" s="92">
        <f t="shared" si="247"/>
        <v>2.1775552091647705E-12</v>
      </c>
      <c r="JF208" s="92">
        <f t="shared" si="247"/>
        <v>3.9863718729391938E-14</v>
      </c>
      <c r="JG208" s="92">
        <f t="shared" si="247"/>
        <v>3.0697038569860249E-12</v>
      </c>
      <c r="JH208" s="92">
        <f t="shared" si="247"/>
        <v>1.3001541245296216E-11</v>
      </c>
      <c r="JI208" s="92">
        <f t="shared" si="247"/>
        <v>2.3193219945792422E-11</v>
      </c>
      <c r="JJ208" s="92">
        <f t="shared" si="247"/>
        <v>5.3425148548648435E-11</v>
      </c>
      <c r="JK208" s="92">
        <f t="shared" si="247"/>
        <v>2.5903989093665376E-9</v>
      </c>
      <c r="JL208" s="92">
        <f t="shared" si="247"/>
        <v>7.2806361547010656E-4</v>
      </c>
      <c r="JM208" s="92">
        <f t="shared" si="247"/>
        <v>1.0235059542977087E-7</v>
      </c>
    </row>
    <row r="209" spans="2:273" x14ac:dyDescent="0.25">
      <c r="B209" s="2">
        <v>182</v>
      </c>
      <c r="C209" s="37">
        <v>26.25</v>
      </c>
      <c r="D209" s="37">
        <v>26.574999999999999</v>
      </c>
      <c r="E209" s="37">
        <v>28.475000000000001</v>
      </c>
      <c r="F209" s="37">
        <v>27.55</v>
      </c>
      <c r="G209" s="37">
        <v>30.574999999999999</v>
      </c>
      <c r="H209" s="37">
        <v>28.125</v>
      </c>
      <c r="I209" s="37">
        <v>29.225000000000001</v>
      </c>
      <c r="J209" s="37">
        <v>30.05</v>
      </c>
      <c r="K209" s="37">
        <v>28.5</v>
      </c>
      <c r="L209" s="37">
        <v>25.55</v>
      </c>
      <c r="M209" s="37">
        <v>25.15</v>
      </c>
      <c r="N209" s="37">
        <v>24.332999999999998</v>
      </c>
      <c r="O209" s="37">
        <v>23.762</v>
      </c>
      <c r="P209" s="37">
        <v>26.154</v>
      </c>
      <c r="Q209" s="37">
        <v>27.026</v>
      </c>
      <c r="S209" s="4">
        <f t="shared" si="248"/>
        <v>28.444921063981216</v>
      </c>
      <c r="T209" s="4">
        <f t="shared" si="248"/>
        <v>26.398890878386073</v>
      </c>
      <c r="U209" s="4">
        <f t="shared" si="248"/>
        <v>28.548514917267404</v>
      </c>
      <c r="V209" s="4">
        <f t="shared" si="248"/>
        <v>29.23030726574477</v>
      </c>
      <c r="W209" s="4">
        <f t="shared" si="248"/>
        <v>29.042363874480706</v>
      </c>
      <c r="X209" s="4">
        <f t="shared" si="248"/>
        <v>28.661733304385315</v>
      </c>
      <c r="Y209" s="4">
        <f t="shared" si="248"/>
        <v>27.529579784585483</v>
      </c>
      <c r="Z209" s="4">
        <f t="shared" si="248"/>
        <v>28.580004558541034</v>
      </c>
      <c r="AA209" s="4">
        <f t="shared" si="248"/>
        <v>27.688252078921046</v>
      </c>
      <c r="AB209" s="4">
        <f t="shared" si="248"/>
        <v>24.740278631533609</v>
      </c>
      <c r="AC209" s="4">
        <f t="shared" si="248"/>
        <v>24.437024644153073</v>
      </c>
      <c r="AD209" s="4">
        <f t="shared" si="248"/>
        <v>22.881687114454941</v>
      </c>
      <c r="AE209" s="4">
        <f t="shared" si="248"/>
        <v>24.778131048409726</v>
      </c>
      <c r="AF209" s="4">
        <f t="shared" si="248"/>
        <v>25.195099875645674</v>
      </c>
      <c r="AG209" s="4">
        <f t="shared" si="248"/>
        <v>28.415968076305369</v>
      </c>
      <c r="AI209" s="4">
        <f t="shared" si="249"/>
        <v>-2.1949210639812158</v>
      </c>
      <c r="AJ209" s="4">
        <f t="shared" si="249"/>
        <v>0.17610912161392633</v>
      </c>
      <c r="AK209" s="4">
        <f t="shared" si="249"/>
        <v>-7.351491726740278E-2</v>
      </c>
      <c r="AL209" s="4">
        <f t="shared" si="249"/>
        <v>-1.6803072657447693</v>
      </c>
      <c r="AM209" s="4">
        <f t="shared" si="249"/>
        <v>1.5326361255192928</v>
      </c>
      <c r="AN209" s="4">
        <f t="shared" si="249"/>
        <v>-0.53673330438531508</v>
      </c>
      <c r="AO209" s="4">
        <f t="shared" si="249"/>
        <v>1.6954202154145186</v>
      </c>
      <c r="AP209" s="4">
        <f t="shared" si="249"/>
        <v>1.4699954414589662</v>
      </c>
      <c r="AQ209" s="4">
        <f t="shared" si="249"/>
        <v>0.81174792107895399</v>
      </c>
      <c r="AR209" s="4">
        <f t="shared" si="249"/>
        <v>0.80972136846639131</v>
      </c>
      <c r="AS209" s="4">
        <f t="shared" si="249"/>
        <v>0.7129753558469254</v>
      </c>
      <c r="AT209" s="4">
        <f t="shared" si="249"/>
        <v>1.4513128855450574</v>
      </c>
      <c r="AU209" s="4">
        <f t="shared" si="249"/>
        <v>-1.0161310484097257</v>
      </c>
      <c r="AV209" s="4">
        <f t="shared" si="249"/>
        <v>0.95890012435432581</v>
      </c>
      <c r="AW209" s="4">
        <f t="shared" si="249"/>
        <v>-1.3899680763053688</v>
      </c>
      <c r="AY209" s="2">
        <f t="shared" si="241"/>
        <v>28.444921063981216</v>
      </c>
      <c r="AZ209" s="2">
        <f t="shared" si="241"/>
        <v>26.398890878386073</v>
      </c>
      <c r="BA209" s="2">
        <f t="shared" si="241"/>
        <v>28.548514917267404</v>
      </c>
      <c r="BB209" s="2">
        <f t="shared" si="241"/>
        <v>29.23030726574477</v>
      </c>
      <c r="BC209" s="2">
        <f t="shared" si="241"/>
        <v>29.042363874480706</v>
      </c>
      <c r="BD209" s="2">
        <f t="shared" si="241"/>
        <v>28.661733304385315</v>
      </c>
      <c r="BE209" s="2">
        <f t="shared" si="241"/>
        <v>27.529579784585483</v>
      </c>
      <c r="BF209" s="2">
        <f t="shared" si="241"/>
        <v>28.580004558541034</v>
      </c>
      <c r="BG209" s="2">
        <f t="shared" si="241"/>
        <v>27.688252078921046</v>
      </c>
      <c r="BH209" s="2">
        <f t="shared" si="241"/>
        <v>24.740278631533609</v>
      </c>
      <c r="BI209" s="2">
        <f t="shared" si="241"/>
        <v>24.437024644153073</v>
      </c>
      <c r="BJ209" s="2">
        <f t="shared" si="241"/>
        <v>22.881687114454941</v>
      </c>
      <c r="BK209" s="2">
        <f t="shared" si="241"/>
        <v>24.778131048409715</v>
      </c>
      <c r="BL209" s="2">
        <f t="shared" si="241"/>
        <v>25.19509972709487</v>
      </c>
      <c r="BM209" s="2">
        <f t="shared" si="241"/>
        <v>28.415968073710562</v>
      </c>
      <c r="BO209" s="2" t="str">
        <f t="shared" si="181"/>
        <v/>
      </c>
      <c r="BP209" s="2" t="str">
        <f t="shared" si="182"/>
        <v/>
      </c>
      <c r="BQ209" s="2" t="str">
        <f t="shared" si="183"/>
        <v/>
      </c>
      <c r="BR209" s="2" t="str">
        <f t="shared" si="184"/>
        <v/>
      </c>
      <c r="BS209" s="2" t="str">
        <f t="shared" si="185"/>
        <v/>
      </c>
      <c r="BT209" s="2" t="str">
        <f t="shared" si="186"/>
        <v/>
      </c>
      <c r="BU209" s="2" t="str">
        <f t="shared" si="187"/>
        <v/>
      </c>
      <c r="BV209" s="2" t="str">
        <f t="shared" si="188"/>
        <v/>
      </c>
      <c r="BW209" s="2" t="str">
        <f t="shared" si="189"/>
        <v/>
      </c>
      <c r="BX209" s="2" t="str">
        <f t="shared" si="190"/>
        <v/>
      </c>
      <c r="BY209" s="2" t="str">
        <f t="shared" si="191"/>
        <v/>
      </c>
      <c r="BZ209" s="2" t="str">
        <f t="shared" si="192"/>
        <v/>
      </c>
      <c r="CA209" s="2" t="str">
        <f t="shared" si="193"/>
        <v/>
      </c>
      <c r="CB209" s="2" t="str">
        <f t="shared" si="194"/>
        <v/>
      </c>
      <c r="CC209" s="2" t="str">
        <f t="shared" si="195"/>
        <v/>
      </c>
      <c r="CE209" s="2" t="str">
        <f t="shared" si="242"/>
        <v/>
      </c>
      <c r="CF209" s="2" t="str">
        <f t="shared" si="242"/>
        <v/>
      </c>
      <c r="CG209" s="2" t="str">
        <f t="shared" si="242"/>
        <v/>
      </c>
      <c r="CH209" s="2" t="str">
        <f t="shared" si="242"/>
        <v/>
      </c>
      <c r="CI209" s="2" t="str">
        <f t="shared" si="242"/>
        <v/>
      </c>
      <c r="CJ209" s="2" t="str">
        <f t="shared" si="242"/>
        <v/>
      </c>
      <c r="CK209" s="2" t="str">
        <f t="shared" si="242"/>
        <v/>
      </c>
      <c r="CL209" s="2" t="str">
        <f t="shared" si="242"/>
        <v/>
      </c>
      <c r="CM209" s="2" t="str">
        <f t="shared" si="242"/>
        <v/>
      </c>
      <c r="CN209" s="2" t="str">
        <f t="shared" si="242"/>
        <v/>
      </c>
      <c r="CO209" s="2" t="str">
        <f t="shared" si="242"/>
        <v/>
      </c>
      <c r="CP209" s="2" t="str">
        <f t="shared" si="242"/>
        <v/>
      </c>
      <c r="CQ209" s="2" t="str">
        <f t="shared" si="242"/>
        <v/>
      </c>
      <c r="CR209" s="2" t="str">
        <f t="shared" si="242"/>
        <v/>
      </c>
      <c r="CS209" s="2" t="str">
        <f t="shared" si="242"/>
        <v/>
      </c>
      <c r="CU209" s="2">
        <f t="shared" si="196"/>
        <v>26.25</v>
      </c>
      <c r="CV209" s="2">
        <f t="shared" si="197"/>
        <v>26.574999999999999</v>
      </c>
      <c r="CW209" s="2">
        <f t="shared" si="198"/>
        <v>28.475000000000001</v>
      </c>
      <c r="CX209" s="2">
        <f t="shared" si="199"/>
        <v>27.55</v>
      </c>
      <c r="CY209" s="2">
        <f t="shared" si="200"/>
        <v>30.574999999999999</v>
      </c>
      <c r="CZ209" s="2">
        <f t="shared" si="201"/>
        <v>28.125</v>
      </c>
      <c r="DA209" s="2">
        <f t="shared" si="202"/>
        <v>29.225000000000001</v>
      </c>
      <c r="DB209" s="2">
        <f t="shared" si="203"/>
        <v>30.05</v>
      </c>
      <c r="DC209" s="2">
        <f t="shared" si="204"/>
        <v>28.5</v>
      </c>
      <c r="DD209" s="2">
        <f t="shared" si="205"/>
        <v>25.55</v>
      </c>
      <c r="DE209" s="2">
        <f t="shared" si="206"/>
        <v>25.15</v>
      </c>
      <c r="DF209" s="2">
        <f t="shared" si="207"/>
        <v>24.332999999999998</v>
      </c>
      <c r="DG209" s="2">
        <f t="shared" si="208"/>
        <v>23.762</v>
      </c>
      <c r="DH209" s="2">
        <f t="shared" si="209"/>
        <v>26.154</v>
      </c>
      <c r="DI209" s="2">
        <f t="shared" si="210"/>
        <v>27.026</v>
      </c>
      <c r="DK209" s="2">
        <f t="shared" si="250"/>
        <v>93.739059233449467</v>
      </c>
      <c r="DL209" s="2">
        <f t="shared" si="250"/>
        <v>82.462520242914991</v>
      </c>
      <c r="DM209" s="2">
        <f t="shared" si="250"/>
        <v>75.674320557491285</v>
      </c>
      <c r="DN209" s="2">
        <f t="shared" si="250"/>
        <v>98.833225967641738</v>
      </c>
      <c r="DO209" s="2">
        <f t="shared" si="250"/>
        <v>92.103964059196599</v>
      </c>
      <c r="DP209" s="2">
        <f t="shared" si="250"/>
        <v>79.421180077249289</v>
      </c>
      <c r="DQ209" s="2">
        <f t="shared" si="250"/>
        <v>83.60739957716703</v>
      </c>
      <c r="DR209" s="2">
        <f t="shared" si="250"/>
        <v>84.674667774086387</v>
      </c>
      <c r="DS209" s="2">
        <f t="shared" si="250"/>
        <v>81.044487315010571</v>
      </c>
      <c r="DT209" s="2">
        <f t="shared" si="250"/>
        <v>79.532354212246432</v>
      </c>
      <c r="DU209" s="2">
        <f t="shared" si="250"/>
        <v>67.405561846689892</v>
      </c>
      <c r="DV209" s="2">
        <f t="shared" si="250"/>
        <v>79.116212020537574</v>
      </c>
      <c r="DW209" s="2">
        <f t="shared" si="250"/>
        <v>70.516104016913317</v>
      </c>
      <c r="DX209" s="2">
        <f t="shared" si="250"/>
        <v>89.829023255813951</v>
      </c>
      <c r="DY209" s="2">
        <f t="shared" si="250"/>
        <v>82.301210526315799</v>
      </c>
      <c r="EA209" s="2">
        <f t="shared" si="239"/>
        <v>27.81274698251551</v>
      </c>
      <c r="EB209" s="2">
        <f t="shared" si="239"/>
        <v>25.385702940233298</v>
      </c>
      <c r="EC209" s="2">
        <f t="shared" si="239"/>
        <v>29.911729857819914</v>
      </c>
      <c r="ED209" s="2">
        <f t="shared" si="239"/>
        <v>27.463948147065821</v>
      </c>
      <c r="EE209" s="2">
        <f t="shared" si="239"/>
        <v>28.015312421264809</v>
      </c>
      <c r="EF209" s="2">
        <f t="shared" si="238"/>
        <v>28.095947257011819</v>
      </c>
      <c r="EG209" s="2">
        <f t="shared" si="238"/>
        <v>26.894160368648816</v>
      </c>
      <c r="EH209" s="2">
        <f t="shared" si="238"/>
        <v>29.211742769128051</v>
      </c>
      <c r="EI209" s="2">
        <f t="shared" si="238"/>
        <v>26.815504121225661</v>
      </c>
      <c r="EJ209" s="2">
        <f t="shared" si="238"/>
        <v>23.679604706484259</v>
      </c>
      <c r="EK209" s="2">
        <f t="shared" si="211"/>
        <v>21.723518577740762</v>
      </c>
      <c r="EL209" s="2">
        <f t="shared" si="178"/>
        <v>22.161554887382191</v>
      </c>
      <c r="EM209" s="2">
        <f t="shared" si="178"/>
        <v>24.498275707423506</v>
      </c>
      <c r="EN209" s="2">
        <f t="shared" si="178"/>
        <v>24.929782647104009</v>
      </c>
      <c r="EO209" s="2">
        <f t="shared" si="178"/>
        <v>30.940506590588846</v>
      </c>
      <c r="EQ209" s="2">
        <f t="shared" si="251"/>
        <v>28.502777419845764</v>
      </c>
      <c r="ER209" s="2">
        <f t="shared" si="251"/>
        <v>26.475659179835304</v>
      </c>
      <c r="ES209" s="2">
        <f t="shared" si="251"/>
        <v>28.439710698774125</v>
      </c>
      <c r="ET209" s="2">
        <f t="shared" si="251"/>
        <v>29.371702761403032</v>
      </c>
      <c r="EU209" s="2">
        <f t="shared" si="251"/>
        <v>29.13876320563072</v>
      </c>
      <c r="EV209" s="2">
        <f t="shared" si="251"/>
        <v>28.714100306551988</v>
      </c>
      <c r="EW209" s="2">
        <f t="shared" si="251"/>
        <v>27.58585861613544</v>
      </c>
      <c r="EX209" s="2">
        <f t="shared" si="251"/>
        <v>28.526405119021074</v>
      </c>
      <c r="EY209" s="2">
        <f t="shared" si="251"/>
        <v>27.767318100378223</v>
      </c>
      <c r="EZ209" s="2">
        <f t="shared" si="251"/>
        <v>24.841714705211615</v>
      </c>
      <c r="FA209" s="2">
        <f t="shared" si="251"/>
        <v>24.725509467601277</v>
      </c>
      <c r="FB209" s="2">
        <f t="shared" si="251"/>
        <v>22.963836369648035</v>
      </c>
      <c r="FC209" s="2">
        <f t="shared" si="251"/>
        <v>24.811152115491581</v>
      </c>
      <c r="FD209" s="2">
        <f t="shared" si="251"/>
        <v>25.225265260896915</v>
      </c>
      <c r="FE209" s="2">
        <f t="shared" si="251"/>
        <v>28.097495385516105</v>
      </c>
      <c r="FG209" s="2">
        <f t="shared" si="252"/>
        <v>0.99999776539759511</v>
      </c>
      <c r="FH209" s="2">
        <f t="shared" si="252"/>
        <v>0.99999796416689479</v>
      </c>
      <c r="FI209" s="2">
        <f t="shared" si="252"/>
        <v>0.99999759252743003</v>
      </c>
      <c r="FJ209" s="2">
        <f t="shared" si="252"/>
        <v>0.99999739571998869</v>
      </c>
      <c r="FK209" s="2">
        <f t="shared" si="252"/>
        <v>0.99999716533617633</v>
      </c>
      <c r="FL209" s="2">
        <f t="shared" si="252"/>
        <v>0.99999734254650718</v>
      </c>
      <c r="FM209" s="2">
        <f t="shared" si="252"/>
        <v>0.99999728007597199</v>
      </c>
      <c r="FN209" s="2">
        <f t="shared" si="252"/>
        <v>0.99999700621571186</v>
      </c>
      <c r="FO209" s="2">
        <f t="shared" si="252"/>
        <v>0.99999706934400712</v>
      </c>
      <c r="FP209" s="2">
        <f t="shared" si="252"/>
        <v>0.99999697498722973</v>
      </c>
      <c r="FQ209" s="2">
        <f t="shared" si="252"/>
        <v>0.99999685059624599</v>
      </c>
      <c r="FR209" s="2">
        <f t="shared" si="252"/>
        <v>0.99999676239340762</v>
      </c>
      <c r="FS209" s="2">
        <f t="shared" si="252"/>
        <v>0.99999680521235179</v>
      </c>
      <c r="FT209" s="2">
        <f t="shared" si="252"/>
        <v>0.99999725308912268</v>
      </c>
      <c r="FU209" s="2">
        <f t="shared" si="252"/>
        <v>0.99999647173151918</v>
      </c>
      <c r="FW209" s="2">
        <f t="shared" si="243"/>
        <v>0.91594041099857848</v>
      </c>
      <c r="FX209" s="2">
        <f t="shared" si="243"/>
        <v>0.92946092922821522</v>
      </c>
      <c r="FY209" s="2">
        <f t="shared" si="243"/>
        <v>0.92615989700711643</v>
      </c>
      <c r="FZ209" s="2">
        <f t="shared" si="243"/>
        <v>0.92578638773671718</v>
      </c>
      <c r="GA209" s="2">
        <f t="shared" si="243"/>
        <v>0.91403183630618168</v>
      </c>
      <c r="GB209" s="2">
        <f t="shared" si="243"/>
        <v>0.91506408222857361</v>
      </c>
      <c r="GC209" s="2">
        <f t="shared" si="243"/>
        <v>0.91841371948383133</v>
      </c>
      <c r="GD209" s="2">
        <f t="shared" si="243"/>
        <v>0.92203347433463656</v>
      </c>
      <c r="GE209" s="2">
        <f t="shared" si="243"/>
        <v>0.91676425258820182</v>
      </c>
      <c r="GF209" s="2">
        <f t="shared" si="243"/>
        <v>0.91256849259555062</v>
      </c>
      <c r="GG209" s="2">
        <f t="shared" si="243"/>
        <v>0.90385424032376815</v>
      </c>
      <c r="GH209" s="2">
        <f t="shared" si="243"/>
        <v>0.8973756047142406</v>
      </c>
      <c r="GI209" s="2">
        <f t="shared" si="243"/>
        <v>0.8939898202099984</v>
      </c>
      <c r="GJ209" s="2">
        <f t="shared" si="243"/>
        <v>0.89730764242775707</v>
      </c>
      <c r="GK209" s="2">
        <f t="shared" si="243"/>
        <v>0.88804424221976763</v>
      </c>
      <c r="GM209" s="92">
        <f t="shared" si="244"/>
        <v>0</v>
      </c>
      <c r="GN209" s="92">
        <f t="shared" si="244"/>
        <v>0</v>
      </c>
      <c r="GO209" s="92">
        <f t="shared" si="244"/>
        <v>0</v>
      </c>
      <c r="GP209" s="92">
        <f t="shared" si="244"/>
        <v>0</v>
      </c>
      <c r="GQ209" s="92">
        <f t="shared" si="244"/>
        <v>0</v>
      </c>
      <c r="GR209" s="92">
        <f t="shared" si="244"/>
        <v>0</v>
      </c>
      <c r="GS209" s="92">
        <f t="shared" si="244"/>
        <v>0</v>
      </c>
      <c r="GT209" s="92">
        <f t="shared" si="244"/>
        <v>0</v>
      </c>
      <c r="GU209" s="92">
        <f t="shared" si="244"/>
        <v>0</v>
      </c>
      <c r="GV209" s="92">
        <f t="shared" si="244"/>
        <v>0</v>
      </c>
      <c r="GW209" s="92">
        <f t="shared" si="244"/>
        <v>0</v>
      </c>
      <c r="GX209" s="92">
        <f t="shared" si="244"/>
        <v>0</v>
      </c>
      <c r="GY209" s="92">
        <f t="shared" si="244"/>
        <v>0</v>
      </c>
      <c r="GZ209" s="92">
        <f t="shared" si="244"/>
        <v>0</v>
      </c>
      <c r="HA209" s="92">
        <f t="shared" si="244"/>
        <v>0</v>
      </c>
      <c r="HC209" s="92">
        <f t="shared" si="180"/>
        <v>0</v>
      </c>
      <c r="HD209" s="92">
        <f t="shared" si="180"/>
        <v>0</v>
      </c>
      <c r="HE209" s="92">
        <f t="shared" si="180"/>
        <v>0</v>
      </c>
      <c r="HF209" s="92">
        <f t="shared" si="180"/>
        <v>0</v>
      </c>
      <c r="HG209" s="92">
        <f t="shared" si="180"/>
        <v>0</v>
      </c>
      <c r="HH209" s="92">
        <f t="shared" si="180"/>
        <v>0</v>
      </c>
      <c r="HI209" s="92">
        <f t="shared" si="240"/>
        <v>0</v>
      </c>
      <c r="HJ209" s="92">
        <f t="shared" si="240"/>
        <v>0</v>
      </c>
      <c r="HK209" s="92">
        <f t="shared" si="240"/>
        <v>0</v>
      </c>
      <c r="HL209" s="92">
        <f t="shared" si="240"/>
        <v>0</v>
      </c>
      <c r="HM209" s="92">
        <f t="shared" si="240"/>
        <v>0</v>
      </c>
      <c r="HN209" s="92">
        <f t="shared" si="240"/>
        <v>0</v>
      </c>
      <c r="HO209" s="92">
        <f t="shared" si="225"/>
        <v>0</v>
      </c>
      <c r="HP209" s="92">
        <f t="shared" si="225"/>
        <v>0</v>
      </c>
      <c r="HQ209" s="92">
        <f t="shared" si="225"/>
        <v>0</v>
      </c>
      <c r="HS209" s="92">
        <f t="shared" si="245"/>
        <v>4.6043769491007362E-53</v>
      </c>
      <c r="HT209" s="92">
        <f t="shared" si="245"/>
        <v>1.0610167775238845E-53</v>
      </c>
      <c r="HU209" s="92">
        <f t="shared" si="245"/>
        <v>1.1234702661718477E-65</v>
      </c>
      <c r="HV209" s="92">
        <f t="shared" si="245"/>
        <v>1.2530537494675605E-78</v>
      </c>
      <c r="HW209" s="92">
        <f t="shared" si="245"/>
        <v>2.3924578788062523E-72</v>
      </c>
      <c r="HX209" s="92">
        <f t="shared" si="245"/>
        <v>2.5311168170356029E-68</v>
      </c>
      <c r="HY209" s="92">
        <f t="shared" si="245"/>
        <v>2.4802671950402261E-73</v>
      </c>
      <c r="HZ209" s="92">
        <f t="shared" si="245"/>
        <v>5.7234595863659419E-83</v>
      </c>
      <c r="IA209" s="92">
        <f t="shared" si="245"/>
        <v>1.1938293430319415E-73</v>
      </c>
      <c r="IB209" s="92">
        <f t="shared" si="245"/>
        <v>1.9722891610514375E-71</v>
      </c>
      <c r="IC209" s="92">
        <f t="shared" si="245"/>
        <v>3.0434286949938276E-72</v>
      </c>
      <c r="ID209" s="92">
        <f t="shared" si="245"/>
        <v>4.4312434483223691E-72</v>
      </c>
      <c r="IE209" s="92">
        <f t="shared" si="245"/>
        <v>6.181088381580475E-60</v>
      </c>
      <c r="IF209" s="92">
        <f t="shared" si="245"/>
        <v>4.6578572177492253E-56</v>
      </c>
      <c r="IG209" s="92">
        <f t="shared" si="245"/>
        <v>1.1412463274748592E-62</v>
      </c>
      <c r="II209" s="92">
        <f t="shared" si="246"/>
        <v>2.7563773095424394E-10</v>
      </c>
      <c r="IJ209" s="92">
        <f t="shared" si="246"/>
        <v>3.5884647777874868E-11</v>
      </c>
      <c r="IK209" s="92">
        <f t="shared" si="246"/>
        <v>4.5532443871959619E-13</v>
      </c>
      <c r="IL209" s="92">
        <f t="shared" si="246"/>
        <v>3.735623052098852E-15</v>
      </c>
      <c r="IM209" s="92">
        <f t="shared" si="246"/>
        <v>3.931744920048301E-13</v>
      </c>
      <c r="IN209" s="92">
        <f t="shared" si="246"/>
        <v>1.9285795938639003E-12</v>
      </c>
      <c r="IO209" s="92">
        <f t="shared" si="246"/>
        <v>2.8702801064845036E-13</v>
      </c>
      <c r="IP209" s="92">
        <f t="shared" si="246"/>
        <v>4.0207791985893195E-15</v>
      </c>
      <c r="IQ209" s="92">
        <f t="shared" si="246"/>
        <v>4.0784193378923507E-13</v>
      </c>
      <c r="IR209" s="92">
        <f t="shared" si="246"/>
        <v>1.8507904676562391E-12</v>
      </c>
      <c r="IS209" s="92">
        <f t="shared" si="246"/>
        <v>3.1495166720309032E-12</v>
      </c>
      <c r="IT209" s="92">
        <f t="shared" si="246"/>
        <v>7.2768796490935665E-12</v>
      </c>
      <c r="IU209" s="92">
        <f t="shared" si="246"/>
        <v>4.8299304249502106E-10</v>
      </c>
      <c r="IV209" s="92">
        <f t="shared" si="246"/>
        <v>4.1757282730478881E-4</v>
      </c>
      <c r="IW209" s="92">
        <f t="shared" si="246"/>
        <v>2.5445051260931104E-8</v>
      </c>
      <c r="IY209" s="92">
        <f t="shared" si="247"/>
        <v>2.7563773095424394E-10</v>
      </c>
      <c r="IZ209" s="92">
        <f t="shared" si="247"/>
        <v>3.5884647777874868E-11</v>
      </c>
      <c r="JA209" s="92">
        <f t="shared" si="247"/>
        <v>4.5532443871959619E-13</v>
      </c>
      <c r="JB209" s="92">
        <f t="shared" si="247"/>
        <v>3.735623052098852E-15</v>
      </c>
      <c r="JC209" s="92">
        <f t="shared" si="247"/>
        <v>3.931744920048301E-13</v>
      </c>
      <c r="JD209" s="92">
        <f t="shared" si="247"/>
        <v>1.9285795938639003E-12</v>
      </c>
      <c r="JE209" s="92">
        <f t="shared" si="247"/>
        <v>2.8702801064845036E-13</v>
      </c>
      <c r="JF209" s="92">
        <f t="shared" si="247"/>
        <v>4.0207791985893195E-15</v>
      </c>
      <c r="JG209" s="92">
        <f t="shared" si="247"/>
        <v>4.0784193378923507E-13</v>
      </c>
      <c r="JH209" s="92">
        <f t="shared" si="247"/>
        <v>1.8507904676562391E-12</v>
      </c>
      <c r="JI209" s="92">
        <f t="shared" si="247"/>
        <v>3.1495166720309032E-12</v>
      </c>
      <c r="JJ209" s="92">
        <f t="shared" si="247"/>
        <v>7.2768796490935665E-12</v>
      </c>
      <c r="JK209" s="92">
        <f t="shared" si="247"/>
        <v>4.8299304249502106E-10</v>
      </c>
      <c r="JL209" s="92">
        <f t="shared" si="247"/>
        <v>4.1757282730478881E-4</v>
      </c>
      <c r="JM209" s="92">
        <f t="shared" si="247"/>
        <v>2.5445051260931104E-8</v>
      </c>
    </row>
    <row r="210" spans="2:273" x14ac:dyDescent="0.25">
      <c r="B210" s="2">
        <v>183</v>
      </c>
      <c r="C210" s="37">
        <v>30.625</v>
      </c>
      <c r="D210" s="37">
        <v>26.3</v>
      </c>
      <c r="E210" s="37">
        <v>28.125</v>
      </c>
      <c r="F210" s="37">
        <v>30.725000000000001</v>
      </c>
      <c r="G210" s="37">
        <v>29.475000000000001</v>
      </c>
      <c r="H210" s="37">
        <v>30.524999999999999</v>
      </c>
      <c r="I210" s="37">
        <v>26.95</v>
      </c>
      <c r="J210" s="37">
        <v>28.574999999999999</v>
      </c>
      <c r="K210" s="37">
        <v>28.175000000000001</v>
      </c>
      <c r="L210" s="37">
        <v>26.524999999999999</v>
      </c>
      <c r="M210" s="37">
        <v>25.074999999999999</v>
      </c>
      <c r="N210" s="37">
        <v>24.619</v>
      </c>
      <c r="O210" s="37">
        <v>24.832999999999998</v>
      </c>
      <c r="P210" s="37">
        <v>24.59</v>
      </c>
      <c r="Q210" s="37">
        <v>28.256</v>
      </c>
      <c r="S210" s="4">
        <f t="shared" si="248"/>
        <v>28.358490303685848</v>
      </c>
      <c r="T210" s="4">
        <f t="shared" si="248"/>
        <v>26.269277682773058</v>
      </c>
      <c r="U210" s="4">
        <f t="shared" si="248"/>
        <v>28.436242135339473</v>
      </c>
      <c r="V210" s="4">
        <f t="shared" si="248"/>
        <v>29.141367232628134</v>
      </c>
      <c r="W210" s="4">
        <f t="shared" si="248"/>
        <v>28.947395570146789</v>
      </c>
      <c r="X210" s="4">
        <f t="shared" si="248"/>
        <v>28.569438045348214</v>
      </c>
      <c r="Y210" s="4">
        <f t="shared" si="248"/>
        <v>27.421595066710147</v>
      </c>
      <c r="Z210" s="4">
        <f t="shared" si="248"/>
        <v>28.453373647354375</v>
      </c>
      <c r="AA210" s="4">
        <f t="shared" si="248"/>
        <v>27.555639540264465</v>
      </c>
      <c r="AB210" s="4">
        <f t="shared" si="248"/>
        <v>24.599747504203506</v>
      </c>
      <c r="AC210" s="4">
        <f t="shared" si="248"/>
        <v>24.305963138360909</v>
      </c>
      <c r="AD210" s="4">
        <f t="shared" si="248"/>
        <v>22.728494496651152</v>
      </c>
      <c r="AE210" s="4">
        <f t="shared" si="248"/>
        <v>24.651120293768251</v>
      </c>
      <c r="AF210" s="4">
        <f t="shared" si="248"/>
        <v>25.069993901010008</v>
      </c>
      <c r="AG210" s="4">
        <f t="shared" si="248"/>
        <v>28.228244732852637</v>
      </c>
      <c r="AI210" s="4">
        <f t="shared" si="249"/>
        <v>2.2665096963141522</v>
      </c>
      <c r="AJ210" s="4">
        <f t="shared" si="249"/>
        <v>3.0722317226942408E-2</v>
      </c>
      <c r="AK210" s="4">
        <f t="shared" si="249"/>
        <v>-0.31124213533947298</v>
      </c>
      <c r="AL210" s="4">
        <f t="shared" si="249"/>
        <v>1.5836327673718671</v>
      </c>
      <c r="AM210" s="4">
        <f t="shared" si="249"/>
        <v>0.52760442985321276</v>
      </c>
      <c r="AN210" s="4">
        <f t="shared" si="249"/>
        <v>1.9555619546517846</v>
      </c>
      <c r="AO210" s="4">
        <f t="shared" si="249"/>
        <v>-0.47159506671014739</v>
      </c>
      <c r="AP210" s="4">
        <f t="shared" si="249"/>
        <v>0.12162635264562383</v>
      </c>
      <c r="AQ210" s="4">
        <f t="shared" si="249"/>
        <v>0.61936045973553533</v>
      </c>
      <c r="AR210" s="4">
        <f t="shared" si="249"/>
        <v>1.9252524957964923</v>
      </c>
      <c r="AS210" s="4">
        <f t="shared" si="249"/>
        <v>0.76903686163909057</v>
      </c>
      <c r="AT210" s="4">
        <f t="shared" si="249"/>
        <v>1.890505503348848</v>
      </c>
      <c r="AU210" s="4">
        <f t="shared" si="249"/>
        <v>0.18187970623174721</v>
      </c>
      <c r="AV210" s="4">
        <f t="shared" si="249"/>
        <v>-0.47999390101000827</v>
      </c>
      <c r="AW210" s="4">
        <f t="shared" si="249"/>
        <v>2.7755267147362872E-2</v>
      </c>
      <c r="AY210" s="2">
        <f t="shared" si="241"/>
        <v>28.358490303685848</v>
      </c>
      <c r="AZ210" s="2">
        <f t="shared" si="241"/>
        <v>26.269277682773058</v>
      </c>
      <c r="BA210" s="2">
        <f t="shared" si="241"/>
        <v>28.436242135339473</v>
      </c>
      <c r="BB210" s="2">
        <f t="shared" si="241"/>
        <v>29.141367232628134</v>
      </c>
      <c r="BC210" s="2">
        <f t="shared" si="241"/>
        <v>28.947395570146789</v>
      </c>
      <c r="BD210" s="2">
        <f t="shared" si="241"/>
        <v>28.569438045348214</v>
      </c>
      <c r="BE210" s="2">
        <f t="shared" si="241"/>
        <v>27.421595066710147</v>
      </c>
      <c r="BF210" s="2">
        <f t="shared" si="241"/>
        <v>28.453373647354375</v>
      </c>
      <c r="BG210" s="2">
        <f t="shared" si="241"/>
        <v>27.555639540264465</v>
      </c>
      <c r="BH210" s="2">
        <f t="shared" si="241"/>
        <v>24.599747504203506</v>
      </c>
      <c r="BI210" s="2">
        <f t="shared" si="241"/>
        <v>24.305963138360909</v>
      </c>
      <c r="BJ210" s="2">
        <f t="shared" si="241"/>
        <v>22.728494496651152</v>
      </c>
      <c r="BK210" s="2">
        <f t="shared" si="241"/>
        <v>24.651120293768251</v>
      </c>
      <c r="BL210" s="2">
        <f t="shared" si="241"/>
        <v>25.069993869834779</v>
      </c>
      <c r="BM210" s="2">
        <f t="shared" si="241"/>
        <v>28.228244732505338</v>
      </c>
      <c r="BO210" s="2" t="str">
        <f t="shared" si="181"/>
        <v/>
      </c>
      <c r="BP210" s="2" t="str">
        <f t="shared" si="182"/>
        <v/>
      </c>
      <c r="BQ210" s="2" t="str">
        <f t="shared" si="183"/>
        <v/>
      </c>
      <c r="BR210" s="2" t="str">
        <f t="shared" si="184"/>
        <v/>
      </c>
      <c r="BS210" s="2" t="str">
        <f t="shared" si="185"/>
        <v/>
      </c>
      <c r="BT210" s="2" t="str">
        <f t="shared" si="186"/>
        <v/>
      </c>
      <c r="BU210" s="2" t="str">
        <f t="shared" si="187"/>
        <v/>
      </c>
      <c r="BV210" s="2" t="str">
        <f t="shared" si="188"/>
        <v/>
      </c>
      <c r="BW210" s="2" t="str">
        <f t="shared" si="189"/>
        <v/>
      </c>
      <c r="BX210" s="2" t="str">
        <f t="shared" si="190"/>
        <v/>
      </c>
      <c r="BY210" s="2" t="str">
        <f t="shared" si="191"/>
        <v/>
      </c>
      <c r="BZ210" s="2" t="str">
        <f t="shared" si="192"/>
        <v/>
      </c>
      <c r="CA210" s="2" t="str">
        <f t="shared" si="193"/>
        <v/>
      </c>
      <c r="CB210" s="2" t="str">
        <f t="shared" si="194"/>
        <v/>
      </c>
      <c r="CC210" s="2" t="str">
        <f t="shared" si="195"/>
        <v/>
      </c>
      <c r="CE210" s="2" t="str">
        <f t="shared" si="242"/>
        <v/>
      </c>
      <c r="CF210" s="2" t="str">
        <f t="shared" si="242"/>
        <v/>
      </c>
      <c r="CG210" s="2" t="str">
        <f t="shared" si="242"/>
        <v/>
      </c>
      <c r="CH210" s="2" t="str">
        <f t="shared" si="242"/>
        <v/>
      </c>
      <c r="CI210" s="2" t="str">
        <f t="shared" si="242"/>
        <v/>
      </c>
      <c r="CJ210" s="2" t="str">
        <f t="shared" si="242"/>
        <v/>
      </c>
      <c r="CK210" s="2" t="str">
        <f t="shared" si="242"/>
        <v/>
      </c>
      <c r="CL210" s="2" t="str">
        <f t="shared" si="242"/>
        <v/>
      </c>
      <c r="CM210" s="2" t="str">
        <f t="shared" si="242"/>
        <v/>
      </c>
      <c r="CN210" s="2" t="str">
        <f t="shared" si="242"/>
        <v/>
      </c>
      <c r="CO210" s="2" t="str">
        <f t="shared" si="242"/>
        <v/>
      </c>
      <c r="CP210" s="2" t="str">
        <f t="shared" si="242"/>
        <v/>
      </c>
      <c r="CQ210" s="2" t="str">
        <f t="shared" si="242"/>
        <v/>
      </c>
      <c r="CR210" s="2" t="str">
        <f t="shared" si="242"/>
        <v/>
      </c>
      <c r="CS210" s="2" t="str">
        <f t="shared" si="242"/>
        <v/>
      </c>
      <c r="CU210" s="2">
        <f t="shared" si="196"/>
        <v>30.625</v>
      </c>
      <c r="CV210" s="2">
        <f t="shared" si="197"/>
        <v>26.3</v>
      </c>
      <c r="CW210" s="2">
        <f t="shared" si="198"/>
        <v>28.125</v>
      </c>
      <c r="CX210" s="2">
        <f t="shared" si="199"/>
        <v>30.725000000000001</v>
      </c>
      <c r="CY210" s="2">
        <f t="shared" si="200"/>
        <v>29.475000000000001</v>
      </c>
      <c r="CZ210" s="2">
        <f t="shared" si="201"/>
        <v>30.524999999999999</v>
      </c>
      <c r="DA210" s="2">
        <f t="shared" si="202"/>
        <v>26.95</v>
      </c>
      <c r="DB210" s="2">
        <f t="shared" si="203"/>
        <v>28.574999999999999</v>
      </c>
      <c r="DC210" s="2">
        <f t="shared" si="204"/>
        <v>28.175000000000001</v>
      </c>
      <c r="DD210" s="2">
        <f t="shared" si="205"/>
        <v>26.524999999999999</v>
      </c>
      <c r="DE210" s="2">
        <f t="shared" si="206"/>
        <v>25.074999999999999</v>
      </c>
      <c r="DF210" s="2">
        <f t="shared" si="207"/>
        <v>24.619</v>
      </c>
      <c r="DG210" s="2">
        <f t="shared" si="208"/>
        <v>24.832999999999998</v>
      </c>
      <c r="DH210" s="2">
        <f t="shared" si="209"/>
        <v>24.59</v>
      </c>
      <c r="DI210" s="2">
        <f t="shared" si="210"/>
        <v>28.256</v>
      </c>
      <c r="DK210" s="2">
        <f t="shared" si="250"/>
        <v>94.020435540069684</v>
      </c>
      <c r="DL210" s="2">
        <f t="shared" si="250"/>
        <v>82.665546558704449</v>
      </c>
      <c r="DM210" s="2">
        <f t="shared" si="250"/>
        <v>75.84632404181184</v>
      </c>
      <c r="DN210" s="2">
        <f t="shared" si="250"/>
        <v>99.155096156443278</v>
      </c>
      <c r="DO210" s="2">
        <f t="shared" si="250"/>
        <v>92.385676532769537</v>
      </c>
      <c r="DP210" s="2">
        <f t="shared" si="250"/>
        <v>79.628693649893322</v>
      </c>
      <c r="DQ210" s="2">
        <f t="shared" si="250"/>
        <v>83.837111144669308</v>
      </c>
      <c r="DR210" s="2">
        <f t="shared" si="250"/>
        <v>84.878488372093031</v>
      </c>
      <c r="DS210" s="2">
        <f t="shared" si="250"/>
        <v>81.238201198026786</v>
      </c>
      <c r="DT210" s="2">
        <f t="shared" si="250"/>
        <v>79.735161926370097</v>
      </c>
      <c r="DU210" s="2">
        <f t="shared" si="250"/>
        <v>67.530662020905922</v>
      </c>
      <c r="DV210" s="2">
        <f t="shared" si="250"/>
        <v>79.313342796738127</v>
      </c>
      <c r="DW210" s="2">
        <f t="shared" si="250"/>
        <v>70.655207751937979</v>
      </c>
      <c r="DX210" s="2">
        <f t="shared" si="250"/>
        <v>90.097471760797347</v>
      </c>
      <c r="DY210" s="2">
        <f t="shared" si="250"/>
        <v>82.515157894736845</v>
      </c>
      <c r="EA210" s="2">
        <f t="shared" si="239"/>
        <v>27.712610829103212</v>
      </c>
      <c r="EB210" s="2">
        <f t="shared" si="239"/>
        <v>25.235475708502026</v>
      </c>
      <c r="EC210" s="2">
        <f t="shared" si="239"/>
        <v>29.826791308538844</v>
      </c>
      <c r="ED210" s="2">
        <f t="shared" si="239"/>
        <v>27.339890081916327</v>
      </c>
      <c r="EE210" s="2">
        <f t="shared" si="239"/>
        <v>27.898587665518889</v>
      </c>
      <c r="EF210" s="2">
        <f t="shared" si="238"/>
        <v>27.991045913867399</v>
      </c>
      <c r="EG210" s="2">
        <f t="shared" si="238"/>
        <v>26.772562787362578</v>
      </c>
      <c r="EH210" s="2">
        <f t="shared" si="238"/>
        <v>29.09754544902729</v>
      </c>
      <c r="EI210" s="2">
        <f t="shared" si="238"/>
        <v>26.664363701782907</v>
      </c>
      <c r="EJ210" s="2">
        <f t="shared" si="238"/>
        <v>23.516102151654351</v>
      </c>
      <c r="EK210" s="2">
        <f t="shared" si="211"/>
        <v>21.53291761775391</v>
      </c>
      <c r="EL210" s="2">
        <f t="shared" si="178"/>
        <v>21.991838703546765</v>
      </c>
      <c r="EM210" s="2">
        <f t="shared" si="178"/>
        <v>24.364366142219861</v>
      </c>
      <c r="EN210" s="2">
        <f t="shared" si="178"/>
        <v>24.798539005820999</v>
      </c>
      <c r="EO210" s="2">
        <f t="shared" si="178"/>
        <v>30.807285848871118</v>
      </c>
      <c r="EQ210" s="2">
        <f t="shared" si="251"/>
        <v>28.412403296782777</v>
      </c>
      <c r="ER210" s="2">
        <f t="shared" si="251"/>
        <v>26.340718007341213</v>
      </c>
      <c r="ES210" s="2">
        <f t="shared" si="251"/>
        <v>28.335024080594177</v>
      </c>
      <c r="ET210" s="2">
        <f t="shared" si="251"/>
        <v>29.272888971984603</v>
      </c>
      <c r="EU210" s="2">
        <f t="shared" si="251"/>
        <v>29.037179284420574</v>
      </c>
      <c r="EV210" s="2">
        <f t="shared" si="251"/>
        <v>28.618264650325006</v>
      </c>
      <c r="EW210" s="2">
        <f t="shared" si="251"/>
        <v>27.474025008642339</v>
      </c>
      <c r="EX210" s="2">
        <f t="shared" si="251"/>
        <v>28.403531702592542</v>
      </c>
      <c r="EY210" s="2">
        <f t="shared" si="251"/>
        <v>27.629282954496801</v>
      </c>
      <c r="EZ210" s="2">
        <f t="shared" si="251"/>
        <v>24.694265702163158</v>
      </c>
      <c r="FA210" s="2">
        <f t="shared" si="251"/>
        <v>24.574840782661411</v>
      </c>
      <c r="FB210" s="2">
        <f t="shared" si="251"/>
        <v>22.805139380194419</v>
      </c>
      <c r="FC210" s="2">
        <f t="shared" si="251"/>
        <v>24.681982468873418</v>
      </c>
      <c r="FD210" s="2">
        <f t="shared" si="251"/>
        <v>25.098146326603629</v>
      </c>
      <c r="FE210" s="2">
        <f t="shared" si="251"/>
        <v>27.931528218742177</v>
      </c>
      <c r="FG210" s="2">
        <f t="shared" si="252"/>
        <v>0.9999979620179843</v>
      </c>
      <c r="FH210" s="2">
        <f t="shared" si="252"/>
        <v>0.99999814329780834</v>
      </c>
      <c r="FI210" s="2">
        <f t="shared" si="252"/>
        <v>0.99999780435845564</v>
      </c>
      <c r="FJ210" s="2">
        <f t="shared" si="252"/>
        <v>0.9999976248678567</v>
      </c>
      <c r="FK210" s="2">
        <f t="shared" si="252"/>
        <v>0.99999741475522208</v>
      </c>
      <c r="FL210" s="2">
        <f t="shared" si="252"/>
        <v>0.99999757637304276</v>
      </c>
      <c r="FM210" s="2">
        <f t="shared" si="252"/>
        <v>0.99999751939921067</v>
      </c>
      <c r="FN210" s="2">
        <f t="shared" si="252"/>
        <v>0.99999726963555935</v>
      </c>
      <c r="FO210" s="2">
        <f t="shared" si="252"/>
        <v>0.99999732720927881</v>
      </c>
      <c r="FP210" s="2">
        <f t="shared" si="252"/>
        <v>0.99999724115483002</v>
      </c>
      <c r="FQ210" s="2">
        <f t="shared" si="252"/>
        <v>0.99999712770884286</v>
      </c>
      <c r="FR210" s="2">
        <f t="shared" si="252"/>
        <v>0.99999704726685301</v>
      </c>
      <c r="FS210" s="2">
        <f t="shared" si="252"/>
        <v>0.99999708631821638</v>
      </c>
      <c r="FT210" s="2">
        <f t="shared" si="252"/>
        <v>0.9999974947868997</v>
      </c>
      <c r="FU210" s="2">
        <f t="shared" si="252"/>
        <v>0.9999967821799024</v>
      </c>
      <c r="FW210" s="2">
        <f t="shared" si="243"/>
        <v>0.92276549156007803</v>
      </c>
      <c r="FX210" s="2">
        <f t="shared" si="243"/>
        <v>0.93526581892340233</v>
      </c>
      <c r="FY210" s="2">
        <f t="shared" si="243"/>
        <v>0.93221662840342034</v>
      </c>
      <c r="FZ210" s="2">
        <f t="shared" si="243"/>
        <v>0.93187150254589957</v>
      </c>
      <c r="GA210" s="2">
        <f t="shared" si="243"/>
        <v>0.92099851457690107</v>
      </c>
      <c r="GB210" s="2">
        <f t="shared" si="243"/>
        <v>0.92195425211893445</v>
      </c>
      <c r="GC210" s="2">
        <f t="shared" si="243"/>
        <v>0.92505441533262278</v>
      </c>
      <c r="GD210" s="2">
        <f t="shared" si="243"/>
        <v>0.92840250972827187</v>
      </c>
      <c r="GE210" s="2">
        <f t="shared" si="243"/>
        <v>0.9235280273750579</v>
      </c>
      <c r="GF210" s="2">
        <f t="shared" si="243"/>
        <v>0.91964333169169166</v>
      </c>
      <c r="GG210" s="2">
        <f t="shared" si="243"/>
        <v>0.91156589149970291</v>
      </c>
      <c r="GH210" s="2">
        <f t="shared" si="243"/>
        <v>0.90555259468729388</v>
      </c>
      <c r="GI210" s="2">
        <f t="shared" si="243"/>
        <v>0.9024072464608307</v>
      </c>
      <c r="GJ210" s="2">
        <f t="shared" si="243"/>
        <v>0.90548947723754958</v>
      </c>
      <c r="GK210" s="2">
        <f t="shared" si="243"/>
        <v>0.8968793044217731</v>
      </c>
      <c r="GM210" s="92">
        <f t="shared" si="244"/>
        <v>0</v>
      </c>
      <c r="GN210" s="92">
        <f t="shared" si="244"/>
        <v>0</v>
      </c>
      <c r="GO210" s="92">
        <f t="shared" si="244"/>
        <v>0</v>
      </c>
      <c r="GP210" s="92">
        <f t="shared" si="244"/>
        <v>0</v>
      </c>
      <c r="GQ210" s="92">
        <f t="shared" si="244"/>
        <v>0</v>
      </c>
      <c r="GR210" s="92">
        <f t="shared" si="244"/>
        <v>0</v>
      </c>
      <c r="GS210" s="92">
        <f t="shared" si="244"/>
        <v>0</v>
      </c>
      <c r="GT210" s="92">
        <f t="shared" si="244"/>
        <v>0</v>
      </c>
      <c r="GU210" s="92">
        <f t="shared" si="244"/>
        <v>0</v>
      </c>
      <c r="GV210" s="92">
        <f t="shared" si="244"/>
        <v>0</v>
      </c>
      <c r="GW210" s="92">
        <f t="shared" si="244"/>
        <v>0</v>
      </c>
      <c r="GX210" s="92">
        <f t="shared" si="244"/>
        <v>0</v>
      </c>
      <c r="GY210" s="92">
        <f t="shared" si="244"/>
        <v>0</v>
      </c>
      <c r="GZ210" s="92">
        <f t="shared" si="244"/>
        <v>0</v>
      </c>
      <c r="HA210" s="92">
        <f t="shared" si="244"/>
        <v>0</v>
      </c>
      <c r="HC210" s="92">
        <f t="shared" si="180"/>
        <v>0</v>
      </c>
      <c r="HD210" s="92">
        <f t="shared" si="180"/>
        <v>0</v>
      </c>
      <c r="HE210" s="92">
        <f t="shared" si="180"/>
        <v>0</v>
      </c>
      <c r="HF210" s="92">
        <f t="shared" si="180"/>
        <v>0</v>
      </c>
      <c r="HG210" s="92">
        <f t="shared" si="180"/>
        <v>0</v>
      </c>
      <c r="HH210" s="92">
        <f t="shared" si="180"/>
        <v>0</v>
      </c>
      <c r="HI210" s="92">
        <f t="shared" si="240"/>
        <v>0</v>
      </c>
      <c r="HJ210" s="92">
        <f t="shared" si="240"/>
        <v>0</v>
      </c>
      <c r="HK210" s="92">
        <f t="shared" si="240"/>
        <v>0</v>
      </c>
      <c r="HL210" s="92">
        <f t="shared" si="240"/>
        <v>0</v>
      </c>
      <c r="HM210" s="92">
        <f t="shared" si="240"/>
        <v>0</v>
      </c>
      <c r="HN210" s="92">
        <f t="shared" si="240"/>
        <v>0</v>
      </c>
      <c r="HO210" s="92">
        <f t="shared" si="225"/>
        <v>0</v>
      </c>
      <c r="HP210" s="92">
        <f t="shared" si="225"/>
        <v>0</v>
      </c>
      <c r="HQ210" s="92">
        <f t="shared" si="225"/>
        <v>0</v>
      </c>
      <c r="HS210" s="92">
        <f t="shared" si="245"/>
        <v>6.299528981769052E-55</v>
      </c>
      <c r="HT210" s="92">
        <f t="shared" si="245"/>
        <v>1.6007395236357428E-55</v>
      </c>
      <c r="HU210" s="92">
        <f t="shared" si="245"/>
        <v>6.3069682842488868E-68</v>
      </c>
      <c r="HV210" s="92">
        <f t="shared" si="245"/>
        <v>2.5816415292828485E-81</v>
      </c>
      <c r="HW210" s="92">
        <f t="shared" si="245"/>
        <v>6.9407106598129393E-75</v>
      </c>
      <c r="HX210" s="92">
        <f t="shared" si="245"/>
        <v>1.0628778367095999E-70</v>
      </c>
      <c r="HY210" s="92">
        <f t="shared" si="245"/>
        <v>7.6862652295438258E-76</v>
      </c>
      <c r="HZ210" s="92">
        <f t="shared" si="245"/>
        <v>8.727450086905223E-86</v>
      </c>
      <c r="IA210" s="92">
        <f t="shared" si="245"/>
        <v>3.5994410771995962E-76</v>
      </c>
      <c r="IB210" s="92">
        <f t="shared" si="245"/>
        <v>6.7432496564151065E-74</v>
      </c>
      <c r="IC210" s="92">
        <f t="shared" si="245"/>
        <v>8.2030403662954312E-75</v>
      </c>
      <c r="ID210" s="92">
        <f t="shared" si="245"/>
        <v>1.0944615554701772E-74</v>
      </c>
      <c r="IE210" s="92">
        <f t="shared" si="245"/>
        <v>3.9693896453499414E-62</v>
      </c>
      <c r="IF210" s="92">
        <f t="shared" si="245"/>
        <v>3.9596204988505628E-58</v>
      </c>
      <c r="IG210" s="92">
        <f t="shared" si="245"/>
        <v>5.2788147908013047E-65</v>
      </c>
      <c r="II210" s="92">
        <f t="shared" si="246"/>
        <v>5.5530998925278826E-11</v>
      </c>
      <c r="IJ210" s="92">
        <f t="shared" si="246"/>
        <v>7.0508473605332239E-12</v>
      </c>
      <c r="IK210" s="92">
        <f t="shared" si="246"/>
        <v>6.3047051171736724E-14</v>
      </c>
      <c r="IL210" s="92">
        <f t="shared" si="246"/>
        <v>3.6249344221885172E-16</v>
      </c>
      <c r="IM210" s="92">
        <f t="shared" si="246"/>
        <v>4.6753788769279102E-14</v>
      </c>
      <c r="IN210" s="92">
        <f t="shared" si="246"/>
        <v>2.6259160421321967E-13</v>
      </c>
      <c r="IO210" s="92">
        <f t="shared" si="246"/>
        <v>3.5070936884527687E-14</v>
      </c>
      <c r="IP210" s="92">
        <f t="shared" si="246"/>
        <v>3.7269319456693446E-16</v>
      </c>
      <c r="IQ210" s="92">
        <f t="shared" si="246"/>
        <v>5.0210509617491783E-14</v>
      </c>
      <c r="IR210" s="92">
        <f t="shared" si="246"/>
        <v>2.4438660085266033E-13</v>
      </c>
      <c r="IS210" s="92">
        <f t="shared" si="246"/>
        <v>3.9457496463422856E-13</v>
      </c>
      <c r="IT210" s="92">
        <f t="shared" si="246"/>
        <v>9.1212676198426705E-13</v>
      </c>
      <c r="IU210" s="92">
        <f t="shared" si="246"/>
        <v>8.391185620755242E-11</v>
      </c>
      <c r="IV210" s="92">
        <f t="shared" si="246"/>
        <v>2.3446668985708E-4</v>
      </c>
      <c r="IW210" s="92">
        <f t="shared" si="246"/>
        <v>5.9587952270953621E-9</v>
      </c>
      <c r="IY210" s="92">
        <f t="shared" si="247"/>
        <v>5.5530998925278826E-11</v>
      </c>
      <c r="IZ210" s="92">
        <f t="shared" si="247"/>
        <v>7.0508473605332239E-12</v>
      </c>
      <c r="JA210" s="92">
        <f t="shared" si="247"/>
        <v>6.3047051171736724E-14</v>
      </c>
      <c r="JB210" s="92">
        <f t="shared" si="247"/>
        <v>3.6249344221885172E-16</v>
      </c>
      <c r="JC210" s="92">
        <f t="shared" si="247"/>
        <v>4.6753788769279102E-14</v>
      </c>
      <c r="JD210" s="92">
        <f t="shared" si="247"/>
        <v>2.6259160421321967E-13</v>
      </c>
      <c r="JE210" s="92">
        <f t="shared" si="247"/>
        <v>3.5070936884527687E-14</v>
      </c>
      <c r="JF210" s="92">
        <f t="shared" si="247"/>
        <v>3.7269319456693446E-16</v>
      </c>
      <c r="JG210" s="92">
        <f t="shared" si="247"/>
        <v>5.0210509617491783E-14</v>
      </c>
      <c r="JH210" s="92">
        <f t="shared" si="247"/>
        <v>2.4438660085266033E-13</v>
      </c>
      <c r="JI210" s="92">
        <f t="shared" si="247"/>
        <v>3.9457496463422856E-13</v>
      </c>
      <c r="JJ210" s="92">
        <f t="shared" si="247"/>
        <v>9.1212676198426705E-13</v>
      </c>
      <c r="JK210" s="92">
        <f t="shared" si="247"/>
        <v>8.391185620755242E-11</v>
      </c>
      <c r="JL210" s="92">
        <f t="shared" si="247"/>
        <v>2.3446668985708E-4</v>
      </c>
      <c r="JM210" s="92">
        <f t="shared" si="247"/>
        <v>5.9587952270953621E-9</v>
      </c>
    </row>
    <row r="211" spans="2:273" x14ac:dyDescent="0.25">
      <c r="B211" s="2">
        <v>184</v>
      </c>
      <c r="C211" s="37">
        <v>27.625</v>
      </c>
      <c r="D211" s="37">
        <v>25.95</v>
      </c>
      <c r="E211" s="37">
        <v>26.95</v>
      </c>
      <c r="F211" s="37">
        <v>28.425000000000001</v>
      </c>
      <c r="G211" s="37">
        <v>27.774999999999999</v>
      </c>
      <c r="H211" s="37">
        <v>29.625</v>
      </c>
      <c r="I211" s="37">
        <v>27.65</v>
      </c>
      <c r="J211" s="37">
        <v>27.725000000000001</v>
      </c>
      <c r="K211" s="37">
        <v>27.45</v>
      </c>
      <c r="L211" s="37">
        <v>24.5</v>
      </c>
      <c r="M211" s="37">
        <v>24.725000000000001</v>
      </c>
      <c r="N211" s="37">
        <v>22.5</v>
      </c>
      <c r="O211" s="37">
        <v>25.571000000000002</v>
      </c>
      <c r="P211" s="37">
        <v>25.204999999999998</v>
      </c>
      <c r="Q211" s="37">
        <v>27.667000000000002</v>
      </c>
      <c r="S211" s="4">
        <f t="shared" si="248"/>
        <v>28.271831045164543</v>
      </c>
      <c r="T211" s="4">
        <f t="shared" si="248"/>
        <v>26.139341654214398</v>
      </c>
      <c r="U211" s="4">
        <f t="shared" si="248"/>
        <v>28.324431391751109</v>
      </c>
      <c r="V211" s="4">
        <f t="shared" si="248"/>
        <v>29.051824592673086</v>
      </c>
      <c r="W211" s="4">
        <f t="shared" si="248"/>
        <v>28.85203980064535</v>
      </c>
      <c r="X211" s="4">
        <f t="shared" si="248"/>
        <v>28.476940845224227</v>
      </c>
      <c r="Y211" s="4">
        <f t="shared" si="248"/>
        <v>27.31338543885721</v>
      </c>
      <c r="Z211" s="4">
        <f t="shared" si="248"/>
        <v>28.326972893870213</v>
      </c>
      <c r="AA211" s="4">
        <f t="shared" si="248"/>
        <v>27.422708974284685</v>
      </c>
      <c r="AB211" s="4">
        <f t="shared" si="248"/>
        <v>24.458816281720498</v>
      </c>
      <c r="AC211" s="4">
        <f t="shared" si="248"/>
        <v>24.173783669048444</v>
      </c>
      <c r="AD211" s="4">
        <f t="shared" si="248"/>
        <v>22.574998236324841</v>
      </c>
      <c r="AE211" s="4">
        <f t="shared" si="248"/>
        <v>24.523996518886154</v>
      </c>
      <c r="AF211" s="4">
        <f t="shared" si="248"/>
        <v>24.944777901911312</v>
      </c>
      <c r="AG211" s="4">
        <f t="shared" si="248"/>
        <v>28.041755118680808</v>
      </c>
      <c r="AI211" s="4">
        <f t="shared" si="249"/>
        <v>-0.64683104516454293</v>
      </c>
      <c r="AJ211" s="4">
        <f t="shared" si="249"/>
        <v>-0.18934165421439886</v>
      </c>
      <c r="AK211" s="4">
        <f t="shared" si="249"/>
        <v>-1.3744313917511093</v>
      </c>
      <c r="AL211" s="4">
        <f t="shared" si="249"/>
        <v>-0.62682459267308488</v>
      </c>
      <c r="AM211" s="4">
        <f t="shared" si="249"/>
        <v>-1.0770398006453519</v>
      </c>
      <c r="AN211" s="4">
        <f t="shared" si="249"/>
        <v>1.1480591547757726</v>
      </c>
      <c r="AO211" s="4">
        <f t="shared" si="249"/>
        <v>0.3366145611427882</v>
      </c>
      <c r="AP211" s="4">
        <f t="shared" si="249"/>
        <v>-0.60197289387021158</v>
      </c>
      <c r="AQ211" s="4">
        <f t="shared" si="249"/>
        <v>2.7291025715314277E-2</v>
      </c>
      <c r="AR211" s="4">
        <f t="shared" si="249"/>
        <v>4.1183718279501846E-2</v>
      </c>
      <c r="AS211" s="4">
        <f t="shared" si="249"/>
        <v>0.55121633095155786</v>
      </c>
      <c r="AT211" s="4">
        <f t="shared" si="249"/>
        <v>-7.4998236324841372E-2</v>
      </c>
      <c r="AU211" s="4">
        <f t="shared" si="249"/>
        <v>1.0470034811138476</v>
      </c>
      <c r="AV211" s="4">
        <f t="shared" si="249"/>
        <v>0.26022209808868624</v>
      </c>
      <c r="AW211" s="4">
        <f t="shared" si="249"/>
        <v>-0.37475511868080602</v>
      </c>
      <c r="AY211" s="2">
        <f t="shared" si="241"/>
        <v>28.271831045164543</v>
      </c>
      <c r="AZ211" s="2">
        <f t="shared" si="241"/>
        <v>26.139341654214398</v>
      </c>
      <c r="BA211" s="2">
        <f t="shared" si="241"/>
        <v>28.324431391751109</v>
      </c>
      <c r="BB211" s="2">
        <f t="shared" si="241"/>
        <v>29.051824592673086</v>
      </c>
      <c r="BC211" s="2">
        <f t="shared" si="241"/>
        <v>28.85203980064535</v>
      </c>
      <c r="BD211" s="2">
        <f t="shared" si="241"/>
        <v>28.476940845224227</v>
      </c>
      <c r="BE211" s="2">
        <f t="shared" si="241"/>
        <v>27.31338543885721</v>
      </c>
      <c r="BF211" s="2">
        <f t="shared" si="241"/>
        <v>28.326972893870213</v>
      </c>
      <c r="BG211" s="2">
        <f t="shared" si="241"/>
        <v>27.422708974284685</v>
      </c>
      <c r="BH211" s="2">
        <f t="shared" si="241"/>
        <v>24.458816281720498</v>
      </c>
      <c r="BI211" s="2">
        <f t="shared" si="241"/>
        <v>24.173783669048444</v>
      </c>
      <c r="BJ211" s="2">
        <f t="shared" si="241"/>
        <v>22.574998236324841</v>
      </c>
      <c r="BK211" s="2">
        <f t="shared" si="241"/>
        <v>24.523996518886154</v>
      </c>
      <c r="BL211" s="2">
        <f t="shared" si="241"/>
        <v>24.944777895763572</v>
      </c>
      <c r="BM211" s="2">
        <f t="shared" si="241"/>
        <v>28.041755118638076</v>
      </c>
      <c r="BO211" s="2" t="str">
        <f t="shared" si="181"/>
        <v/>
      </c>
      <c r="BP211" s="2" t="str">
        <f t="shared" si="182"/>
        <v/>
      </c>
      <c r="BQ211" s="2" t="str">
        <f t="shared" si="183"/>
        <v/>
      </c>
      <c r="BR211" s="2" t="str">
        <f t="shared" si="184"/>
        <v/>
      </c>
      <c r="BS211" s="2" t="str">
        <f t="shared" si="185"/>
        <v/>
      </c>
      <c r="BT211" s="2" t="str">
        <f t="shared" si="186"/>
        <v/>
      </c>
      <c r="BU211" s="2" t="str">
        <f t="shared" si="187"/>
        <v/>
      </c>
      <c r="BV211" s="2" t="str">
        <f t="shared" si="188"/>
        <v/>
      </c>
      <c r="BW211" s="2" t="str">
        <f t="shared" si="189"/>
        <v/>
      </c>
      <c r="BX211" s="2" t="str">
        <f t="shared" si="190"/>
        <v/>
      </c>
      <c r="BY211" s="2" t="str">
        <f t="shared" si="191"/>
        <v/>
      </c>
      <c r="BZ211" s="2" t="str">
        <f t="shared" si="192"/>
        <v/>
      </c>
      <c r="CA211" s="2" t="str">
        <f t="shared" si="193"/>
        <v/>
      </c>
      <c r="CB211" s="2" t="str">
        <f t="shared" si="194"/>
        <v/>
      </c>
      <c r="CC211" s="2" t="str">
        <f t="shared" si="195"/>
        <v/>
      </c>
      <c r="CE211" s="2" t="str">
        <f t="shared" si="242"/>
        <v/>
      </c>
      <c r="CF211" s="2" t="str">
        <f t="shared" si="242"/>
        <v/>
      </c>
      <c r="CG211" s="2" t="str">
        <f t="shared" si="242"/>
        <v/>
      </c>
      <c r="CH211" s="2" t="str">
        <f t="shared" si="242"/>
        <v/>
      </c>
      <c r="CI211" s="2" t="str">
        <f t="shared" si="242"/>
        <v/>
      </c>
      <c r="CJ211" s="2" t="str">
        <f t="shared" si="242"/>
        <v/>
      </c>
      <c r="CK211" s="2" t="str">
        <f t="shared" si="242"/>
        <v/>
      </c>
      <c r="CL211" s="2" t="str">
        <f t="shared" si="242"/>
        <v/>
      </c>
      <c r="CM211" s="2" t="str">
        <f t="shared" si="242"/>
        <v/>
      </c>
      <c r="CN211" s="2" t="str">
        <f t="shared" si="242"/>
        <v/>
      </c>
      <c r="CO211" s="2" t="str">
        <f t="shared" si="242"/>
        <v/>
      </c>
      <c r="CP211" s="2" t="str">
        <f t="shared" si="242"/>
        <v/>
      </c>
      <c r="CQ211" s="2" t="str">
        <f t="shared" si="242"/>
        <v/>
      </c>
      <c r="CR211" s="2" t="str">
        <f t="shared" si="242"/>
        <v/>
      </c>
      <c r="CS211" s="2" t="str">
        <f t="shared" si="242"/>
        <v/>
      </c>
      <c r="CU211" s="2">
        <f t="shared" si="196"/>
        <v>27.625</v>
      </c>
      <c r="CV211" s="2">
        <f t="shared" si="197"/>
        <v>25.95</v>
      </c>
      <c r="CW211" s="2">
        <f t="shared" si="198"/>
        <v>26.95</v>
      </c>
      <c r="CX211" s="2">
        <f t="shared" si="199"/>
        <v>28.425000000000001</v>
      </c>
      <c r="CY211" s="2">
        <f t="shared" si="200"/>
        <v>27.774999999999999</v>
      </c>
      <c r="CZ211" s="2">
        <f t="shared" si="201"/>
        <v>29.625</v>
      </c>
      <c r="DA211" s="2">
        <f t="shared" si="202"/>
        <v>27.65</v>
      </c>
      <c r="DB211" s="2">
        <f t="shared" si="203"/>
        <v>27.725000000000001</v>
      </c>
      <c r="DC211" s="2">
        <f t="shared" si="204"/>
        <v>27.45</v>
      </c>
      <c r="DD211" s="2">
        <f t="shared" si="205"/>
        <v>24.5</v>
      </c>
      <c r="DE211" s="2">
        <f t="shared" si="206"/>
        <v>24.725000000000001</v>
      </c>
      <c r="DF211" s="2">
        <f t="shared" si="207"/>
        <v>22.5</v>
      </c>
      <c r="DG211" s="2">
        <f t="shared" si="208"/>
        <v>25.571000000000002</v>
      </c>
      <c r="DH211" s="2">
        <f t="shared" si="209"/>
        <v>25.204999999999998</v>
      </c>
      <c r="DI211" s="2">
        <f t="shared" si="210"/>
        <v>27.667000000000002</v>
      </c>
      <c r="DK211" s="2">
        <f t="shared" si="250"/>
        <v>94.301811846689887</v>
      </c>
      <c r="DL211" s="2">
        <f t="shared" si="250"/>
        <v>82.868572874493935</v>
      </c>
      <c r="DM211" s="2">
        <f t="shared" si="250"/>
        <v>76.018327526132396</v>
      </c>
      <c r="DN211" s="2">
        <f t="shared" si="250"/>
        <v>99.476966345244847</v>
      </c>
      <c r="DO211" s="2">
        <f t="shared" si="250"/>
        <v>92.667389006342475</v>
      </c>
      <c r="DP211" s="2">
        <f t="shared" si="250"/>
        <v>79.836207222537354</v>
      </c>
      <c r="DQ211" s="2">
        <f t="shared" si="250"/>
        <v>84.066822712171572</v>
      </c>
      <c r="DR211" s="2">
        <f t="shared" si="250"/>
        <v>85.082308970099675</v>
      </c>
      <c r="DS211" s="2">
        <f t="shared" si="250"/>
        <v>81.431915081042987</v>
      </c>
      <c r="DT211" s="2">
        <f t="shared" si="250"/>
        <v>79.937969640493748</v>
      </c>
      <c r="DU211" s="2">
        <f t="shared" si="250"/>
        <v>67.655762195121952</v>
      </c>
      <c r="DV211" s="2">
        <f t="shared" si="250"/>
        <v>79.510473572938665</v>
      </c>
      <c r="DW211" s="2">
        <f t="shared" si="250"/>
        <v>70.794311486962641</v>
      </c>
      <c r="DX211" s="2">
        <f t="shared" si="250"/>
        <v>90.36592026578073</v>
      </c>
      <c r="DY211" s="2">
        <f t="shared" si="250"/>
        <v>82.729105263157891</v>
      </c>
      <c r="EA211" s="2">
        <f t="shared" si="239"/>
        <v>27.612474675690919</v>
      </c>
      <c r="EB211" s="2">
        <f t="shared" si="239"/>
        <v>25.085248476770758</v>
      </c>
      <c r="EC211" s="2">
        <f t="shared" si="239"/>
        <v>29.741852759257778</v>
      </c>
      <c r="ED211" s="2">
        <f t="shared" si="239"/>
        <v>27.215832016766832</v>
      </c>
      <c r="EE211" s="2">
        <f t="shared" si="239"/>
        <v>27.781862909772968</v>
      </c>
      <c r="EF211" s="2">
        <f t="shared" si="238"/>
        <v>27.88614457072298</v>
      </c>
      <c r="EG211" s="2">
        <f t="shared" si="238"/>
        <v>26.650965206076339</v>
      </c>
      <c r="EH211" s="2">
        <f t="shared" si="238"/>
        <v>28.983348128926529</v>
      </c>
      <c r="EI211" s="2">
        <f t="shared" si="238"/>
        <v>26.513223282340149</v>
      </c>
      <c r="EJ211" s="2">
        <f t="shared" si="238"/>
        <v>23.352599596824444</v>
      </c>
      <c r="EK211" s="2">
        <f t="shared" si="211"/>
        <v>21.34231665776705</v>
      </c>
      <c r="EL211" s="2">
        <f t="shared" si="211"/>
        <v>21.822122519711336</v>
      </c>
      <c r="EM211" s="2">
        <f t="shared" si="211"/>
        <v>24.23045657701622</v>
      </c>
      <c r="EN211" s="2">
        <f t="shared" si="211"/>
        <v>24.667295364537992</v>
      </c>
      <c r="EO211" s="2">
        <f t="shared" si="211"/>
        <v>30.674065107153385</v>
      </c>
      <c r="EQ211" s="2">
        <f t="shared" si="251"/>
        <v>28.322029173719791</v>
      </c>
      <c r="ER211" s="2">
        <f t="shared" si="251"/>
        <v>26.205776834847118</v>
      </c>
      <c r="ES211" s="2">
        <f t="shared" si="251"/>
        <v>28.230337462414226</v>
      </c>
      <c r="ET211" s="2">
        <f t="shared" si="251"/>
        <v>29.174075182566177</v>
      </c>
      <c r="EU211" s="2">
        <f t="shared" si="251"/>
        <v>28.935595363210425</v>
      </c>
      <c r="EV211" s="2">
        <f t="shared" si="251"/>
        <v>28.522428994098028</v>
      </c>
      <c r="EW211" s="2">
        <f t="shared" si="251"/>
        <v>27.362191401149243</v>
      </c>
      <c r="EX211" s="2">
        <f t="shared" si="251"/>
        <v>28.280658286164009</v>
      </c>
      <c r="EY211" s="2">
        <f t="shared" si="251"/>
        <v>27.491247808615384</v>
      </c>
      <c r="EZ211" s="2">
        <f t="shared" si="251"/>
        <v>24.546816699114697</v>
      </c>
      <c r="FA211" s="2">
        <f t="shared" si="251"/>
        <v>24.424172097721545</v>
      </c>
      <c r="FB211" s="2">
        <f t="shared" si="251"/>
        <v>22.646442390740798</v>
      </c>
      <c r="FC211" s="2">
        <f t="shared" si="251"/>
        <v>24.552812822255255</v>
      </c>
      <c r="FD211" s="2">
        <f t="shared" si="251"/>
        <v>24.97102739231034</v>
      </c>
      <c r="FE211" s="2">
        <f t="shared" si="251"/>
        <v>27.765561051968248</v>
      </c>
      <c r="FG211" s="2">
        <f t="shared" si="252"/>
        <v>0.99999814133797804</v>
      </c>
      <c r="FH211" s="2">
        <f t="shared" si="252"/>
        <v>0.99999830666719913</v>
      </c>
      <c r="FI211" s="2">
        <f t="shared" si="252"/>
        <v>0.99999799755072538</v>
      </c>
      <c r="FJ211" s="2">
        <f t="shared" si="252"/>
        <v>0.99999783385328767</v>
      </c>
      <c r="FK211" s="2">
        <f t="shared" si="252"/>
        <v>0.99999764222820375</v>
      </c>
      <c r="FL211" s="2">
        <f t="shared" si="252"/>
        <v>0.99999778962547303</v>
      </c>
      <c r="FM211" s="2">
        <f t="shared" si="252"/>
        <v>0.99999773766469813</v>
      </c>
      <c r="FN211" s="2">
        <f t="shared" si="252"/>
        <v>0.99999750987743652</v>
      </c>
      <c r="FO211" s="2">
        <f t="shared" si="252"/>
        <v>0.99999756238531767</v>
      </c>
      <c r="FP211" s="2">
        <f t="shared" si="252"/>
        <v>0.99999748390269017</v>
      </c>
      <c r="FQ211" s="2">
        <f t="shared" si="252"/>
        <v>0.99999738043866881</v>
      </c>
      <c r="FR211" s="2">
        <f t="shared" si="252"/>
        <v>0.99999730707466461</v>
      </c>
      <c r="FS211" s="2">
        <f t="shared" si="252"/>
        <v>0.99999734268994955</v>
      </c>
      <c r="FT211" s="2">
        <f t="shared" si="252"/>
        <v>0.99999771521799397</v>
      </c>
      <c r="FU211" s="2">
        <f t="shared" si="252"/>
        <v>0.99999706531236099</v>
      </c>
      <c r="FW211" s="2">
        <f t="shared" si="243"/>
        <v>0.92907932846129127</v>
      </c>
      <c r="FX211" s="2">
        <f t="shared" si="243"/>
        <v>0.94062352233058488</v>
      </c>
      <c r="FY211" s="2">
        <f t="shared" si="243"/>
        <v>0.93780991615509768</v>
      </c>
      <c r="FZ211" s="2">
        <f t="shared" si="243"/>
        <v>0.93749135947491935</v>
      </c>
      <c r="GA211" s="2">
        <f t="shared" si="243"/>
        <v>0.92744544233016157</v>
      </c>
      <c r="GB211" s="2">
        <f t="shared" si="243"/>
        <v>0.92832925607848826</v>
      </c>
      <c r="GC211" s="2">
        <f t="shared" si="243"/>
        <v>0.93119508736831824</v>
      </c>
      <c r="GD211" s="2">
        <f t="shared" si="243"/>
        <v>0.93428834229836866</v>
      </c>
      <c r="GE211" s="2">
        <f t="shared" si="243"/>
        <v>0.92978427115555362</v>
      </c>
      <c r="GF211" s="2">
        <f t="shared" si="243"/>
        <v>0.92619198676479986</v>
      </c>
      <c r="GG211" s="2">
        <f t="shared" si="243"/>
        <v>0.91871463328992398</v>
      </c>
      <c r="GH211" s="2">
        <f t="shared" si="243"/>
        <v>0.91314111505204265</v>
      </c>
      <c r="GI211" s="2">
        <f t="shared" si="243"/>
        <v>0.91022343014549145</v>
      </c>
      <c r="GJ211" s="2">
        <f t="shared" si="243"/>
        <v>0.9130825821156151</v>
      </c>
      <c r="GK211" s="2">
        <f t="shared" si="243"/>
        <v>0.90509165669038083</v>
      </c>
      <c r="GM211" s="92">
        <f t="shared" si="244"/>
        <v>0</v>
      </c>
      <c r="GN211" s="92">
        <f t="shared" si="244"/>
        <v>0</v>
      </c>
      <c r="GO211" s="92">
        <f t="shared" si="244"/>
        <v>0</v>
      </c>
      <c r="GP211" s="92">
        <f t="shared" si="244"/>
        <v>0</v>
      </c>
      <c r="GQ211" s="92">
        <f t="shared" si="244"/>
        <v>0</v>
      </c>
      <c r="GR211" s="92">
        <f t="shared" si="244"/>
        <v>0</v>
      </c>
      <c r="GS211" s="92">
        <f t="shared" si="244"/>
        <v>0</v>
      </c>
      <c r="GT211" s="92">
        <f t="shared" si="244"/>
        <v>0</v>
      </c>
      <c r="GU211" s="92">
        <f t="shared" si="244"/>
        <v>0</v>
      </c>
      <c r="GV211" s="92">
        <f t="shared" si="244"/>
        <v>0</v>
      </c>
      <c r="GW211" s="92">
        <f t="shared" si="244"/>
        <v>0</v>
      </c>
      <c r="GX211" s="92">
        <f t="shared" si="244"/>
        <v>0</v>
      </c>
      <c r="GY211" s="92">
        <f t="shared" si="244"/>
        <v>0</v>
      </c>
      <c r="GZ211" s="92">
        <f t="shared" si="244"/>
        <v>0</v>
      </c>
      <c r="HA211" s="92">
        <f t="shared" si="244"/>
        <v>0</v>
      </c>
      <c r="HC211" s="92">
        <f t="shared" si="180"/>
        <v>0</v>
      </c>
      <c r="HD211" s="92">
        <f t="shared" si="180"/>
        <v>0</v>
      </c>
      <c r="HE211" s="92">
        <f t="shared" si="180"/>
        <v>0</v>
      </c>
      <c r="HF211" s="92">
        <f t="shared" si="180"/>
        <v>0</v>
      </c>
      <c r="HG211" s="92">
        <f t="shared" si="180"/>
        <v>0</v>
      </c>
      <c r="HH211" s="92">
        <f t="shared" si="180"/>
        <v>0</v>
      </c>
      <c r="HI211" s="92">
        <f t="shared" si="240"/>
        <v>0</v>
      </c>
      <c r="HJ211" s="92">
        <f t="shared" si="240"/>
        <v>0</v>
      </c>
      <c r="HK211" s="92">
        <f t="shared" si="240"/>
        <v>0</v>
      </c>
      <c r="HL211" s="92">
        <f t="shared" si="240"/>
        <v>0</v>
      </c>
      <c r="HM211" s="92">
        <f t="shared" si="240"/>
        <v>0</v>
      </c>
      <c r="HN211" s="92">
        <f t="shared" si="240"/>
        <v>0</v>
      </c>
      <c r="HO211" s="92">
        <f t="shared" si="225"/>
        <v>0</v>
      </c>
      <c r="HP211" s="92">
        <f t="shared" si="225"/>
        <v>0</v>
      </c>
      <c r="HQ211" s="92">
        <f t="shared" si="225"/>
        <v>0</v>
      </c>
      <c r="HS211" s="92">
        <f t="shared" si="245"/>
        <v>7.9879209113420761E-57</v>
      </c>
      <c r="HT211" s="92">
        <f t="shared" si="245"/>
        <v>2.2478027200692185E-57</v>
      </c>
      <c r="HU211" s="92">
        <f t="shared" si="245"/>
        <v>3.2384439394189827E-70</v>
      </c>
      <c r="HV211" s="92">
        <f t="shared" si="245"/>
        <v>4.7848789768976283E-84</v>
      </c>
      <c r="HW211" s="92">
        <f t="shared" si="245"/>
        <v>1.8170060290681742E-77</v>
      </c>
      <c r="HX211" s="92">
        <f t="shared" si="245"/>
        <v>4.0566084533109665E-73</v>
      </c>
      <c r="HY211" s="92">
        <f t="shared" si="245"/>
        <v>2.1572661792383555E-78</v>
      </c>
      <c r="HZ211" s="92">
        <f t="shared" si="245"/>
        <v>1.1919624614992135E-88</v>
      </c>
      <c r="IA211" s="92">
        <f t="shared" si="245"/>
        <v>9.8238131374239137E-79</v>
      </c>
      <c r="IB211" s="92">
        <f t="shared" si="245"/>
        <v>2.0896445254111834E-76</v>
      </c>
      <c r="IC211" s="92">
        <f t="shared" si="245"/>
        <v>1.9897241744793748E-77</v>
      </c>
      <c r="ID211" s="92">
        <f t="shared" si="245"/>
        <v>2.4245160210915354E-77</v>
      </c>
      <c r="IE211" s="92">
        <f t="shared" si="245"/>
        <v>2.3231569213350936E-64</v>
      </c>
      <c r="IF211" s="92">
        <f t="shared" si="245"/>
        <v>3.0806274859617724E-60</v>
      </c>
      <c r="IG211" s="92">
        <f t="shared" si="245"/>
        <v>2.20813882378438E-67</v>
      </c>
      <c r="II211" s="92">
        <f t="shared" si="246"/>
        <v>1.055677673702519E-11</v>
      </c>
      <c r="IJ211" s="92">
        <f t="shared" si="246"/>
        <v>1.3114397945625654E-12</v>
      </c>
      <c r="IK211" s="92">
        <f t="shared" si="246"/>
        <v>8.1530761213892127E-15</v>
      </c>
      <c r="IL211" s="92">
        <f t="shared" si="246"/>
        <v>3.2431329997241346E-17</v>
      </c>
      <c r="IM211" s="92">
        <f t="shared" si="246"/>
        <v>5.1389350767349181E-15</v>
      </c>
      <c r="IN211" s="92">
        <f t="shared" si="246"/>
        <v>3.3232278954637223E-14</v>
      </c>
      <c r="IO211" s="92">
        <f t="shared" si="246"/>
        <v>3.9719264763624177E-15</v>
      </c>
      <c r="IP211" s="92">
        <f t="shared" si="246"/>
        <v>3.1744286769172489E-17</v>
      </c>
      <c r="IQ211" s="92">
        <f t="shared" si="246"/>
        <v>5.7275195658260633E-15</v>
      </c>
      <c r="IR211" s="92">
        <f t="shared" si="246"/>
        <v>2.9930563041745842E-14</v>
      </c>
      <c r="IS211" s="92">
        <f t="shared" si="246"/>
        <v>4.5600740558096392E-14</v>
      </c>
      <c r="IT211" s="92">
        <f t="shared" si="246"/>
        <v>1.0520234460081707E-13</v>
      </c>
      <c r="IU211" s="92">
        <f t="shared" si="246"/>
        <v>1.358198506994886E-11</v>
      </c>
      <c r="IV211" s="92">
        <f t="shared" si="246"/>
        <v>1.2887950808820393E-4</v>
      </c>
      <c r="IW211" s="92">
        <f t="shared" si="246"/>
        <v>1.3143659381568702E-9</v>
      </c>
      <c r="IY211" s="92">
        <f t="shared" si="247"/>
        <v>1.055677673702519E-11</v>
      </c>
      <c r="IZ211" s="92">
        <f t="shared" si="247"/>
        <v>1.3114397945625654E-12</v>
      </c>
      <c r="JA211" s="92">
        <f t="shared" si="247"/>
        <v>8.1530761213892127E-15</v>
      </c>
      <c r="JB211" s="92">
        <f t="shared" si="247"/>
        <v>3.2431329997241346E-17</v>
      </c>
      <c r="JC211" s="92">
        <f t="shared" si="247"/>
        <v>5.1389350767349181E-15</v>
      </c>
      <c r="JD211" s="92">
        <f t="shared" si="247"/>
        <v>3.3232278954637223E-14</v>
      </c>
      <c r="JE211" s="92">
        <f t="shared" si="247"/>
        <v>3.9719264763624177E-15</v>
      </c>
      <c r="JF211" s="92">
        <f t="shared" si="247"/>
        <v>3.1744286769172489E-17</v>
      </c>
      <c r="JG211" s="92">
        <f t="shared" si="247"/>
        <v>5.7275195658260633E-15</v>
      </c>
      <c r="JH211" s="92">
        <f t="shared" si="247"/>
        <v>2.9930563041745842E-14</v>
      </c>
      <c r="JI211" s="92">
        <f t="shared" si="247"/>
        <v>4.5600740558096392E-14</v>
      </c>
      <c r="JJ211" s="92">
        <f t="shared" si="247"/>
        <v>1.0520234460081707E-13</v>
      </c>
      <c r="JK211" s="92">
        <f t="shared" si="247"/>
        <v>1.358198506994886E-11</v>
      </c>
      <c r="JL211" s="92">
        <f t="shared" si="247"/>
        <v>1.2887950808820393E-4</v>
      </c>
      <c r="JM211" s="92">
        <f t="shared" si="247"/>
        <v>1.3143659381568702E-9</v>
      </c>
    </row>
    <row r="212" spans="2:273" x14ac:dyDescent="0.25">
      <c r="B212" s="2">
        <v>185</v>
      </c>
      <c r="C212" s="37">
        <v>28.675000000000001</v>
      </c>
      <c r="D212" s="37">
        <v>25.8</v>
      </c>
      <c r="E212" s="37">
        <v>26.925000000000001</v>
      </c>
      <c r="F212" s="37">
        <v>28.725000000000001</v>
      </c>
      <c r="G212" s="37">
        <v>29.3</v>
      </c>
      <c r="H212" s="37">
        <v>29.125</v>
      </c>
      <c r="I212" s="37">
        <v>29.35</v>
      </c>
      <c r="J212" s="37">
        <v>29.95</v>
      </c>
      <c r="K212" s="37">
        <v>27.6</v>
      </c>
      <c r="L212" s="37">
        <v>24.3</v>
      </c>
      <c r="M212" s="37">
        <v>25.2</v>
      </c>
      <c r="N212" s="37">
        <v>22.713999999999999</v>
      </c>
      <c r="O212" s="37">
        <v>26.19</v>
      </c>
      <c r="P212" s="37">
        <v>24.282</v>
      </c>
      <c r="Q212" s="37">
        <v>28.795000000000002</v>
      </c>
      <c r="S212" s="4">
        <f t="shared" si="248"/>
        <v>28.184950892680053</v>
      </c>
      <c r="T212" s="4">
        <f t="shared" si="248"/>
        <v>26.009095804393912</v>
      </c>
      <c r="U212" s="4">
        <f t="shared" si="248"/>
        <v>28.213063932590384</v>
      </c>
      <c r="V212" s="4">
        <f t="shared" si="248"/>
        <v>28.961703905681045</v>
      </c>
      <c r="W212" s="4">
        <f t="shared" si="248"/>
        <v>28.756309898820295</v>
      </c>
      <c r="X212" s="4">
        <f t="shared" si="248"/>
        <v>28.384248004201787</v>
      </c>
      <c r="Y212" s="4">
        <f t="shared" si="248"/>
        <v>27.204958682740997</v>
      </c>
      <c r="Z212" s="4">
        <f t="shared" si="248"/>
        <v>28.200792900384865</v>
      </c>
      <c r="AA212" s="4">
        <f t="shared" si="248"/>
        <v>27.289471474233867</v>
      </c>
      <c r="AB212" s="4">
        <f t="shared" si="248"/>
        <v>24.317498042806339</v>
      </c>
      <c r="AC212" s="4">
        <f t="shared" si="248"/>
        <v>24.040519751513017</v>
      </c>
      <c r="AD212" s="4">
        <f t="shared" si="248"/>
        <v>22.421205932922781</v>
      </c>
      <c r="AE212" s="4">
        <f t="shared" si="248"/>
        <v>24.396761721938475</v>
      </c>
      <c r="AF212" s="4">
        <f t="shared" si="248"/>
        <v>24.819454430035279</v>
      </c>
      <c r="AG212" s="4">
        <f t="shared" si="248"/>
        <v>27.856465180303751</v>
      </c>
      <c r="AI212" s="4">
        <f t="shared" si="249"/>
        <v>0.49004910731994755</v>
      </c>
      <c r="AJ212" s="4">
        <f t="shared" si="249"/>
        <v>-0.20909580439391107</v>
      </c>
      <c r="AK212" s="4">
        <f t="shared" si="249"/>
        <v>-1.2880639325903829</v>
      </c>
      <c r="AL212" s="4">
        <f t="shared" si="249"/>
        <v>-0.23670390568104338</v>
      </c>
      <c r="AM212" s="4">
        <f t="shared" si="249"/>
        <v>0.54369010117970618</v>
      </c>
      <c r="AN212" s="4">
        <f t="shared" si="249"/>
        <v>0.74075199579821316</v>
      </c>
      <c r="AO212" s="4">
        <f t="shared" si="249"/>
        <v>2.1450413172590039</v>
      </c>
      <c r="AP212" s="4">
        <f t="shared" si="249"/>
        <v>1.7492070996151341</v>
      </c>
      <c r="AQ212" s="4">
        <f t="shared" si="249"/>
        <v>0.31052852576613432</v>
      </c>
      <c r="AR212" s="4">
        <f t="shared" si="249"/>
        <v>-1.7498042806337821E-2</v>
      </c>
      <c r="AS212" s="4">
        <f t="shared" si="249"/>
        <v>1.1594802484869824</v>
      </c>
      <c r="AT212" s="4">
        <f t="shared" si="249"/>
        <v>0.29279406707721733</v>
      </c>
      <c r="AU212" s="4">
        <f t="shared" si="249"/>
        <v>1.7932382780615264</v>
      </c>
      <c r="AV212" s="4">
        <f t="shared" si="249"/>
        <v>-0.53745443003527882</v>
      </c>
      <c r="AW212" s="4">
        <f t="shared" si="249"/>
        <v>0.93853481969625108</v>
      </c>
      <c r="AY212" s="2">
        <f t="shared" ref="AY212:BM227" si="253">IF(OR($B212 &lt; C$230, $B212 &gt; C$233), #N/A, ((1-FG212)*DK212) + (FG212 - FW212)*EA212 + (FW212*EQ212))</f>
        <v>28.184950892680053</v>
      </c>
      <c r="AZ212" s="2">
        <f t="shared" si="253"/>
        <v>26.009095804393912</v>
      </c>
      <c r="BA212" s="2">
        <f t="shared" si="253"/>
        <v>28.213063932590384</v>
      </c>
      <c r="BB212" s="2">
        <f t="shared" si="253"/>
        <v>28.961703905681045</v>
      </c>
      <c r="BC212" s="2">
        <f t="shared" si="253"/>
        <v>28.756309898820295</v>
      </c>
      <c r="BD212" s="2">
        <f t="shared" si="253"/>
        <v>28.384248004201787</v>
      </c>
      <c r="BE212" s="2">
        <f t="shared" si="253"/>
        <v>27.204958682740997</v>
      </c>
      <c r="BF212" s="2">
        <f t="shared" si="253"/>
        <v>28.200792900384865</v>
      </c>
      <c r="BG212" s="2">
        <f t="shared" si="253"/>
        <v>27.289471474233867</v>
      </c>
      <c r="BH212" s="2">
        <f t="shared" si="253"/>
        <v>24.317498042806339</v>
      </c>
      <c r="BI212" s="2">
        <f t="shared" si="253"/>
        <v>24.040519751513017</v>
      </c>
      <c r="BJ212" s="2">
        <f t="shared" si="253"/>
        <v>22.421205932922781</v>
      </c>
      <c r="BK212" s="2">
        <f t="shared" si="253"/>
        <v>24.396761721938475</v>
      </c>
      <c r="BL212" s="2">
        <f t="shared" si="253"/>
        <v>24.819454428896179</v>
      </c>
      <c r="BM212" s="2">
        <f t="shared" si="253"/>
        <v>27.856465180298919</v>
      </c>
      <c r="BO212" s="2" t="str">
        <f t="shared" si="181"/>
        <v/>
      </c>
      <c r="BP212" s="2" t="str">
        <f t="shared" si="182"/>
        <v/>
      </c>
      <c r="BQ212" s="2" t="str">
        <f t="shared" si="183"/>
        <v/>
      </c>
      <c r="BR212" s="2" t="str">
        <f t="shared" si="184"/>
        <v/>
      </c>
      <c r="BS212" s="2" t="str">
        <f t="shared" si="185"/>
        <v/>
      </c>
      <c r="BT212" s="2" t="str">
        <f t="shared" si="186"/>
        <v/>
      </c>
      <c r="BU212" s="2" t="str">
        <f t="shared" si="187"/>
        <v/>
      </c>
      <c r="BV212" s="2" t="str">
        <f t="shared" si="188"/>
        <v/>
      </c>
      <c r="BW212" s="2" t="str">
        <f t="shared" si="189"/>
        <v/>
      </c>
      <c r="BX212" s="2" t="str">
        <f t="shared" si="190"/>
        <v/>
      </c>
      <c r="BY212" s="2" t="str">
        <f t="shared" si="191"/>
        <v/>
      </c>
      <c r="BZ212" s="2" t="str">
        <f t="shared" si="192"/>
        <v/>
      </c>
      <c r="CA212" s="2" t="str">
        <f t="shared" si="193"/>
        <v/>
      </c>
      <c r="CB212" s="2" t="str">
        <f t="shared" si="194"/>
        <v/>
      </c>
      <c r="CC212" s="2" t="str">
        <f t="shared" si="195"/>
        <v/>
      </c>
      <c r="CE212" s="2" t="str">
        <f t="shared" ref="CE212:CS227" si="254">IF(AND(IY212 &lt; $CS$22, $B212 &gt; C$231, $B212 &lt; C$232), C212, "")</f>
        <v/>
      </c>
      <c r="CF212" s="2" t="str">
        <f t="shared" si="254"/>
        <v/>
      </c>
      <c r="CG212" s="2" t="str">
        <f t="shared" si="254"/>
        <v/>
      </c>
      <c r="CH212" s="2" t="str">
        <f t="shared" si="254"/>
        <v/>
      </c>
      <c r="CI212" s="2" t="str">
        <f t="shared" si="254"/>
        <v/>
      </c>
      <c r="CJ212" s="2" t="str">
        <f t="shared" si="254"/>
        <v/>
      </c>
      <c r="CK212" s="2" t="str">
        <f t="shared" si="254"/>
        <v/>
      </c>
      <c r="CL212" s="2" t="str">
        <f t="shared" si="254"/>
        <v/>
      </c>
      <c r="CM212" s="2" t="str">
        <f t="shared" si="254"/>
        <v/>
      </c>
      <c r="CN212" s="2" t="str">
        <f t="shared" si="254"/>
        <v/>
      </c>
      <c r="CO212" s="2" t="str">
        <f t="shared" si="254"/>
        <v/>
      </c>
      <c r="CP212" s="2" t="str">
        <f t="shared" si="254"/>
        <v/>
      </c>
      <c r="CQ212" s="2" t="str">
        <f t="shared" si="254"/>
        <v/>
      </c>
      <c r="CR212" s="2" t="str">
        <f t="shared" si="254"/>
        <v/>
      </c>
      <c r="CS212" s="2" t="str">
        <f t="shared" si="254"/>
        <v/>
      </c>
      <c r="CU212" s="2">
        <f t="shared" si="196"/>
        <v>28.675000000000001</v>
      </c>
      <c r="CV212" s="2">
        <f t="shared" si="197"/>
        <v>25.8</v>
      </c>
      <c r="CW212" s="2">
        <f t="shared" si="198"/>
        <v>26.925000000000001</v>
      </c>
      <c r="CX212" s="2">
        <f t="shared" si="199"/>
        <v>28.725000000000001</v>
      </c>
      <c r="CY212" s="2">
        <f t="shared" si="200"/>
        <v>29.3</v>
      </c>
      <c r="CZ212" s="2">
        <f t="shared" si="201"/>
        <v>29.125</v>
      </c>
      <c r="DA212" s="2">
        <f t="shared" si="202"/>
        <v>29.35</v>
      </c>
      <c r="DB212" s="2">
        <f t="shared" si="203"/>
        <v>29.95</v>
      </c>
      <c r="DC212" s="2">
        <f t="shared" si="204"/>
        <v>27.6</v>
      </c>
      <c r="DD212" s="2">
        <f t="shared" si="205"/>
        <v>24.3</v>
      </c>
      <c r="DE212" s="2">
        <f t="shared" si="206"/>
        <v>25.2</v>
      </c>
      <c r="DF212" s="2">
        <f t="shared" si="207"/>
        <v>22.713999999999999</v>
      </c>
      <c r="DG212" s="2">
        <f t="shared" si="208"/>
        <v>26.19</v>
      </c>
      <c r="DH212" s="2">
        <f t="shared" si="209"/>
        <v>24.282</v>
      </c>
      <c r="DI212" s="2">
        <f t="shared" si="210"/>
        <v>28.795000000000002</v>
      </c>
      <c r="DK212" s="2">
        <f t="shared" si="250"/>
        <v>94.58318815331009</v>
      </c>
      <c r="DL212" s="2">
        <f t="shared" si="250"/>
        <v>83.071599190283393</v>
      </c>
      <c r="DM212" s="2">
        <f t="shared" si="250"/>
        <v>76.190331010452951</v>
      </c>
      <c r="DN212" s="2">
        <f t="shared" si="250"/>
        <v>99.798836534046401</v>
      </c>
      <c r="DO212" s="2">
        <f t="shared" si="250"/>
        <v>92.949101479915413</v>
      </c>
      <c r="DP212" s="2">
        <f t="shared" si="250"/>
        <v>80.043720795181386</v>
      </c>
      <c r="DQ212" s="2">
        <f t="shared" si="250"/>
        <v>84.296534279673835</v>
      </c>
      <c r="DR212" s="2">
        <f t="shared" si="250"/>
        <v>85.286129568106318</v>
      </c>
      <c r="DS212" s="2">
        <f t="shared" si="250"/>
        <v>81.625628964059203</v>
      </c>
      <c r="DT212" s="2">
        <f t="shared" si="250"/>
        <v>80.140777354617398</v>
      </c>
      <c r="DU212" s="2">
        <f t="shared" si="250"/>
        <v>67.780862369337981</v>
      </c>
      <c r="DV212" s="2">
        <f t="shared" si="250"/>
        <v>79.707604349139217</v>
      </c>
      <c r="DW212" s="2">
        <f t="shared" si="250"/>
        <v>70.933415221987303</v>
      </c>
      <c r="DX212" s="2">
        <f t="shared" si="250"/>
        <v>90.634368770764127</v>
      </c>
      <c r="DY212" s="2">
        <f t="shared" si="250"/>
        <v>82.943052631578951</v>
      </c>
      <c r="EA212" s="2">
        <f t="shared" si="239"/>
        <v>27.512338522278622</v>
      </c>
      <c r="EB212" s="2">
        <f t="shared" si="239"/>
        <v>24.935021245039486</v>
      </c>
      <c r="EC212" s="2">
        <f t="shared" si="239"/>
        <v>29.656914209976712</v>
      </c>
      <c r="ED212" s="2">
        <f t="shared" si="239"/>
        <v>27.091773951617334</v>
      </c>
      <c r="EE212" s="2">
        <f t="shared" si="239"/>
        <v>27.665138154027048</v>
      </c>
      <c r="EF212" s="2">
        <f t="shared" si="238"/>
        <v>27.78124322757856</v>
      </c>
      <c r="EG212" s="2">
        <f t="shared" si="238"/>
        <v>26.529367624790101</v>
      </c>
      <c r="EH212" s="2">
        <f t="shared" si="238"/>
        <v>28.869150808825768</v>
      </c>
      <c r="EI212" s="2">
        <f t="shared" si="238"/>
        <v>26.362082862897395</v>
      </c>
      <c r="EJ212" s="2">
        <f t="shared" si="238"/>
        <v>23.189097041994536</v>
      </c>
      <c r="EK212" s="2">
        <f t="shared" si="211"/>
        <v>21.151715697780197</v>
      </c>
      <c r="EL212" s="2">
        <f t="shared" si="211"/>
        <v>21.652406335875909</v>
      </c>
      <c r="EM212" s="2">
        <f t="shared" si="211"/>
        <v>24.096547011812575</v>
      </c>
      <c r="EN212" s="2">
        <f t="shared" si="211"/>
        <v>24.536051723254982</v>
      </c>
      <c r="EO212" s="2">
        <f t="shared" si="211"/>
        <v>30.540844365435653</v>
      </c>
      <c r="EQ212" s="2">
        <f t="shared" si="251"/>
        <v>28.231655050656805</v>
      </c>
      <c r="ER212" s="2">
        <f t="shared" si="251"/>
        <v>26.070835662353026</v>
      </c>
      <c r="ES212" s="2">
        <f t="shared" si="251"/>
        <v>28.125650844234279</v>
      </c>
      <c r="ET212" s="2">
        <f t="shared" si="251"/>
        <v>29.075261393147748</v>
      </c>
      <c r="EU212" s="2">
        <f t="shared" si="251"/>
        <v>28.834011442000278</v>
      </c>
      <c r="EV212" s="2">
        <f t="shared" si="251"/>
        <v>28.426593337871047</v>
      </c>
      <c r="EW212" s="2">
        <f t="shared" si="251"/>
        <v>27.250357793656143</v>
      </c>
      <c r="EX212" s="2">
        <f t="shared" si="251"/>
        <v>28.157784869735476</v>
      </c>
      <c r="EY212" s="2">
        <f t="shared" si="251"/>
        <v>27.353212662733963</v>
      </c>
      <c r="EZ212" s="2">
        <f t="shared" si="251"/>
        <v>24.399367696066236</v>
      </c>
      <c r="FA212" s="2">
        <f t="shared" si="251"/>
        <v>24.273503412781679</v>
      </c>
      <c r="FB212" s="2">
        <f t="shared" si="251"/>
        <v>22.487745401287182</v>
      </c>
      <c r="FC212" s="2">
        <f t="shared" si="251"/>
        <v>24.423643175637093</v>
      </c>
      <c r="FD212" s="2">
        <f t="shared" si="251"/>
        <v>24.843908458017054</v>
      </c>
      <c r="FE212" s="2">
        <f t="shared" si="251"/>
        <v>27.59959388519432</v>
      </c>
      <c r="FG212" s="2">
        <f t="shared" si="252"/>
        <v>0.99999830487981201</v>
      </c>
      <c r="FH212" s="2">
        <f t="shared" si="252"/>
        <v>0.99999845566190082</v>
      </c>
      <c r="FI212" s="2">
        <f t="shared" si="252"/>
        <v>0.9999981737442345</v>
      </c>
      <c r="FJ212" s="2">
        <f t="shared" si="252"/>
        <v>0.99999802445034225</v>
      </c>
      <c r="FK212" s="2">
        <f t="shared" si="252"/>
        <v>0.99999784968611904</v>
      </c>
      <c r="FL212" s="2">
        <f t="shared" si="252"/>
        <v>0.99999798411408025</v>
      </c>
      <c r="FM212" s="2">
        <f t="shared" si="252"/>
        <v>0.99999793672527171</v>
      </c>
      <c r="FN212" s="2">
        <f t="shared" si="252"/>
        <v>0.99999772898073314</v>
      </c>
      <c r="FO212" s="2">
        <f t="shared" si="252"/>
        <v>0.99999777686851077</v>
      </c>
      <c r="FP212" s="2">
        <f t="shared" si="252"/>
        <v>0.99999770529147247</v>
      </c>
      <c r="FQ212" s="2">
        <f t="shared" si="252"/>
        <v>0.99999761093112094</v>
      </c>
      <c r="FR212" s="2">
        <f t="shared" si="252"/>
        <v>0.99999754402232255</v>
      </c>
      <c r="FS212" s="2">
        <f t="shared" si="252"/>
        <v>0.99999757650386389</v>
      </c>
      <c r="FT212" s="2">
        <f t="shared" si="252"/>
        <v>0.999997916253626</v>
      </c>
      <c r="FU212" s="2">
        <f t="shared" si="252"/>
        <v>0.99999732353237192</v>
      </c>
      <c r="FW212" s="2">
        <f t="shared" ref="FW212:GK227" si="255">POWER(10,($B212-C$232)/C$229)/(1+POWER(10,($B212-C$232)/C$229))</f>
        <v>0.93491342228219732</v>
      </c>
      <c r="FX212" s="2">
        <f t="shared" si="255"/>
        <v>0.94556360656379734</v>
      </c>
      <c r="FY212" s="2">
        <f t="shared" si="255"/>
        <v>0.94296989767462791</v>
      </c>
      <c r="FZ212" s="2">
        <f t="shared" si="255"/>
        <v>0.9426761564007804</v>
      </c>
      <c r="GA212" s="2">
        <f t="shared" si="255"/>
        <v>0.93340430909538574</v>
      </c>
      <c r="GB212" s="2">
        <f t="shared" si="255"/>
        <v>0.93422068395916236</v>
      </c>
      <c r="GC212" s="2">
        <f t="shared" si="255"/>
        <v>0.93686696099917854</v>
      </c>
      <c r="GD212" s="2">
        <f t="shared" si="255"/>
        <v>0.93972173216715638</v>
      </c>
      <c r="GE212" s="2">
        <f t="shared" si="255"/>
        <v>0.93556439667118263</v>
      </c>
      <c r="GF212" s="2">
        <f t="shared" si="255"/>
        <v>0.93224627855720199</v>
      </c>
      <c r="GG212" s="2">
        <f t="shared" si="255"/>
        <v>0.92533282760012292</v>
      </c>
      <c r="GH212" s="2">
        <f t="shared" si="255"/>
        <v>0.92017367151151774</v>
      </c>
      <c r="GI212" s="2">
        <f t="shared" si="255"/>
        <v>0.91747086742895456</v>
      </c>
      <c r="GJ212" s="2">
        <f t="shared" si="255"/>
        <v>0.92011946313808379</v>
      </c>
      <c r="GK212" s="2">
        <f t="shared" si="255"/>
        <v>0.91271364203246275</v>
      </c>
      <c r="GM212" s="92">
        <f t="shared" ref="GM212:HA227" si="256" xml:space="preserve"> _xlfn.NORM.DIST($B212, C$7, ABS(C$11), TRUE) * _xlfn.NORM.DIST(($B212 - C$7)*C$15, 0, ABS(C$11), TRUE) * 2</f>
        <v>0</v>
      </c>
      <c r="GN212" s="92">
        <f t="shared" si="256"/>
        <v>0</v>
      </c>
      <c r="GO212" s="92">
        <f t="shared" si="256"/>
        <v>0</v>
      </c>
      <c r="GP212" s="92">
        <f t="shared" si="256"/>
        <v>0</v>
      </c>
      <c r="GQ212" s="92">
        <f t="shared" si="256"/>
        <v>0</v>
      </c>
      <c r="GR212" s="92">
        <f t="shared" si="256"/>
        <v>0</v>
      </c>
      <c r="GS212" s="92">
        <f t="shared" si="256"/>
        <v>0</v>
      </c>
      <c r="GT212" s="92">
        <f t="shared" si="256"/>
        <v>0</v>
      </c>
      <c r="GU212" s="92">
        <f t="shared" si="256"/>
        <v>0</v>
      </c>
      <c r="GV212" s="92">
        <f t="shared" si="256"/>
        <v>0</v>
      </c>
      <c r="GW212" s="92">
        <f t="shared" si="256"/>
        <v>0</v>
      </c>
      <c r="GX212" s="92">
        <f t="shared" si="256"/>
        <v>0</v>
      </c>
      <c r="GY212" s="92">
        <f t="shared" si="256"/>
        <v>0</v>
      </c>
      <c r="GZ212" s="92">
        <f t="shared" si="256"/>
        <v>0</v>
      </c>
      <c r="HA212" s="92">
        <f t="shared" si="256"/>
        <v>0</v>
      </c>
      <c r="HC212" s="92">
        <f t="shared" si="180"/>
        <v>0</v>
      </c>
      <c r="HD212" s="92">
        <f t="shared" si="180"/>
        <v>0</v>
      </c>
      <c r="HE212" s="92">
        <f t="shared" si="180"/>
        <v>0</v>
      </c>
      <c r="HF212" s="92">
        <f t="shared" si="180"/>
        <v>0</v>
      </c>
      <c r="HG212" s="92">
        <f t="shared" si="180"/>
        <v>0</v>
      </c>
      <c r="HH212" s="92">
        <f t="shared" si="180"/>
        <v>0</v>
      </c>
      <c r="HI212" s="92">
        <f t="shared" si="240"/>
        <v>0</v>
      </c>
      <c r="HJ212" s="92">
        <f t="shared" si="240"/>
        <v>0</v>
      </c>
      <c r="HK212" s="92">
        <f t="shared" si="240"/>
        <v>0</v>
      </c>
      <c r="HL212" s="92">
        <f t="shared" si="240"/>
        <v>0</v>
      </c>
      <c r="HM212" s="92">
        <f t="shared" si="240"/>
        <v>0</v>
      </c>
      <c r="HN212" s="92">
        <f t="shared" si="240"/>
        <v>0</v>
      </c>
      <c r="HO212" s="92">
        <f t="shared" si="225"/>
        <v>0</v>
      </c>
      <c r="HP212" s="92">
        <f t="shared" si="225"/>
        <v>0</v>
      </c>
      <c r="HQ212" s="92">
        <f t="shared" si="225"/>
        <v>0</v>
      </c>
      <c r="HS212" s="92">
        <f t="shared" ref="HS212:IG227" si="257" xml:space="preserve"> _xlfn.NORM.DIST($B212, C$9, ABS(C$13), TRUE) * _xlfn.NORM.DIST(($B212 - C$9)*C$17, 0, ABS(C$13), TRUE) * 2</f>
        <v>9.3873590579010716E-59</v>
      </c>
      <c r="HT212" s="92">
        <f t="shared" si="257"/>
        <v>2.9378578781506026E-59</v>
      </c>
      <c r="HU212" s="92">
        <f t="shared" si="257"/>
        <v>1.5209140054561763E-72</v>
      </c>
      <c r="HV212" s="92">
        <f t="shared" si="257"/>
        <v>7.9779385556026594E-87</v>
      </c>
      <c r="HW212" s="92">
        <f t="shared" si="257"/>
        <v>4.2923702876593024E-80</v>
      </c>
      <c r="HX212" s="92">
        <f t="shared" si="257"/>
        <v>1.4071717229186458E-75</v>
      </c>
      <c r="HY212" s="92">
        <f t="shared" si="257"/>
        <v>5.4835205748926218E-81</v>
      </c>
      <c r="HZ212" s="92">
        <f t="shared" si="257"/>
        <v>1.4580762753689554E-91</v>
      </c>
      <c r="IA212" s="92">
        <f t="shared" si="257"/>
        <v>2.4270192524427371E-81</v>
      </c>
      <c r="IB212" s="92">
        <f t="shared" si="257"/>
        <v>5.8691593623210475E-79</v>
      </c>
      <c r="IC212" s="92">
        <f t="shared" si="257"/>
        <v>4.3432279901463731E-80</v>
      </c>
      <c r="ID212" s="92">
        <f t="shared" si="257"/>
        <v>4.8171973026429727E-80</v>
      </c>
      <c r="IE212" s="92">
        <f t="shared" si="257"/>
        <v>1.2391514380527019E-66</v>
      </c>
      <c r="IF212" s="92">
        <f t="shared" si="257"/>
        <v>2.1935011821199274E-62</v>
      </c>
      <c r="IG212" s="92">
        <f t="shared" si="257"/>
        <v>8.3530285527058572E-70</v>
      </c>
      <c r="II212" s="92">
        <f t="shared" ref="II212:IW227" si="258" xml:space="preserve"> _xlfn.NORM.DIST($B212, C$10, ABS(C$14), TRUE) * _xlfn.NORM.DIST(($B212 - C$10)*C$18, 0, ABS(C$14), TRUE) * 2</f>
        <v>1.8936206822712461E-12</v>
      </c>
      <c r="IJ212" s="92">
        <f t="shared" si="258"/>
        <v>2.3088866310945881E-13</v>
      </c>
      <c r="IK212" s="92">
        <f t="shared" si="258"/>
        <v>9.846035481170413E-16</v>
      </c>
      <c r="IL212" s="92">
        <f t="shared" si="258"/>
        <v>2.6750146200511828E-18</v>
      </c>
      <c r="IM212" s="92">
        <f t="shared" si="258"/>
        <v>5.220573390702039E-16</v>
      </c>
      <c r="IN212" s="92">
        <f t="shared" si="258"/>
        <v>3.9087715121657367E-15</v>
      </c>
      <c r="IO212" s="92">
        <f t="shared" si="258"/>
        <v>4.169193023813462E-16</v>
      </c>
      <c r="IP212" s="92">
        <f t="shared" si="258"/>
        <v>2.4843909048308361E-18</v>
      </c>
      <c r="IQ212" s="92">
        <f t="shared" si="258"/>
        <v>6.0530344658380912E-16</v>
      </c>
      <c r="IR212" s="92">
        <f t="shared" si="258"/>
        <v>3.3996421837282369E-15</v>
      </c>
      <c r="IS212" s="92">
        <f t="shared" si="258"/>
        <v>4.8610441619155356E-15</v>
      </c>
      <c r="IT212" s="92">
        <f t="shared" si="258"/>
        <v>1.116376329781098E-14</v>
      </c>
      <c r="IU212" s="92">
        <f t="shared" si="258"/>
        <v>2.0479293268589286E-12</v>
      </c>
      <c r="IV212" s="92">
        <f t="shared" si="258"/>
        <v>6.9344272081275308E-5</v>
      </c>
      <c r="IW212" s="92">
        <f t="shared" si="258"/>
        <v>2.7304719665177677E-10</v>
      </c>
      <c r="IY212" s="92">
        <f t="shared" ref="IY212:JM227" si="259">GM212+HC212+HS212+II212</f>
        <v>1.8936206822712461E-12</v>
      </c>
      <c r="IZ212" s="92">
        <f t="shared" si="259"/>
        <v>2.3088866310945881E-13</v>
      </c>
      <c r="JA212" s="92">
        <f t="shared" si="259"/>
        <v>9.846035481170413E-16</v>
      </c>
      <c r="JB212" s="92">
        <f t="shared" si="259"/>
        <v>2.6750146200511828E-18</v>
      </c>
      <c r="JC212" s="92">
        <f t="shared" si="259"/>
        <v>5.220573390702039E-16</v>
      </c>
      <c r="JD212" s="92">
        <f t="shared" si="259"/>
        <v>3.9087715121657367E-15</v>
      </c>
      <c r="JE212" s="92">
        <f t="shared" si="259"/>
        <v>4.169193023813462E-16</v>
      </c>
      <c r="JF212" s="92">
        <f t="shared" si="259"/>
        <v>2.4843909048308361E-18</v>
      </c>
      <c r="JG212" s="92">
        <f t="shared" si="259"/>
        <v>6.0530344658380912E-16</v>
      </c>
      <c r="JH212" s="92">
        <f t="shared" si="259"/>
        <v>3.3996421837282369E-15</v>
      </c>
      <c r="JI212" s="92">
        <f t="shared" si="259"/>
        <v>4.8610441619155356E-15</v>
      </c>
      <c r="JJ212" s="92">
        <f t="shared" si="259"/>
        <v>1.116376329781098E-14</v>
      </c>
      <c r="JK212" s="92">
        <f t="shared" si="259"/>
        <v>2.0479293268589286E-12</v>
      </c>
      <c r="JL212" s="92">
        <f t="shared" si="259"/>
        <v>6.9344272081275308E-5</v>
      </c>
      <c r="JM212" s="92">
        <f t="shared" si="259"/>
        <v>2.7304719665177677E-10</v>
      </c>
    </row>
    <row r="213" spans="2:273" x14ac:dyDescent="0.25">
      <c r="B213" s="2">
        <v>186</v>
      </c>
      <c r="C213" s="37">
        <v>28.175000000000001</v>
      </c>
      <c r="D213" s="37">
        <v>26.2</v>
      </c>
      <c r="E213" s="37">
        <v>27.475000000000001</v>
      </c>
      <c r="F213" s="37">
        <v>29.55</v>
      </c>
      <c r="G213" s="37">
        <v>29.925000000000001</v>
      </c>
      <c r="H213" s="37">
        <v>29.625</v>
      </c>
      <c r="I213" s="37">
        <v>27.45</v>
      </c>
      <c r="J213" s="37">
        <v>28.425000000000001</v>
      </c>
      <c r="K213" s="37">
        <v>27.475000000000001</v>
      </c>
      <c r="L213" s="37">
        <v>24.175000000000001</v>
      </c>
      <c r="M213" s="37">
        <v>24.925000000000001</v>
      </c>
      <c r="N213" s="37">
        <v>21.238</v>
      </c>
      <c r="O213" s="37">
        <v>24.881</v>
      </c>
      <c r="P213" s="37">
        <v>25.486999999999998</v>
      </c>
      <c r="Q213" s="37">
        <v>27.41</v>
      </c>
      <c r="S213" s="4">
        <f t="shared" si="248"/>
        <v>28.097858072124126</v>
      </c>
      <c r="T213" s="4">
        <f t="shared" si="248"/>
        <v>25.878553620553991</v>
      </c>
      <c r="U213" s="4">
        <f t="shared" si="248"/>
        <v>28.102120328833248</v>
      </c>
      <c r="V213" s="4">
        <f t="shared" si="248"/>
        <v>28.871030602671745</v>
      </c>
      <c r="W213" s="4">
        <f t="shared" si="248"/>
        <v>28.660220190969522</v>
      </c>
      <c r="X213" s="4">
        <f t="shared" si="248"/>
        <v>28.291366438318253</v>
      </c>
      <c r="Y213" s="4">
        <f t="shared" si="248"/>
        <v>27.096323140462065</v>
      </c>
      <c r="Z213" s="4">
        <f t="shared" si="248"/>
        <v>28.07482393153802</v>
      </c>
      <c r="AA213" s="4">
        <f t="shared" si="248"/>
        <v>27.155938916697032</v>
      </c>
      <c r="AB213" s="4">
        <f t="shared" si="248"/>
        <v>24.175807003290025</v>
      </c>
      <c r="AC213" s="4">
        <f t="shared" si="248"/>
        <v>23.906208628104316</v>
      </c>
      <c r="AD213" s="4">
        <f t="shared" si="248"/>
        <v>22.267126442663162</v>
      </c>
      <c r="AE213" s="4">
        <f t="shared" si="248"/>
        <v>24.269418496192266</v>
      </c>
      <c r="AF213" s="4">
        <f t="shared" si="248"/>
        <v>24.69402657068424</v>
      </c>
      <c r="AG213" s="4">
        <f t="shared" si="248"/>
        <v>27.672336146655692</v>
      </c>
      <c r="AI213" s="4">
        <f t="shared" si="249"/>
        <v>7.7141927875874927E-2</v>
      </c>
      <c r="AJ213" s="4">
        <f t="shared" si="249"/>
        <v>0.32144637944600873</v>
      </c>
      <c r="AK213" s="4">
        <f t="shared" si="249"/>
        <v>-0.62712032883324653</v>
      </c>
      <c r="AL213" s="4">
        <f t="shared" si="249"/>
        <v>0.67896939732825601</v>
      </c>
      <c r="AM213" s="4">
        <f t="shared" si="249"/>
        <v>1.2647798090304789</v>
      </c>
      <c r="AN213" s="4">
        <f t="shared" si="249"/>
        <v>1.3336335616817472</v>
      </c>
      <c r="AO213" s="4">
        <f t="shared" si="249"/>
        <v>0.35367685953793426</v>
      </c>
      <c r="AP213" s="4">
        <f t="shared" si="249"/>
        <v>0.35017606846198035</v>
      </c>
      <c r="AQ213" s="4">
        <f t="shared" si="249"/>
        <v>0.31906108330296945</v>
      </c>
      <c r="AR213" s="4">
        <f t="shared" si="249"/>
        <v>-8.0700329002425519E-4</v>
      </c>
      <c r="AS213" s="4">
        <f t="shared" si="249"/>
        <v>1.0187913718956843</v>
      </c>
      <c r="AT213" s="4">
        <f t="shared" si="249"/>
        <v>-1.0291264426631628</v>
      </c>
      <c r="AU213" s="4">
        <f t="shared" si="249"/>
        <v>0.61158150380773435</v>
      </c>
      <c r="AV213" s="4">
        <f t="shared" si="249"/>
        <v>0.79297342931575798</v>
      </c>
      <c r="AW213" s="4">
        <f t="shared" si="249"/>
        <v>-0.26233614665569149</v>
      </c>
      <c r="AY213" s="2">
        <f t="shared" si="253"/>
        <v>28.097858072124126</v>
      </c>
      <c r="AZ213" s="2">
        <f t="shared" si="253"/>
        <v>25.878553620553991</v>
      </c>
      <c r="BA213" s="2">
        <f t="shared" si="253"/>
        <v>28.102120328833248</v>
      </c>
      <c r="BB213" s="2">
        <f t="shared" si="253"/>
        <v>28.871030602671745</v>
      </c>
      <c r="BC213" s="2">
        <f t="shared" si="253"/>
        <v>28.660220190969522</v>
      </c>
      <c r="BD213" s="2">
        <f t="shared" si="253"/>
        <v>28.291366438318253</v>
      </c>
      <c r="BE213" s="2">
        <f t="shared" si="253"/>
        <v>27.096323140462065</v>
      </c>
      <c r="BF213" s="2">
        <f t="shared" si="253"/>
        <v>28.07482393153802</v>
      </c>
      <c r="BG213" s="2">
        <f t="shared" si="253"/>
        <v>27.155938916697032</v>
      </c>
      <c r="BH213" s="2">
        <f t="shared" si="253"/>
        <v>24.175807003290025</v>
      </c>
      <c r="BI213" s="2">
        <f t="shared" si="253"/>
        <v>23.906208628104316</v>
      </c>
      <c r="BJ213" s="2">
        <f t="shared" si="253"/>
        <v>22.267126442663162</v>
      </c>
      <c r="BK213" s="2">
        <f t="shared" si="253"/>
        <v>24.269418496192266</v>
      </c>
      <c r="BL213" s="2">
        <f t="shared" si="253"/>
        <v>24.694026570485942</v>
      </c>
      <c r="BM213" s="2">
        <f t="shared" si="253"/>
        <v>27.672336146655191</v>
      </c>
      <c r="BO213" s="2" t="str">
        <f t="shared" si="181"/>
        <v/>
      </c>
      <c r="BP213" s="2" t="str">
        <f t="shared" si="182"/>
        <v/>
      </c>
      <c r="BQ213" s="2" t="str">
        <f t="shared" si="183"/>
        <v/>
      </c>
      <c r="BR213" s="2" t="str">
        <f t="shared" si="184"/>
        <v/>
      </c>
      <c r="BS213" s="2" t="str">
        <f t="shared" si="185"/>
        <v/>
      </c>
      <c r="BT213" s="2" t="str">
        <f t="shared" si="186"/>
        <v/>
      </c>
      <c r="BU213" s="2" t="str">
        <f t="shared" si="187"/>
        <v/>
      </c>
      <c r="BV213" s="2" t="str">
        <f t="shared" si="188"/>
        <v/>
      </c>
      <c r="BW213" s="2" t="str">
        <f t="shared" si="189"/>
        <v/>
      </c>
      <c r="BX213" s="2" t="str">
        <f t="shared" si="190"/>
        <v/>
      </c>
      <c r="BY213" s="2" t="str">
        <f t="shared" si="191"/>
        <v/>
      </c>
      <c r="BZ213" s="2" t="str">
        <f t="shared" si="192"/>
        <v/>
      </c>
      <c r="CA213" s="2" t="str">
        <f t="shared" si="193"/>
        <v/>
      </c>
      <c r="CB213" s="2" t="str">
        <f t="shared" si="194"/>
        <v/>
      </c>
      <c r="CC213" s="2" t="str">
        <f t="shared" si="195"/>
        <v/>
      </c>
      <c r="CE213" s="2" t="str">
        <f t="shared" si="254"/>
        <v/>
      </c>
      <c r="CF213" s="2" t="str">
        <f t="shared" si="254"/>
        <v/>
      </c>
      <c r="CG213" s="2" t="str">
        <f t="shared" si="254"/>
        <v/>
      </c>
      <c r="CH213" s="2" t="str">
        <f t="shared" si="254"/>
        <v/>
      </c>
      <c r="CI213" s="2" t="str">
        <f t="shared" si="254"/>
        <v/>
      </c>
      <c r="CJ213" s="2" t="str">
        <f t="shared" si="254"/>
        <v/>
      </c>
      <c r="CK213" s="2" t="str">
        <f t="shared" si="254"/>
        <v/>
      </c>
      <c r="CL213" s="2" t="str">
        <f t="shared" si="254"/>
        <v/>
      </c>
      <c r="CM213" s="2" t="str">
        <f t="shared" si="254"/>
        <v/>
      </c>
      <c r="CN213" s="2" t="str">
        <f t="shared" si="254"/>
        <v/>
      </c>
      <c r="CO213" s="2" t="str">
        <f t="shared" si="254"/>
        <v/>
      </c>
      <c r="CP213" s="2" t="str">
        <f t="shared" si="254"/>
        <v/>
      </c>
      <c r="CQ213" s="2" t="str">
        <f t="shared" si="254"/>
        <v/>
      </c>
      <c r="CR213" s="2" t="str">
        <f t="shared" si="254"/>
        <v/>
      </c>
      <c r="CS213" s="2" t="str">
        <f t="shared" si="254"/>
        <v/>
      </c>
      <c r="CU213" s="2">
        <f t="shared" si="196"/>
        <v>28.175000000000001</v>
      </c>
      <c r="CV213" s="2">
        <f t="shared" si="197"/>
        <v>26.2</v>
      </c>
      <c r="CW213" s="2">
        <f t="shared" si="198"/>
        <v>27.475000000000001</v>
      </c>
      <c r="CX213" s="2">
        <f t="shared" si="199"/>
        <v>29.55</v>
      </c>
      <c r="CY213" s="2">
        <f t="shared" si="200"/>
        <v>29.925000000000001</v>
      </c>
      <c r="CZ213" s="2">
        <f t="shared" si="201"/>
        <v>29.625</v>
      </c>
      <c r="DA213" s="2">
        <f t="shared" si="202"/>
        <v>27.45</v>
      </c>
      <c r="DB213" s="2">
        <f t="shared" si="203"/>
        <v>28.425000000000001</v>
      </c>
      <c r="DC213" s="2">
        <f t="shared" si="204"/>
        <v>27.475000000000001</v>
      </c>
      <c r="DD213" s="2">
        <f t="shared" si="205"/>
        <v>24.175000000000001</v>
      </c>
      <c r="DE213" s="2">
        <f t="shared" si="206"/>
        <v>24.925000000000001</v>
      </c>
      <c r="DF213" s="2">
        <f t="shared" si="207"/>
        <v>21.238</v>
      </c>
      <c r="DG213" s="2">
        <f t="shared" si="208"/>
        <v>24.881</v>
      </c>
      <c r="DH213" s="2">
        <f t="shared" si="209"/>
        <v>25.486999999999998</v>
      </c>
      <c r="DI213" s="2">
        <f t="shared" si="210"/>
        <v>27.41</v>
      </c>
      <c r="DK213" s="2">
        <f t="shared" si="250"/>
        <v>94.864564459930307</v>
      </c>
      <c r="DL213" s="2">
        <f t="shared" si="250"/>
        <v>83.27462550607288</v>
      </c>
      <c r="DM213" s="2">
        <f t="shared" si="250"/>
        <v>76.362334494773521</v>
      </c>
      <c r="DN213" s="2">
        <f t="shared" si="250"/>
        <v>100.12070672284796</v>
      </c>
      <c r="DO213" s="2">
        <f t="shared" si="250"/>
        <v>93.230813953488351</v>
      </c>
      <c r="DP213" s="2">
        <f t="shared" si="250"/>
        <v>80.251234367825418</v>
      </c>
      <c r="DQ213" s="2">
        <f t="shared" si="250"/>
        <v>84.526245847176099</v>
      </c>
      <c r="DR213" s="2">
        <f t="shared" si="250"/>
        <v>85.489950166112962</v>
      </c>
      <c r="DS213" s="2">
        <f t="shared" si="250"/>
        <v>81.819342847075404</v>
      </c>
      <c r="DT213" s="2">
        <f t="shared" si="250"/>
        <v>80.343585068741049</v>
      </c>
      <c r="DU213" s="2">
        <f t="shared" si="250"/>
        <v>67.905962543554011</v>
      </c>
      <c r="DV213" s="2">
        <f t="shared" si="250"/>
        <v>79.904735125339755</v>
      </c>
      <c r="DW213" s="2">
        <f t="shared" si="250"/>
        <v>71.072518957011965</v>
      </c>
      <c r="DX213" s="2">
        <f t="shared" si="250"/>
        <v>90.902817275747509</v>
      </c>
      <c r="DY213" s="2">
        <f t="shared" si="250"/>
        <v>83.157000000000011</v>
      </c>
      <c r="EA213" s="2">
        <f t="shared" si="239"/>
        <v>27.412202368866328</v>
      </c>
      <c r="EB213" s="2">
        <f t="shared" si="239"/>
        <v>24.784794013308215</v>
      </c>
      <c r="EC213" s="2">
        <f t="shared" si="239"/>
        <v>29.571975660695646</v>
      </c>
      <c r="ED213" s="2">
        <f t="shared" si="239"/>
        <v>26.96771588646784</v>
      </c>
      <c r="EE213" s="2">
        <f t="shared" si="239"/>
        <v>27.548413398281131</v>
      </c>
      <c r="EF213" s="2">
        <f t="shared" si="238"/>
        <v>27.676341884434141</v>
      </c>
      <c r="EG213" s="2">
        <f t="shared" si="238"/>
        <v>26.407770043503859</v>
      </c>
      <c r="EH213" s="2">
        <f t="shared" si="238"/>
        <v>28.754953488725004</v>
      </c>
      <c r="EI213" s="2">
        <f t="shared" si="238"/>
        <v>26.210942443454638</v>
      </c>
      <c r="EJ213" s="2">
        <f t="shared" si="238"/>
        <v>23.025594487164629</v>
      </c>
      <c r="EK213" s="2">
        <f t="shared" si="211"/>
        <v>20.961114737793338</v>
      </c>
      <c r="EL213" s="2">
        <f t="shared" si="211"/>
        <v>21.482690152040483</v>
      </c>
      <c r="EM213" s="2">
        <f t="shared" si="211"/>
        <v>23.96263744660893</v>
      </c>
      <c r="EN213" s="2">
        <f t="shared" si="211"/>
        <v>24.404808081971971</v>
      </c>
      <c r="EO213" s="2">
        <f t="shared" si="211"/>
        <v>30.407623623717924</v>
      </c>
      <c r="EQ213" s="2">
        <f t="shared" si="251"/>
        <v>28.141280927593819</v>
      </c>
      <c r="ER213" s="2">
        <f t="shared" si="251"/>
        <v>25.935894489858935</v>
      </c>
      <c r="ES213" s="2">
        <f t="shared" si="251"/>
        <v>28.020964226054328</v>
      </c>
      <c r="ET213" s="2">
        <f t="shared" si="251"/>
        <v>28.976447603729323</v>
      </c>
      <c r="EU213" s="2">
        <f t="shared" si="251"/>
        <v>28.732427520790132</v>
      </c>
      <c r="EV213" s="2">
        <f t="shared" si="251"/>
        <v>28.330757681644066</v>
      </c>
      <c r="EW213" s="2">
        <f t="shared" si="251"/>
        <v>27.138524186163043</v>
      </c>
      <c r="EX213" s="2">
        <f t="shared" si="251"/>
        <v>28.034911453306943</v>
      </c>
      <c r="EY213" s="2">
        <f t="shared" si="251"/>
        <v>27.215177516852542</v>
      </c>
      <c r="EZ213" s="2">
        <f t="shared" si="251"/>
        <v>24.251918693017778</v>
      </c>
      <c r="FA213" s="2">
        <f t="shared" si="251"/>
        <v>24.122834727841813</v>
      </c>
      <c r="FB213" s="2">
        <f t="shared" si="251"/>
        <v>22.329048411833561</v>
      </c>
      <c r="FC213" s="2">
        <f t="shared" si="251"/>
        <v>24.29447352901893</v>
      </c>
      <c r="FD213" s="2">
        <f t="shared" si="251"/>
        <v>24.716789523723769</v>
      </c>
      <c r="FE213" s="2">
        <f t="shared" si="251"/>
        <v>27.433626718420392</v>
      </c>
      <c r="FG213" s="2">
        <f t="shared" si="252"/>
        <v>0.999998454031784</v>
      </c>
      <c r="FH213" s="2">
        <f t="shared" si="252"/>
        <v>0.99999859154672255</v>
      </c>
      <c r="FI213" s="2">
        <f t="shared" si="252"/>
        <v>0.99999833443467878</v>
      </c>
      <c r="FJ213" s="2">
        <f t="shared" si="252"/>
        <v>0.99999819827698522</v>
      </c>
      <c r="FK213" s="2">
        <f t="shared" si="252"/>
        <v>0.99999803889006145</v>
      </c>
      <c r="FL213" s="2">
        <f t="shared" si="252"/>
        <v>0.9999981614898642</v>
      </c>
      <c r="FM213" s="2">
        <f t="shared" si="252"/>
        <v>0.9999981182707417</v>
      </c>
      <c r="FN213" s="2">
        <f t="shared" si="252"/>
        <v>0.9999979288053984</v>
      </c>
      <c r="FO213" s="2">
        <f t="shared" si="252"/>
        <v>0.99999797247958788</v>
      </c>
      <c r="FP213" s="2">
        <f t="shared" si="252"/>
        <v>0.99999790720052717</v>
      </c>
      <c r="FQ213" s="2">
        <f t="shared" si="252"/>
        <v>0.99999782114282831</v>
      </c>
      <c r="FR213" s="2">
        <f t="shared" si="252"/>
        <v>0.99999776012125297</v>
      </c>
      <c r="FS213" s="2">
        <f t="shared" si="252"/>
        <v>0.99999778974478337</v>
      </c>
      <c r="FT213" s="2">
        <f t="shared" si="252"/>
        <v>0.999998099600372</v>
      </c>
      <c r="FU213" s="2">
        <f t="shared" si="252"/>
        <v>0.99999755903193721</v>
      </c>
      <c r="FW213" s="2">
        <f t="shared" si="255"/>
        <v>0.94029842990644086</v>
      </c>
      <c r="FX213" s="2">
        <f t="shared" si="255"/>
        <v>0.95011447682492778</v>
      </c>
      <c r="FY213" s="2">
        <f t="shared" si="255"/>
        <v>0.94772561402899791</v>
      </c>
      <c r="FZ213" s="2">
        <f t="shared" si="255"/>
        <v>0.94745500278719996</v>
      </c>
      <c r="GA213" s="2">
        <f t="shared" si="255"/>
        <v>0.93890601568514753</v>
      </c>
      <c r="GB213" s="2">
        <f t="shared" si="255"/>
        <v>0.93965930687051225</v>
      </c>
      <c r="GC213" s="2">
        <f t="shared" si="255"/>
        <v>0.94210035021713234</v>
      </c>
      <c r="GD213" s="2">
        <f t="shared" si="255"/>
        <v>0.94473243636514992</v>
      </c>
      <c r="GE213" s="2">
        <f t="shared" si="255"/>
        <v>0.94089894996238865</v>
      </c>
      <c r="GF213" s="2">
        <f t="shared" si="255"/>
        <v>0.93783728281283374</v>
      </c>
      <c r="GG213" s="2">
        <f t="shared" si="255"/>
        <v>0.9314523782820856</v>
      </c>
      <c r="GH213" s="2">
        <f t="shared" si="255"/>
        <v>0.92668255227701568</v>
      </c>
      <c r="GI213" s="2">
        <f t="shared" si="255"/>
        <v>0.92418197109456646</v>
      </c>
      <c r="GJ213" s="2">
        <f t="shared" si="255"/>
        <v>0.9266324115266662</v>
      </c>
      <c r="GK213" s="2">
        <f t="shared" si="255"/>
        <v>0.91977776834039315</v>
      </c>
      <c r="GM213" s="92">
        <f t="shared" si="256"/>
        <v>0</v>
      </c>
      <c r="GN213" s="92">
        <f t="shared" si="256"/>
        <v>0</v>
      </c>
      <c r="GO213" s="92">
        <f t="shared" si="256"/>
        <v>0</v>
      </c>
      <c r="GP213" s="92">
        <f t="shared" si="256"/>
        <v>0</v>
      </c>
      <c r="GQ213" s="92">
        <f t="shared" si="256"/>
        <v>0</v>
      </c>
      <c r="GR213" s="92">
        <f t="shared" si="256"/>
        <v>0</v>
      </c>
      <c r="GS213" s="92">
        <f t="shared" si="256"/>
        <v>0</v>
      </c>
      <c r="GT213" s="92">
        <f t="shared" si="256"/>
        <v>0</v>
      </c>
      <c r="GU213" s="92">
        <f t="shared" si="256"/>
        <v>0</v>
      </c>
      <c r="GV213" s="92">
        <f t="shared" si="256"/>
        <v>0</v>
      </c>
      <c r="GW213" s="92">
        <f t="shared" si="256"/>
        <v>0</v>
      </c>
      <c r="GX213" s="92">
        <f t="shared" si="256"/>
        <v>0</v>
      </c>
      <c r="GY213" s="92">
        <f t="shared" si="256"/>
        <v>0</v>
      </c>
      <c r="GZ213" s="92">
        <f t="shared" si="256"/>
        <v>0</v>
      </c>
      <c r="HA213" s="92">
        <f t="shared" si="256"/>
        <v>0</v>
      </c>
      <c r="HC213" s="92">
        <f t="shared" si="180"/>
        <v>0</v>
      </c>
      <c r="HD213" s="92">
        <f t="shared" si="180"/>
        <v>0</v>
      </c>
      <c r="HE213" s="92">
        <f t="shared" si="180"/>
        <v>0</v>
      </c>
      <c r="HF213" s="92">
        <f t="shared" ref="HF213:HH227" si="260" xml:space="preserve"> _xlfn.NORM.DIST($B213, F$8, ABS(F$12), TRUE) * _xlfn.NORM.DIST(($B213 - F$8)*F$16, 0, ABS(F$12), TRUE) * 2</f>
        <v>0</v>
      </c>
      <c r="HG213" s="92">
        <f t="shared" si="260"/>
        <v>0</v>
      </c>
      <c r="HH213" s="92">
        <f t="shared" si="260"/>
        <v>0</v>
      </c>
      <c r="HI213" s="92">
        <f t="shared" si="240"/>
        <v>0</v>
      </c>
      <c r="HJ213" s="92">
        <f t="shared" si="240"/>
        <v>0</v>
      </c>
      <c r="HK213" s="92">
        <f t="shared" si="240"/>
        <v>0</v>
      </c>
      <c r="HL213" s="92">
        <f t="shared" si="240"/>
        <v>0</v>
      </c>
      <c r="HM213" s="92">
        <f t="shared" si="240"/>
        <v>0</v>
      </c>
      <c r="HN213" s="92">
        <f t="shared" si="240"/>
        <v>0</v>
      </c>
      <c r="HO213" s="92">
        <f t="shared" si="225"/>
        <v>0</v>
      </c>
      <c r="HP213" s="92">
        <f t="shared" si="225"/>
        <v>0</v>
      </c>
      <c r="HQ213" s="92">
        <f t="shared" si="225"/>
        <v>0</v>
      </c>
      <c r="HS213" s="92">
        <f t="shared" si="257"/>
        <v>1.0224282571249475E-60</v>
      </c>
      <c r="HT213" s="92">
        <f t="shared" si="257"/>
        <v>3.5738357593737667E-61</v>
      </c>
      <c r="HU213" s="92">
        <f t="shared" si="257"/>
        <v>6.5331336230657724E-75</v>
      </c>
      <c r="HV213" s="92">
        <f t="shared" si="257"/>
        <v>1.1966062100512072E-89</v>
      </c>
      <c r="HW213" s="92">
        <f t="shared" si="257"/>
        <v>9.1500230294087589E-83</v>
      </c>
      <c r="HX213" s="92">
        <f t="shared" si="257"/>
        <v>4.4364059173179134E-78</v>
      </c>
      <c r="HY213" s="92">
        <f t="shared" si="257"/>
        <v>1.2623468328132784E-83</v>
      </c>
      <c r="HZ213" s="92">
        <f t="shared" si="257"/>
        <v>1.5974841910750165E-94</v>
      </c>
      <c r="IA213" s="92">
        <f t="shared" si="257"/>
        <v>5.4276339501474829E-84</v>
      </c>
      <c r="IB213" s="92">
        <f t="shared" si="257"/>
        <v>1.4940863521201508E-81</v>
      </c>
      <c r="IC213" s="92">
        <f t="shared" si="257"/>
        <v>8.531585424873141E-83</v>
      </c>
      <c r="ID213" s="92">
        <f t="shared" si="257"/>
        <v>8.58428378298327E-83</v>
      </c>
      <c r="IE213" s="92">
        <f t="shared" si="257"/>
        <v>6.0236051860582875E-69</v>
      </c>
      <c r="IF213" s="92">
        <f t="shared" si="257"/>
        <v>1.4293702104673543E-64</v>
      </c>
      <c r="IG213" s="92">
        <f t="shared" si="257"/>
        <v>2.8574866064213053E-72</v>
      </c>
      <c r="II213" s="92">
        <f t="shared" si="258"/>
        <v>3.2047204454734457E-13</v>
      </c>
      <c r="IJ213" s="92">
        <f t="shared" si="258"/>
        <v>3.8475044245507202E-14</v>
      </c>
      <c r="IK213" s="92">
        <f t="shared" si="258"/>
        <v>1.1103434466627206E-16</v>
      </c>
      <c r="IL213" s="92">
        <f t="shared" si="258"/>
        <v>2.0340253590487366E-19</v>
      </c>
      <c r="IM213" s="92">
        <f t="shared" si="258"/>
        <v>4.9013901200903455E-17</v>
      </c>
      <c r="IN213" s="92">
        <f t="shared" si="258"/>
        <v>4.2725718311954816E-16</v>
      </c>
      <c r="IO213" s="92">
        <f t="shared" si="258"/>
        <v>4.0557301125474256E-17</v>
      </c>
      <c r="IP213" s="92">
        <f t="shared" si="258"/>
        <v>1.7864252137477182E-19</v>
      </c>
      <c r="IQ213" s="92">
        <f t="shared" si="258"/>
        <v>5.9262898009927365E-17</v>
      </c>
      <c r="IR213" s="92">
        <f t="shared" si="258"/>
        <v>3.5809577713442732E-16</v>
      </c>
      <c r="IS213" s="92">
        <f t="shared" si="258"/>
        <v>4.7793084891333671E-16</v>
      </c>
      <c r="IT213" s="92">
        <f t="shared" si="258"/>
        <v>1.0898582605796848E-15</v>
      </c>
      <c r="IU213" s="92">
        <f t="shared" si="258"/>
        <v>2.8763204417002648E-13</v>
      </c>
      <c r="IV213" s="92">
        <f t="shared" si="258"/>
        <v>3.6520255927025499E-5</v>
      </c>
      <c r="IW213" s="92">
        <f t="shared" si="258"/>
        <v>5.3417683097688384E-11</v>
      </c>
      <c r="IY213" s="92">
        <f t="shared" si="259"/>
        <v>3.2047204454734457E-13</v>
      </c>
      <c r="IZ213" s="92">
        <f t="shared" si="259"/>
        <v>3.8475044245507202E-14</v>
      </c>
      <c r="JA213" s="92">
        <f t="shared" si="259"/>
        <v>1.1103434466627206E-16</v>
      </c>
      <c r="JB213" s="92">
        <f t="shared" si="259"/>
        <v>2.0340253590487366E-19</v>
      </c>
      <c r="JC213" s="92">
        <f t="shared" si="259"/>
        <v>4.9013901200903455E-17</v>
      </c>
      <c r="JD213" s="92">
        <f t="shared" si="259"/>
        <v>4.2725718311954816E-16</v>
      </c>
      <c r="JE213" s="92">
        <f t="shared" si="259"/>
        <v>4.0557301125474256E-17</v>
      </c>
      <c r="JF213" s="92">
        <f t="shared" si="259"/>
        <v>1.7864252137477182E-19</v>
      </c>
      <c r="JG213" s="92">
        <f t="shared" si="259"/>
        <v>5.9262898009927365E-17</v>
      </c>
      <c r="JH213" s="92">
        <f t="shared" si="259"/>
        <v>3.5809577713442732E-16</v>
      </c>
      <c r="JI213" s="92">
        <f t="shared" si="259"/>
        <v>4.7793084891333671E-16</v>
      </c>
      <c r="JJ213" s="92">
        <f t="shared" si="259"/>
        <v>1.0898582605796848E-15</v>
      </c>
      <c r="JK213" s="92">
        <f t="shared" si="259"/>
        <v>2.8763204417002648E-13</v>
      </c>
      <c r="JL213" s="92">
        <f t="shared" si="259"/>
        <v>3.6520255927025499E-5</v>
      </c>
      <c r="JM213" s="92">
        <f t="shared" si="259"/>
        <v>5.3417683097688384E-11</v>
      </c>
    </row>
    <row r="214" spans="2:273" x14ac:dyDescent="0.25">
      <c r="B214" s="2">
        <v>187</v>
      </c>
      <c r="C214" s="37">
        <v>28.324999999999999</v>
      </c>
      <c r="D214" s="37">
        <v>26.6</v>
      </c>
      <c r="E214" s="37">
        <v>27.375</v>
      </c>
      <c r="F214" s="37">
        <v>31.6</v>
      </c>
      <c r="G214" s="37">
        <v>29.324999999999999</v>
      </c>
      <c r="H214" s="37">
        <v>28.774999999999999</v>
      </c>
      <c r="I214" s="37">
        <v>26.7</v>
      </c>
      <c r="J214" s="37">
        <v>28.274999999999999</v>
      </c>
      <c r="K214" s="37">
        <v>27.45</v>
      </c>
      <c r="L214" s="37">
        <v>24.35</v>
      </c>
      <c r="M214" s="37">
        <v>24.824999999999999</v>
      </c>
      <c r="N214" s="37">
        <v>23.167000000000002</v>
      </c>
      <c r="O214" s="37">
        <v>24</v>
      </c>
      <c r="P214" s="37">
        <v>25.128</v>
      </c>
      <c r="Q214" s="37">
        <v>27.513000000000002</v>
      </c>
      <c r="S214" s="4">
        <f t="shared" ref="S214:AG227" si="26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28.010561258644135</v>
      </c>
      <c r="T214" s="4">
        <f t="shared" si="261"/>
        <v>25.747728865734761</v>
      </c>
      <c r="U214" s="4">
        <f t="shared" si="261"/>
        <v>27.991580763089637</v>
      </c>
      <c r="V214" s="4">
        <f t="shared" si="261"/>
        <v>28.779830611689544</v>
      </c>
      <c r="W214" s="4">
        <f t="shared" si="261"/>
        <v>28.563785709744604</v>
      </c>
      <c r="X214" s="4">
        <f t="shared" si="261"/>
        <v>28.198303520809677</v>
      </c>
      <c r="Y214" s="4">
        <f t="shared" si="261"/>
        <v>26.987487550121621</v>
      </c>
      <c r="Z214" s="4">
        <f t="shared" si="261"/>
        <v>27.949056058281354</v>
      </c>
      <c r="AA214" s="4">
        <f t="shared" si="261"/>
        <v>27.022123729682196</v>
      </c>
      <c r="AB214" s="4">
        <f t="shared" si="261"/>
        <v>24.033758209026153</v>
      </c>
      <c r="AC214" s="4">
        <f t="shared" si="261"/>
        <v>23.770890355946143</v>
      </c>
      <c r="AD214" s="4">
        <f t="shared" si="261"/>
        <v>22.112769608762463</v>
      </c>
      <c r="AE214" s="4">
        <f t="shared" si="261"/>
        <v>24.141969918828195</v>
      </c>
      <c r="AF214" s="4">
        <f t="shared" si="261"/>
        <v>24.568497799034731</v>
      </c>
      <c r="AG214" s="4">
        <f t="shared" si="261"/>
        <v>27.489325591878785</v>
      </c>
      <c r="AI214" s="4">
        <f t="shared" ref="AI214:AW227" si="262">IF(OR($B214 &lt; C$230, $B214 &gt; C$233), 0, C214-S214)</f>
        <v>0.31443874135586469</v>
      </c>
      <c r="AJ214" s="4">
        <f t="shared" si="262"/>
        <v>0.8522711342652407</v>
      </c>
      <c r="AK214" s="4">
        <f t="shared" si="262"/>
        <v>-0.61658076308963672</v>
      </c>
      <c r="AL214" s="4">
        <f t="shared" si="262"/>
        <v>2.8201693883104575</v>
      </c>
      <c r="AM214" s="4">
        <f t="shared" si="262"/>
        <v>0.76121429025539555</v>
      </c>
      <c r="AN214" s="4">
        <f t="shared" si="262"/>
        <v>0.5766964791903213</v>
      </c>
      <c r="AO214" s="4">
        <f t="shared" si="262"/>
        <v>-0.28748755012162164</v>
      </c>
      <c r="AP214" s="4">
        <f t="shared" si="262"/>
        <v>0.32594394171864494</v>
      </c>
      <c r="AQ214" s="4">
        <f t="shared" si="262"/>
        <v>0.42787627031780318</v>
      </c>
      <c r="AR214" s="4">
        <f t="shared" si="262"/>
        <v>0.31624179097384797</v>
      </c>
      <c r="AS214" s="4">
        <f t="shared" si="262"/>
        <v>1.054109644053856</v>
      </c>
      <c r="AT214" s="4">
        <f t="shared" si="262"/>
        <v>1.0542303912375388</v>
      </c>
      <c r="AU214" s="4">
        <f t="shared" si="262"/>
        <v>-0.14196991882819532</v>
      </c>
      <c r="AV214" s="4">
        <f t="shared" si="262"/>
        <v>0.55950220096526948</v>
      </c>
      <c r="AW214" s="4">
        <f t="shared" si="262"/>
        <v>2.3674408121216572E-2</v>
      </c>
      <c r="AY214" s="2">
        <f t="shared" si="253"/>
        <v>28.010561258644135</v>
      </c>
      <c r="AZ214" s="2">
        <f t="shared" si="253"/>
        <v>25.747728865734761</v>
      </c>
      <c r="BA214" s="2">
        <f t="shared" si="253"/>
        <v>27.991580763089637</v>
      </c>
      <c r="BB214" s="2">
        <f t="shared" si="253"/>
        <v>28.779830611689544</v>
      </c>
      <c r="BC214" s="2">
        <f t="shared" si="253"/>
        <v>28.563785709744604</v>
      </c>
      <c r="BD214" s="2">
        <f t="shared" si="253"/>
        <v>28.198303520809677</v>
      </c>
      <c r="BE214" s="2">
        <f t="shared" si="253"/>
        <v>26.987487550121621</v>
      </c>
      <c r="BF214" s="2">
        <f t="shared" si="253"/>
        <v>27.949056058281354</v>
      </c>
      <c r="BG214" s="2">
        <f t="shared" si="253"/>
        <v>27.022123729682196</v>
      </c>
      <c r="BH214" s="2">
        <f t="shared" si="253"/>
        <v>24.033758209026153</v>
      </c>
      <c r="BI214" s="2">
        <f t="shared" si="253"/>
        <v>23.770890355946143</v>
      </c>
      <c r="BJ214" s="2">
        <f t="shared" si="253"/>
        <v>22.112769608762463</v>
      </c>
      <c r="BK214" s="2">
        <f t="shared" si="253"/>
        <v>24.141969918828195</v>
      </c>
      <c r="BL214" s="2">
        <f t="shared" si="253"/>
        <v>24.568497799002298</v>
      </c>
      <c r="BM214" s="2">
        <f t="shared" si="253"/>
        <v>27.489325591878735</v>
      </c>
      <c r="BO214" s="2" t="str">
        <f t="shared" si="181"/>
        <v/>
      </c>
      <c r="BP214" s="2" t="str">
        <f t="shared" si="182"/>
        <v/>
      </c>
      <c r="BQ214" s="2" t="str">
        <f t="shared" si="183"/>
        <v/>
      </c>
      <c r="BR214" s="2" t="str">
        <f t="shared" si="184"/>
        <v/>
      </c>
      <c r="BS214" s="2" t="str">
        <f t="shared" si="185"/>
        <v/>
      </c>
      <c r="BT214" s="2" t="str">
        <f t="shared" si="186"/>
        <v/>
      </c>
      <c r="BU214" s="2" t="str">
        <f t="shared" si="187"/>
        <v/>
      </c>
      <c r="BV214" s="2" t="str">
        <f t="shared" si="188"/>
        <v/>
      </c>
      <c r="BW214" s="2" t="str">
        <f t="shared" si="189"/>
        <v/>
      </c>
      <c r="BX214" s="2" t="str">
        <f t="shared" si="190"/>
        <v/>
      </c>
      <c r="BY214" s="2" t="str">
        <f t="shared" si="191"/>
        <v/>
      </c>
      <c r="BZ214" s="2" t="str">
        <f t="shared" si="192"/>
        <v/>
      </c>
      <c r="CA214" s="2" t="str">
        <f t="shared" si="193"/>
        <v/>
      </c>
      <c r="CB214" s="2" t="str">
        <f t="shared" si="194"/>
        <v/>
      </c>
      <c r="CC214" s="2" t="str">
        <f t="shared" si="195"/>
        <v/>
      </c>
      <c r="CE214" s="2" t="str">
        <f t="shared" si="254"/>
        <v/>
      </c>
      <c r="CF214" s="2" t="str">
        <f t="shared" si="254"/>
        <v/>
      </c>
      <c r="CG214" s="2" t="str">
        <f t="shared" si="254"/>
        <v/>
      </c>
      <c r="CH214" s="2" t="str">
        <f t="shared" si="254"/>
        <v/>
      </c>
      <c r="CI214" s="2" t="str">
        <f t="shared" si="254"/>
        <v/>
      </c>
      <c r="CJ214" s="2" t="str">
        <f t="shared" si="254"/>
        <v/>
      </c>
      <c r="CK214" s="2" t="str">
        <f t="shared" si="254"/>
        <v/>
      </c>
      <c r="CL214" s="2" t="str">
        <f t="shared" si="254"/>
        <v/>
      </c>
      <c r="CM214" s="2" t="str">
        <f t="shared" si="254"/>
        <v/>
      </c>
      <c r="CN214" s="2" t="str">
        <f t="shared" si="254"/>
        <v/>
      </c>
      <c r="CO214" s="2" t="str">
        <f t="shared" si="254"/>
        <v/>
      </c>
      <c r="CP214" s="2" t="str">
        <f t="shared" si="254"/>
        <v/>
      </c>
      <c r="CQ214" s="2" t="str">
        <f t="shared" si="254"/>
        <v/>
      </c>
      <c r="CR214" s="2" t="str">
        <f t="shared" si="254"/>
        <v/>
      </c>
      <c r="CS214" s="2" t="str">
        <f t="shared" si="254"/>
        <v/>
      </c>
      <c r="CU214" s="2">
        <f t="shared" si="196"/>
        <v>28.324999999999999</v>
      </c>
      <c r="CV214" s="2">
        <f t="shared" si="197"/>
        <v>26.6</v>
      </c>
      <c r="CW214" s="2">
        <f t="shared" si="198"/>
        <v>27.375</v>
      </c>
      <c r="CX214" s="2">
        <f t="shared" si="199"/>
        <v>31.6</v>
      </c>
      <c r="CY214" s="2">
        <f t="shared" si="200"/>
        <v>29.324999999999999</v>
      </c>
      <c r="CZ214" s="2">
        <f t="shared" si="201"/>
        <v>28.774999999999999</v>
      </c>
      <c r="DA214" s="2">
        <f t="shared" si="202"/>
        <v>26.7</v>
      </c>
      <c r="DB214" s="2">
        <f t="shared" si="203"/>
        <v>28.274999999999999</v>
      </c>
      <c r="DC214" s="2">
        <f t="shared" si="204"/>
        <v>27.45</v>
      </c>
      <c r="DD214" s="2">
        <f t="shared" si="205"/>
        <v>24.35</v>
      </c>
      <c r="DE214" s="2">
        <f t="shared" si="206"/>
        <v>24.824999999999999</v>
      </c>
      <c r="DF214" s="2">
        <f t="shared" si="207"/>
        <v>23.167000000000002</v>
      </c>
      <c r="DG214" s="2">
        <f t="shared" si="208"/>
        <v>24</v>
      </c>
      <c r="DH214" s="2">
        <f t="shared" si="209"/>
        <v>25.128</v>
      </c>
      <c r="DI214" s="2">
        <f t="shared" si="210"/>
        <v>27.513000000000002</v>
      </c>
      <c r="DK214" s="2">
        <f t="shared" ref="DK214:DY227" si="263">BO$228*$B214+BO$229</f>
        <v>95.14594076655051</v>
      </c>
      <c r="DL214" s="2">
        <f t="shared" si="263"/>
        <v>83.477651821862352</v>
      </c>
      <c r="DM214" s="2">
        <f t="shared" si="263"/>
        <v>76.534337979094076</v>
      </c>
      <c r="DN214" s="2">
        <f t="shared" si="263"/>
        <v>100.44257691164951</v>
      </c>
      <c r="DO214" s="2">
        <f t="shared" si="263"/>
        <v>93.512526427061289</v>
      </c>
      <c r="DP214" s="2">
        <f t="shared" si="263"/>
        <v>80.458747940469451</v>
      </c>
      <c r="DQ214" s="2">
        <f t="shared" si="263"/>
        <v>84.755957414678363</v>
      </c>
      <c r="DR214" s="2">
        <f t="shared" si="263"/>
        <v>85.693770764119606</v>
      </c>
      <c r="DS214" s="2">
        <f t="shared" si="263"/>
        <v>82.01305673009162</v>
      </c>
      <c r="DT214" s="2">
        <f t="shared" si="263"/>
        <v>80.5463927828647</v>
      </c>
      <c r="DU214" s="2">
        <f t="shared" si="263"/>
        <v>68.031062717770041</v>
      </c>
      <c r="DV214" s="2">
        <f t="shared" si="263"/>
        <v>80.101865901540293</v>
      </c>
      <c r="DW214" s="2">
        <f t="shared" si="263"/>
        <v>71.211622692036642</v>
      </c>
      <c r="DX214" s="2">
        <f t="shared" si="263"/>
        <v>91.171265780730891</v>
      </c>
      <c r="DY214" s="2">
        <f t="shared" si="263"/>
        <v>83.370947368421056</v>
      </c>
      <c r="EA214" s="2">
        <f t="shared" si="239"/>
        <v>27.312066215454031</v>
      </c>
      <c r="EB214" s="2">
        <f t="shared" si="239"/>
        <v>24.634566781576947</v>
      </c>
      <c r="EC214" s="2">
        <f t="shared" si="239"/>
        <v>29.48703711141458</v>
      </c>
      <c r="ED214" s="2">
        <f t="shared" si="239"/>
        <v>26.843657821318345</v>
      </c>
      <c r="EE214" s="2">
        <f t="shared" si="239"/>
        <v>27.43168864253521</v>
      </c>
      <c r="EF214" s="2">
        <f t="shared" si="238"/>
        <v>27.571440541289721</v>
      </c>
      <c r="EG214" s="2">
        <f t="shared" si="238"/>
        <v>26.286172462217621</v>
      </c>
      <c r="EH214" s="2">
        <f t="shared" si="238"/>
        <v>28.640756168624243</v>
      </c>
      <c r="EI214" s="2">
        <f t="shared" si="238"/>
        <v>26.059802024011884</v>
      </c>
      <c r="EJ214" s="2">
        <f t="shared" si="238"/>
        <v>22.862091932334721</v>
      </c>
      <c r="EK214" s="2">
        <f t="shared" si="211"/>
        <v>20.770513777806485</v>
      </c>
      <c r="EL214" s="2">
        <f t="shared" si="211"/>
        <v>21.312973968205057</v>
      </c>
      <c r="EM214" s="2">
        <f t="shared" si="211"/>
        <v>23.828727881405289</v>
      </c>
      <c r="EN214" s="2">
        <f t="shared" si="211"/>
        <v>24.273564440688961</v>
      </c>
      <c r="EO214" s="2">
        <f t="shared" si="211"/>
        <v>30.274402882000192</v>
      </c>
      <c r="EQ214" s="2">
        <f t="shared" ref="EQ214:FE227" si="264">CU$228*$B214+CU$229</f>
        <v>28.050906804530833</v>
      </c>
      <c r="ER214" s="2">
        <f t="shared" si="264"/>
        <v>25.80095331736484</v>
      </c>
      <c r="ES214" s="2">
        <f t="shared" si="264"/>
        <v>27.916277607874381</v>
      </c>
      <c r="ET214" s="2">
        <f t="shared" si="264"/>
        <v>28.877633814310894</v>
      </c>
      <c r="EU214" s="2">
        <f t="shared" si="264"/>
        <v>28.630843599579986</v>
      </c>
      <c r="EV214" s="2">
        <f t="shared" si="264"/>
        <v>28.234922025417088</v>
      </c>
      <c r="EW214" s="2">
        <f t="shared" si="264"/>
        <v>27.026690578669946</v>
      </c>
      <c r="EX214" s="2">
        <f t="shared" si="264"/>
        <v>27.91203803687841</v>
      </c>
      <c r="EY214" s="2">
        <f t="shared" si="264"/>
        <v>27.077142370971121</v>
      </c>
      <c r="EZ214" s="2">
        <f t="shared" si="264"/>
        <v>24.104469689969317</v>
      </c>
      <c r="FA214" s="2">
        <f t="shared" si="264"/>
        <v>23.972166042901947</v>
      </c>
      <c r="FB214" s="2">
        <f t="shared" si="264"/>
        <v>22.170351422379944</v>
      </c>
      <c r="FC214" s="2">
        <f t="shared" si="264"/>
        <v>24.165303882400764</v>
      </c>
      <c r="FD214" s="2">
        <f t="shared" si="264"/>
        <v>24.589670589430483</v>
      </c>
      <c r="FE214" s="2">
        <f t="shared" si="264"/>
        <v>27.267659551646464</v>
      </c>
      <c r="FG214" s="2">
        <f t="shared" ref="FG214:FU227" si="265">POWER(10,($B214-C$231)/C$229)/(1+POWER(10,($B214-C$231)/C$229))</f>
        <v>0.99999859006003788</v>
      </c>
      <c r="FH214" s="2">
        <f t="shared" si="265"/>
        <v>0.99999871547518504</v>
      </c>
      <c r="FI214" s="2">
        <f t="shared" si="265"/>
        <v>0.99999848098615074</v>
      </c>
      <c r="FJ214" s="2">
        <f t="shared" si="265"/>
        <v>0.99999835680882054</v>
      </c>
      <c r="FK214" s="2">
        <f t="shared" si="265"/>
        <v>0.99999821144617029</v>
      </c>
      <c r="FL214" s="2">
        <f t="shared" si="265"/>
        <v>0.99999832325855664</v>
      </c>
      <c r="FM214" s="2">
        <f t="shared" si="265"/>
        <v>0.99999828384223555</v>
      </c>
      <c r="FN214" s="2">
        <f t="shared" si="265"/>
        <v>0.99999811104772862</v>
      </c>
      <c r="FO214" s="2">
        <f t="shared" si="265"/>
        <v>0.99999815087907729</v>
      </c>
      <c r="FP214" s="2">
        <f t="shared" si="265"/>
        <v>0.99999809134384476</v>
      </c>
      <c r="FQ214" s="2">
        <f t="shared" si="265"/>
        <v>0.99999801285826107</v>
      </c>
      <c r="FR214" s="2">
        <f t="shared" si="265"/>
        <v>0.99999795720590123</v>
      </c>
      <c r="FS214" s="2">
        <f t="shared" si="265"/>
        <v>0.99999798422289266</v>
      </c>
      <c r="FT214" s="2">
        <f t="shared" si="265"/>
        <v>0.99999826681465032</v>
      </c>
      <c r="FU214" s="2">
        <f t="shared" si="265"/>
        <v>0.99999777381019006</v>
      </c>
      <c r="FW214" s="2">
        <f t="shared" si="255"/>
        <v>0.94526398769219688</v>
      </c>
      <c r="FX214" s="2">
        <f t="shared" si="255"/>
        <v>0.95430328163296563</v>
      </c>
      <c r="FY214" s="2">
        <f t="shared" si="255"/>
        <v>0.95210489604289461</v>
      </c>
      <c r="FZ214" s="2">
        <f t="shared" si="255"/>
        <v>0.95185580358205624</v>
      </c>
      <c r="GA214" s="2">
        <f t="shared" si="255"/>
        <v>0.94398048511059629</v>
      </c>
      <c r="GB214" s="2">
        <f t="shared" si="255"/>
        <v>0.94467489473977861</v>
      </c>
      <c r="GC214" s="2">
        <f t="shared" si="255"/>
        <v>0.94692449644304588</v>
      </c>
      <c r="GD214" s="2">
        <f t="shared" si="255"/>
        <v>0.94934907013634551</v>
      </c>
      <c r="GE214" s="2">
        <f t="shared" si="255"/>
        <v>0.94581743878766822</v>
      </c>
      <c r="GF214" s="2">
        <f t="shared" si="255"/>
        <v>0.94299513171108151</v>
      </c>
      <c r="GG214" s="2">
        <f t="shared" si="255"/>
        <v>0.93710447491111193</v>
      </c>
      <c r="GH214" s="2">
        <f t="shared" si="255"/>
        <v>0.93269952815061286</v>
      </c>
      <c r="GI214" s="2">
        <f t="shared" si="255"/>
        <v>0.93038874768875757</v>
      </c>
      <c r="GJ214" s="2">
        <f t="shared" si="255"/>
        <v>0.93265320327102263</v>
      </c>
      <c r="GK214" s="2">
        <f t="shared" si="255"/>
        <v>0.92631634532638074</v>
      </c>
      <c r="GM214" s="92">
        <f t="shared" si="256"/>
        <v>0</v>
      </c>
      <c r="GN214" s="92">
        <f t="shared" si="256"/>
        <v>0</v>
      </c>
      <c r="GO214" s="92">
        <f t="shared" si="256"/>
        <v>0</v>
      </c>
      <c r="GP214" s="92">
        <f t="shared" si="256"/>
        <v>0</v>
      </c>
      <c r="GQ214" s="92">
        <f t="shared" si="256"/>
        <v>0</v>
      </c>
      <c r="GR214" s="92">
        <f t="shared" si="256"/>
        <v>0</v>
      </c>
      <c r="GS214" s="92">
        <f t="shared" si="256"/>
        <v>0</v>
      </c>
      <c r="GT214" s="92">
        <f t="shared" si="256"/>
        <v>0</v>
      </c>
      <c r="GU214" s="92">
        <f t="shared" si="256"/>
        <v>0</v>
      </c>
      <c r="GV214" s="92">
        <f t="shared" si="256"/>
        <v>0</v>
      </c>
      <c r="GW214" s="92">
        <f t="shared" si="256"/>
        <v>0</v>
      </c>
      <c r="GX214" s="92">
        <f t="shared" si="256"/>
        <v>0</v>
      </c>
      <c r="GY214" s="92">
        <f t="shared" si="256"/>
        <v>0</v>
      </c>
      <c r="GZ214" s="92">
        <f t="shared" si="256"/>
        <v>0</v>
      </c>
      <c r="HA214" s="92">
        <f t="shared" si="256"/>
        <v>0</v>
      </c>
      <c r="HC214" s="92">
        <f t="shared" ref="HC214:HE227" si="266" xml:space="preserve"> _xlfn.NORM.DIST($B214, C$8, ABS(C$12), TRUE) * _xlfn.NORM.DIST(($B214 - C$8)*C$16, 0, ABS(C$12), TRUE) * 2</f>
        <v>0</v>
      </c>
      <c r="HD214" s="92">
        <f t="shared" si="266"/>
        <v>0</v>
      </c>
      <c r="HE214" s="92">
        <f t="shared" si="266"/>
        <v>0</v>
      </c>
      <c r="HF214" s="92">
        <f t="shared" si="260"/>
        <v>0</v>
      </c>
      <c r="HG214" s="92">
        <f t="shared" si="260"/>
        <v>0</v>
      </c>
      <c r="HH214" s="92">
        <f t="shared" si="260"/>
        <v>0</v>
      </c>
      <c r="HI214" s="92">
        <f t="shared" si="240"/>
        <v>0</v>
      </c>
      <c r="HJ214" s="92">
        <f t="shared" si="240"/>
        <v>0</v>
      </c>
      <c r="HK214" s="92">
        <f t="shared" si="240"/>
        <v>0</v>
      </c>
      <c r="HL214" s="92">
        <f t="shared" si="240"/>
        <v>0</v>
      </c>
      <c r="HM214" s="92">
        <f t="shared" si="240"/>
        <v>0</v>
      </c>
      <c r="HN214" s="92">
        <f t="shared" si="240"/>
        <v>0</v>
      </c>
      <c r="HO214" s="92">
        <f t="shared" si="225"/>
        <v>0</v>
      </c>
      <c r="HP214" s="92">
        <f t="shared" si="225"/>
        <v>0</v>
      </c>
      <c r="HQ214" s="92">
        <f t="shared" si="225"/>
        <v>0</v>
      </c>
      <c r="HS214" s="92">
        <f t="shared" si="257"/>
        <v>1.0320433763036659E-62</v>
      </c>
      <c r="HT214" s="92">
        <f t="shared" si="257"/>
        <v>4.0463733103265113E-63</v>
      </c>
      <c r="HU214" s="92">
        <f t="shared" si="257"/>
        <v>2.5667482955336951E-77</v>
      </c>
      <c r="HV214" s="92">
        <f t="shared" si="257"/>
        <v>1.6145405696784385E-92</v>
      </c>
      <c r="HW214" s="92">
        <f t="shared" si="257"/>
        <v>1.7600597248248864E-85</v>
      </c>
      <c r="HX214" s="92">
        <f t="shared" si="257"/>
        <v>1.2711936613448215E-80</v>
      </c>
      <c r="HY214" s="92">
        <f t="shared" si="257"/>
        <v>2.631829027427899E-86</v>
      </c>
      <c r="HZ214" s="92">
        <f t="shared" si="257"/>
        <v>1.5675735738341068E-97</v>
      </c>
      <c r="IA214" s="92">
        <f t="shared" si="257"/>
        <v>1.0987233683378184E-86</v>
      </c>
      <c r="IB214" s="92">
        <f t="shared" si="257"/>
        <v>3.4472119775170151E-84</v>
      </c>
      <c r="IC214" s="92">
        <f t="shared" si="257"/>
        <v>1.5081345213000125E-85</v>
      </c>
      <c r="ID214" s="92">
        <f t="shared" si="257"/>
        <v>1.3719857748253362E-85</v>
      </c>
      <c r="IE214" s="92">
        <f t="shared" si="257"/>
        <v>2.6685194559119634E-71</v>
      </c>
      <c r="IF214" s="92">
        <f t="shared" si="257"/>
        <v>8.5242288208802134E-67</v>
      </c>
      <c r="IG214" s="92">
        <f t="shared" si="257"/>
        <v>8.8397980649838236E-75</v>
      </c>
      <c r="II214" s="92">
        <f t="shared" si="258"/>
        <v>5.1167612333647734E-14</v>
      </c>
      <c r="IJ214" s="92">
        <f t="shared" si="258"/>
        <v>6.0681318758561727E-15</v>
      </c>
      <c r="IK214" s="92">
        <f t="shared" si="258"/>
        <v>1.1691882985570416E-17</v>
      </c>
      <c r="IL214" s="92">
        <f t="shared" si="258"/>
        <v>1.4257053565705306E-20</v>
      </c>
      <c r="IM214" s="92">
        <f t="shared" si="258"/>
        <v>4.2525213761951432E-18</v>
      </c>
      <c r="IN214" s="92">
        <f t="shared" si="258"/>
        <v>4.3398856213135029E-17</v>
      </c>
      <c r="IO214" s="92">
        <f t="shared" si="258"/>
        <v>3.6561525936769566E-18</v>
      </c>
      <c r="IP214" s="92">
        <f t="shared" si="258"/>
        <v>1.1801391210633729E-20</v>
      </c>
      <c r="IQ214" s="92">
        <f t="shared" si="258"/>
        <v>5.3748598063885716E-18</v>
      </c>
      <c r="IR214" s="92">
        <f t="shared" si="258"/>
        <v>3.4977009676790368E-17</v>
      </c>
      <c r="IS214" s="92">
        <f t="shared" si="258"/>
        <v>4.3335559577512992E-17</v>
      </c>
      <c r="IT214" s="92">
        <f t="shared" si="258"/>
        <v>9.7873865843325398E-17</v>
      </c>
      <c r="IU214" s="92">
        <f t="shared" si="258"/>
        <v>3.7626417024813463E-14</v>
      </c>
      <c r="IV214" s="92">
        <f t="shared" si="258"/>
        <v>1.8824701956070576E-5</v>
      </c>
      <c r="IW214" s="92">
        <f t="shared" si="258"/>
        <v>9.8406235337210788E-12</v>
      </c>
      <c r="IY214" s="92">
        <f t="shared" si="259"/>
        <v>5.1167612333647734E-14</v>
      </c>
      <c r="IZ214" s="92">
        <f t="shared" si="259"/>
        <v>6.0681318758561727E-15</v>
      </c>
      <c r="JA214" s="92">
        <f t="shared" si="259"/>
        <v>1.1691882985570416E-17</v>
      </c>
      <c r="JB214" s="92">
        <f t="shared" si="259"/>
        <v>1.4257053565705306E-20</v>
      </c>
      <c r="JC214" s="92">
        <f t="shared" si="259"/>
        <v>4.2525213761951432E-18</v>
      </c>
      <c r="JD214" s="92">
        <f t="shared" si="259"/>
        <v>4.3398856213135029E-17</v>
      </c>
      <c r="JE214" s="92">
        <f t="shared" si="259"/>
        <v>3.6561525936769566E-18</v>
      </c>
      <c r="JF214" s="92">
        <f t="shared" si="259"/>
        <v>1.1801391210633729E-20</v>
      </c>
      <c r="JG214" s="92">
        <f t="shared" si="259"/>
        <v>5.3748598063885716E-18</v>
      </c>
      <c r="JH214" s="92">
        <f t="shared" si="259"/>
        <v>3.4977009676790368E-17</v>
      </c>
      <c r="JI214" s="92">
        <f t="shared" si="259"/>
        <v>4.3335559577512992E-17</v>
      </c>
      <c r="JJ214" s="92">
        <f t="shared" si="259"/>
        <v>9.7873865843325398E-17</v>
      </c>
      <c r="JK214" s="92">
        <f t="shared" si="259"/>
        <v>3.7626417024813463E-14</v>
      </c>
      <c r="JL214" s="92">
        <f t="shared" si="259"/>
        <v>1.8824701956070576E-5</v>
      </c>
      <c r="JM214" s="92">
        <f t="shared" si="259"/>
        <v>9.8406235337210788E-12</v>
      </c>
    </row>
    <row r="215" spans="2:273" x14ac:dyDescent="0.25">
      <c r="B215" s="2">
        <v>188</v>
      </c>
      <c r="C215" s="37">
        <v>29.25</v>
      </c>
      <c r="D215" s="37">
        <v>26.824999999999999</v>
      </c>
      <c r="E215" s="37">
        <v>27.7</v>
      </c>
      <c r="F215" s="37">
        <v>29.7</v>
      </c>
      <c r="G215" s="37">
        <v>28.625</v>
      </c>
      <c r="H215" s="37">
        <v>28.45</v>
      </c>
      <c r="I215" s="37">
        <v>26.8</v>
      </c>
      <c r="J215" s="37">
        <v>28.925000000000001</v>
      </c>
      <c r="K215" s="37">
        <v>27</v>
      </c>
      <c r="L215" s="37">
        <v>24.75</v>
      </c>
      <c r="M215" s="37">
        <v>26.175000000000001</v>
      </c>
      <c r="N215" s="37">
        <v>22.905000000000001</v>
      </c>
      <c r="O215" s="37">
        <v>25.213999999999999</v>
      </c>
      <c r="P215" s="37">
        <v>25.282</v>
      </c>
      <c r="Q215" s="37">
        <v>24.462</v>
      </c>
      <c r="S215" s="4">
        <f t="shared" si="261"/>
        <v>27.923069425846428</v>
      </c>
      <c r="T215" s="4">
        <f t="shared" si="261"/>
        <v>25.616635407989762</v>
      </c>
      <c r="U215" s="4">
        <f t="shared" si="261"/>
        <v>27.881425274929924</v>
      </c>
      <c r="V215" s="4" t="e">
        <f t="shared" si="261"/>
        <v>#N/A</v>
      </c>
      <c r="W215" s="4">
        <f t="shared" si="261"/>
        <v>28.467021943391323</v>
      </c>
      <c r="X215" s="4">
        <f t="shared" si="261"/>
        <v>28.105066942670796</v>
      </c>
      <c r="Y215" s="4">
        <f t="shared" si="261"/>
        <v>26.878460902580059</v>
      </c>
      <c r="Z215" s="4" t="e">
        <f t="shared" si="261"/>
        <v>#N/A</v>
      </c>
      <c r="AA215" s="4">
        <f t="shared" si="261"/>
        <v>26.888038690515113</v>
      </c>
      <c r="AB215" s="4">
        <f t="shared" si="261"/>
        <v>23.891367266499504</v>
      </c>
      <c r="AC215" s="4">
        <f t="shared" si="261"/>
        <v>23.634606999019883</v>
      </c>
      <c r="AD215" s="4">
        <f t="shared" si="261"/>
        <v>21.958146019699228</v>
      </c>
      <c r="AE215" s="4">
        <f t="shared" si="261"/>
        <v>24.014419450048763</v>
      </c>
      <c r="AF215" s="4">
        <f t="shared" si="261"/>
        <v>24.442871880375257</v>
      </c>
      <c r="AG215" s="4">
        <f t="shared" si="261"/>
        <v>27.307388388833147</v>
      </c>
      <c r="AI215" s="4">
        <f t="shared" si="262"/>
        <v>1.3269305741535717</v>
      </c>
      <c r="AJ215" s="4">
        <f t="shared" si="262"/>
        <v>1.2083645920102377</v>
      </c>
      <c r="AK215" s="4">
        <f t="shared" si="262"/>
        <v>-0.181425274929925</v>
      </c>
      <c r="AL215" s="4">
        <f t="shared" si="262"/>
        <v>0</v>
      </c>
      <c r="AM215" s="4">
        <f t="shared" si="262"/>
        <v>0.15797805660867681</v>
      </c>
      <c r="AN215" s="4">
        <f t="shared" si="262"/>
        <v>0.34493305732920376</v>
      </c>
      <c r="AO215" s="4">
        <f t="shared" si="262"/>
        <v>-7.8460902580058445E-2</v>
      </c>
      <c r="AP215" s="4">
        <f t="shared" si="262"/>
        <v>0</v>
      </c>
      <c r="AQ215" s="4">
        <f t="shared" si="262"/>
        <v>0.11196130948488658</v>
      </c>
      <c r="AR215" s="4">
        <f t="shared" si="262"/>
        <v>0.85863273350049596</v>
      </c>
      <c r="AS215" s="4">
        <f t="shared" si="262"/>
        <v>2.5403930009801172</v>
      </c>
      <c r="AT215" s="4">
        <f t="shared" si="262"/>
        <v>0.94685398030077295</v>
      </c>
      <c r="AU215" s="4">
        <f t="shared" si="262"/>
        <v>1.1995805499512358</v>
      </c>
      <c r="AV215" s="4">
        <f t="shared" si="262"/>
        <v>0.83912811962474265</v>
      </c>
      <c r="AW215" s="4">
        <f t="shared" si="262"/>
        <v>-2.8453883888331468</v>
      </c>
      <c r="AY215" s="2">
        <f t="shared" si="253"/>
        <v>27.923069425846428</v>
      </c>
      <c r="AZ215" s="2">
        <f t="shared" si="253"/>
        <v>25.616635407989762</v>
      </c>
      <c r="BA215" s="2">
        <f t="shared" si="253"/>
        <v>27.881425274929924</v>
      </c>
      <c r="BB215" s="2" t="e">
        <f t="shared" si="253"/>
        <v>#N/A</v>
      </c>
      <c r="BC215" s="2">
        <f t="shared" si="253"/>
        <v>28.467021943391323</v>
      </c>
      <c r="BD215" s="2">
        <f t="shared" si="253"/>
        <v>28.105066942670796</v>
      </c>
      <c r="BE215" s="2">
        <f t="shared" si="253"/>
        <v>26.878460902580059</v>
      </c>
      <c r="BF215" s="2" t="e">
        <f t="shared" si="253"/>
        <v>#N/A</v>
      </c>
      <c r="BG215" s="2">
        <f t="shared" si="253"/>
        <v>26.888038690515113</v>
      </c>
      <c r="BH215" s="2">
        <f t="shared" si="253"/>
        <v>23.891367266499504</v>
      </c>
      <c r="BI215" s="2">
        <f t="shared" si="253"/>
        <v>23.634606999019883</v>
      </c>
      <c r="BJ215" s="2">
        <f t="shared" si="253"/>
        <v>21.958146019699228</v>
      </c>
      <c r="BK215" s="2">
        <f t="shared" si="253"/>
        <v>24.014419450048763</v>
      </c>
      <c r="BL215" s="2">
        <f t="shared" si="253"/>
        <v>24.442871880370273</v>
      </c>
      <c r="BM215" s="2">
        <f t="shared" si="253"/>
        <v>27.307388388833143</v>
      </c>
      <c r="BO215" s="2" t="str">
        <f t="shared" si="181"/>
        <v/>
      </c>
      <c r="BP215" s="2" t="str">
        <f t="shared" si="182"/>
        <v/>
      </c>
      <c r="BQ215" s="2" t="str">
        <f t="shared" si="183"/>
        <v/>
      </c>
      <c r="BR215" s="2" t="str">
        <f t="shared" si="184"/>
        <v/>
      </c>
      <c r="BS215" s="2" t="str">
        <f t="shared" si="185"/>
        <v/>
      </c>
      <c r="BT215" s="2" t="str">
        <f t="shared" si="186"/>
        <v/>
      </c>
      <c r="BU215" s="2" t="str">
        <f t="shared" si="187"/>
        <v/>
      </c>
      <c r="BV215" s="2" t="str">
        <f t="shared" si="188"/>
        <v/>
      </c>
      <c r="BW215" s="2" t="str">
        <f t="shared" si="189"/>
        <v/>
      </c>
      <c r="BX215" s="2" t="str">
        <f t="shared" si="190"/>
        <v/>
      </c>
      <c r="BY215" s="2" t="str">
        <f t="shared" si="191"/>
        <v/>
      </c>
      <c r="BZ215" s="2" t="str">
        <f t="shared" si="192"/>
        <v/>
      </c>
      <c r="CA215" s="2" t="str">
        <f t="shared" si="193"/>
        <v/>
      </c>
      <c r="CB215" s="2" t="str">
        <f t="shared" si="194"/>
        <v/>
      </c>
      <c r="CC215" s="2" t="str">
        <f t="shared" si="195"/>
        <v/>
      </c>
      <c r="CE215" s="2" t="str">
        <f t="shared" si="254"/>
        <v/>
      </c>
      <c r="CF215" s="2" t="str">
        <f t="shared" si="254"/>
        <v/>
      </c>
      <c r="CG215" s="2" t="str">
        <f t="shared" si="254"/>
        <v/>
      </c>
      <c r="CH215" s="2" t="str">
        <f t="shared" si="254"/>
        <v/>
      </c>
      <c r="CI215" s="2" t="str">
        <f t="shared" si="254"/>
        <v/>
      </c>
      <c r="CJ215" s="2" t="str">
        <f t="shared" si="254"/>
        <v/>
      </c>
      <c r="CK215" s="2" t="str">
        <f t="shared" si="254"/>
        <v/>
      </c>
      <c r="CL215" s="2" t="str">
        <f t="shared" si="254"/>
        <v/>
      </c>
      <c r="CM215" s="2" t="str">
        <f t="shared" si="254"/>
        <v/>
      </c>
      <c r="CN215" s="2" t="str">
        <f t="shared" si="254"/>
        <v/>
      </c>
      <c r="CO215" s="2" t="str">
        <f t="shared" si="254"/>
        <v/>
      </c>
      <c r="CP215" s="2" t="str">
        <f t="shared" si="254"/>
        <v/>
      </c>
      <c r="CQ215" s="2" t="str">
        <f t="shared" si="254"/>
        <v/>
      </c>
      <c r="CR215" s="2" t="str">
        <f t="shared" si="254"/>
        <v/>
      </c>
      <c r="CS215" s="2" t="str">
        <f t="shared" si="254"/>
        <v/>
      </c>
      <c r="CU215" s="2">
        <f t="shared" si="196"/>
        <v>29.25</v>
      </c>
      <c r="CV215" s="2">
        <f t="shared" si="197"/>
        <v>26.824999999999999</v>
      </c>
      <c r="CW215" s="2">
        <f t="shared" si="198"/>
        <v>27.7</v>
      </c>
      <c r="CX215" s="2" t="str">
        <f t="shared" si="199"/>
        <v/>
      </c>
      <c r="CY215" s="2">
        <f t="shared" si="200"/>
        <v>28.625</v>
      </c>
      <c r="CZ215" s="2">
        <f t="shared" si="201"/>
        <v>28.45</v>
      </c>
      <c r="DA215" s="2">
        <f t="shared" si="202"/>
        <v>26.8</v>
      </c>
      <c r="DB215" s="2" t="str">
        <f t="shared" si="203"/>
        <v/>
      </c>
      <c r="DC215" s="2">
        <f t="shared" si="204"/>
        <v>27</v>
      </c>
      <c r="DD215" s="2">
        <f t="shared" si="205"/>
        <v>24.75</v>
      </c>
      <c r="DE215" s="2">
        <f t="shared" si="206"/>
        <v>26.175000000000001</v>
      </c>
      <c r="DF215" s="2">
        <f t="shared" si="207"/>
        <v>22.905000000000001</v>
      </c>
      <c r="DG215" s="2">
        <f t="shared" si="208"/>
        <v>25.213999999999999</v>
      </c>
      <c r="DH215" s="2">
        <f t="shared" si="209"/>
        <v>25.282</v>
      </c>
      <c r="DI215" s="2">
        <f t="shared" si="210"/>
        <v>24.462</v>
      </c>
      <c r="DK215" s="2">
        <f t="shared" si="263"/>
        <v>95.427317073170713</v>
      </c>
      <c r="DL215" s="2">
        <f t="shared" si="263"/>
        <v>83.680678137651824</v>
      </c>
      <c r="DM215" s="2">
        <f t="shared" si="263"/>
        <v>76.706341463414631</v>
      </c>
      <c r="DN215" s="2">
        <f t="shared" si="263"/>
        <v>100.76444710045106</v>
      </c>
      <c r="DO215" s="2">
        <f t="shared" si="263"/>
        <v>93.794238900634241</v>
      </c>
      <c r="DP215" s="2">
        <f t="shared" si="263"/>
        <v>80.666261513113483</v>
      </c>
      <c r="DQ215" s="2">
        <f t="shared" si="263"/>
        <v>84.985668982180627</v>
      </c>
      <c r="DR215" s="2">
        <f t="shared" si="263"/>
        <v>85.897591362126263</v>
      </c>
      <c r="DS215" s="2">
        <f t="shared" si="263"/>
        <v>82.206770613107835</v>
      </c>
      <c r="DT215" s="2">
        <f t="shared" si="263"/>
        <v>80.749200496988351</v>
      </c>
      <c r="DU215" s="2">
        <f t="shared" si="263"/>
        <v>68.156162891986071</v>
      </c>
      <c r="DV215" s="2">
        <f t="shared" si="263"/>
        <v>80.298996677740831</v>
      </c>
      <c r="DW215" s="2">
        <f t="shared" si="263"/>
        <v>71.350726427061304</v>
      </c>
      <c r="DX215" s="2">
        <f t="shared" si="263"/>
        <v>91.439714285714288</v>
      </c>
      <c r="DY215" s="2">
        <f t="shared" si="263"/>
        <v>83.584894736842102</v>
      </c>
      <c r="EA215" s="2">
        <f t="shared" si="239"/>
        <v>27.211930062041738</v>
      </c>
      <c r="EB215" s="2">
        <f t="shared" si="239"/>
        <v>24.484339549845675</v>
      </c>
      <c r="EC215" s="2">
        <f t="shared" si="239"/>
        <v>29.40209856213351</v>
      </c>
      <c r="ED215" s="2">
        <f t="shared" si="239"/>
        <v>26.719599756168851</v>
      </c>
      <c r="EE215" s="2">
        <f t="shared" si="239"/>
        <v>27.31496388678929</v>
      </c>
      <c r="EF215" s="2">
        <f t="shared" si="238"/>
        <v>27.466539198145302</v>
      </c>
      <c r="EG215" s="2">
        <f t="shared" si="238"/>
        <v>26.164574880931383</v>
      </c>
      <c r="EH215" s="2">
        <f t="shared" si="238"/>
        <v>28.526558848523482</v>
      </c>
      <c r="EI215" s="2">
        <f t="shared" si="238"/>
        <v>25.908661604569126</v>
      </c>
      <c r="EJ215" s="2">
        <f t="shared" si="238"/>
        <v>22.698589377504813</v>
      </c>
      <c r="EK215" s="2">
        <f t="shared" si="211"/>
        <v>20.579912817819626</v>
      </c>
      <c r="EL215" s="2">
        <f t="shared" si="211"/>
        <v>21.143257784369631</v>
      </c>
      <c r="EM215" s="2">
        <f t="shared" si="211"/>
        <v>23.694818316201644</v>
      </c>
      <c r="EN215" s="2">
        <f t="shared" si="211"/>
        <v>24.142320799405951</v>
      </c>
      <c r="EO215" s="2">
        <f t="shared" si="211"/>
        <v>30.14118214028246</v>
      </c>
      <c r="EQ215" s="2">
        <f t="shared" si="264"/>
        <v>27.960532681467846</v>
      </c>
      <c r="ER215" s="2">
        <f t="shared" si="264"/>
        <v>25.666012144870749</v>
      </c>
      <c r="ES215" s="2">
        <f t="shared" si="264"/>
        <v>27.81159098969443</v>
      </c>
      <c r="ET215" s="2">
        <f t="shared" si="264"/>
        <v>28.778820024892465</v>
      </c>
      <c r="EU215" s="2">
        <f t="shared" si="264"/>
        <v>28.529259678369836</v>
      </c>
      <c r="EV215" s="2">
        <f t="shared" si="264"/>
        <v>28.139086369190107</v>
      </c>
      <c r="EW215" s="2">
        <f t="shared" si="264"/>
        <v>26.914856971176846</v>
      </c>
      <c r="EX215" s="2">
        <f t="shared" si="264"/>
        <v>27.789164620449881</v>
      </c>
      <c r="EY215" s="2">
        <f t="shared" si="264"/>
        <v>26.939107225089703</v>
      </c>
      <c r="EZ215" s="2">
        <f t="shared" si="264"/>
        <v>23.957020686920856</v>
      </c>
      <c r="FA215" s="2">
        <f t="shared" si="264"/>
        <v>23.82149735796208</v>
      </c>
      <c r="FB215" s="2">
        <f t="shared" si="264"/>
        <v>22.011654432926324</v>
      </c>
      <c r="FC215" s="2">
        <f t="shared" si="264"/>
        <v>24.036134235782601</v>
      </c>
      <c r="FD215" s="2">
        <f t="shared" si="264"/>
        <v>24.462551655137194</v>
      </c>
      <c r="FE215" s="2">
        <f t="shared" si="264"/>
        <v>27.101692384872536</v>
      </c>
      <c r="FG215" s="2">
        <f t="shared" si="265"/>
        <v>0.99999871411931218</v>
      </c>
      <c r="FH215" s="2">
        <f t="shared" si="265"/>
        <v>0.99999882849931299</v>
      </c>
      <c r="FI215" s="2">
        <f t="shared" si="265"/>
        <v>0.99999861464271922</v>
      </c>
      <c r="FJ215" s="2">
        <f t="shared" si="265"/>
        <v>0.9999985013916165</v>
      </c>
      <c r="FK215" s="2">
        <f t="shared" si="265"/>
        <v>0.99999836881926385</v>
      </c>
      <c r="FL215" s="2">
        <f t="shared" si="265"/>
        <v>0.99999847079340332</v>
      </c>
      <c r="FM215" s="2">
        <f t="shared" si="265"/>
        <v>0.99999843484528039</v>
      </c>
      <c r="FN215" s="2">
        <f t="shared" si="265"/>
        <v>0.9999982772547672</v>
      </c>
      <c r="FO215" s="2">
        <f t="shared" si="265"/>
        <v>0.99999831358140079</v>
      </c>
      <c r="FP215" s="2">
        <f t="shared" si="265"/>
        <v>0.99999825928460551</v>
      </c>
      <c r="FQ215" s="2">
        <f t="shared" si="265"/>
        <v>0.99999818770487792</v>
      </c>
      <c r="FR215" s="2">
        <f t="shared" si="265"/>
        <v>0.99999813694930451</v>
      </c>
      <c r="FS215" s="2">
        <f t="shared" si="265"/>
        <v>0.99999816158910237</v>
      </c>
      <c r="FT215" s="2">
        <f t="shared" si="265"/>
        <v>0.99999841931593347</v>
      </c>
      <c r="FU215" s="2">
        <f t="shared" si="265"/>
        <v>0.99999796969036514</v>
      </c>
      <c r="FW215" s="2">
        <f t="shared" si="255"/>
        <v>0.94983857724279308</v>
      </c>
      <c r="FX215" s="2">
        <f t="shared" si="255"/>
        <v>0.95815584990251657</v>
      </c>
      <c r="FY215" s="2">
        <f t="shared" si="255"/>
        <v>0.95613428494955954</v>
      </c>
      <c r="FZ215" s="2">
        <f t="shared" si="255"/>
        <v>0.95590517796570296</v>
      </c>
      <c r="GA215" s="2">
        <f t="shared" si="255"/>
        <v>0.94865651752764701</v>
      </c>
      <c r="GB215" s="2">
        <f t="shared" si="255"/>
        <v>0.94929607713219166</v>
      </c>
      <c r="GC215" s="2">
        <f t="shared" si="255"/>
        <v>0.95136744807823903</v>
      </c>
      <c r="GD215" s="2">
        <f t="shared" si="255"/>
        <v>0.95359900610925474</v>
      </c>
      <c r="GE215" s="2">
        <f t="shared" si="255"/>
        <v>0.95034820301640632</v>
      </c>
      <c r="GF215" s="2">
        <f t="shared" si="255"/>
        <v>0.94774886040915518</v>
      </c>
      <c r="GG215" s="2">
        <f t="shared" si="255"/>
        <v>0.94231938768442058</v>
      </c>
      <c r="GH215" s="2">
        <f t="shared" si="255"/>
        <v>0.93825560766880189</v>
      </c>
      <c r="GI215" s="2">
        <f t="shared" si="255"/>
        <v>0.93612253157891434</v>
      </c>
      <c r="GJ215" s="2">
        <f t="shared" si="255"/>
        <v>0.93821285385088604</v>
      </c>
      <c r="GK215" s="2">
        <f t="shared" si="255"/>
        <v>0.93236118124429246</v>
      </c>
      <c r="GM215" s="92">
        <f t="shared" si="256"/>
        <v>0</v>
      </c>
      <c r="GN215" s="92">
        <f t="shared" si="256"/>
        <v>0</v>
      </c>
      <c r="GO215" s="92">
        <f t="shared" si="256"/>
        <v>0</v>
      </c>
      <c r="GP215" s="92">
        <f t="shared" si="256"/>
        <v>0</v>
      </c>
      <c r="GQ215" s="92">
        <f t="shared" si="256"/>
        <v>0</v>
      </c>
      <c r="GR215" s="92">
        <f t="shared" si="256"/>
        <v>0</v>
      </c>
      <c r="GS215" s="92">
        <f t="shared" si="256"/>
        <v>0</v>
      </c>
      <c r="GT215" s="92">
        <f t="shared" si="256"/>
        <v>0</v>
      </c>
      <c r="GU215" s="92">
        <f t="shared" si="256"/>
        <v>0</v>
      </c>
      <c r="GV215" s="92">
        <f t="shared" si="256"/>
        <v>0</v>
      </c>
      <c r="GW215" s="92">
        <f t="shared" si="256"/>
        <v>0</v>
      </c>
      <c r="GX215" s="92">
        <f t="shared" si="256"/>
        <v>0</v>
      </c>
      <c r="GY215" s="92">
        <f t="shared" si="256"/>
        <v>0</v>
      </c>
      <c r="GZ215" s="92">
        <f t="shared" si="256"/>
        <v>0</v>
      </c>
      <c r="HA215" s="92">
        <f t="shared" si="256"/>
        <v>0</v>
      </c>
      <c r="HC215" s="92">
        <f t="shared" si="266"/>
        <v>0</v>
      </c>
      <c r="HD215" s="92">
        <f t="shared" si="266"/>
        <v>0</v>
      </c>
      <c r="HE215" s="92">
        <f t="shared" si="266"/>
        <v>0</v>
      </c>
      <c r="HF215" s="92">
        <f t="shared" si="260"/>
        <v>0</v>
      </c>
      <c r="HG215" s="92">
        <f t="shared" si="260"/>
        <v>0</v>
      </c>
      <c r="HH215" s="92">
        <f t="shared" si="260"/>
        <v>0</v>
      </c>
      <c r="HI215" s="92">
        <f t="shared" si="240"/>
        <v>0</v>
      </c>
      <c r="HJ215" s="92">
        <f t="shared" si="240"/>
        <v>0</v>
      </c>
      <c r="HK215" s="92">
        <f t="shared" si="240"/>
        <v>0</v>
      </c>
      <c r="HL215" s="92">
        <f t="shared" si="240"/>
        <v>0</v>
      </c>
      <c r="HM215" s="92">
        <f t="shared" si="240"/>
        <v>0</v>
      </c>
      <c r="HN215" s="92">
        <f t="shared" si="240"/>
        <v>0</v>
      </c>
      <c r="HO215" s="92">
        <f t="shared" si="225"/>
        <v>0</v>
      </c>
      <c r="HP215" s="92">
        <f t="shared" si="225"/>
        <v>0</v>
      </c>
      <c r="HQ215" s="92">
        <f t="shared" si="225"/>
        <v>0</v>
      </c>
      <c r="HS215" s="92">
        <f t="shared" si="257"/>
        <v>9.6546135968524107E-65</v>
      </c>
      <c r="HT215" s="92">
        <f t="shared" si="257"/>
        <v>4.264040855616944E-65</v>
      </c>
      <c r="HU215" s="92">
        <f t="shared" si="257"/>
        <v>9.2232995102874568E-80</v>
      </c>
      <c r="HV215" s="92">
        <f t="shared" si="257"/>
        <v>1.9596580592526179E-95</v>
      </c>
      <c r="HW215" s="92">
        <f t="shared" si="257"/>
        <v>3.0549847006598703E-88</v>
      </c>
      <c r="HX215" s="92">
        <f t="shared" si="257"/>
        <v>3.31043229821699E-83</v>
      </c>
      <c r="HY215" s="92">
        <f t="shared" si="257"/>
        <v>4.9692731531831254E-89</v>
      </c>
      <c r="HZ215" s="92">
        <f t="shared" si="257"/>
        <v>1.3776880256110412E-100</v>
      </c>
      <c r="IA215" s="92">
        <f t="shared" si="257"/>
        <v>2.0132750438061707E-89</v>
      </c>
      <c r="IB215" s="92">
        <f t="shared" si="257"/>
        <v>7.2085703594240275E-87</v>
      </c>
      <c r="IC215" s="92">
        <f t="shared" si="257"/>
        <v>2.3990521930679332E-88</v>
      </c>
      <c r="ID215" s="92">
        <f t="shared" si="257"/>
        <v>1.9666493339544006E-88</v>
      </c>
      <c r="IE215" s="92">
        <f t="shared" si="257"/>
        <v>1.0773621700255415E-73</v>
      </c>
      <c r="IF215" s="92">
        <f t="shared" si="257"/>
        <v>4.6522663881790424E-69</v>
      </c>
      <c r="IG215" s="92">
        <f t="shared" si="257"/>
        <v>2.4729417416813466E-77</v>
      </c>
      <c r="II215" s="92">
        <f t="shared" si="258"/>
        <v>7.7069519026139135E-15</v>
      </c>
      <c r="IJ215" s="92">
        <f t="shared" si="258"/>
        <v>9.0575174280850778E-16</v>
      </c>
      <c r="IK215" s="92">
        <f t="shared" si="258"/>
        <v>1.149529116483605E-18</v>
      </c>
      <c r="IL215" s="92">
        <f t="shared" si="258"/>
        <v>9.2113433251922992E-22</v>
      </c>
      <c r="IM215" s="92">
        <f t="shared" si="258"/>
        <v>3.4093586705378746E-19</v>
      </c>
      <c r="IN215" s="92">
        <f t="shared" si="258"/>
        <v>4.096193161887761E-18</v>
      </c>
      <c r="IO215" s="92">
        <f t="shared" si="258"/>
        <v>3.0541627777514646E-19</v>
      </c>
      <c r="IP215" s="92">
        <f t="shared" si="258"/>
        <v>7.162097840942926E-22</v>
      </c>
      <c r="IQ215" s="92">
        <f t="shared" si="258"/>
        <v>4.5154364192208509E-19</v>
      </c>
      <c r="IR215" s="92">
        <f t="shared" si="258"/>
        <v>3.1677879550228997E-18</v>
      </c>
      <c r="IS215" s="92">
        <f t="shared" si="258"/>
        <v>3.6235704407005487E-18</v>
      </c>
      <c r="IT215" s="92">
        <f t="shared" si="258"/>
        <v>8.0847638571105683E-18</v>
      </c>
      <c r="IU215" s="92">
        <f t="shared" si="258"/>
        <v>4.5840348969333344E-15</v>
      </c>
      <c r="IV215" s="92">
        <f t="shared" si="258"/>
        <v>9.4966400840392811E-6</v>
      </c>
      <c r="IW215" s="92">
        <f t="shared" si="258"/>
        <v>1.706935529018584E-12</v>
      </c>
      <c r="IY215" s="92">
        <f t="shared" si="259"/>
        <v>7.7069519026139135E-15</v>
      </c>
      <c r="IZ215" s="92">
        <f t="shared" si="259"/>
        <v>9.0575174280850778E-16</v>
      </c>
      <c r="JA215" s="92">
        <f t="shared" si="259"/>
        <v>1.149529116483605E-18</v>
      </c>
      <c r="JB215" s="92">
        <f t="shared" si="259"/>
        <v>9.2113433251922992E-22</v>
      </c>
      <c r="JC215" s="92">
        <f t="shared" si="259"/>
        <v>3.4093586705378746E-19</v>
      </c>
      <c r="JD215" s="92">
        <f t="shared" si="259"/>
        <v>4.096193161887761E-18</v>
      </c>
      <c r="JE215" s="92">
        <f t="shared" si="259"/>
        <v>3.0541627777514646E-19</v>
      </c>
      <c r="JF215" s="92">
        <f t="shared" si="259"/>
        <v>7.162097840942926E-22</v>
      </c>
      <c r="JG215" s="92">
        <f t="shared" si="259"/>
        <v>4.5154364192208509E-19</v>
      </c>
      <c r="JH215" s="92">
        <f t="shared" si="259"/>
        <v>3.1677879550228997E-18</v>
      </c>
      <c r="JI215" s="92">
        <f t="shared" si="259"/>
        <v>3.6235704407005487E-18</v>
      </c>
      <c r="JJ215" s="92">
        <f t="shared" si="259"/>
        <v>8.0847638571105683E-18</v>
      </c>
      <c r="JK215" s="92">
        <f t="shared" si="259"/>
        <v>4.5840348969333344E-15</v>
      </c>
      <c r="JL215" s="92">
        <f t="shared" si="259"/>
        <v>9.4966400840392811E-6</v>
      </c>
      <c r="JM215" s="92">
        <f t="shared" si="259"/>
        <v>1.706935529018584E-12</v>
      </c>
    </row>
    <row r="216" spans="2:273" x14ac:dyDescent="0.25">
      <c r="B216" s="2">
        <v>189</v>
      </c>
      <c r="C216" s="37">
        <v>28.55</v>
      </c>
      <c r="D216" s="37">
        <v>25.425000000000001</v>
      </c>
      <c r="E216" s="37">
        <v>26.45</v>
      </c>
      <c r="F216" s="37">
        <v>28.55</v>
      </c>
      <c r="G216" s="37">
        <v>28.475000000000001</v>
      </c>
      <c r="H216" s="37">
        <v>28.5</v>
      </c>
      <c r="I216" s="37">
        <v>27.55</v>
      </c>
      <c r="J216" s="37">
        <v>28.75</v>
      </c>
      <c r="K216" s="37">
        <v>26.774999999999999</v>
      </c>
      <c r="L216" s="37">
        <v>25.95</v>
      </c>
      <c r="M216" s="37">
        <v>23.425000000000001</v>
      </c>
      <c r="N216" s="37">
        <v>21.881</v>
      </c>
      <c r="O216" s="37">
        <v>24.047999999999998</v>
      </c>
      <c r="P216" s="37">
        <v>24.692</v>
      </c>
      <c r="Q216" s="37">
        <v>26.614999999999998</v>
      </c>
      <c r="S216" s="4">
        <f t="shared" si="261"/>
        <v>27.835391715451813</v>
      </c>
      <c r="T216" s="4">
        <f t="shared" si="261"/>
        <v>25.485287076248191</v>
      </c>
      <c r="U216" s="4">
        <f t="shared" si="261"/>
        <v>27.771633968015301</v>
      </c>
      <c r="V216" s="4" t="e">
        <f t="shared" si="261"/>
        <v>#N/A</v>
      </c>
      <c r="W216" s="4">
        <f t="shared" si="261"/>
        <v>28.369944619421727</v>
      </c>
      <c r="X216" s="4">
        <f t="shared" si="261"/>
        <v>28.01166459153346</v>
      </c>
      <c r="Y216" s="4">
        <f t="shared" si="261"/>
        <v>26.769252318138463</v>
      </c>
      <c r="Z216" s="4" t="e">
        <f t="shared" si="261"/>
        <v>#N/A</v>
      </c>
      <c r="AA216" s="4">
        <f t="shared" si="261"/>
        <v>26.753696751853518</v>
      </c>
      <c r="AB216" s="4">
        <f t="shared" si="261"/>
        <v>23.748650109351853</v>
      </c>
      <c r="AC216" s="4">
        <f t="shared" si="261"/>
        <v>23.497401921555824</v>
      </c>
      <c r="AD216" s="4">
        <f t="shared" si="261"/>
        <v>21.803266795315057</v>
      </c>
      <c r="AE216" s="4">
        <f t="shared" si="261"/>
        <v>23.88677084267281</v>
      </c>
      <c r="AF216" s="4">
        <f t="shared" si="261"/>
        <v>24.317152788421765</v>
      </c>
      <c r="AG216" s="4">
        <f t="shared" si="261"/>
        <v>27.126477552370247</v>
      </c>
      <c r="AI216" s="4">
        <f t="shared" si="262"/>
        <v>0.71460828454818781</v>
      </c>
      <c r="AJ216" s="4">
        <f t="shared" si="262"/>
        <v>-6.028707624819063E-2</v>
      </c>
      <c r="AK216" s="4">
        <f t="shared" si="262"/>
        <v>-1.321633968015302</v>
      </c>
      <c r="AL216" s="4">
        <f t="shared" si="262"/>
        <v>0</v>
      </c>
      <c r="AM216" s="4">
        <f t="shared" si="262"/>
        <v>0.10505538057827479</v>
      </c>
      <c r="AN216" s="4">
        <f t="shared" si="262"/>
        <v>0.48833540846653989</v>
      </c>
      <c r="AO216" s="4">
        <f t="shared" si="262"/>
        <v>0.78074768186153776</v>
      </c>
      <c r="AP216" s="4">
        <f t="shared" si="262"/>
        <v>0</v>
      </c>
      <c r="AQ216" s="4">
        <f t="shared" si="262"/>
        <v>2.1303248146480769E-2</v>
      </c>
      <c r="AR216" s="4">
        <f t="shared" si="262"/>
        <v>2.2013498906481459</v>
      </c>
      <c r="AS216" s="4">
        <f t="shared" si="262"/>
        <v>-7.2401921555822923E-2</v>
      </c>
      <c r="AT216" s="4">
        <f t="shared" si="262"/>
        <v>7.7733204684943047E-2</v>
      </c>
      <c r="AU216" s="4">
        <f t="shared" si="262"/>
        <v>0.16122915732718823</v>
      </c>
      <c r="AV216" s="4">
        <f t="shared" si="262"/>
        <v>0.37484721157823486</v>
      </c>
      <c r="AW216" s="4">
        <f t="shared" si="262"/>
        <v>-0.51147755237024839</v>
      </c>
      <c r="AY216" s="2">
        <f t="shared" si="253"/>
        <v>27.835391715451813</v>
      </c>
      <c r="AZ216" s="2">
        <f t="shared" si="253"/>
        <v>25.485287076248191</v>
      </c>
      <c r="BA216" s="2">
        <f t="shared" si="253"/>
        <v>27.771633968015301</v>
      </c>
      <c r="BB216" s="2" t="e">
        <f t="shared" si="253"/>
        <v>#N/A</v>
      </c>
      <c r="BC216" s="2">
        <f t="shared" si="253"/>
        <v>28.369944619421727</v>
      </c>
      <c r="BD216" s="2">
        <f t="shared" si="253"/>
        <v>28.01166459153346</v>
      </c>
      <c r="BE216" s="2">
        <f t="shared" si="253"/>
        <v>26.769252318138463</v>
      </c>
      <c r="BF216" s="2" t="e">
        <f t="shared" si="253"/>
        <v>#N/A</v>
      </c>
      <c r="BG216" s="2">
        <f t="shared" si="253"/>
        <v>26.753696751853518</v>
      </c>
      <c r="BH216" s="2">
        <f t="shared" si="253"/>
        <v>23.748650109351853</v>
      </c>
      <c r="BI216" s="2">
        <f t="shared" si="253"/>
        <v>23.497401921555824</v>
      </c>
      <c r="BJ216" s="2">
        <f t="shared" si="253"/>
        <v>21.803266795315057</v>
      </c>
      <c r="BK216" s="2">
        <f t="shared" si="253"/>
        <v>23.88677084267281</v>
      </c>
      <c r="BL216" s="2">
        <f t="shared" si="253"/>
        <v>24.317152788421048</v>
      </c>
      <c r="BM216" s="2">
        <f t="shared" si="253"/>
        <v>27.126477552370247</v>
      </c>
      <c r="BO216" s="2" t="str">
        <f t="shared" si="181"/>
        <v/>
      </c>
      <c r="BP216" s="2" t="str">
        <f t="shared" si="182"/>
        <v/>
      </c>
      <c r="BQ216" s="2" t="str">
        <f t="shared" si="183"/>
        <v/>
      </c>
      <c r="BR216" s="2" t="str">
        <f t="shared" si="184"/>
        <v/>
      </c>
      <c r="BS216" s="2" t="str">
        <f t="shared" si="185"/>
        <v/>
      </c>
      <c r="BT216" s="2" t="str">
        <f t="shared" si="186"/>
        <v/>
      </c>
      <c r="BU216" s="2" t="str">
        <f t="shared" si="187"/>
        <v/>
      </c>
      <c r="BV216" s="2" t="str">
        <f t="shared" si="188"/>
        <v/>
      </c>
      <c r="BW216" s="2" t="str">
        <f t="shared" si="189"/>
        <v/>
      </c>
      <c r="BX216" s="2" t="str">
        <f t="shared" si="190"/>
        <v/>
      </c>
      <c r="BY216" s="2" t="str">
        <f t="shared" si="191"/>
        <v/>
      </c>
      <c r="BZ216" s="2" t="str">
        <f t="shared" si="192"/>
        <v/>
      </c>
      <c r="CA216" s="2" t="str">
        <f t="shared" si="193"/>
        <v/>
      </c>
      <c r="CB216" s="2" t="str">
        <f t="shared" si="194"/>
        <v/>
      </c>
      <c r="CC216" s="2" t="str">
        <f t="shared" si="195"/>
        <v/>
      </c>
      <c r="CE216" s="2" t="str">
        <f t="shared" si="254"/>
        <v/>
      </c>
      <c r="CF216" s="2" t="str">
        <f t="shared" si="254"/>
        <v/>
      </c>
      <c r="CG216" s="2" t="str">
        <f t="shared" si="254"/>
        <v/>
      </c>
      <c r="CH216" s="2" t="str">
        <f t="shared" si="254"/>
        <v/>
      </c>
      <c r="CI216" s="2" t="str">
        <f t="shared" si="254"/>
        <v/>
      </c>
      <c r="CJ216" s="2" t="str">
        <f t="shared" si="254"/>
        <v/>
      </c>
      <c r="CK216" s="2" t="str">
        <f t="shared" si="254"/>
        <v/>
      </c>
      <c r="CL216" s="2" t="str">
        <f t="shared" si="254"/>
        <v/>
      </c>
      <c r="CM216" s="2" t="str">
        <f t="shared" si="254"/>
        <v/>
      </c>
      <c r="CN216" s="2" t="str">
        <f t="shared" si="254"/>
        <v/>
      </c>
      <c r="CO216" s="2" t="str">
        <f t="shared" si="254"/>
        <v/>
      </c>
      <c r="CP216" s="2" t="str">
        <f t="shared" si="254"/>
        <v/>
      </c>
      <c r="CQ216" s="2" t="str">
        <f t="shared" si="254"/>
        <v/>
      </c>
      <c r="CR216" s="2" t="str">
        <f t="shared" si="254"/>
        <v/>
      </c>
      <c r="CS216" s="2" t="str">
        <f t="shared" si="254"/>
        <v/>
      </c>
      <c r="CU216" s="2">
        <f t="shared" si="196"/>
        <v>28.55</v>
      </c>
      <c r="CV216" s="2">
        <f t="shared" si="197"/>
        <v>25.425000000000001</v>
      </c>
      <c r="CW216" s="2">
        <f t="shared" si="198"/>
        <v>26.45</v>
      </c>
      <c r="CX216" s="2" t="str">
        <f t="shared" si="199"/>
        <v/>
      </c>
      <c r="CY216" s="2">
        <f t="shared" si="200"/>
        <v>28.475000000000001</v>
      </c>
      <c r="CZ216" s="2">
        <f t="shared" si="201"/>
        <v>28.5</v>
      </c>
      <c r="DA216" s="2">
        <f t="shared" si="202"/>
        <v>27.55</v>
      </c>
      <c r="DB216" s="2" t="str">
        <f t="shared" si="203"/>
        <v/>
      </c>
      <c r="DC216" s="2">
        <f t="shared" si="204"/>
        <v>26.774999999999999</v>
      </c>
      <c r="DD216" s="2">
        <f t="shared" si="205"/>
        <v>25.95</v>
      </c>
      <c r="DE216" s="2">
        <f t="shared" si="206"/>
        <v>23.425000000000001</v>
      </c>
      <c r="DF216" s="2">
        <f t="shared" si="207"/>
        <v>21.881</v>
      </c>
      <c r="DG216" s="2">
        <f t="shared" si="208"/>
        <v>24.047999999999998</v>
      </c>
      <c r="DH216" s="2">
        <f t="shared" si="209"/>
        <v>24.692</v>
      </c>
      <c r="DI216" s="2">
        <f t="shared" si="210"/>
        <v>26.614999999999998</v>
      </c>
      <c r="DK216" s="2">
        <f t="shared" si="263"/>
        <v>95.70869337979093</v>
      </c>
      <c r="DL216" s="2">
        <f t="shared" si="263"/>
        <v>83.883704453441297</v>
      </c>
      <c r="DM216" s="2">
        <f t="shared" si="263"/>
        <v>76.878344947735187</v>
      </c>
      <c r="DN216" s="2">
        <f t="shared" si="263"/>
        <v>101.08631728925262</v>
      </c>
      <c r="DO216" s="2">
        <f t="shared" si="263"/>
        <v>94.075951374207165</v>
      </c>
      <c r="DP216" s="2">
        <f t="shared" si="263"/>
        <v>80.873775085757515</v>
      </c>
      <c r="DQ216" s="2">
        <f t="shared" si="263"/>
        <v>85.215380549682891</v>
      </c>
      <c r="DR216" s="2">
        <f t="shared" si="263"/>
        <v>86.101411960132907</v>
      </c>
      <c r="DS216" s="2">
        <f t="shared" si="263"/>
        <v>82.400484496124037</v>
      </c>
      <c r="DT216" s="2">
        <f t="shared" si="263"/>
        <v>80.952008211112002</v>
      </c>
      <c r="DU216" s="2">
        <f t="shared" si="263"/>
        <v>68.281263066202087</v>
      </c>
      <c r="DV216" s="2">
        <f t="shared" si="263"/>
        <v>80.496127453941384</v>
      </c>
      <c r="DW216" s="2">
        <f t="shared" si="263"/>
        <v>71.489830162085966</v>
      </c>
      <c r="DX216" s="2">
        <f t="shared" si="263"/>
        <v>91.708162790697685</v>
      </c>
      <c r="DY216" s="2">
        <f t="shared" si="263"/>
        <v>83.798842105263162</v>
      </c>
      <c r="EA216" s="2">
        <f t="shared" si="239"/>
        <v>27.111793908629441</v>
      </c>
      <c r="EB216" s="2">
        <f t="shared" si="239"/>
        <v>24.334112318114403</v>
      </c>
      <c r="EC216" s="2">
        <f t="shared" si="239"/>
        <v>29.317160012852444</v>
      </c>
      <c r="ED216" s="2">
        <f t="shared" si="239"/>
        <v>26.595541691019356</v>
      </c>
      <c r="EE216" s="2">
        <f t="shared" si="239"/>
        <v>27.198239131043369</v>
      </c>
      <c r="EF216" s="2">
        <f t="shared" si="238"/>
        <v>27.361637855000883</v>
      </c>
      <c r="EG216" s="2">
        <f t="shared" si="238"/>
        <v>26.042977299645145</v>
      </c>
      <c r="EH216" s="2">
        <f t="shared" si="238"/>
        <v>28.412361528422721</v>
      </c>
      <c r="EI216" s="2">
        <f t="shared" si="238"/>
        <v>25.757521185126372</v>
      </c>
      <c r="EJ216" s="2">
        <f t="shared" si="238"/>
        <v>22.535086822674906</v>
      </c>
      <c r="EK216" s="2">
        <f t="shared" si="211"/>
        <v>20.389311857832773</v>
      </c>
      <c r="EL216" s="2">
        <f t="shared" si="211"/>
        <v>20.973541600534205</v>
      </c>
      <c r="EM216" s="2">
        <f t="shared" si="211"/>
        <v>23.560908750997999</v>
      </c>
      <c r="EN216" s="2">
        <f t="shared" si="211"/>
        <v>24.011077158122941</v>
      </c>
      <c r="EO216" s="2">
        <f t="shared" si="211"/>
        <v>30.007961398564731</v>
      </c>
      <c r="EQ216" s="2">
        <f t="shared" si="264"/>
        <v>27.87015855840486</v>
      </c>
      <c r="ER216" s="2">
        <f t="shared" si="264"/>
        <v>25.531070972376657</v>
      </c>
      <c r="ES216" s="2">
        <f t="shared" si="264"/>
        <v>27.706904371514483</v>
      </c>
      <c r="ET216" s="2">
        <f t="shared" si="264"/>
        <v>28.680006235474039</v>
      </c>
      <c r="EU216" s="2">
        <f t="shared" si="264"/>
        <v>28.42767575715969</v>
      </c>
      <c r="EV216" s="2">
        <f t="shared" si="264"/>
        <v>28.043250712963125</v>
      </c>
      <c r="EW216" s="2">
        <f t="shared" si="264"/>
        <v>26.803023363683746</v>
      </c>
      <c r="EX216" s="2">
        <f t="shared" si="264"/>
        <v>27.666291204021348</v>
      </c>
      <c r="EY216" s="2">
        <f t="shared" si="264"/>
        <v>26.801072079208282</v>
      </c>
      <c r="EZ216" s="2">
        <f t="shared" si="264"/>
        <v>23.809571683872399</v>
      </c>
      <c r="FA216" s="2">
        <f t="shared" si="264"/>
        <v>23.670828673022214</v>
      </c>
      <c r="FB216" s="2">
        <f t="shared" si="264"/>
        <v>21.852957443472707</v>
      </c>
      <c r="FC216" s="2">
        <f t="shared" si="264"/>
        <v>23.906964589164438</v>
      </c>
      <c r="FD216" s="2">
        <f t="shared" si="264"/>
        <v>24.335432720843908</v>
      </c>
      <c r="FE216" s="2">
        <f t="shared" si="264"/>
        <v>26.935725218098607</v>
      </c>
      <c r="FG216" s="2">
        <f t="shared" si="265"/>
        <v>0.99999882726274192</v>
      </c>
      <c r="FH216" s="2">
        <f t="shared" si="265"/>
        <v>0.9999989315785649</v>
      </c>
      <c r="FI216" s="2">
        <f t="shared" si="265"/>
        <v>0.99999873653898952</v>
      </c>
      <c r="FJ216" s="2">
        <f t="shared" si="265"/>
        <v>0.99999863325273008</v>
      </c>
      <c r="FK216" s="2">
        <f t="shared" si="265"/>
        <v>0.99999851234527415</v>
      </c>
      <c r="FL216" s="2">
        <f t="shared" si="265"/>
        <v>0.9999986053468205</v>
      </c>
      <c r="FM216" s="2">
        <f t="shared" si="265"/>
        <v>0.99999857256173386</v>
      </c>
      <c r="FN216" s="2">
        <f t="shared" si="265"/>
        <v>0.99999842883743606</v>
      </c>
      <c r="FO216" s="2">
        <f t="shared" si="265"/>
        <v>0.99999846196772957</v>
      </c>
      <c r="FP216" s="2">
        <f t="shared" si="265"/>
        <v>0.99999841244844878</v>
      </c>
      <c r="FQ216" s="2">
        <f t="shared" si="265"/>
        <v>0.99999834716694092</v>
      </c>
      <c r="FR216" s="2">
        <f t="shared" si="265"/>
        <v>0.99999830087729291</v>
      </c>
      <c r="FS216" s="2">
        <f t="shared" si="265"/>
        <v>0.99999832334906291</v>
      </c>
      <c r="FT216" s="2">
        <f t="shared" si="265"/>
        <v>0.99999855839879725</v>
      </c>
      <c r="FU216" s="2">
        <f t="shared" si="265"/>
        <v>0.99999814833527501</v>
      </c>
      <c r="FW216" s="2">
        <f t="shared" si="255"/>
        <v>0.95404942846008811</v>
      </c>
      <c r="FX216" s="2">
        <f t="shared" si="255"/>
        <v>0.96169665508002589</v>
      </c>
      <c r="FY216" s="2">
        <f t="shared" si="255"/>
        <v>0.95983898261998601</v>
      </c>
      <c r="FZ216" s="2">
        <f t="shared" si="255"/>
        <v>0.95962840796261661</v>
      </c>
      <c r="GA216" s="2">
        <f t="shared" si="255"/>
        <v>0.95296168386871738</v>
      </c>
      <c r="GB216" s="2">
        <f t="shared" si="255"/>
        <v>0.95355024200005722</v>
      </c>
      <c r="GC216" s="2">
        <f t="shared" si="255"/>
        <v>0.9554559754995785</v>
      </c>
      <c r="GD216" s="2">
        <f t="shared" si="255"/>
        <v>0.95750830618563532</v>
      </c>
      <c r="GE216" s="2">
        <f t="shared" si="255"/>
        <v>0.95451832169432893</v>
      </c>
      <c r="GF216" s="2">
        <f t="shared" si="255"/>
        <v>0.95212629333440479</v>
      </c>
      <c r="GG216" s="2">
        <f t="shared" si="255"/>
        <v>0.94712630815618903</v>
      </c>
      <c r="GH216" s="2">
        <f t="shared" si="255"/>
        <v>0.94338084225491958</v>
      </c>
      <c r="GI216" s="2">
        <f t="shared" si="255"/>
        <v>0.94141377105484692</v>
      </c>
      <c r="GJ216" s="2">
        <f t="shared" si="255"/>
        <v>0.94334142300886215</v>
      </c>
      <c r="GK216" s="2">
        <f t="shared" si="255"/>
        <v>0.93794333495337456</v>
      </c>
      <c r="GM216" s="92">
        <f t="shared" si="256"/>
        <v>0</v>
      </c>
      <c r="GN216" s="92">
        <f t="shared" si="256"/>
        <v>0</v>
      </c>
      <c r="GO216" s="92">
        <f t="shared" si="256"/>
        <v>0</v>
      </c>
      <c r="GP216" s="92">
        <f t="shared" si="256"/>
        <v>0</v>
      </c>
      <c r="GQ216" s="92">
        <f t="shared" si="256"/>
        <v>0</v>
      </c>
      <c r="GR216" s="92">
        <f t="shared" si="256"/>
        <v>0</v>
      </c>
      <c r="GS216" s="92">
        <f t="shared" si="256"/>
        <v>0</v>
      </c>
      <c r="GT216" s="92">
        <f t="shared" si="256"/>
        <v>0</v>
      </c>
      <c r="GU216" s="92">
        <f t="shared" si="256"/>
        <v>0</v>
      </c>
      <c r="GV216" s="92">
        <f t="shared" si="256"/>
        <v>0</v>
      </c>
      <c r="GW216" s="92">
        <f t="shared" si="256"/>
        <v>0</v>
      </c>
      <c r="GX216" s="92">
        <f t="shared" si="256"/>
        <v>0</v>
      </c>
      <c r="GY216" s="92">
        <f t="shared" si="256"/>
        <v>0</v>
      </c>
      <c r="GZ216" s="92">
        <f t="shared" si="256"/>
        <v>0</v>
      </c>
      <c r="HA216" s="92">
        <f t="shared" si="256"/>
        <v>0</v>
      </c>
      <c r="HC216" s="92">
        <f t="shared" si="266"/>
        <v>0</v>
      </c>
      <c r="HD216" s="92">
        <f t="shared" si="266"/>
        <v>0</v>
      </c>
      <c r="HE216" s="92">
        <f t="shared" si="266"/>
        <v>0</v>
      </c>
      <c r="HF216" s="92">
        <f t="shared" si="260"/>
        <v>0</v>
      </c>
      <c r="HG216" s="92">
        <f t="shared" si="260"/>
        <v>0</v>
      </c>
      <c r="HH216" s="92">
        <f t="shared" si="260"/>
        <v>0</v>
      </c>
      <c r="HI216" s="92">
        <f t="shared" si="240"/>
        <v>0</v>
      </c>
      <c r="HJ216" s="92">
        <f t="shared" si="240"/>
        <v>0</v>
      </c>
      <c r="HK216" s="92">
        <f t="shared" si="240"/>
        <v>0</v>
      </c>
      <c r="HL216" s="92">
        <f t="shared" si="240"/>
        <v>0</v>
      </c>
      <c r="HM216" s="92">
        <f t="shared" si="240"/>
        <v>0</v>
      </c>
      <c r="HN216" s="92">
        <f t="shared" si="240"/>
        <v>0</v>
      </c>
      <c r="HO216" s="92">
        <f t="shared" si="225"/>
        <v>0</v>
      </c>
      <c r="HP216" s="92">
        <f t="shared" si="225"/>
        <v>0</v>
      </c>
      <c r="HQ216" s="92">
        <f t="shared" si="225"/>
        <v>0</v>
      </c>
      <c r="HS216" s="92">
        <f t="shared" si="257"/>
        <v>8.3702804394407334E-67</v>
      </c>
      <c r="HT216" s="92">
        <f t="shared" si="257"/>
        <v>4.1821295460668104E-67</v>
      </c>
      <c r="HU216" s="92">
        <f t="shared" si="257"/>
        <v>3.031288156414206E-82</v>
      </c>
      <c r="HV216" s="92">
        <f t="shared" si="257"/>
        <v>2.1396458800378176E-98</v>
      </c>
      <c r="HW216" s="92">
        <f t="shared" si="257"/>
        <v>4.7847965317596586E-91</v>
      </c>
      <c r="HX216" s="92">
        <f t="shared" si="257"/>
        <v>7.8351390436932807E-86</v>
      </c>
      <c r="HY216" s="92">
        <f t="shared" si="257"/>
        <v>8.4972991583650822E-92</v>
      </c>
      <c r="HZ216" s="92">
        <f t="shared" si="257"/>
        <v>1.0844314988908252E-103</v>
      </c>
      <c r="IA216" s="92">
        <f t="shared" si="257"/>
        <v>3.3392690696390571E-92</v>
      </c>
      <c r="IB216" s="92">
        <f t="shared" si="257"/>
        <v>1.3662044259791619E-89</v>
      </c>
      <c r="IC216" s="92">
        <f t="shared" si="257"/>
        <v>3.434194070609358E-91</v>
      </c>
      <c r="ID216" s="92">
        <f t="shared" si="257"/>
        <v>2.5283203303128868E-91</v>
      </c>
      <c r="IE216" s="92">
        <f t="shared" si="257"/>
        <v>3.9639344530552453E-76</v>
      </c>
      <c r="IF216" s="92">
        <f t="shared" si="257"/>
        <v>2.3236405881209281E-71</v>
      </c>
      <c r="IG216" s="92">
        <f t="shared" si="257"/>
        <v>6.2559684130595722E-80</v>
      </c>
      <c r="II216" s="92">
        <f t="shared" si="258"/>
        <v>1.0950384894413232E-15</v>
      </c>
      <c r="IJ216" s="92">
        <f t="shared" si="258"/>
        <v>1.2794466866133279E-16</v>
      </c>
      <c r="IK216" s="92">
        <f t="shared" si="258"/>
        <v>1.055219759462581E-19</v>
      </c>
      <c r="IL216" s="92">
        <f t="shared" si="258"/>
        <v>5.4854769889115925E-23</v>
      </c>
      <c r="IM216" s="92">
        <f t="shared" si="258"/>
        <v>2.5256486370679527E-20</v>
      </c>
      <c r="IN216" s="92">
        <f t="shared" si="258"/>
        <v>3.5922905780540223E-19</v>
      </c>
      <c r="IO216" s="92">
        <f t="shared" si="258"/>
        <v>2.3640092290144124E-20</v>
      </c>
      <c r="IP216" s="92">
        <f t="shared" si="258"/>
        <v>3.9928522752945616E-23</v>
      </c>
      <c r="IQ216" s="92">
        <f t="shared" si="258"/>
        <v>3.5136352489252157E-20</v>
      </c>
      <c r="IR216" s="92">
        <f t="shared" si="258"/>
        <v>2.6600774799567897E-19</v>
      </c>
      <c r="IS216" s="92">
        <f t="shared" si="258"/>
        <v>2.7939189188854305E-19</v>
      </c>
      <c r="IT216" s="92">
        <f t="shared" si="258"/>
        <v>6.1424466239216979E-19</v>
      </c>
      <c r="IU216" s="92">
        <f t="shared" si="258"/>
        <v>5.2008176600435783E-16</v>
      </c>
      <c r="IV216" s="92">
        <f t="shared" si="258"/>
        <v>4.6885403612030891E-6</v>
      </c>
      <c r="IW216" s="92">
        <f t="shared" si="258"/>
        <v>2.7876462327615188E-13</v>
      </c>
      <c r="IY216" s="92">
        <f t="shared" si="259"/>
        <v>1.0950384894413232E-15</v>
      </c>
      <c r="IZ216" s="92">
        <f t="shared" si="259"/>
        <v>1.2794466866133279E-16</v>
      </c>
      <c r="JA216" s="92">
        <f t="shared" si="259"/>
        <v>1.055219759462581E-19</v>
      </c>
      <c r="JB216" s="92">
        <f t="shared" si="259"/>
        <v>5.4854769889115925E-23</v>
      </c>
      <c r="JC216" s="92">
        <f t="shared" si="259"/>
        <v>2.5256486370679527E-20</v>
      </c>
      <c r="JD216" s="92">
        <f t="shared" si="259"/>
        <v>3.5922905780540223E-19</v>
      </c>
      <c r="JE216" s="92">
        <f t="shared" si="259"/>
        <v>2.3640092290144124E-20</v>
      </c>
      <c r="JF216" s="92">
        <f t="shared" si="259"/>
        <v>3.9928522752945616E-23</v>
      </c>
      <c r="JG216" s="92">
        <f t="shared" si="259"/>
        <v>3.5136352489252157E-20</v>
      </c>
      <c r="JH216" s="92">
        <f t="shared" si="259"/>
        <v>2.6600774799567897E-19</v>
      </c>
      <c r="JI216" s="92">
        <f t="shared" si="259"/>
        <v>2.7939189188854305E-19</v>
      </c>
      <c r="JJ216" s="92">
        <f t="shared" si="259"/>
        <v>6.1424466239216979E-19</v>
      </c>
      <c r="JK216" s="92">
        <f t="shared" si="259"/>
        <v>5.2008176600435783E-16</v>
      </c>
      <c r="JL216" s="92">
        <f t="shared" si="259"/>
        <v>4.6885403612030891E-6</v>
      </c>
      <c r="JM216" s="92">
        <f t="shared" si="259"/>
        <v>2.7876462327615188E-13</v>
      </c>
    </row>
    <row r="217" spans="2:273" x14ac:dyDescent="0.25">
      <c r="B217" s="2">
        <v>190</v>
      </c>
      <c r="C217" s="37">
        <v>27.875</v>
      </c>
      <c r="D217" s="37">
        <v>26.274999999999999</v>
      </c>
      <c r="E217" s="37">
        <v>28.7</v>
      </c>
      <c r="F217" s="37">
        <v>30.125</v>
      </c>
      <c r="G217" s="37">
        <v>27.524999999999999</v>
      </c>
      <c r="H217" s="37">
        <v>29.4</v>
      </c>
      <c r="I217" s="37">
        <v>27.524999999999999</v>
      </c>
      <c r="J217" s="37">
        <v>27.85</v>
      </c>
      <c r="K217" s="37">
        <v>26.35</v>
      </c>
      <c r="L217" s="37">
        <v>23.774999999999999</v>
      </c>
      <c r="M217" s="37">
        <v>25.274999999999999</v>
      </c>
      <c r="N217" s="37">
        <v>23.547999999999998</v>
      </c>
      <c r="O217" s="37">
        <v>23.5</v>
      </c>
      <c r="P217" s="37">
        <v>22.332999999999998</v>
      </c>
      <c r="Q217" s="37">
        <v>26.768999999999998</v>
      </c>
      <c r="S217" s="4">
        <f t="shared" si="261"/>
        <v>27.747537326014669</v>
      </c>
      <c r="T217" s="4">
        <f t="shared" si="261"/>
        <v>25.353697540369296</v>
      </c>
      <c r="U217" s="4">
        <f t="shared" si="261"/>
        <v>27.66218718247319</v>
      </c>
      <c r="V217" s="4" t="e">
        <f t="shared" si="261"/>
        <v>#N/A</v>
      </c>
      <c r="W217" s="4" t="e">
        <f t="shared" si="261"/>
        <v>#N/A</v>
      </c>
      <c r="X217" s="4">
        <f t="shared" si="261"/>
        <v>27.918104447709783</v>
      </c>
      <c r="Y217" s="4" t="e">
        <f t="shared" si="261"/>
        <v>#N/A</v>
      </c>
      <c r="Z217" s="4" t="e">
        <f t="shared" si="261"/>
        <v>#N/A</v>
      </c>
      <c r="AA217" s="4" t="e">
        <f t="shared" si="261"/>
        <v>#N/A</v>
      </c>
      <c r="AB217" s="4">
        <f t="shared" si="261"/>
        <v>23.605622798547238</v>
      </c>
      <c r="AC217" s="4">
        <f t="shared" si="261"/>
        <v>23.359319177727269</v>
      </c>
      <c r="AD217" s="4">
        <f t="shared" si="261"/>
        <v>21.648143399869216</v>
      </c>
      <c r="AE217" s="4">
        <f t="shared" si="261"/>
        <v>23.759028062099841</v>
      </c>
      <c r="AF217" s="4">
        <f t="shared" si="261"/>
        <v>24.191344635247869</v>
      </c>
      <c r="AG217" s="4">
        <f t="shared" si="261"/>
        <v>26.94654497515906</v>
      </c>
      <c r="AI217" s="4">
        <f t="shared" si="262"/>
        <v>0.12746267398533107</v>
      </c>
      <c r="AJ217" s="4">
        <f t="shared" si="262"/>
        <v>0.92130245963070223</v>
      </c>
      <c r="AK217" s="4">
        <f t="shared" si="262"/>
        <v>1.0378128175268095</v>
      </c>
      <c r="AL217" s="4">
        <f t="shared" si="262"/>
        <v>0</v>
      </c>
      <c r="AM217" s="4">
        <f t="shared" si="262"/>
        <v>0</v>
      </c>
      <c r="AN217" s="4">
        <f t="shared" si="262"/>
        <v>1.4818955522902151</v>
      </c>
      <c r="AO217" s="4">
        <f t="shared" si="262"/>
        <v>0</v>
      </c>
      <c r="AP217" s="4">
        <f t="shared" si="262"/>
        <v>0</v>
      </c>
      <c r="AQ217" s="4">
        <f t="shared" si="262"/>
        <v>0</v>
      </c>
      <c r="AR217" s="4">
        <f t="shared" si="262"/>
        <v>0.16937720145276103</v>
      </c>
      <c r="AS217" s="4">
        <f t="shared" si="262"/>
        <v>1.91568082227273</v>
      </c>
      <c r="AT217" s="4">
        <f t="shared" si="262"/>
        <v>1.8998566001307822</v>
      </c>
      <c r="AU217" s="4">
        <f t="shared" si="262"/>
        <v>-0.25902806209984064</v>
      </c>
      <c r="AV217" s="4">
        <f t="shared" si="262"/>
        <v>-1.858344635247871</v>
      </c>
      <c r="AW217" s="4">
        <f t="shared" si="262"/>
        <v>-0.17754497515906209</v>
      </c>
      <c r="AY217" s="2">
        <f t="shared" si="253"/>
        <v>27.747537326014669</v>
      </c>
      <c r="AZ217" s="2">
        <f t="shared" si="253"/>
        <v>25.353697540369296</v>
      </c>
      <c r="BA217" s="2">
        <f t="shared" si="253"/>
        <v>27.66218718247319</v>
      </c>
      <c r="BB217" s="2" t="e">
        <f t="shared" si="253"/>
        <v>#N/A</v>
      </c>
      <c r="BC217" s="2" t="e">
        <f t="shared" si="253"/>
        <v>#N/A</v>
      </c>
      <c r="BD217" s="2">
        <f t="shared" si="253"/>
        <v>27.918104447709783</v>
      </c>
      <c r="BE217" s="2" t="e">
        <f t="shared" si="253"/>
        <v>#N/A</v>
      </c>
      <c r="BF217" s="2" t="e">
        <f t="shared" si="253"/>
        <v>#N/A</v>
      </c>
      <c r="BG217" s="2" t="e">
        <f t="shared" si="253"/>
        <v>#N/A</v>
      </c>
      <c r="BH217" s="2">
        <f t="shared" si="253"/>
        <v>23.605622798547238</v>
      </c>
      <c r="BI217" s="2">
        <f t="shared" si="253"/>
        <v>23.359319177727269</v>
      </c>
      <c r="BJ217" s="2">
        <f t="shared" si="253"/>
        <v>21.648143399869216</v>
      </c>
      <c r="BK217" s="2">
        <f t="shared" si="253"/>
        <v>23.759028062099841</v>
      </c>
      <c r="BL217" s="2">
        <f t="shared" si="253"/>
        <v>24.191344635247773</v>
      </c>
      <c r="BM217" s="2">
        <f t="shared" si="253"/>
        <v>26.94654497515906</v>
      </c>
      <c r="BO217" s="2" t="str">
        <f t="shared" si="181"/>
        <v/>
      </c>
      <c r="BP217" s="2" t="str">
        <f t="shared" si="182"/>
        <v/>
      </c>
      <c r="BQ217" s="2" t="str">
        <f t="shared" si="183"/>
        <v/>
      </c>
      <c r="BR217" s="2" t="str">
        <f t="shared" si="184"/>
        <v/>
      </c>
      <c r="BS217" s="2" t="str">
        <f t="shared" si="185"/>
        <v/>
      </c>
      <c r="BT217" s="2" t="str">
        <f t="shared" si="186"/>
        <v/>
      </c>
      <c r="BU217" s="2" t="str">
        <f t="shared" si="187"/>
        <v/>
      </c>
      <c r="BV217" s="2" t="str">
        <f t="shared" si="188"/>
        <v/>
      </c>
      <c r="BW217" s="2" t="str">
        <f t="shared" si="189"/>
        <v/>
      </c>
      <c r="BX217" s="2" t="str">
        <f t="shared" si="190"/>
        <v/>
      </c>
      <c r="BY217" s="2" t="str">
        <f t="shared" si="191"/>
        <v/>
      </c>
      <c r="BZ217" s="2" t="str">
        <f t="shared" si="192"/>
        <v/>
      </c>
      <c r="CA217" s="2" t="str">
        <f t="shared" si="193"/>
        <v/>
      </c>
      <c r="CB217" s="2" t="str">
        <f t="shared" si="194"/>
        <v/>
      </c>
      <c r="CC217" s="2" t="str">
        <f t="shared" si="195"/>
        <v/>
      </c>
      <c r="CE217" s="2" t="str">
        <f t="shared" si="254"/>
        <v/>
      </c>
      <c r="CF217" s="2" t="str">
        <f t="shared" si="254"/>
        <v/>
      </c>
      <c r="CG217" s="2" t="str">
        <f t="shared" si="254"/>
        <v/>
      </c>
      <c r="CH217" s="2" t="str">
        <f t="shared" si="254"/>
        <v/>
      </c>
      <c r="CI217" s="2" t="str">
        <f t="shared" si="254"/>
        <v/>
      </c>
      <c r="CJ217" s="2" t="str">
        <f t="shared" si="254"/>
        <v/>
      </c>
      <c r="CK217" s="2" t="str">
        <f t="shared" si="254"/>
        <v/>
      </c>
      <c r="CL217" s="2" t="str">
        <f t="shared" si="254"/>
        <v/>
      </c>
      <c r="CM217" s="2" t="str">
        <f t="shared" si="254"/>
        <v/>
      </c>
      <c r="CN217" s="2" t="str">
        <f t="shared" si="254"/>
        <v/>
      </c>
      <c r="CO217" s="2" t="str">
        <f t="shared" si="254"/>
        <v/>
      </c>
      <c r="CP217" s="2" t="str">
        <f t="shared" si="254"/>
        <v/>
      </c>
      <c r="CQ217" s="2" t="str">
        <f t="shared" si="254"/>
        <v/>
      </c>
      <c r="CR217" s="2" t="str">
        <f t="shared" si="254"/>
        <v/>
      </c>
      <c r="CS217" s="2" t="str">
        <f t="shared" si="254"/>
        <v/>
      </c>
      <c r="CU217" s="2">
        <f t="shared" si="196"/>
        <v>27.875</v>
      </c>
      <c r="CV217" s="2">
        <f t="shared" si="197"/>
        <v>26.274999999999999</v>
      </c>
      <c r="CW217" s="2">
        <f t="shared" si="198"/>
        <v>28.7</v>
      </c>
      <c r="CX217" s="2" t="str">
        <f t="shared" si="199"/>
        <v/>
      </c>
      <c r="CY217" s="2" t="str">
        <f t="shared" si="200"/>
        <v/>
      </c>
      <c r="CZ217" s="2">
        <f t="shared" si="201"/>
        <v>29.4</v>
      </c>
      <c r="DA217" s="2" t="str">
        <f t="shared" si="202"/>
        <v/>
      </c>
      <c r="DB217" s="2" t="str">
        <f t="shared" si="203"/>
        <v/>
      </c>
      <c r="DC217" s="2" t="str">
        <f t="shared" si="204"/>
        <v/>
      </c>
      <c r="DD217" s="2">
        <f t="shared" si="205"/>
        <v>23.774999999999999</v>
      </c>
      <c r="DE217" s="2">
        <f t="shared" si="206"/>
        <v>25.274999999999999</v>
      </c>
      <c r="DF217" s="2">
        <f t="shared" si="207"/>
        <v>23.547999999999998</v>
      </c>
      <c r="DG217" s="2">
        <f t="shared" si="208"/>
        <v>23.5</v>
      </c>
      <c r="DH217" s="2">
        <f t="shared" si="209"/>
        <v>22.332999999999998</v>
      </c>
      <c r="DI217" s="2">
        <f t="shared" si="210"/>
        <v>26.768999999999998</v>
      </c>
      <c r="DK217" s="2">
        <f t="shared" si="263"/>
        <v>95.990069686411147</v>
      </c>
      <c r="DL217" s="2">
        <f t="shared" si="263"/>
        <v>84.086730769230769</v>
      </c>
      <c r="DM217" s="2">
        <f t="shared" si="263"/>
        <v>77.050348432055756</v>
      </c>
      <c r="DN217" s="2">
        <f t="shared" si="263"/>
        <v>101.40818747805417</v>
      </c>
      <c r="DO217" s="2">
        <f t="shared" si="263"/>
        <v>94.357663847780117</v>
      </c>
      <c r="DP217" s="2">
        <f t="shared" si="263"/>
        <v>81.081288658401547</v>
      </c>
      <c r="DQ217" s="2">
        <f t="shared" si="263"/>
        <v>85.445092117185169</v>
      </c>
      <c r="DR217" s="2">
        <f t="shared" si="263"/>
        <v>86.305232558139551</v>
      </c>
      <c r="DS217" s="2">
        <f t="shared" si="263"/>
        <v>82.594198379140238</v>
      </c>
      <c r="DT217" s="2">
        <f t="shared" si="263"/>
        <v>81.154815925235653</v>
      </c>
      <c r="DU217" s="2">
        <f t="shared" si="263"/>
        <v>68.406363240418131</v>
      </c>
      <c r="DV217" s="2">
        <f t="shared" si="263"/>
        <v>80.693258230141936</v>
      </c>
      <c r="DW217" s="2">
        <f t="shared" si="263"/>
        <v>71.628933897110642</v>
      </c>
      <c r="DX217" s="2">
        <f t="shared" si="263"/>
        <v>91.976611295681067</v>
      </c>
      <c r="DY217" s="2">
        <f t="shared" si="263"/>
        <v>84.012789473684222</v>
      </c>
      <c r="EA217" s="2">
        <f t="shared" si="239"/>
        <v>27.011657755217147</v>
      </c>
      <c r="EB217" s="2">
        <f t="shared" si="239"/>
        <v>24.183885086383135</v>
      </c>
      <c r="EC217" s="2">
        <f t="shared" si="239"/>
        <v>29.232221463571378</v>
      </c>
      <c r="ED217" s="2">
        <f t="shared" si="239"/>
        <v>26.471483625869862</v>
      </c>
      <c r="EE217" s="2">
        <f t="shared" si="239"/>
        <v>27.081514375297452</v>
      </c>
      <c r="EF217" s="2">
        <f t="shared" si="238"/>
        <v>27.256736511856463</v>
      </c>
      <c r="EG217" s="2">
        <f t="shared" si="238"/>
        <v>25.921379718358907</v>
      </c>
      <c r="EH217" s="2">
        <f t="shared" si="238"/>
        <v>28.298164208321957</v>
      </c>
      <c r="EI217" s="2">
        <f t="shared" si="238"/>
        <v>25.606380765683614</v>
      </c>
      <c r="EJ217" s="2">
        <f t="shared" si="238"/>
        <v>22.371584267844998</v>
      </c>
      <c r="EK217" s="2">
        <f t="shared" si="211"/>
        <v>20.198710897845913</v>
      </c>
      <c r="EL217" s="2">
        <f t="shared" si="211"/>
        <v>20.803825416698778</v>
      </c>
      <c r="EM217" s="2">
        <f t="shared" si="211"/>
        <v>23.426999185794358</v>
      </c>
      <c r="EN217" s="2">
        <f t="shared" si="211"/>
        <v>23.87983351683993</v>
      </c>
      <c r="EO217" s="2">
        <f t="shared" si="211"/>
        <v>29.874740656846999</v>
      </c>
      <c r="EQ217" s="2">
        <f t="shared" si="264"/>
        <v>27.779784435341874</v>
      </c>
      <c r="ER217" s="2">
        <f t="shared" si="264"/>
        <v>25.396129799882566</v>
      </c>
      <c r="ES217" s="2">
        <f t="shared" si="264"/>
        <v>27.602217753334532</v>
      </c>
      <c r="ET217" s="2">
        <f t="shared" si="264"/>
        <v>28.58119244605561</v>
      </c>
      <c r="EU217" s="2">
        <f t="shared" si="264"/>
        <v>28.326091835949544</v>
      </c>
      <c r="EV217" s="2">
        <f t="shared" si="264"/>
        <v>27.947415056736148</v>
      </c>
      <c r="EW217" s="2">
        <f t="shared" si="264"/>
        <v>26.691189756190649</v>
      </c>
      <c r="EX217" s="2">
        <f t="shared" si="264"/>
        <v>27.543417787592816</v>
      </c>
      <c r="EY217" s="2">
        <f t="shared" si="264"/>
        <v>26.663036933326861</v>
      </c>
      <c r="EZ217" s="2">
        <f t="shared" si="264"/>
        <v>23.662122680823938</v>
      </c>
      <c r="FA217" s="2">
        <f t="shared" si="264"/>
        <v>23.520159988082348</v>
      </c>
      <c r="FB217" s="2">
        <f t="shared" si="264"/>
        <v>21.694260454019087</v>
      </c>
      <c r="FC217" s="2">
        <f t="shared" si="264"/>
        <v>23.777794942546272</v>
      </c>
      <c r="FD217" s="2">
        <f t="shared" si="264"/>
        <v>24.208313786550622</v>
      </c>
      <c r="FE217" s="2">
        <f t="shared" si="264"/>
        <v>26.769758051324679</v>
      </c>
      <c r="FG217" s="2">
        <f t="shared" si="265"/>
        <v>0.99999893045079857</v>
      </c>
      <c r="FH217" s="2">
        <f t="shared" si="265"/>
        <v>0.9999990255879786</v>
      </c>
      <c r="FI217" s="2">
        <f t="shared" si="265"/>
        <v>0.99999884770973524</v>
      </c>
      <c r="FJ217" s="2">
        <f t="shared" si="265"/>
        <v>0.99999875351152523</v>
      </c>
      <c r="FK217" s="2">
        <f t="shared" si="265"/>
        <v>0.99999864324258714</v>
      </c>
      <c r="FL217" s="2">
        <f t="shared" si="265"/>
        <v>0.99999872806102708</v>
      </c>
      <c r="FM217" s="2">
        <f t="shared" si="265"/>
        <v>0.99999869816066522</v>
      </c>
      <c r="FN217" s="2">
        <f t="shared" si="265"/>
        <v>0.99999856708251322</v>
      </c>
      <c r="FO217" s="2">
        <f t="shared" si="265"/>
        <v>0.99999859729770824</v>
      </c>
      <c r="FP217" s="2">
        <f t="shared" si="265"/>
        <v>0.99999855213557498</v>
      </c>
      <c r="FQ217" s="2">
        <f t="shared" si="265"/>
        <v>0.99999849259811524</v>
      </c>
      <c r="FR217" s="2">
        <f t="shared" si="265"/>
        <v>0.99999845038144208</v>
      </c>
      <c r="FS217" s="2">
        <f t="shared" si="265"/>
        <v>0.99999847087594596</v>
      </c>
      <c r="FT217" s="2">
        <f t="shared" si="265"/>
        <v>0.99999868524391022</v>
      </c>
      <c r="FU217" s="2">
        <f t="shared" si="265"/>
        <v>0.9999983112614248</v>
      </c>
      <c r="FW217" s="2">
        <f t="shared" si="255"/>
        <v>0.95792245476051563</v>
      </c>
      <c r="FX217" s="2">
        <f t="shared" si="255"/>
        <v>0.96494880192666754</v>
      </c>
      <c r="FY217" s="2">
        <f t="shared" si="255"/>
        <v>0.96324282674929163</v>
      </c>
      <c r="FZ217" s="2">
        <f t="shared" si="255"/>
        <v>0.96304941227281748</v>
      </c>
      <c r="GA217" s="2">
        <f t="shared" si="255"/>
        <v>0.95692225297497269</v>
      </c>
      <c r="GB217" s="2">
        <f t="shared" si="255"/>
        <v>0.95746346720954301</v>
      </c>
      <c r="GC217" s="2">
        <f t="shared" si="255"/>
        <v>0.95921551647605996</v>
      </c>
      <c r="GD217" s="2">
        <f t="shared" si="255"/>
        <v>0.96110168129514495</v>
      </c>
      <c r="GE217" s="2">
        <f t="shared" si="255"/>
        <v>0.95835355169242353</v>
      </c>
      <c r="GF217" s="2">
        <f t="shared" si="255"/>
        <v>0.9561539649982278</v>
      </c>
      <c r="GG217" s="2">
        <f t="shared" si="255"/>
        <v>0.95155323044568274</v>
      </c>
      <c r="GH217" s="2">
        <f t="shared" si="255"/>
        <v>0.9481041760604495</v>
      </c>
      <c r="GI217" s="2">
        <f t="shared" si="255"/>
        <v>0.94629186122802855</v>
      </c>
      <c r="GJ217" s="2">
        <f t="shared" si="255"/>
        <v>0.94806786425512712</v>
      </c>
      <c r="GK217" s="2">
        <f t="shared" si="255"/>
        <v>0.94309291829567732</v>
      </c>
      <c r="GM217" s="92">
        <f t="shared" si="256"/>
        <v>0</v>
      </c>
      <c r="GN217" s="92">
        <f t="shared" si="256"/>
        <v>0</v>
      </c>
      <c r="GO217" s="92">
        <f t="shared" si="256"/>
        <v>0</v>
      </c>
      <c r="GP217" s="92">
        <f t="shared" si="256"/>
        <v>0</v>
      </c>
      <c r="GQ217" s="92">
        <f t="shared" si="256"/>
        <v>0</v>
      </c>
      <c r="GR217" s="92">
        <f t="shared" si="256"/>
        <v>0</v>
      </c>
      <c r="GS217" s="92">
        <f t="shared" si="256"/>
        <v>0</v>
      </c>
      <c r="GT217" s="92">
        <f t="shared" si="256"/>
        <v>0</v>
      </c>
      <c r="GU217" s="92">
        <f t="shared" si="256"/>
        <v>0</v>
      </c>
      <c r="GV217" s="92">
        <f t="shared" si="256"/>
        <v>0</v>
      </c>
      <c r="GW217" s="92">
        <f t="shared" si="256"/>
        <v>0</v>
      </c>
      <c r="GX217" s="92">
        <f t="shared" si="256"/>
        <v>0</v>
      </c>
      <c r="GY217" s="92">
        <f t="shared" si="256"/>
        <v>0</v>
      </c>
      <c r="GZ217" s="92">
        <f t="shared" si="256"/>
        <v>0</v>
      </c>
      <c r="HA217" s="92">
        <f t="shared" si="256"/>
        <v>0</v>
      </c>
      <c r="HC217" s="92">
        <f t="shared" si="266"/>
        <v>0</v>
      </c>
      <c r="HD217" s="92">
        <f t="shared" si="266"/>
        <v>0</v>
      </c>
      <c r="HE217" s="92">
        <f t="shared" si="266"/>
        <v>0</v>
      </c>
      <c r="HF217" s="92">
        <f t="shared" si="260"/>
        <v>0</v>
      </c>
      <c r="HG217" s="92">
        <f t="shared" si="260"/>
        <v>0</v>
      </c>
      <c r="HH217" s="92">
        <f t="shared" si="260"/>
        <v>0</v>
      </c>
      <c r="HI217" s="92">
        <f t="shared" si="240"/>
        <v>0</v>
      </c>
      <c r="HJ217" s="92">
        <f t="shared" si="240"/>
        <v>0</v>
      </c>
      <c r="HK217" s="92">
        <f t="shared" si="240"/>
        <v>0</v>
      </c>
      <c r="HL217" s="92">
        <f t="shared" si="240"/>
        <v>0</v>
      </c>
      <c r="HM217" s="92">
        <f t="shared" si="240"/>
        <v>0</v>
      </c>
      <c r="HN217" s="92">
        <f t="shared" si="240"/>
        <v>0</v>
      </c>
      <c r="HO217" s="92">
        <f t="shared" si="225"/>
        <v>0</v>
      </c>
      <c r="HP217" s="92">
        <f t="shared" si="225"/>
        <v>0</v>
      </c>
      <c r="HQ217" s="92">
        <f t="shared" si="225"/>
        <v>0</v>
      </c>
      <c r="HS217" s="92">
        <f t="shared" si="257"/>
        <v>6.7252709298537225E-69</v>
      </c>
      <c r="HT217" s="92">
        <f t="shared" si="257"/>
        <v>3.8176062444787047E-69</v>
      </c>
      <c r="HU217" s="92">
        <f t="shared" si="257"/>
        <v>9.1117702929179863E-85</v>
      </c>
      <c r="HV217" s="92">
        <f t="shared" si="257"/>
        <v>2.1015056817544223E-101</v>
      </c>
      <c r="HW217" s="92">
        <f t="shared" si="257"/>
        <v>6.762188324511191E-94</v>
      </c>
      <c r="HX217" s="92">
        <f t="shared" si="257"/>
        <v>1.6853663951479204E-88</v>
      </c>
      <c r="HY217" s="92">
        <f t="shared" si="257"/>
        <v>1.3158868989454038E-94</v>
      </c>
      <c r="HZ217" s="92">
        <f t="shared" si="257"/>
        <v>7.6450178983209738E-107</v>
      </c>
      <c r="IA217" s="92">
        <f t="shared" si="257"/>
        <v>5.0133733389763436E-95</v>
      </c>
      <c r="IB217" s="92">
        <f t="shared" si="257"/>
        <v>2.3467364619630295E-92</v>
      </c>
      <c r="IC217" s="92">
        <f t="shared" si="257"/>
        <v>4.4237636353462883E-94</v>
      </c>
      <c r="ID217" s="92">
        <f t="shared" si="257"/>
        <v>2.9151530849532363E-94</v>
      </c>
      <c r="IE217" s="92">
        <f t="shared" si="257"/>
        <v>1.3291093656259411E-78</v>
      </c>
      <c r="IF217" s="92">
        <f t="shared" si="257"/>
        <v>1.062097148270587E-73</v>
      </c>
      <c r="IG217" s="92">
        <f t="shared" si="257"/>
        <v>1.4311338691298953E-82</v>
      </c>
      <c r="II217" s="92">
        <f t="shared" si="258"/>
        <v>1.4676211731469966E-16</v>
      </c>
      <c r="IJ217" s="92">
        <f t="shared" si="258"/>
        <v>1.7103149770265662E-17</v>
      </c>
      <c r="IK217" s="92">
        <f t="shared" si="258"/>
        <v>9.0434461580886833E-21</v>
      </c>
      <c r="IL217" s="92">
        <f t="shared" si="258"/>
        <v>3.0108162372756238E-24</v>
      </c>
      <c r="IM217" s="92">
        <f t="shared" si="258"/>
        <v>1.7287189505822431E-21</v>
      </c>
      <c r="IN217" s="92">
        <f t="shared" si="258"/>
        <v>2.9270425182632536E-20</v>
      </c>
      <c r="IO217" s="92">
        <f t="shared" si="258"/>
        <v>1.6954059764288243E-21</v>
      </c>
      <c r="IP217" s="92">
        <f t="shared" si="258"/>
        <v>2.0447551195199614E-24</v>
      </c>
      <c r="IQ217" s="92">
        <f t="shared" si="258"/>
        <v>2.5323046790987959E-21</v>
      </c>
      <c r="IR217" s="92">
        <f t="shared" si="258"/>
        <v>2.0709715365359382E-20</v>
      </c>
      <c r="IS217" s="92">
        <f t="shared" si="258"/>
        <v>1.986323314435354E-20</v>
      </c>
      <c r="IT217" s="92">
        <f t="shared" si="258"/>
        <v>4.292014284388981E-20</v>
      </c>
      <c r="IU217" s="92">
        <f t="shared" si="258"/>
        <v>5.4945978636014876E-17</v>
      </c>
      <c r="IV217" s="92">
        <f t="shared" si="258"/>
        <v>2.2652230453735144E-6</v>
      </c>
      <c r="IW217" s="92">
        <f t="shared" si="258"/>
        <v>4.2860351124100802E-14</v>
      </c>
      <c r="IY217" s="92">
        <f t="shared" si="259"/>
        <v>1.4676211731469966E-16</v>
      </c>
      <c r="IZ217" s="92">
        <f t="shared" si="259"/>
        <v>1.7103149770265662E-17</v>
      </c>
      <c r="JA217" s="92">
        <f t="shared" si="259"/>
        <v>9.0434461580886833E-21</v>
      </c>
      <c r="JB217" s="92">
        <f t="shared" si="259"/>
        <v>3.0108162372756238E-24</v>
      </c>
      <c r="JC217" s="92">
        <f t="shared" si="259"/>
        <v>1.7287189505822431E-21</v>
      </c>
      <c r="JD217" s="92">
        <f t="shared" si="259"/>
        <v>2.9270425182632536E-20</v>
      </c>
      <c r="JE217" s="92">
        <f t="shared" si="259"/>
        <v>1.6954059764288243E-21</v>
      </c>
      <c r="JF217" s="92">
        <f t="shared" si="259"/>
        <v>2.0447551195199614E-24</v>
      </c>
      <c r="JG217" s="92">
        <f t="shared" si="259"/>
        <v>2.5323046790987959E-21</v>
      </c>
      <c r="JH217" s="92">
        <f t="shared" si="259"/>
        <v>2.0709715365359382E-20</v>
      </c>
      <c r="JI217" s="92">
        <f t="shared" si="259"/>
        <v>1.986323314435354E-20</v>
      </c>
      <c r="JJ217" s="92">
        <f t="shared" si="259"/>
        <v>4.292014284388981E-20</v>
      </c>
      <c r="JK217" s="92">
        <f t="shared" si="259"/>
        <v>5.4945978636014876E-17</v>
      </c>
      <c r="JL217" s="92">
        <f t="shared" si="259"/>
        <v>2.2652230453735144E-6</v>
      </c>
      <c r="JM217" s="92">
        <f t="shared" si="259"/>
        <v>4.2860351124100802E-14</v>
      </c>
    </row>
    <row r="218" spans="2:273" x14ac:dyDescent="0.25">
      <c r="B218" s="2">
        <v>191</v>
      </c>
      <c r="C218" s="37">
        <v>27.675000000000001</v>
      </c>
      <c r="D218" s="37">
        <v>25.425000000000001</v>
      </c>
      <c r="E218" s="37">
        <v>28.1</v>
      </c>
      <c r="F218" s="37">
        <v>33.125</v>
      </c>
      <c r="G218" s="37">
        <v>27.25</v>
      </c>
      <c r="H218" s="37">
        <v>25.375</v>
      </c>
      <c r="I218" s="37">
        <v>27.675000000000001</v>
      </c>
      <c r="J218" s="37">
        <v>27.75</v>
      </c>
      <c r="K218" s="37">
        <v>29.65</v>
      </c>
      <c r="L218" s="37">
        <v>26.425000000000001</v>
      </c>
      <c r="M218" s="37">
        <v>26.55</v>
      </c>
      <c r="N218" s="37">
        <v>21.856999999999999</v>
      </c>
      <c r="O218" s="37">
        <v>23.262</v>
      </c>
      <c r="P218" s="37">
        <v>23.282</v>
      </c>
      <c r="Q218" s="37">
        <v>26.513000000000002</v>
      </c>
      <c r="S218" s="4">
        <f t="shared" si="261"/>
        <v>27.659515419156179</v>
      </c>
      <c r="T218" s="4">
        <f t="shared" si="261"/>
        <v>25.221880212908633</v>
      </c>
      <c r="U218" s="4" t="e">
        <f t="shared" si="261"/>
        <v>#N/A</v>
      </c>
      <c r="V218" s="4" t="e">
        <f t="shared" si="261"/>
        <v>#N/A</v>
      </c>
      <c r="W218" s="4" t="e">
        <f t="shared" si="261"/>
        <v>#N/A</v>
      </c>
      <c r="X218" s="4" t="e">
        <f t="shared" si="261"/>
        <v>#N/A</v>
      </c>
      <c r="Y218" s="4" t="e">
        <f t="shared" si="261"/>
        <v>#N/A</v>
      </c>
      <c r="Z218" s="4" t="e">
        <f t="shared" si="261"/>
        <v>#N/A</v>
      </c>
      <c r="AA218" s="4" t="e">
        <f t="shared" si="261"/>
        <v>#N/A</v>
      </c>
      <c r="AB218" s="4" t="e">
        <f t="shared" si="261"/>
        <v>#N/A</v>
      </c>
      <c r="AC218" s="4" t="e">
        <f t="shared" si="261"/>
        <v>#N/A</v>
      </c>
      <c r="AD218" s="4" t="e">
        <f t="shared" si="261"/>
        <v>#N/A</v>
      </c>
      <c r="AE218" s="4">
        <f t="shared" si="261"/>
        <v>23.63119521628656</v>
      </c>
      <c r="AF218" s="4">
        <f t="shared" si="261"/>
        <v>24.065451610973856</v>
      </c>
      <c r="AG218" s="4">
        <f t="shared" si="261"/>
        <v>26.767542061176194</v>
      </c>
      <c r="AI218" s="4">
        <f t="shared" si="262"/>
        <v>1.548458084382176E-2</v>
      </c>
      <c r="AJ218" s="4">
        <f t="shared" si="262"/>
        <v>0.20311978709136724</v>
      </c>
      <c r="AK218" s="4">
        <f t="shared" si="262"/>
        <v>0</v>
      </c>
      <c r="AL218" s="4">
        <f t="shared" si="262"/>
        <v>0</v>
      </c>
      <c r="AM218" s="4">
        <f t="shared" si="262"/>
        <v>0</v>
      </c>
      <c r="AN218" s="4">
        <f t="shared" si="262"/>
        <v>0</v>
      </c>
      <c r="AO218" s="4">
        <f t="shared" si="262"/>
        <v>0</v>
      </c>
      <c r="AP218" s="4">
        <f t="shared" si="262"/>
        <v>0</v>
      </c>
      <c r="AQ218" s="4">
        <f t="shared" si="262"/>
        <v>0</v>
      </c>
      <c r="AR218" s="4">
        <f t="shared" si="262"/>
        <v>0</v>
      </c>
      <c r="AS218" s="4">
        <f t="shared" si="262"/>
        <v>0</v>
      </c>
      <c r="AT218" s="4">
        <f t="shared" si="262"/>
        <v>0</v>
      </c>
      <c r="AU218" s="4">
        <f t="shared" si="262"/>
        <v>-0.36919521628655971</v>
      </c>
      <c r="AV218" s="4">
        <f t="shared" si="262"/>
        <v>-0.78345161097385585</v>
      </c>
      <c r="AW218" s="4">
        <f t="shared" si="262"/>
        <v>-0.25454206117619194</v>
      </c>
      <c r="AY218" s="2">
        <f t="shared" si="253"/>
        <v>27.659515419156179</v>
      </c>
      <c r="AZ218" s="2">
        <f t="shared" si="253"/>
        <v>25.221880212908633</v>
      </c>
      <c r="BA218" s="2" t="e">
        <f t="shared" si="253"/>
        <v>#N/A</v>
      </c>
      <c r="BB218" s="2" t="e">
        <f t="shared" si="253"/>
        <v>#N/A</v>
      </c>
      <c r="BC218" s="2" t="e">
        <f t="shared" si="253"/>
        <v>#N/A</v>
      </c>
      <c r="BD218" s="2" t="e">
        <f t="shared" si="253"/>
        <v>#N/A</v>
      </c>
      <c r="BE218" s="2" t="e">
        <f t="shared" si="253"/>
        <v>#N/A</v>
      </c>
      <c r="BF218" s="2" t="e">
        <f t="shared" si="253"/>
        <v>#N/A</v>
      </c>
      <c r="BG218" s="2" t="e">
        <f t="shared" si="253"/>
        <v>#N/A</v>
      </c>
      <c r="BH218" s="2" t="e">
        <f t="shared" si="253"/>
        <v>#N/A</v>
      </c>
      <c r="BI218" s="2" t="e">
        <f t="shared" si="253"/>
        <v>#N/A</v>
      </c>
      <c r="BJ218" s="2" t="e">
        <f t="shared" si="253"/>
        <v>#N/A</v>
      </c>
      <c r="BK218" s="2">
        <f t="shared" si="253"/>
        <v>23.63119521628656</v>
      </c>
      <c r="BL218" s="2">
        <f t="shared" si="253"/>
        <v>24.065451610973845</v>
      </c>
      <c r="BM218" s="2">
        <f t="shared" si="253"/>
        <v>26.767542061176194</v>
      </c>
      <c r="BO218" s="2" t="str">
        <f t="shared" si="181"/>
        <v/>
      </c>
      <c r="BP218" s="2" t="str">
        <f t="shared" si="182"/>
        <v/>
      </c>
      <c r="BQ218" s="2" t="str">
        <f t="shared" si="183"/>
        <v/>
      </c>
      <c r="BR218" s="2" t="str">
        <f t="shared" si="184"/>
        <v/>
      </c>
      <c r="BS218" s="2" t="str">
        <f t="shared" si="185"/>
        <v/>
      </c>
      <c r="BT218" s="2" t="str">
        <f t="shared" si="186"/>
        <v/>
      </c>
      <c r="BU218" s="2" t="str">
        <f t="shared" si="187"/>
        <v/>
      </c>
      <c r="BV218" s="2" t="str">
        <f t="shared" si="188"/>
        <v/>
      </c>
      <c r="BW218" s="2" t="str">
        <f t="shared" si="189"/>
        <v/>
      </c>
      <c r="BX218" s="2" t="str">
        <f t="shared" si="190"/>
        <v/>
      </c>
      <c r="BY218" s="2" t="str">
        <f t="shared" si="191"/>
        <v/>
      </c>
      <c r="BZ218" s="2" t="str">
        <f t="shared" si="192"/>
        <v/>
      </c>
      <c r="CA218" s="2" t="str">
        <f t="shared" si="193"/>
        <v/>
      </c>
      <c r="CB218" s="2" t="str">
        <f t="shared" si="194"/>
        <v/>
      </c>
      <c r="CC218" s="2" t="str">
        <f t="shared" si="195"/>
        <v/>
      </c>
      <c r="CE218" s="2" t="str">
        <f t="shared" si="254"/>
        <v/>
      </c>
      <c r="CF218" s="2" t="str">
        <f t="shared" si="254"/>
        <v/>
      </c>
      <c r="CG218" s="2" t="str">
        <f t="shared" si="254"/>
        <v/>
      </c>
      <c r="CH218" s="2" t="str">
        <f t="shared" si="254"/>
        <v/>
      </c>
      <c r="CI218" s="2" t="str">
        <f t="shared" si="254"/>
        <v/>
      </c>
      <c r="CJ218" s="2" t="str">
        <f t="shared" si="254"/>
        <v/>
      </c>
      <c r="CK218" s="2" t="str">
        <f t="shared" si="254"/>
        <v/>
      </c>
      <c r="CL218" s="2" t="str">
        <f t="shared" si="254"/>
        <v/>
      </c>
      <c r="CM218" s="2" t="str">
        <f t="shared" si="254"/>
        <v/>
      </c>
      <c r="CN218" s="2" t="str">
        <f t="shared" si="254"/>
        <v/>
      </c>
      <c r="CO218" s="2" t="str">
        <f t="shared" si="254"/>
        <v/>
      </c>
      <c r="CP218" s="2" t="str">
        <f t="shared" si="254"/>
        <v/>
      </c>
      <c r="CQ218" s="2" t="str">
        <f t="shared" si="254"/>
        <v/>
      </c>
      <c r="CR218" s="2" t="str">
        <f t="shared" si="254"/>
        <v/>
      </c>
      <c r="CS218" s="2" t="str">
        <f t="shared" si="254"/>
        <v/>
      </c>
      <c r="CU218" s="2">
        <f t="shared" si="196"/>
        <v>27.675000000000001</v>
      </c>
      <c r="CV218" s="2">
        <f t="shared" si="197"/>
        <v>25.425000000000001</v>
      </c>
      <c r="CW218" s="2" t="str">
        <f t="shared" si="198"/>
        <v/>
      </c>
      <c r="CX218" s="2" t="str">
        <f t="shared" si="199"/>
        <v/>
      </c>
      <c r="CY218" s="2" t="str">
        <f t="shared" si="200"/>
        <v/>
      </c>
      <c r="CZ218" s="2" t="str">
        <f t="shared" si="201"/>
        <v/>
      </c>
      <c r="DA218" s="2" t="str">
        <f t="shared" si="202"/>
        <v/>
      </c>
      <c r="DB218" s="2" t="str">
        <f t="shared" si="203"/>
        <v/>
      </c>
      <c r="DC218" s="2" t="str">
        <f t="shared" si="204"/>
        <v/>
      </c>
      <c r="DD218" s="2" t="str">
        <f t="shared" si="205"/>
        <v/>
      </c>
      <c r="DE218" s="2" t="str">
        <f t="shared" si="206"/>
        <v/>
      </c>
      <c r="DF218" s="2" t="str">
        <f t="shared" si="207"/>
        <v/>
      </c>
      <c r="DG218" s="2">
        <f t="shared" si="208"/>
        <v>23.262</v>
      </c>
      <c r="DH218" s="2">
        <f t="shared" si="209"/>
        <v>23.282</v>
      </c>
      <c r="DI218" s="2">
        <f t="shared" si="210"/>
        <v>26.513000000000002</v>
      </c>
      <c r="DK218" s="2">
        <f t="shared" si="263"/>
        <v>96.27144599303135</v>
      </c>
      <c r="DL218" s="2">
        <f t="shared" si="263"/>
        <v>84.289757085020241</v>
      </c>
      <c r="DM218" s="2">
        <f t="shared" si="263"/>
        <v>77.222351916376311</v>
      </c>
      <c r="DN218" s="2">
        <f t="shared" si="263"/>
        <v>101.73005766685574</v>
      </c>
      <c r="DO218" s="2">
        <f t="shared" si="263"/>
        <v>94.639376321353041</v>
      </c>
      <c r="DP218" s="2">
        <f t="shared" si="263"/>
        <v>81.28880223104558</v>
      </c>
      <c r="DQ218" s="2">
        <f t="shared" si="263"/>
        <v>85.674803684687419</v>
      </c>
      <c r="DR218" s="2">
        <f t="shared" si="263"/>
        <v>86.509053156146194</v>
      </c>
      <c r="DS218" s="2">
        <f t="shared" si="263"/>
        <v>82.787912262156453</v>
      </c>
      <c r="DT218" s="2">
        <f t="shared" si="263"/>
        <v>81.357623639359304</v>
      </c>
      <c r="DU218" s="2">
        <f t="shared" si="263"/>
        <v>68.531463414634146</v>
      </c>
      <c r="DV218" s="2">
        <f t="shared" si="263"/>
        <v>80.890389006342474</v>
      </c>
      <c r="DW218" s="2">
        <f t="shared" si="263"/>
        <v>71.768037632135304</v>
      </c>
      <c r="DX218" s="2">
        <f t="shared" si="263"/>
        <v>92.24505980066445</v>
      </c>
      <c r="DY218" s="2">
        <f t="shared" si="263"/>
        <v>84.226736842105268</v>
      </c>
      <c r="EA218" s="2">
        <f t="shared" si="239"/>
        <v>26.91152160180485</v>
      </c>
      <c r="EB218" s="2">
        <f t="shared" si="239"/>
        <v>24.033657854651864</v>
      </c>
      <c r="EC218" s="2">
        <f t="shared" si="239"/>
        <v>29.147282914290312</v>
      </c>
      <c r="ED218" s="2">
        <f t="shared" si="239"/>
        <v>26.347425560720367</v>
      </c>
      <c r="EE218" s="2">
        <f t="shared" si="239"/>
        <v>26.964789619551532</v>
      </c>
      <c r="EF218" s="2">
        <f t="shared" si="238"/>
        <v>27.151835168712044</v>
      </c>
      <c r="EG218" s="2">
        <f t="shared" si="238"/>
        <v>25.799782137072665</v>
      </c>
      <c r="EH218" s="2">
        <f t="shared" si="238"/>
        <v>28.183966888221196</v>
      </c>
      <c r="EI218" s="2">
        <f t="shared" si="238"/>
        <v>25.45524034624086</v>
      </c>
      <c r="EJ218" s="2">
        <f t="shared" si="238"/>
        <v>22.20808171301509</v>
      </c>
      <c r="EK218" s="2">
        <f t="shared" si="211"/>
        <v>20.008109937859061</v>
      </c>
      <c r="EL218" s="2">
        <f t="shared" si="211"/>
        <v>20.634109232863352</v>
      </c>
      <c r="EM218" s="2">
        <f t="shared" si="211"/>
        <v>23.293089620590713</v>
      </c>
      <c r="EN218" s="2">
        <f t="shared" si="211"/>
        <v>23.74858987555692</v>
      </c>
      <c r="EO218" s="2">
        <f t="shared" si="211"/>
        <v>29.741519915129267</v>
      </c>
      <c r="EQ218" s="2">
        <f t="shared" si="264"/>
        <v>27.689410312278888</v>
      </c>
      <c r="ER218" s="2">
        <f t="shared" si="264"/>
        <v>25.261188627388471</v>
      </c>
      <c r="ES218" s="2">
        <f t="shared" si="264"/>
        <v>27.497531135154585</v>
      </c>
      <c r="ET218" s="2">
        <f t="shared" si="264"/>
        <v>28.482378656637184</v>
      </c>
      <c r="EU218" s="2">
        <f t="shared" si="264"/>
        <v>28.224507914739398</v>
      </c>
      <c r="EV218" s="2">
        <f t="shared" si="264"/>
        <v>27.851579400509166</v>
      </c>
      <c r="EW218" s="2">
        <f t="shared" si="264"/>
        <v>26.579356148697549</v>
      </c>
      <c r="EX218" s="2">
        <f t="shared" si="264"/>
        <v>27.420544371164283</v>
      </c>
      <c r="EY218" s="2">
        <f t="shared" si="264"/>
        <v>26.525001787445444</v>
      </c>
      <c r="EZ218" s="2">
        <f t="shared" si="264"/>
        <v>23.514673677775477</v>
      </c>
      <c r="FA218" s="2">
        <f t="shared" si="264"/>
        <v>23.369491303142482</v>
      </c>
      <c r="FB218" s="2">
        <f t="shared" si="264"/>
        <v>21.53556346456547</v>
      </c>
      <c r="FC218" s="2">
        <f t="shared" si="264"/>
        <v>23.64862529592811</v>
      </c>
      <c r="FD218" s="2">
        <f t="shared" si="264"/>
        <v>24.081194852257337</v>
      </c>
      <c r="FE218" s="2">
        <f t="shared" si="264"/>
        <v>26.603790884550751</v>
      </c>
      <c r="FG218" s="2">
        <f t="shared" si="265"/>
        <v>0.99999902455944323</v>
      </c>
      <c r="FH218" s="2">
        <f t="shared" si="265"/>
        <v>0.99999911132559827</v>
      </c>
      <c r="FI218" s="2">
        <f t="shared" si="265"/>
        <v>0.99999894909868192</v>
      </c>
      <c r="FJ218" s="2">
        <f t="shared" si="265"/>
        <v>0.99999886318887521</v>
      </c>
      <c r="FK218" s="2">
        <f t="shared" si="265"/>
        <v>0.99999876262238541</v>
      </c>
      <c r="FL218" s="2">
        <f t="shared" si="265"/>
        <v>0.99999883997773986</v>
      </c>
      <c r="FM218" s="2">
        <f t="shared" si="265"/>
        <v>0.99999881270827962</v>
      </c>
      <c r="FN218" s="2">
        <f t="shared" si="265"/>
        <v>0.99999869316355539</v>
      </c>
      <c r="FO218" s="2">
        <f t="shared" si="265"/>
        <v>0.99999872072014762</v>
      </c>
      <c r="FP218" s="2">
        <f t="shared" si="265"/>
        <v>0.99999867953178223</v>
      </c>
      <c r="FQ218" s="2">
        <f t="shared" si="265"/>
        <v>0.99999862523295957</v>
      </c>
      <c r="FR218" s="2">
        <f t="shared" si="265"/>
        <v>0.9999985867308856</v>
      </c>
      <c r="FS218" s="2">
        <f t="shared" si="265"/>
        <v>0.9999986054221004</v>
      </c>
      <c r="FT218" s="2">
        <f t="shared" si="265"/>
        <v>0.99999880092805637</v>
      </c>
      <c r="FU218" s="2">
        <f t="shared" si="265"/>
        <v>0.99999845985188573</v>
      </c>
      <c r="FW218" s="2">
        <f t="shared" si="255"/>
        <v>0.96148221564018688</v>
      </c>
      <c r="FX218" s="2">
        <f t="shared" si="255"/>
        <v>0.96793403195504291</v>
      </c>
      <c r="FY218" s="2">
        <f t="shared" si="255"/>
        <v>0.96636828678051701</v>
      </c>
      <c r="FZ218" s="2">
        <f t="shared" si="255"/>
        <v>0.96619074107861846</v>
      </c>
      <c r="GA218" s="2">
        <f t="shared" si="255"/>
        <v>0.96056314732544934</v>
      </c>
      <c r="GB218" s="2">
        <f t="shared" si="255"/>
        <v>0.9610604799893353</v>
      </c>
      <c r="GC218" s="2">
        <f t="shared" si="255"/>
        <v>0.96267014732030554</v>
      </c>
      <c r="GD218" s="2">
        <f t="shared" si="255"/>
        <v>0.96440247453515704</v>
      </c>
      <c r="GE218" s="2">
        <f t="shared" si="255"/>
        <v>0.96187829316675488</v>
      </c>
      <c r="GF218" s="2">
        <f t="shared" si="255"/>
        <v>0.95985707036383006</v>
      </c>
      <c r="GG218" s="2">
        <f t="shared" si="255"/>
        <v>0.95562686766375726</v>
      </c>
      <c r="GH218" s="2">
        <f t="shared" si="255"/>
        <v>0.95245333514098351</v>
      </c>
      <c r="GI218" s="2">
        <f t="shared" si="255"/>
        <v>0.95078501836382767</v>
      </c>
      <c r="GJ218" s="2">
        <f t="shared" si="255"/>
        <v>0.95241991374930546</v>
      </c>
      <c r="GK218" s="2">
        <f t="shared" si="255"/>
        <v>0.94783894347589337</v>
      </c>
      <c r="GM218" s="92">
        <f t="shared" si="256"/>
        <v>0</v>
      </c>
      <c r="GN218" s="92">
        <f t="shared" si="256"/>
        <v>0</v>
      </c>
      <c r="GO218" s="92">
        <f t="shared" si="256"/>
        <v>0</v>
      </c>
      <c r="GP218" s="92">
        <f t="shared" si="256"/>
        <v>0</v>
      </c>
      <c r="GQ218" s="92">
        <f t="shared" si="256"/>
        <v>0</v>
      </c>
      <c r="GR218" s="92">
        <f t="shared" si="256"/>
        <v>0</v>
      </c>
      <c r="GS218" s="92">
        <f t="shared" si="256"/>
        <v>0</v>
      </c>
      <c r="GT218" s="92">
        <f t="shared" si="256"/>
        <v>0</v>
      </c>
      <c r="GU218" s="92">
        <f t="shared" si="256"/>
        <v>0</v>
      </c>
      <c r="GV218" s="92">
        <f t="shared" si="256"/>
        <v>0</v>
      </c>
      <c r="GW218" s="92">
        <f t="shared" si="256"/>
        <v>0</v>
      </c>
      <c r="GX218" s="92">
        <f t="shared" si="256"/>
        <v>0</v>
      </c>
      <c r="GY218" s="92">
        <f t="shared" si="256"/>
        <v>0</v>
      </c>
      <c r="GZ218" s="92">
        <f t="shared" si="256"/>
        <v>0</v>
      </c>
      <c r="HA218" s="92">
        <f t="shared" si="256"/>
        <v>0</v>
      </c>
      <c r="HC218" s="92">
        <f t="shared" si="266"/>
        <v>0</v>
      </c>
      <c r="HD218" s="92">
        <f t="shared" si="266"/>
        <v>0</v>
      </c>
      <c r="HE218" s="92">
        <f t="shared" si="266"/>
        <v>0</v>
      </c>
      <c r="HF218" s="92">
        <f t="shared" si="260"/>
        <v>0</v>
      </c>
      <c r="HG218" s="92">
        <f t="shared" si="260"/>
        <v>0</v>
      </c>
      <c r="HH218" s="92">
        <f t="shared" si="260"/>
        <v>0</v>
      </c>
      <c r="HI218" s="92">
        <f t="shared" si="240"/>
        <v>0</v>
      </c>
      <c r="HJ218" s="92">
        <f t="shared" si="240"/>
        <v>0</v>
      </c>
      <c r="HK218" s="92">
        <f t="shared" si="240"/>
        <v>0</v>
      </c>
      <c r="HL218" s="92">
        <f t="shared" si="240"/>
        <v>0</v>
      </c>
      <c r="HM218" s="92">
        <f t="shared" si="240"/>
        <v>0</v>
      </c>
      <c r="HN218" s="92">
        <f t="shared" si="240"/>
        <v>0</v>
      </c>
      <c r="HO218" s="92">
        <f t="shared" si="225"/>
        <v>0</v>
      </c>
      <c r="HP218" s="92">
        <f t="shared" si="225"/>
        <v>0</v>
      </c>
      <c r="HQ218" s="92">
        <f t="shared" si="225"/>
        <v>0</v>
      </c>
      <c r="HS218" s="92">
        <f t="shared" si="257"/>
        <v>5.0077297330058555E-71</v>
      </c>
      <c r="HT218" s="92">
        <f t="shared" si="257"/>
        <v>3.2433906734224846E-71</v>
      </c>
      <c r="HU218" s="92">
        <f t="shared" si="257"/>
        <v>2.5050120830358169E-87</v>
      </c>
      <c r="HV218" s="92">
        <f t="shared" si="257"/>
        <v>1.8567064045589426E-104</v>
      </c>
      <c r="HW218" s="92">
        <f t="shared" si="257"/>
        <v>8.6233717598888855E-97</v>
      </c>
      <c r="HX218" s="92">
        <f t="shared" si="257"/>
        <v>3.2947642862783924E-91</v>
      </c>
      <c r="HY218" s="92">
        <f t="shared" si="257"/>
        <v>1.8454519958742033E-97</v>
      </c>
      <c r="HZ218" s="92">
        <f t="shared" si="257"/>
        <v>4.8269969451815844E-110</v>
      </c>
      <c r="IA218" s="92">
        <f t="shared" si="257"/>
        <v>6.8129613163125969E-98</v>
      </c>
      <c r="IB218" s="92">
        <f t="shared" si="257"/>
        <v>3.6533550643412864E-95</v>
      </c>
      <c r="IC218" s="92">
        <f t="shared" si="257"/>
        <v>5.1278760957237388E-97</v>
      </c>
      <c r="ID218" s="92">
        <f t="shared" si="257"/>
        <v>3.0144713970514021E-97</v>
      </c>
      <c r="IE218" s="92">
        <f t="shared" si="257"/>
        <v>4.0612599102171361E-81</v>
      </c>
      <c r="IF218" s="92">
        <f t="shared" si="257"/>
        <v>4.4426964083363235E-76</v>
      </c>
      <c r="IG218" s="92">
        <f t="shared" si="257"/>
        <v>2.9605141977392738E-85</v>
      </c>
      <c r="II218" s="92">
        <f t="shared" si="258"/>
        <v>1.8553108655068052E-17</v>
      </c>
      <c r="IJ218" s="92">
        <f t="shared" si="258"/>
        <v>2.1634869027515975E-18</v>
      </c>
      <c r="IK218" s="92">
        <f t="shared" si="258"/>
        <v>7.235611904636529E-22</v>
      </c>
      <c r="IL218" s="92">
        <f t="shared" si="258"/>
        <v>1.5230503131726792E-25</v>
      </c>
      <c r="IM218" s="92">
        <f t="shared" si="258"/>
        <v>1.0932162762103305E-22</v>
      </c>
      <c r="IN218" s="92">
        <f t="shared" si="258"/>
        <v>2.2158103687092685E-21</v>
      </c>
      <c r="IO218" s="92">
        <f t="shared" si="258"/>
        <v>1.1265382803770082E-22</v>
      </c>
      <c r="IP218" s="92">
        <f t="shared" si="258"/>
        <v>9.6182309752469773E-26</v>
      </c>
      <c r="IQ218" s="92">
        <f t="shared" si="258"/>
        <v>1.6902748276454187E-22</v>
      </c>
      <c r="IR218" s="92">
        <f t="shared" si="258"/>
        <v>1.4947701232335311E-21</v>
      </c>
      <c r="IS218" s="92">
        <f t="shared" si="258"/>
        <v>1.3020316842735165E-21</v>
      </c>
      <c r="IT218" s="92">
        <f t="shared" si="258"/>
        <v>2.7580445847490618E-21</v>
      </c>
      <c r="IU218" s="92">
        <f t="shared" si="258"/>
        <v>5.4052412623301192E-18</v>
      </c>
      <c r="IV218" s="92">
        <f t="shared" si="258"/>
        <v>1.070954899305367E-6</v>
      </c>
      <c r="IW218" s="92">
        <f t="shared" si="258"/>
        <v>6.203618062667836E-15</v>
      </c>
      <c r="IY218" s="92">
        <f t="shared" si="259"/>
        <v>1.8553108655068052E-17</v>
      </c>
      <c r="IZ218" s="92">
        <f t="shared" si="259"/>
        <v>2.1634869027515975E-18</v>
      </c>
      <c r="JA218" s="92">
        <f t="shared" si="259"/>
        <v>7.235611904636529E-22</v>
      </c>
      <c r="JB218" s="92">
        <f t="shared" si="259"/>
        <v>1.5230503131726792E-25</v>
      </c>
      <c r="JC218" s="92">
        <f t="shared" si="259"/>
        <v>1.0932162762103305E-22</v>
      </c>
      <c r="JD218" s="92">
        <f t="shared" si="259"/>
        <v>2.2158103687092685E-21</v>
      </c>
      <c r="JE218" s="92">
        <f t="shared" si="259"/>
        <v>1.1265382803770082E-22</v>
      </c>
      <c r="JF218" s="92">
        <f t="shared" si="259"/>
        <v>9.6182309752469773E-26</v>
      </c>
      <c r="JG218" s="92">
        <f t="shared" si="259"/>
        <v>1.6902748276454187E-22</v>
      </c>
      <c r="JH218" s="92">
        <f t="shared" si="259"/>
        <v>1.4947701232335311E-21</v>
      </c>
      <c r="JI218" s="92">
        <f t="shared" si="259"/>
        <v>1.3020316842735165E-21</v>
      </c>
      <c r="JJ218" s="92">
        <f t="shared" si="259"/>
        <v>2.7580445847490618E-21</v>
      </c>
      <c r="JK218" s="92">
        <f t="shared" si="259"/>
        <v>5.4052412623301192E-18</v>
      </c>
      <c r="JL218" s="92">
        <f t="shared" si="259"/>
        <v>1.070954899305367E-6</v>
      </c>
      <c r="JM218" s="92">
        <f t="shared" si="259"/>
        <v>6.203618062667836E-15</v>
      </c>
    </row>
    <row r="219" spans="2:273" x14ac:dyDescent="0.25">
      <c r="B219" s="2">
        <v>192</v>
      </c>
      <c r="C219" s="37">
        <v>29.55</v>
      </c>
      <c r="D219" s="37">
        <v>25.875</v>
      </c>
      <c r="E219" s="37">
        <v>27.05</v>
      </c>
      <c r="F219" s="37">
        <v>29.524999999999999</v>
      </c>
      <c r="G219" s="37">
        <v>28.9</v>
      </c>
      <c r="H219" s="37">
        <v>26.824999999999999</v>
      </c>
      <c r="I219" s="37">
        <v>28.3</v>
      </c>
      <c r="J219" s="37">
        <v>28.324999999999999</v>
      </c>
      <c r="K219" s="37">
        <v>27.35</v>
      </c>
      <c r="L219" s="37">
        <v>23.225000000000001</v>
      </c>
      <c r="M219" s="37">
        <v>26.15</v>
      </c>
      <c r="N219" s="37">
        <v>23.738</v>
      </c>
      <c r="O219" s="37">
        <v>24.286000000000001</v>
      </c>
      <c r="P219" s="37">
        <v>22.922999999999998</v>
      </c>
      <c r="Q219" s="37">
        <v>25.768999999999998</v>
      </c>
      <c r="S219" s="4">
        <f t="shared" si="261"/>
        <v>27.571335041683419</v>
      </c>
      <c r="T219" s="4">
        <f t="shared" si="261"/>
        <v>25.089848170164387</v>
      </c>
      <c r="U219" s="4" t="e">
        <f t="shared" si="261"/>
        <v>#N/A</v>
      </c>
      <c r="V219" s="4" t="e">
        <f t="shared" si="261"/>
        <v>#N/A</v>
      </c>
      <c r="W219" s="4" t="e">
        <f t="shared" si="261"/>
        <v>#N/A</v>
      </c>
      <c r="X219" s="4" t="e">
        <f t="shared" si="261"/>
        <v>#N/A</v>
      </c>
      <c r="Y219" s="4" t="e">
        <f t="shared" si="261"/>
        <v>#N/A</v>
      </c>
      <c r="Z219" s="4" t="e">
        <f t="shared" si="261"/>
        <v>#N/A</v>
      </c>
      <c r="AA219" s="4" t="e">
        <f t="shared" si="261"/>
        <v>#N/A</v>
      </c>
      <c r="AB219" s="4" t="e">
        <f t="shared" si="261"/>
        <v>#N/A</v>
      </c>
      <c r="AC219" s="4" t="e">
        <f t="shared" si="261"/>
        <v>#N/A</v>
      </c>
      <c r="AD219" s="4" t="e">
        <f t="shared" si="261"/>
        <v>#N/A</v>
      </c>
      <c r="AE219" s="4">
        <f t="shared" si="261"/>
        <v>23.50327649520333</v>
      </c>
      <c r="AF219" s="4">
        <f t="shared" si="261"/>
        <v>23.939477932311807</v>
      </c>
      <c r="AG219" s="4">
        <f t="shared" si="261"/>
        <v>26.589420263525199</v>
      </c>
      <c r="AI219" s="4">
        <f t="shared" si="262"/>
        <v>1.9786649583165818</v>
      </c>
      <c r="AJ219" s="4">
        <f t="shared" si="262"/>
        <v>0.7851518298356126</v>
      </c>
      <c r="AK219" s="4">
        <f t="shared" si="262"/>
        <v>0</v>
      </c>
      <c r="AL219" s="4">
        <f t="shared" si="262"/>
        <v>0</v>
      </c>
      <c r="AM219" s="4">
        <f t="shared" si="262"/>
        <v>0</v>
      </c>
      <c r="AN219" s="4">
        <f t="shared" si="262"/>
        <v>0</v>
      </c>
      <c r="AO219" s="4">
        <f t="shared" si="262"/>
        <v>0</v>
      </c>
      <c r="AP219" s="4">
        <f t="shared" si="262"/>
        <v>0</v>
      </c>
      <c r="AQ219" s="4">
        <f t="shared" si="262"/>
        <v>0</v>
      </c>
      <c r="AR219" s="4">
        <f t="shared" si="262"/>
        <v>0</v>
      </c>
      <c r="AS219" s="4">
        <f t="shared" si="262"/>
        <v>0</v>
      </c>
      <c r="AT219" s="4">
        <f t="shared" si="262"/>
        <v>0</v>
      </c>
      <c r="AU219" s="4">
        <f t="shared" si="262"/>
        <v>0.78272350479667097</v>
      </c>
      <c r="AV219" s="4">
        <f t="shared" si="262"/>
        <v>-1.0164779323118083</v>
      </c>
      <c r="AW219" s="4">
        <f t="shared" si="262"/>
        <v>-0.82042026352520026</v>
      </c>
      <c r="AY219" s="2">
        <f t="shared" si="253"/>
        <v>27.571335041683419</v>
      </c>
      <c r="AZ219" s="2">
        <f t="shared" si="253"/>
        <v>25.089848170164387</v>
      </c>
      <c r="BA219" s="2" t="e">
        <f t="shared" si="253"/>
        <v>#N/A</v>
      </c>
      <c r="BB219" s="2" t="e">
        <f t="shared" si="253"/>
        <v>#N/A</v>
      </c>
      <c r="BC219" s="2" t="e">
        <f t="shared" si="253"/>
        <v>#N/A</v>
      </c>
      <c r="BD219" s="2" t="e">
        <f t="shared" si="253"/>
        <v>#N/A</v>
      </c>
      <c r="BE219" s="2" t="e">
        <f t="shared" si="253"/>
        <v>#N/A</v>
      </c>
      <c r="BF219" s="2" t="e">
        <f t="shared" si="253"/>
        <v>#N/A</v>
      </c>
      <c r="BG219" s="2" t="e">
        <f t="shared" si="253"/>
        <v>#N/A</v>
      </c>
      <c r="BH219" s="2" t="e">
        <f t="shared" si="253"/>
        <v>#N/A</v>
      </c>
      <c r="BI219" s="2" t="e">
        <f t="shared" si="253"/>
        <v>#N/A</v>
      </c>
      <c r="BJ219" s="2" t="e">
        <f t="shared" si="253"/>
        <v>#N/A</v>
      </c>
      <c r="BK219" s="2">
        <f t="shared" si="253"/>
        <v>23.50327649520333</v>
      </c>
      <c r="BL219" s="2">
        <f t="shared" si="253"/>
        <v>23.939477932311807</v>
      </c>
      <c r="BM219" s="2">
        <f t="shared" si="253"/>
        <v>26.589420263525199</v>
      </c>
      <c r="BO219" s="2" t="str">
        <f t="shared" ref="BO219:BO227" si="267">IF(AND(IY219 &lt; $CC$22, $B219 &lt; C$7, $B219 &gt; C$230), C219, "")</f>
        <v/>
      </c>
      <c r="BP219" s="2" t="str">
        <f t="shared" ref="BP219:BP227" si="268">IF(AND(IZ219 &lt; $CC$22, $B219 &lt; D$7, $B219 &gt; D$230), D219, "")</f>
        <v/>
      </c>
      <c r="BQ219" s="2" t="str">
        <f t="shared" ref="BQ219:BQ227" si="269">IF(AND(JA219 &lt; $CC$22, $B219 &lt; E$7, $B219 &gt; E$230), E219, "")</f>
        <v/>
      </c>
      <c r="BR219" s="2" t="str">
        <f t="shared" ref="BR219:BR227" si="270">IF(AND(JB219 &lt; $CC$22, $B219 &lt; F$7, $B219 &gt; F$230), F219, "")</f>
        <v/>
      </c>
      <c r="BS219" s="2" t="str">
        <f t="shared" ref="BS219:BS227" si="271">IF(AND(JC219 &lt; $CC$22, $B219 &lt; G$7, $B219 &gt; G$230), G219, "")</f>
        <v/>
      </c>
      <c r="BT219" s="2" t="str">
        <f t="shared" ref="BT219:BT227" si="272">IF(AND(JD219 &lt; $CC$22, $B219 &lt; H$7, $B219 &gt; H$230), H219, "")</f>
        <v/>
      </c>
      <c r="BU219" s="2" t="str">
        <f t="shared" ref="BU219:BU227" si="273">IF(AND(JE219 &lt; $CC$22, $B219 &lt; I$7, $B219 &gt; I$230), I219, "")</f>
        <v/>
      </c>
      <c r="BV219" s="2" t="str">
        <f t="shared" ref="BV219:BV227" si="274">IF(AND(JF219 &lt; $CC$22, $B219 &lt; J$7, $B219 &gt; J$230), J219, "")</f>
        <v/>
      </c>
      <c r="BW219" s="2" t="str">
        <f t="shared" ref="BW219:BW227" si="275">IF(AND(JG219 &lt; $CC$22, $B219 &lt; K$7, $B219 &gt; K$230), K219, "")</f>
        <v/>
      </c>
      <c r="BX219" s="2" t="str">
        <f t="shared" ref="BX219:BX227" si="276">IF(AND(JH219 &lt; $CC$22, $B219 &lt; L$7, $B219 &gt; L$230), L219, "")</f>
        <v/>
      </c>
      <c r="BY219" s="2" t="str">
        <f t="shared" ref="BY219:BY227" si="277">IF(AND(JI219 &lt; $CC$22, $B219 &lt; M$7, $B219 &gt; M$230), M219, "")</f>
        <v/>
      </c>
      <c r="BZ219" s="2" t="str">
        <f t="shared" ref="BZ219:BZ227" si="278">IF(AND(JJ219 &lt; $CC$22, $B219 &lt; N$7, $B219 &gt; N$230), N219, "")</f>
        <v/>
      </c>
      <c r="CA219" s="2" t="str">
        <f t="shared" ref="CA219:CA227" si="279">IF(AND(JK219 &lt; $CC$22, $B219 &lt; O$7, $B219 &gt; O$230), O219, "")</f>
        <v/>
      </c>
      <c r="CB219" s="2" t="str">
        <f t="shared" ref="CB219:CB227" si="280">IF(AND(JL219 &lt; $CC$22, $B219 &lt; P$7, $B219 &gt; P$230), P219, "")</f>
        <v/>
      </c>
      <c r="CC219" s="2" t="str">
        <f t="shared" ref="CC219:CC227" si="281">IF(AND(JM219 &lt; $CC$22, $B219 &lt; Q$7, $B219 &gt; Q$230), Q219, "")</f>
        <v/>
      </c>
      <c r="CE219" s="2" t="str">
        <f t="shared" si="254"/>
        <v/>
      </c>
      <c r="CF219" s="2" t="str">
        <f t="shared" si="254"/>
        <v/>
      </c>
      <c r="CG219" s="2" t="str">
        <f t="shared" si="254"/>
        <v/>
      </c>
      <c r="CH219" s="2" t="str">
        <f t="shared" si="254"/>
        <v/>
      </c>
      <c r="CI219" s="2" t="str">
        <f t="shared" si="254"/>
        <v/>
      </c>
      <c r="CJ219" s="2" t="str">
        <f t="shared" si="254"/>
        <v/>
      </c>
      <c r="CK219" s="2" t="str">
        <f t="shared" si="254"/>
        <v/>
      </c>
      <c r="CL219" s="2" t="str">
        <f t="shared" si="254"/>
        <v/>
      </c>
      <c r="CM219" s="2" t="str">
        <f t="shared" si="254"/>
        <v/>
      </c>
      <c r="CN219" s="2" t="str">
        <f t="shared" si="254"/>
        <v/>
      </c>
      <c r="CO219" s="2" t="str">
        <f t="shared" si="254"/>
        <v/>
      </c>
      <c r="CP219" s="2" t="str">
        <f t="shared" si="254"/>
        <v/>
      </c>
      <c r="CQ219" s="2" t="str">
        <f t="shared" si="254"/>
        <v/>
      </c>
      <c r="CR219" s="2" t="str">
        <f t="shared" si="254"/>
        <v/>
      </c>
      <c r="CS219" s="2" t="str">
        <f t="shared" si="254"/>
        <v/>
      </c>
      <c r="CU219" s="2">
        <f t="shared" ref="CU219:CU227" si="282">IF(AND(IY219 &lt; $DI$22, $B219 &gt; C$7, $B219 &lt; C$233), C219, "")</f>
        <v>29.55</v>
      </c>
      <c r="CV219" s="2">
        <f t="shared" ref="CV219:CV227" si="283">IF(AND(IZ219 &lt; $DI$22, $B219 &gt; D$7, $B219 &lt; D$233), D219, "")</f>
        <v>25.875</v>
      </c>
      <c r="CW219" s="2" t="str">
        <f t="shared" ref="CW219:CW227" si="284">IF(AND(JA219 &lt; $DI$22, $B219 &gt; E$7, $B219 &lt; E$233), E219, "")</f>
        <v/>
      </c>
      <c r="CX219" s="2" t="str">
        <f t="shared" ref="CX219:CX227" si="285">IF(AND(JB219 &lt; $DI$22, $B219 &gt; F$7, $B219 &lt; F$233), F219, "")</f>
        <v/>
      </c>
      <c r="CY219" s="2" t="str">
        <f t="shared" ref="CY219:CY227" si="286">IF(AND(JC219 &lt; $DI$22, $B219 &gt; G$7, $B219 &lt; G$233), G219, "")</f>
        <v/>
      </c>
      <c r="CZ219" s="2" t="str">
        <f t="shared" ref="CZ219:CZ227" si="287">IF(AND(JD219 &lt; $DI$22, $B219 &gt; H$7, $B219 &lt; H$233), H219, "")</f>
        <v/>
      </c>
      <c r="DA219" s="2" t="str">
        <f t="shared" ref="DA219:DA227" si="288">IF(AND(JE219 &lt; $DI$22, $B219 &gt; I$7, $B219 &lt; I$233), I219, "")</f>
        <v/>
      </c>
      <c r="DB219" s="2" t="str">
        <f t="shared" ref="DB219:DB227" si="289">IF(AND(JF219 &lt; $DI$22, $B219 &gt; J$7, $B219 &lt; J$233), J219, "")</f>
        <v/>
      </c>
      <c r="DC219" s="2" t="str">
        <f t="shared" ref="DC219:DC227" si="290">IF(AND(JG219 &lt; $DI$22, $B219 &gt; K$7, $B219 &lt; K$233), K219, "")</f>
        <v/>
      </c>
      <c r="DD219" s="2" t="str">
        <f t="shared" ref="DD219:DD227" si="291">IF(AND(JH219 &lt; $DI$22, $B219 &gt; L$7, $B219 &lt; L$233), L219, "")</f>
        <v/>
      </c>
      <c r="DE219" s="2" t="str">
        <f t="shared" ref="DE219:DE227" si="292">IF(AND(JI219 &lt; $DI$22, $B219 &gt; M$7, $B219 &lt; M$233), M219, "")</f>
        <v/>
      </c>
      <c r="DF219" s="2" t="str">
        <f t="shared" ref="DF219:DF227" si="293">IF(AND(JJ219 &lt; $DI$22, $B219 &gt; N$7, $B219 &lt; N$233), N219, "")</f>
        <v/>
      </c>
      <c r="DG219" s="2">
        <f t="shared" ref="DG219:DG227" si="294">IF(AND(JK219 &lt; $DI$22, $B219 &gt; O$7, $B219 &lt; O$233), O219, "")</f>
        <v>24.286000000000001</v>
      </c>
      <c r="DH219" s="2">
        <f t="shared" ref="DH219:DH227" si="295">IF(AND(JL219 &lt; $DI$22, $B219 &gt; P$7, $B219 &lt; P$233), P219, "")</f>
        <v>22.922999999999998</v>
      </c>
      <c r="DI219" s="2">
        <f t="shared" ref="DI219:DI227" si="296">IF(AND(JM219 &lt; $DI$22, $B219 &gt; Q$7, $B219 &lt; Q$233), Q219, "")</f>
        <v>25.768999999999998</v>
      </c>
      <c r="DK219" s="2">
        <f t="shared" si="263"/>
        <v>96.552822299651552</v>
      </c>
      <c r="DL219" s="2">
        <f t="shared" si="263"/>
        <v>84.492783400809714</v>
      </c>
      <c r="DM219" s="2">
        <f t="shared" si="263"/>
        <v>77.394355400696867</v>
      </c>
      <c r="DN219" s="2">
        <f t="shared" si="263"/>
        <v>102.05192785565728</v>
      </c>
      <c r="DO219" s="2">
        <f t="shared" si="263"/>
        <v>94.921088794925993</v>
      </c>
      <c r="DP219" s="2">
        <f t="shared" si="263"/>
        <v>81.496315803689612</v>
      </c>
      <c r="DQ219" s="2">
        <f t="shared" si="263"/>
        <v>85.904515252189697</v>
      </c>
      <c r="DR219" s="2">
        <f t="shared" si="263"/>
        <v>86.712873754152838</v>
      </c>
      <c r="DS219" s="2">
        <f t="shared" si="263"/>
        <v>82.981626145172669</v>
      </c>
      <c r="DT219" s="2">
        <f t="shared" si="263"/>
        <v>81.560431353482954</v>
      </c>
      <c r="DU219" s="2">
        <f t="shared" si="263"/>
        <v>68.656563588850176</v>
      </c>
      <c r="DV219" s="2">
        <f t="shared" si="263"/>
        <v>81.087519782543012</v>
      </c>
      <c r="DW219" s="2">
        <f t="shared" si="263"/>
        <v>71.907141367159966</v>
      </c>
      <c r="DX219" s="2">
        <f t="shared" si="263"/>
        <v>92.513508305647846</v>
      </c>
      <c r="DY219" s="2">
        <f t="shared" si="263"/>
        <v>84.440684210526314</v>
      </c>
      <c r="EA219" s="2">
        <f t="shared" si="239"/>
        <v>26.811385448392556</v>
      </c>
      <c r="EB219" s="2">
        <f t="shared" si="239"/>
        <v>23.883430622920592</v>
      </c>
      <c r="EC219" s="2">
        <f t="shared" si="239"/>
        <v>29.062344365009245</v>
      </c>
      <c r="ED219" s="2">
        <f t="shared" si="239"/>
        <v>26.223367495570869</v>
      </c>
      <c r="EE219" s="2">
        <f t="shared" si="239"/>
        <v>26.848064863805611</v>
      </c>
      <c r="EF219" s="2">
        <f t="shared" si="238"/>
        <v>27.046933825567621</v>
      </c>
      <c r="EG219" s="2">
        <f t="shared" si="238"/>
        <v>25.678184555786427</v>
      </c>
      <c r="EH219" s="2">
        <f t="shared" si="238"/>
        <v>28.069769568120435</v>
      </c>
      <c r="EI219" s="2">
        <f t="shared" si="238"/>
        <v>25.304099926798102</v>
      </c>
      <c r="EJ219" s="2">
        <f t="shared" si="238"/>
        <v>22.044579158185183</v>
      </c>
      <c r="EK219" s="2">
        <f t="shared" si="211"/>
        <v>19.817508977872201</v>
      </c>
      <c r="EL219" s="2">
        <f t="shared" si="211"/>
        <v>20.464393049027926</v>
      </c>
      <c r="EM219" s="2">
        <f t="shared" si="211"/>
        <v>23.159180055387068</v>
      </c>
      <c r="EN219" s="2">
        <f t="shared" si="211"/>
        <v>23.61734623427391</v>
      </c>
      <c r="EO219" s="2">
        <f t="shared" si="211"/>
        <v>29.608299173411538</v>
      </c>
      <c r="EQ219" s="2">
        <f t="shared" si="264"/>
        <v>27.599036189215902</v>
      </c>
      <c r="ER219" s="2">
        <f t="shared" si="264"/>
        <v>25.126247454894379</v>
      </c>
      <c r="ES219" s="2">
        <f t="shared" si="264"/>
        <v>27.392844516974634</v>
      </c>
      <c r="ET219" s="2">
        <f t="shared" si="264"/>
        <v>28.383564867218755</v>
      </c>
      <c r="EU219" s="2">
        <f t="shared" si="264"/>
        <v>28.122923993529248</v>
      </c>
      <c r="EV219" s="2">
        <f t="shared" si="264"/>
        <v>27.755743744282185</v>
      </c>
      <c r="EW219" s="2">
        <f t="shared" si="264"/>
        <v>26.467522541204449</v>
      </c>
      <c r="EX219" s="2">
        <f t="shared" si="264"/>
        <v>27.29767095473575</v>
      </c>
      <c r="EY219" s="2">
        <f t="shared" si="264"/>
        <v>26.386966641564022</v>
      </c>
      <c r="EZ219" s="2">
        <f t="shared" si="264"/>
        <v>23.367224674727019</v>
      </c>
      <c r="FA219" s="2">
        <f t="shared" si="264"/>
        <v>23.218822618202616</v>
      </c>
      <c r="FB219" s="2">
        <f t="shared" si="264"/>
        <v>21.37686647511185</v>
      </c>
      <c r="FC219" s="2">
        <f t="shared" si="264"/>
        <v>23.519455649309947</v>
      </c>
      <c r="FD219" s="2">
        <f t="shared" si="264"/>
        <v>23.954075917964047</v>
      </c>
      <c r="FE219" s="2">
        <f t="shared" si="264"/>
        <v>26.437823717776823</v>
      </c>
      <c r="FG219" s="2">
        <f t="shared" si="265"/>
        <v>0.99999911038756273</v>
      </c>
      <c r="FH219" s="2">
        <f t="shared" si="265"/>
        <v>0.9999991895192496</v>
      </c>
      <c r="FI219" s="2">
        <f t="shared" si="265"/>
        <v>0.9999990415665182</v>
      </c>
      <c r="FJ219" s="2">
        <f t="shared" si="265"/>
        <v>0.99999896321582826</v>
      </c>
      <c r="FK219" s="2">
        <f t="shared" si="265"/>
        <v>0.99999887149808031</v>
      </c>
      <c r="FL219" s="2">
        <f t="shared" si="265"/>
        <v>0.99999894204701689</v>
      </c>
      <c r="FM219" s="2">
        <f t="shared" si="265"/>
        <v>0.99999891717696843</v>
      </c>
      <c r="FN219" s="2">
        <f t="shared" si="265"/>
        <v>0.99999880815086017</v>
      </c>
      <c r="FO219" s="2">
        <f t="shared" si="265"/>
        <v>0.99999883328277672</v>
      </c>
      <c r="FP219" s="2">
        <f t="shared" si="265"/>
        <v>0.99999879571853245</v>
      </c>
      <c r="FQ219" s="2">
        <f t="shared" si="265"/>
        <v>0.99999874619740581</v>
      </c>
      <c r="FR219" s="2">
        <f t="shared" si="265"/>
        <v>0.99999871108308847</v>
      </c>
      <c r="FS219" s="2">
        <f t="shared" si="265"/>
        <v>0.99999872812968316</v>
      </c>
      <c r="FT219" s="2">
        <f t="shared" si="265"/>
        <v>0.99999890643327483</v>
      </c>
      <c r="FU219" s="2">
        <f t="shared" si="265"/>
        <v>0.99999859536803526</v>
      </c>
      <c r="FW219" s="2">
        <f t="shared" si="255"/>
        <v>0.96475190215262463</v>
      </c>
      <c r="FX219" s="2">
        <f t="shared" si="255"/>
        <v>0.97067274395871772</v>
      </c>
      <c r="FY219" s="2">
        <f t="shared" si="255"/>
        <v>0.96923647677325586</v>
      </c>
      <c r="FZ219" s="2">
        <f t="shared" si="255"/>
        <v>0.96907358800852339</v>
      </c>
      <c r="GA219" s="2">
        <f t="shared" si="255"/>
        <v>0.9639079228211338</v>
      </c>
      <c r="GB219" s="2">
        <f t="shared" si="255"/>
        <v>0.96436463981565923</v>
      </c>
      <c r="GC219" s="2">
        <f t="shared" si="255"/>
        <v>0.96584257548271835</v>
      </c>
      <c r="GD219" s="2">
        <f t="shared" si="255"/>
        <v>0.96743266362850933</v>
      </c>
      <c r="GE219" s="2">
        <f t="shared" si="255"/>
        <v>0.96511557743986032</v>
      </c>
      <c r="GF219" s="2">
        <f t="shared" si="255"/>
        <v>0.96325944014860865</v>
      </c>
      <c r="GG219" s="2">
        <f t="shared" si="255"/>
        <v>0.95937259854860946</v>
      </c>
      <c r="GH219" s="2">
        <f t="shared" si="255"/>
        <v>0.95645475075475495</v>
      </c>
      <c r="GI219" s="2">
        <f t="shared" si="255"/>
        <v>0.9549201903610135</v>
      </c>
      <c r="GJ219" s="2">
        <f t="shared" si="255"/>
        <v>0.95642401334574212</v>
      </c>
      <c r="GK219" s="2">
        <f t="shared" si="255"/>
        <v>0.95220921008602588</v>
      </c>
      <c r="GM219" s="92">
        <f t="shared" si="256"/>
        <v>0</v>
      </c>
      <c r="GN219" s="92">
        <f t="shared" si="256"/>
        <v>0</v>
      </c>
      <c r="GO219" s="92">
        <f t="shared" si="256"/>
        <v>0</v>
      </c>
      <c r="GP219" s="92">
        <f t="shared" si="256"/>
        <v>0</v>
      </c>
      <c r="GQ219" s="92">
        <f t="shared" si="256"/>
        <v>0</v>
      </c>
      <c r="GR219" s="92">
        <f t="shared" si="256"/>
        <v>0</v>
      </c>
      <c r="GS219" s="92">
        <f t="shared" si="256"/>
        <v>0</v>
      </c>
      <c r="GT219" s="92">
        <f t="shared" si="256"/>
        <v>0</v>
      </c>
      <c r="GU219" s="92">
        <f t="shared" si="256"/>
        <v>0</v>
      </c>
      <c r="GV219" s="92">
        <f t="shared" si="256"/>
        <v>0</v>
      </c>
      <c r="GW219" s="92">
        <f t="shared" si="256"/>
        <v>0</v>
      </c>
      <c r="GX219" s="92">
        <f t="shared" si="256"/>
        <v>0</v>
      </c>
      <c r="GY219" s="92">
        <f t="shared" si="256"/>
        <v>0</v>
      </c>
      <c r="GZ219" s="92">
        <f t="shared" si="256"/>
        <v>0</v>
      </c>
      <c r="HA219" s="92">
        <f t="shared" si="256"/>
        <v>0</v>
      </c>
      <c r="HC219" s="92">
        <f t="shared" si="266"/>
        <v>0</v>
      </c>
      <c r="HD219" s="92">
        <f t="shared" si="266"/>
        <v>0</v>
      </c>
      <c r="HE219" s="92">
        <f t="shared" si="266"/>
        <v>0</v>
      </c>
      <c r="HF219" s="92">
        <f t="shared" si="260"/>
        <v>0</v>
      </c>
      <c r="HG219" s="92">
        <f t="shared" si="260"/>
        <v>0</v>
      </c>
      <c r="HH219" s="92">
        <f t="shared" si="260"/>
        <v>0</v>
      </c>
      <c r="HI219" s="92">
        <f t="shared" si="240"/>
        <v>0</v>
      </c>
      <c r="HJ219" s="92">
        <f t="shared" si="240"/>
        <v>0</v>
      </c>
      <c r="HK219" s="92">
        <f t="shared" si="240"/>
        <v>0</v>
      </c>
      <c r="HL219" s="92">
        <f t="shared" si="240"/>
        <v>0</v>
      </c>
      <c r="HM219" s="92">
        <f t="shared" si="240"/>
        <v>0</v>
      </c>
      <c r="HN219" s="92">
        <f t="shared" si="240"/>
        <v>0</v>
      </c>
      <c r="HO219" s="92">
        <f t="shared" si="225"/>
        <v>0</v>
      </c>
      <c r="HP219" s="92">
        <f t="shared" si="225"/>
        <v>0</v>
      </c>
      <c r="HQ219" s="92">
        <f t="shared" si="225"/>
        <v>0</v>
      </c>
      <c r="HS219" s="92">
        <f t="shared" si="257"/>
        <v>3.4556528617491227E-73</v>
      </c>
      <c r="HT219" s="92">
        <f t="shared" si="257"/>
        <v>2.5645960062087593E-73</v>
      </c>
      <c r="HU219" s="92">
        <f t="shared" si="257"/>
        <v>6.2986204654306108E-90</v>
      </c>
      <c r="HV219" s="92">
        <f t="shared" si="257"/>
        <v>1.4756282967538864E-107</v>
      </c>
      <c r="HW219" s="92">
        <f t="shared" si="257"/>
        <v>9.9227003034332608E-100</v>
      </c>
      <c r="HX219" s="92">
        <f t="shared" si="257"/>
        <v>5.8537434293237817E-94</v>
      </c>
      <c r="HY219" s="92">
        <f t="shared" si="257"/>
        <v>2.3438538713850214E-100</v>
      </c>
      <c r="HZ219" s="92">
        <f t="shared" si="257"/>
        <v>2.729573541892032E-113</v>
      </c>
      <c r="IA219" s="92">
        <f t="shared" si="257"/>
        <v>8.3804259732977416E-101</v>
      </c>
      <c r="IB219" s="92">
        <f t="shared" si="257"/>
        <v>5.1546045656602649E-98</v>
      </c>
      <c r="IC219" s="92">
        <f t="shared" si="257"/>
        <v>5.3488251429950453E-100</v>
      </c>
      <c r="ID219" s="92">
        <f t="shared" si="257"/>
        <v>2.7956197259889519E-100</v>
      </c>
      <c r="IE219" s="92">
        <f t="shared" si="257"/>
        <v>1.1308972162551823E-83</v>
      </c>
      <c r="IF219" s="92">
        <f t="shared" si="257"/>
        <v>1.7006404723366603E-78</v>
      </c>
      <c r="IG219" s="92">
        <f t="shared" si="257"/>
        <v>5.5379817586371305E-88</v>
      </c>
      <c r="II219" s="92">
        <f t="shared" si="258"/>
        <v>2.2121742840379848E-18</v>
      </c>
      <c r="IJ219" s="92">
        <f t="shared" si="258"/>
        <v>2.5896513359009654E-19</v>
      </c>
      <c r="IK219" s="92">
        <f t="shared" si="258"/>
        <v>5.4044354655691112E-23</v>
      </c>
      <c r="IL219" s="92">
        <f t="shared" si="258"/>
        <v>7.1004767860901292E-27</v>
      </c>
      <c r="IM219" s="92">
        <f t="shared" si="258"/>
        <v>6.3870261329256295E-24</v>
      </c>
      <c r="IN219" s="92">
        <f t="shared" si="258"/>
        <v>1.5583434951472628E-22</v>
      </c>
      <c r="IO219" s="92">
        <f t="shared" si="258"/>
        <v>6.9350179321381107E-24</v>
      </c>
      <c r="IP219" s="92">
        <f t="shared" si="258"/>
        <v>4.155537336712553E-27</v>
      </c>
      <c r="IQ219" s="92">
        <f t="shared" si="258"/>
        <v>1.0448696185693592E-23</v>
      </c>
      <c r="IR219" s="92">
        <f t="shared" si="258"/>
        <v>1.0001740377471642E-22</v>
      </c>
      <c r="IS219" s="92">
        <f t="shared" si="258"/>
        <v>7.8687724026386781E-23</v>
      </c>
      <c r="IT219" s="92">
        <f t="shared" si="258"/>
        <v>1.6298158002370799E-22</v>
      </c>
      <c r="IU219" s="92">
        <f t="shared" si="258"/>
        <v>4.9509164039578297E-19</v>
      </c>
      <c r="IV219" s="92">
        <f t="shared" si="258"/>
        <v>4.9545118798699553E-7</v>
      </c>
      <c r="IW219" s="92">
        <f t="shared" si="258"/>
        <v>8.4524276937301039E-16</v>
      </c>
      <c r="IY219" s="92">
        <f t="shared" si="259"/>
        <v>2.2121742840379848E-18</v>
      </c>
      <c r="IZ219" s="92">
        <f t="shared" si="259"/>
        <v>2.5896513359009654E-19</v>
      </c>
      <c r="JA219" s="92">
        <f t="shared" si="259"/>
        <v>5.4044354655691112E-23</v>
      </c>
      <c r="JB219" s="92">
        <f t="shared" si="259"/>
        <v>7.1004767860901292E-27</v>
      </c>
      <c r="JC219" s="92">
        <f t="shared" si="259"/>
        <v>6.3870261329256295E-24</v>
      </c>
      <c r="JD219" s="92">
        <f t="shared" si="259"/>
        <v>1.5583434951472628E-22</v>
      </c>
      <c r="JE219" s="92">
        <f t="shared" si="259"/>
        <v>6.9350179321381107E-24</v>
      </c>
      <c r="JF219" s="92">
        <f t="shared" si="259"/>
        <v>4.155537336712553E-27</v>
      </c>
      <c r="JG219" s="92">
        <f t="shared" si="259"/>
        <v>1.0448696185693592E-23</v>
      </c>
      <c r="JH219" s="92">
        <f t="shared" si="259"/>
        <v>1.0001740377471642E-22</v>
      </c>
      <c r="JI219" s="92">
        <f t="shared" si="259"/>
        <v>7.8687724026386781E-23</v>
      </c>
      <c r="JJ219" s="92">
        <f t="shared" si="259"/>
        <v>1.6298158002370799E-22</v>
      </c>
      <c r="JK219" s="92">
        <f t="shared" si="259"/>
        <v>4.9509164039578297E-19</v>
      </c>
      <c r="JL219" s="92">
        <f t="shared" si="259"/>
        <v>4.9545118798699553E-7</v>
      </c>
      <c r="JM219" s="92">
        <f t="shared" si="259"/>
        <v>8.4524276937301039E-16</v>
      </c>
    </row>
    <row r="220" spans="2:273" x14ac:dyDescent="0.25">
      <c r="B220" s="2">
        <v>193</v>
      </c>
      <c r="C220" s="37">
        <v>27.225000000000001</v>
      </c>
      <c r="D220" s="37">
        <v>26.824999999999999</v>
      </c>
      <c r="E220" s="37">
        <v>25.75</v>
      </c>
      <c r="F220" s="37">
        <v>30.875</v>
      </c>
      <c r="G220" s="37">
        <v>27.725000000000001</v>
      </c>
      <c r="H220" s="37">
        <v>27.324999999999999</v>
      </c>
      <c r="I220" s="37">
        <v>28.725000000000001</v>
      </c>
      <c r="J220" s="37">
        <v>30</v>
      </c>
      <c r="K220" s="37">
        <v>26.35</v>
      </c>
      <c r="L220" s="37">
        <v>24.05</v>
      </c>
      <c r="M220" s="37">
        <v>24.725000000000001</v>
      </c>
      <c r="N220" s="37">
        <v>21</v>
      </c>
      <c r="O220" s="37">
        <v>23.69</v>
      </c>
      <c r="P220" s="37">
        <v>24.718</v>
      </c>
      <c r="Q220" s="37">
        <v>27.154</v>
      </c>
      <c r="S220" s="4">
        <f t="shared" si="261"/>
        <v>27.483005061952042</v>
      </c>
      <c r="T220" s="4">
        <f t="shared" si="261"/>
        <v>24.957614090174896</v>
      </c>
      <c r="U220" s="4" t="e">
        <f t="shared" si="261"/>
        <v>#N/A</v>
      </c>
      <c r="V220" s="4" t="e">
        <f t="shared" si="261"/>
        <v>#N/A</v>
      </c>
      <c r="W220" s="4" t="e">
        <f t="shared" si="261"/>
        <v>#N/A</v>
      </c>
      <c r="X220" s="4" t="e">
        <f t="shared" si="261"/>
        <v>#N/A</v>
      </c>
      <c r="Y220" s="4" t="e">
        <f t="shared" si="261"/>
        <v>#N/A</v>
      </c>
      <c r="Z220" s="4" t="e">
        <f t="shared" si="261"/>
        <v>#N/A</v>
      </c>
      <c r="AA220" s="4" t="e">
        <f t="shared" si="261"/>
        <v>#N/A</v>
      </c>
      <c r="AB220" s="4" t="e">
        <f t="shared" si="261"/>
        <v>#N/A</v>
      </c>
      <c r="AC220" s="4" t="e">
        <f t="shared" si="261"/>
        <v>#N/A</v>
      </c>
      <c r="AD220" s="4" t="e">
        <f t="shared" si="261"/>
        <v>#N/A</v>
      </c>
      <c r="AE220" s="4">
        <f t="shared" si="261"/>
        <v>23.37527611912007</v>
      </c>
      <c r="AF220" s="4">
        <f t="shared" si="261"/>
        <v>23.81342779921043</v>
      </c>
      <c r="AG220" s="4">
        <f t="shared" si="261"/>
        <v>26.412131534229154</v>
      </c>
      <c r="AI220" s="4">
        <f t="shared" si="262"/>
        <v>-0.25800506195204065</v>
      </c>
      <c r="AJ220" s="4">
        <f t="shared" si="262"/>
        <v>1.8673859098251029</v>
      </c>
      <c r="AK220" s="4">
        <f t="shared" si="262"/>
        <v>0</v>
      </c>
      <c r="AL220" s="4">
        <f t="shared" si="262"/>
        <v>0</v>
      </c>
      <c r="AM220" s="4">
        <f t="shared" si="262"/>
        <v>0</v>
      </c>
      <c r="AN220" s="4">
        <f t="shared" si="262"/>
        <v>0</v>
      </c>
      <c r="AO220" s="4">
        <f t="shared" si="262"/>
        <v>0</v>
      </c>
      <c r="AP220" s="4">
        <f t="shared" si="262"/>
        <v>0</v>
      </c>
      <c r="AQ220" s="4">
        <f t="shared" si="262"/>
        <v>0</v>
      </c>
      <c r="AR220" s="4">
        <f t="shared" si="262"/>
        <v>0</v>
      </c>
      <c r="AS220" s="4">
        <f t="shared" si="262"/>
        <v>0</v>
      </c>
      <c r="AT220" s="4">
        <f t="shared" si="262"/>
        <v>0</v>
      </c>
      <c r="AU220" s="4">
        <f t="shared" si="262"/>
        <v>0.31472388087993153</v>
      </c>
      <c r="AV220" s="4">
        <f t="shared" si="262"/>
        <v>0.90457220078956979</v>
      </c>
      <c r="AW220" s="4">
        <f t="shared" si="262"/>
        <v>0.74186846577084609</v>
      </c>
      <c r="AY220" s="2">
        <f t="shared" si="253"/>
        <v>27.483005061952042</v>
      </c>
      <c r="AZ220" s="2">
        <f t="shared" si="253"/>
        <v>24.957614090174896</v>
      </c>
      <c r="BA220" s="2" t="e">
        <f t="shared" si="253"/>
        <v>#N/A</v>
      </c>
      <c r="BB220" s="2" t="e">
        <f t="shared" si="253"/>
        <v>#N/A</v>
      </c>
      <c r="BC220" s="2" t="e">
        <f t="shared" si="253"/>
        <v>#N/A</v>
      </c>
      <c r="BD220" s="2" t="e">
        <f t="shared" si="253"/>
        <v>#N/A</v>
      </c>
      <c r="BE220" s="2" t="e">
        <f t="shared" si="253"/>
        <v>#N/A</v>
      </c>
      <c r="BF220" s="2" t="e">
        <f t="shared" si="253"/>
        <v>#N/A</v>
      </c>
      <c r="BG220" s="2" t="e">
        <f t="shared" si="253"/>
        <v>#N/A</v>
      </c>
      <c r="BH220" s="2" t="e">
        <f t="shared" si="253"/>
        <v>#N/A</v>
      </c>
      <c r="BI220" s="2" t="e">
        <f t="shared" si="253"/>
        <v>#N/A</v>
      </c>
      <c r="BJ220" s="2" t="e">
        <f t="shared" si="253"/>
        <v>#N/A</v>
      </c>
      <c r="BK220" s="2">
        <f t="shared" si="253"/>
        <v>23.37527611912007</v>
      </c>
      <c r="BL220" s="2">
        <f t="shared" si="253"/>
        <v>23.81342779921043</v>
      </c>
      <c r="BM220" s="2">
        <f t="shared" si="253"/>
        <v>26.412131534229154</v>
      </c>
      <c r="BO220" s="2" t="str">
        <f t="shared" si="267"/>
        <v/>
      </c>
      <c r="BP220" s="2" t="str">
        <f t="shared" si="268"/>
        <v/>
      </c>
      <c r="BQ220" s="2" t="str">
        <f t="shared" si="269"/>
        <v/>
      </c>
      <c r="BR220" s="2" t="str">
        <f t="shared" si="270"/>
        <v/>
      </c>
      <c r="BS220" s="2" t="str">
        <f t="shared" si="271"/>
        <v/>
      </c>
      <c r="BT220" s="2" t="str">
        <f t="shared" si="272"/>
        <v/>
      </c>
      <c r="BU220" s="2" t="str">
        <f t="shared" si="273"/>
        <v/>
      </c>
      <c r="BV220" s="2" t="str">
        <f t="shared" si="274"/>
        <v/>
      </c>
      <c r="BW220" s="2" t="str">
        <f t="shared" si="275"/>
        <v/>
      </c>
      <c r="BX220" s="2" t="str">
        <f t="shared" si="276"/>
        <v/>
      </c>
      <c r="BY220" s="2" t="str">
        <f t="shared" si="277"/>
        <v/>
      </c>
      <c r="BZ220" s="2" t="str">
        <f t="shared" si="278"/>
        <v/>
      </c>
      <c r="CA220" s="2" t="str">
        <f t="shared" si="279"/>
        <v/>
      </c>
      <c r="CB220" s="2" t="str">
        <f t="shared" si="280"/>
        <v/>
      </c>
      <c r="CC220" s="2" t="str">
        <f t="shared" si="281"/>
        <v/>
      </c>
      <c r="CE220" s="2" t="str">
        <f t="shared" si="254"/>
        <v/>
      </c>
      <c r="CF220" s="2" t="str">
        <f t="shared" si="254"/>
        <v/>
      </c>
      <c r="CG220" s="2" t="str">
        <f t="shared" si="254"/>
        <v/>
      </c>
      <c r="CH220" s="2" t="str">
        <f t="shared" si="254"/>
        <v/>
      </c>
      <c r="CI220" s="2" t="str">
        <f t="shared" si="254"/>
        <v/>
      </c>
      <c r="CJ220" s="2" t="str">
        <f t="shared" si="254"/>
        <v/>
      </c>
      <c r="CK220" s="2" t="str">
        <f t="shared" si="254"/>
        <v/>
      </c>
      <c r="CL220" s="2" t="str">
        <f t="shared" si="254"/>
        <v/>
      </c>
      <c r="CM220" s="2" t="str">
        <f t="shared" si="254"/>
        <v/>
      </c>
      <c r="CN220" s="2" t="str">
        <f t="shared" si="254"/>
        <v/>
      </c>
      <c r="CO220" s="2" t="str">
        <f t="shared" si="254"/>
        <v/>
      </c>
      <c r="CP220" s="2" t="str">
        <f t="shared" si="254"/>
        <v/>
      </c>
      <c r="CQ220" s="2" t="str">
        <f t="shared" si="254"/>
        <v/>
      </c>
      <c r="CR220" s="2" t="str">
        <f t="shared" si="254"/>
        <v/>
      </c>
      <c r="CS220" s="2" t="str">
        <f t="shared" si="254"/>
        <v/>
      </c>
      <c r="CU220" s="2">
        <f t="shared" si="282"/>
        <v>27.225000000000001</v>
      </c>
      <c r="CV220" s="2">
        <f t="shared" si="283"/>
        <v>26.824999999999999</v>
      </c>
      <c r="CW220" s="2" t="str">
        <f t="shared" si="284"/>
        <v/>
      </c>
      <c r="CX220" s="2" t="str">
        <f t="shared" si="285"/>
        <v/>
      </c>
      <c r="CY220" s="2" t="str">
        <f t="shared" si="286"/>
        <v/>
      </c>
      <c r="CZ220" s="2" t="str">
        <f t="shared" si="287"/>
        <v/>
      </c>
      <c r="DA220" s="2" t="str">
        <f t="shared" si="288"/>
        <v/>
      </c>
      <c r="DB220" s="2" t="str">
        <f t="shared" si="289"/>
        <v/>
      </c>
      <c r="DC220" s="2" t="str">
        <f t="shared" si="290"/>
        <v/>
      </c>
      <c r="DD220" s="2" t="str">
        <f t="shared" si="291"/>
        <v/>
      </c>
      <c r="DE220" s="2" t="str">
        <f t="shared" si="292"/>
        <v/>
      </c>
      <c r="DF220" s="2" t="str">
        <f t="shared" si="293"/>
        <v/>
      </c>
      <c r="DG220" s="2">
        <f t="shared" si="294"/>
        <v>23.69</v>
      </c>
      <c r="DH220" s="2">
        <f t="shared" si="295"/>
        <v>24.718</v>
      </c>
      <c r="DI220" s="2">
        <f t="shared" si="296"/>
        <v>27.154</v>
      </c>
      <c r="DK220" s="2">
        <f t="shared" si="263"/>
        <v>96.834198606271769</v>
      </c>
      <c r="DL220" s="2">
        <f t="shared" si="263"/>
        <v>84.6958097165992</v>
      </c>
      <c r="DM220" s="2">
        <f t="shared" si="263"/>
        <v>77.566358885017422</v>
      </c>
      <c r="DN220" s="2">
        <f t="shared" si="263"/>
        <v>102.37379804445885</v>
      </c>
      <c r="DO220" s="2">
        <f t="shared" si="263"/>
        <v>95.202801268498916</v>
      </c>
      <c r="DP220" s="2">
        <f t="shared" si="263"/>
        <v>81.703829376333644</v>
      </c>
      <c r="DQ220" s="2">
        <f t="shared" si="263"/>
        <v>86.134226819691946</v>
      </c>
      <c r="DR220" s="2">
        <f t="shared" si="263"/>
        <v>86.916694352159482</v>
      </c>
      <c r="DS220" s="2">
        <f t="shared" si="263"/>
        <v>83.17534002818887</v>
      </c>
      <c r="DT220" s="2">
        <f t="shared" si="263"/>
        <v>81.763239067606619</v>
      </c>
      <c r="DU220" s="2">
        <f t="shared" si="263"/>
        <v>68.781663763066206</v>
      </c>
      <c r="DV220" s="2">
        <f t="shared" si="263"/>
        <v>81.28465055874355</v>
      </c>
      <c r="DW220" s="2">
        <f t="shared" si="263"/>
        <v>72.046245102184628</v>
      </c>
      <c r="DX220" s="2">
        <f t="shared" si="263"/>
        <v>92.781956810631229</v>
      </c>
      <c r="DY220" s="2">
        <f t="shared" si="263"/>
        <v>84.654631578947374</v>
      </c>
      <c r="EA220" s="2">
        <f t="shared" si="239"/>
        <v>26.711249294980259</v>
      </c>
      <c r="EB220" s="2">
        <f t="shared" si="239"/>
        <v>23.733203391189324</v>
      </c>
      <c r="EC220" s="2">
        <f t="shared" si="239"/>
        <v>28.977405815728179</v>
      </c>
      <c r="ED220" s="2">
        <f t="shared" si="239"/>
        <v>26.099309430421375</v>
      </c>
      <c r="EE220" s="2">
        <f t="shared" si="239"/>
        <v>26.73134010805969</v>
      </c>
      <c r="EF220" s="2">
        <f t="shared" si="238"/>
        <v>26.942032482423201</v>
      </c>
      <c r="EG220" s="2">
        <f t="shared" si="238"/>
        <v>25.556586974500188</v>
      </c>
      <c r="EH220" s="2">
        <f t="shared" si="238"/>
        <v>27.955572248019671</v>
      </c>
      <c r="EI220" s="2">
        <f t="shared" si="238"/>
        <v>25.152959507355348</v>
      </c>
      <c r="EJ220" s="2">
        <f t="shared" si="238"/>
        <v>21.881076603355275</v>
      </c>
      <c r="EK220" s="2">
        <f t="shared" si="211"/>
        <v>19.626908017885349</v>
      </c>
      <c r="EL220" s="2">
        <f t="shared" si="211"/>
        <v>20.2946768651925</v>
      </c>
      <c r="EM220" s="2">
        <f t="shared" si="211"/>
        <v>23.025270490183427</v>
      </c>
      <c r="EN220" s="2">
        <f t="shared" si="211"/>
        <v>23.486102592990903</v>
      </c>
      <c r="EO220" s="2">
        <f t="shared" si="211"/>
        <v>29.475078431693806</v>
      </c>
      <c r="EQ220" s="2">
        <f t="shared" si="264"/>
        <v>27.508662066152915</v>
      </c>
      <c r="ER220" s="2">
        <f t="shared" si="264"/>
        <v>24.991306282400288</v>
      </c>
      <c r="ES220" s="2">
        <f t="shared" si="264"/>
        <v>27.288157898794687</v>
      </c>
      <c r="ET220" s="2">
        <f t="shared" si="264"/>
        <v>28.284751077800326</v>
      </c>
      <c r="EU220" s="2">
        <f t="shared" si="264"/>
        <v>28.021340072319102</v>
      </c>
      <c r="EV220" s="2">
        <f t="shared" si="264"/>
        <v>27.659908088055207</v>
      </c>
      <c r="EW220" s="2">
        <f t="shared" si="264"/>
        <v>26.355688933711352</v>
      </c>
      <c r="EX220" s="2">
        <f t="shared" si="264"/>
        <v>27.174797538307217</v>
      </c>
      <c r="EY220" s="2">
        <f t="shared" si="264"/>
        <v>26.248931495682601</v>
      </c>
      <c r="EZ220" s="2">
        <f t="shared" si="264"/>
        <v>23.219775671678558</v>
      </c>
      <c r="FA220" s="2">
        <f t="shared" si="264"/>
        <v>23.068153933262753</v>
      </c>
      <c r="FB220" s="2">
        <f t="shared" si="264"/>
        <v>21.21816948565823</v>
      </c>
      <c r="FC220" s="2">
        <f t="shared" si="264"/>
        <v>23.390286002691784</v>
      </c>
      <c r="FD220" s="2">
        <f t="shared" si="264"/>
        <v>23.826956983670762</v>
      </c>
      <c r="FE220" s="2">
        <f t="shared" si="264"/>
        <v>26.271856551002898</v>
      </c>
      <c r="FG220" s="2">
        <f t="shared" si="265"/>
        <v>0.99999918866375093</v>
      </c>
      <c r="FH220" s="2">
        <f t="shared" si="265"/>
        <v>0.99999926083271784</v>
      </c>
      <c r="FI220" s="2">
        <f t="shared" si="265"/>
        <v>0.99999912589820206</v>
      </c>
      <c r="FJ220" s="2">
        <f t="shared" si="265"/>
        <v>0.99999905444151105</v>
      </c>
      <c r="FK220" s="2">
        <f t="shared" si="265"/>
        <v>0.99999897079391475</v>
      </c>
      <c r="FL220" s="2">
        <f t="shared" si="265"/>
        <v>0.99999903513532207</v>
      </c>
      <c r="FM220" s="2">
        <f t="shared" si="265"/>
        <v>0.99999901245356404</v>
      </c>
      <c r="FN220" s="2">
        <f t="shared" si="265"/>
        <v>0.99999891302055166</v>
      </c>
      <c r="FO220" s="2">
        <f t="shared" si="265"/>
        <v>0.99999893594113676</v>
      </c>
      <c r="FP220" s="2">
        <f t="shared" si="265"/>
        <v>0.99999890168213157</v>
      </c>
      <c r="FQ220" s="2">
        <f t="shared" si="265"/>
        <v>0.99999885651831755</v>
      </c>
      <c r="FR220" s="2">
        <f t="shared" si="265"/>
        <v>0.99999882449367228</v>
      </c>
      <c r="FS220" s="2">
        <f t="shared" si="265"/>
        <v>0.999998840040355</v>
      </c>
      <c r="FT220" s="2">
        <f t="shared" si="265"/>
        <v>0.99999900265519714</v>
      </c>
      <c r="FU220" s="2">
        <f t="shared" si="265"/>
        <v>0.99999871896026449</v>
      </c>
      <c r="FW220" s="2">
        <f t="shared" si="255"/>
        <v>0.96775334127928792</v>
      </c>
      <c r="FX220" s="2">
        <f t="shared" si="255"/>
        <v>0.97318402650124591</v>
      </c>
      <c r="FY220" s="2">
        <f t="shared" si="255"/>
        <v>0.97186718185632404</v>
      </c>
      <c r="FZ220" s="2">
        <f t="shared" si="255"/>
        <v>0.97171781587211259</v>
      </c>
      <c r="GA220" s="2">
        <f t="shared" si="255"/>
        <v>0.96697876849081776</v>
      </c>
      <c r="GB220" s="2">
        <f t="shared" si="255"/>
        <v>0.96739794066134155</v>
      </c>
      <c r="GC220" s="2">
        <f t="shared" si="255"/>
        <v>0.96875414972038987</v>
      </c>
      <c r="GD220" s="2">
        <f t="shared" si="255"/>
        <v>0.97021287906290632</v>
      </c>
      <c r="GE220" s="2">
        <f t="shared" si="255"/>
        <v>0.96808707333387789</v>
      </c>
      <c r="GF220" s="2">
        <f t="shared" si="255"/>
        <v>0.96638353684354139</v>
      </c>
      <c r="GG220" s="2">
        <f t="shared" si="255"/>
        <v>0.96281443964042868</v>
      </c>
      <c r="GH220" s="2">
        <f t="shared" si="255"/>
        <v>0.96013351184057982</v>
      </c>
      <c r="GI220" s="2">
        <f t="shared" si="255"/>
        <v>0.95872299831728391</v>
      </c>
      <c r="GJ220" s="2">
        <f t="shared" si="255"/>
        <v>0.96010526285646003</v>
      </c>
      <c r="GK220" s="2">
        <f t="shared" si="255"/>
        <v>0.95623022655057277</v>
      </c>
      <c r="GM220" s="92">
        <f t="shared" si="256"/>
        <v>0</v>
      </c>
      <c r="GN220" s="92">
        <f t="shared" si="256"/>
        <v>0</v>
      </c>
      <c r="GO220" s="92">
        <f t="shared" si="256"/>
        <v>0</v>
      </c>
      <c r="GP220" s="92">
        <f t="shared" si="256"/>
        <v>0</v>
      </c>
      <c r="GQ220" s="92">
        <f t="shared" si="256"/>
        <v>0</v>
      </c>
      <c r="GR220" s="92">
        <f t="shared" si="256"/>
        <v>0</v>
      </c>
      <c r="GS220" s="92">
        <f t="shared" si="256"/>
        <v>0</v>
      </c>
      <c r="GT220" s="92">
        <f t="shared" si="256"/>
        <v>0</v>
      </c>
      <c r="GU220" s="92">
        <f t="shared" si="256"/>
        <v>0</v>
      </c>
      <c r="GV220" s="92">
        <f t="shared" si="256"/>
        <v>0</v>
      </c>
      <c r="GW220" s="92">
        <f t="shared" si="256"/>
        <v>0</v>
      </c>
      <c r="GX220" s="92">
        <f t="shared" si="256"/>
        <v>0</v>
      </c>
      <c r="GY220" s="92">
        <f t="shared" si="256"/>
        <v>0</v>
      </c>
      <c r="GZ220" s="92">
        <f t="shared" si="256"/>
        <v>0</v>
      </c>
      <c r="HA220" s="92">
        <f t="shared" si="256"/>
        <v>0</v>
      </c>
      <c r="HC220" s="92">
        <f t="shared" si="266"/>
        <v>0</v>
      </c>
      <c r="HD220" s="92">
        <f t="shared" si="266"/>
        <v>0</v>
      </c>
      <c r="HE220" s="92">
        <f t="shared" si="266"/>
        <v>0</v>
      </c>
      <c r="HF220" s="92">
        <f t="shared" si="260"/>
        <v>0</v>
      </c>
      <c r="HG220" s="92">
        <f t="shared" si="260"/>
        <v>0</v>
      </c>
      <c r="HH220" s="92">
        <f t="shared" si="260"/>
        <v>0</v>
      </c>
      <c r="HI220" s="92">
        <f t="shared" si="240"/>
        <v>0</v>
      </c>
      <c r="HJ220" s="92">
        <f t="shared" si="240"/>
        <v>0</v>
      </c>
      <c r="HK220" s="92">
        <f t="shared" si="240"/>
        <v>0</v>
      </c>
      <c r="HL220" s="92">
        <f t="shared" si="240"/>
        <v>0</v>
      </c>
      <c r="HM220" s="92">
        <f t="shared" si="240"/>
        <v>0</v>
      </c>
      <c r="HN220" s="92">
        <f t="shared" si="240"/>
        <v>0</v>
      </c>
      <c r="HO220" s="92">
        <f t="shared" si="225"/>
        <v>0</v>
      </c>
      <c r="HP220" s="92">
        <f t="shared" si="225"/>
        <v>0</v>
      </c>
      <c r="HQ220" s="92">
        <f t="shared" si="225"/>
        <v>0</v>
      </c>
      <c r="HS220" s="92">
        <f t="shared" si="257"/>
        <v>2.2099091253894252E-75</v>
      </c>
      <c r="HT220" s="92">
        <f t="shared" si="257"/>
        <v>1.8873282423583716E-75</v>
      </c>
      <c r="HU220" s="92">
        <f t="shared" si="257"/>
        <v>1.4484608677323188E-92</v>
      </c>
      <c r="HV220" s="92">
        <f t="shared" si="257"/>
        <v>1.0549429764254051E-110</v>
      </c>
      <c r="HW220" s="92">
        <f t="shared" si="257"/>
        <v>1.0302498341100467E-102</v>
      </c>
      <c r="HX220" s="92">
        <f t="shared" si="257"/>
        <v>9.451905763054661E-97</v>
      </c>
      <c r="HY220" s="92">
        <f t="shared" si="257"/>
        <v>2.6958708498652786E-103</v>
      </c>
      <c r="HZ220" s="92">
        <f t="shared" si="257"/>
        <v>1.382385219545369E-116</v>
      </c>
      <c r="IA220" s="92">
        <f t="shared" si="257"/>
        <v>9.3307754955701372E-104</v>
      </c>
      <c r="IB220" s="92">
        <f t="shared" si="257"/>
        <v>6.591311684227928E-101</v>
      </c>
      <c r="IC220" s="92">
        <f t="shared" si="257"/>
        <v>5.0205516001485833E-103</v>
      </c>
      <c r="ID220" s="92">
        <f t="shared" si="257"/>
        <v>2.3251924412498216E-103</v>
      </c>
      <c r="IE220" s="92">
        <f t="shared" si="257"/>
        <v>2.8697522567141925E-86</v>
      </c>
      <c r="IF220" s="92">
        <f t="shared" si="257"/>
        <v>5.9574225615563671E-81</v>
      </c>
      <c r="IG220" s="92">
        <f t="shared" si="257"/>
        <v>9.367632802600362E-91</v>
      </c>
      <c r="II220" s="92">
        <f t="shared" si="258"/>
        <v>2.4877405367755035E-19</v>
      </c>
      <c r="IJ220" s="92">
        <f t="shared" si="258"/>
        <v>2.9330729103457949E-20</v>
      </c>
      <c r="IK220" s="92">
        <f t="shared" si="258"/>
        <v>3.768286166784603E-24</v>
      </c>
      <c r="IL220" s="92">
        <f t="shared" si="258"/>
        <v>3.0506220067320402E-28</v>
      </c>
      <c r="IM220" s="92">
        <f t="shared" si="258"/>
        <v>3.4473419761924301E-25</v>
      </c>
      <c r="IN220" s="92">
        <f t="shared" si="258"/>
        <v>1.0181302508534607E-23</v>
      </c>
      <c r="IO220" s="92">
        <f t="shared" si="258"/>
        <v>3.9551384387621584E-25</v>
      </c>
      <c r="IP220" s="92">
        <f t="shared" si="258"/>
        <v>1.6490007509047334E-28</v>
      </c>
      <c r="IQ220" s="92">
        <f t="shared" si="258"/>
        <v>5.981540411775753E-25</v>
      </c>
      <c r="IR220" s="92">
        <f t="shared" si="258"/>
        <v>6.2038258551429878E-24</v>
      </c>
      <c r="IS220" s="92">
        <f t="shared" si="258"/>
        <v>4.3841591265444952E-24</v>
      </c>
      <c r="IT220" s="92">
        <f t="shared" si="258"/>
        <v>8.856284074270244E-24</v>
      </c>
      <c r="IU220" s="92">
        <f t="shared" si="258"/>
        <v>4.2220737176047221E-20</v>
      </c>
      <c r="IV220" s="92">
        <f t="shared" si="258"/>
        <v>2.242765328885668E-7</v>
      </c>
      <c r="IW220" s="92">
        <f t="shared" si="258"/>
        <v>1.084033490427641E-16</v>
      </c>
      <c r="IY220" s="92">
        <f t="shared" si="259"/>
        <v>2.4877405367755035E-19</v>
      </c>
      <c r="IZ220" s="92">
        <f t="shared" si="259"/>
        <v>2.9330729103457949E-20</v>
      </c>
      <c r="JA220" s="92">
        <f t="shared" si="259"/>
        <v>3.768286166784603E-24</v>
      </c>
      <c r="JB220" s="92">
        <f t="shared" si="259"/>
        <v>3.0506220067320402E-28</v>
      </c>
      <c r="JC220" s="92">
        <f t="shared" si="259"/>
        <v>3.4473419761924301E-25</v>
      </c>
      <c r="JD220" s="92">
        <f t="shared" si="259"/>
        <v>1.0181302508534607E-23</v>
      </c>
      <c r="JE220" s="92">
        <f t="shared" si="259"/>
        <v>3.9551384387621584E-25</v>
      </c>
      <c r="JF220" s="92">
        <f t="shared" si="259"/>
        <v>1.6490007509047334E-28</v>
      </c>
      <c r="JG220" s="92">
        <f t="shared" si="259"/>
        <v>5.981540411775753E-25</v>
      </c>
      <c r="JH220" s="92">
        <f t="shared" si="259"/>
        <v>6.2038258551429878E-24</v>
      </c>
      <c r="JI220" s="92">
        <f t="shared" si="259"/>
        <v>4.3841591265444952E-24</v>
      </c>
      <c r="JJ220" s="92">
        <f t="shared" si="259"/>
        <v>8.856284074270244E-24</v>
      </c>
      <c r="JK220" s="92">
        <f t="shared" si="259"/>
        <v>4.2220737176047221E-20</v>
      </c>
      <c r="JL220" s="92">
        <f t="shared" si="259"/>
        <v>2.242765328885668E-7</v>
      </c>
      <c r="JM220" s="92">
        <f t="shared" si="259"/>
        <v>1.084033490427641E-16</v>
      </c>
    </row>
    <row r="221" spans="2:273" x14ac:dyDescent="0.25">
      <c r="B221" s="2">
        <v>194</v>
      </c>
      <c r="C221" s="37">
        <v>27.65</v>
      </c>
      <c r="D221" s="37">
        <v>27.45</v>
      </c>
      <c r="E221" s="37">
        <v>26.4</v>
      </c>
      <c r="F221" s="37">
        <v>29.95</v>
      </c>
      <c r="G221" s="37">
        <v>28.225000000000001</v>
      </c>
      <c r="H221" s="37">
        <v>26.95</v>
      </c>
      <c r="I221" s="37">
        <v>27.274999999999999</v>
      </c>
      <c r="J221" s="37">
        <v>28.574999999999999</v>
      </c>
      <c r="K221" s="37">
        <v>27.1</v>
      </c>
      <c r="L221" s="37">
        <v>23.85</v>
      </c>
      <c r="M221" s="37">
        <v>23.675000000000001</v>
      </c>
      <c r="N221" s="37">
        <v>21.405000000000001</v>
      </c>
      <c r="O221" s="37">
        <v>24.5</v>
      </c>
      <c r="P221" s="37">
        <v>23.768999999999998</v>
      </c>
      <c r="Q221" s="37">
        <v>27.178999999999998</v>
      </c>
      <c r="S221" s="4">
        <f t="shared" si="261"/>
        <v>27.394534118865</v>
      </c>
      <c r="T221" s="4" t="e">
        <f t="shared" si="261"/>
        <v>#N/A</v>
      </c>
      <c r="U221" s="4" t="e">
        <f t="shared" si="261"/>
        <v>#N/A</v>
      </c>
      <c r="V221" s="4" t="e">
        <f t="shared" si="261"/>
        <v>#N/A</v>
      </c>
      <c r="W221" s="4" t="e">
        <f t="shared" si="261"/>
        <v>#N/A</v>
      </c>
      <c r="X221" s="4" t="e">
        <f t="shared" si="261"/>
        <v>#N/A</v>
      </c>
      <c r="Y221" s="4" t="e">
        <f t="shared" si="261"/>
        <v>#N/A</v>
      </c>
      <c r="Z221" s="4" t="e">
        <f t="shared" si="261"/>
        <v>#N/A</v>
      </c>
      <c r="AA221" s="4" t="e">
        <f t="shared" si="261"/>
        <v>#N/A</v>
      </c>
      <c r="AB221" s="4" t="e">
        <f t="shared" si="261"/>
        <v>#N/A</v>
      </c>
      <c r="AC221" s="4" t="e">
        <f t="shared" si="261"/>
        <v>#N/A</v>
      </c>
      <c r="AD221" s="4" t="e">
        <f t="shared" si="261"/>
        <v>#N/A</v>
      </c>
      <c r="AE221" s="4" t="e">
        <f t="shared" si="261"/>
        <v>#N/A</v>
      </c>
      <c r="AF221" s="4">
        <f t="shared" si="261"/>
        <v>23.68730535884681</v>
      </c>
      <c r="AG221" s="4">
        <f t="shared" si="261"/>
        <v>26.235628694159331</v>
      </c>
      <c r="AI221" s="4">
        <f t="shared" si="262"/>
        <v>0.2554658811349988</v>
      </c>
      <c r="AJ221" s="4">
        <f t="shared" si="262"/>
        <v>0</v>
      </c>
      <c r="AK221" s="4">
        <f t="shared" si="262"/>
        <v>0</v>
      </c>
      <c r="AL221" s="4">
        <f t="shared" si="262"/>
        <v>0</v>
      </c>
      <c r="AM221" s="4">
        <f t="shared" si="262"/>
        <v>0</v>
      </c>
      <c r="AN221" s="4">
        <f t="shared" si="262"/>
        <v>0</v>
      </c>
      <c r="AO221" s="4">
        <f t="shared" si="262"/>
        <v>0</v>
      </c>
      <c r="AP221" s="4">
        <f t="shared" si="262"/>
        <v>0</v>
      </c>
      <c r="AQ221" s="4">
        <f t="shared" si="262"/>
        <v>0</v>
      </c>
      <c r="AR221" s="4">
        <f t="shared" si="262"/>
        <v>0</v>
      </c>
      <c r="AS221" s="4">
        <f t="shared" si="262"/>
        <v>0</v>
      </c>
      <c r="AT221" s="4">
        <f t="shared" si="262"/>
        <v>0</v>
      </c>
      <c r="AU221" s="4">
        <f t="shared" si="262"/>
        <v>0</v>
      </c>
      <c r="AV221" s="4">
        <f t="shared" si="262"/>
        <v>8.169464115318803E-2</v>
      </c>
      <c r="AW221" s="4">
        <f t="shared" si="262"/>
        <v>0.94337130584066742</v>
      </c>
      <c r="AY221" s="2">
        <f t="shared" si="253"/>
        <v>27.394534118865</v>
      </c>
      <c r="AZ221" s="2" t="e">
        <f t="shared" si="253"/>
        <v>#N/A</v>
      </c>
      <c r="BA221" s="2" t="e">
        <f t="shared" si="253"/>
        <v>#N/A</v>
      </c>
      <c r="BB221" s="2" t="e">
        <f t="shared" si="253"/>
        <v>#N/A</v>
      </c>
      <c r="BC221" s="2" t="e">
        <f t="shared" si="253"/>
        <v>#N/A</v>
      </c>
      <c r="BD221" s="2" t="e">
        <f t="shared" si="253"/>
        <v>#N/A</v>
      </c>
      <c r="BE221" s="2" t="e">
        <f t="shared" si="253"/>
        <v>#N/A</v>
      </c>
      <c r="BF221" s="2" t="e">
        <f t="shared" si="253"/>
        <v>#N/A</v>
      </c>
      <c r="BG221" s="2" t="e">
        <f t="shared" si="253"/>
        <v>#N/A</v>
      </c>
      <c r="BH221" s="2" t="e">
        <f t="shared" si="253"/>
        <v>#N/A</v>
      </c>
      <c r="BI221" s="2" t="e">
        <f t="shared" si="253"/>
        <v>#N/A</v>
      </c>
      <c r="BJ221" s="2" t="e">
        <f t="shared" si="253"/>
        <v>#N/A</v>
      </c>
      <c r="BK221" s="2" t="e">
        <f t="shared" si="253"/>
        <v>#N/A</v>
      </c>
      <c r="BL221" s="2">
        <f t="shared" si="253"/>
        <v>23.68730535884681</v>
      </c>
      <c r="BM221" s="2">
        <f t="shared" si="253"/>
        <v>26.235628694159331</v>
      </c>
      <c r="BO221" s="2" t="str">
        <f t="shared" si="267"/>
        <v/>
      </c>
      <c r="BP221" s="2" t="str">
        <f t="shared" si="268"/>
        <v/>
      </c>
      <c r="BQ221" s="2" t="str">
        <f t="shared" si="269"/>
        <v/>
      </c>
      <c r="BR221" s="2" t="str">
        <f t="shared" si="270"/>
        <v/>
      </c>
      <c r="BS221" s="2" t="str">
        <f t="shared" si="271"/>
        <v/>
      </c>
      <c r="BT221" s="2" t="str">
        <f t="shared" si="272"/>
        <v/>
      </c>
      <c r="BU221" s="2" t="str">
        <f t="shared" si="273"/>
        <v/>
      </c>
      <c r="BV221" s="2" t="str">
        <f t="shared" si="274"/>
        <v/>
      </c>
      <c r="BW221" s="2" t="str">
        <f t="shared" si="275"/>
        <v/>
      </c>
      <c r="BX221" s="2" t="str">
        <f t="shared" si="276"/>
        <v/>
      </c>
      <c r="BY221" s="2" t="str">
        <f t="shared" si="277"/>
        <v/>
      </c>
      <c r="BZ221" s="2" t="str">
        <f t="shared" si="278"/>
        <v/>
      </c>
      <c r="CA221" s="2" t="str">
        <f t="shared" si="279"/>
        <v/>
      </c>
      <c r="CB221" s="2" t="str">
        <f t="shared" si="280"/>
        <v/>
      </c>
      <c r="CC221" s="2" t="str">
        <f t="shared" si="281"/>
        <v/>
      </c>
      <c r="CE221" s="2" t="str">
        <f t="shared" si="254"/>
        <v/>
      </c>
      <c r="CF221" s="2" t="str">
        <f t="shared" si="254"/>
        <v/>
      </c>
      <c r="CG221" s="2" t="str">
        <f t="shared" si="254"/>
        <v/>
      </c>
      <c r="CH221" s="2" t="str">
        <f t="shared" si="254"/>
        <v/>
      </c>
      <c r="CI221" s="2" t="str">
        <f t="shared" si="254"/>
        <v/>
      </c>
      <c r="CJ221" s="2" t="str">
        <f t="shared" si="254"/>
        <v/>
      </c>
      <c r="CK221" s="2" t="str">
        <f t="shared" si="254"/>
        <v/>
      </c>
      <c r="CL221" s="2" t="str">
        <f t="shared" si="254"/>
        <v/>
      </c>
      <c r="CM221" s="2" t="str">
        <f t="shared" si="254"/>
        <v/>
      </c>
      <c r="CN221" s="2" t="str">
        <f t="shared" si="254"/>
        <v/>
      </c>
      <c r="CO221" s="2" t="str">
        <f t="shared" si="254"/>
        <v/>
      </c>
      <c r="CP221" s="2" t="str">
        <f t="shared" si="254"/>
        <v/>
      </c>
      <c r="CQ221" s="2" t="str">
        <f t="shared" si="254"/>
        <v/>
      </c>
      <c r="CR221" s="2" t="str">
        <f t="shared" si="254"/>
        <v/>
      </c>
      <c r="CS221" s="2" t="str">
        <f t="shared" si="254"/>
        <v/>
      </c>
      <c r="CU221" s="2">
        <f t="shared" si="282"/>
        <v>27.65</v>
      </c>
      <c r="CV221" s="2" t="str">
        <f t="shared" si="283"/>
        <v/>
      </c>
      <c r="CW221" s="2" t="str">
        <f t="shared" si="284"/>
        <v/>
      </c>
      <c r="CX221" s="2" t="str">
        <f t="shared" si="285"/>
        <v/>
      </c>
      <c r="CY221" s="2" t="str">
        <f t="shared" si="286"/>
        <v/>
      </c>
      <c r="CZ221" s="2" t="str">
        <f t="shared" si="287"/>
        <v/>
      </c>
      <c r="DA221" s="2" t="str">
        <f t="shared" si="288"/>
        <v/>
      </c>
      <c r="DB221" s="2" t="str">
        <f t="shared" si="289"/>
        <v/>
      </c>
      <c r="DC221" s="2" t="str">
        <f t="shared" si="290"/>
        <v/>
      </c>
      <c r="DD221" s="2" t="str">
        <f t="shared" si="291"/>
        <v/>
      </c>
      <c r="DE221" s="2" t="str">
        <f t="shared" si="292"/>
        <v/>
      </c>
      <c r="DF221" s="2" t="str">
        <f t="shared" si="293"/>
        <v/>
      </c>
      <c r="DG221" s="2" t="str">
        <f t="shared" si="294"/>
        <v/>
      </c>
      <c r="DH221" s="2">
        <f t="shared" si="295"/>
        <v>23.768999999999998</v>
      </c>
      <c r="DI221" s="2">
        <f t="shared" si="296"/>
        <v>27.178999999999998</v>
      </c>
      <c r="DK221" s="2">
        <f t="shared" si="263"/>
        <v>97.115574912891972</v>
      </c>
      <c r="DL221" s="2">
        <f t="shared" si="263"/>
        <v>84.898836032388658</v>
      </c>
      <c r="DM221" s="2">
        <f t="shared" si="263"/>
        <v>77.738362369337977</v>
      </c>
      <c r="DN221" s="2">
        <f t="shared" si="263"/>
        <v>102.69566823326039</v>
      </c>
      <c r="DO221" s="2">
        <f t="shared" si="263"/>
        <v>95.484513742071869</v>
      </c>
      <c r="DP221" s="2">
        <f t="shared" si="263"/>
        <v>81.911342948977676</v>
      </c>
      <c r="DQ221" s="2">
        <f t="shared" si="263"/>
        <v>86.363938387194224</v>
      </c>
      <c r="DR221" s="2">
        <f t="shared" si="263"/>
        <v>87.120514950166125</v>
      </c>
      <c r="DS221" s="2">
        <f t="shared" si="263"/>
        <v>83.369053911205071</v>
      </c>
      <c r="DT221" s="2">
        <f t="shared" si="263"/>
        <v>81.96604678173027</v>
      </c>
      <c r="DU221" s="2">
        <f t="shared" si="263"/>
        <v>68.906763937282236</v>
      </c>
      <c r="DV221" s="2">
        <f t="shared" si="263"/>
        <v>81.481781334944102</v>
      </c>
      <c r="DW221" s="2">
        <f t="shared" si="263"/>
        <v>72.18534883720929</v>
      </c>
      <c r="DX221" s="2">
        <f t="shared" si="263"/>
        <v>93.050405315614626</v>
      </c>
      <c r="DY221" s="2">
        <f t="shared" si="263"/>
        <v>84.86857894736842</v>
      </c>
      <c r="EA221" s="2">
        <f t="shared" si="239"/>
        <v>26.611113141567962</v>
      </c>
      <c r="EB221" s="2">
        <f t="shared" si="239"/>
        <v>23.582976159458052</v>
      </c>
      <c r="EC221" s="2">
        <f t="shared" si="239"/>
        <v>28.89246726644711</v>
      </c>
      <c r="ED221" s="2">
        <f t="shared" si="239"/>
        <v>25.97525136527188</v>
      </c>
      <c r="EE221" s="2">
        <f t="shared" si="239"/>
        <v>26.61461535231377</v>
      </c>
      <c r="EF221" s="2">
        <f t="shared" si="238"/>
        <v>26.837131139278782</v>
      </c>
      <c r="EG221" s="2">
        <f t="shared" si="238"/>
        <v>25.43498939321395</v>
      </c>
      <c r="EH221" s="2">
        <f t="shared" si="238"/>
        <v>27.84137492791891</v>
      </c>
      <c r="EI221" s="2">
        <f t="shared" si="238"/>
        <v>25.001819087912594</v>
      </c>
      <c r="EJ221" s="2">
        <f t="shared" si="238"/>
        <v>21.717574048525368</v>
      </c>
      <c r="EK221" s="2">
        <f t="shared" si="211"/>
        <v>19.436307057898489</v>
      </c>
      <c r="EL221" s="2">
        <f t="shared" si="211"/>
        <v>20.124960681357074</v>
      </c>
      <c r="EM221" s="2">
        <f t="shared" si="211"/>
        <v>22.891360924979782</v>
      </c>
      <c r="EN221" s="2">
        <f t="shared" si="211"/>
        <v>23.354858951707893</v>
      </c>
      <c r="EO221" s="2">
        <f t="shared" si="211"/>
        <v>29.341857689976074</v>
      </c>
      <c r="EQ221" s="2">
        <f t="shared" si="264"/>
        <v>27.418287943089929</v>
      </c>
      <c r="ER221" s="2">
        <f t="shared" si="264"/>
        <v>24.856365109906193</v>
      </c>
      <c r="ES221" s="2">
        <f t="shared" si="264"/>
        <v>27.183471280614736</v>
      </c>
      <c r="ET221" s="2">
        <f t="shared" si="264"/>
        <v>28.185937288381901</v>
      </c>
      <c r="EU221" s="2">
        <f t="shared" si="264"/>
        <v>27.919756151108956</v>
      </c>
      <c r="EV221" s="2">
        <f t="shared" si="264"/>
        <v>27.564072431828226</v>
      </c>
      <c r="EW221" s="2">
        <f t="shared" si="264"/>
        <v>26.243855326218252</v>
      </c>
      <c r="EX221" s="2">
        <f t="shared" si="264"/>
        <v>27.051924121878688</v>
      </c>
      <c r="EY221" s="2">
        <f t="shared" si="264"/>
        <v>26.110896349801184</v>
      </c>
      <c r="EZ221" s="2">
        <f t="shared" si="264"/>
        <v>23.072326668630097</v>
      </c>
      <c r="FA221" s="2">
        <f t="shared" si="264"/>
        <v>22.917485248322887</v>
      </c>
      <c r="FB221" s="2">
        <f t="shared" si="264"/>
        <v>21.059472496204613</v>
      </c>
      <c r="FC221" s="2">
        <f t="shared" si="264"/>
        <v>23.261116356073622</v>
      </c>
      <c r="FD221" s="2">
        <f t="shared" si="264"/>
        <v>23.699838049377476</v>
      </c>
      <c r="FE221" s="2">
        <f t="shared" si="264"/>
        <v>26.105889384228966</v>
      </c>
      <c r="FG221" s="2">
        <f t="shared" si="265"/>
        <v>0.99999926005249362</v>
      </c>
      <c r="FH221" s="2">
        <f t="shared" si="265"/>
        <v>0.99999932587138274</v>
      </c>
      <c r="FI221" s="2">
        <f t="shared" si="265"/>
        <v>0.99999920280962429</v>
      </c>
      <c r="FJ221" s="2">
        <f t="shared" si="265"/>
        <v>0.99999913764033699</v>
      </c>
      <c r="FK221" s="2">
        <f t="shared" si="265"/>
        <v>0.99999906135280936</v>
      </c>
      <c r="FL221" s="2">
        <f t="shared" si="265"/>
        <v>0.9999991200328805</v>
      </c>
      <c r="FM221" s="2">
        <f t="shared" si="265"/>
        <v>0.9999990993468677</v>
      </c>
      <c r="FN221" s="2">
        <f t="shared" si="265"/>
        <v>0.99999900866286606</v>
      </c>
      <c r="FO221" s="2">
        <f t="shared" si="265"/>
        <v>0.99999902956669207</v>
      </c>
      <c r="FP221" s="2">
        <f t="shared" si="265"/>
        <v>0.99999899832210215</v>
      </c>
      <c r="FQ221" s="2">
        <f t="shared" si="265"/>
        <v>0.9999989571322061</v>
      </c>
      <c r="FR221" s="2">
        <f t="shared" si="265"/>
        <v>0.99999892792537659</v>
      </c>
      <c r="FS221" s="2">
        <f t="shared" si="265"/>
        <v>0.99999894210412255</v>
      </c>
      <c r="FT221" s="2">
        <f t="shared" si="265"/>
        <v>0.99999909041064938</v>
      </c>
      <c r="FU221" s="2">
        <f t="shared" si="265"/>
        <v>0.99999883167774384</v>
      </c>
      <c r="FW221" s="2">
        <f t="shared" si="255"/>
        <v>0.97050701560465569</v>
      </c>
      <c r="FX221" s="2">
        <f t="shared" si="255"/>
        <v>0.97548569964184562</v>
      </c>
      <c r="FY221" s="2">
        <f t="shared" si="255"/>
        <v>0.97427889532466938</v>
      </c>
      <c r="FZ221" s="2">
        <f t="shared" si="255"/>
        <v>0.97414199320172312</v>
      </c>
      <c r="GA221" s="2">
        <f t="shared" si="255"/>
        <v>0.96979652241517933</v>
      </c>
      <c r="GB221" s="2">
        <f t="shared" si="255"/>
        <v>0.97018102896745984</v>
      </c>
      <c r="GC221" s="2">
        <f t="shared" si="255"/>
        <v>0.97142488440510677</v>
      </c>
      <c r="GD221" s="2">
        <f t="shared" si="255"/>
        <v>0.97276243470511581</v>
      </c>
      <c r="GE221" s="2">
        <f t="shared" si="255"/>
        <v>0.9708131084176268</v>
      </c>
      <c r="GF221" s="2">
        <f t="shared" si="255"/>
        <v>0.96925046765919154</v>
      </c>
      <c r="GG221" s="2">
        <f t="shared" si="255"/>
        <v>0.96597503872078294</v>
      </c>
      <c r="GH221" s="2">
        <f t="shared" si="255"/>
        <v>0.96351334208584405</v>
      </c>
      <c r="GI221" s="2">
        <f t="shared" si="255"/>
        <v>0.96221770444446297</v>
      </c>
      <c r="GJ221" s="2">
        <f t="shared" si="255"/>
        <v>0.9634873969393658</v>
      </c>
      <c r="GK221" s="2">
        <f t="shared" si="255"/>
        <v>0.95992716103065501</v>
      </c>
      <c r="GM221" s="92">
        <f t="shared" si="256"/>
        <v>0</v>
      </c>
      <c r="GN221" s="92">
        <f t="shared" si="256"/>
        <v>0</v>
      </c>
      <c r="GO221" s="92">
        <f t="shared" si="256"/>
        <v>0</v>
      </c>
      <c r="GP221" s="92">
        <f t="shared" si="256"/>
        <v>0</v>
      </c>
      <c r="GQ221" s="92">
        <f t="shared" si="256"/>
        <v>0</v>
      </c>
      <c r="GR221" s="92">
        <f t="shared" si="256"/>
        <v>0</v>
      </c>
      <c r="GS221" s="92">
        <f t="shared" si="256"/>
        <v>0</v>
      </c>
      <c r="GT221" s="92">
        <f t="shared" si="256"/>
        <v>0</v>
      </c>
      <c r="GU221" s="92">
        <f t="shared" si="256"/>
        <v>0</v>
      </c>
      <c r="GV221" s="92">
        <f t="shared" si="256"/>
        <v>0</v>
      </c>
      <c r="GW221" s="92">
        <f t="shared" si="256"/>
        <v>0</v>
      </c>
      <c r="GX221" s="92">
        <f t="shared" si="256"/>
        <v>0</v>
      </c>
      <c r="GY221" s="92">
        <f t="shared" si="256"/>
        <v>0</v>
      </c>
      <c r="GZ221" s="92">
        <f t="shared" si="256"/>
        <v>0</v>
      </c>
      <c r="HA221" s="92">
        <f t="shared" si="256"/>
        <v>0</v>
      </c>
      <c r="HC221" s="92">
        <f t="shared" si="266"/>
        <v>0</v>
      </c>
      <c r="HD221" s="92">
        <f t="shared" si="266"/>
        <v>0</v>
      </c>
      <c r="HE221" s="92">
        <f t="shared" si="266"/>
        <v>0</v>
      </c>
      <c r="HF221" s="92">
        <f t="shared" si="260"/>
        <v>0</v>
      </c>
      <c r="HG221" s="92">
        <f t="shared" si="260"/>
        <v>0</v>
      </c>
      <c r="HH221" s="92">
        <f t="shared" si="260"/>
        <v>0</v>
      </c>
      <c r="HI221" s="92">
        <f t="shared" si="240"/>
        <v>0</v>
      </c>
      <c r="HJ221" s="92">
        <f t="shared" si="240"/>
        <v>0</v>
      </c>
      <c r="HK221" s="92">
        <f t="shared" si="240"/>
        <v>0</v>
      </c>
      <c r="HL221" s="92">
        <f t="shared" si="240"/>
        <v>0</v>
      </c>
      <c r="HM221" s="92">
        <f t="shared" si="240"/>
        <v>0</v>
      </c>
      <c r="HN221" s="92">
        <f t="shared" si="240"/>
        <v>0</v>
      </c>
      <c r="HO221" s="92">
        <f t="shared" si="225"/>
        <v>0</v>
      </c>
      <c r="HP221" s="92">
        <f t="shared" si="225"/>
        <v>0</v>
      </c>
      <c r="HQ221" s="92">
        <f t="shared" si="225"/>
        <v>0</v>
      </c>
      <c r="HS221" s="92">
        <f t="shared" si="257"/>
        <v>1.3096971558714447E-77</v>
      </c>
      <c r="HT221" s="92">
        <f t="shared" si="257"/>
        <v>1.2926532005984081E-77</v>
      </c>
      <c r="HU221" s="92">
        <f t="shared" si="257"/>
        <v>3.0464291753557531E-95</v>
      </c>
      <c r="HV221" s="92">
        <f t="shared" si="257"/>
        <v>6.7841678590621345E-114</v>
      </c>
      <c r="HW221" s="92">
        <f t="shared" si="257"/>
        <v>9.6518879772212494E-106</v>
      </c>
      <c r="HX221" s="92">
        <f t="shared" si="257"/>
        <v>1.3870069236238115E-99</v>
      </c>
      <c r="HY221" s="92">
        <f t="shared" si="257"/>
        <v>2.8080556352363252E-106</v>
      </c>
      <c r="HZ221" s="92">
        <f t="shared" si="257"/>
        <v>6.2701399445819764E-120</v>
      </c>
      <c r="IA221" s="92">
        <f t="shared" si="257"/>
        <v>9.4034703863719895E-107</v>
      </c>
      <c r="IB221" s="92">
        <f t="shared" si="257"/>
        <v>7.6386850537083416E-104</v>
      </c>
      <c r="IC221" s="92">
        <f t="shared" si="257"/>
        <v>4.2404666337867892E-106</v>
      </c>
      <c r="ID221" s="92">
        <f t="shared" si="257"/>
        <v>1.7344048599988794E-106</v>
      </c>
      <c r="IE221" s="92">
        <f t="shared" si="257"/>
        <v>6.6362293111767315E-89</v>
      </c>
      <c r="IF221" s="92">
        <f t="shared" si="257"/>
        <v>1.9097698077035603E-83</v>
      </c>
      <c r="IG221" s="92">
        <f t="shared" si="257"/>
        <v>1.432843651369783E-93</v>
      </c>
      <c r="II221" s="92">
        <f t="shared" si="258"/>
        <v>2.6385073670331613E-20</v>
      </c>
      <c r="IJ221" s="92">
        <f t="shared" si="258"/>
        <v>3.1432986165833658E-21</v>
      </c>
      <c r="IK221" s="92">
        <f t="shared" si="258"/>
        <v>2.4526845138297542E-25</v>
      </c>
      <c r="IL221" s="92">
        <f t="shared" si="258"/>
        <v>1.2078205344108736E-29</v>
      </c>
      <c r="IM221" s="92">
        <f t="shared" si="258"/>
        <v>1.7188841930604551E-26</v>
      </c>
      <c r="IN221" s="92">
        <f t="shared" si="258"/>
        <v>6.1792653876591867E-25</v>
      </c>
      <c r="IO221" s="92">
        <f t="shared" si="258"/>
        <v>2.089645356381573E-26</v>
      </c>
      <c r="IP221" s="92">
        <f t="shared" si="258"/>
        <v>6.0098134845439146E-30</v>
      </c>
      <c r="IQ221" s="92">
        <f t="shared" si="258"/>
        <v>3.1709849324388403E-26</v>
      </c>
      <c r="IR221" s="92">
        <f t="shared" si="258"/>
        <v>3.5670549285220653E-25</v>
      </c>
      <c r="IS221" s="92">
        <f t="shared" si="258"/>
        <v>2.2518587929401633E-25</v>
      </c>
      <c r="IT221" s="92">
        <f t="shared" si="258"/>
        <v>4.4250754496508313E-25</v>
      </c>
      <c r="IU221" s="92">
        <f t="shared" si="258"/>
        <v>3.352091189879401E-21</v>
      </c>
      <c r="IV221" s="92">
        <f t="shared" si="258"/>
        <v>9.933560624051082E-8</v>
      </c>
      <c r="IW221" s="92">
        <f t="shared" si="258"/>
        <v>1.3086039802772525E-17</v>
      </c>
      <c r="IY221" s="92">
        <f t="shared" si="259"/>
        <v>2.6385073670331613E-20</v>
      </c>
      <c r="IZ221" s="92">
        <f t="shared" si="259"/>
        <v>3.1432986165833658E-21</v>
      </c>
      <c r="JA221" s="92">
        <f t="shared" si="259"/>
        <v>2.4526845138297542E-25</v>
      </c>
      <c r="JB221" s="92">
        <f t="shared" si="259"/>
        <v>1.2078205344108736E-29</v>
      </c>
      <c r="JC221" s="92">
        <f t="shared" si="259"/>
        <v>1.7188841930604551E-26</v>
      </c>
      <c r="JD221" s="92">
        <f t="shared" si="259"/>
        <v>6.1792653876591867E-25</v>
      </c>
      <c r="JE221" s="92">
        <f t="shared" si="259"/>
        <v>2.089645356381573E-26</v>
      </c>
      <c r="JF221" s="92">
        <f t="shared" si="259"/>
        <v>6.0098134845439146E-30</v>
      </c>
      <c r="JG221" s="92">
        <f t="shared" si="259"/>
        <v>3.1709849324388403E-26</v>
      </c>
      <c r="JH221" s="92">
        <f t="shared" si="259"/>
        <v>3.5670549285220653E-25</v>
      </c>
      <c r="JI221" s="92">
        <f t="shared" si="259"/>
        <v>2.2518587929401633E-25</v>
      </c>
      <c r="JJ221" s="92">
        <f t="shared" si="259"/>
        <v>4.4250754496508313E-25</v>
      </c>
      <c r="JK221" s="92">
        <f t="shared" si="259"/>
        <v>3.352091189879401E-21</v>
      </c>
      <c r="JL221" s="92">
        <f t="shared" si="259"/>
        <v>9.933560624051082E-8</v>
      </c>
      <c r="JM221" s="92">
        <f t="shared" si="259"/>
        <v>1.3086039802772525E-17</v>
      </c>
    </row>
    <row r="222" spans="2:273" x14ac:dyDescent="0.25">
      <c r="B222" s="2">
        <v>195</v>
      </c>
      <c r="C222" s="37">
        <v>29.7</v>
      </c>
      <c r="D222" s="37">
        <v>26.125</v>
      </c>
      <c r="E222" s="37">
        <v>26.875</v>
      </c>
      <c r="F222" s="37">
        <v>29.225000000000001</v>
      </c>
      <c r="G222" s="37">
        <v>28.625</v>
      </c>
      <c r="H222" s="37">
        <v>26.4</v>
      </c>
      <c r="I222" s="37">
        <v>25.725000000000001</v>
      </c>
      <c r="J222" s="37">
        <v>26.574999999999999</v>
      </c>
      <c r="K222" s="37">
        <v>27.425000000000001</v>
      </c>
      <c r="L222" s="37">
        <v>23.4</v>
      </c>
      <c r="M222" s="37">
        <v>25.3</v>
      </c>
      <c r="N222" s="37">
        <v>22.167000000000002</v>
      </c>
      <c r="O222" s="37">
        <v>23.381</v>
      </c>
      <c r="P222" s="37">
        <v>25.332999999999998</v>
      </c>
      <c r="Q222" s="37">
        <v>26.231000000000002</v>
      </c>
      <c r="S222" s="4" t="e">
        <f t="shared" si="261"/>
        <v>#N/A</v>
      </c>
      <c r="T222" s="4" t="e">
        <f t="shared" si="261"/>
        <v>#N/A</v>
      </c>
      <c r="U222" s="4" t="e">
        <f t="shared" si="261"/>
        <v>#N/A</v>
      </c>
      <c r="V222" s="4" t="e">
        <f t="shared" si="261"/>
        <v>#N/A</v>
      </c>
      <c r="W222" s="4" t="e">
        <f t="shared" si="261"/>
        <v>#N/A</v>
      </c>
      <c r="X222" s="4" t="e">
        <f t="shared" si="261"/>
        <v>#N/A</v>
      </c>
      <c r="Y222" s="4" t="e">
        <f t="shared" si="261"/>
        <v>#N/A</v>
      </c>
      <c r="Z222" s="4" t="e">
        <f t="shared" si="261"/>
        <v>#N/A</v>
      </c>
      <c r="AA222" s="4" t="e">
        <f t="shared" si="261"/>
        <v>#N/A</v>
      </c>
      <c r="AB222" s="4" t="e">
        <f t="shared" si="261"/>
        <v>#N/A</v>
      </c>
      <c r="AC222" s="4" t="e">
        <f t="shared" si="261"/>
        <v>#N/A</v>
      </c>
      <c r="AD222" s="4" t="e">
        <f t="shared" si="261"/>
        <v>#N/A</v>
      </c>
      <c r="AE222" s="4" t="e">
        <f t="shared" si="261"/>
        <v>#N/A</v>
      </c>
      <c r="AF222" s="4">
        <f t="shared" si="261"/>
        <v>23.561114676209719</v>
      </c>
      <c r="AG222" s="4">
        <f t="shared" si="261"/>
        <v>26.059865731419329</v>
      </c>
      <c r="AI222" s="4">
        <f t="shared" si="262"/>
        <v>0</v>
      </c>
      <c r="AJ222" s="4">
        <f t="shared" si="262"/>
        <v>0</v>
      </c>
      <c r="AK222" s="4">
        <f t="shared" si="262"/>
        <v>0</v>
      </c>
      <c r="AL222" s="4">
        <f t="shared" si="262"/>
        <v>0</v>
      </c>
      <c r="AM222" s="4">
        <f t="shared" si="262"/>
        <v>0</v>
      </c>
      <c r="AN222" s="4">
        <f t="shared" si="262"/>
        <v>0</v>
      </c>
      <c r="AO222" s="4">
        <f t="shared" si="262"/>
        <v>0</v>
      </c>
      <c r="AP222" s="4">
        <f t="shared" si="262"/>
        <v>0</v>
      </c>
      <c r="AQ222" s="4">
        <f t="shared" si="262"/>
        <v>0</v>
      </c>
      <c r="AR222" s="4">
        <f t="shared" si="262"/>
        <v>0</v>
      </c>
      <c r="AS222" s="4">
        <f t="shared" si="262"/>
        <v>0</v>
      </c>
      <c r="AT222" s="4">
        <f t="shared" si="262"/>
        <v>0</v>
      </c>
      <c r="AU222" s="4">
        <f t="shared" si="262"/>
        <v>0</v>
      </c>
      <c r="AV222" s="4">
        <f t="shared" si="262"/>
        <v>1.7718853237902792</v>
      </c>
      <c r="AW222" s="4">
        <f t="shared" si="262"/>
        <v>0.17113426858067271</v>
      </c>
      <c r="AY222" s="2" t="e">
        <f t="shared" si="253"/>
        <v>#N/A</v>
      </c>
      <c r="AZ222" s="2" t="e">
        <f t="shared" si="253"/>
        <v>#N/A</v>
      </c>
      <c r="BA222" s="2" t="e">
        <f t="shared" si="253"/>
        <v>#N/A</v>
      </c>
      <c r="BB222" s="2" t="e">
        <f t="shared" si="253"/>
        <v>#N/A</v>
      </c>
      <c r="BC222" s="2" t="e">
        <f t="shared" si="253"/>
        <v>#N/A</v>
      </c>
      <c r="BD222" s="2" t="e">
        <f t="shared" si="253"/>
        <v>#N/A</v>
      </c>
      <c r="BE222" s="2" t="e">
        <f t="shared" si="253"/>
        <v>#N/A</v>
      </c>
      <c r="BF222" s="2" t="e">
        <f t="shared" si="253"/>
        <v>#N/A</v>
      </c>
      <c r="BG222" s="2" t="e">
        <f t="shared" si="253"/>
        <v>#N/A</v>
      </c>
      <c r="BH222" s="2" t="e">
        <f t="shared" si="253"/>
        <v>#N/A</v>
      </c>
      <c r="BI222" s="2" t="e">
        <f t="shared" si="253"/>
        <v>#N/A</v>
      </c>
      <c r="BJ222" s="2" t="e">
        <f t="shared" si="253"/>
        <v>#N/A</v>
      </c>
      <c r="BK222" s="2" t="e">
        <f t="shared" si="253"/>
        <v>#N/A</v>
      </c>
      <c r="BL222" s="2">
        <f t="shared" si="253"/>
        <v>23.561114676209719</v>
      </c>
      <c r="BM222" s="2">
        <f t="shared" si="253"/>
        <v>26.059865731419329</v>
      </c>
      <c r="BO222" s="2" t="str">
        <f t="shared" si="267"/>
        <v/>
      </c>
      <c r="BP222" s="2" t="str">
        <f t="shared" si="268"/>
        <v/>
      </c>
      <c r="BQ222" s="2" t="str">
        <f t="shared" si="269"/>
        <v/>
      </c>
      <c r="BR222" s="2" t="str">
        <f t="shared" si="270"/>
        <v/>
      </c>
      <c r="BS222" s="2" t="str">
        <f t="shared" si="271"/>
        <v/>
      </c>
      <c r="BT222" s="2" t="str">
        <f t="shared" si="272"/>
        <v/>
      </c>
      <c r="BU222" s="2" t="str">
        <f t="shared" si="273"/>
        <v/>
      </c>
      <c r="BV222" s="2" t="str">
        <f t="shared" si="274"/>
        <v/>
      </c>
      <c r="BW222" s="2" t="str">
        <f t="shared" si="275"/>
        <v/>
      </c>
      <c r="BX222" s="2" t="str">
        <f t="shared" si="276"/>
        <v/>
      </c>
      <c r="BY222" s="2" t="str">
        <f t="shared" si="277"/>
        <v/>
      </c>
      <c r="BZ222" s="2" t="str">
        <f t="shared" si="278"/>
        <v/>
      </c>
      <c r="CA222" s="2" t="str">
        <f t="shared" si="279"/>
        <v/>
      </c>
      <c r="CB222" s="2" t="str">
        <f t="shared" si="280"/>
        <v/>
      </c>
      <c r="CC222" s="2" t="str">
        <f t="shared" si="281"/>
        <v/>
      </c>
      <c r="CE222" s="2" t="str">
        <f t="shared" si="254"/>
        <v/>
      </c>
      <c r="CF222" s="2" t="str">
        <f t="shared" si="254"/>
        <v/>
      </c>
      <c r="CG222" s="2" t="str">
        <f t="shared" si="254"/>
        <v/>
      </c>
      <c r="CH222" s="2" t="str">
        <f t="shared" si="254"/>
        <v/>
      </c>
      <c r="CI222" s="2" t="str">
        <f t="shared" si="254"/>
        <v/>
      </c>
      <c r="CJ222" s="2" t="str">
        <f t="shared" si="254"/>
        <v/>
      </c>
      <c r="CK222" s="2" t="str">
        <f t="shared" si="254"/>
        <v/>
      </c>
      <c r="CL222" s="2" t="str">
        <f t="shared" si="254"/>
        <v/>
      </c>
      <c r="CM222" s="2" t="str">
        <f t="shared" si="254"/>
        <v/>
      </c>
      <c r="CN222" s="2" t="str">
        <f t="shared" si="254"/>
        <v/>
      </c>
      <c r="CO222" s="2" t="str">
        <f t="shared" si="254"/>
        <v/>
      </c>
      <c r="CP222" s="2" t="str">
        <f t="shared" si="254"/>
        <v/>
      </c>
      <c r="CQ222" s="2" t="str">
        <f t="shared" si="254"/>
        <v/>
      </c>
      <c r="CR222" s="2" t="str">
        <f t="shared" si="254"/>
        <v/>
      </c>
      <c r="CS222" s="2" t="str">
        <f t="shared" si="254"/>
        <v/>
      </c>
      <c r="CU222" s="2" t="str">
        <f t="shared" si="282"/>
        <v/>
      </c>
      <c r="CV222" s="2" t="str">
        <f t="shared" si="283"/>
        <v/>
      </c>
      <c r="CW222" s="2" t="str">
        <f t="shared" si="284"/>
        <v/>
      </c>
      <c r="CX222" s="2" t="str">
        <f t="shared" si="285"/>
        <v/>
      </c>
      <c r="CY222" s="2" t="str">
        <f t="shared" si="286"/>
        <v/>
      </c>
      <c r="CZ222" s="2" t="str">
        <f t="shared" si="287"/>
        <v/>
      </c>
      <c r="DA222" s="2" t="str">
        <f t="shared" si="288"/>
        <v/>
      </c>
      <c r="DB222" s="2" t="str">
        <f t="shared" si="289"/>
        <v/>
      </c>
      <c r="DC222" s="2" t="str">
        <f t="shared" si="290"/>
        <v/>
      </c>
      <c r="DD222" s="2" t="str">
        <f t="shared" si="291"/>
        <v/>
      </c>
      <c r="DE222" s="2" t="str">
        <f t="shared" si="292"/>
        <v/>
      </c>
      <c r="DF222" s="2" t="str">
        <f t="shared" si="293"/>
        <v/>
      </c>
      <c r="DG222" s="2" t="str">
        <f t="shared" si="294"/>
        <v/>
      </c>
      <c r="DH222" s="2">
        <f t="shared" si="295"/>
        <v>25.332999999999998</v>
      </c>
      <c r="DI222" s="2">
        <f t="shared" si="296"/>
        <v>26.231000000000002</v>
      </c>
      <c r="DK222" s="2">
        <f t="shared" si="263"/>
        <v>97.396951219512175</v>
      </c>
      <c r="DL222" s="2">
        <f t="shared" si="263"/>
        <v>85.101862348178145</v>
      </c>
      <c r="DM222" s="2">
        <f t="shared" si="263"/>
        <v>77.910365853658533</v>
      </c>
      <c r="DN222" s="2">
        <f t="shared" si="263"/>
        <v>103.01753842206196</v>
      </c>
      <c r="DO222" s="2">
        <f t="shared" si="263"/>
        <v>95.766226215644792</v>
      </c>
      <c r="DP222" s="2">
        <f t="shared" si="263"/>
        <v>82.118856521621709</v>
      </c>
      <c r="DQ222" s="2">
        <f t="shared" si="263"/>
        <v>86.593649954696488</v>
      </c>
      <c r="DR222" s="2">
        <f t="shared" si="263"/>
        <v>87.324335548172769</v>
      </c>
      <c r="DS222" s="2">
        <f t="shared" si="263"/>
        <v>83.562767794221287</v>
      </c>
      <c r="DT222" s="2">
        <f t="shared" si="263"/>
        <v>82.168854495853921</v>
      </c>
      <c r="DU222" s="2">
        <f t="shared" si="263"/>
        <v>69.031864111498265</v>
      </c>
      <c r="DV222" s="2">
        <f t="shared" si="263"/>
        <v>81.678912111144655</v>
      </c>
      <c r="DW222" s="2">
        <f t="shared" si="263"/>
        <v>72.324452572233952</v>
      </c>
      <c r="DX222" s="2">
        <f t="shared" si="263"/>
        <v>93.318853820598008</v>
      </c>
      <c r="DY222" s="2">
        <f t="shared" si="263"/>
        <v>85.082526315789465</v>
      </c>
      <c r="EA222" s="2">
        <f t="shared" si="239"/>
        <v>26.510976988155669</v>
      </c>
      <c r="EB222" s="2">
        <f t="shared" si="239"/>
        <v>23.432748927726784</v>
      </c>
      <c r="EC222" s="2">
        <f t="shared" si="239"/>
        <v>28.807528717166043</v>
      </c>
      <c r="ED222" s="2">
        <f t="shared" si="239"/>
        <v>25.851193300122386</v>
      </c>
      <c r="EE222" s="2">
        <f t="shared" si="239"/>
        <v>26.497890596567853</v>
      </c>
      <c r="EF222" s="2">
        <f t="shared" si="238"/>
        <v>26.732229796134362</v>
      </c>
      <c r="EG222" s="2">
        <f t="shared" si="238"/>
        <v>25.313391811927712</v>
      </c>
      <c r="EH222" s="2">
        <f t="shared" si="238"/>
        <v>27.727177607818149</v>
      </c>
      <c r="EI222" s="2">
        <f t="shared" si="238"/>
        <v>24.850678668469836</v>
      </c>
      <c r="EJ222" s="2">
        <f t="shared" si="238"/>
        <v>21.55407149369546</v>
      </c>
      <c r="EK222" s="2">
        <f t="shared" si="211"/>
        <v>19.245706097911636</v>
      </c>
      <c r="EL222" s="2">
        <f t="shared" si="211"/>
        <v>19.955244497521647</v>
      </c>
      <c r="EM222" s="2">
        <f t="shared" si="211"/>
        <v>22.757451359776141</v>
      </c>
      <c r="EN222" s="2">
        <f t="shared" si="211"/>
        <v>23.223615310424883</v>
      </c>
      <c r="EO222" s="2">
        <f t="shared" si="211"/>
        <v>29.208636948258341</v>
      </c>
      <c r="EQ222" s="2">
        <f t="shared" si="264"/>
        <v>27.327913820026943</v>
      </c>
      <c r="ER222" s="2">
        <f t="shared" si="264"/>
        <v>24.721423937412101</v>
      </c>
      <c r="ES222" s="2">
        <f t="shared" si="264"/>
        <v>27.078784662434789</v>
      </c>
      <c r="ET222" s="2">
        <f t="shared" si="264"/>
        <v>28.087123498963471</v>
      </c>
      <c r="EU222" s="2">
        <f t="shared" si="264"/>
        <v>27.81817222989881</v>
      </c>
      <c r="EV222" s="2">
        <f t="shared" si="264"/>
        <v>27.468236775601248</v>
      </c>
      <c r="EW222" s="2">
        <f t="shared" si="264"/>
        <v>26.132021718725152</v>
      </c>
      <c r="EX222" s="2">
        <f t="shared" si="264"/>
        <v>26.929050705450155</v>
      </c>
      <c r="EY222" s="2">
        <f t="shared" si="264"/>
        <v>25.972861203919763</v>
      </c>
      <c r="EZ222" s="2">
        <f t="shared" si="264"/>
        <v>22.924877665581636</v>
      </c>
      <c r="FA222" s="2">
        <f t="shared" si="264"/>
        <v>22.766816563383021</v>
      </c>
      <c r="FB222" s="2">
        <f t="shared" si="264"/>
        <v>20.900775506750993</v>
      </c>
      <c r="FC222" s="2">
        <f t="shared" si="264"/>
        <v>23.131946709455455</v>
      </c>
      <c r="FD222" s="2">
        <f t="shared" si="264"/>
        <v>23.57271911508419</v>
      </c>
      <c r="FE222" s="2">
        <f t="shared" si="264"/>
        <v>25.939922217455035</v>
      </c>
      <c r="FG222" s="2">
        <f t="shared" si="265"/>
        <v>0.99999932515980972</v>
      </c>
      <c r="FH222" s="2">
        <f t="shared" si="265"/>
        <v>0.99999938518735743</v>
      </c>
      <c r="FI222" s="2">
        <f t="shared" si="265"/>
        <v>0.99999927295368529</v>
      </c>
      <c r="FJ222" s="2">
        <f t="shared" si="265"/>
        <v>0.99999921351858023</v>
      </c>
      <c r="FK222" s="2">
        <f t="shared" si="265"/>
        <v>0.99999914394351708</v>
      </c>
      <c r="FL222" s="2">
        <f t="shared" si="265"/>
        <v>0.99999919746038657</v>
      </c>
      <c r="FM222" s="2">
        <f t="shared" si="265"/>
        <v>0.99999917859451581</v>
      </c>
      <c r="FN222" s="2">
        <f t="shared" si="265"/>
        <v>0.99999909588970959</v>
      </c>
      <c r="FO222" s="2">
        <f t="shared" si="265"/>
        <v>0.99999911495422877</v>
      </c>
      <c r="FP222" s="2">
        <f t="shared" si="265"/>
        <v>0.99999908645881908</v>
      </c>
      <c r="FQ222" s="2">
        <f t="shared" si="265"/>
        <v>0.9999990488931807</v>
      </c>
      <c r="FR222" s="2">
        <f t="shared" si="265"/>
        <v>0.99999902225623061</v>
      </c>
      <c r="FS222" s="2">
        <f t="shared" si="265"/>
        <v>0.99999903518740307</v>
      </c>
      <c r="FT222" s="2">
        <f t="shared" si="265"/>
        <v>0.99999917044458653</v>
      </c>
      <c r="FU222" s="2">
        <f t="shared" si="265"/>
        <v>0.99999893447732902</v>
      </c>
      <c r="FW222" s="2">
        <f t="shared" si="255"/>
        <v>0.97303209513595967</v>
      </c>
      <c r="FX222" s="2">
        <f t="shared" si="255"/>
        <v>0.97759436355962059</v>
      </c>
      <c r="FY222" s="2">
        <f t="shared" si="255"/>
        <v>0.97648886384011013</v>
      </c>
      <c r="FZ222" s="2">
        <f t="shared" si="255"/>
        <v>0.97636343903762912</v>
      </c>
      <c r="GA222" s="2">
        <f t="shared" si="255"/>
        <v>0.97238070059621928</v>
      </c>
      <c r="GB222" s="2">
        <f t="shared" si="255"/>
        <v>0.97273323412565027</v>
      </c>
      <c r="GC222" s="2">
        <f t="shared" si="255"/>
        <v>0.97387349495857933</v>
      </c>
      <c r="GD222" s="2">
        <f t="shared" si="255"/>
        <v>0.97509936809732034</v>
      </c>
      <c r="GE222" s="2">
        <f t="shared" si="255"/>
        <v>0.97331270205684406</v>
      </c>
      <c r="GF222" s="2">
        <f t="shared" si="255"/>
        <v>0.97188001103971766</v>
      </c>
      <c r="GG222" s="2">
        <f t="shared" si="255"/>
        <v>0.96887568566768589</v>
      </c>
      <c r="GH222" s="2">
        <f t="shared" si="255"/>
        <v>0.96661659739970263</v>
      </c>
      <c r="GI222" s="2">
        <f t="shared" si="255"/>
        <v>0.96542720198519394</v>
      </c>
      <c r="GJ222" s="2">
        <f t="shared" si="255"/>
        <v>0.96659278242350366</v>
      </c>
      <c r="GK222" s="2">
        <f t="shared" si="255"/>
        <v>0.96332381717538418</v>
      </c>
      <c r="GM222" s="92">
        <f t="shared" si="256"/>
        <v>0</v>
      </c>
      <c r="GN222" s="92">
        <f t="shared" si="256"/>
        <v>0</v>
      </c>
      <c r="GO222" s="92">
        <f t="shared" si="256"/>
        <v>0</v>
      </c>
      <c r="GP222" s="92">
        <f t="shared" si="256"/>
        <v>0</v>
      </c>
      <c r="GQ222" s="92">
        <f t="shared" si="256"/>
        <v>0</v>
      </c>
      <c r="GR222" s="92">
        <f t="shared" si="256"/>
        <v>0</v>
      </c>
      <c r="GS222" s="92">
        <f t="shared" si="256"/>
        <v>0</v>
      </c>
      <c r="GT222" s="92">
        <f t="shared" si="256"/>
        <v>0</v>
      </c>
      <c r="GU222" s="92">
        <f t="shared" si="256"/>
        <v>0</v>
      </c>
      <c r="GV222" s="92">
        <f t="shared" si="256"/>
        <v>0</v>
      </c>
      <c r="GW222" s="92">
        <f t="shared" si="256"/>
        <v>0</v>
      </c>
      <c r="GX222" s="92">
        <f t="shared" si="256"/>
        <v>0</v>
      </c>
      <c r="GY222" s="92">
        <f t="shared" si="256"/>
        <v>0</v>
      </c>
      <c r="GZ222" s="92">
        <f t="shared" si="256"/>
        <v>0</v>
      </c>
      <c r="HA222" s="92">
        <f t="shared" si="256"/>
        <v>0</v>
      </c>
      <c r="HC222" s="92">
        <f t="shared" si="266"/>
        <v>0</v>
      </c>
      <c r="HD222" s="92">
        <f t="shared" si="266"/>
        <v>0</v>
      </c>
      <c r="HE222" s="92">
        <f t="shared" si="266"/>
        <v>0</v>
      </c>
      <c r="HF222" s="92">
        <f t="shared" si="260"/>
        <v>0</v>
      </c>
      <c r="HG222" s="92">
        <f t="shared" si="260"/>
        <v>0</v>
      </c>
      <c r="HH222" s="92">
        <f t="shared" si="260"/>
        <v>0</v>
      </c>
      <c r="HI222" s="92">
        <f t="shared" si="240"/>
        <v>0</v>
      </c>
      <c r="HJ222" s="92">
        <f t="shared" si="240"/>
        <v>0</v>
      </c>
      <c r="HK222" s="92">
        <f t="shared" si="240"/>
        <v>0</v>
      </c>
      <c r="HL222" s="92">
        <f t="shared" si="240"/>
        <v>0</v>
      </c>
      <c r="HM222" s="92">
        <f t="shared" si="240"/>
        <v>0</v>
      </c>
      <c r="HN222" s="92">
        <f t="shared" si="240"/>
        <v>0</v>
      </c>
      <c r="HO222" s="92">
        <f t="shared" si="225"/>
        <v>0</v>
      </c>
      <c r="HP222" s="92">
        <f t="shared" si="225"/>
        <v>0</v>
      </c>
      <c r="HQ222" s="92">
        <f t="shared" si="225"/>
        <v>0</v>
      </c>
      <c r="HS222" s="92">
        <f t="shared" si="257"/>
        <v>7.1931103921841174E-80</v>
      </c>
      <c r="HT222" s="92">
        <f t="shared" si="257"/>
        <v>8.2398663057292889E-80</v>
      </c>
      <c r="HU222" s="92">
        <f t="shared" si="257"/>
        <v>5.8599754112995516E-98</v>
      </c>
      <c r="HV222" s="92">
        <f t="shared" si="257"/>
        <v>3.9244355946474116E-117</v>
      </c>
      <c r="HW222" s="92">
        <f t="shared" si="257"/>
        <v>8.1589877986822272E-109</v>
      </c>
      <c r="HX222" s="92">
        <f t="shared" si="257"/>
        <v>1.8497316257177874E-102</v>
      </c>
      <c r="HY222" s="92">
        <f t="shared" si="257"/>
        <v>2.6487918070214622E-109</v>
      </c>
      <c r="HZ222" s="92">
        <f t="shared" si="257"/>
        <v>2.5470456682832859E-123</v>
      </c>
      <c r="IA222" s="92">
        <f t="shared" si="257"/>
        <v>8.5777773953724279E-110</v>
      </c>
      <c r="IB222" s="92">
        <f t="shared" si="257"/>
        <v>8.0229295017366275E-107</v>
      </c>
      <c r="IC222" s="92">
        <f t="shared" si="257"/>
        <v>3.222865642754427E-109</v>
      </c>
      <c r="ID222" s="92">
        <f t="shared" si="257"/>
        <v>1.1602454308805755E-109</v>
      </c>
      <c r="IE222" s="92">
        <f t="shared" si="257"/>
        <v>1.3984630642619934E-91</v>
      </c>
      <c r="IF222" s="92">
        <f t="shared" si="257"/>
        <v>5.6024399530536382E-86</v>
      </c>
      <c r="IG222" s="92">
        <f t="shared" si="257"/>
        <v>1.9817786719393915E-96</v>
      </c>
      <c r="II222" s="92">
        <f t="shared" si="258"/>
        <v>2.6391527958012038E-21</v>
      </c>
      <c r="IJ222" s="92">
        <f t="shared" si="258"/>
        <v>3.1872581021180855E-22</v>
      </c>
      <c r="IK222" s="92">
        <f t="shared" si="258"/>
        <v>1.4901520026969032E-26</v>
      </c>
      <c r="IL222" s="92">
        <f t="shared" si="258"/>
        <v>4.4067261974138136E-31</v>
      </c>
      <c r="IM222" s="92">
        <f t="shared" si="258"/>
        <v>7.917173511599038E-28</v>
      </c>
      <c r="IN222" s="92">
        <f t="shared" si="258"/>
        <v>3.4837638125485788E-26</v>
      </c>
      <c r="IO222" s="92">
        <f t="shared" si="258"/>
        <v>1.0227411788666147E-27</v>
      </c>
      <c r="IP222" s="92">
        <f t="shared" si="258"/>
        <v>2.0115623641306908E-31</v>
      </c>
      <c r="IQ222" s="92">
        <f t="shared" si="258"/>
        <v>1.5566490487228045E-27</v>
      </c>
      <c r="IR222" s="92">
        <f t="shared" si="258"/>
        <v>1.9011252330518306E-26</v>
      </c>
      <c r="IS222" s="92">
        <f t="shared" si="258"/>
        <v>1.0662389463084694E-26</v>
      </c>
      <c r="IT222" s="92">
        <f t="shared" si="258"/>
        <v>2.0329552851326582E-26</v>
      </c>
      <c r="IU222" s="92">
        <f t="shared" si="258"/>
        <v>2.4776346178701713E-22</v>
      </c>
      <c r="IV222" s="92">
        <f t="shared" si="258"/>
        <v>4.3047715229684678E-8</v>
      </c>
      <c r="IW222" s="92">
        <f t="shared" si="258"/>
        <v>1.48682253359779E-18</v>
      </c>
      <c r="IY222" s="92">
        <f t="shared" si="259"/>
        <v>2.6391527958012038E-21</v>
      </c>
      <c r="IZ222" s="92">
        <f t="shared" si="259"/>
        <v>3.1872581021180855E-22</v>
      </c>
      <c r="JA222" s="92">
        <f t="shared" si="259"/>
        <v>1.4901520026969032E-26</v>
      </c>
      <c r="JB222" s="92">
        <f t="shared" si="259"/>
        <v>4.4067261974138136E-31</v>
      </c>
      <c r="JC222" s="92">
        <f t="shared" si="259"/>
        <v>7.917173511599038E-28</v>
      </c>
      <c r="JD222" s="92">
        <f t="shared" si="259"/>
        <v>3.4837638125485788E-26</v>
      </c>
      <c r="JE222" s="92">
        <f t="shared" si="259"/>
        <v>1.0227411788666147E-27</v>
      </c>
      <c r="JF222" s="92">
        <f t="shared" si="259"/>
        <v>2.0115623641306908E-31</v>
      </c>
      <c r="JG222" s="92">
        <f t="shared" si="259"/>
        <v>1.5566490487228045E-27</v>
      </c>
      <c r="JH222" s="92">
        <f t="shared" si="259"/>
        <v>1.9011252330518306E-26</v>
      </c>
      <c r="JI222" s="92">
        <f t="shared" si="259"/>
        <v>1.0662389463084694E-26</v>
      </c>
      <c r="JJ222" s="92">
        <f t="shared" si="259"/>
        <v>2.0329552851326582E-26</v>
      </c>
      <c r="JK222" s="92">
        <f t="shared" si="259"/>
        <v>2.4776346178701713E-22</v>
      </c>
      <c r="JL222" s="92">
        <f t="shared" si="259"/>
        <v>4.3047715229684678E-8</v>
      </c>
      <c r="JM222" s="92">
        <f t="shared" si="259"/>
        <v>1.48682253359779E-18</v>
      </c>
    </row>
    <row r="223" spans="2:273" x14ac:dyDescent="0.25">
      <c r="B223" s="2">
        <v>196</v>
      </c>
      <c r="C223" s="37">
        <v>26.824999999999999</v>
      </c>
      <c r="D223" s="37">
        <v>24.425000000000001</v>
      </c>
      <c r="E223" s="37">
        <v>26.75</v>
      </c>
      <c r="F223" s="37">
        <v>28.35</v>
      </c>
      <c r="G223" s="37">
        <v>27.425000000000001</v>
      </c>
      <c r="H223" s="37">
        <v>27.7</v>
      </c>
      <c r="I223" s="37">
        <v>25.925000000000001</v>
      </c>
      <c r="J223" s="37">
        <v>29.125</v>
      </c>
      <c r="K223" s="37">
        <v>27.1</v>
      </c>
      <c r="L223" s="37">
        <v>23.2</v>
      </c>
      <c r="M223" s="37">
        <v>24.45</v>
      </c>
      <c r="N223" s="37">
        <v>21.905000000000001</v>
      </c>
      <c r="O223" s="37">
        <v>23.856999999999999</v>
      </c>
      <c r="P223" s="37">
        <v>22.846</v>
      </c>
      <c r="Q223" s="37">
        <v>26.795000000000002</v>
      </c>
      <c r="S223" s="4" t="e">
        <f t="shared" si="261"/>
        <v>#N/A</v>
      </c>
      <c r="T223" s="4" t="e">
        <f t="shared" si="261"/>
        <v>#N/A</v>
      </c>
      <c r="U223" s="4" t="e">
        <f t="shared" si="261"/>
        <v>#N/A</v>
      </c>
      <c r="V223" s="4" t="e">
        <f t="shared" si="261"/>
        <v>#N/A</v>
      </c>
      <c r="W223" s="4" t="e">
        <f t="shared" si="261"/>
        <v>#N/A</v>
      </c>
      <c r="X223" s="4" t="e">
        <f t="shared" si="261"/>
        <v>#N/A</v>
      </c>
      <c r="Y223" s="4" t="e">
        <f t="shared" si="261"/>
        <v>#N/A</v>
      </c>
      <c r="Z223" s="4" t="e">
        <f t="shared" si="261"/>
        <v>#N/A</v>
      </c>
      <c r="AA223" s="4" t="e">
        <f t="shared" si="261"/>
        <v>#N/A</v>
      </c>
      <c r="AB223" s="4" t="e">
        <f t="shared" si="261"/>
        <v>#N/A</v>
      </c>
      <c r="AC223" s="4" t="e">
        <f t="shared" si="261"/>
        <v>#N/A</v>
      </c>
      <c r="AD223" s="4" t="e">
        <f t="shared" si="261"/>
        <v>#N/A</v>
      </c>
      <c r="AE223" s="4" t="e">
        <f t="shared" si="261"/>
        <v>#N/A</v>
      </c>
      <c r="AF223" s="4">
        <f t="shared" si="261"/>
        <v>23.43485971053402</v>
      </c>
      <c r="AG223" s="4">
        <f t="shared" si="261"/>
        <v>25.884798036383824</v>
      </c>
      <c r="AI223" s="4">
        <f t="shared" si="262"/>
        <v>0</v>
      </c>
      <c r="AJ223" s="4">
        <f t="shared" si="262"/>
        <v>0</v>
      </c>
      <c r="AK223" s="4">
        <f t="shared" si="262"/>
        <v>0</v>
      </c>
      <c r="AL223" s="4">
        <f t="shared" si="262"/>
        <v>0</v>
      </c>
      <c r="AM223" s="4">
        <f t="shared" si="262"/>
        <v>0</v>
      </c>
      <c r="AN223" s="4">
        <f t="shared" si="262"/>
        <v>0</v>
      </c>
      <c r="AO223" s="4">
        <f t="shared" si="262"/>
        <v>0</v>
      </c>
      <c r="AP223" s="4">
        <f t="shared" si="262"/>
        <v>0</v>
      </c>
      <c r="AQ223" s="4">
        <f t="shared" si="262"/>
        <v>0</v>
      </c>
      <c r="AR223" s="4">
        <f t="shared" si="262"/>
        <v>0</v>
      </c>
      <c r="AS223" s="4">
        <f t="shared" si="262"/>
        <v>0</v>
      </c>
      <c r="AT223" s="4">
        <f t="shared" si="262"/>
        <v>0</v>
      </c>
      <c r="AU223" s="4">
        <f t="shared" si="262"/>
        <v>0</v>
      </c>
      <c r="AV223" s="4">
        <f t="shared" si="262"/>
        <v>-0.58885971053402031</v>
      </c>
      <c r="AW223" s="4">
        <f t="shared" si="262"/>
        <v>0.91020196361617778</v>
      </c>
      <c r="AY223" s="2" t="e">
        <f t="shared" si="253"/>
        <v>#N/A</v>
      </c>
      <c r="AZ223" s="2" t="e">
        <f t="shared" si="253"/>
        <v>#N/A</v>
      </c>
      <c r="BA223" s="2" t="e">
        <f t="shared" si="253"/>
        <v>#N/A</v>
      </c>
      <c r="BB223" s="2" t="e">
        <f t="shared" si="253"/>
        <v>#N/A</v>
      </c>
      <c r="BC223" s="2" t="e">
        <f t="shared" si="253"/>
        <v>#N/A</v>
      </c>
      <c r="BD223" s="2" t="e">
        <f t="shared" si="253"/>
        <v>#N/A</v>
      </c>
      <c r="BE223" s="2" t="e">
        <f t="shared" si="253"/>
        <v>#N/A</v>
      </c>
      <c r="BF223" s="2" t="e">
        <f t="shared" si="253"/>
        <v>#N/A</v>
      </c>
      <c r="BG223" s="2" t="e">
        <f t="shared" si="253"/>
        <v>#N/A</v>
      </c>
      <c r="BH223" s="2" t="e">
        <f t="shared" si="253"/>
        <v>#N/A</v>
      </c>
      <c r="BI223" s="2" t="e">
        <f t="shared" si="253"/>
        <v>#N/A</v>
      </c>
      <c r="BJ223" s="2" t="e">
        <f t="shared" si="253"/>
        <v>#N/A</v>
      </c>
      <c r="BK223" s="2" t="e">
        <f t="shared" si="253"/>
        <v>#N/A</v>
      </c>
      <c r="BL223" s="2">
        <f t="shared" si="253"/>
        <v>23.43485971053402</v>
      </c>
      <c r="BM223" s="2">
        <f t="shared" si="253"/>
        <v>25.884798036383824</v>
      </c>
      <c r="BO223" s="2" t="str">
        <f t="shared" si="267"/>
        <v/>
      </c>
      <c r="BP223" s="2" t="str">
        <f t="shared" si="268"/>
        <v/>
      </c>
      <c r="BQ223" s="2" t="str">
        <f t="shared" si="269"/>
        <v/>
      </c>
      <c r="BR223" s="2" t="str">
        <f t="shared" si="270"/>
        <v/>
      </c>
      <c r="BS223" s="2" t="str">
        <f t="shared" si="271"/>
        <v/>
      </c>
      <c r="BT223" s="2" t="str">
        <f t="shared" si="272"/>
        <v/>
      </c>
      <c r="BU223" s="2" t="str">
        <f t="shared" si="273"/>
        <v/>
      </c>
      <c r="BV223" s="2" t="str">
        <f t="shared" si="274"/>
        <v/>
      </c>
      <c r="BW223" s="2" t="str">
        <f t="shared" si="275"/>
        <v/>
      </c>
      <c r="BX223" s="2" t="str">
        <f t="shared" si="276"/>
        <v/>
      </c>
      <c r="BY223" s="2" t="str">
        <f t="shared" si="277"/>
        <v/>
      </c>
      <c r="BZ223" s="2" t="str">
        <f t="shared" si="278"/>
        <v/>
      </c>
      <c r="CA223" s="2" t="str">
        <f t="shared" si="279"/>
        <v/>
      </c>
      <c r="CB223" s="2" t="str">
        <f t="shared" si="280"/>
        <v/>
      </c>
      <c r="CC223" s="2" t="str">
        <f t="shared" si="281"/>
        <v/>
      </c>
      <c r="CE223" s="2" t="str">
        <f t="shared" si="254"/>
        <v/>
      </c>
      <c r="CF223" s="2" t="str">
        <f t="shared" si="254"/>
        <v/>
      </c>
      <c r="CG223" s="2" t="str">
        <f t="shared" si="254"/>
        <v/>
      </c>
      <c r="CH223" s="2" t="str">
        <f t="shared" si="254"/>
        <v/>
      </c>
      <c r="CI223" s="2" t="str">
        <f t="shared" si="254"/>
        <v/>
      </c>
      <c r="CJ223" s="2" t="str">
        <f t="shared" si="254"/>
        <v/>
      </c>
      <c r="CK223" s="2" t="str">
        <f t="shared" si="254"/>
        <v/>
      </c>
      <c r="CL223" s="2" t="str">
        <f t="shared" si="254"/>
        <v/>
      </c>
      <c r="CM223" s="2" t="str">
        <f t="shared" si="254"/>
        <v/>
      </c>
      <c r="CN223" s="2" t="str">
        <f t="shared" si="254"/>
        <v/>
      </c>
      <c r="CO223" s="2" t="str">
        <f t="shared" si="254"/>
        <v/>
      </c>
      <c r="CP223" s="2" t="str">
        <f t="shared" si="254"/>
        <v/>
      </c>
      <c r="CQ223" s="2" t="str">
        <f t="shared" si="254"/>
        <v/>
      </c>
      <c r="CR223" s="2" t="str">
        <f t="shared" si="254"/>
        <v/>
      </c>
      <c r="CS223" s="2" t="str">
        <f t="shared" si="254"/>
        <v/>
      </c>
      <c r="CU223" s="2" t="str">
        <f t="shared" si="282"/>
        <v/>
      </c>
      <c r="CV223" s="2" t="str">
        <f t="shared" si="283"/>
        <v/>
      </c>
      <c r="CW223" s="2" t="str">
        <f t="shared" si="284"/>
        <v/>
      </c>
      <c r="CX223" s="2" t="str">
        <f t="shared" si="285"/>
        <v/>
      </c>
      <c r="CY223" s="2" t="str">
        <f t="shared" si="286"/>
        <v/>
      </c>
      <c r="CZ223" s="2" t="str">
        <f t="shared" si="287"/>
        <v/>
      </c>
      <c r="DA223" s="2" t="str">
        <f t="shared" si="288"/>
        <v/>
      </c>
      <c r="DB223" s="2" t="str">
        <f t="shared" si="289"/>
        <v/>
      </c>
      <c r="DC223" s="2" t="str">
        <f t="shared" si="290"/>
        <v/>
      </c>
      <c r="DD223" s="2" t="str">
        <f t="shared" si="291"/>
        <v/>
      </c>
      <c r="DE223" s="2" t="str">
        <f t="shared" si="292"/>
        <v/>
      </c>
      <c r="DF223" s="2" t="str">
        <f t="shared" si="293"/>
        <v/>
      </c>
      <c r="DG223" s="2" t="str">
        <f t="shared" si="294"/>
        <v/>
      </c>
      <c r="DH223" s="2">
        <f t="shared" si="295"/>
        <v>22.846</v>
      </c>
      <c r="DI223" s="2">
        <f t="shared" si="296"/>
        <v>26.795000000000002</v>
      </c>
      <c r="DK223" s="2">
        <f t="shared" si="263"/>
        <v>97.678327526132392</v>
      </c>
      <c r="DL223" s="2">
        <f t="shared" si="263"/>
        <v>85.304888663967603</v>
      </c>
      <c r="DM223" s="2">
        <f t="shared" si="263"/>
        <v>78.082369337979088</v>
      </c>
      <c r="DN223" s="2">
        <f t="shared" si="263"/>
        <v>103.33940861086352</v>
      </c>
      <c r="DO223" s="2">
        <f t="shared" si="263"/>
        <v>96.047938689217744</v>
      </c>
      <c r="DP223" s="2">
        <f t="shared" si="263"/>
        <v>82.326370094265741</v>
      </c>
      <c r="DQ223" s="2">
        <f t="shared" si="263"/>
        <v>86.823361522198752</v>
      </c>
      <c r="DR223" s="2">
        <f t="shared" si="263"/>
        <v>87.528156146179413</v>
      </c>
      <c r="DS223" s="2">
        <f t="shared" si="263"/>
        <v>83.756481677237502</v>
      </c>
      <c r="DT223" s="2">
        <f t="shared" si="263"/>
        <v>82.371662209977572</v>
      </c>
      <c r="DU223" s="2">
        <f t="shared" si="263"/>
        <v>69.156964285714281</v>
      </c>
      <c r="DV223" s="2">
        <f t="shared" si="263"/>
        <v>81.876042887345193</v>
      </c>
      <c r="DW223" s="2">
        <f t="shared" si="263"/>
        <v>72.463556307258628</v>
      </c>
      <c r="DX223" s="2">
        <f t="shared" si="263"/>
        <v>93.587302325581391</v>
      </c>
      <c r="DY223" s="2">
        <f t="shared" si="263"/>
        <v>85.296473684210525</v>
      </c>
      <c r="EA223" s="2">
        <f t="shared" si="239"/>
        <v>26.410840834743372</v>
      </c>
      <c r="EB223" s="2">
        <f t="shared" si="239"/>
        <v>23.282521695995513</v>
      </c>
      <c r="EC223" s="2">
        <f t="shared" si="239"/>
        <v>28.722590167884977</v>
      </c>
      <c r="ED223" s="2">
        <f t="shared" si="239"/>
        <v>25.727135234972891</v>
      </c>
      <c r="EE223" s="2">
        <f t="shared" si="239"/>
        <v>26.381165840821932</v>
      </c>
      <c r="EF223" s="2">
        <f t="shared" si="238"/>
        <v>26.627328452989943</v>
      </c>
      <c r="EG223" s="2">
        <f t="shared" si="238"/>
        <v>25.19179423064147</v>
      </c>
      <c r="EH223" s="2">
        <f t="shared" si="238"/>
        <v>27.612980287717388</v>
      </c>
      <c r="EI223" s="2">
        <f t="shared" si="238"/>
        <v>24.699538249027082</v>
      </c>
      <c r="EJ223" s="2">
        <f t="shared" si="238"/>
        <v>21.390568938865556</v>
      </c>
      <c r="EK223" s="2">
        <f t="shared" si="238"/>
        <v>19.055105137924777</v>
      </c>
      <c r="EL223" s="2">
        <f t="shared" si="238"/>
        <v>19.785528313686221</v>
      </c>
      <c r="EM223" s="2">
        <f t="shared" si="238"/>
        <v>22.623541794572496</v>
      </c>
      <c r="EN223" s="2">
        <f t="shared" si="238"/>
        <v>23.092371669141873</v>
      </c>
      <c r="EO223" s="2">
        <f t="shared" si="238"/>
        <v>29.075416206540613</v>
      </c>
      <c r="EQ223" s="2">
        <f t="shared" si="264"/>
        <v>27.237539696963953</v>
      </c>
      <c r="ER223" s="2">
        <f t="shared" si="264"/>
        <v>24.58648276491801</v>
      </c>
      <c r="ES223" s="2">
        <f t="shared" si="264"/>
        <v>26.974098044254838</v>
      </c>
      <c r="ET223" s="2">
        <f t="shared" si="264"/>
        <v>27.988309709545046</v>
      </c>
      <c r="EU223" s="2">
        <f t="shared" si="264"/>
        <v>27.716588308688664</v>
      </c>
      <c r="EV223" s="2">
        <f t="shared" si="264"/>
        <v>27.372401119374267</v>
      </c>
      <c r="EW223" s="2">
        <f t="shared" si="264"/>
        <v>26.020188111232056</v>
      </c>
      <c r="EX223" s="2">
        <f t="shared" si="264"/>
        <v>26.806177289021623</v>
      </c>
      <c r="EY223" s="2">
        <f t="shared" si="264"/>
        <v>25.834826058038342</v>
      </c>
      <c r="EZ223" s="2">
        <f t="shared" si="264"/>
        <v>22.777428662533179</v>
      </c>
      <c r="FA223" s="2">
        <f t="shared" si="264"/>
        <v>22.616147878443154</v>
      </c>
      <c r="FB223" s="2">
        <f t="shared" si="264"/>
        <v>20.742078517297376</v>
      </c>
      <c r="FC223" s="2">
        <f t="shared" si="264"/>
        <v>23.002777062837293</v>
      </c>
      <c r="FD223" s="2">
        <f t="shared" si="264"/>
        <v>23.445600180790905</v>
      </c>
      <c r="FE223" s="2">
        <f t="shared" si="264"/>
        <v>25.77395505068111</v>
      </c>
      <c r="FG223" s="2">
        <f t="shared" si="265"/>
        <v>0.9999993845383951</v>
      </c>
      <c r="FH223" s="2">
        <f t="shared" si="265"/>
        <v>0.99999943928417556</v>
      </c>
      <c r="FI223" s="2">
        <f t="shared" si="265"/>
        <v>0.99999933692583787</v>
      </c>
      <c r="FJ223" s="2">
        <f t="shared" si="265"/>
        <v>0.99999928272037064</v>
      </c>
      <c r="FK223" s="2">
        <f t="shared" si="265"/>
        <v>0.99999921926714963</v>
      </c>
      <c r="FL223" s="2">
        <f t="shared" si="265"/>
        <v>0.99999926807512185</v>
      </c>
      <c r="FM223" s="2">
        <f t="shared" si="265"/>
        <v>0.9999992508692408</v>
      </c>
      <c r="FN223" s="2">
        <f t="shared" si="265"/>
        <v>0.99999917544154959</v>
      </c>
      <c r="FO223" s="2">
        <f t="shared" si="265"/>
        <v>0.9999991928286005</v>
      </c>
      <c r="FP223" s="2">
        <f t="shared" si="265"/>
        <v>0.99999916684047385</v>
      </c>
      <c r="FQ223" s="2">
        <f t="shared" si="265"/>
        <v>0.99999913258019879</v>
      </c>
      <c r="FR223" s="2">
        <f t="shared" si="265"/>
        <v>0.99999910828700744</v>
      </c>
      <c r="FS223" s="2">
        <f t="shared" si="265"/>
        <v>0.99999912008037894</v>
      </c>
      <c r="FT223" s="2">
        <f t="shared" si="265"/>
        <v>0.99999924343641577</v>
      </c>
      <c r="FU223" s="2">
        <f t="shared" si="265"/>
        <v>0.99999902823168341</v>
      </c>
      <c r="FW223" s="2">
        <f t="shared" si="255"/>
        <v>0.97534647851954082</v>
      </c>
      <c r="FX223" s="2">
        <f t="shared" si="255"/>
        <v>0.97952545209185904</v>
      </c>
      <c r="FY223" s="2">
        <f t="shared" si="255"/>
        <v>0.97851313856625532</v>
      </c>
      <c r="FZ223" s="2">
        <f t="shared" si="255"/>
        <v>0.97839827376601951</v>
      </c>
      <c r="GA223" s="2">
        <f t="shared" si="255"/>
        <v>0.97474953591647451</v>
      </c>
      <c r="GB223" s="2">
        <f t="shared" si="255"/>
        <v>0.97507260867361034</v>
      </c>
      <c r="GC223" s="2">
        <f t="shared" si="255"/>
        <v>0.97611744180676707</v>
      </c>
      <c r="GD223" s="2">
        <f t="shared" si="255"/>
        <v>0.97724048803267105</v>
      </c>
      <c r="GE223" s="2">
        <f t="shared" si="255"/>
        <v>0.97560360756610298</v>
      </c>
      <c r="GF223" s="2">
        <f t="shared" si="255"/>
        <v>0.97429065380719038</v>
      </c>
      <c r="GG223" s="2">
        <f t="shared" si="255"/>
        <v>0.97153633730947686</v>
      </c>
      <c r="GH223" s="2">
        <f t="shared" si="255"/>
        <v>0.96946428003490759</v>
      </c>
      <c r="GI223" s="2">
        <f t="shared" si="255"/>
        <v>0.96837302320465501</v>
      </c>
      <c r="GJ223" s="2">
        <f t="shared" si="255"/>
        <v>0.96944243231130811</v>
      </c>
      <c r="GK223" s="2">
        <f t="shared" si="255"/>
        <v>0.96644263051112922</v>
      </c>
      <c r="GM223" s="92">
        <f t="shared" si="256"/>
        <v>0</v>
      </c>
      <c r="GN223" s="92">
        <f t="shared" si="256"/>
        <v>0</v>
      </c>
      <c r="GO223" s="92">
        <f t="shared" si="256"/>
        <v>0</v>
      </c>
      <c r="GP223" s="92">
        <f t="shared" si="256"/>
        <v>0</v>
      </c>
      <c r="GQ223" s="92">
        <f t="shared" si="256"/>
        <v>0</v>
      </c>
      <c r="GR223" s="92">
        <f t="shared" si="256"/>
        <v>0</v>
      </c>
      <c r="GS223" s="92">
        <f t="shared" si="256"/>
        <v>0</v>
      </c>
      <c r="GT223" s="92">
        <f t="shared" si="256"/>
        <v>0</v>
      </c>
      <c r="GU223" s="92">
        <f t="shared" si="256"/>
        <v>0</v>
      </c>
      <c r="GV223" s="92">
        <f t="shared" si="256"/>
        <v>0</v>
      </c>
      <c r="GW223" s="92">
        <f t="shared" si="256"/>
        <v>0</v>
      </c>
      <c r="GX223" s="92">
        <f t="shared" si="256"/>
        <v>0</v>
      </c>
      <c r="GY223" s="92">
        <f t="shared" si="256"/>
        <v>0</v>
      </c>
      <c r="GZ223" s="92">
        <f t="shared" si="256"/>
        <v>0</v>
      </c>
      <c r="HA223" s="92">
        <f t="shared" si="256"/>
        <v>0</v>
      </c>
      <c r="HC223" s="92">
        <f t="shared" si="266"/>
        <v>0</v>
      </c>
      <c r="HD223" s="92">
        <f t="shared" si="266"/>
        <v>0</v>
      </c>
      <c r="HE223" s="92">
        <f t="shared" si="266"/>
        <v>0</v>
      </c>
      <c r="HF223" s="92">
        <f t="shared" si="260"/>
        <v>0</v>
      </c>
      <c r="HG223" s="92">
        <f t="shared" si="260"/>
        <v>0</v>
      </c>
      <c r="HH223" s="92">
        <f t="shared" si="260"/>
        <v>0</v>
      </c>
      <c r="HI223" s="92">
        <f t="shared" si="240"/>
        <v>0</v>
      </c>
      <c r="HJ223" s="92">
        <f t="shared" si="240"/>
        <v>0</v>
      </c>
      <c r="HK223" s="92">
        <f t="shared" si="240"/>
        <v>0</v>
      </c>
      <c r="HL223" s="92">
        <f t="shared" si="240"/>
        <v>0</v>
      </c>
      <c r="HM223" s="92">
        <f t="shared" si="240"/>
        <v>0</v>
      </c>
      <c r="HN223" s="92">
        <f t="shared" si="240"/>
        <v>0</v>
      </c>
      <c r="HO223" s="92">
        <f t="shared" si="225"/>
        <v>0</v>
      </c>
      <c r="HP223" s="92">
        <f t="shared" si="225"/>
        <v>0</v>
      </c>
      <c r="HQ223" s="92">
        <f t="shared" si="225"/>
        <v>0</v>
      </c>
      <c r="HS223" s="92">
        <f t="shared" si="257"/>
        <v>3.6610803978789426E-82</v>
      </c>
      <c r="HT223" s="92">
        <f t="shared" si="257"/>
        <v>4.8883174921600503E-82</v>
      </c>
      <c r="HU223" s="92">
        <f t="shared" si="257"/>
        <v>1.0309044024891239E-100</v>
      </c>
      <c r="HV223" s="92">
        <f t="shared" si="257"/>
        <v>2.0420594736490717E-120</v>
      </c>
      <c r="HW223" s="92">
        <f t="shared" si="257"/>
        <v>6.2231741380693321E-112</v>
      </c>
      <c r="HX223" s="92">
        <f t="shared" si="257"/>
        <v>2.2418527126176593E-105</v>
      </c>
      <c r="HY223" s="92">
        <f t="shared" si="257"/>
        <v>2.2626790500178355E-112</v>
      </c>
      <c r="HZ223" s="92">
        <f t="shared" si="257"/>
        <v>9.2662743537120391E-127</v>
      </c>
      <c r="IA223" s="92">
        <f t="shared" si="257"/>
        <v>7.082312618720139E-113</v>
      </c>
      <c r="IB223" s="92">
        <f t="shared" si="257"/>
        <v>7.6368178138469126E-110</v>
      </c>
      <c r="IC223" s="92">
        <f t="shared" si="257"/>
        <v>2.2041155702207936E-112</v>
      </c>
      <c r="ID223" s="92">
        <f t="shared" si="257"/>
        <v>6.9607208811693828E-113</v>
      </c>
      <c r="IE223" s="92">
        <f t="shared" si="257"/>
        <v>2.6855319235285032E-94</v>
      </c>
      <c r="IF223" s="92">
        <f t="shared" si="257"/>
        <v>1.5039865608844023E-88</v>
      </c>
      <c r="IG223" s="92">
        <f t="shared" si="257"/>
        <v>2.4785394451456107E-99</v>
      </c>
      <c r="II223" s="92">
        <f t="shared" si="258"/>
        <v>2.4894893912025423E-22</v>
      </c>
      <c r="IJ223" s="92">
        <f t="shared" si="258"/>
        <v>3.0577787315141577E-23</v>
      </c>
      <c r="IK223" s="92">
        <f t="shared" si="258"/>
        <v>8.4508077840595166E-28</v>
      </c>
      <c r="IL223" s="92">
        <f t="shared" si="258"/>
        <v>1.4815517781395091E-32</v>
      </c>
      <c r="IM223" s="92">
        <f t="shared" si="258"/>
        <v>3.3685331153113387E-29</v>
      </c>
      <c r="IN223" s="92">
        <f t="shared" si="258"/>
        <v>1.8244206227274989E-27</v>
      </c>
      <c r="IO223" s="92">
        <f t="shared" si="258"/>
        <v>4.6368991527380547E-29</v>
      </c>
      <c r="IP223" s="92">
        <f t="shared" si="258"/>
        <v>6.183370371916732E-33</v>
      </c>
      <c r="IQ223" s="92">
        <f t="shared" si="258"/>
        <v>7.0760173477084215E-29</v>
      </c>
      <c r="IR223" s="92">
        <f t="shared" si="258"/>
        <v>9.3917830563201641E-28</v>
      </c>
      <c r="IS223" s="92">
        <f t="shared" si="258"/>
        <v>4.6538325948630037E-28</v>
      </c>
      <c r="IT223" s="92">
        <f t="shared" si="258"/>
        <v>8.5872919719801295E-28</v>
      </c>
      <c r="IU223" s="92">
        <f t="shared" si="258"/>
        <v>1.7047988290514654E-23</v>
      </c>
      <c r="IV223" s="92">
        <f t="shared" si="258"/>
        <v>1.8251817986069599E-8</v>
      </c>
      <c r="IW223" s="92">
        <f t="shared" si="258"/>
        <v>1.5899295482209504E-19</v>
      </c>
      <c r="IY223" s="92">
        <f t="shared" si="259"/>
        <v>2.4894893912025423E-22</v>
      </c>
      <c r="IZ223" s="92">
        <f t="shared" si="259"/>
        <v>3.0577787315141577E-23</v>
      </c>
      <c r="JA223" s="92">
        <f t="shared" si="259"/>
        <v>8.4508077840595166E-28</v>
      </c>
      <c r="JB223" s="92">
        <f t="shared" si="259"/>
        <v>1.4815517781395091E-32</v>
      </c>
      <c r="JC223" s="92">
        <f t="shared" si="259"/>
        <v>3.3685331153113387E-29</v>
      </c>
      <c r="JD223" s="92">
        <f t="shared" si="259"/>
        <v>1.8244206227274989E-27</v>
      </c>
      <c r="JE223" s="92">
        <f t="shared" si="259"/>
        <v>4.6368991527380547E-29</v>
      </c>
      <c r="JF223" s="92">
        <f t="shared" si="259"/>
        <v>6.183370371916732E-33</v>
      </c>
      <c r="JG223" s="92">
        <f t="shared" si="259"/>
        <v>7.0760173477084215E-29</v>
      </c>
      <c r="JH223" s="92">
        <f t="shared" si="259"/>
        <v>9.3917830563201641E-28</v>
      </c>
      <c r="JI223" s="92">
        <f t="shared" si="259"/>
        <v>4.6538325948630037E-28</v>
      </c>
      <c r="JJ223" s="92">
        <f t="shared" si="259"/>
        <v>8.5872919719801295E-28</v>
      </c>
      <c r="JK223" s="92">
        <f t="shared" si="259"/>
        <v>1.7047988290514654E-23</v>
      </c>
      <c r="JL223" s="92">
        <f t="shared" si="259"/>
        <v>1.8251817986069599E-8</v>
      </c>
      <c r="JM223" s="92">
        <f t="shared" si="259"/>
        <v>1.5899295482209504E-19</v>
      </c>
    </row>
    <row r="224" spans="2:273" x14ac:dyDescent="0.25">
      <c r="B224" s="2">
        <v>197</v>
      </c>
      <c r="C224" s="37">
        <v>26</v>
      </c>
      <c r="D224" s="37">
        <v>26.5</v>
      </c>
      <c r="E224" s="37">
        <v>27.274999999999999</v>
      </c>
      <c r="F224" s="37">
        <v>27.85</v>
      </c>
      <c r="G224" s="37">
        <v>28.45</v>
      </c>
      <c r="H224" s="37">
        <v>27.1</v>
      </c>
      <c r="I224" s="37">
        <v>27.45</v>
      </c>
      <c r="J224" s="37">
        <v>29.875</v>
      </c>
      <c r="K224" s="37">
        <v>27.55</v>
      </c>
      <c r="L224" s="37">
        <v>22.175000000000001</v>
      </c>
      <c r="M224" s="37">
        <v>23.574999999999999</v>
      </c>
      <c r="N224" s="37">
        <v>22.094999999999999</v>
      </c>
      <c r="O224" s="37">
        <v>23.81</v>
      </c>
      <c r="P224" s="37">
        <v>23.744</v>
      </c>
      <c r="Q224" s="37">
        <v>27.154</v>
      </c>
      <c r="S224" s="4" t="e">
        <f t="shared" si="261"/>
        <v>#N/A</v>
      </c>
      <c r="T224" s="4" t="e">
        <f t="shared" si="261"/>
        <v>#N/A</v>
      </c>
      <c r="U224" s="4" t="e">
        <f t="shared" si="261"/>
        <v>#N/A</v>
      </c>
      <c r="V224" s="4" t="e">
        <f t="shared" si="261"/>
        <v>#N/A</v>
      </c>
      <c r="W224" s="4" t="e">
        <f t="shared" si="261"/>
        <v>#N/A</v>
      </c>
      <c r="X224" s="4" t="e">
        <f t="shared" si="261"/>
        <v>#N/A</v>
      </c>
      <c r="Y224" s="4" t="e">
        <f t="shared" si="261"/>
        <v>#N/A</v>
      </c>
      <c r="Z224" s="4" t="e">
        <f t="shared" si="261"/>
        <v>#N/A</v>
      </c>
      <c r="AA224" s="4" t="e">
        <f t="shared" si="261"/>
        <v>#N/A</v>
      </c>
      <c r="AB224" s="4" t="e">
        <f t="shared" si="261"/>
        <v>#N/A</v>
      </c>
      <c r="AC224" s="4" t="e">
        <f t="shared" si="261"/>
        <v>#N/A</v>
      </c>
      <c r="AD224" s="4" t="e">
        <f t="shared" si="261"/>
        <v>#N/A</v>
      </c>
      <c r="AE224" s="4" t="e">
        <f t="shared" si="261"/>
        <v>#N/A</v>
      </c>
      <c r="AF224" s="4">
        <f t="shared" si="261"/>
        <v>23.308544296875883</v>
      </c>
      <c r="AG224" s="4">
        <f t="shared" si="261"/>
        <v>25.710382581268615</v>
      </c>
      <c r="AI224" s="4">
        <f t="shared" si="262"/>
        <v>0</v>
      </c>
      <c r="AJ224" s="4">
        <f t="shared" si="262"/>
        <v>0</v>
      </c>
      <c r="AK224" s="4">
        <f t="shared" si="262"/>
        <v>0</v>
      </c>
      <c r="AL224" s="4">
        <f t="shared" si="262"/>
        <v>0</v>
      </c>
      <c r="AM224" s="4">
        <f t="shared" si="262"/>
        <v>0</v>
      </c>
      <c r="AN224" s="4">
        <f t="shared" si="262"/>
        <v>0</v>
      </c>
      <c r="AO224" s="4">
        <f t="shared" si="262"/>
        <v>0</v>
      </c>
      <c r="AP224" s="4">
        <f t="shared" si="262"/>
        <v>0</v>
      </c>
      <c r="AQ224" s="4">
        <f t="shared" si="262"/>
        <v>0</v>
      </c>
      <c r="AR224" s="4">
        <f t="shared" si="262"/>
        <v>0</v>
      </c>
      <c r="AS224" s="4">
        <f t="shared" si="262"/>
        <v>0</v>
      </c>
      <c r="AT224" s="4">
        <f t="shared" si="262"/>
        <v>0</v>
      </c>
      <c r="AU224" s="4">
        <f t="shared" si="262"/>
        <v>0</v>
      </c>
      <c r="AV224" s="4">
        <f t="shared" si="262"/>
        <v>0.43545570312411641</v>
      </c>
      <c r="AW224" s="4">
        <f t="shared" si="262"/>
        <v>1.4436174187313853</v>
      </c>
      <c r="AY224" s="2" t="e">
        <f t="shared" si="253"/>
        <v>#N/A</v>
      </c>
      <c r="AZ224" s="2" t="e">
        <f t="shared" si="253"/>
        <v>#N/A</v>
      </c>
      <c r="BA224" s="2" t="e">
        <f t="shared" si="253"/>
        <v>#N/A</v>
      </c>
      <c r="BB224" s="2" t="e">
        <f t="shared" si="253"/>
        <v>#N/A</v>
      </c>
      <c r="BC224" s="2" t="e">
        <f t="shared" si="253"/>
        <v>#N/A</v>
      </c>
      <c r="BD224" s="2" t="e">
        <f t="shared" si="253"/>
        <v>#N/A</v>
      </c>
      <c r="BE224" s="2" t="e">
        <f t="shared" si="253"/>
        <v>#N/A</v>
      </c>
      <c r="BF224" s="2" t="e">
        <f t="shared" si="253"/>
        <v>#N/A</v>
      </c>
      <c r="BG224" s="2" t="e">
        <f t="shared" si="253"/>
        <v>#N/A</v>
      </c>
      <c r="BH224" s="2" t="e">
        <f t="shared" si="253"/>
        <v>#N/A</v>
      </c>
      <c r="BI224" s="2" t="e">
        <f t="shared" si="253"/>
        <v>#N/A</v>
      </c>
      <c r="BJ224" s="2" t="e">
        <f t="shared" si="253"/>
        <v>#N/A</v>
      </c>
      <c r="BK224" s="2" t="e">
        <f t="shared" si="253"/>
        <v>#N/A</v>
      </c>
      <c r="BL224" s="2">
        <f t="shared" si="253"/>
        <v>23.308544296875883</v>
      </c>
      <c r="BM224" s="2">
        <f t="shared" si="253"/>
        <v>25.710382581268615</v>
      </c>
      <c r="BO224" s="2" t="str">
        <f t="shared" si="267"/>
        <v/>
      </c>
      <c r="BP224" s="2" t="str">
        <f t="shared" si="268"/>
        <v/>
      </c>
      <c r="BQ224" s="2" t="str">
        <f t="shared" si="269"/>
        <v/>
      </c>
      <c r="BR224" s="2" t="str">
        <f t="shared" si="270"/>
        <v/>
      </c>
      <c r="BS224" s="2" t="str">
        <f t="shared" si="271"/>
        <v/>
      </c>
      <c r="BT224" s="2" t="str">
        <f t="shared" si="272"/>
        <v/>
      </c>
      <c r="BU224" s="2" t="str">
        <f t="shared" si="273"/>
        <v/>
      </c>
      <c r="BV224" s="2" t="str">
        <f t="shared" si="274"/>
        <v/>
      </c>
      <c r="BW224" s="2" t="str">
        <f t="shared" si="275"/>
        <v/>
      </c>
      <c r="BX224" s="2" t="str">
        <f t="shared" si="276"/>
        <v/>
      </c>
      <c r="BY224" s="2" t="str">
        <f t="shared" si="277"/>
        <v/>
      </c>
      <c r="BZ224" s="2" t="str">
        <f t="shared" si="278"/>
        <v/>
      </c>
      <c r="CA224" s="2" t="str">
        <f t="shared" si="279"/>
        <v/>
      </c>
      <c r="CB224" s="2" t="str">
        <f t="shared" si="280"/>
        <v/>
      </c>
      <c r="CC224" s="2" t="str">
        <f t="shared" si="281"/>
        <v/>
      </c>
      <c r="CE224" s="2" t="str">
        <f t="shared" si="254"/>
        <v/>
      </c>
      <c r="CF224" s="2" t="str">
        <f t="shared" si="254"/>
        <v/>
      </c>
      <c r="CG224" s="2" t="str">
        <f t="shared" si="254"/>
        <v/>
      </c>
      <c r="CH224" s="2" t="str">
        <f t="shared" si="254"/>
        <v/>
      </c>
      <c r="CI224" s="2" t="str">
        <f t="shared" si="254"/>
        <v/>
      </c>
      <c r="CJ224" s="2" t="str">
        <f t="shared" si="254"/>
        <v/>
      </c>
      <c r="CK224" s="2" t="str">
        <f t="shared" si="254"/>
        <v/>
      </c>
      <c r="CL224" s="2" t="str">
        <f t="shared" si="254"/>
        <v/>
      </c>
      <c r="CM224" s="2" t="str">
        <f t="shared" si="254"/>
        <v/>
      </c>
      <c r="CN224" s="2" t="str">
        <f t="shared" si="254"/>
        <v/>
      </c>
      <c r="CO224" s="2" t="str">
        <f t="shared" si="254"/>
        <v/>
      </c>
      <c r="CP224" s="2" t="str">
        <f t="shared" si="254"/>
        <v/>
      </c>
      <c r="CQ224" s="2" t="str">
        <f t="shared" si="254"/>
        <v/>
      </c>
      <c r="CR224" s="2" t="str">
        <f t="shared" si="254"/>
        <v/>
      </c>
      <c r="CS224" s="2" t="str">
        <f t="shared" si="254"/>
        <v/>
      </c>
      <c r="CU224" s="2" t="str">
        <f t="shared" si="282"/>
        <v/>
      </c>
      <c r="CV224" s="2" t="str">
        <f t="shared" si="283"/>
        <v/>
      </c>
      <c r="CW224" s="2" t="str">
        <f t="shared" si="284"/>
        <v/>
      </c>
      <c r="CX224" s="2" t="str">
        <f t="shared" si="285"/>
        <v/>
      </c>
      <c r="CY224" s="2" t="str">
        <f t="shared" si="286"/>
        <v/>
      </c>
      <c r="CZ224" s="2" t="str">
        <f t="shared" si="287"/>
        <v/>
      </c>
      <c r="DA224" s="2" t="str">
        <f t="shared" si="288"/>
        <v/>
      </c>
      <c r="DB224" s="2" t="str">
        <f t="shared" si="289"/>
        <v/>
      </c>
      <c r="DC224" s="2" t="str">
        <f t="shared" si="290"/>
        <v/>
      </c>
      <c r="DD224" s="2" t="str">
        <f t="shared" si="291"/>
        <v/>
      </c>
      <c r="DE224" s="2" t="str">
        <f t="shared" si="292"/>
        <v/>
      </c>
      <c r="DF224" s="2" t="str">
        <f t="shared" si="293"/>
        <v/>
      </c>
      <c r="DG224" s="2" t="str">
        <f t="shared" si="294"/>
        <v/>
      </c>
      <c r="DH224" s="2">
        <f t="shared" si="295"/>
        <v>23.744</v>
      </c>
      <c r="DI224" s="2">
        <f t="shared" si="296"/>
        <v>27.154</v>
      </c>
      <c r="DK224" s="2">
        <f t="shared" si="263"/>
        <v>97.959703832752609</v>
      </c>
      <c r="DL224" s="2">
        <f t="shared" si="263"/>
        <v>85.507914979757089</v>
      </c>
      <c r="DM224" s="2">
        <f t="shared" si="263"/>
        <v>78.254372822299644</v>
      </c>
      <c r="DN224" s="2">
        <f t="shared" si="263"/>
        <v>103.66127879966507</v>
      </c>
      <c r="DO224" s="2">
        <f t="shared" si="263"/>
        <v>96.329651162790668</v>
      </c>
      <c r="DP224" s="2">
        <f t="shared" si="263"/>
        <v>82.533883666909773</v>
      </c>
      <c r="DQ224" s="2">
        <f t="shared" si="263"/>
        <v>87.053073089701016</v>
      </c>
      <c r="DR224" s="2">
        <f t="shared" si="263"/>
        <v>87.731976744186056</v>
      </c>
      <c r="DS224" s="2">
        <f t="shared" si="263"/>
        <v>83.950195560253704</v>
      </c>
      <c r="DT224" s="2">
        <f t="shared" si="263"/>
        <v>82.574469924101237</v>
      </c>
      <c r="DU224" s="2">
        <f t="shared" si="263"/>
        <v>69.282064459930325</v>
      </c>
      <c r="DV224" s="2">
        <f t="shared" si="263"/>
        <v>82.073173663545731</v>
      </c>
      <c r="DW224" s="2">
        <f t="shared" si="263"/>
        <v>72.60266004228329</v>
      </c>
      <c r="DX224" s="2">
        <f t="shared" si="263"/>
        <v>93.855750830564787</v>
      </c>
      <c r="DY224" s="2">
        <f t="shared" si="263"/>
        <v>85.510421052631585</v>
      </c>
      <c r="EA224" s="2">
        <f t="shared" si="239"/>
        <v>26.310704681331078</v>
      </c>
      <c r="EB224" s="2">
        <f t="shared" si="239"/>
        <v>23.132294464264241</v>
      </c>
      <c r="EC224" s="2">
        <f t="shared" si="239"/>
        <v>28.637651618603911</v>
      </c>
      <c r="ED224" s="2">
        <f t="shared" si="239"/>
        <v>25.603077169823397</v>
      </c>
      <c r="EE224" s="2">
        <f t="shared" si="239"/>
        <v>26.264441085076012</v>
      </c>
      <c r="EF224" s="2">
        <f t="shared" si="238"/>
        <v>26.522427109845523</v>
      </c>
      <c r="EG224" s="2">
        <f t="shared" si="238"/>
        <v>25.070196649355232</v>
      </c>
      <c r="EH224" s="2">
        <f t="shared" si="238"/>
        <v>27.498782967616624</v>
      </c>
      <c r="EI224" s="2">
        <f t="shared" si="238"/>
        <v>24.548397829584324</v>
      </c>
      <c r="EJ224" s="2">
        <f t="shared" si="238"/>
        <v>21.227066384035645</v>
      </c>
      <c r="EK224" s="2">
        <f t="shared" si="238"/>
        <v>18.864504177937924</v>
      </c>
      <c r="EL224" s="2">
        <f t="shared" si="238"/>
        <v>19.615812129850795</v>
      </c>
      <c r="EM224" s="2">
        <f t="shared" si="238"/>
        <v>22.489632229368851</v>
      </c>
      <c r="EN224" s="2">
        <f t="shared" si="238"/>
        <v>22.961128027858862</v>
      </c>
      <c r="EO224" s="2">
        <f t="shared" si="238"/>
        <v>28.942195464822881</v>
      </c>
      <c r="EQ224" s="2">
        <f t="shared" si="264"/>
        <v>27.147165573900967</v>
      </c>
      <c r="ER224" s="2">
        <f t="shared" si="264"/>
        <v>24.451541592423919</v>
      </c>
      <c r="ES224" s="2">
        <f t="shared" si="264"/>
        <v>26.86941142607489</v>
      </c>
      <c r="ET224" s="2">
        <f t="shared" si="264"/>
        <v>27.889495920126617</v>
      </c>
      <c r="EU224" s="2">
        <f t="shared" si="264"/>
        <v>27.615004387478514</v>
      </c>
      <c r="EV224" s="2">
        <f t="shared" si="264"/>
        <v>27.276565463147286</v>
      </c>
      <c r="EW224" s="2">
        <f t="shared" si="264"/>
        <v>25.908354503738956</v>
      </c>
      <c r="EX224" s="2">
        <f t="shared" si="264"/>
        <v>26.68330387259309</v>
      </c>
      <c r="EY224" s="2">
        <f t="shared" si="264"/>
        <v>25.696790912156924</v>
      </c>
      <c r="EZ224" s="2">
        <f t="shared" si="264"/>
        <v>22.629979659484718</v>
      </c>
      <c r="FA224" s="2">
        <f t="shared" si="264"/>
        <v>22.465479193503288</v>
      </c>
      <c r="FB224" s="2">
        <f t="shared" si="264"/>
        <v>20.583381527843756</v>
      </c>
      <c r="FC224" s="2">
        <f t="shared" si="264"/>
        <v>22.87360741621913</v>
      </c>
      <c r="FD224" s="2">
        <f t="shared" si="264"/>
        <v>23.318481246497615</v>
      </c>
      <c r="FE224" s="2">
        <f t="shared" si="264"/>
        <v>25.607987883907185</v>
      </c>
      <c r="FG224" s="2">
        <f t="shared" si="265"/>
        <v>0.99999943869231467</v>
      </c>
      <c r="FH224" s="2">
        <f t="shared" si="265"/>
        <v>0.99999948862106502</v>
      </c>
      <c r="FI224" s="2">
        <f t="shared" si="265"/>
        <v>0.99999939526914161</v>
      </c>
      <c r="FJ224" s="2">
        <f t="shared" si="265"/>
        <v>0.99999934583316186</v>
      </c>
      <c r="FK224" s="2">
        <f t="shared" si="265"/>
        <v>0.99999928796312898</v>
      </c>
      <c r="FL224" s="2">
        <f t="shared" si="265"/>
        <v>0.99999933247653461</v>
      </c>
      <c r="FM224" s="2">
        <f t="shared" si="265"/>
        <v>0.99999931678458243</v>
      </c>
      <c r="FN224" s="2">
        <f t="shared" si="265"/>
        <v>0.99999924799370099</v>
      </c>
      <c r="FO224" s="2">
        <f t="shared" si="265"/>
        <v>0.99999926385088211</v>
      </c>
      <c r="FP224" s="2">
        <f t="shared" si="265"/>
        <v>0.99999924014942554</v>
      </c>
      <c r="FQ224" s="2">
        <f t="shared" si="265"/>
        <v>0.99999920890367866</v>
      </c>
      <c r="FR224" s="2">
        <f t="shared" si="265"/>
        <v>0.99999918674802135</v>
      </c>
      <c r="FS224" s="2">
        <f t="shared" si="265"/>
        <v>0.99999919750370569</v>
      </c>
      <c r="FT224" s="2">
        <f t="shared" si="265"/>
        <v>0.99999931000576459</v>
      </c>
      <c r="FU224" s="2">
        <f t="shared" si="265"/>
        <v>0.99999911373668615</v>
      </c>
      <c r="FW224" s="2">
        <f t="shared" si="255"/>
        <v>0.97746684129234951</v>
      </c>
      <c r="FX224" s="2">
        <f t="shared" si="255"/>
        <v>0.98129328952175054</v>
      </c>
      <c r="FY224" s="2">
        <f t="shared" si="255"/>
        <v>0.98036663040608074</v>
      </c>
      <c r="FZ224" s="2">
        <f t="shared" si="255"/>
        <v>0.98026147415919307</v>
      </c>
      <c r="GA224" s="2">
        <f t="shared" si="255"/>
        <v>0.97692002472638928</v>
      </c>
      <c r="GB224" s="2">
        <f t="shared" si="255"/>
        <v>0.97721597579635444</v>
      </c>
      <c r="GC224" s="2">
        <f t="shared" si="255"/>
        <v>0.97817298062129387</v>
      </c>
      <c r="GD224" s="2">
        <f t="shared" si="255"/>
        <v>0.97920142736639837</v>
      </c>
      <c r="GE224" s="2">
        <f t="shared" si="255"/>
        <v>0.97770236114410614</v>
      </c>
      <c r="GF224" s="2">
        <f t="shared" si="255"/>
        <v>0.97649963639776649</v>
      </c>
      <c r="GG224" s="2">
        <f t="shared" si="255"/>
        <v>0.97397565328375901</v>
      </c>
      <c r="GH224" s="2">
        <f t="shared" si="255"/>
        <v>0.97207606603311481</v>
      </c>
      <c r="GI224" s="2">
        <f t="shared" si="255"/>
        <v>0.9710753619630893</v>
      </c>
      <c r="GJ224" s="2">
        <f t="shared" si="255"/>
        <v>0.97205603312927891</v>
      </c>
      <c r="GK224" s="2">
        <f t="shared" si="255"/>
        <v>0.96930468168683903</v>
      </c>
      <c r="GM224" s="92">
        <f t="shared" si="256"/>
        <v>0</v>
      </c>
      <c r="GN224" s="92">
        <f t="shared" si="256"/>
        <v>0</v>
      </c>
      <c r="GO224" s="92">
        <f t="shared" si="256"/>
        <v>0</v>
      </c>
      <c r="GP224" s="92">
        <f t="shared" si="256"/>
        <v>0</v>
      </c>
      <c r="GQ224" s="92">
        <f t="shared" si="256"/>
        <v>0</v>
      </c>
      <c r="GR224" s="92">
        <f t="shared" si="256"/>
        <v>0</v>
      </c>
      <c r="GS224" s="92">
        <f t="shared" si="256"/>
        <v>0</v>
      </c>
      <c r="GT224" s="92">
        <f t="shared" si="256"/>
        <v>0</v>
      </c>
      <c r="GU224" s="92">
        <f t="shared" si="256"/>
        <v>0</v>
      </c>
      <c r="GV224" s="92">
        <f t="shared" si="256"/>
        <v>0</v>
      </c>
      <c r="GW224" s="92">
        <f t="shared" si="256"/>
        <v>0</v>
      </c>
      <c r="GX224" s="92">
        <f t="shared" si="256"/>
        <v>0</v>
      </c>
      <c r="GY224" s="92">
        <f t="shared" si="256"/>
        <v>0</v>
      </c>
      <c r="GZ224" s="92">
        <f t="shared" si="256"/>
        <v>0</v>
      </c>
      <c r="HA224" s="92">
        <f t="shared" si="256"/>
        <v>0</v>
      </c>
      <c r="HC224" s="92">
        <f t="shared" si="266"/>
        <v>0</v>
      </c>
      <c r="HD224" s="92">
        <f t="shared" si="266"/>
        <v>0</v>
      </c>
      <c r="HE224" s="92">
        <f t="shared" si="266"/>
        <v>0</v>
      </c>
      <c r="HF224" s="92">
        <f t="shared" si="260"/>
        <v>0</v>
      </c>
      <c r="HG224" s="92">
        <f t="shared" si="260"/>
        <v>0</v>
      </c>
      <c r="HH224" s="92">
        <f t="shared" si="260"/>
        <v>0</v>
      </c>
      <c r="HI224" s="92">
        <f t="shared" si="240"/>
        <v>0</v>
      </c>
      <c r="HJ224" s="92">
        <f t="shared" si="240"/>
        <v>0</v>
      </c>
      <c r="HK224" s="92">
        <f t="shared" si="240"/>
        <v>0</v>
      </c>
      <c r="HL224" s="92">
        <f t="shared" si="240"/>
        <v>0</v>
      </c>
      <c r="HM224" s="92">
        <f t="shared" si="240"/>
        <v>0</v>
      </c>
      <c r="HN224" s="92">
        <f t="shared" si="240"/>
        <v>0</v>
      </c>
      <c r="HO224" s="92">
        <f t="shared" si="225"/>
        <v>0</v>
      </c>
      <c r="HP224" s="92">
        <f t="shared" si="225"/>
        <v>0</v>
      </c>
      <c r="HQ224" s="92">
        <f t="shared" si="225"/>
        <v>0</v>
      </c>
      <c r="HS224" s="92">
        <f t="shared" si="257"/>
        <v>1.7268155326807387E-84</v>
      </c>
      <c r="HT224" s="92">
        <f t="shared" si="257"/>
        <v>2.6989658795040049E-84</v>
      </c>
      <c r="HU224" s="92">
        <f t="shared" si="257"/>
        <v>1.6586566513506344E-103</v>
      </c>
      <c r="HV224" s="92">
        <f t="shared" si="257"/>
        <v>9.5580162647453608E-124</v>
      </c>
      <c r="HW224" s="92">
        <f t="shared" si="257"/>
        <v>4.2828884237213196E-115</v>
      </c>
      <c r="HX224" s="92">
        <f t="shared" si="257"/>
        <v>2.4692849801220451E-108</v>
      </c>
      <c r="HY224" s="92">
        <f t="shared" si="257"/>
        <v>1.7503654316538957E-115</v>
      </c>
      <c r="HZ224" s="92">
        <f t="shared" si="257"/>
        <v>3.0191186439983293E-130</v>
      </c>
      <c r="IA224" s="92">
        <f t="shared" si="257"/>
        <v>5.2928154219400117E-116</v>
      </c>
      <c r="IB224" s="92">
        <f t="shared" si="257"/>
        <v>6.5880143607386049E-113</v>
      </c>
      <c r="IC224" s="92">
        <f t="shared" si="257"/>
        <v>1.3563992073622805E-115</v>
      </c>
      <c r="ID224" s="92">
        <f t="shared" si="257"/>
        <v>3.7450776153879677E-116</v>
      </c>
      <c r="IE224" s="92">
        <f t="shared" si="257"/>
        <v>4.6995528004347326E-97</v>
      </c>
      <c r="IF224" s="92">
        <f t="shared" si="257"/>
        <v>3.6946931690718716E-91</v>
      </c>
      <c r="IG224" s="92">
        <f t="shared" si="257"/>
        <v>2.8029666439526204E-102</v>
      </c>
      <c r="II224" s="92">
        <f t="shared" si="258"/>
        <v>2.2145372867192996E-23</v>
      </c>
      <c r="IJ224" s="92">
        <f t="shared" si="258"/>
        <v>2.7755003386156145E-24</v>
      </c>
      <c r="IK224" s="92">
        <f t="shared" si="258"/>
        <v>4.4733530493213217E-29</v>
      </c>
      <c r="IL224" s="92">
        <f t="shared" si="258"/>
        <v>4.5897921554599236E-34</v>
      </c>
      <c r="IM224" s="92">
        <f t="shared" si="258"/>
        <v>1.3238702049888032E-30</v>
      </c>
      <c r="IN224" s="92">
        <f t="shared" si="258"/>
        <v>8.8746797831582686E-29</v>
      </c>
      <c r="IO224" s="92">
        <f t="shared" si="258"/>
        <v>1.9473577296012528E-30</v>
      </c>
      <c r="IP224" s="92">
        <f t="shared" si="258"/>
        <v>1.7455169024836516E-34</v>
      </c>
      <c r="IQ224" s="92">
        <f t="shared" si="258"/>
        <v>2.9783513003524857E-30</v>
      </c>
      <c r="IR224" s="92">
        <f t="shared" si="258"/>
        <v>4.3003960219037502E-29</v>
      </c>
      <c r="IS224" s="92">
        <f t="shared" si="258"/>
        <v>1.8723853045160699E-29</v>
      </c>
      <c r="IT224" s="92">
        <f t="shared" si="258"/>
        <v>3.3349580893256618E-29</v>
      </c>
      <c r="IU224" s="92">
        <f t="shared" si="258"/>
        <v>1.0919625238497492E-24</v>
      </c>
      <c r="IV224" s="92">
        <f t="shared" si="258"/>
        <v>7.5711296152358583E-9</v>
      </c>
      <c r="IW224" s="92">
        <f t="shared" si="258"/>
        <v>1.6001041784894162E-20</v>
      </c>
      <c r="IY224" s="92">
        <f t="shared" si="259"/>
        <v>2.2145372867192996E-23</v>
      </c>
      <c r="IZ224" s="92">
        <f t="shared" si="259"/>
        <v>2.7755003386156145E-24</v>
      </c>
      <c r="JA224" s="92">
        <f t="shared" si="259"/>
        <v>4.4733530493213217E-29</v>
      </c>
      <c r="JB224" s="92">
        <f t="shared" si="259"/>
        <v>4.5897921554599236E-34</v>
      </c>
      <c r="JC224" s="92">
        <f t="shared" si="259"/>
        <v>1.3238702049888032E-30</v>
      </c>
      <c r="JD224" s="92">
        <f t="shared" si="259"/>
        <v>8.8746797831582686E-29</v>
      </c>
      <c r="JE224" s="92">
        <f t="shared" si="259"/>
        <v>1.9473577296012528E-30</v>
      </c>
      <c r="JF224" s="92">
        <f t="shared" si="259"/>
        <v>1.7455169024836516E-34</v>
      </c>
      <c r="JG224" s="92">
        <f t="shared" si="259"/>
        <v>2.9783513003524857E-30</v>
      </c>
      <c r="JH224" s="92">
        <f t="shared" si="259"/>
        <v>4.3003960219037502E-29</v>
      </c>
      <c r="JI224" s="92">
        <f t="shared" si="259"/>
        <v>1.8723853045160699E-29</v>
      </c>
      <c r="JJ224" s="92">
        <f t="shared" si="259"/>
        <v>3.3349580893256618E-29</v>
      </c>
      <c r="JK224" s="92">
        <f t="shared" si="259"/>
        <v>1.0919625238497492E-24</v>
      </c>
      <c r="JL224" s="92">
        <f t="shared" si="259"/>
        <v>7.5711296152358583E-9</v>
      </c>
      <c r="JM224" s="92">
        <f t="shared" si="259"/>
        <v>1.6001041784894162E-20</v>
      </c>
    </row>
    <row r="225" spans="1:273" x14ac:dyDescent="0.25">
      <c r="B225" s="2">
        <v>198</v>
      </c>
      <c r="C225" s="37">
        <v>27.774999999999999</v>
      </c>
      <c r="D225" s="37">
        <v>23.35</v>
      </c>
      <c r="E225" s="37">
        <v>26.625</v>
      </c>
      <c r="F225" s="37">
        <v>30.875</v>
      </c>
      <c r="G225" s="37">
        <v>29.925000000000001</v>
      </c>
      <c r="H225" s="37">
        <v>28.024999999999999</v>
      </c>
      <c r="I225" s="37">
        <v>26.55</v>
      </c>
      <c r="J225" s="37">
        <v>27.824999999999999</v>
      </c>
      <c r="K225" s="37">
        <v>26.574999999999999</v>
      </c>
      <c r="L225" s="37">
        <v>24.024999999999999</v>
      </c>
      <c r="M225" s="37">
        <v>24.45</v>
      </c>
      <c r="N225" s="37">
        <v>23.356999999999999</v>
      </c>
      <c r="O225" s="37">
        <v>23.619</v>
      </c>
      <c r="P225" s="37">
        <v>25.462</v>
      </c>
      <c r="Q225" s="37">
        <v>25.308</v>
      </c>
      <c r="S225" s="4" t="e">
        <f t="shared" si="261"/>
        <v>#N/A</v>
      </c>
      <c r="T225" s="4" t="e">
        <f t="shared" si="261"/>
        <v>#N/A</v>
      </c>
      <c r="U225" s="4" t="e">
        <f t="shared" si="261"/>
        <v>#N/A</v>
      </c>
      <c r="V225" s="4" t="e">
        <f t="shared" si="261"/>
        <v>#N/A</v>
      </c>
      <c r="W225" s="4" t="e">
        <f t="shared" si="261"/>
        <v>#N/A</v>
      </c>
      <c r="X225" s="4" t="e">
        <f t="shared" si="261"/>
        <v>#N/A</v>
      </c>
      <c r="Y225" s="4" t="e">
        <f t="shared" si="261"/>
        <v>#N/A</v>
      </c>
      <c r="Z225" s="4" t="e">
        <f t="shared" si="261"/>
        <v>#N/A</v>
      </c>
      <c r="AA225" s="4" t="e">
        <f t="shared" si="261"/>
        <v>#N/A</v>
      </c>
      <c r="AB225" s="4" t="e">
        <f t="shared" si="261"/>
        <v>#N/A</v>
      </c>
      <c r="AC225" s="4" t="e">
        <f t="shared" si="261"/>
        <v>#N/A</v>
      </c>
      <c r="AD225" s="4" t="e">
        <f t="shared" si="261"/>
        <v>#N/A</v>
      </c>
      <c r="AE225" s="4" t="e">
        <f t="shared" si="261"/>
        <v>#N/A</v>
      </c>
      <c r="AF225" s="4" t="e">
        <f t="shared" si="261"/>
        <v>#N/A</v>
      </c>
      <c r="AG225" s="4">
        <f t="shared" si="261"/>
        <v>25.53657805164616</v>
      </c>
      <c r="AI225" s="4">
        <f t="shared" si="262"/>
        <v>0</v>
      </c>
      <c r="AJ225" s="4">
        <f t="shared" si="262"/>
        <v>0</v>
      </c>
      <c r="AK225" s="4">
        <f t="shared" si="262"/>
        <v>0</v>
      </c>
      <c r="AL225" s="4">
        <f t="shared" si="262"/>
        <v>0</v>
      </c>
      <c r="AM225" s="4">
        <f t="shared" si="262"/>
        <v>0</v>
      </c>
      <c r="AN225" s="4">
        <f t="shared" si="262"/>
        <v>0</v>
      </c>
      <c r="AO225" s="4">
        <f t="shared" si="262"/>
        <v>0</v>
      </c>
      <c r="AP225" s="4">
        <f t="shared" si="262"/>
        <v>0</v>
      </c>
      <c r="AQ225" s="4">
        <f t="shared" si="262"/>
        <v>0</v>
      </c>
      <c r="AR225" s="4">
        <f t="shared" si="262"/>
        <v>0</v>
      </c>
      <c r="AS225" s="4">
        <f t="shared" si="262"/>
        <v>0</v>
      </c>
      <c r="AT225" s="4">
        <f t="shared" si="262"/>
        <v>0</v>
      </c>
      <c r="AU225" s="4">
        <f t="shared" si="262"/>
        <v>0</v>
      </c>
      <c r="AV225" s="4">
        <f t="shared" si="262"/>
        <v>0</v>
      </c>
      <c r="AW225" s="4">
        <f t="shared" si="262"/>
        <v>-0.22857805164615996</v>
      </c>
      <c r="AY225" s="2" t="e">
        <f t="shared" si="253"/>
        <v>#N/A</v>
      </c>
      <c r="AZ225" s="2" t="e">
        <f t="shared" si="253"/>
        <v>#N/A</v>
      </c>
      <c r="BA225" s="2" t="e">
        <f t="shared" si="253"/>
        <v>#N/A</v>
      </c>
      <c r="BB225" s="2" t="e">
        <f t="shared" si="253"/>
        <v>#N/A</v>
      </c>
      <c r="BC225" s="2" t="e">
        <f t="shared" si="253"/>
        <v>#N/A</v>
      </c>
      <c r="BD225" s="2" t="e">
        <f t="shared" si="253"/>
        <v>#N/A</v>
      </c>
      <c r="BE225" s="2" t="e">
        <f t="shared" si="253"/>
        <v>#N/A</v>
      </c>
      <c r="BF225" s="2" t="e">
        <f t="shared" si="253"/>
        <v>#N/A</v>
      </c>
      <c r="BG225" s="2" t="e">
        <f t="shared" si="253"/>
        <v>#N/A</v>
      </c>
      <c r="BH225" s="2" t="e">
        <f t="shared" si="253"/>
        <v>#N/A</v>
      </c>
      <c r="BI225" s="2" t="e">
        <f t="shared" si="253"/>
        <v>#N/A</v>
      </c>
      <c r="BJ225" s="2" t="e">
        <f t="shared" si="253"/>
        <v>#N/A</v>
      </c>
      <c r="BK225" s="2" t="e">
        <f t="shared" si="253"/>
        <v>#N/A</v>
      </c>
      <c r="BL225" s="2" t="e">
        <f t="shared" si="253"/>
        <v>#N/A</v>
      </c>
      <c r="BM225" s="2">
        <f t="shared" si="253"/>
        <v>25.53657805164616</v>
      </c>
      <c r="BO225" s="2" t="str">
        <f t="shared" si="267"/>
        <v/>
      </c>
      <c r="BP225" s="2" t="str">
        <f t="shared" si="268"/>
        <v/>
      </c>
      <c r="BQ225" s="2" t="str">
        <f t="shared" si="269"/>
        <v/>
      </c>
      <c r="BR225" s="2" t="str">
        <f t="shared" si="270"/>
        <v/>
      </c>
      <c r="BS225" s="2" t="str">
        <f t="shared" si="271"/>
        <v/>
      </c>
      <c r="BT225" s="2" t="str">
        <f t="shared" si="272"/>
        <v/>
      </c>
      <c r="BU225" s="2" t="str">
        <f t="shared" si="273"/>
        <v/>
      </c>
      <c r="BV225" s="2" t="str">
        <f t="shared" si="274"/>
        <v/>
      </c>
      <c r="BW225" s="2" t="str">
        <f t="shared" si="275"/>
        <v/>
      </c>
      <c r="BX225" s="2" t="str">
        <f t="shared" si="276"/>
        <v/>
      </c>
      <c r="BY225" s="2" t="str">
        <f t="shared" si="277"/>
        <v/>
      </c>
      <c r="BZ225" s="2" t="str">
        <f t="shared" si="278"/>
        <v/>
      </c>
      <c r="CA225" s="2" t="str">
        <f t="shared" si="279"/>
        <v/>
      </c>
      <c r="CB225" s="2" t="str">
        <f t="shared" si="280"/>
        <v/>
      </c>
      <c r="CC225" s="2" t="str">
        <f t="shared" si="281"/>
        <v/>
      </c>
      <c r="CE225" s="2" t="str">
        <f t="shared" si="254"/>
        <v/>
      </c>
      <c r="CF225" s="2" t="str">
        <f t="shared" si="254"/>
        <v/>
      </c>
      <c r="CG225" s="2" t="str">
        <f t="shared" si="254"/>
        <v/>
      </c>
      <c r="CH225" s="2" t="str">
        <f t="shared" si="254"/>
        <v/>
      </c>
      <c r="CI225" s="2" t="str">
        <f t="shared" si="254"/>
        <v/>
      </c>
      <c r="CJ225" s="2" t="str">
        <f t="shared" si="254"/>
        <v/>
      </c>
      <c r="CK225" s="2" t="str">
        <f t="shared" si="254"/>
        <v/>
      </c>
      <c r="CL225" s="2" t="str">
        <f t="shared" si="254"/>
        <v/>
      </c>
      <c r="CM225" s="2" t="str">
        <f t="shared" si="254"/>
        <v/>
      </c>
      <c r="CN225" s="2" t="str">
        <f t="shared" si="254"/>
        <v/>
      </c>
      <c r="CO225" s="2" t="str">
        <f t="shared" si="254"/>
        <v/>
      </c>
      <c r="CP225" s="2" t="str">
        <f t="shared" si="254"/>
        <v/>
      </c>
      <c r="CQ225" s="2" t="str">
        <f t="shared" si="254"/>
        <v/>
      </c>
      <c r="CR225" s="2" t="str">
        <f t="shared" si="254"/>
        <v/>
      </c>
      <c r="CS225" s="2" t="str">
        <f t="shared" si="254"/>
        <v/>
      </c>
      <c r="CU225" s="2" t="str">
        <f t="shared" si="282"/>
        <v/>
      </c>
      <c r="CV225" s="2" t="str">
        <f t="shared" si="283"/>
        <v/>
      </c>
      <c r="CW225" s="2" t="str">
        <f t="shared" si="284"/>
        <v/>
      </c>
      <c r="CX225" s="2" t="str">
        <f t="shared" si="285"/>
        <v/>
      </c>
      <c r="CY225" s="2" t="str">
        <f t="shared" si="286"/>
        <v/>
      </c>
      <c r="CZ225" s="2" t="str">
        <f t="shared" si="287"/>
        <v/>
      </c>
      <c r="DA225" s="2" t="str">
        <f t="shared" si="288"/>
        <v/>
      </c>
      <c r="DB225" s="2" t="str">
        <f t="shared" si="289"/>
        <v/>
      </c>
      <c r="DC225" s="2" t="str">
        <f t="shared" si="290"/>
        <v/>
      </c>
      <c r="DD225" s="2" t="str">
        <f t="shared" si="291"/>
        <v/>
      </c>
      <c r="DE225" s="2" t="str">
        <f t="shared" si="292"/>
        <v/>
      </c>
      <c r="DF225" s="2" t="str">
        <f t="shared" si="293"/>
        <v/>
      </c>
      <c r="DG225" s="2" t="str">
        <f t="shared" si="294"/>
        <v/>
      </c>
      <c r="DH225" s="2" t="str">
        <f t="shared" si="295"/>
        <v/>
      </c>
      <c r="DI225" s="2">
        <f t="shared" si="296"/>
        <v>25.308</v>
      </c>
      <c r="DK225" s="2">
        <f t="shared" si="263"/>
        <v>98.241080139372812</v>
      </c>
      <c r="DL225" s="2">
        <f t="shared" si="263"/>
        <v>85.710941295546561</v>
      </c>
      <c r="DM225" s="2">
        <f t="shared" si="263"/>
        <v>78.426376306620199</v>
      </c>
      <c r="DN225" s="2">
        <f t="shared" si="263"/>
        <v>103.98314898846662</v>
      </c>
      <c r="DO225" s="2">
        <f t="shared" si="263"/>
        <v>96.61136363636362</v>
      </c>
      <c r="DP225" s="2">
        <f t="shared" si="263"/>
        <v>82.741397239553805</v>
      </c>
      <c r="DQ225" s="2">
        <f t="shared" si="263"/>
        <v>87.28278465720328</v>
      </c>
      <c r="DR225" s="2">
        <f t="shared" si="263"/>
        <v>87.9357973421927</v>
      </c>
      <c r="DS225" s="2">
        <f t="shared" si="263"/>
        <v>84.143909443269905</v>
      </c>
      <c r="DT225" s="2">
        <f t="shared" si="263"/>
        <v>82.777277638224888</v>
      </c>
      <c r="DU225" s="2">
        <f t="shared" si="263"/>
        <v>69.407164634146341</v>
      </c>
      <c r="DV225" s="2">
        <f t="shared" si="263"/>
        <v>82.270304439746269</v>
      </c>
      <c r="DW225" s="2">
        <f t="shared" si="263"/>
        <v>72.741763777307952</v>
      </c>
      <c r="DX225" s="2">
        <f t="shared" si="263"/>
        <v>94.124199335548184</v>
      </c>
      <c r="DY225" s="2">
        <f t="shared" si="263"/>
        <v>85.724368421052631</v>
      </c>
      <c r="EA225" s="2">
        <f t="shared" si="239"/>
        <v>26.210568527918781</v>
      </c>
      <c r="EB225" s="2">
        <f t="shared" si="239"/>
        <v>22.982067232532973</v>
      </c>
      <c r="EC225" s="2">
        <f t="shared" si="239"/>
        <v>28.552713069322845</v>
      </c>
      <c r="ED225" s="2">
        <f t="shared" si="239"/>
        <v>25.479019104673903</v>
      </c>
      <c r="EE225" s="2">
        <f t="shared" si="239"/>
        <v>26.147716329330091</v>
      </c>
      <c r="EF225" s="2">
        <f t="shared" si="238"/>
        <v>26.417525766701104</v>
      </c>
      <c r="EG225" s="2">
        <f t="shared" si="238"/>
        <v>24.948599068068994</v>
      </c>
      <c r="EH225" s="2">
        <f t="shared" si="238"/>
        <v>27.384585647515863</v>
      </c>
      <c r="EI225" s="2">
        <f t="shared" si="238"/>
        <v>24.39725741014157</v>
      </c>
      <c r="EJ225" s="2">
        <f t="shared" si="238"/>
        <v>21.063563829205741</v>
      </c>
      <c r="EK225" s="2">
        <f t="shared" si="238"/>
        <v>18.673903217951064</v>
      </c>
      <c r="EL225" s="2">
        <f t="shared" si="238"/>
        <v>19.446095946015369</v>
      </c>
      <c r="EM225" s="2">
        <f t="shared" si="238"/>
        <v>22.35572266416521</v>
      </c>
      <c r="EN225" s="2">
        <f t="shared" si="238"/>
        <v>22.829884386575852</v>
      </c>
      <c r="EO225" s="2">
        <f t="shared" si="238"/>
        <v>28.808974723105148</v>
      </c>
      <c r="EQ225" s="2">
        <f t="shared" si="264"/>
        <v>27.056791450837981</v>
      </c>
      <c r="ER225" s="2">
        <f t="shared" si="264"/>
        <v>24.316600419929824</v>
      </c>
      <c r="ES225" s="2">
        <f t="shared" si="264"/>
        <v>26.76472480789494</v>
      </c>
      <c r="ET225" s="2">
        <f t="shared" si="264"/>
        <v>27.790682130708188</v>
      </c>
      <c r="EU225" s="2">
        <f t="shared" si="264"/>
        <v>27.513420466268368</v>
      </c>
      <c r="EV225" s="2">
        <f t="shared" si="264"/>
        <v>27.180729806920308</v>
      </c>
      <c r="EW225" s="2">
        <f t="shared" si="264"/>
        <v>25.796520896245855</v>
      </c>
      <c r="EX225" s="2">
        <f t="shared" si="264"/>
        <v>26.560430456164557</v>
      </c>
      <c r="EY225" s="2">
        <f t="shared" si="264"/>
        <v>25.558755766275503</v>
      </c>
      <c r="EZ225" s="2">
        <f t="shared" si="264"/>
        <v>22.482530656436257</v>
      </c>
      <c r="FA225" s="2">
        <f t="shared" si="264"/>
        <v>22.314810508563422</v>
      </c>
      <c r="FB225" s="2">
        <f t="shared" si="264"/>
        <v>20.424684538390139</v>
      </c>
      <c r="FC225" s="2">
        <f t="shared" si="264"/>
        <v>22.744437769600964</v>
      </c>
      <c r="FD225" s="2">
        <f t="shared" si="264"/>
        <v>23.19136231220433</v>
      </c>
      <c r="FE225" s="2">
        <f t="shared" si="264"/>
        <v>25.442020717133254</v>
      </c>
      <c r="FG225" s="2">
        <f t="shared" si="265"/>
        <v>0.99999948808128147</v>
      </c>
      <c r="FH225" s="2">
        <f t="shared" si="265"/>
        <v>0.99999953361684735</v>
      </c>
      <c r="FI225" s="2">
        <f t="shared" si="265"/>
        <v>0.9999994484788729</v>
      </c>
      <c r="FJ225" s="2">
        <f t="shared" si="265"/>
        <v>0.99999940339271853</v>
      </c>
      <c r="FK225" s="2">
        <f t="shared" si="265"/>
        <v>0.99999935061461487</v>
      </c>
      <c r="FL225" s="2">
        <f t="shared" si="265"/>
        <v>0.99999939121132819</v>
      </c>
      <c r="FM225" s="2">
        <f t="shared" si="265"/>
        <v>0.9999993769000961</v>
      </c>
      <c r="FN225" s="2">
        <f t="shared" si="265"/>
        <v>0.99999931416205867</v>
      </c>
      <c r="FO225" s="2">
        <f t="shared" si="265"/>
        <v>0.99999932862398166</v>
      </c>
      <c r="FP225" s="2">
        <f t="shared" si="265"/>
        <v>0.99999930700799344</v>
      </c>
      <c r="FQ225" s="2">
        <f t="shared" si="265"/>
        <v>0.9999992785115297</v>
      </c>
      <c r="FR225" s="2">
        <f t="shared" si="265"/>
        <v>0.99999925830532732</v>
      </c>
      <c r="FS225" s="2">
        <f t="shared" si="265"/>
        <v>0.99999926811462936</v>
      </c>
      <c r="FT225" s="2">
        <f t="shared" si="265"/>
        <v>0.99999937071774003</v>
      </c>
      <c r="FU225" s="2">
        <f t="shared" si="265"/>
        <v>0.99999919171818819</v>
      </c>
      <c r="FW225" s="2">
        <f t="shared" si="255"/>
        <v>0.97940868916281076</v>
      </c>
      <c r="FX225" s="2">
        <f t="shared" si="255"/>
        <v>0.98291114923606671</v>
      </c>
      <c r="FY225" s="2">
        <f t="shared" si="255"/>
        <v>0.98206316781436065</v>
      </c>
      <c r="FZ225" s="2">
        <f t="shared" si="255"/>
        <v>0.98196693107316879</v>
      </c>
      <c r="GA225" s="2">
        <f t="shared" si="255"/>
        <v>0.9789079789625218</v>
      </c>
      <c r="GB225" s="2">
        <f t="shared" si="255"/>
        <v>0.97917898208547516</v>
      </c>
      <c r="GC225" s="2">
        <f t="shared" si="255"/>
        <v>0.98005521695994036</v>
      </c>
      <c r="GD225" s="2">
        <f t="shared" si="255"/>
        <v>0.9809966993446394</v>
      </c>
      <c r="GE225" s="2">
        <f t="shared" si="255"/>
        <v>0.979624335625919</v>
      </c>
      <c r="GF225" s="2">
        <f t="shared" si="255"/>
        <v>0.9785230040218853</v>
      </c>
      <c r="GG225" s="2">
        <f t="shared" si="255"/>
        <v>0.97621104031031336</v>
      </c>
      <c r="GH225" s="2">
        <f t="shared" si="255"/>
        <v>0.9744703430880588</v>
      </c>
      <c r="GI225" s="2">
        <f t="shared" si="255"/>
        <v>0.97355310780064053</v>
      </c>
      <c r="GJ225" s="2">
        <f t="shared" si="255"/>
        <v>0.97445198271818534</v>
      </c>
      <c r="GK225" s="2">
        <f t="shared" si="255"/>
        <v>0.97192972322528415</v>
      </c>
      <c r="GM225" s="92">
        <f t="shared" si="256"/>
        <v>0</v>
      </c>
      <c r="GN225" s="92">
        <f t="shared" si="256"/>
        <v>0</v>
      </c>
      <c r="GO225" s="92">
        <f t="shared" si="256"/>
        <v>0</v>
      </c>
      <c r="GP225" s="92">
        <f t="shared" si="256"/>
        <v>0</v>
      </c>
      <c r="GQ225" s="92">
        <f t="shared" si="256"/>
        <v>0</v>
      </c>
      <c r="GR225" s="92">
        <f t="shared" si="256"/>
        <v>0</v>
      </c>
      <c r="GS225" s="92">
        <f t="shared" si="256"/>
        <v>0</v>
      </c>
      <c r="GT225" s="92">
        <f t="shared" si="256"/>
        <v>0</v>
      </c>
      <c r="GU225" s="92">
        <f t="shared" si="256"/>
        <v>0</v>
      </c>
      <c r="GV225" s="92">
        <f t="shared" si="256"/>
        <v>0</v>
      </c>
      <c r="GW225" s="92">
        <f t="shared" si="256"/>
        <v>0</v>
      </c>
      <c r="GX225" s="92">
        <f t="shared" si="256"/>
        <v>0</v>
      </c>
      <c r="GY225" s="92">
        <f t="shared" si="256"/>
        <v>0</v>
      </c>
      <c r="GZ225" s="92">
        <f t="shared" si="256"/>
        <v>0</v>
      </c>
      <c r="HA225" s="92">
        <f t="shared" si="256"/>
        <v>0</v>
      </c>
      <c r="HC225" s="92">
        <f t="shared" si="266"/>
        <v>0</v>
      </c>
      <c r="HD225" s="92">
        <f t="shared" si="266"/>
        <v>0</v>
      </c>
      <c r="HE225" s="92">
        <f t="shared" si="266"/>
        <v>0</v>
      </c>
      <c r="HF225" s="92">
        <f t="shared" si="260"/>
        <v>0</v>
      </c>
      <c r="HG225" s="92">
        <f t="shared" si="260"/>
        <v>0</v>
      </c>
      <c r="HH225" s="92">
        <f t="shared" si="260"/>
        <v>0</v>
      </c>
      <c r="HI225" s="92">
        <f t="shared" si="240"/>
        <v>0</v>
      </c>
      <c r="HJ225" s="92">
        <f t="shared" si="240"/>
        <v>0</v>
      </c>
      <c r="HK225" s="92">
        <f t="shared" si="240"/>
        <v>0</v>
      </c>
      <c r="HL225" s="92">
        <f t="shared" si="240"/>
        <v>0</v>
      </c>
      <c r="HM225" s="92">
        <f t="shared" si="240"/>
        <v>0</v>
      </c>
      <c r="HN225" s="92">
        <f t="shared" si="240"/>
        <v>0</v>
      </c>
      <c r="HO225" s="92">
        <f t="shared" si="225"/>
        <v>0</v>
      </c>
      <c r="HP225" s="92">
        <f t="shared" si="225"/>
        <v>0</v>
      </c>
      <c r="HQ225" s="92">
        <f t="shared" si="225"/>
        <v>0</v>
      </c>
      <c r="HS225" s="92">
        <f t="shared" si="257"/>
        <v>7.5478682746660768E-87</v>
      </c>
      <c r="HT225" s="92">
        <f t="shared" si="257"/>
        <v>1.3868576140384405E-86</v>
      </c>
      <c r="HU225" s="92">
        <f t="shared" si="257"/>
        <v>2.4406628949869038E-106</v>
      </c>
      <c r="HV225" s="92">
        <f t="shared" si="257"/>
        <v>4.0241399580761349E-127</v>
      </c>
      <c r="HW225" s="92">
        <f t="shared" si="257"/>
        <v>2.6595507741248365E-118</v>
      </c>
      <c r="HX225" s="92">
        <f t="shared" si="257"/>
        <v>2.4717170905875187E-111</v>
      </c>
      <c r="HY225" s="92">
        <f t="shared" si="257"/>
        <v>1.2262043774937336E-118</v>
      </c>
      <c r="HZ225" s="92">
        <f t="shared" si="257"/>
        <v>8.8096687708189191E-134</v>
      </c>
      <c r="IA225" s="92">
        <f t="shared" si="257"/>
        <v>3.5802014114310483E-119</v>
      </c>
      <c r="IB225" s="92">
        <f t="shared" si="257"/>
        <v>5.1505898455563072E-116</v>
      </c>
      <c r="IC225" s="92">
        <f t="shared" si="257"/>
        <v>7.5110247950857628E-119</v>
      </c>
      <c r="ID225" s="92">
        <f t="shared" si="257"/>
        <v>1.8070371271294433E-119</v>
      </c>
      <c r="IE225" s="92">
        <f t="shared" si="257"/>
        <v>7.494228915946754E-100</v>
      </c>
      <c r="IF225" s="92">
        <f t="shared" si="257"/>
        <v>8.3057282934642034E-94</v>
      </c>
      <c r="IG225" s="92">
        <f t="shared" si="257"/>
        <v>2.8662801258792723E-105</v>
      </c>
      <c r="II225" s="92">
        <f t="shared" si="258"/>
        <v>1.8576803177729007E-24</v>
      </c>
      <c r="IJ225" s="92">
        <f t="shared" si="258"/>
        <v>2.3834870322224639E-25</v>
      </c>
      <c r="IK225" s="92">
        <f t="shared" si="258"/>
        <v>2.2101650525335806E-30</v>
      </c>
      <c r="IL225" s="92">
        <f t="shared" si="258"/>
        <v>1.3101882798288473E-35</v>
      </c>
      <c r="IM225" s="92">
        <f t="shared" si="258"/>
        <v>4.8058658814989352E-32</v>
      </c>
      <c r="IN225" s="92">
        <f t="shared" si="258"/>
        <v>4.0097729639062763E-30</v>
      </c>
      <c r="IO225" s="92">
        <f t="shared" si="258"/>
        <v>7.5754473989435839E-32</v>
      </c>
      <c r="IP225" s="92">
        <f t="shared" si="258"/>
        <v>4.5249991844590416E-36</v>
      </c>
      <c r="IQ225" s="92">
        <f t="shared" si="258"/>
        <v>1.1607532007962969E-31</v>
      </c>
      <c r="IR225" s="92">
        <f t="shared" si="258"/>
        <v>1.8250699704035943E-30</v>
      </c>
      <c r="IS225" s="92">
        <f t="shared" si="258"/>
        <v>6.9437552004439771E-31</v>
      </c>
      <c r="IT225" s="92">
        <f t="shared" si="258"/>
        <v>1.1907371230262276E-30</v>
      </c>
      <c r="IU225" s="92">
        <f t="shared" si="258"/>
        <v>6.5106816169292654E-26</v>
      </c>
      <c r="IV225" s="92">
        <f t="shared" si="258"/>
        <v>3.0725729845987709E-9</v>
      </c>
      <c r="IW225" s="92">
        <f t="shared" si="258"/>
        <v>1.5154975166151296E-21</v>
      </c>
      <c r="IY225" s="92">
        <f t="shared" si="259"/>
        <v>1.8576803177729007E-24</v>
      </c>
      <c r="IZ225" s="92">
        <f t="shared" si="259"/>
        <v>2.3834870322224639E-25</v>
      </c>
      <c r="JA225" s="92">
        <f t="shared" si="259"/>
        <v>2.2101650525335806E-30</v>
      </c>
      <c r="JB225" s="92">
        <f t="shared" si="259"/>
        <v>1.3101882798288473E-35</v>
      </c>
      <c r="JC225" s="92">
        <f t="shared" si="259"/>
        <v>4.8058658814989352E-32</v>
      </c>
      <c r="JD225" s="92">
        <f t="shared" si="259"/>
        <v>4.0097729639062763E-30</v>
      </c>
      <c r="JE225" s="92">
        <f t="shared" si="259"/>
        <v>7.5754473989435839E-32</v>
      </c>
      <c r="JF225" s="92">
        <f t="shared" si="259"/>
        <v>4.5249991844590416E-36</v>
      </c>
      <c r="JG225" s="92">
        <f t="shared" si="259"/>
        <v>1.1607532007962969E-31</v>
      </c>
      <c r="JH225" s="92">
        <f t="shared" si="259"/>
        <v>1.8250699704035943E-30</v>
      </c>
      <c r="JI225" s="92">
        <f t="shared" si="259"/>
        <v>6.9437552004439771E-31</v>
      </c>
      <c r="JJ225" s="92">
        <f t="shared" si="259"/>
        <v>1.1907371230262276E-30</v>
      </c>
      <c r="JK225" s="92">
        <f t="shared" si="259"/>
        <v>6.5106816169292654E-26</v>
      </c>
      <c r="JL225" s="92">
        <f t="shared" si="259"/>
        <v>3.0725729845987709E-9</v>
      </c>
      <c r="JM225" s="92">
        <f t="shared" si="259"/>
        <v>1.5154975166151296E-21</v>
      </c>
    </row>
    <row r="226" spans="1:273" x14ac:dyDescent="0.25">
      <c r="B226" s="2">
        <v>199</v>
      </c>
      <c r="C226" s="37">
        <v>28.175000000000001</v>
      </c>
      <c r="D226" s="37">
        <v>25.675000000000001</v>
      </c>
      <c r="E226" s="37">
        <v>26.5</v>
      </c>
      <c r="F226" s="37">
        <v>30.274999999999999</v>
      </c>
      <c r="G226" s="37">
        <v>29.324999999999999</v>
      </c>
      <c r="H226" s="37">
        <v>27.725000000000001</v>
      </c>
      <c r="I226" s="37">
        <v>25.8</v>
      </c>
      <c r="J226" s="37">
        <v>27.55</v>
      </c>
      <c r="K226" s="37">
        <v>28.125</v>
      </c>
      <c r="L226" s="37">
        <v>24.274999999999999</v>
      </c>
      <c r="M226" s="37">
        <v>23.625</v>
      </c>
      <c r="N226" s="37">
        <v>21.071000000000002</v>
      </c>
      <c r="O226" s="37">
        <v>23.167000000000002</v>
      </c>
      <c r="P226" s="37">
        <v>24.178999999999998</v>
      </c>
      <c r="Q226" s="37">
        <v>26.204999999999998</v>
      </c>
      <c r="S226" s="4" t="e">
        <f t="shared" si="261"/>
        <v>#N/A</v>
      </c>
      <c r="T226" s="4" t="e">
        <f t="shared" si="261"/>
        <v>#N/A</v>
      </c>
      <c r="U226" s="4" t="e">
        <f t="shared" si="261"/>
        <v>#N/A</v>
      </c>
      <c r="V226" s="4" t="e">
        <f t="shared" si="261"/>
        <v>#N/A</v>
      </c>
      <c r="W226" s="4" t="e">
        <f t="shared" si="261"/>
        <v>#N/A</v>
      </c>
      <c r="X226" s="4" t="e">
        <f t="shared" si="261"/>
        <v>#N/A</v>
      </c>
      <c r="Y226" s="4" t="e">
        <f t="shared" si="261"/>
        <v>#N/A</v>
      </c>
      <c r="Z226" s="4" t="e">
        <f t="shared" si="261"/>
        <v>#N/A</v>
      </c>
      <c r="AA226" s="4" t="e">
        <f t="shared" si="261"/>
        <v>#N/A</v>
      </c>
      <c r="AB226" s="4" t="e">
        <f t="shared" si="261"/>
        <v>#N/A</v>
      </c>
      <c r="AC226" s="4" t="e">
        <f t="shared" si="261"/>
        <v>#N/A</v>
      </c>
      <c r="AD226" s="4" t="e">
        <f t="shared" si="261"/>
        <v>#N/A</v>
      </c>
      <c r="AE226" s="4" t="e">
        <f t="shared" si="261"/>
        <v>#N/A</v>
      </c>
      <c r="AF226" s="4" t="e">
        <f t="shared" si="261"/>
        <v>#N/A</v>
      </c>
      <c r="AG226" s="4">
        <f t="shared" si="261"/>
        <v>25.363344936768637</v>
      </c>
      <c r="AI226" s="4">
        <f t="shared" si="262"/>
        <v>0</v>
      </c>
      <c r="AJ226" s="4">
        <f t="shared" si="262"/>
        <v>0</v>
      </c>
      <c r="AK226" s="4">
        <f t="shared" si="262"/>
        <v>0</v>
      </c>
      <c r="AL226" s="4">
        <f t="shared" si="262"/>
        <v>0</v>
      </c>
      <c r="AM226" s="4">
        <f t="shared" si="262"/>
        <v>0</v>
      </c>
      <c r="AN226" s="4">
        <f t="shared" si="262"/>
        <v>0</v>
      </c>
      <c r="AO226" s="4">
        <f t="shared" si="262"/>
        <v>0</v>
      </c>
      <c r="AP226" s="4">
        <f t="shared" si="262"/>
        <v>0</v>
      </c>
      <c r="AQ226" s="4">
        <f t="shared" si="262"/>
        <v>0</v>
      </c>
      <c r="AR226" s="4">
        <f t="shared" si="262"/>
        <v>0</v>
      </c>
      <c r="AS226" s="4">
        <f t="shared" si="262"/>
        <v>0</v>
      </c>
      <c r="AT226" s="4">
        <f t="shared" si="262"/>
        <v>0</v>
      </c>
      <c r="AU226" s="4">
        <f t="shared" si="262"/>
        <v>0</v>
      </c>
      <c r="AV226" s="4">
        <f t="shared" si="262"/>
        <v>0</v>
      </c>
      <c r="AW226" s="4">
        <f t="shared" si="262"/>
        <v>0.84165506323136086</v>
      </c>
      <c r="AY226" s="2" t="e">
        <f t="shared" si="253"/>
        <v>#N/A</v>
      </c>
      <c r="AZ226" s="2" t="e">
        <f t="shared" si="253"/>
        <v>#N/A</v>
      </c>
      <c r="BA226" s="2" t="e">
        <f t="shared" si="253"/>
        <v>#N/A</v>
      </c>
      <c r="BB226" s="2" t="e">
        <f t="shared" si="253"/>
        <v>#N/A</v>
      </c>
      <c r="BC226" s="2" t="e">
        <f t="shared" si="253"/>
        <v>#N/A</v>
      </c>
      <c r="BD226" s="2" t="e">
        <f t="shared" si="253"/>
        <v>#N/A</v>
      </c>
      <c r="BE226" s="2" t="e">
        <f t="shared" si="253"/>
        <v>#N/A</v>
      </c>
      <c r="BF226" s="2" t="e">
        <f t="shared" si="253"/>
        <v>#N/A</v>
      </c>
      <c r="BG226" s="2" t="e">
        <f t="shared" si="253"/>
        <v>#N/A</v>
      </c>
      <c r="BH226" s="2" t="e">
        <f t="shared" si="253"/>
        <v>#N/A</v>
      </c>
      <c r="BI226" s="2" t="e">
        <f t="shared" si="253"/>
        <v>#N/A</v>
      </c>
      <c r="BJ226" s="2" t="e">
        <f t="shared" si="253"/>
        <v>#N/A</v>
      </c>
      <c r="BK226" s="2" t="e">
        <f t="shared" si="253"/>
        <v>#N/A</v>
      </c>
      <c r="BL226" s="2" t="e">
        <f t="shared" si="253"/>
        <v>#N/A</v>
      </c>
      <c r="BM226" s="2">
        <f t="shared" si="253"/>
        <v>25.363344936768637</v>
      </c>
      <c r="BO226" s="2" t="str">
        <f t="shared" si="267"/>
        <v/>
      </c>
      <c r="BP226" s="2" t="str">
        <f t="shared" si="268"/>
        <v/>
      </c>
      <c r="BQ226" s="2" t="str">
        <f t="shared" si="269"/>
        <v/>
      </c>
      <c r="BR226" s="2" t="str">
        <f t="shared" si="270"/>
        <v/>
      </c>
      <c r="BS226" s="2" t="str">
        <f t="shared" si="271"/>
        <v/>
      </c>
      <c r="BT226" s="2" t="str">
        <f t="shared" si="272"/>
        <v/>
      </c>
      <c r="BU226" s="2" t="str">
        <f t="shared" si="273"/>
        <v/>
      </c>
      <c r="BV226" s="2" t="str">
        <f t="shared" si="274"/>
        <v/>
      </c>
      <c r="BW226" s="2" t="str">
        <f t="shared" si="275"/>
        <v/>
      </c>
      <c r="BX226" s="2" t="str">
        <f t="shared" si="276"/>
        <v/>
      </c>
      <c r="BY226" s="2" t="str">
        <f t="shared" si="277"/>
        <v/>
      </c>
      <c r="BZ226" s="2" t="str">
        <f t="shared" si="278"/>
        <v/>
      </c>
      <c r="CA226" s="2" t="str">
        <f t="shared" si="279"/>
        <v/>
      </c>
      <c r="CB226" s="2" t="str">
        <f t="shared" si="280"/>
        <v/>
      </c>
      <c r="CC226" s="2" t="str">
        <f t="shared" si="281"/>
        <v/>
      </c>
      <c r="CE226" s="2" t="str">
        <f t="shared" si="254"/>
        <v/>
      </c>
      <c r="CF226" s="2" t="str">
        <f t="shared" si="254"/>
        <v/>
      </c>
      <c r="CG226" s="2" t="str">
        <f t="shared" si="254"/>
        <v/>
      </c>
      <c r="CH226" s="2" t="str">
        <f t="shared" si="254"/>
        <v/>
      </c>
      <c r="CI226" s="2" t="str">
        <f t="shared" si="254"/>
        <v/>
      </c>
      <c r="CJ226" s="2" t="str">
        <f t="shared" si="254"/>
        <v/>
      </c>
      <c r="CK226" s="2" t="str">
        <f t="shared" si="254"/>
        <v/>
      </c>
      <c r="CL226" s="2" t="str">
        <f t="shared" si="254"/>
        <v/>
      </c>
      <c r="CM226" s="2" t="str">
        <f t="shared" si="254"/>
        <v/>
      </c>
      <c r="CN226" s="2" t="str">
        <f t="shared" si="254"/>
        <v/>
      </c>
      <c r="CO226" s="2" t="str">
        <f t="shared" si="254"/>
        <v/>
      </c>
      <c r="CP226" s="2" t="str">
        <f t="shared" si="254"/>
        <v/>
      </c>
      <c r="CQ226" s="2" t="str">
        <f t="shared" si="254"/>
        <v/>
      </c>
      <c r="CR226" s="2" t="str">
        <f t="shared" si="254"/>
        <v/>
      </c>
      <c r="CS226" s="2" t="str">
        <f t="shared" si="254"/>
        <v/>
      </c>
      <c r="CU226" s="2" t="str">
        <f t="shared" si="282"/>
        <v/>
      </c>
      <c r="CV226" s="2" t="str">
        <f t="shared" si="283"/>
        <v/>
      </c>
      <c r="CW226" s="2" t="str">
        <f t="shared" si="284"/>
        <v/>
      </c>
      <c r="CX226" s="2" t="str">
        <f t="shared" si="285"/>
        <v/>
      </c>
      <c r="CY226" s="2" t="str">
        <f t="shared" si="286"/>
        <v/>
      </c>
      <c r="CZ226" s="2" t="str">
        <f t="shared" si="287"/>
        <v/>
      </c>
      <c r="DA226" s="2" t="str">
        <f t="shared" si="288"/>
        <v/>
      </c>
      <c r="DB226" s="2" t="str">
        <f t="shared" si="289"/>
        <v/>
      </c>
      <c r="DC226" s="2" t="str">
        <f t="shared" si="290"/>
        <v/>
      </c>
      <c r="DD226" s="2" t="str">
        <f t="shared" si="291"/>
        <v/>
      </c>
      <c r="DE226" s="2" t="str">
        <f t="shared" si="292"/>
        <v/>
      </c>
      <c r="DF226" s="2" t="str">
        <f t="shared" si="293"/>
        <v/>
      </c>
      <c r="DG226" s="2" t="str">
        <f t="shared" si="294"/>
        <v/>
      </c>
      <c r="DH226" s="2" t="str">
        <f t="shared" si="295"/>
        <v/>
      </c>
      <c r="DI226" s="2">
        <f t="shared" si="296"/>
        <v>26.204999999999998</v>
      </c>
      <c r="DK226" s="2">
        <f t="shared" si="263"/>
        <v>98.522456445993015</v>
      </c>
      <c r="DL226" s="2">
        <f t="shared" si="263"/>
        <v>85.913967611336034</v>
      </c>
      <c r="DM226" s="2">
        <f t="shared" si="263"/>
        <v>78.598379790940754</v>
      </c>
      <c r="DN226" s="2">
        <f t="shared" si="263"/>
        <v>104.30501917726818</v>
      </c>
      <c r="DO226" s="2">
        <f t="shared" si="263"/>
        <v>96.893076109936558</v>
      </c>
      <c r="DP226" s="2">
        <f t="shared" si="263"/>
        <v>82.948910812197838</v>
      </c>
      <c r="DQ226" s="2">
        <f t="shared" si="263"/>
        <v>87.512496224705558</v>
      </c>
      <c r="DR226" s="2">
        <f t="shared" si="263"/>
        <v>88.139617940199344</v>
      </c>
      <c r="DS226" s="2">
        <f t="shared" si="263"/>
        <v>84.337623326286121</v>
      </c>
      <c r="DT226" s="2">
        <f t="shared" si="263"/>
        <v>82.980085352348539</v>
      </c>
      <c r="DU226" s="2">
        <f t="shared" si="263"/>
        <v>69.53226480836237</v>
      </c>
      <c r="DV226" s="2">
        <f t="shared" si="263"/>
        <v>82.467435215946821</v>
      </c>
      <c r="DW226" s="2">
        <f t="shared" si="263"/>
        <v>72.880867512332628</v>
      </c>
      <c r="DX226" s="2">
        <f t="shared" si="263"/>
        <v>94.392647840531566</v>
      </c>
      <c r="DY226" s="2">
        <f t="shared" si="263"/>
        <v>85.938315789473677</v>
      </c>
      <c r="EA226" s="2">
        <f t="shared" si="239"/>
        <v>26.110432374506487</v>
      </c>
      <c r="EB226" s="2">
        <f t="shared" si="239"/>
        <v>22.831840000801702</v>
      </c>
      <c r="EC226" s="2">
        <f t="shared" si="239"/>
        <v>28.467774520041779</v>
      </c>
      <c r="ED226" s="2">
        <f t="shared" si="239"/>
        <v>25.354961039524408</v>
      </c>
      <c r="EE226" s="2">
        <f t="shared" si="239"/>
        <v>26.030991573584174</v>
      </c>
      <c r="EF226" s="2">
        <f t="shared" si="238"/>
        <v>26.312624423556684</v>
      </c>
      <c r="EG226" s="2">
        <f t="shared" si="238"/>
        <v>24.827001486782756</v>
      </c>
      <c r="EH226" s="2">
        <f t="shared" si="238"/>
        <v>27.270388327415102</v>
      </c>
      <c r="EI226" s="2">
        <f t="shared" si="238"/>
        <v>24.246116990698813</v>
      </c>
      <c r="EJ226" s="2">
        <f t="shared" si="238"/>
        <v>20.90006127437583</v>
      </c>
      <c r="EK226" s="2">
        <f t="shared" si="238"/>
        <v>18.483302257964212</v>
      </c>
      <c r="EL226" s="2">
        <f t="shared" si="238"/>
        <v>19.276379762179943</v>
      </c>
      <c r="EM226" s="2">
        <f t="shared" si="238"/>
        <v>22.221813098961565</v>
      </c>
      <c r="EN226" s="2">
        <f t="shared" si="238"/>
        <v>22.698640745292842</v>
      </c>
      <c r="EO226" s="2">
        <f t="shared" si="238"/>
        <v>28.67575398138742</v>
      </c>
      <c r="EQ226" s="2">
        <f t="shared" si="264"/>
        <v>26.966417327774995</v>
      </c>
      <c r="ER226" s="2">
        <f t="shared" si="264"/>
        <v>24.181659247435732</v>
      </c>
      <c r="ES226" s="2">
        <f t="shared" si="264"/>
        <v>26.660038189714992</v>
      </c>
      <c r="ET226" s="2">
        <f t="shared" si="264"/>
        <v>27.691868341289762</v>
      </c>
      <c r="EU226" s="2">
        <f t="shared" si="264"/>
        <v>27.411836545058222</v>
      </c>
      <c r="EV226" s="2">
        <f t="shared" si="264"/>
        <v>27.084894150693327</v>
      </c>
      <c r="EW226" s="2">
        <f t="shared" si="264"/>
        <v>25.684687288752759</v>
      </c>
      <c r="EX226" s="2">
        <f t="shared" si="264"/>
        <v>26.437557039736024</v>
      </c>
      <c r="EY226" s="2">
        <f t="shared" si="264"/>
        <v>25.420720620394082</v>
      </c>
      <c r="EZ226" s="2">
        <f t="shared" si="264"/>
        <v>22.3350816533878</v>
      </c>
      <c r="FA226" s="2">
        <f t="shared" si="264"/>
        <v>22.164141823623556</v>
      </c>
      <c r="FB226" s="2">
        <f t="shared" si="264"/>
        <v>20.265987548936518</v>
      </c>
      <c r="FC226" s="2">
        <f t="shared" si="264"/>
        <v>22.615268122982801</v>
      </c>
      <c r="FD226" s="2">
        <f t="shared" si="264"/>
        <v>23.064243377911044</v>
      </c>
      <c r="FE226" s="2">
        <f t="shared" si="264"/>
        <v>25.276053550359322</v>
      </c>
      <c r="FG226" s="2">
        <f t="shared" si="265"/>
        <v>0.9999995331245588</v>
      </c>
      <c r="FH226" s="2">
        <f t="shared" si="265"/>
        <v>0.99999957465349198</v>
      </c>
      <c r="FI226" s="2">
        <f t="shared" si="265"/>
        <v>0.99999949700672952</v>
      </c>
      <c r="FJ226" s="2">
        <f t="shared" si="265"/>
        <v>0.99999945588766392</v>
      </c>
      <c r="FK226" s="2">
        <f t="shared" si="265"/>
        <v>0.99999940775345597</v>
      </c>
      <c r="FL226" s="2">
        <f t="shared" si="265"/>
        <v>0.99999944477810276</v>
      </c>
      <c r="FM226" s="2">
        <f t="shared" si="265"/>
        <v>0.99999943172610251</v>
      </c>
      <c r="FN226" s="2">
        <f t="shared" si="265"/>
        <v>0.99999937450832566</v>
      </c>
      <c r="FO226" s="2">
        <f t="shared" si="265"/>
        <v>0.99999938769775776</v>
      </c>
      <c r="FP226" s="2">
        <f t="shared" si="265"/>
        <v>0.9999993679837399</v>
      </c>
      <c r="FQ226" s="2">
        <f t="shared" si="265"/>
        <v>0.9999993419946529</v>
      </c>
      <c r="FR226" s="2">
        <f t="shared" si="265"/>
        <v>0.99999932356637489</v>
      </c>
      <c r="FS226" s="2">
        <f t="shared" si="265"/>
        <v>0.99999933251256579</v>
      </c>
      <c r="FT226" s="2">
        <f t="shared" si="265"/>
        <v>0.99999942608772607</v>
      </c>
      <c r="FU226" s="2">
        <f t="shared" si="265"/>
        <v>0.99999926283817397</v>
      </c>
      <c r="FW226" s="2">
        <f t="shared" si="255"/>
        <v>0.9811864146372572</v>
      </c>
      <c r="FX226" s="2">
        <f t="shared" si="255"/>
        <v>0.98439131312457195</v>
      </c>
      <c r="FY226" s="2">
        <f t="shared" si="255"/>
        <v>0.98361555592641869</v>
      </c>
      <c r="FZ226" s="2">
        <f t="shared" si="255"/>
        <v>0.9835275085291838</v>
      </c>
      <c r="GA226" s="2">
        <f t="shared" si="255"/>
        <v>0.98072808203038464</v>
      </c>
      <c r="GB226" s="2">
        <f t="shared" si="255"/>
        <v>0.98097615383487458</v>
      </c>
      <c r="GC226" s="2">
        <f t="shared" si="255"/>
        <v>0.98177816372796578</v>
      </c>
      <c r="GD226" s="2">
        <f t="shared" si="255"/>
        <v>0.98263975602435305</v>
      </c>
      <c r="GE226" s="2">
        <f t="shared" si="255"/>
        <v>0.98138379740366743</v>
      </c>
      <c r="GF226" s="2">
        <f t="shared" si="255"/>
        <v>0.98037566191859515</v>
      </c>
      <c r="GG226" s="2">
        <f t="shared" si="255"/>
        <v>0.97825870266170423</v>
      </c>
      <c r="GH226" s="2">
        <f t="shared" si="255"/>
        <v>0.97666425631821829</v>
      </c>
      <c r="GI226" s="2">
        <f t="shared" si="255"/>
        <v>0.97582388887298654</v>
      </c>
      <c r="GJ226" s="2">
        <f t="shared" si="255"/>
        <v>0.97664743595134929</v>
      </c>
      <c r="GK226" s="2">
        <f t="shared" si="255"/>
        <v>0.97433621685064098</v>
      </c>
      <c r="GM226" s="92">
        <f t="shared" si="256"/>
        <v>0</v>
      </c>
      <c r="GN226" s="92">
        <f t="shared" si="256"/>
        <v>0</v>
      </c>
      <c r="GO226" s="92">
        <f t="shared" si="256"/>
        <v>0</v>
      </c>
      <c r="GP226" s="92">
        <f t="shared" si="256"/>
        <v>0</v>
      </c>
      <c r="GQ226" s="92">
        <f t="shared" si="256"/>
        <v>0</v>
      </c>
      <c r="GR226" s="92">
        <f t="shared" si="256"/>
        <v>0</v>
      </c>
      <c r="GS226" s="92">
        <f t="shared" si="256"/>
        <v>0</v>
      </c>
      <c r="GT226" s="92">
        <f t="shared" si="256"/>
        <v>0</v>
      </c>
      <c r="GU226" s="92">
        <f t="shared" si="256"/>
        <v>0</v>
      </c>
      <c r="GV226" s="92">
        <f t="shared" si="256"/>
        <v>0</v>
      </c>
      <c r="GW226" s="92">
        <f t="shared" si="256"/>
        <v>0</v>
      </c>
      <c r="GX226" s="92">
        <f t="shared" si="256"/>
        <v>0</v>
      </c>
      <c r="GY226" s="92">
        <f t="shared" si="256"/>
        <v>0</v>
      </c>
      <c r="GZ226" s="92">
        <f t="shared" si="256"/>
        <v>0</v>
      </c>
      <c r="HA226" s="92">
        <f t="shared" si="256"/>
        <v>0</v>
      </c>
      <c r="HC226" s="92">
        <f t="shared" si="266"/>
        <v>0</v>
      </c>
      <c r="HD226" s="92">
        <f t="shared" si="266"/>
        <v>0</v>
      </c>
      <c r="HE226" s="92">
        <f t="shared" si="266"/>
        <v>0</v>
      </c>
      <c r="HF226" s="92">
        <f t="shared" si="260"/>
        <v>0</v>
      </c>
      <c r="HG226" s="92">
        <f t="shared" si="260"/>
        <v>0</v>
      </c>
      <c r="HH226" s="92">
        <f t="shared" si="260"/>
        <v>0</v>
      </c>
      <c r="HI226" s="92">
        <f t="shared" si="240"/>
        <v>0</v>
      </c>
      <c r="HJ226" s="92">
        <f t="shared" si="240"/>
        <v>0</v>
      </c>
      <c r="HK226" s="92">
        <f t="shared" si="240"/>
        <v>0</v>
      </c>
      <c r="HL226" s="92">
        <f t="shared" si="240"/>
        <v>0</v>
      </c>
      <c r="HM226" s="92">
        <f t="shared" si="240"/>
        <v>0</v>
      </c>
      <c r="HN226" s="92">
        <f t="shared" si="240"/>
        <v>0</v>
      </c>
      <c r="HO226" s="92">
        <f t="shared" si="225"/>
        <v>0</v>
      </c>
      <c r="HP226" s="92">
        <f t="shared" si="225"/>
        <v>0</v>
      </c>
      <c r="HQ226" s="92">
        <f t="shared" si="225"/>
        <v>0</v>
      </c>
      <c r="HS226" s="92">
        <f t="shared" si="257"/>
        <v>3.0573278299696607E-89</v>
      </c>
      <c r="HT226" s="92">
        <f t="shared" si="257"/>
        <v>6.6322468305738475E-89</v>
      </c>
      <c r="HU226" s="92">
        <f t="shared" si="257"/>
        <v>3.2845063245089258E-109</v>
      </c>
      <c r="HV226" s="92">
        <f t="shared" si="257"/>
        <v>1.5239901026753083E-130</v>
      </c>
      <c r="HW226" s="92">
        <f t="shared" si="257"/>
        <v>1.4901301797144817E-121</v>
      </c>
      <c r="HX226" s="92">
        <f t="shared" si="257"/>
        <v>2.248471741782623E-114</v>
      </c>
      <c r="HY226" s="92">
        <f t="shared" si="257"/>
        <v>7.7789892612660072E-122</v>
      </c>
      <c r="HZ226" s="92">
        <f t="shared" si="257"/>
        <v>2.3021902706036267E-137</v>
      </c>
      <c r="IA226" s="92">
        <f t="shared" si="257"/>
        <v>2.1919721672477371E-122</v>
      </c>
      <c r="IB226" s="92">
        <f t="shared" si="257"/>
        <v>3.6493665256718828E-119</v>
      </c>
      <c r="IC226" s="92">
        <f t="shared" si="257"/>
        <v>3.7425444830778043E-122</v>
      </c>
      <c r="ID226" s="92">
        <f t="shared" si="257"/>
        <v>7.8193469754823773E-123</v>
      </c>
      <c r="IE226" s="92">
        <f t="shared" si="257"/>
        <v>1.0890279068295765E-102</v>
      </c>
      <c r="IF226" s="92">
        <f t="shared" si="257"/>
        <v>1.708595831229288E-96</v>
      </c>
      <c r="IG226" s="92">
        <f t="shared" si="257"/>
        <v>2.6503013719086782E-108</v>
      </c>
      <c r="II226" s="92">
        <f t="shared" si="258"/>
        <v>1.4694786894940331E-25</v>
      </c>
      <c r="IJ226" s="92">
        <f t="shared" si="258"/>
        <v>1.9364714194488681E-26</v>
      </c>
      <c r="IK226" s="92">
        <f t="shared" si="258"/>
        <v>1.0192079272907512E-31</v>
      </c>
      <c r="IL226" s="92">
        <f t="shared" si="258"/>
        <v>3.4461065667811881E-37</v>
      </c>
      <c r="IM226" s="92">
        <f t="shared" si="258"/>
        <v>1.6114175419261561E-33</v>
      </c>
      <c r="IN226" s="92">
        <f t="shared" si="258"/>
        <v>1.68273209348401E-31</v>
      </c>
      <c r="IO226" s="92">
        <f t="shared" si="258"/>
        <v>2.7296335857764207E-33</v>
      </c>
      <c r="IP226" s="92">
        <f t="shared" si="258"/>
        <v>1.0772040114677317E-37</v>
      </c>
      <c r="IQ226" s="92">
        <f t="shared" si="258"/>
        <v>4.1886075185702406E-33</v>
      </c>
      <c r="IR226" s="92">
        <f t="shared" si="258"/>
        <v>7.1787641962268305E-32</v>
      </c>
      <c r="IS226" s="92">
        <f t="shared" si="258"/>
        <v>2.3735352674633693E-32</v>
      </c>
      <c r="IT226" s="92">
        <f t="shared" si="258"/>
        <v>3.9085835562657543E-32</v>
      </c>
      <c r="IU226" s="92">
        <f t="shared" si="258"/>
        <v>3.6133976319849639E-27</v>
      </c>
      <c r="IV226" s="92">
        <f t="shared" si="258"/>
        <v>1.2198877564724076E-9</v>
      </c>
      <c r="IW226" s="92">
        <f t="shared" si="258"/>
        <v>1.3507806004009624E-22</v>
      </c>
      <c r="IY226" s="92">
        <f t="shared" si="259"/>
        <v>1.4694786894940331E-25</v>
      </c>
      <c r="IZ226" s="92">
        <f t="shared" si="259"/>
        <v>1.9364714194488681E-26</v>
      </c>
      <c r="JA226" s="92">
        <f t="shared" si="259"/>
        <v>1.0192079272907512E-31</v>
      </c>
      <c r="JB226" s="92">
        <f t="shared" si="259"/>
        <v>3.4461065667811881E-37</v>
      </c>
      <c r="JC226" s="92">
        <f t="shared" si="259"/>
        <v>1.6114175419261561E-33</v>
      </c>
      <c r="JD226" s="92">
        <f t="shared" si="259"/>
        <v>1.68273209348401E-31</v>
      </c>
      <c r="JE226" s="92">
        <f t="shared" si="259"/>
        <v>2.7296335857764207E-33</v>
      </c>
      <c r="JF226" s="92">
        <f t="shared" si="259"/>
        <v>1.0772040114677317E-37</v>
      </c>
      <c r="JG226" s="92">
        <f t="shared" si="259"/>
        <v>4.1886075185702406E-33</v>
      </c>
      <c r="JH226" s="92">
        <f t="shared" si="259"/>
        <v>7.1787641962268305E-32</v>
      </c>
      <c r="JI226" s="92">
        <f t="shared" si="259"/>
        <v>2.3735352674633693E-32</v>
      </c>
      <c r="JJ226" s="92">
        <f t="shared" si="259"/>
        <v>3.9085835562657543E-32</v>
      </c>
      <c r="JK226" s="92">
        <f t="shared" si="259"/>
        <v>3.6133976319849639E-27</v>
      </c>
      <c r="JL226" s="92">
        <f t="shared" si="259"/>
        <v>1.2198877564724076E-9</v>
      </c>
      <c r="JM226" s="92">
        <f t="shared" si="259"/>
        <v>1.3507806004009624E-22</v>
      </c>
    </row>
    <row r="227" spans="1:273" x14ac:dyDescent="0.25">
      <c r="B227" s="2">
        <v>200</v>
      </c>
      <c r="C227" s="37">
        <v>27.774999999999999</v>
      </c>
      <c r="D227" s="37">
        <v>25.225000000000001</v>
      </c>
      <c r="E227" s="37">
        <v>26.274999999999999</v>
      </c>
      <c r="F227" s="37">
        <v>27.675000000000001</v>
      </c>
      <c r="G227" s="37">
        <v>28</v>
      </c>
      <c r="H227" s="37">
        <v>28.975000000000001</v>
      </c>
      <c r="I227" s="37">
        <v>26.9</v>
      </c>
      <c r="J227" s="37">
        <v>27.625</v>
      </c>
      <c r="K227" s="37">
        <v>27.875</v>
      </c>
      <c r="L227" s="37">
        <v>24.725000000000001</v>
      </c>
      <c r="M227" s="37">
        <v>23.574999999999999</v>
      </c>
      <c r="N227" s="37">
        <v>22.167000000000002</v>
      </c>
      <c r="O227" s="37">
        <v>24.786000000000001</v>
      </c>
      <c r="P227" s="37">
        <v>20.178999999999998</v>
      </c>
      <c r="Q227" s="37">
        <v>26.59</v>
      </c>
      <c r="S227" s="4" t="e">
        <f t="shared" si="261"/>
        <v>#N/A</v>
      </c>
      <c r="T227" s="4" t="e">
        <f t="shared" si="261"/>
        <v>#N/A</v>
      </c>
      <c r="U227" s="4" t="e">
        <f t="shared" si="261"/>
        <v>#N/A</v>
      </c>
      <c r="V227" s="4" t="e">
        <f t="shared" si="261"/>
        <v>#N/A</v>
      </c>
      <c r="W227" s="4" t="e">
        <f t="shared" si="261"/>
        <v>#N/A</v>
      </c>
      <c r="X227" s="4" t="e">
        <f t="shared" si="261"/>
        <v>#N/A</v>
      </c>
      <c r="Y227" s="4" t="e">
        <f t="shared" si="261"/>
        <v>#N/A</v>
      </c>
      <c r="Z227" s="4" t="e">
        <f t="shared" si="261"/>
        <v>#N/A</v>
      </c>
      <c r="AA227" s="4" t="e">
        <f t="shared" si="261"/>
        <v>#N/A</v>
      </c>
      <c r="AB227" s="4" t="e">
        <f t="shared" si="261"/>
        <v>#N/A</v>
      </c>
      <c r="AC227" s="4" t="e">
        <f t="shared" si="261"/>
        <v>#N/A</v>
      </c>
      <c r="AD227" s="4" t="e">
        <f t="shared" si="261"/>
        <v>#N/A</v>
      </c>
      <c r="AE227" s="4" t="e">
        <f t="shared" si="261"/>
        <v>#N/A</v>
      </c>
      <c r="AF227" s="4" t="e">
        <f t="shared" si="261"/>
        <v>#N/A</v>
      </c>
      <c r="AG227" s="4">
        <f t="shared" si="261"/>
        <v>25.190645584959462</v>
      </c>
      <c r="AI227" s="4">
        <f t="shared" si="262"/>
        <v>0</v>
      </c>
      <c r="AJ227" s="4">
        <f t="shared" si="262"/>
        <v>0</v>
      </c>
      <c r="AK227" s="4">
        <f t="shared" si="262"/>
        <v>0</v>
      </c>
      <c r="AL227" s="4">
        <f t="shared" si="262"/>
        <v>0</v>
      </c>
      <c r="AM227" s="4">
        <f t="shared" si="262"/>
        <v>0</v>
      </c>
      <c r="AN227" s="4">
        <f t="shared" si="262"/>
        <v>0</v>
      </c>
      <c r="AO227" s="4">
        <f t="shared" si="262"/>
        <v>0</v>
      </c>
      <c r="AP227" s="4">
        <f t="shared" si="262"/>
        <v>0</v>
      </c>
      <c r="AQ227" s="4">
        <f t="shared" si="262"/>
        <v>0</v>
      </c>
      <c r="AR227" s="4">
        <f t="shared" si="262"/>
        <v>0</v>
      </c>
      <c r="AS227" s="4">
        <f t="shared" si="262"/>
        <v>0</v>
      </c>
      <c r="AT227" s="4">
        <f t="shared" si="262"/>
        <v>0</v>
      </c>
      <c r="AU227" s="4">
        <f t="shared" si="262"/>
        <v>0</v>
      </c>
      <c r="AV227" s="4">
        <f t="shared" si="262"/>
        <v>0</v>
      </c>
      <c r="AW227" s="4">
        <f t="shared" si="262"/>
        <v>1.3993544150405377</v>
      </c>
      <c r="AY227" s="2" t="e">
        <f t="shared" si="253"/>
        <v>#N/A</v>
      </c>
      <c r="AZ227" s="2" t="e">
        <f t="shared" si="253"/>
        <v>#N/A</v>
      </c>
      <c r="BA227" s="2" t="e">
        <f t="shared" si="253"/>
        <v>#N/A</v>
      </c>
      <c r="BB227" s="2" t="e">
        <f t="shared" si="253"/>
        <v>#N/A</v>
      </c>
      <c r="BC227" s="2" t="e">
        <f t="shared" si="253"/>
        <v>#N/A</v>
      </c>
      <c r="BD227" s="2" t="e">
        <f t="shared" si="253"/>
        <v>#N/A</v>
      </c>
      <c r="BE227" s="2" t="e">
        <f t="shared" si="253"/>
        <v>#N/A</v>
      </c>
      <c r="BF227" s="2" t="e">
        <f t="shared" si="253"/>
        <v>#N/A</v>
      </c>
      <c r="BG227" s="2" t="e">
        <f t="shared" si="253"/>
        <v>#N/A</v>
      </c>
      <c r="BH227" s="2" t="e">
        <f t="shared" si="253"/>
        <v>#N/A</v>
      </c>
      <c r="BI227" s="2" t="e">
        <f t="shared" si="253"/>
        <v>#N/A</v>
      </c>
      <c r="BJ227" s="2" t="e">
        <f t="shared" si="253"/>
        <v>#N/A</v>
      </c>
      <c r="BK227" s="2" t="e">
        <f t="shared" si="253"/>
        <v>#N/A</v>
      </c>
      <c r="BL227" s="2" t="e">
        <f t="shared" si="253"/>
        <v>#N/A</v>
      </c>
      <c r="BM227" s="2">
        <f t="shared" si="253"/>
        <v>25.190645584959462</v>
      </c>
      <c r="BO227" s="2" t="str">
        <f t="shared" si="267"/>
        <v/>
      </c>
      <c r="BP227" s="2" t="str">
        <f t="shared" si="268"/>
        <v/>
      </c>
      <c r="BQ227" s="2" t="str">
        <f t="shared" si="269"/>
        <v/>
      </c>
      <c r="BR227" s="2" t="str">
        <f t="shared" si="270"/>
        <v/>
      </c>
      <c r="BS227" s="2" t="str">
        <f t="shared" si="271"/>
        <v/>
      </c>
      <c r="BT227" s="2" t="str">
        <f t="shared" si="272"/>
        <v/>
      </c>
      <c r="BU227" s="2" t="str">
        <f t="shared" si="273"/>
        <v/>
      </c>
      <c r="BV227" s="2" t="str">
        <f t="shared" si="274"/>
        <v/>
      </c>
      <c r="BW227" s="2" t="str">
        <f t="shared" si="275"/>
        <v/>
      </c>
      <c r="BX227" s="2" t="str">
        <f t="shared" si="276"/>
        <v/>
      </c>
      <c r="BY227" s="2" t="str">
        <f t="shared" si="277"/>
        <v/>
      </c>
      <c r="BZ227" s="2" t="str">
        <f t="shared" si="278"/>
        <v/>
      </c>
      <c r="CA227" s="2" t="str">
        <f t="shared" si="279"/>
        <v/>
      </c>
      <c r="CB227" s="2" t="str">
        <f t="shared" si="280"/>
        <v/>
      </c>
      <c r="CC227" s="2" t="str">
        <f t="shared" si="281"/>
        <v/>
      </c>
      <c r="CE227" s="2" t="str">
        <f t="shared" si="254"/>
        <v/>
      </c>
      <c r="CF227" s="2" t="str">
        <f t="shared" si="254"/>
        <v/>
      </c>
      <c r="CG227" s="2" t="str">
        <f t="shared" si="254"/>
        <v/>
      </c>
      <c r="CH227" s="2" t="str">
        <f t="shared" si="254"/>
        <v/>
      </c>
      <c r="CI227" s="2" t="str">
        <f t="shared" si="254"/>
        <v/>
      </c>
      <c r="CJ227" s="2" t="str">
        <f t="shared" si="254"/>
        <v/>
      </c>
      <c r="CK227" s="2" t="str">
        <f t="shared" si="254"/>
        <v/>
      </c>
      <c r="CL227" s="2" t="str">
        <f t="shared" si="254"/>
        <v/>
      </c>
      <c r="CM227" s="2" t="str">
        <f t="shared" si="254"/>
        <v/>
      </c>
      <c r="CN227" s="2" t="str">
        <f t="shared" si="254"/>
        <v/>
      </c>
      <c r="CO227" s="2" t="str">
        <f t="shared" si="254"/>
        <v/>
      </c>
      <c r="CP227" s="2" t="str">
        <f t="shared" si="254"/>
        <v/>
      </c>
      <c r="CQ227" s="2" t="str">
        <f t="shared" si="254"/>
        <v/>
      </c>
      <c r="CR227" s="2" t="str">
        <f t="shared" si="254"/>
        <v/>
      </c>
      <c r="CS227" s="2" t="str">
        <f t="shared" si="254"/>
        <v/>
      </c>
      <c r="CU227" s="2" t="str">
        <f t="shared" si="282"/>
        <v/>
      </c>
      <c r="CV227" s="2" t="str">
        <f t="shared" si="283"/>
        <v/>
      </c>
      <c r="CW227" s="2" t="str">
        <f t="shared" si="284"/>
        <v/>
      </c>
      <c r="CX227" s="2" t="str">
        <f t="shared" si="285"/>
        <v/>
      </c>
      <c r="CY227" s="2" t="str">
        <f t="shared" si="286"/>
        <v/>
      </c>
      <c r="CZ227" s="2" t="str">
        <f t="shared" si="287"/>
        <v/>
      </c>
      <c r="DA227" s="2" t="str">
        <f t="shared" si="288"/>
        <v/>
      </c>
      <c r="DB227" s="2" t="str">
        <f t="shared" si="289"/>
        <v/>
      </c>
      <c r="DC227" s="2" t="str">
        <f t="shared" si="290"/>
        <v/>
      </c>
      <c r="DD227" s="2" t="str">
        <f t="shared" si="291"/>
        <v/>
      </c>
      <c r="DE227" s="2" t="str">
        <f t="shared" si="292"/>
        <v/>
      </c>
      <c r="DF227" s="2" t="str">
        <f t="shared" si="293"/>
        <v/>
      </c>
      <c r="DG227" s="2" t="str">
        <f t="shared" si="294"/>
        <v/>
      </c>
      <c r="DH227" s="2" t="str">
        <f t="shared" si="295"/>
        <v/>
      </c>
      <c r="DI227" s="2">
        <f t="shared" si="296"/>
        <v>26.59</v>
      </c>
      <c r="DK227" s="2">
        <f t="shared" si="263"/>
        <v>98.803832752613232</v>
      </c>
      <c r="DL227" s="2">
        <f t="shared" si="263"/>
        <v>86.116993927125506</v>
      </c>
      <c r="DM227" s="2">
        <f t="shared" si="263"/>
        <v>78.770383275261324</v>
      </c>
      <c r="DN227" s="2">
        <f t="shared" si="263"/>
        <v>104.62688936606973</v>
      </c>
      <c r="DO227" s="2">
        <f t="shared" si="263"/>
        <v>97.174788583509496</v>
      </c>
      <c r="DP227" s="2">
        <f t="shared" si="263"/>
        <v>83.15642438484187</v>
      </c>
      <c r="DQ227" s="2">
        <f t="shared" si="263"/>
        <v>87.742207792207807</v>
      </c>
      <c r="DR227" s="2">
        <f t="shared" si="263"/>
        <v>88.343438538205987</v>
      </c>
      <c r="DS227" s="2">
        <f t="shared" si="263"/>
        <v>84.531337209302336</v>
      </c>
      <c r="DT227" s="2">
        <f t="shared" si="263"/>
        <v>83.18289306647219</v>
      </c>
      <c r="DU227" s="2">
        <f t="shared" si="263"/>
        <v>69.6573649825784</v>
      </c>
      <c r="DV227" s="2">
        <f t="shared" si="263"/>
        <v>82.664565992147374</v>
      </c>
      <c r="DW227" s="2">
        <f t="shared" si="263"/>
        <v>73.01997124735729</v>
      </c>
      <c r="DX227" s="2">
        <f t="shared" si="263"/>
        <v>94.661096345514949</v>
      </c>
      <c r="DY227" s="2">
        <f t="shared" si="263"/>
        <v>86.152263157894737</v>
      </c>
      <c r="DZ227" s="5"/>
      <c r="EA227" s="2">
        <f t="shared" si="239"/>
        <v>26.01029622109419</v>
      </c>
      <c r="EB227" s="2">
        <f t="shared" si="239"/>
        <v>22.68161276907043</v>
      </c>
      <c r="EC227" s="2">
        <f t="shared" si="239"/>
        <v>28.382835970760709</v>
      </c>
      <c r="ED227" s="2">
        <f t="shared" si="239"/>
        <v>25.23090297437491</v>
      </c>
      <c r="EE227" s="2">
        <f t="shared" si="239"/>
        <v>25.914266817838254</v>
      </c>
      <c r="EF227" s="2">
        <f t="shared" si="238"/>
        <v>26.207723080412265</v>
      </c>
      <c r="EG227" s="2">
        <f t="shared" si="238"/>
        <v>24.705403905496517</v>
      </c>
      <c r="EH227" s="2">
        <f t="shared" si="238"/>
        <v>27.156191007314341</v>
      </c>
      <c r="EI227" s="2">
        <f t="shared" si="238"/>
        <v>24.094976571256058</v>
      </c>
      <c r="EJ227" s="2">
        <f t="shared" si="238"/>
        <v>20.736558719545926</v>
      </c>
      <c r="EK227" s="2">
        <f t="shared" si="238"/>
        <v>18.292701297977352</v>
      </c>
      <c r="EL227" s="2">
        <f t="shared" si="238"/>
        <v>19.106663578344516</v>
      </c>
      <c r="EM227" s="2">
        <f t="shared" si="238"/>
        <v>22.08790353375792</v>
      </c>
      <c r="EN227" s="2">
        <f t="shared" si="238"/>
        <v>22.567397104009832</v>
      </c>
      <c r="EO227" s="2">
        <f t="shared" si="238"/>
        <v>28.542533239669687</v>
      </c>
      <c r="EP227" s="5"/>
      <c r="EQ227" s="2">
        <f t="shared" si="264"/>
        <v>26.876043204712008</v>
      </c>
      <c r="ER227" s="2">
        <f t="shared" si="264"/>
        <v>24.046718074941641</v>
      </c>
      <c r="ES227" s="2">
        <f t="shared" si="264"/>
        <v>26.555351571535041</v>
      </c>
      <c r="ET227" s="2">
        <f t="shared" si="264"/>
        <v>27.593054551871333</v>
      </c>
      <c r="EU227" s="2">
        <f t="shared" si="264"/>
        <v>27.310252623848076</v>
      </c>
      <c r="EV227" s="2">
        <f t="shared" si="264"/>
        <v>26.989058494466345</v>
      </c>
      <c r="EW227" s="2">
        <f t="shared" si="264"/>
        <v>25.572853681259659</v>
      </c>
      <c r="EX227" s="2">
        <f t="shared" si="264"/>
        <v>26.314683623307495</v>
      </c>
      <c r="EY227" s="2">
        <f t="shared" si="264"/>
        <v>25.282685474512661</v>
      </c>
      <c r="EZ227" s="2">
        <f t="shared" si="264"/>
        <v>22.187632650339339</v>
      </c>
      <c r="FA227" s="2">
        <f t="shared" si="264"/>
        <v>22.01347313868369</v>
      </c>
      <c r="FB227" s="2">
        <f t="shared" si="264"/>
        <v>20.107290559482902</v>
      </c>
      <c r="FC227" s="2">
        <f t="shared" si="264"/>
        <v>22.486098476364639</v>
      </c>
      <c r="FD227" s="2">
        <f t="shared" si="264"/>
        <v>22.937124443617758</v>
      </c>
      <c r="FE227" s="2">
        <f t="shared" si="264"/>
        <v>25.110086383585397</v>
      </c>
      <c r="FG227" s="2">
        <f t="shared" si="265"/>
        <v>0.99999957420451957</v>
      </c>
      <c r="FH227" s="2">
        <f t="shared" si="265"/>
        <v>0.99999961207935972</v>
      </c>
      <c r="FI227" s="2">
        <f t="shared" si="265"/>
        <v>0.99999954126466484</v>
      </c>
      <c r="FJ227" s="2">
        <f t="shared" si="265"/>
        <v>0.99999950376362789</v>
      </c>
      <c r="FK227" s="2">
        <f t="shared" si="265"/>
        <v>0.99999945986470418</v>
      </c>
      <c r="FL227" s="2">
        <f t="shared" si="265"/>
        <v>0.99999949363158669</v>
      </c>
      <c r="FM227" s="2">
        <f t="shared" si="265"/>
        <v>0.99999948172801978</v>
      </c>
      <c r="FN227" s="2">
        <f t="shared" si="265"/>
        <v>0.99999942954478171</v>
      </c>
      <c r="FO227" s="2">
        <f t="shared" si="265"/>
        <v>0.99999944157368803</v>
      </c>
      <c r="FP227" s="2">
        <f t="shared" si="265"/>
        <v>0.99999942359428806</v>
      </c>
      <c r="FQ227" s="2">
        <f t="shared" si="265"/>
        <v>0.9999993998919563</v>
      </c>
      <c r="FR227" s="2">
        <f t="shared" si="265"/>
        <v>0.99999938308516501</v>
      </c>
      <c r="FS227" s="2">
        <f t="shared" si="265"/>
        <v>0.99999939124418913</v>
      </c>
      <c r="FT227" s="2">
        <f t="shared" si="265"/>
        <v>0.99999947658575894</v>
      </c>
      <c r="FU227" s="2">
        <f t="shared" si="265"/>
        <v>0.99999932770038069</v>
      </c>
      <c r="FV227" s="5"/>
      <c r="FW227" s="2">
        <f t="shared" si="255"/>
        <v>0.98281335559551319</v>
      </c>
      <c r="FX227" s="2">
        <f t="shared" si="255"/>
        <v>0.98574513081176596</v>
      </c>
      <c r="FY227" s="2">
        <f t="shared" si="255"/>
        <v>0.98503563598058375</v>
      </c>
      <c r="FZ227" s="2">
        <f t="shared" si="255"/>
        <v>0.98495510314340906</v>
      </c>
      <c r="GA227" s="2">
        <f t="shared" si="255"/>
        <v>0.98239394698231419</v>
      </c>
      <c r="GB227" s="2">
        <f t="shared" si="255"/>
        <v>0.98262095544306061</v>
      </c>
      <c r="GC227" s="2">
        <f t="shared" si="255"/>
        <v>0.98335480015722887</v>
      </c>
      <c r="GD227" s="2">
        <f t="shared" si="255"/>
        <v>0.98414304761474436</v>
      </c>
      <c r="GE227" s="2">
        <f t="shared" si="255"/>
        <v>0.98299396515057647</v>
      </c>
      <c r="GF227" s="2">
        <f t="shared" si="255"/>
        <v>0.98207143317766821</v>
      </c>
      <c r="GG227" s="2">
        <f t="shared" si="255"/>
        <v>0.98013369695781261</v>
      </c>
      <c r="GH227" s="2">
        <f t="shared" si="255"/>
        <v>0.97867375980875526</v>
      </c>
      <c r="GI227" s="2">
        <f t="shared" si="255"/>
        <v>0.97790412145646211</v>
      </c>
      <c r="GJ227" s="2">
        <f t="shared" si="255"/>
        <v>0.97865835623796704</v>
      </c>
      <c r="GK227" s="2">
        <f t="shared" si="255"/>
        <v>0.97654137886160064</v>
      </c>
      <c r="GL227" s="5"/>
      <c r="GM227" s="92">
        <f t="shared" si="256"/>
        <v>0</v>
      </c>
      <c r="GN227" s="92">
        <f t="shared" si="256"/>
        <v>0</v>
      </c>
      <c r="GO227" s="92">
        <f t="shared" si="256"/>
        <v>0</v>
      </c>
      <c r="GP227" s="92">
        <f t="shared" si="256"/>
        <v>0</v>
      </c>
      <c r="GQ227" s="92">
        <f t="shared" si="256"/>
        <v>0</v>
      </c>
      <c r="GR227" s="92">
        <f t="shared" si="256"/>
        <v>0</v>
      </c>
      <c r="GS227" s="92">
        <f t="shared" si="256"/>
        <v>0</v>
      </c>
      <c r="GT227" s="92">
        <f t="shared" si="256"/>
        <v>0</v>
      </c>
      <c r="GU227" s="92">
        <f t="shared" si="256"/>
        <v>0</v>
      </c>
      <c r="GV227" s="92">
        <f t="shared" si="256"/>
        <v>0</v>
      </c>
      <c r="GW227" s="92">
        <f t="shared" si="256"/>
        <v>0</v>
      </c>
      <c r="GX227" s="92">
        <f t="shared" si="256"/>
        <v>0</v>
      </c>
      <c r="GY227" s="92">
        <f t="shared" si="256"/>
        <v>0</v>
      </c>
      <c r="GZ227" s="92">
        <f t="shared" si="256"/>
        <v>0</v>
      </c>
      <c r="HA227" s="92">
        <f t="shared" si="256"/>
        <v>0</v>
      </c>
      <c r="HC227" s="92">
        <f t="shared" si="266"/>
        <v>0</v>
      </c>
      <c r="HD227" s="92">
        <f t="shared" si="266"/>
        <v>0</v>
      </c>
      <c r="HE227" s="92">
        <f t="shared" si="266"/>
        <v>0</v>
      </c>
      <c r="HF227" s="92">
        <f t="shared" si="260"/>
        <v>0</v>
      </c>
      <c r="HG227" s="92">
        <f t="shared" si="260"/>
        <v>0</v>
      </c>
      <c r="HH227" s="92">
        <f t="shared" si="260"/>
        <v>0</v>
      </c>
      <c r="HI227" s="92">
        <f t="shared" si="240"/>
        <v>0</v>
      </c>
      <c r="HJ227" s="92">
        <f t="shared" si="240"/>
        <v>0</v>
      </c>
      <c r="HK227" s="92">
        <f t="shared" si="240"/>
        <v>0</v>
      </c>
      <c r="HL227" s="92">
        <f t="shared" si="240"/>
        <v>0</v>
      </c>
      <c r="HM227" s="92">
        <f t="shared" si="240"/>
        <v>0</v>
      </c>
      <c r="HN227" s="92">
        <f t="shared" si="240"/>
        <v>0</v>
      </c>
      <c r="HO227" s="92">
        <f t="shared" si="225"/>
        <v>0</v>
      </c>
      <c r="HP227" s="92">
        <f t="shared" si="225"/>
        <v>0</v>
      </c>
      <c r="HQ227" s="92">
        <f t="shared" si="225"/>
        <v>0</v>
      </c>
      <c r="HS227" s="92">
        <f t="shared" si="257"/>
        <v>1.1476164885266554E-91</v>
      </c>
      <c r="HT227" s="92">
        <f t="shared" si="257"/>
        <v>2.9517646606617144E-91</v>
      </c>
      <c r="HU227" s="92">
        <f t="shared" si="257"/>
        <v>4.0424186507901851E-112</v>
      </c>
      <c r="HV227" s="92">
        <f t="shared" si="257"/>
        <v>5.1915003166319779E-134</v>
      </c>
      <c r="HW227" s="92">
        <f t="shared" si="257"/>
        <v>7.5332487484165865E-125</v>
      </c>
      <c r="HX227" s="92">
        <f t="shared" si="257"/>
        <v>1.8588101956293346E-117</v>
      </c>
      <c r="HY227" s="92">
        <f t="shared" si="257"/>
        <v>4.4689712026934574E-125</v>
      </c>
      <c r="HZ227" s="92">
        <f t="shared" si="257"/>
        <v>5.3879434228510762E-141</v>
      </c>
      <c r="IA227" s="92">
        <f t="shared" si="257"/>
        <v>1.2146953643279748E-125</v>
      </c>
      <c r="IB227" s="92">
        <f t="shared" si="257"/>
        <v>2.3433326312274051E-122</v>
      </c>
      <c r="IC227" s="92">
        <f t="shared" si="257"/>
        <v>1.6779868541861162E-125</v>
      </c>
      <c r="ID227" s="92">
        <f t="shared" si="257"/>
        <v>3.034370868880874E-126</v>
      </c>
      <c r="IE227" s="92">
        <f t="shared" si="257"/>
        <v>1.4420829032391416E-105</v>
      </c>
      <c r="IF227" s="92">
        <f t="shared" si="257"/>
        <v>3.2163308465010845E-99</v>
      </c>
      <c r="IG227" s="92">
        <f t="shared" si="257"/>
        <v>2.2158749476046175E-111</v>
      </c>
      <c r="II227" s="92">
        <f t="shared" si="258"/>
        <v>1.0960988046841287E-26</v>
      </c>
      <c r="IJ227" s="92">
        <f t="shared" si="258"/>
        <v>1.4884260920482038E-27</v>
      </c>
      <c r="IK227" s="92">
        <f t="shared" si="258"/>
        <v>4.3867010342892875E-33</v>
      </c>
      <c r="IL227" s="92">
        <f t="shared" si="258"/>
        <v>8.3515761643427199E-39</v>
      </c>
      <c r="IM227" s="92">
        <f t="shared" si="258"/>
        <v>4.9904997081936467E-35</v>
      </c>
      <c r="IN227" s="92">
        <f t="shared" si="258"/>
        <v>6.5588506870822678E-33</v>
      </c>
      <c r="IO227" s="92">
        <f t="shared" si="258"/>
        <v>9.1101117940698282E-35</v>
      </c>
      <c r="IP227" s="92">
        <f t="shared" si="258"/>
        <v>2.3547915986668566E-39</v>
      </c>
      <c r="IQ227" s="92">
        <f t="shared" si="258"/>
        <v>1.3994418534591361E-34</v>
      </c>
      <c r="IR227" s="92">
        <f t="shared" si="258"/>
        <v>2.6170267078759538E-33</v>
      </c>
      <c r="IS227" s="92">
        <f t="shared" si="258"/>
        <v>7.4780323888872651E-34</v>
      </c>
      <c r="IT227" s="92">
        <f t="shared" si="258"/>
        <v>1.179474234988628E-33</v>
      </c>
      <c r="IU227" s="92">
        <f t="shared" si="258"/>
        <v>1.8666504859567923E-28</v>
      </c>
      <c r="IV227" s="92">
        <f t="shared" si="258"/>
        <v>4.7380921351056697E-10</v>
      </c>
      <c r="IW227" s="92">
        <f t="shared" si="258"/>
        <v>1.1329846125656865E-23</v>
      </c>
      <c r="IY227" s="92">
        <f t="shared" si="259"/>
        <v>1.0960988046841287E-26</v>
      </c>
      <c r="IZ227" s="92">
        <f t="shared" si="259"/>
        <v>1.4884260920482038E-27</v>
      </c>
      <c r="JA227" s="92">
        <f t="shared" si="259"/>
        <v>4.3867010342892875E-33</v>
      </c>
      <c r="JB227" s="92">
        <f t="shared" si="259"/>
        <v>8.3515761643427199E-39</v>
      </c>
      <c r="JC227" s="92">
        <f t="shared" si="259"/>
        <v>4.9904997081936467E-35</v>
      </c>
      <c r="JD227" s="92">
        <f t="shared" si="259"/>
        <v>6.5588506870822678E-33</v>
      </c>
      <c r="JE227" s="92">
        <f t="shared" si="259"/>
        <v>9.1101117940698282E-35</v>
      </c>
      <c r="JF227" s="92">
        <f t="shared" si="259"/>
        <v>2.3547915986668566E-39</v>
      </c>
      <c r="JG227" s="92">
        <f t="shared" si="259"/>
        <v>1.3994418534591361E-34</v>
      </c>
      <c r="JH227" s="92">
        <f t="shared" si="259"/>
        <v>2.6170267078759538E-33</v>
      </c>
      <c r="JI227" s="92">
        <f t="shared" si="259"/>
        <v>7.4780323888872651E-34</v>
      </c>
      <c r="JJ227" s="92">
        <f t="shared" si="259"/>
        <v>1.179474234988628E-33</v>
      </c>
      <c r="JK227" s="92">
        <f t="shared" si="259"/>
        <v>1.8666504859567923E-28</v>
      </c>
      <c r="JL227" s="92">
        <f t="shared" si="259"/>
        <v>4.7380921351056697E-10</v>
      </c>
      <c r="JM227" s="92">
        <f t="shared" si="259"/>
        <v>1.1329846125656865E-23</v>
      </c>
    </row>
    <row r="228" spans="1:273" x14ac:dyDescent="0.25">
      <c r="AY228" s="5"/>
      <c r="AZ228" s="5"/>
      <c r="BO228" s="28">
        <f>SLOPE(BO27:BO227,$B27:$B227)</f>
        <v>0.28137630662020902</v>
      </c>
      <c r="BP228" s="28">
        <f t="shared" ref="BP228:CC228" si="297">SLOPE(BP27:BP227,$B27:$B227)</f>
        <v>0.20302631578947367</v>
      </c>
      <c r="BQ228" s="28">
        <f t="shared" si="297"/>
        <v>0.17200348432055754</v>
      </c>
      <c r="BR228" s="28">
        <f t="shared" si="297"/>
        <v>0.32187018880155571</v>
      </c>
      <c r="BS228" s="28">
        <f t="shared" si="297"/>
        <v>0.2817124735729386</v>
      </c>
      <c r="BT228" s="28">
        <f t="shared" si="297"/>
        <v>0.20751357264403211</v>
      </c>
      <c r="BU228" s="28">
        <f t="shared" si="297"/>
        <v>0.22971156750226526</v>
      </c>
      <c r="BV228" s="28">
        <f t="shared" si="297"/>
        <v>0.20382059800664454</v>
      </c>
      <c r="BW228" s="28">
        <f t="shared" si="297"/>
        <v>0.19371388301620865</v>
      </c>
      <c r="BX228" s="28">
        <f t="shared" si="297"/>
        <v>0.20280771412365281</v>
      </c>
      <c r="BY228" s="28">
        <f t="shared" si="297"/>
        <v>0.1251001742160279</v>
      </c>
      <c r="BZ228" s="28">
        <f t="shared" si="297"/>
        <v>0.19713077620054359</v>
      </c>
      <c r="CA228" s="28">
        <f t="shared" si="297"/>
        <v>0.13910373502466525</v>
      </c>
      <c r="CB228" s="28">
        <f t="shared" si="297"/>
        <v>0.26844850498338874</v>
      </c>
      <c r="CC228" s="28">
        <f t="shared" si="297"/>
        <v>0.21394736842105261</v>
      </c>
      <c r="CE228" s="28">
        <f>SLOPE(CE27:CE227,$B27:$B227)</f>
        <v>-0.10013615341229551</v>
      </c>
      <c r="CF228" s="28">
        <f t="shared" ref="CF228:CS228" si="298">SLOPE(CF27:CF227,$B27:$B227)</f>
        <v>-0.15022723173127031</v>
      </c>
      <c r="CG228" s="28">
        <f t="shared" si="298"/>
        <v>-8.4938549281066741E-2</v>
      </c>
      <c r="CH228" s="28">
        <f t="shared" si="298"/>
        <v>-0.12405806514949494</v>
      </c>
      <c r="CI228" s="28">
        <f t="shared" si="298"/>
        <v>-0.11672475574591978</v>
      </c>
      <c r="CJ228" s="28">
        <f t="shared" si="298"/>
        <v>-0.10490134314441948</v>
      </c>
      <c r="CK228" s="28">
        <f t="shared" si="298"/>
        <v>-0.12159758128623889</v>
      </c>
      <c r="CL228" s="28">
        <f t="shared" si="298"/>
        <v>-0.11419732010076182</v>
      </c>
      <c r="CM228" s="28">
        <f t="shared" si="298"/>
        <v>-0.15114041944275572</v>
      </c>
      <c r="CN228" s="28">
        <f t="shared" si="298"/>
        <v>-0.16350255482990755</v>
      </c>
      <c r="CO228" s="28">
        <f t="shared" si="298"/>
        <v>-0.19060095998685592</v>
      </c>
      <c r="CP228" s="28">
        <f t="shared" si="298"/>
        <v>-0.16971618383542642</v>
      </c>
      <c r="CQ228" s="28">
        <f t="shared" si="298"/>
        <v>-0.13390956520364364</v>
      </c>
      <c r="CR228" s="28">
        <f t="shared" si="298"/>
        <v>-0.13124364128300983</v>
      </c>
      <c r="CS228" s="28">
        <f t="shared" si="298"/>
        <v>-0.1332207417177311</v>
      </c>
      <c r="CU228" s="28">
        <f>SLOPE(CU27:CU227,$B27:$B227)</f>
        <v>-9.0374123062986464E-2</v>
      </c>
      <c r="CV228" s="28">
        <f t="shared" ref="CV228:DI228" si="299">SLOPE(CV27:CV227,$B27:$B227)</f>
        <v>-0.13494117249409249</v>
      </c>
      <c r="CW228" s="28">
        <f t="shared" si="299"/>
        <v>-0.10468661817994913</v>
      </c>
      <c r="CX228" s="28">
        <f t="shared" si="299"/>
        <v>-9.8813789418427722E-2</v>
      </c>
      <c r="CY228" s="28">
        <f t="shared" si="299"/>
        <v>-0.10158392121014695</v>
      </c>
      <c r="CZ228" s="28">
        <f t="shared" si="299"/>
        <v>-9.5835656226980009E-2</v>
      </c>
      <c r="DA228" s="28">
        <f t="shared" si="299"/>
        <v>-0.11183360749309891</v>
      </c>
      <c r="DB228" s="28">
        <f t="shared" si="299"/>
        <v>-0.12287341642853218</v>
      </c>
      <c r="DC228" s="28">
        <f t="shared" si="299"/>
        <v>-0.13803514588141996</v>
      </c>
      <c r="DD228" s="28">
        <f t="shared" si="299"/>
        <v>-0.14744900304845984</v>
      </c>
      <c r="DE228" s="28">
        <f t="shared" si="299"/>
        <v>-0.1506686849398661</v>
      </c>
      <c r="DF228" s="28">
        <f t="shared" si="299"/>
        <v>-0.1586969894536186</v>
      </c>
      <c r="DG228" s="28">
        <f t="shared" si="299"/>
        <v>-0.12916964661816355</v>
      </c>
      <c r="DH228" s="28">
        <f t="shared" si="299"/>
        <v>-0.1271189342932865</v>
      </c>
      <c r="DI228" s="28">
        <f t="shared" si="299"/>
        <v>-0.1659671667739282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1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42.528571428571425</v>
      </c>
      <c r="BP229" s="28">
        <f t="shared" ref="BP229:CC229" si="300">INTERCEPT(BP27:BP227,$B27:$B227)</f>
        <v>45.511730769230773</v>
      </c>
      <c r="BQ229" s="28">
        <f t="shared" si="300"/>
        <v>44.369686411149814</v>
      </c>
      <c r="BR229" s="28">
        <f t="shared" si="300"/>
        <v>40.252851605758593</v>
      </c>
      <c r="BS229" s="28">
        <f t="shared" si="300"/>
        <v>40.832293868921774</v>
      </c>
      <c r="BT229" s="28">
        <f t="shared" si="300"/>
        <v>41.653709856035448</v>
      </c>
      <c r="BU229" s="28">
        <f t="shared" si="300"/>
        <v>41.799894291754761</v>
      </c>
      <c r="BV229" s="28">
        <f t="shared" si="300"/>
        <v>47.57931893687708</v>
      </c>
      <c r="BW229" s="28">
        <f t="shared" si="300"/>
        <v>45.788560606060599</v>
      </c>
      <c r="BX229" s="28">
        <f t="shared" si="300"/>
        <v>42.621350241741624</v>
      </c>
      <c r="BY229" s="28">
        <f t="shared" si="300"/>
        <v>44.637330139372821</v>
      </c>
      <c r="BZ229" s="28">
        <f t="shared" si="300"/>
        <v>43.238410752038646</v>
      </c>
      <c r="CA229" s="28">
        <f t="shared" si="300"/>
        <v>45.199224242424236</v>
      </c>
      <c r="CB229" s="28">
        <f t="shared" si="300"/>
        <v>40.971395348837206</v>
      </c>
      <c r="CC229" s="28">
        <f t="shared" si="300"/>
        <v>43.362789473684217</v>
      </c>
      <c r="CD229" s="2"/>
      <c r="CE229" s="28">
        <f>INTERCEPT(CE27:CE227,$B27:$B227)</f>
        <v>46.037526903553292</v>
      </c>
      <c r="CF229" s="28">
        <f t="shared" ref="CF229:CS229" si="301">INTERCEPT(CF27:CF227,$B27:$B227)</f>
        <v>52.727059115324494</v>
      </c>
      <c r="CG229" s="28">
        <f t="shared" si="301"/>
        <v>45.370545826974059</v>
      </c>
      <c r="CH229" s="28">
        <f t="shared" si="301"/>
        <v>50.042516004273899</v>
      </c>
      <c r="CI229" s="28">
        <f t="shared" si="301"/>
        <v>49.259217967022209</v>
      </c>
      <c r="CJ229" s="28">
        <f t="shared" si="301"/>
        <v>47.187991709296163</v>
      </c>
      <c r="CK229" s="28">
        <f t="shared" si="301"/>
        <v>49.024920162744294</v>
      </c>
      <c r="CL229" s="28">
        <f t="shared" si="301"/>
        <v>49.995655027466704</v>
      </c>
      <c r="CM229" s="28">
        <f t="shared" si="301"/>
        <v>54.323060459807202</v>
      </c>
      <c r="CN229" s="28">
        <f t="shared" si="301"/>
        <v>53.437069685527433</v>
      </c>
      <c r="CO229" s="28">
        <f t="shared" si="301"/>
        <v>56.412893295348539</v>
      </c>
      <c r="CP229" s="28">
        <f t="shared" si="301"/>
        <v>53.049900345429798</v>
      </c>
      <c r="CQ229" s="28">
        <f t="shared" si="301"/>
        <v>48.869816574486649</v>
      </c>
      <c r="CR229" s="28">
        <f t="shared" si="301"/>
        <v>48.8161253606118</v>
      </c>
      <c r="CS229" s="28">
        <f t="shared" si="301"/>
        <v>55.186681583215908</v>
      </c>
      <c r="CT229" s="2"/>
      <c r="CU229" s="28">
        <f>INTERCEPT(CU27:CU227,$B27:$B227)</f>
        <v>44.950867817309302</v>
      </c>
      <c r="CV229" s="28">
        <f t="shared" ref="CV229:DI229" si="302">INTERCEPT(CV27:CV227,$B27:$B227)</f>
        <v>51.034952573760137</v>
      </c>
      <c r="CW229" s="28">
        <f t="shared" si="302"/>
        <v>47.492675207524869</v>
      </c>
      <c r="CX229" s="28">
        <f t="shared" si="302"/>
        <v>47.355812435556878</v>
      </c>
      <c r="CY229" s="28">
        <f t="shared" si="302"/>
        <v>47.627036865877464</v>
      </c>
      <c r="CZ229" s="28">
        <f t="shared" si="302"/>
        <v>46.156189739862349</v>
      </c>
      <c r="DA229" s="28">
        <f t="shared" si="302"/>
        <v>47.939575179879441</v>
      </c>
      <c r="DB229" s="28">
        <f t="shared" si="302"/>
        <v>50.88936690901393</v>
      </c>
      <c r="DC229" s="28">
        <f t="shared" si="302"/>
        <v>52.889714650796655</v>
      </c>
      <c r="DD229" s="28">
        <f t="shared" si="302"/>
        <v>51.677433260031307</v>
      </c>
      <c r="DE229" s="28">
        <f t="shared" si="302"/>
        <v>52.147210126656908</v>
      </c>
      <c r="DF229" s="28">
        <f t="shared" si="302"/>
        <v>51.846688450206621</v>
      </c>
      <c r="DG229" s="28">
        <f t="shared" si="302"/>
        <v>48.320027799997348</v>
      </c>
      <c r="DH229" s="28">
        <f t="shared" si="302"/>
        <v>48.360911302275056</v>
      </c>
      <c r="DI229" s="28">
        <f t="shared" si="302"/>
        <v>58.303519738371037</v>
      </c>
    </row>
    <row r="230" spans="1:273" x14ac:dyDescent="0.25">
      <c r="A230" s="131"/>
      <c r="B230" s="28" t="s">
        <v>36</v>
      </c>
      <c r="C230" s="5">
        <f>C$7 - ABS(C$11)*Expt!$B$9</f>
        <v>-11.690211508408836</v>
      </c>
      <c r="D230" s="5">
        <f>D$7 - ABS(D$11)*Expt!$B$9</f>
        <v>-12.999302940073761</v>
      </c>
      <c r="E230" s="5">
        <f>E$7 - ABS(E$11)*Expt!$B$9</f>
        <v>-6.7754129180053795</v>
      </c>
      <c r="F230" s="5">
        <f>F$7 - ABS(F$11)*Expt!$B$9</f>
        <v>-2.8661286132149471</v>
      </c>
      <c r="G230" s="5">
        <f>G$7 - ABS(G$11)*Expt!$B$9</f>
        <v>-2.612334021313174</v>
      </c>
      <c r="H230" s="5">
        <f>H$7 - ABS(H$11)*Expt!$B$9</f>
        <v>-3.3130831667747174</v>
      </c>
      <c r="I230" s="5">
        <f>I$7 - ABS(I$11)*Expt!$B$9</f>
        <v>-1.6235108790693502</v>
      </c>
      <c r="J230" s="5">
        <f>J$7 - ABS(J$11)*Expt!$B$9</f>
        <v>0.52432830674840858</v>
      </c>
      <c r="K230" s="5">
        <f>K$7 - ABS(K$11)*Expt!$B$9</f>
        <v>-0.37223415179285979</v>
      </c>
      <c r="L230" s="5">
        <f>L$7 - ABS(L$11)*Expt!$B$9</f>
        <v>1.0139185729492226</v>
      </c>
      <c r="M230" s="5">
        <f>M$7 - ABS(M$11)*Expt!$B$9</f>
        <v>2.0327844412841216</v>
      </c>
      <c r="N230" s="5">
        <f>N$7 - ABS(N$11)*Expt!$B$9</f>
        <v>1.2290839331308447</v>
      </c>
      <c r="O230" s="5">
        <f>O$7 - ABS(O$11)*Expt!$B$9</f>
        <v>-1.8467346190121248E-2</v>
      </c>
      <c r="P230" s="5">
        <f>P$7 - ABS(P$11)*Expt!$B$9</f>
        <v>-4.5091567481846226</v>
      </c>
      <c r="Q230" s="5">
        <f>Q$7 - ABS(Q$11)*Expt!$B$9</f>
        <v>7.3601653574251671</v>
      </c>
    </row>
    <row r="231" spans="1:273" x14ac:dyDescent="0.25">
      <c r="A231" s="131"/>
      <c r="B231" s="3" t="s">
        <v>61</v>
      </c>
      <c r="C231" s="75">
        <f>C7 - C11*$S231</f>
        <v>40.730030807703756</v>
      </c>
      <c r="D231" s="75">
        <f t="shared" ref="D231:Q231" si="303">D7 - D11*$S231</f>
        <v>39.718576410429314</v>
      </c>
      <c r="E231" s="75">
        <f t="shared" si="303"/>
        <v>41.539059828748165</v>
      </c>
      <c r="F231" s="75">
        <f t="shared" si="303"/>
        <v>42.392220215741403</v>
      </c>
      <c r="G231" s="75">
        <f t="shared" si="303"/>
        <v>43.312569807806398</v>
      </c>
      <c r="H231" s="75">
        <f t="shared" si="303"/>
        <v>42.611670673751895</v>
      </c>
      <c r="I231" s="75">
        <f t="shared" si="303"/>
        <v>42.863948871959607</v>
      </c>
      <c r="J231" s="75">
        <f t="shared" si="303"/>
        <v>43.90554512480135</v>
      </c>
      <c r="K231" s="75">
        <f t="shared" si="303"/>
        <v>43.674152893061368</v>
      </c>
      <c r="L231" s="75">
        <f t="shared" si="303"/>
        <v>44.018213153339474</v>
      </c>
      <c r="M231" s="75">
        <f t="shared" si="303"/>
        <v>44.455742714901831</v>
      </c>
      <c r="N231" s="75">
        <f t="shared" si="303"/>
        <v>44.755637044105043</v>
      </c>
      <c r="O231" s="75">
        <f t="shared" si="303"/>
        <v>44.611084604065383</v>
      </c>
      <c r="P231" s="75">
        <f t="shared" si="303"/>
        <v>42.971144051628748</v>
      </c>
      <c r="Q231" s="75">
        <f t="shared" si="303"/>
        <v>45.689078933129274</v>
      </c>
      <c r="R231" s="2" t="s">
        <v>38</v>
      </c>
      <c r="S231" s="3">
        <v>2.5</v>
      </c>
    </row>
    <row r="232" spans="1:273" x14ac:dyDescent="0.25">
      <c r="A232" s="131"/>
      <c r="B232" s="3" t="s">
        <v>62</v>
      </c>
      <c r="C232" s="75">
        <f t="shared" ref="C232:P232" si="304">C10 + C14*$S232</f>
        <v>156.0680010468125</v>
      </c>
      <c r="D232" s="75">
        <f t="shared" si="304"/>
        <v>154.00496489479838</v>
      </c>
      <c r="E232" s="75">
        <f t="shared" si="304"/>
        <v>154.54015804471891</v>
      </c>
      <c r="F232" s="75">
        <f t="shared" si="304"/>
        <v>154.59931950079735</v>
      </c>
      <c r="G232" s="75">
        <f t="shared" si="304"/>
        <v>156.33440818566061</v>
      </c>
      <c r="H232" s="75">
        <f t="shared" si="304"/>
        <v>156.19099687464924</v>
      </c>
      <c r="I232" s="75">
        <f t="shared" si="304"/>
        <v>155.71446928957016</v>
      </c>
      <c r="J232" s="75">
        <f t="shared" si="304"/>
        <v>155.17903733291922</v>
      </c>
      <c r="K232" s="75">
        <f t="shared" si="304"/>
        <v>155.95130532795488</v>
      </c>
      <c r="L232" s="75">
        <f t="shared" si="304"/>
        <v>156.53506239749748</v>
      </c>
      <c r="M232" s="75">
        <f t="shared" si="304"/>
        <v>157.67079338675867</v>
      </c>
      <c r="N232" s="75">
        <f t="shared" si="304"/>
        <v>158.45690880139216</v>
      </c>
      <c r="O232" s="75">
        <f t="shared" si="304"/>
        <v>158.85037493781749</v>
      </c>
      <c r="P232" s="75">
        <f t="shared" si="304"/>
        <v>158.46491894147508</v>
      </c>
      <c r="Q232" s="75">
        <f>Q10 + Q14*$S232</f>
        <v>159.5152957762902</v>
      </c>
      <c r="R232" s="2" t="s">
        <v>65</v>
      </c>
      <c r="S232" s="3">
        <v>0</v>
      </c>
    </row>
    <row r="233" spans="1:273" x14ac:dyDescent="0.25">
      <c r="A233" s="131"/>
      <c r="B233" s="3" t="s">
        <v>35</v>
      </c>
      <c r="C233" s="2">
        <f>C$10 + ABS(C$14)*Expt!$B$10</f>
        <v>194.88751854339932</v>
      </c>
      <c r="D233" s="2">
        <f>D$10 + ABS(D$14)*Expt!$B$10</f>
        <v>193.96146767026391</v>
      </c>
      <c r="E233" s="2">
        <f>E$10 + ABS(E$14)*Expt!$B$10</f>
        <v>190.38717061341842</v>
      </c>
      <c r="F233" s="2">
        <f>F$10 + ABS(F$14)*Expt!$B$10</f>
        <v>187.52385931197895</v>
      </c>
      <c r="G233" s="2">
        <f>G$10 + ABS(G$14)*Expt!$B$10</f>
        <v>189.74736040763858</v>
      </c>
      <c r="H233" s="2">
        <f>H$10 + ABS(H$14)*Expt!$B$10</f>
        <v>190.8327711458374</v>
      </c>
      <c r="I233" s="2">
        <f>I$10 + ABS(I$14)*Expt!$B$10</f>
        <v>189.73548290110801</v>
      </c>
      <c r="J233" s="2">
        <f>J$10 + ABS(J$14)*Expt!$B$10</f>
        <v>187.44480411497801</v>
      </c>
      <c r="K233" s="2">
        <f>K$10 + ABS(K$14)*Expt!$B$10</f>
        <v>189.88618093774312</v>
      </c>
      <c r="L233" s="2">
        <f>L$10 + ABS(L$14)*Expt!$B$10</f>
        <v>190.68719755426676</v>
      </c>
      <c r="M233" s="2">
        <f>M$10 + ABS(M$14)*Expt!$B$10</f>
        <v>190.64800583438685</v>
      </c>
      <c r="N233" s="2">
        <f>N$10 + ABS(N$14)*Expt!$B$10</f>
        <v>190.9217399280476</v>
      </c>
      <c r="O233" s="2">
        <f>O$10 + ABS(O$14)*Expt!$B$10</f>
        <v>193.99113589351663</v>
      </c>
      <c r="P233" s="2">
        <f>P$10 + ABS(P$14)*Expt!$B$10</f>
        <v>197.99981278306421</v>
      </c>
      <c r="Q233" s="2">
        <f>Q$10 + ABS(Q$14)*Expt!$B$10</f>
        <v>210.79850234615301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2" t="str">
        <f>CONCATENATE(Expt!B1*2," ", Expt!B2," α1(I), ", Expt!B3, " ", Expt!B4, " ", Expt!B5)</f>
        <v>1414 nM α1(I), 0.841 nM WT MMP-1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39" t="s">
        <v>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1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A!C$21</f>
        <v>8.0239320393669062E-8</v>
      </c>
      <c r="D4" s="8">
        <f>A!D$21</f>
        <v>2.2959025198438791E-2</v>
      </c>
      <c r="E4" s="8">
        <f>A!E$21</f>
        <v>4.0383618341227313E-2</v>
      </c>
      <c r="F4" s="8">
        <f>A!F$21</f>
        <v>5.2083540083209756E-2</v>
      </c>
      <c r="G4" s="8">
        <f>A!G$21</f>
        <v>6.4504515956220365E-2</v>
      </c>
      <c r="H4" s="8">
        <f>A!H$21</f>
        <v>7.2004300648401368E-2</v>
      </c>
      <c r="I4" s="8">
        <f>A!I$21</f>
        <v>8.2715876959007034E-2</v>
      </c>
      <c r="J4" s="8">
        <f>A!J$21</f>
        <v>9.2319106376325677E-2</v>
      </c>
      <c r="K4" s="8">
        <f>A!K$21</f>
        <v>0.10036587329608657</v>
      </c>
      <c r="L4" s="8">
        <f>A!L$21</f>
        <v>0.11019723918239131</v>
      </c>
      <c r="M4" s="8">
        <f>A!M$21</f>
        <v>0.11807371050629292</v>
      </c>
      <c r="N4" s="8">
        <f>A!N$21</f>
        <v>0.12719492609182775</v>
      </c>
      <c r="O4" s="9">
        <f>A!O$21</f>
        <v>0.14205447263488319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1.9779275857074983E-2</v>
      </c>
      <c r="E5" s="8">
        <f>B!E$21</f>
        <v>4.0904730074435125E-2</v>
      </c>
      <c r="F5" s="8">
        <f>B!F$21</f>
        <v>5.4895908160683335E-2</v>
      </c>
      <c r="G5" s="8">
        <f>B!G$21</f>
        <v>6.348596563916846E-2</v>
      </c>
      <c r="H5" s="8">
        <f>B!H$21</f>
        <v>6.8254263991662831E-2</v>
      </c>
      <c r="I5" s="8">
        <f>B!I$21</f>
        <v>8.1305064233170493E-2</v>
      </c>
      <c r="J5" s="8">
        <f>B!J$21</f>
        <v>9.6132212147549939E-2</v>
      </c>
      <c r="K5" s="8">
        <f>B!K$21</f>
        <v>0.10325573564389903</v>
      </c>
      <c r="L5" s="8">
        <f>B!L$21</f>
        <v>0.11168699448614917</v>
      </c>
      <c r="M5" s="8">
        <f>B!M$21</f>
        <v>0.11804452206144797</v>
      </c>
      <c r="N5" s="8">
        <f>B!N$21</f>
        <v>0.1322691946955413</v>
      </c>
      <c r="O5" s="9">
        <f>B!O$21</f>
        <v>0.14306704681516433</v>
      </c>
      <c r="P5" s="7"/>
    </row>
    <row r="6" spans="1:27" ht="15.75" thickBot="1" x14ac:dyDescent="0.3">
      <c r="B6" s="12" t="s">
        <v>9</v>
      </c>
      <c r="C6" s="7">
        <f>'C'!C$21</f>
        <v>3.6431358314002742E-8</v>
      </c>
      <c r="D6" s="8">
        <f>'C'!D$21</f>
        <v>2.0332739154399048E-2</v>
      </c>
      <c r="E6" s="8">
        <f>'C'!E$21</f>
        <v>4.2569577175425526E-2</v>
      </c>
      <c r="F6" s="8">
        <f>'C'!F$21</f>
        <v>5.2384126602572086E-2</v>
      </c>
      <c r="G6" s="8">
        <f>'C'!G$21</f>
        <v>6.6885517405533779E-2</v>
      </c>
      <c r="H6" s="8">
        <f>'C'!H$21</f>
        <v>7.2712748794326099E-2</v>
      </c>
      <c r="I6" s="8">
        <f>'C'!I$21</f>
        <v>8.6597537714536613E-2</v>
      </c>
      <c r="J6" s="8">
        <f>'C'!J$21</f>
        <v>9.2665121111892665E-2</v>
      </c>
      <c r="K6" s="8">
        <f>'C'!K$21</f>
        <v>0.10673589810099897</v>
      </c>
      <c r="L6" s="8">
        <f>'C'!L$21</f>
        <v>0.11520641995081123</v>
      </c>
      <c r="M6" s="8">
        <f>'C'!M$21</f>
        <v>0.12370245388552277</v>
      </c>
      <c r="N6" s="8">
        <f>'C'!N$21</f>
        <v>0.13417198085427556</v>
      </c>
      <c r="O6" s="9">
        <f>'C'!O$21</f>
        <v>0.14607244951938347</v>
      </c>
      <c r="P6" s="7"/>
    </row>
    <row r="7" spans="1:27" x14ac:dyDescent="0.25">
      <c r="B7" s="13" t="s">
        <v>10</v>
      </c>
      <c r="C7" s="14">
        <f t="shared" ref="C7:O7" si="0">AVERAGE(C4:C6)</f>
        <v>3.8890226235890601E-8</v>
      </c>
      <c r="D7" s="15">
        <f t="shared" si="0"/>
        <v>2.1023680069970938E-2</v>
      </c>
      <c r="E7" s="15">
        <f t="shared" si="0"/>
        <v>4.1285975197029319E-2</v>
      </c>
      <c r="F7" s="15">
        <f t="shared" si="0"/>
        <v>5.3121191615488395E-2</v>
      </c>
      <c r="G7" s="15">
        <f t="shared" si="0"/>
        <v>6.4958666333640877E-2</v>
      </c>
      <c r="H7" s="15">
        <f t="shared" si="0"/>
        <v>7.0990437811463428E-2</v>
      </c>
      <c r="I7" s="15">
        <f t="shared" si="0"/>
        <v>8.3539492968904713E-2</v>
      </c>
      <c r="J7" s="15">
        <f t="shared" si="0"/>
        <v>9.3705479878589418E-2</v>
      </c>
      <c r="K7" s="15">
        <f t="shared" si="0"/>
        <v>0.10345250234699487</v>
      </c>
      <c r="L7" s="15">
        <f t="shared" si="0"/>
        <v>0.11236355120645057</v>
      </c>
      <c r="M7" s="15">
        <f t="shared" si="0"/>
        <v>0.11994022881775455</v>
      </c>
      <c r="N7" s="15">
        <f t="shared" si="0"/>
        <v>0.1312120338805482</v>
      </c>
      <c r="O7" s="16">
        <f t="shared" si="0"/>
        <v>0.14373132298981031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4.0176132938629566E-8</v>
      </c>
      <c r="D8" s="22">
        <f t="shared" si="1"/>
        <v>1.6987498285752339E-3</v>
      </c>
      <c r="E8" s="22">
        <f t="shared" si="1"/>
        <v>1.1417595582383796E-3</v>
      </c>
      <c r="F8" s="22">
        <f t="shared" si="1"/>
        <v>1.5442804718531847E-3</v>
      </c>
      <c r="G8" s="22">
        <f t="shared" si="1"/>
        <v>1.7446854951631767E-3</v>
      </c>
      <c r="H8" s="22">
        <f t="shared" si="1"/>
        <v>2.3959257235957269E-3</v>
      </c>
      <c r="I8" s="22">
        <f t="shared" si="1"/>
        <v>2.7406799131895602E-3</v>
      </c>
      <c r="J8" s="22">
        <f t="shared" si="1"/>
        <v>2.1087208630394989E-3</v>
      </c>
      <c r="K8" s="22">
        <f t="shared" si="1"/>
        <v>3.189567659634331E-3</v>
      </c>
      <c r="L8" s="22">
        <f t="shared" si="1"/>
        <v>2.5722110604527995E-3</v>
      </c>
      <c r="M8" s="22">
        <f t="shared" si="1"/>
        <v>3.2582151688824641E-3</v>
      </c>
      <c r="N8" s="22">
        <f t="shared" si="1"/>
        <v>3.6066625890311061E-3</v>
      </c>
      <c r="O8" s="23">
        <f t="shared" si="1"/>
        <v>2.0897324441771004E-3</v>
      </c>
      <c r="P8" s="26"/>
    </row>
    <row r="9" spans="1:27" x14ac:dyDescent="0.25">
      <c r="B9" s="3">
        <f>Expt!B1*2</f>
        <v>1414</v>
      </c>
      <c r="C9" s="27">
        <f>$B$9*C7</f>
        <v>5.4990779897549313E-5</v>
      </c>
      <c r="D9" s="27">
        <f t="shared" ref="D9:O10" si="2">$B$9*D7</f>
        <v>29.727483618938905</v>
      </c>
      <c r="E9" s="27">
        <f t="shared" si="2"/>
        <v>58.378368928599457</v>
      </c>
      <c r="F9" s="27">
        <f t="shared" si="2"/>
        <v>75.113364944300585</v>
      </c>
      <c r="G9" s="27">
        <f t="shared" si="2"/>
        <v>91.851554195768202</v>
      </c>
      <c r="H9" s="27">
        <f t="shared" si="2"/>
        <v>100.38047906540929</v>
      </c>
      <c r="I9" s="27">
        <f t="shared" si="2"/>
        <v>118.12484305803126</v>
      </c>
      <c r="J9" s="27">
        <f t="shared" si="2"/>
        <v>132.49954854832544</v>
      </c>
      <c r="K9" s="27">
        <f t="shared" si="2"/>
        <v>146.28183831865073</v>
      </c>
      <c r="L9" s="27">
        <f t="shared" si="2"/>
        <v>158.88206140592112</v>
      </c>
      <c r="M9" s="27">
        <f t="shared" si="2"/>
        <v>169.59548354830494</v>
      </c>
      <c r="N9" s="27">
        <f t="shared" si="2"/>
        <v>185.53381590709515</v>
      </c>
      <c r="O9" s="27">
        <f t="shared" si="2"/>
        <v>203.23609070759179</v>
      </c>
      <c r="P9" s="18"/>
      <c r="R9" s="3">
        <f ca="1">LINEST(INDIRECT($Q$7),INDIRECT($Q$3), FALSE)</f>
        <v>4.1105411808651784</v>
      </c>
      <c r="S9" s="3" t="s">
        <v>14</v>
      </c>
      <c r="Z9" s="3"/>
      <c r="AA9" s="3"/>
    </row>
    <row r="10" spans="1:27" x14ac:dyDescent="0.25">
      <c r="C10" s="18">
        <f>$B$9*C8</f>
        <v>5.6809051975222206E-5</v>
      </c>
      <c r="D10" s="18">
        <f t="shared" si="2"/>
        <v>2.4020322576053807</v>
      </c>
      <c r="E10" s="18">
        <f t="shared" si="2"/>
        <v>1.6144480153490688</v>
      </c>
      <c r="F10" s="18">
        <f t="shared" si="2"/>
        <v>2.1836125872004031</v>
      </c>
      <c r="G10" s="18">
        <f t="shared" si="2"/>
        <v>2.4669852901607316</v>
      </c>
      <c r="H10" s="18">
        <f t="shared" si="2"/>
        <v>3.3878389731643579</v>
      </c>
      <c r="I10" s="18">
        <f t="shared" si="2"/>
        <v>3.8753213972500382</v>
      </c>
      <c r="J10" s="18">
        <f t="shared" si="2"/>
        <v>2.9817313003378514</v>
      </c>
      <c r="K10" s="18">
        <f t="shared" si="2"/>
        <v>4.5100486707229441</v>
      </c>
      <c r="L10" s="18">
        <f t="shared" si="2"/>
        <v>3.6371064394802586</v>
      </c>
      <c r="M10" s="18">
        <f t="shared" si="2"/>
        <v>4.6071162487998043</v>
      </c>
      <c r="N10" s="18">
        <f t="shared" si="2"/>
        <v>5.0998209008899842</v>
      </c>
      <c r="O10" s="18">
        <f t="shared" si="2"/>
        <v>2.95488167606642</v>
      </c>
      <c r="P10" s="18"/>
    </row>
    <row r="11" spans="1:27" ht="17.25" x14ac:dyDescent="0.25">
      <c r="B11" s="3">
        <f>Expt!B3</f>
        <v>0.84099999999999997</v>
      </c>
      <c r="C11" s="27">
        <f>C9/$B11</f>
        <v>6.5387372054160893E-5</v>
      </c>
      <c r="D11" s="27">
        <f t="shared" ref="D11:O11" si="3">D9/$B11</f>
        <v>35.347780759737105</v>
      </c>
      <c r="E11" s="27">
        <f t="shared" si="3"/>
        <v>69.415420842567727</v>
      </c>
      <c r="F11" s="27">
        <f t="shared" si="3"/>
        <v>89.314345950416865</v>
      </c>
      <c r="G11" s="27">
        <f t="shared" si="3"/>
        <v>109.21706800923687</v>
      </c>
      <c r="H11" s="27">
        <f t="shared" si="3"/>
        <v>119.35847689109309</v>
      </c>
      <c r="I11" s="27">
        <f t="shared" si="3"/>
        <v>140.4576017336876</v>
      </c>
      <c r="J11" s="27">
        <f t="shared" si="3"/>
        <v>157.54999827387093</v>
      </c>
      <c r="K11" s="27">
        <f t="shared" si="3"/>
        <v>173.93797659768219</v>
      </c>
      <c r="L11" s="27">
        <f t="shared" si="3"/>
        <v>188.9204059523438</v>
      </c>
      <c r="M11" s="27">
        <f t="shared" si="3"/>
        <v>201.65931456397735</v>
      </c>
      <c r="N11" s="27">
        <f t="shared" si="3"/>
        <v>220.61095827240803</v>
      </c>
      <c r="O11" s="27">
        <f t="shared" si="3"/>
        <v>241.6600365131888</v>
      </c>
      <c r="P11" s="18"/>
      <c r="R11" s="3">
        <f ca="1">R9/$B$11</f>
        <v>4.8876827358682267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6.7549407818337937E-5</v>
      </c>
      <c r="D12" s="27">
        <f t="shared" ref="D12:O12" si="4">D10/$B11</f>
        <v>2.8561620185557444</v>
      </c>
      <c r="E12" s="27">
        <f t="shared" si="4"/>
        <v>1.9196765937563245</v>
      </c>
      <c r="F12" s="27">
        <f t="shared" si="4"/>
        <v>2.5964477850183152</v>
      </c>
      <c r="G12" s="27">
        <f t="shared" si="4"/>
        <v>2.9333951131518807</v>
      </c>
      <c r="H12" s="27">
        <f t="shared" si="4"/>
        <v>4.0283459847376433</v>
      </c>
      <c r="I12" s="27">
        <f t="shared" si="4"/>
        <v>4.607992148929891</v>
      </c>
      <c r="J12" s="27">
        <f t="shared" si="4"/>
        <v>3.5454593345277665</v>
      </c>
      <c r="K12" s="27">
        <f t="shared" si="4"/>
        <v>5.3627213682793631</v>
      </c>
      <c r="L12" s="27">
        <f t="shared" si="4"/>
        <v>4.3247401182880605</v>
      </c>
      <c r="M12" s="27">
        <f t="shared" si="4"/>
        <v>5.4781406049938219</v>
      </c>
      <c r="N12" s="27">
        <f t="shared" si="4"/>
        <v>6.0639963149702547</v>
      </c>
      <c r="O12" s="27">
        <f t="shared" si="4"/>
        <v>3.513533503051629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35.347780759737105</v>
      </c>
      <c r="E13" s="27">
        <f t="shared" si="5"/>
        <v>69.415420842567727</v>
      </c>
      <c r="F13" s="27">
        <f t="shared" si="5"/>
        <v>89.314345950416865</v>
      </c>
      <c r="G13" s="27">
        <f t="shared" si="5"/>
        <v>109.21706800923687</v>
      </c>
      <c r="H13" s="27">
        <f t="shared" si="5"/>
        <v>119.35847689109309</v>
      </c>
      <c r="I13" s="27">
        <f t="shared" si="5"/>
        <v>140.4576017336876</v>
      </c>
      <c r="J13" s="27">
        <f t="shared" si="5"/>
        <v>157.54999827387093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3456635.5982094952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6.5387372054160893E-5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173.93797659768219</v>
      </c>
      <c r="L14" s="27">
        <f t="shared" si="6"/>
        <v>188.9204059523438</v>
      </c>
      <c r="M14" s="27">
        <f t="shared" si="6"/>
        <v>201.65931456397735</v>
      </c>
      <c r="N14" s="27">
        <f t="shared" si="6"/>
        <v>220.61095827240803</v>
      </c>
      <c r="O14" s="27">
        <f t="shared" si="6"/>
        <v>241.6600365131888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6.9671448977949035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2" t="str">
        <f>CONCATENATE(Expt!B1," ", Expt!B2," α2(I), ", Expt!B3, " ", Expt!B4, " ", Expt!B5)</f>
        <v>707 nM α2(I), 0.841 nM WT MMP-1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3" t="s">
        <v>28</v>
      </c>
      <c r="Q1" s="2">
        <f>COUNTIF($C$7:$O$7,"&gt;"&amp;$A$13)</f>
        <v>11</v>
      </c>
      <c r="R1" s="2">
        <f>COUNTIF(C7:O7,"&lt;"&amp;$A$14)</f>
        <v>9</v>
      </c>
    </row>
    <row r="2" spans="1:27" ht="15.75" thickBot="1" x14ac:dyDescent="0.3">
      <c r="B2" s="11" t="s">
        <v>12</v>
      </c>
      <c r="C2" s="139" t="s">
        <v>0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1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E3:K3</v>
      </c>
      <c r="T3" s="3">
        <f ca="1">R11/(B9*10^-9)</f>
        <v>2864987.3359369566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9.9537899023279617E-3</v>
      </c>
      <c r="E4" s="8">
        <f>A!E$22</f>
        <v>2.3254301144764448E-2</v>
      </c>
      <c r="F4" s="8">
        <f>A!F$22</f>
        <v>3.7796595644053341E-2</v>
      </c>
      <c r="G4" s="8">
        <f>A!G$22</f>
        <v>5.2797376522648813E-2</v>
      </c>
      <c r="H4" s="8">
        <f>A!H$22</f>
        <v>5.7325104293592652E-2</v>
      </c>
      <c r="I4" s="8">
        <f>A!I$22</f>
        <v>6.8008751068304327E-2</v>
      </c>
      <c r="J4" s="8">
        <f>A!J$22</f>
        <v>8.0724850431902806E-2</v>
      </c>
      <c r="K4" s="8">
        <f>A!K$22</f>
        <v>8.763124490821092E-2</v>
      </c>
      <c r="L4" s="8">
        <f>A!L$22</f>
        <v>9.8227739835140063E-2</v>
      </c>
      <c r="M4" s="8">
        <f>A!M$22</f>
        <v>0.11637038763249392</v>
      </c>
      <c r="N4" s="8">
        <f>A!N$22</f>
        <v>0.11981023744871271</v>
      </c>
      <c r="O4" s="9">
        <f>A!O$22</f>
        <v>0.13599143700837651</v>
      </c>
      <c r="P4" s="7"/>
      <c r="T4" s="38">
        <f ca="1">T3/'α1(I)'!R13</f>
        <v>0.82883695852145745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7.4753228642048704E-3</v>
      </c>
      <c r="E5" s="8">
        <f>B!E$22</f>
        <v>2.8921352120696141E-2</v>
      </c>
      <c r="F5" s="8">
        <f>B!F$22</f>
        <v>4.6280625566664152E-2</v>
      </c>
      <c r="G5" s="8">
        <f>B!G$22</f>
        <v>5.7832965732339661E-2</v>
      </c>
      <c r="H5" s="8">
        <f>B!H$22</f>
        <v>6.1455003029119631E-2</v>
      </c>
      <c r="I5" s="8">
        <f>B!I$22</f>
        <v>7.4488599587452506E-2</v>
      </c>
      <c r="J5" s="8">
        <f>B!J$22</f>
        <v>9.1163583261512679E-2</v>
      </c>
      <c r="K5" s="8">
        <f>B!K$22</f>
        <v>9.1636242236945234E-2</v>
      </c>
      <c r="L5" s="8">
        <f>B!L$22</f>
        <v>0.10863592593405759</v>
      </c>
      <c r="M5" s="8">
        <f>B!M$22</f>
        <v>0.12746965060132454</v>
      </c>
      <c r="N5" s="8">
        <f>B!N$22</f>
        <v>0.12920687513552129</v>
      </c>
      <c r="O5" s="9">
        <f>B!O$22</f>
        <v>0.14703982183738751</v>
      </c>
      <c r="P5" s="7"/>
    </row>
    <row r="6" spans="1:27" ht="15.75" thickBot="1" x14ac:dyDescent="0.3">
      <c r="B6" s="12" t="s">
        <v>9</v>
      </c>
      <c r="C6" s="7">
        <f>'C'!C$22</f>
        <v>1.375145814216122E-4</v>
      </c>
      <c r="D6" s="8">
        <f>'C'!D$22</f>
        <v>7.0516590279523939E-3</v>
      </c>
      <c r="E6" s="8">
        <f>'C'!E$22</f>
        <v>2.7880713901245403E-2</v>
      </c>
      <c r="F6" s="8">
        <f>'C'!F$22</f>
        <v>4.3312088032647855E-2</v>
      </c>
      <c r="G6" s="8">
        <f>'C'!G$22</f>
        <v>5.4401860895265795E-2</v>
      </c>
      <c r="H6" s="8">
        <f>'C'!H$22</f>
        <v>5.9488271681883614E-2</v>
      </c>
      <c r="I6" s="8">
        <f>'C'!I$22</f>
        <v>7.3513926765933615E-2</v>
      </c>
      <c r="J6" s="8">
        <f>'C'!J$22</f>
        <v>8.1687550580460858E-2</v>
      </c>
      <c r="K6" s="8">
        <f>'C'!K$22</f>
        <v>9.2224709125180784E-2</v>
      </c>
      <c r="L6" s="8">
        <f>'C'!L$22</f>
        <v>0.10413969703080508</v>
      </c>
      <c r="M6" s="8">
        <f>'C'!M$22</f>
        <v>0.12189043143370545</v>
      </c>
      <c r="N6" s="8">
        <f>'C'!N$22</f>
        <v>0.12603220379104058</v>
      </c>
      <c r="O6" s="9">
        <f>'C'!O$22</f>
        <v>0.13976059663355303</v>
      </c>
      <c r="P6" s="7"/>
    </row>
    <row r="7" spans="1:27" x14ac:dyDescent="0.25">
      <c r="B7" s="13" t="s">
        <v>10</v>
      </c>
      <c r="C7" s="14">
        <f t="shared" ref="C7:O7" si="0">AVERAGE(C4:C6)</f>
        <v>4.5838193807204067E-5</v>
      </c>
      <c r="D7" s="15">
        <f t="shared" si="0"/>
        <v>8.1602572648284081E-3</v>
      </c>
      <c r="E7" s="15">
        <f t="shared" si="0"/>
        <v>2.6685455722235327E-2</v>
      </c>
      <c r="F7" s="15">
        <f t="shared" si="0"/>
        <v>4.2463103081121778E-2</v>
      </c>
      <c r="G7" s="15">
        <f t="shared" si="0"/>
        <v>5.5010734383418088E-2</v>
      </c>
      <c r="H7" s="15">
        <f t="shared" si="0"/>
        <v>5.9422793001531971E-2</v>
      </c>
      <c r="I7" s="15">
        <f t="shared" si="0"/>
        <v>7.2003759140563492E-2</v>
      </c>
      <c r="J7" s="15">
        <f t="shared" si="0"/>
        <v>8.452532809129211E-2</v>
      </c>
      <c r="K7" s="15">
        <f t="shared" si="0"/>
        <v>9.0497398756778979E-2</v>
      </c>
      <c r="L7" s="15">
        <f t="shared" si="0"/>
        <v>0.10366778760000091</v>
      </c>
      <c r="M7" s="15">
        <f t="shared" si="0"/>
        <v>0.1219101565558413</v>
      </c>
      <c r="N7" s="15">
        <f t="shared" si="0"/>
        <v>0.12501643879175819</v>
      </c>
      <c r="O7" s="16">
        <f t="shared" si="0"/>
        <v>0.1409306184931057</v>
      </c>
      <c r="P7" s="25"/>
      <c r="Q7" s="2" t="str">
        <f>CONCATENATE(CHAR(66 + (14 - Q$1)), "9:", CHAR(66 + R$1), "9")</f>
        <v>E9:K9</v>
      </c>
    </row>
    <row r="8" spans="1:27" ht="15.75" thickBot="1" x14ac:dyDescent="0.3">
      <c r="B8" s="17" t="s">
        <v>11</v>
      </c>
      <c r="C8" s="21">
        <f t="shared" ref="C8:O8" si="1">STDEV(C4:C6)</f>
        <v>7.9394080601266512E-5</v>
      </c>
      <c r="D8" s="22">
        <f t="shared" si="1"/>
        <v>1.5676231220765784E-3</v>
      </c>
      <c r="E8" s="22">
        <f t="shared" si="1"/>
        <v>3.0166783515681523E-3</v>
      </c>
      <c r="F8" s="22">
        <f t="shared" si="1"/>
        <v>4.3052610278445603E-3</v>
      </c>
      <c r="G8" s="22">
        <f t="shared" si="1"/>
        <v>2.5724180969701992E-3</v>
      </c>
      <c r="H8" s="22">
        <f t="shared" si="1"/>
        <v>2.0657278341089085E-3</v>
      </c>
      <c r="I8" s="22">
        <f t="shared" si="1"/>
        <v>3.4939324407197345E-3</v>
      </c>
      <c r="J8" s="22">
        <f t="shared" si="1"/>
        <v>5.7690139255100149E-3</v>
      </c>
      <c r="K8" s="22">
        <f t="shared" si="1"/>
        <v>2.4995403042126626E-3</v>
      </c>
      <c r="L8" s="22">
        <f t="shared" si="1"/>
        <v>5.2201157411101958E-3</v>
      </c>
      <c r="M8" s="22">
        <f t="shared" si="1"/>
        <v>5.5496577753178702E-3</v>
      </c>
      <c r="N8" s="22">
        <f t="shared" si="1"/>
        <v>4.7799617001199066E-3</v>
      </c>
      <c r="O8" s="23">
        <f t="shared" si="1"/>
        <v>5.6163524814912885E-3</v>
      </c>
      <c r="P8" s="26"/>
    </row>
    <row r="9" spans="1:27" x14ac:dyDescent="0.25">
      <c r="B9" s="3">
        <f>Expt!B1</f>
        <v>707</v>
      </c>
      <c r="C9" s="27">
        <f>$B$9*C7</f>
        <v>3.2407603021693272E-2</v>
      </c>
      <c r="D9" s="27">
        <f t="shared" ref="D9:O10" si="2">$B$9*D7</f>
        <v>5.7693018862336842</v>
      </c>
      <c r="E9" s="27">
        <f t="shared" si="2"/>
        <v>18.866617195620375</v>
      </c>
      <c r="F9" s="27">
        <f t="shared" si="2"/>
        <v>30.021413878353098</v>
      </c>
      <c r="G9" s="27">
        <f t="shared" si="2"/>
        <v>38.89258920907659</v>
      </c>
      <c r="H9" s="27">
        <f t="shared" si="2"/>
        <v>42.011914652083107</v>
      </c>
      <c r="I9" s="27">
        <f t="shared" si="2"/>
        <v>50.90665771237839</v>
      </c>
      <c r="J9" s="27">
        <f t="shared" si="2"/>
        <v>59.759406960543522</v>
      </c>
      <c r="K9" s="27">
        <f t="shared" si="2"/>
        <v>63.981660921042739</v>
      </c>
      <c r="L9" s="27">
        <f t="shared" si="2"/>
        <v>73.293125833200648</v>
      </c>
      <c r="M9" s="27">
        <f t="shared" si="2"/>
        <v>86.190480684979789</v>
      </c>
      <c r="N9" s="27">
        <f t="shared" si="2"/>
        <v>88.386622225773039</v>
      </c>
      <c r="O9" s="27">
        <f t="shared" si="2"/>
        <v>99.637947274625731</v>
      </c>
      <c r="P9" s="18"/>
      <c r="R9" s="3">
        <f ca="1">LINEST(INDIRECT($Q$7),INDIRECT($Q$3), FALSE)</f>
        <v>1.7034842251127471</v>
      </c>
      <c r="S9" s="3" t="s">
        <v>14</v>
      </c>
      <c r="Z9" s="3"/>
      <c r="AA9" s="3"/>
    </row>
    <row r="10" spans="1:27" x14ac:dyDescent="0.25">
      <c r="C10" s="18">
        <f>$B$9*C8</f>
        <v>5.6131614985095425E-2</v>
      </c>
      <c r="D10" s="18">
        <f t="shared" si="2"/>
        <v>1.108309547308141</v>
      </c>
      <c r="E10" s="18">
        <f t="shared" si="2"/>
        <v>2.1327915945586837</v>
      </c>
      <c r="F10" s="18">
        <f t="shared" si="2"/>
        <v>3.043819546686104</v>
      </c>
      <c r="G10" s="18">
        <f t="shared" si="2"/>
        <v>1.8186995945579307</v>
      </c>
      <c r="H10" s="18">
        <f t="shared" si="2"/>
        <v>1.4604695787149984</v>
      </c>
      <c r="I10" s="18">
        <f t="shared" si="2"/>
        <v>2.4702102355888522</v>
      </c>
      <c r="J10" s="18">
        <f t="shared" si="2"/>
        <v>4.0786928453355804</v>
      </c>
      <c r="K10" s="18">
        <f t="shared" si="2"/>
        <v>1.7671749950783524</v>
      </c>
      <c r="L10" s="18">
        <f t="shared" si="2"/>
        <v>3.6906218289649084</v>
      </c>
      <c r="M10" s="18">
        <f t="shared" si="2"/>
        <v>3.9236080471497341</v>
      </c>
      <c r="N10" s="18">
        <f t="shared" si="2"/>
        <v>3.3794329219847739</v>
      </c>
      <c r="O10" s="18">
        <f t="shared" si="2"/>
        <v>3.970761204414341</v>
      </c>
      <c r="P10" s="18"/>
    </row>
    <row r="11" spans="1:27" ht="17.25" x14ac:dyDescent="0.25">
      <c r="B11" s="3">
        <f>Expt!B3</f>
        <v>0.84099999999999997</v>
      </c>
      <c r="C11" s="27">
        <f>C9/$B11</f>
        <v>3.853460525766144E-2</v>
      </c>
      <c r="D11" s="27">
        <f t="shared" ref="D11:O11" si="3">D9/$B11</f>
        <v>6.8600498052719194</v>
      </c>
      <c r="E11" s="27">
        <f t="shared" si="3"/>
        <v>22.43355195674242</v>
      </c>
      <c r="F11" s="27">
        <f t="shared" si="3"/>
        <v>35.697281662726631</v>
      </c>
      <c r="G11" s="27">
        <f t="shared" si="3"/>
        <v>46.245647097594045</v>
      </c>
      <c r="H11" s="27">
        <f t="shared" si="3"/>
        <v>49.954714211751615</v>
      </c>
      <c r="I11" s="27">
        <f t="shared" si="3"/>
        <v>60.531103106276326</v>
      </c>
      <c r="J11" s="27">
        <f t="shared" si="3"/>
        <v>71.057558811585636</v>
      </c>
      <c r="K11" s="27">
        <f t="shared" si="3"/>
        <v>76.078074816935484</v>
      </c>
      <c r="L11" s="27">
        <f t="shared" si="3"/>
        <v>87.149971264210052</v>
      </c>
      <c r="M11" s="27">
        <f t="shared" si="3"/>
        <v>102.48570830556456</v>
      </c>
      <c r="N11" s="27">
        <f t="shared" si="3"/>
        <v>105.09705377618673</v>
      </c>
      <c r="O11" s="27">
        <f t="shared" si="3"/>
        <v>118.47556156316972</v>
      </c>
      <c r="P11" s="18"/>
      <c r="R11" s="3">
        <f ca="1">R9/$B$11</f>
        <v>2.0255460465074284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6.6743894155880418E-2</v>
      </c>
      <c r="D12" s="27">
        <f t="shared" ref="D12:O12" si="4">D10/$B11</f>
        <v>1.3178472619597397</v>
      </c>
      <c r="E12" s="27">
        <f t="shared" si="4"/>
        <v>2.5360185428759618</v>
      </c>
      <c r="F12" s="27">
        <f t="shared" si="4"/>
        <v>3.6192860245970322</v>
      </c>
      <c r="G12" s="27">
        <f t="shared" si="4"/>
        <v>2.1625441076788712</v>
      </c>
      <c r="H12" s="27">
        <f t="shared" si="4"/>
        <v>1.7365868950237793</v>
      </c>
      <c r="I12" s="27">
        <f t="shared" si="4"/>
        <v>2.937229768833356</v>
      </c>
      <c r="J12" s="27">
        <f t="shared" si="4"/>
        <v>4.8498131335738179</v>
      </c>
      <c r="K12" s="27">
        <f t="shared" si="4"/>
        <v>2.1012782343381122</v>
      </c>
      <c r="L12" s="27">
        <f t="shared" si="4"/>
        <v>4.388373161670521</v>
      </c>
      <c r="M12" s="27">
        <f t="shared" si="4"/>
        <v>4.6654079038641312</v>
      </c>
      <c r="N12" s="27">
        <f t="shared" si="4"/>
        <v>4.0183506801245823</v>
      </c>
      <c r="O12" s="27">
        <f t="shared" si="4"/>
        <v>4.7214758673178849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22.43355195674242</v>
      </c>
      <c r="F13" s="27">
        <f t="shared" si="5"/>
        <v>35.697281662726631</v>
      </c>
      <c r="G13" s="27">
        <f t="shared" si="5"/>
        <v>46.245647097594045</v>
      </c>
      <c r="H13" s="27">
        <f t="shared" si="5"/>
        <v>49.954714211751615</v>
      </c>
      <c r="I13" s="27">
        <f t="shared" si="5"/>
        <v>60.531103106276326</v>
      </c>
      <c r="J13" s="27">
        <f t="shared" si="5"/>
        <v>71.057558811585636</v>
      </c>
      <c r="K13" s="27">
        <f t="shared" si="5"/>
        <v>76.078074816935484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2864987.3359369566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3.853460525766144E-2</v>
      </c>
      <c r="D14" s="27">
        <f t="shared" ref="D14:O14" si="6">IF(OR(D$7&lt;=$A13, D$7&gt;=$A14), D11, #N/A)</f>
        <v>6.8600498052719194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87.149971264210052</v>
      </c>
      <c r="M14" s="27">
        <f t="shared" si="6"/>
        <v>102.48570830556456</v>
      </c>
      <c r="N14" s="27">
        <f t="shared" si="6"/>
        <v>105.09705377618673</v>
      </c>
      <c r="O14" s="27">
        <f t="shared" si="6"/>
        <v>118.47556156316972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2.0690861487502703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9">
        <v>0.2</v>
      </c>
      <c r="C2" s="80" t="s">
        <v>7</v>
      </c>
      <c r="D2" s="80" t="s">
        <v>8</v>
      </c>
      <c r="E2" s="80" t="s">
        <v>9</v>
      </c>
      <c r="F2" s="80" t="s">
        <v>56</v>
      </c>
      <c r="G2" s="81" t="s">
        <v>57</v>
      </c>
    </row>
    <row r="3" spans="2:7" x14ac:dyDescent="0.25">
      <c r="B3" s="82" t="s">
        <v>54</v>
      </c>
      <c r="C3" s="77">
        <f>A!$P$21</f>
        <v>1.3372954336802141</v>
      </c>
      <c r="D3" s="77">
        <f>B!$P$21</f>
        <v>1.3216922131143729</v>
      </c>
      <c r="E3" s="77">
        <f>'C'!$P$21</f>
        <v>1.2791615657425526</v>
      </c>
      <c r="F3" s="78">
        <f>AVERAGE(C3:E3)</f>
        <v>1.3127164041790464</v>
      </c>
      <c r="G3" s="83">
        <f>STDEV(C3:E3)</f>
        <v>3.0088378319227855E-2</v>
      </c>
    </row>
    <row r="4" spans="2:7" ht="15.75" thickBot="1" x14ac:dyDescent="0.3">
      <c r="B4" s="84" t="s">
        <v>55</v>
      </c>
      <c r="C4" s="85">
        <f>A!$P$22</f>
        <v>1.1672562190144842</v>
      </c>
      <c r="D4" s="85">
        <f>B!$P$22</f>
        <v>1.097252670491967</v>
      </c>
      <c r="E4" s="85">
        <f>'C'!$P$22</f>
        <v>1.1384430183317178</v>
      </c>
      <c r="F4" s="86">
        <f>AVERAGE(C4:E4)</f>
        <v>1.1343173026127229</v>
      </c>
      <c r="G4" s="87">
        <f>STDEV(C4:E4)</f>
        <v>3.5183665941478814E-2</v>
      </c>
    </row>
    <row r="5" spans="2:7" ht="15.75" thickBot="1" x14ac:dyDescent="0.3">
      <c r="B5" s="76"/>
      <c r="C5" s="73"/>
      <c r="D5" s="73"/>
      <c r="E5" s="73"/>
      <c r="F5" s="73"/>
      <c r="G5" s="73"/>
    </row>
    <row r="6" spans="2:7" x14ac:dyDescent="0.25">
      <c r="B6" s="79">
        <v>0.5</v>
      </c>
      <c r="C6" s="80" t="s">
        <v>7</v>
      </c>
      <c r="D6" s="80" t="s">
        <v>8</v>
      </c>
      <c r="E6" s="80" t="s">
        <v>9</v>
      </c>
      <c r="F6" s="80" t="s">
        <v>56</v>
      </c>
      <c r="G6" s="81" t="s">
        <v>57</v>
      </c>
    </row>
    <row r="7" spans="2:7" x14ac:dyDescent="0.25">
      <c r="B7" s="82" t="s">
        <v>54</v>
      </c>
      <c r="C7" s="77">
        <f>A!$Q$21</f>
        <v>0.94703251034601388</v>
      </c>
      <c r="D7" s="77">
        <f>B!$Q$21</f>
        <v>0.93325270579864694</v>
      </c>
      <c r="E7" s="77">
        <f>'C'!$Q$21</f>
        <v>0.95547658985137607</v>
      </c>
      <c r="F7" s="78">
        <f>AVERAGE(C7:E7)</f>
        <v>0.9452539353320123</v>
      </c>
      <c r="G7" s="83">
        <f>STDEV(C7:E7)</f>
        <v>1.1218188463723099E-2</v>
      </c>
    </row>
    <row r="8" spans="2:7" ht="15.75" thickBot="1" x14ac:dyDescent="0.3">
      <c r="B8" s="84" t="s">
        <v>55</v>
      </c>
      <c r="C8" s="85">
        <f>A!$Q$22</f>
        <v>0.9299610145230276</v>
      </c>
      <c r="D8" s="85">
        <f>B!$Q$22</f>
        <v>0.90298848705386558</v>
      </c>
      <c r="E8" s="85">
        <f>'C'!$Q$22</f>
        <v>0.91343221062879443</v>
      </c>
      <c r="F8" s="86">
        <f>AVERAGE(C8:E8)</f>
        <v>0.91546057073522924</v>
      </c>
      <c r="G8" s="87">
        <f>STDEV(C8:E8)</f>
        <v>1.3600183567132719E-2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2018-11-10T23:45:11Z</dcterms:modified>
</cp:coreProperties>
</file>